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cccl-my.sharepoint.com/personal/jose_rubilar_uniacc_cl/Documents/Escritorio/Israel/Colegios/Imagenes ins/"/>
    </mc:Choice>
  </mc:AlternateContent>
  <xr:revisionPtr revIDLastSave="3859" documentId="8_{3DE4AB2E-27AA-4104-B998-D2C9ABD69BC4}" xr6:coauthVersionLast="47" xr6:coauthVersionMax="47" xr10:uidLastSave="{093EECB5-66E2-488F-AE73-EF45A4CB8EE4}"/>
  <bookViews>
    <workbookView xWindow="-110" yWindow="-110" windowWidth="19420" windowHeight="11500" xr2:uid="{AE2B6754-1C12-44C1-AA72-AEA3CA1D1E3F}"/>
  </bookViews>
  <sheets>
    <sheet name="base" sheetId="1" r:id="rId1"/>
    <sheet name="resumen" sheetId="2" r:id="rId2"/>
    <sheet name="Hoja1" sheetId="3" r:id="rId3"/>
  </sheets>
  <definedNames>
    <definedName name="_xlnm._FilterDatabase" localSheetId="0" hidden="1">base!$A$1:$AO$1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2" i="2" l="1"/>
  <c r="N21" i="2"/>
  <c r="N20" i="2"/>
  <c r="N19" i="2"/>
  <c r="N18" i="2"/>
  <c r="N17" i="2"/>
  <c r="N16" i="2"/>
  <c r="N15" i="2"/>
  <c r="N14" i="2"/>
  <c r="M14" i="2"/>
  <c r="L14" i="2"/>
  <c r="K14" i="2"/>
  <c r="N13" i="2"/>
  <c r="M13" i="2"/>
  <c r="L13" i="2"/>
  <c r="K13" i="2"/>
  <c r="N12" i="2"/>
  <c r="M12" i="2"/>
  <c r="L12" i="2"/>
  <c r="K12" i="2"/>
  <c r="N11" i="2"/>
  <c r="M11" i="2"/>
  <c r="L11" i="2"/>
  <c r="K11" i="2"/>
  <c r="N10" i="2"/>
  <c r="M10" i="2"/>
  <c r="L10" i="2"/>
  <c r="K10" i="2"/>
  <c r="N9" i="2"/>
  <c r="M9" i="2"/>
  <c r="L9" i="2"/>
  <c r="K9" i="2"/>
  <c r="N8" i="2"/>
  <c r="M8" i="2"/>
  <c r="L8" i="2"/>
  <c r="K8" i="2"/>
  <c r="K5" i="2"/>
  <c r="K4" i="2"/>
  <c r="K3" i="2"/>
  <c r="N8432" i="1" l="1"/>
  <c r="N8425" i="1"/>
  <c r="N8420" i="1"/>
  <c r="D3" i="2"/>
  <c r="G8" i="2"/>
  <c r="F8" i="2"/>
  <c r="E8" i="2"/>
  <c r="D8" i="2"/>
  <c r="G22" i="2"/>
  <c r="G21" i="2"/>
  <c r="G20" i="2"/>
  <c r="G19" i="2"/>
  <c r="G18" i="2"/>
  <c r="G17" i="2"/>
  <c r="G16" i="2"/>
  <c r="G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D5" i="2"/>
  <c r="D4" i="2"/>
</calcChain>
</file>

<file path=xl/sharedStrings.xml><?xml version="1.0" encoding="utf-8"?>
<sst xmlns="http://schemas.openxmlformats.org/spreadsheetml/2006/main" count="71363" uniqueCount="8191">
  <si>
    <t>rbd</t>
  </si>
  <si>
    <t/>
  </si>
  <si>
    <t>Denuncias</t>
  </si>
  <si>
    <t>PAES</t>
  </si>
  <si>
    <t>Ingreso universidad</t>
  </si>
  <si>
    <t>NOM_COM_RBD</t>
  </si>
  <si>
    <t>NOM_REG_RBD_A</t>
  </si>
  <si>
    <t>COD_DEPE2</t>
  </si>
  <si>
    <t>ARICA</t>
  </si>
  <si>
    <t>AYP</t>
  </si>
  <si>
    <t>CAMARONES</t>
  </si>
  <si>
    <t>PUTRE</t>
  </si>
  <si>
    <t>GENERAL LAGOS</t>
  </si>
  <si>
    <t>IQUIQUE</t>
  </si>
  <si>
    <t>TPCA</t>
  </si>
  <si>
    <t>HUARA</t>
  </si>
  <si>
    <t>CAMIÑA</t>
  </si>
  <si>
    <t>COLCHANE</t>
  </si>
  <si>
    <t>PICA</t>
  </si>
  <si>
    <t>POZO ALMONTE</t>
  </si>
  <si>
    <t>TOCOPILLA</t>
  </si>
  <si>
    <t>ANTOF</t>
  </si>
  <si>
    <t>MARÍA ELENA</t>
  </si>
  <si>
    <t>CALAMA</t>
  </si>
  <si>
    <t>OLLAGÜE</t>
  </si>
  <si>
    <t>SAN PEDRO DE ATACAMA</t>
  </si>
  <si>
    <t>ANTOFAGASTA</t>
  </si>
  <si>
    <t>MEJILLONES</t>
  </si>
  <si>
    <t>SIERRA GORDA</t>
  </si>
  <si>
    <t>TALTAL</t>
  </si>
  <si>
    <t>CHAÑARAL</t>
  </si>
  <si>
    <t>ATCMA</t>
  </si>
  <si>
    <t>DIEGO DE ALMAGRO</t>
  </si>
  <si>
    <t>COPIAPÓ</t>
  </si>
  <si>
    <t>CALDERA</t>
  </si>
  <si>
    <t>TIERRA AMARILLA</t>
  </si>
  <si>
    <t>VALLENAR</t>
  </si>
  <si>
    <t>FREIRINA</t>
  </si>
  <si>
    <t>HUASCO</t>
  </si>
  <si>
    <t>ALTO DEL CARMEN</t>
  </si>
  <si>
    <t>LA SERENA</t>
  </si>
  <si>
    <t>COQ</t>
  </si>
  <si>
    <t>LA HIGUERA</t>
  </si>
  <si>
    <t>COQUIMBO</t>
  </si>
  <si>
    <t>ANDACOLLO</t>
  </si>
  <si>
    <t>VICUÑA</t>
  </si>
  <si>
    <t>PAIGUANO</t>
  </si>
  <si>
    <t>OVALLE</t>
  </si>
  <si>
    <t>RÍO HURTADO</t>
  </si>
  <si>
    <t>MONTE PATRIA</t>
  </si>
  <si>
    <t>COMBARBALÁ</t>
  </si>
  <si>
    <t>PUNITAQUI</t>
  </si>
  <si>
    <t>ILLAPEL</t>
  </si>
  <si>
    <t>SALAMANCA</t>
  </si>
  <si>
    <t>LOS VILOS</t>
  </si>
  <si>
    <t>CANELA</t>
  </si>
  <si>
    <t>LA LIGUA</t>
  </si>
  <si>
    <t>VALPO</t>
  </si>
  <si>
    <t>PETORCA</t>
  </si>
  <si>
    <t>CABILDO</t>
  </si>
  <si>
    <t>ZAPALLAR</t>
  </si>
  <si>
    <t>PAPUDO</t>
  </si>
  <si>
    <t>LOS ANDES</t>
  </si>
  <si>
    <t>SAN FELIPE</t>
  </si>
  <si>
    <t>SAN ESTEBAN</t>
  </si>
  <si>
    <t>CALLE LARGA</t>
  </si>
  <si>
    <t>RINCONADA</t>
  </si>
  <si>
    <t>PUTAENDO</t>
  </si>
  <si>
    <t>CALERA</t>
  </si>
  <si>
    <t>SANTA MARÍA</t>
  </si>
  <si>
    <t>PANQUEHUE</t>
  </si>
  <si>
    <t>LLAILLAY</t>
  </si>
  <si>
    <t>CATEMU</t>
  </si>
  <si>
    <t>QUILLOTA</t>
  </si>
  <si>
    <t>LA CRUZ</t>
  </si>
  <si>
    <t>NOGALES</t>
  </si>
  <si>
    <t>HIJUELAS</t>
  </si>
  <si>
    <t>LIMACHE</t>
  </si>
  <si>
    <t>CONCÓN</t>
  </si>
  <si>
    <t>OLMUÉ</t>
  </si>
  <si>
    <t>VALPARAÍSO</t>
  </si>
  <si>
    <t>VIÑA DEL MAR</t>
  </si>
  <si>
    <t>QUILPUÉ</t>
  </si>
  <si>
    <t>QUINTERO</t>
  </si>
  <si>
    <t>PUCHUNCAVÍ</t>
  </si>
  <si>
    <t>VILLA ALEMANA</t>
  </si>
  <si>
    <t>CASABLANCA</t>
  </si>
  <si>
    <t>JUAN FERNÁNDEZ</t>
  </si>
  <si>
    <t>SAN ANTONIO</t>
  </si>
  <si>
    <t>CARTAGENA</t>
  </si>
  <si>
    <t>EL TABO</t>
  </si>
  <si>
    <t>EL QUISCO</t>
  </si>
  <si>
    <t>ALGARROBO</t>
  </si>
  <si>
    <t>SANTO DOMINGO</t>
  </si>
  <si>
    <t>ISLA DE PASCUA</t>
  </si>
  <si>
    <t>RANCAGUA</t>
  </si>
  <si>
    <t>LGBO</t>
  </si>
  <si>
    <t>GRANEROS</t>
  </si>
  <si>
    <t>MOSTAZAL</t>
  </si>
  <si>
    <t>CODEGUA</t>
  </si>
  <si>
    <t>MACHALÍ</t>
  </si>
  <si>
    <t>OLIVAR</t>
  </si>
  <si>
    <t>REQUÍNOA</t>
  </si>
  <si>
    <t>RENGO</t>
  </si>
  <si>
    <t>MALLOA</t>
  </si>
  <si>
    <t>QUINTA DE TILCOCO</t>
  </si>
  <si>
    <t>SAN VICENTE</t>
  </si>
  <si>
    <t>PICHIDEGUA</t>
  </si>
  <si>
    <t>PEUMO</t>
  </si>
  <si>
    <t>COLTAUCO</t>
  </si>
  <si>
    <t>COINCO</t>
  </si>
  <si>
    <t>DOÑIHUE</t>
  </si>
  <si>
    <t>LAS CABRAS</t>
  </si>
  <si>
    <t>SAN FERNANDO</t>
  </si>
  <si>
    <t>CHIMBARONGO</t>
  </si>
  <si>
    <t>PLACILLA</t>
  </si>
  <si>
    <t>NANCAGUA</t>
  </si>
  <si>
    <t>CHÉPICA</t>
  </si>
  <si>
    <t>SANTA CRUZ</t>
  </si>
  <si>
    <t>LOLOL</t>
  </si>
  <si>
    <t>PUMANQUE</t>
  </si>
  <si>
    <t>PALMILLA</t>
  </si>
  <si>
    <t>PERALILLO</t>
  </si>
  <si>
    <t>PICHILEMU</t>
  </si>
  <si>
    <t>PAREDONES</t>
  </si>
  <si>
    <t>NAVIDAD</t>
  </si>
  <si>
    <t>LITUECHE</t>
  </si>
  <si>
    <t>LA ESTRELLA</t>
  </si>
  <si>
    <t>MARCHIHUE</t>
  </si>
  <si>
    <t>CURICÓ</t>
  </si>
  <si>
    <t>MAULE</t>
  </si>
  <si>
    <t>TENO</t>
  </si>
  <si>
    <t>ROMERAL</t>
  </si>
  <si>
    <t>MOLINA</t>
  </si>
  <si>
    <t>SAGRADA FAMILIA</t>
  </si>
  <si>
    <t>VICHUQUEN</t>
  </si>
  <si>
    <t>HUALAÑÉ</t>
  </si>
  <si>
    <t>LICANTÉN</t>
  </si>
  <si>
    <t>RAUCO</t>
  </si>
  <si>
    <t>TALCA</t>
  </si>
  <si>
    <t>PELARCO</t>
  </si>
  <si>
    <t>SAN RAFAEL</t>
  </si>
  <si>
    <t>RÍO CLARO</t>
  </si>
  <si>
    <t>SAN CLEMENTE</t>
  </si>
  <si>
    <t>EMPEDRADO</t>
  </si>
  <si>
    <t>PENCAHUE</t>
  </si>
  <si>
    <t>CONSTITUCIÓN</t>
  </si>
  <si>
    <t>CUREPTO</t>
  </si>
  <si>
    <t>LINARES</t>
  </si>
  <si>
    <t>YERBAS BUENAS</t>
  </si>
  <si>
    <t>VILLA ALEGRE</t>
  </si>
  <si>
    <t>COLBÚN</t>
  </si>
  <si>
    <t>LONGAVÍ</t>
  </si>
  <si>
    <t>PARRAL</t>
  </si>
  <si>
    <t>RETIRO</t>
  </si>
  <si>
    <t>SAN JAVIER</t>
  </si>
  <si>
    <t>CAUQUENES</t>
  </si>
  <si>
    <t>PELLUHUE</t>
  </si>
  <si>
    <t>CHANCO</t>
  </si>
  <si>
    <t>CHILLÁN</t>
  </si>
  <si>
    <t>NUBLE</t>
  </si>
  <si>
    <t>CHILLÁN VIEJO</t>
  </si>
  <si>
    <t>SAN NICOLÁS</t>
  </si>
  <si>
    <t>SAN CARLOS</t>
  </si>
  <si>
    <t>ÑIQUÉN</t>
  </si>
  <si>
    <t>SAN FABIÁN</t>
  </si>
  <si>
    <t>COIHUECO</t>
  </si>
  <si>
    <t>PINTO</t>
  </si>
  <si>
    <t>SAN IGNACIO</t>
  </si>
  <si>
    <t>EL CARMEN</t>
  </si>
  <si>
    <t>YUNGAY</t>
  </si>
  <si>
    <t>PEMUCO</t>
  </si>
  <si>
    <t>BULNES</t>
  </si>
  <si>
    <t>QUILLÓN</t>
  </si>
  <si>
    <t>RANQUIL</t>
  </si>
  <si>
    <t>CABRERO</t>
  </si>
  <si>
    <t>BBIO</t>
  </si>
  <si>
    <t>PORTEZUELO</t>
  </si>
  <si>
    <t>COELEMU</t>
  </si>
  <si>
    <t>TREHUACO</t>
  </si>
  <si>
    <t>COBQUECURA</t>
  </si>
  <si>
    <t>QUIRIHUE</t>
  </si>
  <si>
    <t>NINHUE</t>
  </si>
  <si>
    <t>LOS ÁNGELES</t>
  </si>
  <si>
    <t>LAJA</t>
  </si>
  <si>
    <t>TUCAPEL</t>
  </si>
  <si>
    <t>ANTUCO</t>
  </si>
  <si>
    <t>QUILLECO</t>
  </si>
  <si>
    <t>SANTA BÁRBARA</t>
  </si>
  <si>
    <t>ALTO BIOBÍO</t>
  </si>
  <si>
    <t>QUILACO</t>
  </si>
  <si>
    <t>MULCHÉN</t>
  </si>
  <si>
    <t>NEGRETE</t>
  </si>
  <si>
    <t>NACIMIENTO</t>
  </si>
  <si>
    <t>SAN ROSENDO</t>
  </si>
  <si>
    <t>YUMBEL</t>
  </si>
  <si>
    <t>CONCEPCIÓN</t>
  </si>
  <si>
    <t>CHIGUAYANTE</t>
  </si>
  <si>
    <t>SAN PEDRO DE LA PAZ</t>
  </si>
  <si>
    <t>HUALPÉN</t>
  </si>
  <si>
    <t>TALCAHUANO</t>
  </si>
  <si>
    <t>PENCO</t>
  </si>
  <si>
    <t>TOMÉ</t>
  </si>
  <si>
    <t>FLORIDA</t>
  </si>
  <si>
    <t>HUALQUI</t>
  </si>
  <si>
    <t>SANTA JUANA</t>
  </si>
  <si>
    <t>LOTA</t>
  </si>
  <si>
    <t>CORONEL</t>
  </si>
  <si>
    <t>LEBU</t>
  </si>
  <si>
    <t>ARAUCO</t>
  </si>
  <si>
    <t>CURANILAHUE</t>
  </si>
  <si>
    <t>LOS ÁLAMOS</t>
  </si>
  <si>
    <t>CAÑETE</t>
  </si>
  <si>
    <t>CONTULMO</t>
  </si>
  <si>
    <t>TIRÚA</t>
  </si>
  <si>
    <t>ANGOL</t>
  </si>
  <si>
    <t>ARAUC</t>
  </si>
  <si>
    <t>RENAICO</t>
  </si>
  <si>
    <t>COLLIPULLI</t>
  </si>
  <si>
    <t>LONQUIMAY</t>
  </si>
  <si>
    <t>CURACAUTÍN</t>
  </si>
  <si>
    <t>ERCILLA</t>
  </si>
  <si>
    <t>VICTORIA</t>
  </si>
  <si>
    <t>TRAIGUÉN</t>
  </si>
  <si>
    <t>LUMACO</t>
  </si>
  <si>
    <t>GALVARINO</t>
  </si>
  <si>
    <t>PURÉN</t>
  </si>
  <si>
    <t>LOS SAUCES</t>
  </si>
  <si>
    <t>TEMUCO</t>
  </si>
  <si>
    <t>PADRE LAS CASAS</t>
  </si>
  <si>
    <t>VILCÚN</t>
  </si>
  <si>
    <t>LAUTARO</t>
  </si>
  <si>
    <t>PERQUENCO</t>
  </si>
  <si>
    <t>CUNCO</t>
  </si>
  <si>
    <t>MELIPEUCO</t>
  </si>
  <si>
    <t>CURARREHUE</t>
  </si>
  <si>
    <t>PUCÓN</t>
  </si>
  <si>
    <t>VILLARRICA</t>
  </si>
  <si>
    <t>LONCOCHE</t>
  </si>
  <si>
    <t>FREIRE</t>
  </si>
  <si>
    <t>NUEVA IMPERIAL</t>
  </si>
  <si>
    <t>PITRUFQUÉN</t>
  </si>
  <si>
    <t>GORBEA</t>
  </si>
  <si>
    <t>TOLTÉN</t>
  </si>
  <si>
    <t>TEODORO SCHMIDT</t>
  </si>
  <si>
    <t>SAAVEDRA</t>
  </si>
  <si>
    <t>CARAHUE</t>
  </si>
  <si>
    <t>CHOLCHOL</t>
  </si>
  <si>
    <t>VALDIVIA</t>
  </si>
  <si>
    <t>RIOS</t>
  </si>
  <si>
    <t>MARIQUINA</t>
  </si>
  <si>
    <t>LAGO RANCO</t>
  </si>
  <si>
    <t>LANCO</t>
  </si>
  <si>
    <t>LOS LAGOS</t>
  </si>
  <si>
    <t>FUTRONO</t>
  </si>
  <si>
    <t>PAILLACO</t>
  </si>
  <si>
    <t>CORRAL</t>
  </si>
  <si>
    <t>MÁFIL</t>
  </si>
  <si>
    <t>PANGUIPULLI</t>
  </si>
  <si>
    <t>LA UNIÓN</t>
  </si>
  <si>
    <t>RÍO BUENO</t>
  </si>
  <si>
    <t>OSORNO</t>
  </si>
  <si>
    <t>LAGOS</t>
  </si>
  <si>
    <t>SAN PABLO</t>
  </si>
  <si>
    <t>PUERTO VARAS</t>
  </si>
  <si>
    <t>PUYEHUE</t>
  </si>
  <si>
    <t>PUERTO OCTAY</t>
  </si>
  <si>
    <t>PURRANQUE</t>
  </si>
  <si>
    <t>RÍO NEGRO</t>
  </si>
  <si>
    <t>SAN JUAN DE LA COSTA</t>
  </si>
  <si>
    <t>PUERTO MONTT</t>
  </si>
  <si>
    <t>COCHAMÓ</t>
  </si>
  <si>
    <t>CALBUCO</t>
  </si>
  <si>
    <t>MAULLIN</t>
  </si>
  <si>
    <t>LOS MUERMOS</t>
  </si>
  <si>
    <t>FRESIA</t>
  </si>
  <si>
    <t>LLANQUIHUE</t>
  </si>
  <si>
    <t>FRUTILLAR</t>
  </si>
  <si>
    <t>CASTRO</t>
  </si>
  <si>
    <t>ANCUD</t>
  </si>
  <si>
    <t>QUEMCHI</t>
  </si>
  <si>
    <t>DALCAHUE</t>
  </si>
  <si>
    <t>CURACO DE VÉLEZ</t>
  </si>
  <si>
    <t>QUINCHAO</t>
  </si>
  <si>
    <t>PUQUELDÓN</t>
  </si>
  <si>
    <t>CHONCHI</t>
  </si>
  <si>
    <t>QUEILÉN</t>
  </si>
  <si>
    <t>QUELLÓN</t>
  </si>
  <si>
    <t>CHAITÉN</t>
  </si>
  <si>
    <t>HUALAIHUÉ</t>
  </si>
  <si>
    <t>FUTALEUFÚ</t>
  </si>
  <si>
    <t>PALENA</t>
  </si>
  <si>
    <t>COYHAIQUE</t>
  </si>
  <si>
    <t>AYSEN</t>
  </si>
  <si>
    <t>LAGO VERDE</t>
  </si>
  <si>
    <t>AYSÉN</t>
  </si>
  <si>
    <t>CISNES</t>
  </si>
  <si>
    <t>GUAITECAS</t>
  </si>
  <si>
    <t>CHILE CHICO</t>
  </si>
  <si>
    <t>RÍO IBÁÑEZ</t>
  </si>
  <si>
    <t>COCHRANE</t>
  </si>
  <si>
    <t>O'HIGGINS</t>
  </si>
  <si>
    <t>TORTEL</t>
  </si>
  <si>
    <t>NATALES</t>
  </si>
  <si>
    <t>MAG</t>
  </si>
  <si>
    <t>TORRES DEL PAINE</t>
  </si>
  <si>
    <t>PUNTA ARENAS</t>
  </si>
  <si>
    <t>RÍO VERDE</t>
  </si>
  <si>
    <t>LAGUNA BLANCA</t>
  </si>
  <si>
    <t>SAN GREGORIO</t>
  </si>
  <si>
    <t>PORVENIR</t>
  </si>
  <si>
    <t>PRIMAVERA</t>
  </si>
  <si>
    <t>TIMAUKEL</t>
  </si>
  <si>
    <t>CABO DE HORNOS</t>
  </si>
  <si>
    <t>SANTIAGO</t>
  </si>
  <si>
    <t>RM</t>
  </si>
  <si>
    <t>RECOLETA</t>
  </si>
  <si>
    <t>INDEPENDENCIA</t>
  </si>
  <si>
    <t>QUINTA NORMAL</t>
  </si>
  <si>
    <t>MAIPÚ</t>
  </si>
  <si>
    <t>ESTACIÓN CENTRAL</t>
  </si>
  <si>
    <t>CERRILLOS</t>
  </si>
  <si>
    <t>QUILICURA</t>
  </si>
  <si>
    <t>EL BOSQUE</t>
  </si>
  <si>
    <t>LA FLORIDA</t>
  </si>
  <si>
    <t>PROVIDENCIA</t>
  </si>
  <si>
    <t>ÑUÑOA</t>
  </si>
  <si>
    <t>LAS CONDES</t>
  </si>
  <si>
    <t>VITACURA</t>
  </si>
  <si>
    <t>LO BARNECHEA</t>
  </si>
  <si>
    <t>LA REINA</t>
  </si>
  <si>
    <t>CURACAVÍ</t>
  </si>
  <si>
    <t>SAN BERNARDO</t>
  </si>
  <si>
    <t>MACUL</t>
  </si>
  <si>
    <t>PEÑALOLÉN</t>
  </si>
  <si>
    <t>SAN JOAQUÍN</t>
  </si>
  <si>
    <t>PUENTE ALTO</t>
  </si>
  <si>
    <t>SAN MIGUEL</t>
  </si>
  <si>
    <t>PEDRO AGUIRRE CERDA</t>
  </si>
  <si>
    <t>LA GRANJA</t>
  </si>
  <si>
    <t>LA CISTERNA</t>
  </si>
  <si>
    <t>LA PINTANA</t>
  </si>
  <si>
    <t>SAN RAMÓN</t>
  </si>
  <si>
    <t>LO ESPEJO</t>
  </si>
  <si>
    <t>LO PRADO</t>
  </si>
  <si>
    <t>CERRO NAVIA</t>
  </si>
  <si>
    <t>PUDAHUEL</t>
  </si>
  <si>
    <t>LAMPA</t>
  </si>
  <si>
    <t>RENCA</t>
  </si>
  <si>
    <t>HUECHURABA</t>
  </si>
  <si>
    <t>CONCHALÍ</t>
  </si>
  <si>
    <t>COLINA</t>
  </si>
  <si>
    <t>TILTIL</t>
  </si>
  <si>
    <t>PIRQUE</t>
  </si>
  <si>
    <t>SAN JOSÉ DE MAIPO</t>
  </si>
  <si>
    <t>BUIN</t>
  </si>
  <si>
    <t>PAINE</t>
  </si>
  <si>
    <t>CALERA DE TANGO</t>
  </si>
  <si>
    <t>TALAGANTE</t>
  </si>
  <si>
    <t>ISLA DE MAIPO</t>
  </si>
  <si>
    <t>EL MONTE</t>
  </si>
  <si>
    <t>PEÑAFLOR</t>
  </si>
  <si>
    <t>PADRE HURTADO</t>
  </si>
  <si>
    <t>MELIPILLA</t>
  </si>
  <si>
    <t>MARÍA PINTO</t>
  </si>
  <si>
    <t>SAN PEDRO</t>
  </si>
  <si>
    <t>ALHUÉ</t>
  </si>
  <si>
    <t>ALTO HOSPICIO</t>
  </si>
  <si>
    <t>LICEO POLITECNICO ARICA</t>
  </si>
  <si>
    <t>LICEO OCTAVIO PALMA PEREZ</t>
  </si>
  <si>
    <t>JOVINA NARANJO FERNANDEZ</t>
  </si>
  <si>
    <t>L. POLI. BICENTENARIO DE EXCELENCIA ANTONIO VARAS DE LA BARRA</t>
  </si>
  <si>
    <t>COLEGIO EDUARDO FREI MONTALVA</t>
  </si>
  <si>
    <t>ESCUELA REPUBLICA DE ISRAEL</t>
  </si>
  <si>
    <t>ESCUELA REPUBLICA DE FRANCIA</t>
  </si>
  <si>
    <t>ESC. GRAL. PEDRO LAGOS MARCHANT</t>
  </si>
  <si>
    <t>ESCUELA GRAL JOSE MIGUEL CARRERA</t>
  </si>
  <si>
    <t>ESCUELA MANUEL RODRIGUEZ ERDOYZA</t>
  </si>
  <si>
    <t>ESCUELA ROMULO J. PENA MATURANA</t>
  </si>
  <si>
    <t>LICEO BICENTENARIO ARTISTICO DR. JUAN NOE CREVANI</t>
  </si>
  <si>
    <t>ESCUELA REGIMIENTO RANCAGUA</t>
  </si>
  <si>
    <t>ESCUELA SUBTTE. LUIS CRUZ MARTINEZ</t>
  </si>
  <si>
    <t>ESC. COMTE. JUAN JOSE SAN MARTIN</t>
  </si>
  <si>
    <t>ESC. HUMBERTO VALENZUELA GARCIA</t>
  </si>
  <si>
    <t>ESCUELA TUCAPEL</t>
  </si>
  <si>
    <t>ESCUELA GABRIELA MISTRAL</t>
  </si>
  <si>
    <t>COLEGIO CENTENARIO DE ARICA</t>
  </si>
  <si>
    <t>ESCUELA REPUBLICA DE ARGENTINA</t>
  </si>
  <si>
    <t>ESCUELA ESMERALDA</t>
  </si>
  <si>
    <t>ESCUELA RICARDO SILVA ARRIAGADA</t>
  </si>
  <si>
    <t>ESCUELA AMERICA</t>
  </si>
  <si>
    <t>ESCUELA DARIO SALAS DIAZ</t>
  </si>
  <si>
    <t>LICEO AGRICOLA JOSE ABELARDO NUNEZ M.</t>
  </si>
  <si>
    <t>ESCUELA CARLOS CONDELL DE LA HAZA</t>
  </si>
  <si>
    <t>ESCUELA GRAL. MANUEL BAQUEDANO</t>
  </si>
  <si>
    <t>ESCUELA IGNACIO CARRERA PINTO</t>
  </si>
  <si>
    <t>ESCUELA ESPAÑA</t>
  </si>
  <si>
    <t>ESCUELA PAMPA ALGODONAL</t>
  </si>
  <si>
    <t>ESCUELA VALLE DE CHACA</t>
  </si>
  <si>
    <t>ESCUELA MOLINOS LLUTA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</si>
  <si>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</si>
  <si>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</si>
  <si>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</si>
  <si>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</si>
  <si>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</si>
  <si>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</si>
  <si>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</si>
  <si>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</si>
  <si>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ESCUELA VALLE DE ESQUINA</t>
  </si>
  <si>
    <t>LICEO VALLE DE CODPA</t>
  </si>
  <si>
    <t>ESCUELA VALLE DE CAMARONES</t>
  </si>
  <si>
    <t>ESCUELA VALLE DE GUANACAGUA</t>
  </si>
  <si>
    <t>ESCUELA VALLE DE CUYA</t>
  </si>
  <si>
    <t>LICEO GRANADEROS</t>
  </si>
  <si>
    <t>ESCUELA EL MARQUEZ</t>
  </si>
  <si>
    <t>ESCUELA PAYACHATAS</t>
  </si>
  <si>
    <t>ESCUELA SAN FRANCISCO DE ASIS</t>
  </si>
  <si>
    <t>ESCUELA COTA COTANI</t>
  </si>
  <si>
    <t>ESCUELA LOS ALAMOS</t>
  </si>
  <si>
    <t>ESCUELA SAN SANTIAGO DE BELEN</t>
  </si>
  <si>
    <t>ESCUELA ANCOLACANE</t>
  </si>
  <si>
    <t>ESCUELA HUMAPALCA</t>
  </si>
  <si>
    <t>ESCUELA INTERNADO VISVIRI</t>
  </si>
  <si>
    <t>ESCUELA COSAPILLA</t>
  </si>
  <si>
    <t>ESCUELA CHISLLUMA</t>
  </si>
  <si>
    <t>ESCUELA CHUJLLUTA</t>
  </si>
  <si>
    <t>ESCUELA GUACOYO</t>
  </si>
  <si>
    <t>ESCUELA COLPITAS</t>
  </si>
  <si>
    <t>INST. COM. DE IQUIQUE BALDOMERO WOLNITZKY</t>
  </si>
  <si>
    <t>ESC.EDUC.GRAL.BAS.Y DES.ART.VIOLETA PARRA</t>
  </si>
  <si>
    <t>INSTITUTO DEL MAR ALMIRANTE CARLOS CONDEL</t>
  </si>
  <si>
    <t>LICEO LIBERT. GRAL.BERNARDO O´HIGGINS</t>
  </si>
  <si>
    <t>LICEO POLITEC. JOSE GUTIERREZ DE LA FUEN</t>
  </si>
  <si>
    <t>COLEGIO DEPORTIVO TEC. PROF. ELENA DUVAUCHELLE CABEZON</t>
  </si>
  <si>
    <t>LICEO BICENTENARIO DOMINGO SANTA MARIA DE IQQ.</t>
  </si>
  <si>
    <t>ESCUELA EDUARDO LLANOS</t>
  </si>
  <si>
    <t>ESCUELA ALMIRANTE PATRICIO LYNCH</t>
  </si>
  <si>
    <t>ESCUELA PLACIDO VILLARROEL</t>
  </si>
  <si>
    <t>COLEGIO REPUBLICA DE CROACIA</t>
  </si>
  <si>
    <t>ESCUELA PAULA JARAQUEMADA ALQUIZAR</t>
  </si>
  <si>
    <t>ESCUELA CENTENARIO</t>
  </si>
  <si>
    <t>ESCUELA THILDA PORTILLO OLIVARES</t>
  </si>
  <si>
    <t>COLEGIO ESPANA</t>
  </si>
  <si>
    <t>LICEO LUIS CRUZ MARTINEZ</t>
  </si>
  <si>
    <t>ESCUELA PROFESOR MANUEL CASTRO RAMOS</t>
  </si>
  <si>
    <t>COLEGIO REPUBLICA DE ITALIA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</si>
  <si>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</si>
  <si>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</si>
  <si>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</si>
  <si>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</si>
  <si>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</si>
  <si>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</si>
  <si>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</si>
  <si>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</si>
  <si>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ESCUELA BASICA FRONTERIZA</t>
  </si>
  <si>
    <t>ESCUELA PISAGUA</t>
  </si>
  <si>
    <t>ESCUELA CHIAPA</t>
  </si>
  <si>
    <t>ESCUELA JAINA</t>
  </si>
  <si>
    <t>ESCUELA PACHICA</t>
  </si>
  <si>
    <t>LICEO DE HUARA</t>
  </si>
  <si>
    <t>ESCUELA SIBAYA</t>
  </si>
  <si>
    <t>ESCUELA CHUSMIZA</t>
  </si>
  <si>
    <t>ESCUELA CAMINA</t>
  </si>
  <si>
    <t>ESCUELA CUISAMA</t>
  </si>
  <si>
    <t>ESCUELA QUISTAGAMA</t>
  </si>
  <si>
    <t>ESCUELA NAMA</t>
  </si>
  <si>
    <t>ESCUELA APAMILCA</t>
  </si>
  <si>
    <t>ESCUELA CHAPIQUILTA</t>
  </si>
  <si>
    <t>ESCUELA MOQUELLA</t>
  </si>
  <si>
    <t>ESCUELA FRANCIA</t>
  </si>
  <si>
    <t>ESCUELA YALA YALA</t>
  </si>
  <si>
    <t>ESCUELA BASICA CARIQUIMA</t>
  </si>
  <si>
    <t>LICEO TECNICO PROFESIONAL COLCHANE</t>
  </si>
  <si>
    <t>ESCUELA BASICA MAUQUE</t>
  </si>
  <si>
    <t>ESCUELA BASICA PISIGA-CHOQUE</t>
  </si>
  <si>
    <t>ESCUELA BASICA ENQUELGA</t>
  </si>
  <si>
    <t>ESCUELA VERTIENTE DEL SABER</t>
  </si>
  <si>
    <t>ESC. MATILLA DE NUEVA EXTREMADURA</t>
  </si>
  <si>
    <t>LIC. ALCDE.SERGIO GONZALEZ GUTIERREZ</t>
  </si>
  <si>
    <t>ESCUELA BASICA MAMINA</t>
  </si>
  <si>
    <t>ESCUELA BASICA POZO ALMONTE</t>
  </si>
  <si>
    <t>ESCUELA BASICA LA TIRANA</t>
  </si>
  <si>
    <t>ESCUELA BASICA HUATACONDO</t>
  </si>
  <si>
    <t>ESCUELA BASICA LA HUAYCA</t>
  </si>
  <si>
    <t>LICEO DOMINGO LATRILLE LASTAUNOU</t>
  </si>
  <si>
    <t>LICEO POLITÉCNICO BICENTENARIO DE EXCELENCIA DIEGO PORTALES PALAZUELOS</t>
  </si>
  <si>
    <t>ESCUELA PABLO NERUDA</t>
  </si>
  <si>
    <t>ESCUELA L.GRAL.BERNARDO O´HIGGINS R.</t>
  </si>
  <si>
    <t>ESCUELA ARTURO PRAT CHACON</t>
  </si>
  <si>
    <t>ESCUELA ESTADOS UNIDOS DE NORTEAMERICA</t>
  </si>
  <si>
    <t>COLEGIO BICENTENARIO SAGRADA FAMILIA</t>
  </si>
  <si>
    <t>ESCUELA ARTURO PEREZ CANTO</t>
  </si>
  <si>
    <t>LICEO H.C. T.P. MARIA ELENA</t>
  </si>
  <si>
    <t>LICEO BICENTENARIO LUIS CRUZ MARTINEZ</t>
  </si>
  <si>
    <t>LICEO FRANCISCO DE AGUIRRE</t>
  </si>
  <si>
    <t>LICEO BICENTENARIO POLITECNICO CESAREO AGUIRRE GOYENECHEA</t>
  </si>
  <si>
    <t>LICEO MINERO AMÉRICA</t>
  </si>
  <si>
    <t>ESCUELA CLAUDIO ARRAU</t>
  </si>
  <si>
    <t>ESCUELA GRECIA</t>
  </si>
  <si>
    <t>ESCUELA REPUBLICA DE BOLIVIA</t>
  </si>
  <si>
    <t>ESCUELA BASICA EMILIO SOTOMAYOR</t>
  </si>
  <si>
    <t>ESCUELA BASICA PRESIDENTE BALMACEDA</t>
  </si>
  <si>
    <t>ESCUELA BASICA VADO DE TOPATER</t>
  </si>
  <si>
    <t>ESCUELA REPUBLICA DE CHILE</t>
  </si>
  <si>
    <t>ESCUELA BASICA ANDRES BELLO</t>
  </si>
  <si>
    <t>ESCUELA BASICA JOHN FITZGERALD KENNEDY</t>
  </si>
  <si>
    <t>ESCUELA BASICA PEDRO VERGARA KELLER</t>
  </si>
  <si>
    <t>ESCUELA BASICA 21 DE MAYO</t>
  </si>
  <si>
    <t>ESCUELA BASICA REPUBLICA DE FRANCIA</t>
  </si>
  <si>
    <t>ESCUELA BASICA PUKARA</t>
  </si>
  <si>
    <t>ESCUELA BASICA SENORA DE LA CANDELARIA</t>
  </si>
  <si>
    <t>ESCUELA BASICA SAN JOSE</t>
  </si>
  <si>
    <t>ESCUELA BASICA SAN FRANCISCO</t>
  </si>
  <si>
    <t>COLEGIO ADVENTISTA DE CALAMA</t>
  </si>
  <si>
    <t>FUNDACION EDUCACIONAL COLEGIO NUESTRA SEÑORA DE AYQUINA</t>
  </si>
  <si>
    <t>COLEGIO EJERCITO DE SALVACION</t>
  </si>
  <si>
    <t>INSTITUTO OBISPO SILVA LEZAETA</t>
  </si>
  <si>
    <t>COLEGIO CHUQUICAMATA</t>
  </si>
  <si>
    <t>ESC. BASICA RURAL SAN ANTONIO DE PADUA</t>
  </si>
  <si>
    <t>ESCUELA BASICA SAN PEDRO DE ATACAMA</t>
  </si>
  <si>
    <t>COMPLEJO EDUCACIONAL TOCONAO</t>
  </si>
  <si>
    <t>ESCUELA BASICA CAMAR</t>
  </si>
  <si>
    <t>ESCUELA BASICA SOLOR</t>
  </si>
  <si>
    <t>ESCUELA BASICA SAN ROQUE</t>
  </si>
  <si>
    <t>ESCUELA BASICA ANDINA</t>
  </si>
  <si>
    <t>ESCUELA BASICA TALABRE</t>
  </si>
  <si>
    <t>ESCUELA BASICA SAN BARTOLOME</t>
  </si>
  <si>
    <t>LICEO INDUSTRIAL EULOGIO GORDO MONEO</t>
  </si>
  <si>
    <t>LICEO COMERCIAL JERARDO MUNOZ CAMPOS</t>
  </si>
  <si>
    <t>LICEO TECNICO ANTOFAGASTA</t>
  </si>
  <si>
    <t>LICEO DE HOMBRES DE ANTOFAGASTA MARIO BAHAMONDE SILVA</t>
  </si>
  <si>
    <t>LICEO BICENTENARIO MARTA NAREA DIAZ</t>
  </si>
  <si>
    <t>LICEO LA PORTADA</t>
  </si>
  <si>
    <t>LICEO DOMINGO HERRERA RIVERA</t>
  </si>
  <si>
    <t>ESCUELA JAPON</t>
  </si>
  <si>
    <t>ESCUELA ESPANA</t>
  </si>
  <si>
    <t>ESCUELA PADRE GUSTAVO LE PAIGE DE WALQUE</t>
  </si>
  <si>
    <t>ESCUELA REPUBLICA DE ITALIA</t>
  </si>
  <si>
    <t>ESCUELA JOSE PAPIC RADNIC</t>
  </si>
  <si>
    <t>ESCUELA PROFESORA LJUBICA DOMIC WUTH</t>
  </si>
  <si>
    <t>ESCUELA REPUBLICA DE ESTADOS UNIDOS</t>
  </si>
  <si>
    <t>ESCUELA ALCALDE MAXIMILIANO POBLETE</t>
  </si>
  <si>
    <t>ESCUELA JUAN LOPEZ</t>
  </si>
  <si>
    <t>ESCUELA REPUBLICA ARGENTINA</t>
  </si>
  <si>
    <t>LICEO BICENTENARIO ANDRÉS SABELLA</t>
  </si>
  <si>
    <t>ESCUELA HUMBERTO GONZALEZ ECHEGOYEN</t>
  </si>
  <si>
    <t>ESCUELA HUANCHACA</t>
  </si>
  <si>
    <t>ESCUELA CLAUDIO MATTE PEREZ</t>
  </si>
  <si>
    <t>ESCUELA ECUADOR</t>
  </si>
  <si>
    <t>ESCUELA ARTURO PRAT</t>
  </si>
  <si>
    <t>ESCUELA HEROES DE LA CONCEPCION</t>
  </si>
  <si>
    <t>ESCUELA LAS AMERICAS PROFESOR JUSTO VALLADARES ORELLANA</t>
  </si>
  <si>
    <t>ESCUELA LAS ROCAS</t>
  </si>
  <si>
    <t>ESCUELA EDDA CUNEO DONNAGIO</t>
  </si>
  <si>
    <t>ESCUELA LA BANDERA</t>
  </si>
  <si>
    <t>LICEO ARTISTICO DE ANTOFAGASTA `ARMANDO CARRERA GONZALEZ`</t>
  </si>
  <si>
    <t>ESCUELA GENERAL MANUEL BAQUEDANO</t>
  </si>
  <si>
    <t>ESCUELA FUNDACION MINERA ESCONDIDA</t>
  </si>
  <si>
    <t>ESCUELA SANTIAGO AMENGUAL B.</t>
  </si>
  <si>
    <t>LICEO BICENTENARIO INSTITUTO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</si>
  <si>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</si>
  <si>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</si>
  <si>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</si>
  <si>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</si>
  <si>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</si>
  <si>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ESCUELA PRESBITERIANA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</si>
  <si>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</si>
  <si>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</si>
  <si>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</si>
  <si>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</si>
  <si>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</si>
  <si>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</si>
  <si>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</si>
  <si>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</si>
  <si>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</si>
  <si>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</si>
  <si>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ESCUELA BASICA JULIA HERRERA VARAS</t>
  </si>
  <si>
    <t>ESCUELA LUCILA GODOY ALCAYAGA</t>
  </si>
  <si>
    <t>ESCUELA ESTACION BAQUEDANO</t>
  </si>
  <si>
    <t>COMPLEJO EDUCATIVO CARACOLES</t>
  </si>
  <si>
    <t>LICEO POLITECNICO JOSE MIGUEL QUIROZ</t>
  </si>
  <si>
    <t>LICEO JUAN CORTES-MONROY CORTES</t>
  </si>
  <si>
    <t>ESCUELA HOGAR VICTORIANO QUINTEROS SOTO</t>
  </si>
  <si>
    <t>ESCUELA VICTOR CARVAJAL MEZA</t>
  </si>
  <si>
    <t>ESCUELA PARANAL</t>
  </si>
  <si>
    <t>LICEO FEDERICO VARELA</t>
  </si>
  <si>
    <t>ESCUELA BÁSICA DIEGO PORTALES PALAZUELOS</t>
  </si>
  <si>
    <t>ESCUELA BÁSICA PEDRO LUJAN</t>
  </si>
  <si>
    <t>ESCUELA GASPAR CABRALES, ARTÍSTICA Y DEPORTIVA</t>
  </si>
  <si>
    <t>LICEO BICENTENARIO  MANUEL MAGALHAES MEDLING</t>
  </si>
  <si>
    <t>ESCUELA ALIRO LAMAS CASTILLO</t>
  </si>
  <si>
    <t>ESCUELA BÁSICA EMPERATRIZ SEPÚLVEDA LANDEROS</t>
  </si>
  <si>
    <t>ESCUELA COEDUCACIONAL PARTICULAR</t>
  </si>
  <si>
    <t>LICEO DIEGO DE ALMEIDA</t>
  </si>
  <si>
    <t>INSTITUTO COMERCIAL ALEJANDRO RIVERA DÍAZ</t>
  </si>
  <si>
    <t>LICEO JOSÉ ANTONIO CARVAJAL</t>
  </si>
  <si>
    <t>LICEO BICENTENARIO MERCEDES FRITIS MACKENNEY</t>
  </si>
  <si>
    <t>ESCUELA BERNARDO O HIGGINS</t>
  </si>
  <si>
    <t>ESCUELA LAURA ROBLES SILVA</t>
  </si>
  <si>
    <t>ESCUELA LOS ESTANDARTES</t>
  </si>
  <si>
    <t>ESCUELA VICENTE SEPÚLVEDA ROJO</t>
  </si>
  <si>
    <t>ESCUELA JESÚS FERNÁNDEZ HIDALGO</t>
  </si>
  <si>
    <t>ESCUELA PEDRO LEÓN GALLO</t>
  </si>
  <si>
    <t>ESCUELA JOSÉ MANSO DE VELASCO</t>
  </si>
  <si>
    <t>ESCUELA LAS CANTERAS</t>
  </si>
  <si>
    <t>ESCUELA LAS BRISAS</t>
  </si>
  <si>
    <t>LICEO DE MÚSICA DE COPIAPÓ HUGO GARRIDO GAETE</t>
  </si>
  <si>
    <t>ESCUELA ABRAHAM SEPÚLVEDA PIZARRO</t>
  </si>
  <si>
    <t>COLEGIO BUEN PASTOR</t>
  </si>
  <si>
    <t>ESCUELA ISABEL PEÑA MORALES</t>
  </si>
  <si>
    <t>ESCUELA HERNÁN MÁRQUEZ HUERTA</t>
  </si>
  <si>
    <t>LICEO FERNANDO ARIZTÍA RUIZ</t>
  </si>
  <si>
    <t>ESCUELA BRUNO ZAVALA FREDES</t>
  </si>
  <si>
    <t>ESCUELA SAN PEDRO</t>
  </si>
  <si>
    <t>ESCUELA LUIS CRUZ MARTÍNEZ</t>
  </si>
  <si>
    <t>LICEO CATÓLICO ATACAMA</t>
  </si>
  <si>
    <t>LICEO POLITÉCNICO BELÉN</t>
  </si>
  <si>
    <t>LICEO SAGRADO CORAZÓN</t>
  </si>
  <si>
    <t>COLEGIO ADVENTISTA DE COPIAPÓ</t>
  </si>
  <si>
    <t>ESCUELA SAN VICENTE DE PAUL</t>
  </si>
  <si>
    <t>ESCUELA TÉCNICO PROFESIONAL</t>
  </si>
  <si>
    <t>LICEO MANUEL BLANCO ENCALADA</t>
  </si>
  <si>
    <t>ESCUELA TOTORAL</t>
  </si>
  <si>
    <t>COLEGIO PARROQUIAL PADRE NEGRO</t>
  </si>
  <si>
    <t>ESCUELA DE CONCENTRACIÓN</t>
  </si>
  <si>
    <t>ESCUELA VICTOR MANUEL SÁNCHEZ CABAÑAS</t>
  </si>
  <si>
    <t>ESCUELA LUIS URIBE ORREGO</t>
  </si>
  <si>
    <t>ESCUELA PAUL HARRIS</t>
  </si>
  <si>
    <t>ESCUELA AMOLANAS</t>
  </si>
  <si>
    <t>ESCUELA SAN ANTONIO</t>
  </si>
  <si>
    <t>LICEO PEDRO TRONCOSO MACHUCA</t>
  </si>
  <si>
    <t>LICEO JOSÉ SANTOS OSSA</t>
  </si>
  <si>
    <t>ESCUELA HERMANOS CARRERA</t>
  </si>
  <si>
    <t>ESCUELA GREGORIO CASTILLO MARÍN</t>
  </si>
  <si>
    <t>ESCUELA REPÚBLICA DE LOS ESTADOS UNIDOS</t>
  </si>
  <si>
    <t>ESCUELA ARTURO PÉREZ CANTO</t>
  </si>
  <si>
    <t>ESCUELA BÁSICA ESPAÑA</t>
  </si>
  <si>
    <t>ESCUELA JOSÉ CAROCA LAFLOR</t>
  </si>
  <si>
    <t>ESCUELA BÁSICA ROBERTO CUADRA ALQUINTA</t>
  </si>
  <si>
    <t>ESCUELA BÁSICA GUALBERTO KONG FERNÁNDEZ</t>
  </si>
  <si>
    <t>ESCUELA HERNÁN ARAVENA CONTRERAS</t>
  </si>
  <si>
    <t>ESCUELA BÁSICA IGNACIO FRANCO GALLO</t>
  </si>
  <si>
    <t>ESCUELA BÁSICA JUSTINO LEIVA AMOR</t>
  </si>
  <si>
    <t>ESCUELA BÁSICA SARA BEMBOW VILLEGAS</t>
  </si>
  <si>
    <t>ESCUELA BÁSICA SOR TERESA DE LOS ANDES</t>
  </si>
  <si>
    <t>LICEO SANTA MARTA</t>
  </si>
  <si>
    <t>LICEO SAN FRANCISCO</t>
  </si>
  <si>
    <t>ESCUELA BÁSICA ALEJANDRO NOEMI HUERTA</t>
  </si>
  <si>
    <t>ESCUELA FORTUNATO SOZA RODRÍGUEZ</t>
  </si>
  <si>
    <t>ESCUELA SAMUEL E. CASTILLO LOPEZ</t>
  </si>
  <si>
    <t>ESCUELA DE MAITENCILLO</t>
  </si>
  <si>
    <t>ESCUELA BÁSICA YERBAS BUENAS</t>
  </si>
  <si>
    <t>LICEO JAPÓN</t>
  </si>
  <si>
    <t>ESCUELA BÁSICA JOSÉ MIGUEL CARRERA</t>
  </si>
  <si>
    <t>ESCUELA EL OLIVAR</t>
  </si>
  <si>
    <t>COLEGIO PARTICULAR ENGLISH COLLEGE</t>
  </si>
  <si>
    <t>ESCUELA EDUCADOR ARTURO ALVEAR RAMOS</t>
  </si>
  <si>
    <t>ESCUELA AGLADE MARÍN VARGAS</t>
  </si>
  <si>
    <t>ESCUELA DE CHOLLAY</t>
  </si>
  <si>
    <t>ESCUELA DE LA PAMPA</t>
  </si>
  <si>
    <t>ESCUELA ALGARROBILLA</t>
  </si>
  <si>
    <t>ESCUELA RICARDO CAMPILLAY CONTRERAS</t>
  </si>
  <si>
    <t>ESCUELA BÁSICA RURAL EL TAMBO</t>
  </si>
  <si>
    <t>ESCUELA DE LAS MARQUESAS</t>
  </si>
  <si>
    <t>ESCUELA DE LAS BREAS</t>
  </si>
  <si>
    <t>ESCUELA DE CHIGUINTO</t>
  </si>
  <si>
    <t>ESCUELA DE EL CORRAL</t>
  </si>
  <si>
    <t>LICEO GABRIELA MISTRAL DE LA SERENA</t>
  </si>
  <si>
    <t>LICEO GREGORIO CORDOVEZ</t>
  </si>
  <si>
    <t>LICEO TECNICO MARTA BRUNET</t>
  </si>
  <si>
    <t>COLEGIO ARTURO PRAT CHACON</t>
  </si>
  <si>
    <t>COLEGIO VICTOR DOMINGO SILVA</t>
  </si>
  <si>
    <t>COLEGIO JAVIERA CARRERA</t>
  </si>
  <si>
    <t>ESCUELA ALONSO DE ERCILLA</t>
  </si>
  <si>
    <t>COLEGIO JAPON</t>
  </si>
  <si>
    <t>COLEGIO JOSE MANUEL BALMACEDA</t>
  </si>
  <si>
    <t>COLEGIO HEROES DE LA CONCEPCION</t>
  </si>
  <si>
    <t>ESCUELA GERMAN RIESCO</t>
  </si>
  <si>
    <t>COLEGIO GABRIEL GONZALEZ VIDELA</t>
  </si>
  <si>
    <t>COLEGIO PEDRO AGUIRRE CERDA</t>
  </si>
  <si>
    <t>COLEGIO VILLA SAN BARTOLOME</t>
  </si>
  <si>
    <t>COLEGIO JOSE MIGUEL CARRERA</t>
  </si>
  <si>
    <t>COLEGIO DEPORTIVO OLIMPICO</t>
  </si>
  <si>
    <t>COLEGIO LUIS BRAILLE</t>
  </si>
  <si>
    <t>COLEGIO DE ALGARROBITO</t>
  </si>
  <si>
    <t>ESCUELA DE ISLON</t>
  </si>
  <si>
    <t>ESCUELA DE LAMBERT</t>
  </si>
  <si>
    <t>COLEGIO ALTOVALSOL</t>
  </si>
  <si>
    <t>COLEGIO COQUIMBITO</t>
  </si>
  <si>
    <t>ESCUELA DE COLONIA ALFALFARES</t>
  </si>
  <si>
    <t>ESCUELA DE ALMIRANTE LATORRE</t>
  </si>
  <si>
    <t>ESCUELA DE LAS ROJAS</t>
  </si>
  <si>
    <t>ESCUELA DE CHACAY ALTO</t>
  </si>
  <si>
    <t>ESCUELA DE PELICANA</t>
  </si>
  <si>
    <t>ESCUELA DE ROMERO</t>
  </si>
  <si>
    <t>ESCUELA DE SATURNO</t>
  </si>
  <si>
    <t>COLEGIO PUNTA DE TEATINOS</t>
  </si>
  <si>
    <t>COLEGIO QUEBRADA DE TALCA</t>
  </si>
  <si>
    <t>COLEGIO EL ROMERAL</t>
  </si>
  <si>
    <t>COLEGIO CALETA SAN PEDRO</t>
  </si>
  <si>
    <t>COLEGIO LA ESTRELLA</t>
  </si>
  <si>
    <t>COLEGIO ADVENTISTA LA SERENA</t>
  </si>
  <si>
    <t>COLEGIO ISABEL RIQUELME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</si>
  <si>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</si>
  <si>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</si>
  <si>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</si>
  <si>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</si>
  <si>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</si>
  <si>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</si>
  <si>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</si>
  <si>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</si>
  <si>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</si>
  <si>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</si>
  <si>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</si>
  <si>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</si>
  <si>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</si>
  <si>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</si>
  <si>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</si>
  <si>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</si>
  <si>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</si>
  <si>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</si>
  <si>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ESCUELA DE PUNTA DE CHOROS</t>
  </si>
  <si>
    <t>ESCUELA JOSE SANTOS OSSA</t>
  </si>
  <si>
    <t>ESCUELA BASICA CARLOS CONDELL</t>
  </si>
  <si>
    <t>ESCUELA DE PUNTA COLORADA</t>
  </si>
  <si>
    <t>ESCUELA BASICA SAN ANDRES</t>
  </si>
  <si>
    <t>ESCUELA DE LOS CHOROS</t>
  </si>
  <si>
    <t>LICEO BICENTENARIO DE EXCELENCIA INSTITUTO SUPERIOR DE COMERCIO DE COQUIMBO</t>
  </si>
  <si>
    <t>LICEO INDUSTRIAL JOSE TOMAS DE URMENETA</t>
  </si>
  <si>
    <t>LICEO DIEGO PORTALES</t>
  </si>
  <si>
    <t>ESCUELA GUILLERMO CERECEDA</t>
  </si>
  <si>
    <t>COLEGIO DE ARTES CLAUDIO ARRAU</t>
  </si>
  <si>
    <t>ESCUELA PRESIDENTE ANIBAL PINTO</t>
  </si>
  <si>
    <t>ESCUELA COQUIMBO</t>
  </si>
  <si>
    <t>ESCUELA CARDENAL JOSE MARIA CARO</t>
  </si>
  <si>
    <t>COLEGIO SANTA CECILIA</t>
  </si>
  <si>
    <t>ESCUELA SANTO TOMAS DE AQUINO</t>
  </si>
  <si>
    <t>ESCUELA JOSE ALFARO ALFARO</t>
  </si>
  <si>
    <t>ESCUELA BASICA MARIO MUNOZ SILVA</t>
  </si>
  <si>
    <t>ESCUELA TOMASA OLIVARES CAAMANO</t>
  </si>
  <si>
    <t>ESCUELA BASICA DAVID LEON TAPIA</t>
  </si>
  <si>
    <t>ESCUELA DE PENUELAS</t>
  </si>
  <si>
    <t>COLEGIO PABLO NERUDA</t>
  </si>
  <si>
    <t>COLEGIO LA HERRADURA</t>
  </si>
  <si>
    <t>ESCUELA SAN RAFAEL</t>
  </si>
  <si>
    <t>ESCUELA BASICA MANUEL DE SALAS</t>
  </si>
  <si>
    <t>ESCUELA DE HUACHALALUME</t>
  </si>
  <si>
    <t>ESCUELA DE TOTORALILLO</t>
  </si>
  <si>
    <t>ESCUELA DE LAS BARRANCAS</t>
  </si>
  <si>
    <t>ESCUELA DE LAS CARDAS</t>
  </si>
  <si>
    <t>ESCUELA DE EL PENON</t>
  </si>
  <si>
    <t>ESCUELA DE TAMBILLOS</t>
  </si>
  <si>
    <t>ESCUELA DE PUERTO ALDEA</t>
  </si>
  <si>
    <t>ESCUELA DE EL TANGUE</t>
  </si>
  <si>
    <t>COLEGIO BERNARDO O´HIGGINS</t>
  </si>
  <si>
    <t>COLEGIO MANUEL MONTT</t>
  </si>
  <si>
    <t>COLEGIO SANTA MARTA</t>
  </si>
  <si>
    <t>COLEGIO PARTICULAR GABRIELA MISTRAL</t>
  </si>
  <si>
    <t>ESCUELA PARTICULAR METODISTA</t>
  </si>
  <si>
    <t>COLEGIO PARTICULAR SAN IGNACIO</t>
  </si>
  <si>
    <t>LICEO BICENTENARIO DE EXCELENCIA LICEO PEDRO REGALADO S. VIDELA O.</t>
  </si>
  <si>
    <t>ESCUELA LUIS CRUZ MARTINEZ</t>
  </si>
  <si>
    <t>ESCUELA PATRICIO LYNCH</t>
  </si>
  <si>
    <t>ESCUELA PADRE BLAS HERNANDEZ SANCHEZ</t>
  </si>
  <si>
    <t>ESCUELA LUIS AMENABAR OSSA</t>
  </si>
  <si>
    <t>COLEGIO PARROQUIAL DE ANDACOLLO</t>
  </si>
  <si>
    <t>LICEO CARLOS ROBERTO MONDACA CORTES</t>
  </si>
  <si>
    <t>ESCUELA BASICA LUCILA GODOY ALCAYAGA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</si>
  <si>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</si>
  <si>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</si>
  <si>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</si>
  <si>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</si>
  <si>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</si>
  <si>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DE VINITA ALTA</t>
  </si>
  <si>
    <t>ESCUELA DE SAN CARLOS</t>
  </si>
  <si>
    <t>ESCUELA AMELIA BARAHONA MUJICA</t>
  </si>
  <si>
    <t>ESCUELA FEDERICO BARNES PAYNE</t>
  </si>
  <si>
    <t>ESCUELA DE EL ARENAL</t>
  </si>
  <si>
    <t>ESCUELA DAGOBERTO CAMPOS NUNEZ</t>
  </si>
  <si>
    <t>ESCUELA DE LA CALERA</t>
  </si>
  <si>
    <t>ESCUELA BÁSICA MARIO AQUILES RODRIGUEZ</t>
  </si>
  <si>
    <t>ESCUELA DE HUANTA</t>
  </si>
  <si>
    <t>ESCUELA DE CHAPILCA</t>
  </si>
  <si>
    <t>ESCUELA DE VARILLAR</t>
  </si>
  <si>
    <t>LICEO BICENTENARIO DE EXCELENCIA COLEGIO ANTONIO VARAS</t>
  </si>
  <si>
    <t>ESCUELA MUNICIPAL CIELO CLAROPAIHUANO</t>
  </si>
  <si>
    <t>ESCUELA JERONIMO GODOY VILLANUEVA</t>
  </si>
  <si>
    <t>ESCUELA BASICA HECTOR MANUEL HERNANDEZ</t>
  </si>
  <si>
    <t>ESCUELA BASICA SANTIAGO BUERAS A.</t>
  </si>
  <si>
    <t>ESCUELA MUNICIPAL LA ORTIGA</t>
  </si>
  <si>
    <t>ESCUELA MUNICIPAL ALCOHUAZ</t>
  </si>
  <si>
    <t>ESCUELA MARIA ISABEL PERALTA P.</t>
  </si>
  <si>
    <t>LICEO ESTELA AVILA MOLINA</t>
  </si>
  <si>
    <t>LICEO ALEJANDRO ALVAREZ JOFRE</t>
  </si>
  <si>
    <t>LICEO BICENTENARIO DE EXCELENCIA  POLITECNICO DE OVALLE</t>
  </si>
  <si>
    <t>COLEGIO FRAY JORGE</t>
  </si>
  <si>
    <t>ESCUELA BASICA HELENE LANG</t>
  </si>
  <si>
    <t>ESCUELA ANTONIO TIRADO LANAS</t>
  </si>
  <si>
    <t>ESCUELA BASICA OSCAR ARAYA MOLINA</t>
  </si>
  <si>
    <t>ESCUELA BASICA JOSE TOMAS OVALLE B.</t>
  </si>
  <si>
    <t>ESCUELA GUARDIAMARINA ERNESTO RIQUELME V</t>
  </si>
  <si>
    <t>ESCUELA BÁSICA ARTURO ALESSANDRI PALMA</t>
  </si>
  <si>
    <t>ESCUELA ARTURO VILLALON SIEULANNE</t>
  </si>
  <si>
    <t>ESCUELA BASICA VISTA HERMOSA</t>
  </si>
  <si>
    <t>ESCUELA BASICA BERNARDO O¦HIGGINS RIQUELME</t>
  </si>
  <si>
    <t>ESC.PADRE JOSEPH BENEDIKT STEGMEIER</t>
  </si>
  <si>
    <t>ESCUELA MARCOS MACUADA OGALDE</t>
  </si>
  <si>
    <t>ESCUELA BASICA FLORENCIO ESPINOZA LOPEZ</t>
  </si>
  <si>
    <t>ESC. HEBERTO VELAZQUEZ VELAZQUEZ</t>
  </si>
  <si>
    <t>ESCUELA VILLORRIO EL TALHUEN</t>
  </si>
  <si>
    <t>ESCUELA BASICA CALETA EL MAITEN</t>
  </si>
  <si>
    <t>ESCUELA EL CRISOL</t>
  </si>
  <si>
    <t>ESCUELA LA PALOMA</t>
  </si>
  <si>
    <t>ESCUELA EL ALGARROBO</t>
  </si>
  <si>
    <t>ESCUELA BASICA LOS OLIVOS</t>
  </si>
  <si>
    <t>ESCUELA BASICA LUCIA NUNEZ DE LA CUADRA</t>
  </si>
  <si>
    <t>ESCUELA EL TRAPICHE</t>
  </si>
  <si>
    <t>ESCUELA SANTA CRISTINA</t>
  </si>
  <si>
    <t>ESCUELA LA QUIROGA</t>
  </si>
  <si>
    <t>ESCUELA BASICA LOS SOSSAS</t>
  </si>
  <si>
    <t>ESCUELA BASICA VALENTIN LETELIER</t>
  </si>
  <si>
    <t>ESCUELA PEDRO ENRIQUE ALFONSO BARRIOS</t>
  </si>
  <si>
    <t>ESCUELA CARACHILLA</t>
  </si>
  <si>
    <t>ESCUELA ORURO</t>
  </si>
  <si>
    <t>ESCUELA EL SAUCE</t>
  </si>
  <si>
    <t>ESCUELA CERRO TAMAYA</t>
  </si>
  <si>
    <t>ESCUELA TRANQUE RECOLETA</t>
  </si>
  <si>
    <t>ESCUELA ELVIRA DEL CARMEN OCHOA AVILES</t>
  </si>
  <si>
    <t>ESCUELA VALLE HERMOSO</t>
  </si>
  <si>
    <t>ESC.BAS.JUAN PABLO ARTIGUES PENAFIEL</t>
  </si>
  <si>
    <t>ESCUELA LA ARAUCANA</t>
  </si>
  <si>
    <t>ESCUELA CANELILLA</t>
  </si>
  <si>
    <t>ESCUELA SANTA CATALINA</t>
  </si>
  <si>
    <t>ESCUELA BASICA EL GUINDO</t>
  </si>
  <si>
    <t>ESCUELA CORDILLERA</t>
  </si>
  <si>
    <t>ESCUELA BASICA GASPAR CABRALES</t>
  </si>
  <si>
    <t>ESCUELA LAS LOMAS DE PUNILLA</t>
  </si>
  <si>
    <t>ESCUELA CALETA EL TORO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</si>
  <si>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</si>
  <si>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</si>
  <si>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</si>
  <si>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</si>
  <si>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</si>
  <si>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</si>
  <si>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ESCUELA SAMO ALTO</t>
  </si>
  <si>
    <t>COLEGIO PICHASCA</t>
  </si>
  <si>
    <t>ESCUELA BASICA DE FUNDINA</t>
  </si>
  <si>
    <t>ES.BAS.SAN PEDRO DE RIO HURTADO</t>
  </si>
  <si>
    <t>ESC.BASICA HIJOS DE EL CHANAR</t>
  </si>
  <si>
    <t>ESCUELA BASICA LAS BREAS</t>
  </si>
  <si>
    <t>ESCUELA BASICA TABAQUEROS</t>
  </si>
  <si>
    <t>ESCUELA DOCTOR JOSE LUIS ARRANO</t>
  </si>
  <si>
    <t>ESCUELA BASICA HUAMPULLA</t>
  </si>
  <si>
    <t>ESCUELA BASICA LOS MAITENES DE SAMO ALTO</t>
  </si>
  <si>
    <t>ESCUELA BASICA LA HUERTA</t>
  </si>
  <si>
    <t>ESCUELA BASICA MORRILLOS</t>
  </si>
  <si>
    <t>ESCUELA BASICA VADO DE MORRILLOS</t>
  </si>
  <si>
    <t>ESCUELA EL ESPINAL DE RIO HURTADO</t>
  </si>
  <si>
    <t>ESCUELA BASICA EL ROMERAL</t>
  </si>
  <si>
    <t>ESCUELA BASICA ESTANCIA EL SAUCE</t>
  </si>
  <si>
    <t>ESCUELA BASICA DE SERON</t>
  </si>
  <si>
    <t>ESC.BASICA DOMINGO SANTA MARIA GONZALEZ</t>
  </si>
  <si>
    <t>ESCUELA LOS MAITENES DE SERON</t>
  </si>
  <si>
    <t>ESCUELA EL PALQUI</t>
  </si>
  <si>
    <t>COLEGIO REPUBLICA DE CHILE</t>
  </si>
  <si>
    <t>ESCUELA HUATULAME</t>
  </si>
  <si>
    <t>LICEO BICENTENARIO DE EXCELENCIA LICEO PRESIDENTE EDUARDO FREI MONTALVA</t>
  </si>
  <si>
    <t>ESC.CONCENTRACION FRONTERIZA DE TULAHUEN</t>
  </si>
  <si>
    <t>ESCUELA BASICA WENCESLAO VARGAS</t>
  </si>
  <si>
    <t>ESCUELA EL MAQUI</t>
  </si>
  <si>
    <t>ESCUELA FRONTERA LAS RAMADAS</t>
  </si>
  <si>
    <t>ESCUELA EL MAITEN</t>
  </si>
  <si>
    <t>ESCUELA DE HUANILLA</t>
  </si>
  <si>
    <t>ESCUELA CENTRAL HIDROELECTRICA LOS MOLLE</t>
  </si>
  <si>
    <t>ESCUELA SOL DE LAS PRADERAS</t>
  </si>
  <si>
    <t>ESCUELA BASICA LA UNION</t>
  </si>
  <si>
    <t>ESCUELA BASICA EL TAYAN</t>
  </si>
  <si>
    <t>ESCUELA GUSTAVO CONTRERAS CASTRO</t>
  </si>
  <si>
    <t>ESCUELA NUEVA ESPERANZA DE PEJERREYES</t>
  </si>
  <si>
    <t>ESCUELA LOS CLONQUIS</t>
  </si>
  <si>
    <t>ESCUELA BUENAVENTURA</t>
  </si>
  <si>
    <t>ESCUELA SOL DEL CUYANO</t>
  </si>
  <si>
    <t>ESCUELA DE FLOR DEL VALLE</t>
  </si>
  <si>
    <t>ESCUELA JUNTAS</t>
  </si>
  <si>
    <t>ESCUELA BASICA COLLIGUAY</t>
  </si>
  <si>
    <t>ESCUELA HEROES DE CHILE</t>
  </si>
  <si>
    <t>ESCUELA BASICA PABLO NERUDA</t>
  </si>
  <si>
    <t>ESCUELA BASICA HACIENDA VALDIVIA</t>
  </si>
  <si>
    <t>COLEGIO RIO GRANDE</t>
  </si>
  <si>
    <t>ESCUELA MARCELA PAZ</t>
  </si>
  <si>
    <t>ESCUELA SANTA BERNARDITA</t>
  </si>
  <si>
    <t>ESCUELA CARMELA PRAT</t>
  </si>
  <si>
    <t>ESCUELA INES DE SUAREZ</t>
  </si>
  <si>
    <t>ESCUELA ESPERANZA DE HUANA</t>
  </si>
  <si>
    <t>ESCUELA PROFESOR MANUEL ORTIZ QUINTANA</t>
  </si>
  <si>
    <t>ESCUELA CHILECITO</t>
  </si>
  <si>
    <t>ESCUELA LOS PERALES DE CAMPANARIO</t>
  </si>
  <si>
    <t>ESCUELA PARTICULAR CERRILLOS DE RAPEL</t>
  </si>
  <si>
    <t>LICEO BICENTENARIO DE EXCELENCIA LICEO SAMUEL ROMAN ROJAS</t>
  </si>
  <si>
    <t>ESCUELA BASICA AMERICA</t>
  </si>
  <si>
    <t>ESCUELA ALEJANDRO CHELEN ROJAS</t>
  </si>
  <si>
    <t>ESCUELA BASICA JUANITA FERNANDEZ SOLAR</t>
  </si>
  <si>
    <t>ESCUELA JUAN LUIS SAN FUENTES</t>
  </si>
  <si>
    <t>ESCUELA BASICA ARTURO PEREZ CANTO</t>
  </si>
  <si>
    <t>ESCUELA BASICA PEDRO DE VALDIVIA</t>
  </si>
  <si>
    <t>ESCUELA LOS MORALES</t>
  </si>
  <si>
    <t>ESCUELA REBECA MATTE DE INIGUEZ</t>
  </si>
  <si>
    <t>ESCUELA ESTRELLA DE BELEN</t>
  </si>
  <si>
    <t>ESCUELA BASICA VIOLETA PARRA SANDOVAL</t>
  </si>
  <si>
    <t>ESCUELA BASICA DANIEL BARROS GREZ</t>
  </si>
  <si>
    <t>ESCUELA AMERICA DE SUR</t>
  </si>
  <si>
    <t>ESCUELA BASICA REBECA PONCE DE LEON V.</t>
  </si>
  <si>
    <t>ESCUELA BASICA CAMILO HENRIQUEZ GONZALEZ</t>
  </si>
  <si>
    <t>ESCUELA BASICA LUIS ENRIQUE BOU PEREZ</t>
  </si>
  <si>
    <t>ESCUELA BASICA ROSITA OHIGGINS</t>
  </si>
  <si>
    <t>ESCUELA BASICA CLAUDIO MATTE</t>
  </si>
  <si>
    <t>ESCUELA BASICA BENJAMIN VICUNA MACKENNA</t>
  </si>
  <si>
    <t>ESCUELA LA VARIOLA</t>
  </si>
  <si>
    <t>ESCUELA BASICA CAUPOLICAN</t>
  </si>
  <si>
    <t>ESCUELA PARTICULAR LOS SAPOS</t>
  </si>
  <si>
    <t>ESCUELA PARTICULAR RINCON DE LAS CHILCAS</t>
  </si>
  <si>
    <t>ESCUELA PARTICULAR EL DURAZNO</t>
  </si>
  <si>
    <t>ESCUELA PARTICULAR LA COLORADA</t>
  </si>
  <si>
    <t>ESCUELA BELGICA</t>
  </si>
  <si>
    <t>ESCUELA BASICA LA HIGUERA DE QUILE</t>
  </si>
  <si>
    <t>ESCUELA BASICA ELENA CAFFARENA</t>
  </si>
  <si>
    <t>ESCUELA CAMPO LINDO</t>
  </si>
  <si>
    <t>ESCUELA CHALINGA</t>
  </si>
  <si>
    <t>ESCUELA LOS CANELOS</t>
  </si>
  <si>
    <t>ESCUELA TABALI</t>
  </si>
  <si>
    <t>ESCUELA LOS AZAHARES DE CERRO BLANCO</t>
  </si>
  <si>
    <t>ESC.BASICA SAN ANTONIO DE LA VILLA</t>
  </si>
  <si>
    <t>ESCUELA LOS TRIGOS</t>
  </si>
  <si>
    <t>ESCUELA MARCOS RIGOBERTO PIZARRO ARAYA</t>
  </si>
  <si>
    <t>ESCUELA RINCON DE LA CALERA</t>
  </si>
  <si>
    <t>ESCUELA LOS ACACIOS</t>
  </si>
  <si>
    <t>ESCUELA BASICA VILLA LOS QUILES</t>
  </si>
  <si>
    <t>ESCUELA BASICA GRANEROS</t>
  </si>
  <si>
    <t>ESCUELA LOS NOGALES</t>
  </si>
  <si>
    <t>ESCUELA SAN ANTONIO DE PADUA</t>
  </si>
  <si>
    <t>ESCUELA UNION CAMPESINA</t>
  </si>
  <si>
    <t>ESCUELA LAS CRUCES</t>
  </si>
  <si>
    <t>ESCUELA BEATRIZ VEGA VEGA</t>
  </si>
  <si>
    <t>ESCUELA SALALA</t>
  </si>
  <si>
    <t>ESCUELA EL ESPINAL</t>
  </si>
  <si>
    <t>ESCUELA ALCONES BAJOS</t>
  </si>
  <si>
    <t>ESCUELA ALMENDRO DE QUILE</t>
  </si>
  <si>
    <t>ESCUELA PADRE PABLO DIEHL HARTMAN</t>
  </si>
  <si>
    <t>ESCUELA SOL NACIENTE</t>
  </si>
  <si>
    <t>ESCUELA TERESITA DE LOS ANDES</t>
  </si>
  <si>
    <t>ESCUELA AURORA DE CHILE</t>
  </si>
  <si>
    <t>ESCUELA LA CEBADAS</t>
  </si>
  <si>
    <t>ESCUELA BASICA LOS CIENAGOS</t>
  </si>
  <si>
    <t>ESCUELA PATRICIO ZEBALLOS</t>
  </si>
  <si>
    <t>ESCUELA EL AJIAL DE QUILE</t>
  </si>
  <si>
    <t>ESCUELA VILLA LOS CORRALES</t>
  </si>
  <si>
    <t>ESCUELA PORTEZUELOS BLANCOS</t>
  </si>
  <si>
    <t>ESCUELA EL CIENAGO</t>
  </si>
  <si>
    <t>COLEGIO PARTICULAR SALI HOCHSCHILD</t>
  </si>
  <si>
    <t>ESCUELA PARTICULAR EL LLANITO</t>
  </si>
  <si>
    <t>ESCUELA PARTICULAR EL TENIENTE</t>
  </si>
  <si>
    <t>LICEO BICENTENARIO DE EXCELENCIA LICEO DOMINGO ORTIZ DE ROZAS</t>
  </si>
  <si>
    <t>LICEO POLITECNICO PABLO RODRIGUEZ CAVIEDES</t>
  </si>
  <si>
    <t>ESCUELA BASICA VALLE DEL CHOAPA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</si>
  <si>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</si>
  <si>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</si>
  <si>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</si>
  <si>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</si>
  <si>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</si>
  <si>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LIMAHUIDA</t>
  </si>
  <si>
    <t>ESCUELA BASICA GRACIELA DIAZ ALLENDE</t>
  </si>
  <si>
    <t>ESCUELA BASICA MATANCILLA</t>
  </si>
  <si>
    <t>ESCUELA BASICA CHOAPA LINDO</t>
  </si>
  <si>
    <t>ESCUELA BASICA VILLA LOS NARANJOS</t>
  </si>
  <si>
    <t>ESCUELA BASICA TUNGA SUR</t>
  </si>
  <si>
    <t>ESCUELA BASICA ASIENTO VIEJO</t>
  </si>
  <si>
    <t>ESCUELA BASICA LAS CHINCHILLAS DE COCOU</t>
  </si>
  <si>
    <t>COLEGIO SANTA TERESA</t>
  </si>
  <si>
    <t>LICEO PARTICULAR LUIS ALBERTO VERA</t>
  </si>
  <si>
    <t>ESCUELA PARTICULAR LAS CANAS</t>
  </si>
  <si>
    <t>ESCUELA PARTICULAR QUEBRADA EL PERAL</t>
  </si>
  <si>
    <t>ESCUELA PARTICULAR CANELILLO ALTO</t>
  </si>
  <si>
    <t>ESCUELA PARTICULAR RINCON DEL ROMERO</t>
  </si>
  <si>
    <t>ESCUELA PARTICULAR CAREN</t>
  </si>
  <si>
    <t>ESCUELA PARTICULAR EL LANCO</t>
  </si>
  <si>
    <t>ESCUELA PARTICULAR ILTA</t>
  </si>
  <si>
    <t>ESCUELA PARTICULAR 18 DE SEPTIEMBRE</t>
  </si>
  <si>
    <t>ESCUELA PARTICULAR HERMINIA RAMOS</t>
  </si>
  <si>
    <t>ESCUELA PARTICULAR EL SOCAVON</t>
  </si>
  <si>
    <t>ESCUELA PARTICULAR LA CAPILLA</t>
  </si>
  <si>
    <t>ESCUELA PARTICULAR RINCON DE TUNGA</t>
  </si>
  <si>
    <t>ESCUELA MANUEL JOSE IRARRAZAVAL</t>
  </si>
  <si>
    <t>ESCUELA PARTICULAR QUILLAICILLO</t>
  </si>
  <si>
    <t>ESCUELA PARTICULAR CUYUNTAGUA</t>
  </si>
  <si>
    <t>ESCUELA PARTICULAR MACUCO</t>
  </si>
  <si>
    <t>LICEO DE SALAMANCA</t>
  </si>
  <si>
    <t>ESCUELA MATILDE SALAMANCA</t>
  </si>
  <si>
    <t>ESCUELA BASICA DIAGUITAS DE CHALINGA</t>
  </si>
  <si>
    <t>ESCUELA TRANQUILLA</t>
  </si>
  <si>
    <t>ESCUELA BASICA BERTA HIDALGO BARAHONA</t>
  </si>
  <si>
    <t>ESCUELA EL TAMBO</t>
  </si>
  <si>
    <t>ESCUELA BASICA CHILLEPIN</t>
  </si>
  <si>
    <t>ESCUELA BASICA GUISELA GAMBOA SALINAS</t>
  </si>
  <si>
    <t>ESCUELA COIRON</t>
  </si>
  <si>
    <t>ESCUELA BASICA QUELEN BAJO</t>
  </si>
  <si>
    <t>ESC.BASICA GUILLERMO BARRIOS VARGAS</t>
  </si>
  <si>
    <t>ESCUELA BASICA JULIO ECHAVARRIA</t>
  </si>
  <si>
    <t>ESCUELA BASICA SAN AGUSTIN</t>
  </si>
  <si>
    <t>ESCUELA BASICA PANGUESILLO</t>
  </si>
  <si>
    <t>ESCUELA LOS CORRALES</t>
  </si>
  <si>
    <t>COLEGIO PARTICULAR SAN FRANCISCO DE ASIS</t>
  </si>
  <si>
    <t>ESCUELA PARTICULAR HUANQUE</t>
  </si>
  <si>
    <t>ESCUELA PARTICULAR EL PALQUIAL</t>
  </si>
  <si>
    <t>ESCUELA PARTICULAR LAS JARILLAS</t>
  </si>
  <si>
    <t>ESCUELA PARTICULAR CAJON DE QUELEN</t>
  </si>
  <si>
    <t>ESCUELA MUNICIPAL COLLIGUAY</t>
  </si>
  <si>
    <t>ESCUELA PARTICULAR MANQUEHUA</t>
  </si>
  <si>
    <t>ESCUELA PARTICULAR PUNTA NUEVA</t>
  </si>
  <si>
    <t>ESCUELA PARTICULAR PLANTA PELADEROS</t>
  </si>
  <si>
    <t>ESCUELA PARTICULAR VALLE CAMISAS</t>
  </si>
  <si>
    <t>LICEO NICOLAS FEDERICO LOHSE VARGAS</t>
  </si>
  <si>
    <t>COLEGIO DIEGO DE ALMAGRO</t>
  </si>
  <si>
    <t>ESCUELA BASICA ERCOLE BENCINI</t>
  </si>
  <si>
    <t>ESCUELA BASICA TERESA CANNON DE B.</t>
  </si>
  <si>
    <t>ESCUELA BASICA PABLO BARRIOLHET</t>
  </si>
  <si>
    <t>ESCUELA BASICA FORJADORES DE CHILE</t>
  </si>
  <si>
    <t>ESCUELA LOS MAQUIS</t>
  </si>
  <si>
    <t>ESCUELA CLARA VIAL ORREGO</t>
  </si>
  <si>
    <t>ESCUELA TILAMA</t>
  </si>
  <si>
    <t>ESC.PDTE.FEDERICO ERRAZURIZ ECHAURREN</t>
  </si>
  <si>
    <t>ESCUELA</t>
  </si>
  <si>
    <t>ESCUELA BASICA EL QUELON</t>
  </si>
  <si>
    <t>ESCUELA BASICA EL MANZANO</t>
  </si>
  <si>
    <t>ESCUELA PARTICULAR DIVINA PROVIDENCIA</t>
  </si>
  <si>
    <t>ESCUELA PARTICULAR CULIMO</t>
  </si>
  <si>
    <t>ESCUELA PARTICULAR MINA LAS VACAS</t>
  </si>
  <si>
    <t>ESCUELA PARTICULAR EL ROMERO</t>
  </si>
  <si>
    <t>ESCUELA PARTICULAR INFIERNILLO</t>
  </si>
  <si>
    <t>ESCUELA PARTICULAR MAIMALICAN</t>
  </si>
  <si>
    <t>ESCUELA BASICA HECTOR JORQUERA VALENCIA</t>
  </si>
  <si>
    <t>ESCUELA BASICA JUAN ANTONIO RIOS</t>
  </si>
  <si>
    <t>ESC.BASICA MERCEDES MARIN DEL SOLAR</t>
  </si>
  <si>
    <t>ESCUELA BASICA CARQUINDANO</t>
  </si>
  <si>
    <t>ESCUELA BASICA JABONERIA</t>
  </si>
  <si>
    <t>ESCUELA BASICA CANELA ALTA</t>
  </si>
  <si>
    <t>ESCUELA BASICA MINCHA NORTE</t>
  </si>
  <si>
    <t>ESCUELA BASICA ATELCURA ALTA</t>
  </si>
  <si>
    <t>ESCUELA BASICA SARGENTO ALDEA</t>
  </si>
  <si>
    <t>ESCUELA BASICA LOS POZOS</t>
  </si>
  <si>
    <t>ESCUELA VIOLETA PARRA</t>
  </si>
  <si>
    <t>ESC.BASICA CARLOS VIAL ESPANTOSO</t>
  </si>
  <si>
    <t>ESCUELA BASICA JOSE MIGUEL CARRERA</t>
  </si>
  <si>
    <t>ESCUELA BASICA BALDOMERO LILLO FIGUEROA</t>
  </si>
  <si>
    <t>ESCUELA LA CORTADERA</t>
  </si>
  <si>
    <t>ESCUELA BASICA MARTA BRUNETT</t>
  </si>
  <si>
    <t>ESCUELA BASICA GABRIELA MISTRAL</t>
  </si>
  <si>
    <t>ESCUELA BASICA SALVADOR REYES</t>
  </si>
  <si>
    <t>ESCUELA PARTICULAR EL CHILCAL</t>
  </si>
  <si>
    <t>ESCUELA PARTICULAR CANELILLA</t>
  </si>
  <si>
    <t>ESCUELA PARTICULAR LOS TOMES</t>
  </si>
  <si>
    <t>COLEGIO PARTICULAR SANTA MARIA</t>
  </si>
  <si>
    <t>LICEO PULMAHUE DE LA LIGUA</t>
  </si>
  <si>
    <t>ESCUELA REPUBLICA DE VENEZUELA</t>
  </si>
  <si>
    <t>ESCUELA DIEGO PORTALES</t>
  </si>
  <si>
    <t>ESCUELA COMUNIDADES DE VALLE HERMOSO</t>
  </si>
  <si>
    <t>ESCUELA ANGEL MENAY</t>
  </si>
  <si>
    <t>ESC. BASICA LOS HORNOS DE HUAQUEN</t>
  </si>
  <si>
    <t>ESC. BASICA CASAS VIEJAS DE LONGOTOMA</t>
  </si>
  <si>
    <t>ESCUELA BASICA POZA VERDE</t>
  </si>
  <si>
    <t>ESC.BASICA LAS CASAS DE HUAQUEN</t>
  </si>
  <si>
    <t>CARMEN SANCHEZ ARAYA</t>
  </si>
  <si>
    <t>ESCUELA BASICA LOS MOLLES</t>
  </si>
  <si>
    <t>ESCUELA BASICA PUYANCON</t>
  </si>
  <si>
    <t>ESCUELA BASICA HORTENCIA POWELL S.</t>
  </si>
  <si>
    <t>ESCUELA MINISTRO GOMEZ MILLAS</t>
  </si>
  <si>
    <t>ESCUELA BASICA CARLOS ARIZTIA RUIZ</t>
  </si>
  <si>
    <t>ESCUELA LA CANELA</t>
  </si>
  <si>
    <t>ESCUELA BASICA QUEBRADILLA</t>
  </si>
  <si>
    <t>ESCUELA BASICA PICHICUY</t>
  </si>
  <si>
    <t>ESCUELA ENRIQUE DOLL ROJAS</t>
  </si>
  <si>
    <t>ESCUELA FERNANDO GARCIA OLDINI</t>
  </si>
  <si>
    <t>LICEO JOSE MANUEL BORGONO NUNEZ</t>
  </si>
  <si>
    <t>LICEO CORDILLERA</t>
  </si>
  <si>
    <t>ESCUELA BASICA NEFTALI REYES B.</t>
  </si>
  <si>
    <t>ESCUELA BASICA VILLA SANTA ANA</t>
  </si>
  <si>
    <t>ESCUELA EDUARDO FREI MONTALVA</t>
  </si>
  <si>
    <t>ESCUELA BASICA EL CRUCERO</t>
  </si>
  <si>
    <t>ESCUELA BASICA G-24</t>
  </si>
  <si>
    <t>ESCUELA BASICA LOS ALAMOS EL SOBRANTE</t>
  </si>
  <si>
    <t>ESCUELA BASICA BENANCIO PEREZ</t>
  </si>
  <si>
    <t>ESCUELA HOGAR FRONTERIZA DE CHALACO</t>
  </si>
  <si>
    <t>ESCUELA BASICA PEDEGUA</t>
  </si>
  <si>
    <t>ESCUELA PARTICULAR JUAN PABLO II</t>
  </si>
  <si>
    <t>COL. CATOLICO PDTE.MANUEL MONTT</t>
  </si>
  <si>
    <t>COLEGIO SAGRADO CORAZON</t>
  </si>
  <si>
    <t>LICEO Y ESCUELA MUNICIPAL</t>
  </si>
  <si>
    <t>ESCUELA HANS WENKE MENGERS</t>
  </si>
  <si>
    <t>ESCUELA BASICA VALLE DE ARTIFICIO</t>
  </si>
  <si>
    <t>ESCUELA BASICA LA FRONTERA DE ALICAHUE</t>
  </si>
  <si>
    <t>ESCUELA ESTER SILVA SOMARRIVA BARTOLILLO</t>
  </si>
  <si>
    <t>ESCUELA BASICA SAN LORENZO</t>
  </si>
  <si>
    <t>ESCUELA BASICA LA VINA</t>
  </si>
  <si>
    <t>ESCUELA BASICA G-45</t>
  </si>
  <si>
    <t>ESCUELA BASICA LOS ANGELES</t>
  </si>
  <si>
    <t>ESCUELA BASICA G-47</t>
  </si>
  <si>
    <t>LICEO BICENTENARIO DE ZAPALLAR</t>
  </si>
  <si>
    <t>COLEGIO TECNICO PROFESIONAL MERCEDES MATURANA GALLARDO</t>
  </si>
  <si>
    <t>ESCUELA BALNEARIO CACHAGUA</t>
  </si>
  <si>
    <t>ESCUELA BASICA AURELIO DURAN ALMENDRO</t>
  </si>
  <si>
    <t>COLEGIO PARROQUIAL FRANCISCO DIDIER</t>
  </si>
  <si>
    <t>ESCUELA PAPUDO</t>
  </si>
  <si>
    <t>ESCUELA RURAL PULLALLY</t>
  </si>
  <si>
    <t>LICEO MAXIMILIANO SALAS MARCHAN</t>
  </si>
  <si>
    <t>LICEO COMERCIAL DE LOS ANDES</t>
  </si>
  <si>
    <t>LICEO BICENTENARIO TÉCNICO AMANCAY</t>
  </si>
  <si>
    <t>LICEO REPUBLICA ARGENTINA</t>
  </si>
  <si>
    <t>LICEO POLITECNICO AMERICA</t>
  </si>
  <si>
    <t>ESCUELA JOHN KENNEDY</t>
  </si>
  <si>
    <t>ESCUELA FERROVIARIA</t>
  </si>
  <si>
    <t>ESCUELA BASICA GRAL.JOSE MIGUEL CARRERA</t>
  </si>
  <si>
    <t>ESCUELA BASICA RIO BLANCO</t>
  </si>
  <si>
    <t>ESCUELA JUAN GOMEZ MILLAS</t>
  </si>
  <si>
    <t>LICEO PARTICULAR MIXTO LOS ANDES</t>
  </si>
  <si>
    <t>COLEGIO MARIA AUXILIADORA</t>
  </si>
  <si>
    <t>ESCUELA PARTICULAR SAN JOSE</t>
  </si>
  <si>
    <t>ESCUELA PARTICULAR HUMBERTO CASARINO</t>
  </si>
  <si>
    <t>LICEO SANTA CLARA</t>
  </si>
  <si>
    <t>ESCUELA PARTICULAR JEAN PIAGET</t>
  </si>
  <si>
    <t>ESCUELA PARTICULAR N°27 EDÉN DEL NIÑO</t>
  </si>
  <si>
    <t>COLEGIO ALCAZAR</t>
  </si>
  <si>
    <t>INSTITUTO CHACABUCO</t>
  </si>
  <si>
    <t>COLEGIO MARIA MONTESSORI</t>
  </si>
  <si>
    <t>COLEGIO PARTICULAR BREGA COLLEGE</t>
  </si>
  <si>
    <t>ESC. BASICA SILVIO ZENTENO VERGARA</t>
  </si>
  <si>
    <t>ESCUELA LO CALVO</t>
  </si>
  <si>
    <t>ESCUELA BÁSICA PADRE HUMBERTO MUÑOZ R.</t>
  </si>
  <si>
    <t>ESCUELA INCLUSIVA SAN LORENZO</t>
  </si>
  <si>
    <t>ESCUELA HERMANO FERNANDO DE LA FUENTE</t>
  </si>
  <si>
    <t>ESCUELA RIO COLORADO</t>
  </si>
  <si>
    <t>ESCUELA EL COBRE</t>
  </si>
  <si>
    <t>ESCUELA SAN FRANCISCO</t>
  </si>
  <si>
    <t>ESCUELA EL CORAZON</t>
  </si>
  <si>
    <t>ESCUELA BÁSICA LIBERTAD</t>
  </si>
  <si>
    <t>ESCUELA BASICA MARIA ISABEL DE BROWN</t>
  </si>
  <si>
    <t>ESCUELA BASICA LA PAMPILLA</t>
  </si>
  <si>
    <t>ESCUELA BASICA PEDRO AGUIRRE CERDA</t>
  </si>
  <si>
    <t>ESCUELA VICTOR KOERNER</t>
  </si>
  <si>
    <t>ESCUELA BASICA CRISTO REDENTOR</t>
  </si>
  <si>
    <t>ESCUELA BASICA VALLE ALEGRE</t>
  </si>
  <si>
    <t>INSTITUTO AGRICOLA PASCUAL BABURIZZA</t>
  </si>
  <si>
    <t>CENTRO DE FORMACIÓN ACADÉMICA PERFECTO DE LA FUENTE DEL VILLAR</t>
  </si>
  <si>
    <t>ESCUELA BASICA EMIGDIO GALDAMES ROBLES</t>
  </si>
  <si>
    <t>ESCUELA BASICA MANUEL LEON SALINAS</t>
  </si>
  <si>
    <t>LICEO PARROQUIAL TERESITA DE LOS ANDES</t>
  </si>
  <si>
    <t>LICEO DOCTOR ROBERTO HUMERES O.</t>
  </si>
  <si>
    <t>LICEO BICENTENARIO GUILLERMO RICHARDS CUEVAS</t>
  </si>
  <si>
    <t>LICEO BICENTENARIO CORINA URBINA VILLANUEVA</t>
  </si>
  <si>
    <t>LICEO SAN FELIPE</t>
  </si>
  <si>
    <t>ESCUELA BASICA BERNARDO O HIGGINS R.</t>
  </si>
  <si>
    <t>ESCUELA MANUEL RODRIGUEZ ERDOIZA</t>
  </si>
  <si>
    <t>ESCUELA BASICA JOSE DE SAN MARTIN</t>
  </si>
  <si>
    <t>ESCUELA JOHN F KENNEDY</t>
  </si>
  <si>
    <t>ESCUELA JOSÉ ANTONIO MANSO DE VELASCO</t>
  </si>
  <si>
    <t>ESCUELA ALMENDRAL</t>
  </si>
  <si>
    <t>ESCUELA BUEN PASTOR</t>
  </si>
  <si>
    <t>ESCUELA CARMELA CARVAJAL DE PRAT</t>
  </si>
  <si>
    <t>ESCUELA 21 DE MAYO</t>
  </si>
  <si>
    <t>ESCUELA BUCALEMITO</t>
  </si>
  <si>
    <t>ESCUELA HERIBERTO BERMUDEZ CRUZ</t>
  </si>
  <si>
    <t>ESCUELA MATEO COKLJAT K</t>
  </si>
  <si>
    <t>ESCUELA BASICA CAROLINA OCAMPO GARCIA</t>
  </si>
  <si>
    <t>ESCUELA JOSE BERNARDO SUAREZ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</si>
  <si>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</si>
  <si>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</si>
  <si>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</si>
  <si>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</si>
  <si>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</si>
  <si>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</si>
  <si>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</si>
  <si>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</si>
  <si>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LICEO RINCONADA DE SILVA</t>
  </si>
  <si>
    <t>ESCUELA PASO HISTORICO EL TARTARO</t>
  </si>
  <si>
    <t>ESCUELA RENACER</t>
  </si>
  <si>
    <t>ESCUELA SAN ALBERTO</t>
  </si>
  <si>
    <t>ESCUELA ALEJANDRINA CARVAJAL ASPEE</t>
  </si>
  <si>
    <t>ESCUELA EDUARDO BECERRA BASCUNAN</t>
  </si>
  <si>
    <t>ESCUELA MARIA LEIVA DE IBANEZ</t>
  </si>
  <si>
    <t>ESCUELA EL AVE MARIA</t>
  </si>
  <si>
    <t>ESC. BAS. GASTON ORMAZABAL CABRERA</t>
  </si>
  <si>
    <t>ESCUELA CATAN DABIKE</t>
  </si>
  <si>
    <t>COLEGIO MARIE POUSSEPIN</t>
  </si>
  <si>
    <t>LICEO DARIO SALAS</t>
  </si>
  <si>
    <t>ESCUELA GUILLERMO BANADOS HONORATO</t>
  </si>
  <si>
    <t>ESCUELA LA HIGUERA</t>
  </si>
  <si>
    <t>ESCUELA SANTA FILOMENA</t>
  </si>
  <si>
    <t>ESCUELA BASICA AURORA VELASCO PEREZ</t>
  </si>
  <si>
    <t>ESCUELA JULIO TEJEDOR ZUNIGA</t>
  </si>
  <si>
    <t>COLEGIO BICENTENARIO SANTA MARÍA DE ACONCAGUA</t>
  </si>
  <si>
    <t>ESCUELA INDEPENDENCIA</t>
  </si>
  <si>
    <t>ESCUELA EMA LOBOS REYES</t>
  </si>
  <si>
    <t>ESCUELA BASICA FRAY CAMILO HENRIQUEZ</t>
  </si>
  <si>
    <t>ESCUELA BASICA VINA ERRAZURIZ</t>
  </si>
  <si>
    <t>ESCUELA JORGE BARROS BEAUCHEF</t>
  </si>
  <si>
    <t>LICEO BICENTENARIO LICEO POLITECNICO LLAY LLAY</t>
  </si>
  <si>
    <t>ESCUELA AGUSTIN EDWARDS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</si>
  <si>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</si>
  <si>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</si>
  <si>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</si>
  <si>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</si>
  <si>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</si>
  <si>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LAS PALMAS</t>
  </si>
  <si>
    <t>ESCUELA LAS PENAS</t>
  </si>
  <si>
    <t>ESCUELA LAS VEGAS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</si>
  <si>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</si>
  <si>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</si>
  <si>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</si>
  <si>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</si>
  <si>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</si>
  <si>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ESCUELA SAN JOSE DE CATEMU</t>
  </si>
  <si>
    <t>LICEO BICENTENARIO POLIVALENTE FERNANDO SILVA CASTELLÓN</t>
  </si>
  <si>
    <t>ESC REBECA JOHNSON GARCIA-HUIDOBRO</t>
  </si>
  <si>
    <t>ESCUELA BASICA EL NILHUE</t>
  </si>
  <si>
    <t>ESCUELA BASICA LOS CERRILLOS</t>
  </si>
  <si>
    <t>ESCUELA BASICA SANTA MARGARITA</t>
  </si>
  <si>
    <t>COLEGIO PARTICULAR CALIFORNIA</t>
  </si>
  <si>
    <t>ESCUELA AGRICOLA SALESIANA F. HUIDOBRO</t>
  </si>
  <si>
    <t>LICEO SANTIAGO ESCUTI ORREGO</t>
  </si>
  <si>
    <t>COLEGIO VALLE DE QUILLOTA</t>
  </si>
  <si>
    <t>LICEO COMERCIAL DE QUILLOTA</t>
  </si>
  <si>
    <t>COLEGIO ROBERTO MATTA</t>
  </si>
  <si>
    <t>COLEGIO CANADÁ</t>
  </si>
  <si>
    <t>ESCUELA SUPERIOR Nº 1</t>
  </si>
  <si>
    <t>COLEGIO REPÚBLICA DE MÉXICO</t>
  </si>
  <si>
    <t>COLEGIO BICENTENARIO ARAUCO</t>
  </si>
  <si>
    <t>ESCUELA NUESTRO MUNDO</t>
  </si>
  <si>
    <t>ESCUELA BASICA ABEL GUERRERO AGUIRRE</t>
  </si>
  <si>
    <t>COLEGIO CUMBRES DE BOCO</t>
  </si>
  <si>
    <t>ESCUELA BASICA LA PALMA</t>
  </si>
  <si>
    <t>ESCUELA CRISTINA DURAN</t>
  </si>
  <si>
    <t>ESCUELA BASICA LAS PATAGUAS</t>
  </si>
  <si>
    <t>COLEGIO FRANCISCO DE MIRANDA</t>
  </si>
  <si>
    <t>COLEGIO NIÑO JESUS DE PRAGA</t>
  </si>
  <si>
    <t>ESCUELA PART. SAGRADOS CORAZONES</t>
  </si>
  <si>
    <t>COLEGIO SAN PEDRO NOLASCO DE QUILLOTA</t>
  </si>
  <si>
    <t>ESCUELA PARTICULAR INDUSTRIAL E. 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</si>
  <si>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</si>
  <si>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</si>
  <si>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</si>
  <si>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</si>
  <si>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</si>
  <si>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COLEGIO MARIA ALONSO CHACON</t>
  </si>
  <si>
    <t>COLEGIO BOLONIA</t>
  </si>
  <si>
    <t>ESCUELA BASICA</t>
  </si>
  <si>
    <t>COLEGIO DOMINGO SANTA CRUZ WILSON</t>
  </si>
  <si>
    <t>LICEO SAN ISIDRO</t>
  </si>
  <si>
    <t>LICEO PEDRO DE VALDIVIA</t>
  </si>
  <si>
    <t>ESCUELA BASICA JOSEFINA HUICI</t>
  </si>
  <si>
    <t>COLEGIO MUNICIPAL IRMA SAPIAIN SAPIAIN</t>
  </si>
  <si>
    <t>LICEO BICENTENARIO COMPLEJO EDUCACIONAL LAS ACACIAS DE ARTIFICIO</t>
  </si>
  <si>
    <t>ESCUELA BASICA PALESTINA</t>
  </si>
  <si>
    <t>ESCUELA BASICA SANTA ROSA DEL HUERTO</t>
  </si>
  <si>
    <t>ESCUELA BASICA EL LIBERTADOR</t>
  </si>
  <si>
    <t>ESCUELA BASICA VILLA LA FLORIDA</t>
  </si>
  <si>
    <t>LICEO PARTICULAR SAN JOSE</t>
  </si>
  <si>
    <t>COLEGIO TERESA BROWN DE ARIZTIA</t>
  </si>
  <si>
    <t>COLEGIO SAULO DE TARSO</t>
  </si>
  <si>
    <t>COLEGIO LUCERO</t>
  </si>
  <si>
    <t>COLEGIO JOHN CRANE</t>
  </si>
  <si>
    <t>LICEO INDUSTRIAL A-16 OSCAR CORONA BARAHO</t>
  </si>
  <si>
    <t>LICEO MUNICIPAL JUAN RUSQUE PORTAL</t>
  </si>
  <si>
    <t>COLEGIO EL MELÓN</t>
  </si>
  <si>
    <t>ESCUELA BASICA ULDA ARACENA GONZALEZ</t>
  </si>
  <si>
    <t>ESCUELA BASICA LA PENA</t>
  </si>
  <si>
    <t>COLEGIO CARMELITA FELIPE CORTÉS</t>
  </si>
  <si>
    <t>COLEGIO SANTA ISABEL</t>
  </si>
  <si>
    <t>LICEO MUNICIPAL LUIS LABORDA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</si>
  <si>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</si>
  <si>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</si>
  <si>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</si>
  <si>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</si>
  <si>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</si>
  <si>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</si>
  <si>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BASICA CALIXTO OVALLE URZUA</t>
  </si>
  <si>
    <t>ESCUELA MONTE CARMELO</t>
  </si>
  <si>
    <t>ESCUELA BASICA LOS TILOS DE HUALCAPO</t>
  </si>
  <si>
    <t>LICEO DE LIMACHE</t>
  </si>
  <si>
    <t>ESCUELA COEDUC TTE HERNAN MERINO CORREA</t>
  </si>
  <si>
    <t>ESCUELA SUPERIOR MIXTA Nº88</t>
  </si>
  <si>
    <t>LICEO BICENTENARIO COLEGIO PASIÓN DE JESÚS DE LIMACHE</t>
  </si>
  <si>
    <t>COLEGIO BRASILIA</t>
  </si>
  <si>
    <t>LICEO HÉROES DE CHILE</t>
  </si>
  <si>
    <t>ESCUELA LIMACHITO</t>
  </si>
  <si>
    <t>ESCUELA BASICA LOS MAITENES</t>
  </si>
  <si>
    <t>ESCUELA TABOLANGO</t>
  </si>
  <si>
    <t>ESCUELA BASICA PUENTE COLMO</t>
  </si>
  <si>
    <t>ESC. BASICA TRANQUE LLIU LLIU</t>
  </si>
  <si>
    <t>COLEGIO DE LA SANTA CRUZ</t>
  </si>
  <si>
    <t>COLEGIO LIMACHE COLLEGE</t>
  </si>
  <si>
    <t>ESCUELA PARTICULAR MICAELA DESMAISSIERES</t>
  </si>
  <si>
    <t>ESCUELA PARTICULAR INST. SANTA MARIA</t>
  </si>
  <si>
    <t>ESCUELA MONTEVIDEO</t>
  </si>
  <si>
    <t>LICEO DE OLMUE</t>
  </si>
  <si>
    <t>ESCUELA BÁSICA QUEBRADA DE ALVARADO</t>
  </si>
  <si>
    <t>ESCUELA BASICA LO NARVAEZ</t>
  </si>
  <si>
    <t>ESCUELA LA DORMIDA</t>
  </si>
  <si>
    <t>ESCUELA LA RAMAYANA</t>
  </si>
  <si>
    <t>ESCUELA LAS PALMAS DEL NIÑO DIOS</t>
  </si>
  <si>
    <t>ESCUELA LAS BELLOTAS DE LA VEGA</t>
  </si>
  <si>
    <t>COLEGIO PART. IGNACIO CARRERA PINTO</t>
  </si>
  <si>
    <t>INST.SUP.COMERCIO FCO.ARAYA BENNET</t>
  </si>
  <si>
    <t>ESCUELA INDUSTRIAL SUPERIOR DE VALPARAISO</t>
  </si>
  <si>
    <t>LICEO TÉCNICO DE VALPARAÍSO</t>
  </si>
  <si>
    <t>CENTRO EDUCATIVO FLORIDA</t>
  </si>
  <si>
    <t>CENTRO EDUCATIVO REINO DE SUECIA</t>
  </si>
  <si>
    <t>ESCUELA HERNAN OLGUIN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</si>
  <si>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</si>
  <si>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</si>
  <si>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</si>
  <si>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</si>
  <si>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</si>
  <si>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</si>
  <si>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</si>
  <si>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</si>
  <si>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ESCUELA REPUBLICA ARABE SIRIA</t>
  </si>
  <si>
    <t>LICEO BICENTENARIO INSTITUTO TÉCNICO PROFESIONAL MARTÍTIMO DE VALPARAÍSO</t>
  </si>
  <si>
    <t>ESCUELA REPUBLICA DEL PARAGUAY</t>
  </si>
  <si>
    <t>ESCUELA GASPAR CABRALES</t>
  </si>
  <si>
    <t>ESCUELA ALEMANIA</t>
  </si>
  <si>
    <t>ESCUELA REPUBLICA DEL URUGUAY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</si>
  <si>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</si>
  <si>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</si>
  <si>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</si>
  <si>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</si>
  <si>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</si>
  <si>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</si>
  <si>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 CARIAGA M.</t>
  </si>
  <si>
    <t>ESCUELA DIEGO PORTALES PALAZUELOS</t>
  </si>
  <si>
    <t>ESCUELA REPUBLICA DE MEXICO</t>
  </si>
  <si>
    <t>ESCUELA PACIFICO</t>
  </si>
  <si>
    <t>ESCUELA MONTEDONICO</t>
  </si>
  <si>
    <t>ESCUELA ELEUTERIO RAMIREZ</t>
  </si>
  <si>
    <t>ESCUELA VILLA BERLIN</t>
  </si>
  <si>
    <t>ESCUELA JUAN WACQUEZ MOURFIN</t>
  </si>
  <si>
    <t>ESCUELA BASICA DAVID BEN GURION</t>
  </si>
  <si>
    <t>ESCUELA PILOTO 1° LUIS PARDO VILLALON</t>
  </si>
  <si>
    <t>ESCUELA BASICA CIRUJANO VIDELA</t>
  </si>
  <si>
    <t>ESCUELA SAN JUDAS TADEO</t>
  </si>
  <si>
    <t>ESCUELA DR. ERNESTO QUIROZ WEBER</t>
  </si>
  <si>
    <t>ESCUELA BÁSICA INTERCULTURAL LAGUNA VERDE</t>
  </si>
  <si>
    <t>ESCUELA TTE. JULIO A. ALLENDE OVALLE</t>
  </si>
  <si>
    <t>LICEO SANTA TERESA</t>
  </si>
  <si>
    <t>LICEO JUANA ROSS DE EDWARDS</t>
  </si>
  <si>
    <t>COLEGIO LUTERANO CONCORDIA</t>
  </si>
  <si>
    <t>COLEGIO JEANNE DARC VALPARAISO</t>
  </si>
  <si>
    <t>LICEO COEDUCACIONAL LA IGUALDAD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</si>
  <si>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</si>
  <si>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</si>
  <si>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</si>
  <si>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</si>
  <si>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</si>
  <si>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</si>
  <si>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</si>
  <si>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ESCUELA PARTICULAR SAN LUIS</t>
  </si>
  <si>
    <t>COLEGIO PARTICULAR ADVENTISTA</t>
  </si>
  <si>
    <t>COLEGIO SAGRADO CORAZON DE JESUS</t>
  </si>
  <si>
    <t>ESC SAGRADA FAMILIA DE NAZARET</t>
  </si>
  <si>
    <t>COLEGIO ESPERANZA</t>
  </si>
  <si>
    <t>COLEGIO PARTICULAR SAN PIO X</t>
  </si>
  <si>
    <t>COLEGIO LEONARDO MURIALDO</t>
  </si>
  <si>
    <t>COLEGIO TERESITA DE LISIEUX</t>
  </si>
  <si>
    <t>ESC PART FRAY LUIS BELTRAN</t>
  </si>
  <si>
    <t>COLEGIO ALBERTO HURTADO SEGUNDO</t>
  </si>
  <si>
    <t>COLEGIO PARTICULAR JUNIOR SCHOOL 2</t>
  </si>
  <si>
    <t>COLEGIO MIGUEL DE UNAMUNO</t>
  </si>
  <si>
    <t>LICEO MIXTO JOSE MIGUEL CARRERA</t>
  </si>
  <si>
    <t>COLEGIO INTERNACIONAL</t>
  </si>
  <si>
    <t>COLEGIO DE LOS SAGRADOS CORAZONES, PADRES FRANCESES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</si>
  <si>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</si>
  <si>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</si>
  <si>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</si>
  <si>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</si>
  <si>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</si>
  <si>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COL. PART. CONSTANCIO VIGIL</t>
  </si>
  <si>
    <t>COLEGIO SAN VICENTE</t>
  </si>
  <si>
    <t>COLEGIO PRESB. DAVID TRUMBULL</t>
  </si>
  <si>
    <t>INSTITUTO SUPERIOR DE COMERCIO ALBERTO BL</t>
  </si>
  <si>
    <t>LICEO INDUSTRIAL MIRAFLORES ALTO</t>
  </si>
  <si>
    <t>ESCUELA ESPECIAL ADOLFO TANNENBAUM B.</t>
  </si>
  <si>
    <t>LICEO BICENTENARIO JOSÉ FRANCISCO VERGARA ETCHEVERS</t>
  </si>
  <si>
    <t>LICEO BENJAMIN VICUNA MACKENNA</t>
  </si>
  <si>
    <t>LICEO GUILLERMO RIVERA COTAPOS</t>
  </si>
  <si>
    <t>LICEO BICENTENARIO DE VIÑA DEL MAR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</si>
  <si>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</si>
  <si>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</si>
  <si>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</si>
  <si>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</si>
  <si>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</si>
  <si>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</si>
  <si>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BERNARDO O^HIGGINS</t>
  </si>
  <si>
    <t>ESCUELA DR. OSCAR MARIN SOCIAS</t>
  </si>
  <si>
    <t>ESCUELA TEODORO LOWEY</t>
  </si>
  <si>
    <t>ESCUELA ALMIRANTE LUIS GOMEZ CARRENO</t>
  </si>
  <si>
    <t>ESCUELA ORO NEGRO</t>
  </si>
  <si>
    <t>ESCUELA LORD COCHRANE</t>
  </si>
  <si>
    <t>ESCUELA PEDRO AGUIRRE CERDA</t>
  </si>
  <si>
    <t>ESCUELA BASICA CHORRILOS</t>
  </si>
  <si>
    <t>ESCUELA GASTON OSSA SAINT MARIE</t>
  </si>
  <si>
    <t>ESCUELA BASICA IRMA SALAS SILVA</t>
  </si>
  <si>
    <t>ESCUELA DOCTOR ADRIANO MACHADO PARDO</t>
  </si>
  <si>
    <t>ESCUELA LA PARVA</t>
  </si>
  <si>
    <t>ESCUELA CANAL BEAGLE</t>
  </si>
  <si>
    <t>ESCUELA PRESIDENTE JOSE MANUEL BALMACEDA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</si>
  <si>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</si>
  <si>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</si>
  <si>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</si>
  <si>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</si>
  <si>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</si>
  <si>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</si>
  <si>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</si>
  <si>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</si>
  <si>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</si>
  <si>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BASICA REPUBLICA DEL LIBANO</t>
  </si>
  <si>
    <t>ESCUELA BASICA DR ALDO FRANCIA BOIDO</t>
  </si>
  <si>
    <t>ESCUELA PRESIDENTE EDUARDO FREI MONTALVA</t>
  </si>
  <si>
    <t>ESCUELA BASICA LUISA NIETO DE HAMEL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</si>
  <si>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</si>
  <si>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</si>
  <si>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</si>
  <si>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</si>
  <si>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</si>
  <si>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</si>
  <si>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COL.PARROQUIAL SANTA MARIA GORETTI</t>
  </si>
  <si>
    <t>LICEO JOSE CORTES BROWN</t>
  </si>
  <si>
    <t>COLEGIO ESPANOL MARIA REINA</t>
  </si>
  <si>
    <t>COLEGIO EXCMO. CARDENAL RAUL SILVA HENRIQUEZ</t>
  </si>
  <si>
    <t>COL. INMACULADA DE LOURDES</t>
  </si>
  <si>
    <t>ESCUELA PARTICULAR HUGO ERRAZURIZ</t>
  </si>
  <si>
    <t>ESCUELA PARTICULAR SANTA FILOMENA</t>
  </si>
  <si>
    <t>COLEGIO ANA MARIA JANER</t>
  </si>
  <si>
    <t>COLEGIO CLAUDIO MATTE</t>
  </si>
  <si>
    <t>COLEGIO ACONCAGUA</t>
  </si>
  <si>
    <t>COLEGIO SAN LUIS DE MIRAFLORES</t>
  </si>
  <si>
    <t>COLEGIO FRIENDLY HIGH SCHOOL</t>
  </si>
  <si>
    <t>COLEGIO RAYEN CAVEN</t>
  </si>
  <si>
    <t>COLEGIO BLANCA VERGARA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</si>
  <si>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</si>
  <si>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</si>
  <si>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</si>
  <si>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</si>
  <si>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</si>
  <si>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</si>
  <si>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</si>
  <si>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</si>
  <si>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</si>
  <si>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</si>
  <si>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</si>
  <si>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</si>
  <si>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</si>
  <si>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ESCUELA JEFFERSON SCHOOL</t>
  </si>
  <si>
    <t>COLLEGE CHRETIEN FRANCAIS LE BEAU JOUR</t>
  </si>
  <si>
    <t>COLEGIO ALEMAN DE VALPARAISO</t>
  </si>
  <si>
    <t>COLEGIO SAN ANDRES</t>
  </si>
  <si>
    <t>COLEGIO FRANCO INGLES</t>
  </si>
  <si>
    <t>COLEGIO SAINT MICHAEL</t>
  </si>
  <si>
    <t>LICEO POLITECNICO QUINTERO</t>
  </si>
  <si>
    <t>COLEGIO ARTÍSTICO COSTA MAUCO</t>
  </si>
  <si>
    <t>ESCUELA MANTAGUA</t>
  </si>
  <si>
    <t>ESCUELA JUAN JOSE TORTEL</t>
  </si>
  <si>
    <t>COLEGIO DON ORIONE</t>
  </si>
  <si>
    <t>COLEGIO SANTA FILOMENA</t>
  </si>
  <si>
    <t>COLEGIO INGLES</t>
  </si>
  <si>
    <t>COLEGIO GENERAL JOSE VELASQUEZ BORQUEZ</t>
  </si>
  <si>
    <t>COMPLEJO EDUCACIONAL SARGENTO ALDEA</t>
  </si>
  <si>
    <t>COLEGIO LA GREDA</t>
  </si>
  <si>
    <t>ESCUELA LA CHOCOTA</t>
  </si>
  <si>
    <t>ESCUELA CAMPICHE</t>
  </si>
  <si>
    <t>ESCUELA BASICA EL RINCON</t>
  </si>
  <si>
    <t>ESCUELA HORCON</t>
  </si>
  <si>
    <t>ESCUELA BASICA LA LAGUNA</t>
  </si>
  <si>
    <t>COLEGIO MAITENCILLO</t>
  </si>
  <si>
    <t>ESCUELA BASICA LA QUEBRADA</t>
  </si>
  <si>
    <t>ESCUELA PUCALAN</t>
  </si>
  <si>
    <t>ESCUELA BASICA EL RUNGUE</t>
  </si>
  <si>
    <t>COLEGIO INDUSTRIAL ANDRES BELLO LOPEZ</t>
  </si>
  <si>
    <t>COLEGIO LUIS CRUZ MARTÍNEZ</t>
  </si>
  <si>
    <t>LICEO GUILLERMO GRONEMEYER ZAMORANO</t>
  </si>
  <si>
    <t>LICEO COMERCIAL ALEJANDRO LUBET V</t>
  </si>
  <si>
    <t>COLEGIO CAPITAN IGNACIO CARRERA PINTO</t>
  </si>
  <si>
    <t>COLEGIO MANUEL BULNES PRIETO</t>
  </si>
  <si>
    <t>ESCUELA GUARDIAMARINA GUILLERMO ZANARTU I.</t>
  </si>
  <si>
    <t>ESC.CDTE. ELEUTERIO RAMIREZ MOLINA</t>
  </si>
  <si>
    <t>COLEGIO FERNANDO DURAN VILLARREAL</t>
  </si>
  <si>
    <t>COLEGIO JOSE MIGUEL INFANTE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</si>
  <si>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</si>
  <si>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</si>
  <si>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</si>
  <si>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</si>
  <si>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MONTANER</t>
  </si>
  <si>
    <t>ESCUELA LOS MOLLES DE MARGA MARGA</t>
  </si>
  <si>
    <t>ESCUELA SANTIAGO BUERAS</t>
  </si>
  <si>
    <t>ESCUELA DELFINA ALARCON HENRIQUEZ</t>
  </si>
  <si>
    <t>COLEGIO ULISES GNECCO</t>
  </si>
  <si>
    <t>COLEGIO LIAHONA</t>
  </si>
  <si>
    <t>COLEGIO CREP</t>
  </si>
  <si>
    <t>ESCUELA PARTICULAR EXEQUIEL PUELMA SILVA</t>
  </si>
  <si>
    <t>COLEGIO LOS LEONES DE QUILPUE</t>
  </si>
  <si>
    <t>COLEGIO H. F. CAMILO HENRIQUEZ</t>
  </si>
  <si>
    <t>COLEGIO CRISTIANO DE QUILPUE</t>
  </si>
  <si>
    <t>ESCUELA PARTICULAR INFANTES DEL SOL</t>
  </si>
  <si>
    <t>ESCUELA JUAN DE SAAVEDRA</t>
  </si>
  <si>
    <t>ABRAHAM LINCOLN MEMORIAL COLLEGE</t>
  </si>
  <si>
    <t>COLEGIO COEDUCACIONAL PART. QUILPUE</t>
  </si>
  <si>
    <t>COLEGIO EL BELLOTO</t>
  </si>
  <si>
    <t>LICEO TECNOLOGICO VILLA ALEMANA</t>
  </si>
  <si>
    <t>WINDMILL COLLEGE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</si>
  <si>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</si>
  <si>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</si>
  <si>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</si>
  <si>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</si>
  <si>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 MARY GRAHAM</t>
  </si>
  <si>
    <t>ESCUELA MELVIN JONES</t>
  </si>
  <si>
    <t>COLEGIO CHARLES DARWIN</t>
  </si>
  <si>
    <t>ESCUELA MANUEL MONTT</t>
  </si>
  <si>
    <t>ESCUELA JUAN BAUTISTA ALBERDI</t>
  </si>
  <si>
    <t>ESCUELA EL PATAGUAL</t>
  </si>
  <si>
    <t>COLEGIO NACIONAL</t>
  </si>
  <si>
    <t>COLEGIO PARTICULAR JEAN PIAGET</t>
  </si>
  <si>
    <t>CENTRO INFANTIL EL BUEN CAMINO</t>
  </si>
  <si>
    <t>COLEGIO NUEVO CHILENO BRITANICO</t>
  </si>
  <si>
    <t>INTERNADO ALEMAN</t>
  </si>
  <si>
    <t>LICEO MANUEL DE SALAS</t>
  </si>
  <si>
    <t>ESCUELA DOMINGO ORTIZ DE ROZAS</t>
  </si>
  <si>
    <t>ESCUELA ARTURO ECHAZARRETA LARRAIN</t>
  </si>
  <si>
    <t>ESCUELA MANUEL BRAVO REYES</t>
  </si>
  <si>
    <t>ESCUELA SAN PEDRO DE QUINTAY</t>
  </si>
  <si>
    <t>ESCUELA BASICA LAGUNILLAS</t>
  </si>
  <si>
    <t>COLEGIO PARTIC. JULIO MONTT SALAMANCA</t>
  </si>
  <si>
    <t>ESCUELA PURISIMA DE LO VASQUEZ</t>
  </si>
  <si>
    <t>COLEGIO INSULAR ROBINSON CRUSOE</t>
  </si>
  <si>
    <t>PROFESOR JUAN DANTE PARRAGUEZ ARELLANO</t>
  </si>
  <si>
    <t>INST.COMERCIAL MARITIMO PACIFICO SUR</t>
  </si>
  <si>
    <t>ESCUELA POETA PABLO NERUDA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</si>
  <si>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</si>
  <si>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</si>
  <si>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</si>
  <si>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</si>
  <si>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</si>
  <si>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</si>
  <si>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</si>
  <si>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</si>
  <si>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</si>
  <si>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COLEGIO AGRÍCOLA CUNCUMÉN GONZALO BARROS AMUNÁTEGUI</t>
  </si>
  <si>
    <t>ESCUELA BASICA LEYDA</t>
  </si>
  <si>
    <t>EDUARDO FERNANDEZ DE ASTURIAS</t>
  </si>
  <si>
    <t>ESCUELA BASICA EL ASILO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</si>
  <si>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</si>
  <si>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</si>
  <si>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</si>
  <si>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</si>
  <si>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</si>
  <si>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</si>
  <si>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</si>
  <si>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SAGRADA FAMILIA</t>
  </si>
  <si>
    <t>COLEGIO FUND.EDUC. FERNANDEZ LEON</t>
  </si>
  <si>
    <t>COLEGIO NUESTRA SENORA DE POMPEYA</t>
  </si>
  <si>
    <t>COLEGIO PART.GUILLERMO BLEST GANA</t>
  </si>
  <si>
    <t>COLEGIO EL RETIRO</t>
  </si>
  <si>
    <t>ESCUELA PARTICULAR N. 33 MARIA KONIG</t>
  </si>
  <si>
    <t>LICEO POETA VICENTE HUIDOBRO</t>
  </si>
  <si>
    <t>ESCUELA PRESIDENTE AGUIRRE CERDA</t>
  </si>
  <si>
    <t>LICEO EUGENIA SUBERCASEAUX</t>
  </si>
  <si>
    <t>ESCUELA CARMEN ROMERO AGUIRRE</t>
  </si>
  <si>
    <t>ESCUELA LO ZARATE</t>
  </si>
  <si>
    <t>ESCUELA BASICA LAS CRUCES</t>
  </si>
  <si>
    <t>COLEGIO EL TABO</t>
  </si>
  <si>
    <t>ESCUELA BASICA QUILLAYCILLO</t>
  </si>
  <si>
    <t>COMPLEJO EDUCACIONAL CLARA SOLOVERA</t>
  </si>
  <si>
    <t>ESCUELA POETA NERUDA DE ISLA NEGRA</t>
  </si>
  <si>
    <t>ESCUELA EL TOTORAL</t>
  </si>
  <si>
    <t>ESC.PART. SAN MIGUEL ARCANGEL</t>
  </si>
  <si>
    <t>COLEGIO CARLOS ALESSANDRI ALTAMIRANO</t>
  </si>
  <si>
    <t>ESCUELA BASICA RURAL EL YECO</t>
  </si>
  <si>
    <t>ESCUELA BASICA RURAL SAN JOSE</t>
  </si>
  <si>
    <t>COLEGIO TERESA DE LOS ANDES-ALGARROBO</t>
  </si>
  <si>
    <t>COLEGIO BICENTENARIO PEOPLE HELP PEOPLE</t>
  </si>
  <si>
    <t>ESCUELA EL CONVENTO</t>
  </si>
  <si>
    <t>ESCUELA BASICA JUANITA FERNANDEZ S.</t>
  </si>
  <si>
    <t>ESCUELA BASICA CLAUDIO VICUNA</t>
  </si>
  <si>
    <t>COLEGIO STO. DOMINGO HELEN LEE LASSEN</t>
  </si>
  <si>
    <t>COLEGIO BASICO LORENZO BAEZA VEGA</t>
  </si>
  <si>
    <t>LICEO TECNICO A-4</t>
  </si>
  <si>
    <t>LICEO BICENTENARIO INDUSTRIAL PRESIDENTE PEDRO AGUIRRE</t>
  </si>
  <si>
    <t>LICEO BICENTENARIO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</si>
  <si>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</si>
  <si>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</si>
  <si>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</si>
  <si>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</si>
  <si>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ESCUELA MUNICIPAL MOISES MUSSA</t>
  </si>
  <si>
    <t>ESCUELA MUNICIPAL MARCELA PAZ</t>
  </si>
  <si>
    <t>ESCUELA MUNICIPAL RENE SCHNEIDER CHEREAU</t>
  </si>
  <si>
    <t>COLEGIO MUNICIPAL EDUARDO DE GEYTER</t>
  </si>
  <si>
    <t>ESCUELA MUNICIPAL MANUEL RODRIGUEZ</t>
  </si>
  <si>
    <t>ESCUELA MUNICIPAL MINERAL EL TENIENTE</t>
  </si>
  <si>
    <t>COLEGIO REPUBLICA ARGENTINA</t>
  </si>
  <si>
    <t>ESCUELA MUNICIPAL EL COBRE</t>
  </si>
  <si>
    <t>INSTITUTO TECNOLOGICO MINERO BERNARDO OHIGGINS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</si>
  <si>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</si>
  <si>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</si>
  <si>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</si>
  <si>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</si>
  <si>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</si>
  <si>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</si>
  <si>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LICEO COMERCIAL JORGE ALESSANDRI R.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</si>
  <si>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</si>
  <si>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</si>
  <si>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</si>
  <si>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</si>
  <si>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</si>
  <si>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</si>
  <si>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</si>
  <si>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</si>
  <si>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</si>
  <si>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INSTITUTO SAGRADO CORAZON</t>
  </si>
  <si>
    <t>COLEGIO PARTICULAR WHIPPLE SCHOOL</t>
  </si>
  <si>
    <t>COLEGIO PARTICULAR INFANTES DE O´HIGGINS</t>
  </si>
  <si>
    <t>ESCUELA PARTICULAR JULIO VALENZUELA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</si>
  <si>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</si>
  <si>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</si>
  <si>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</si>
  <si>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</si>
  <si>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</si>
  <si>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SANTO TOMAS</t>
  </si>
  <si>
    <t>ESCUELA PARTICULAR SAINT PAUL COLLEGE</t>
  </si>
  <si>
    <t>COLEGIO PARTICULAR LOS CONQUISTADORES</t>
  </si>
  <si>
    <t>COLEGIO PARTICULAR SUBVENCIONADO MANZANAL</t>
  </si>
  <si>
    <t>COLEGIO PARTICULAR INSTITUTO SAN ANDRES</t>
  </si>
  <si>
    <t>ESCUELA PARTICULAR BUEN PASTOR</t>
  </si>
  <si>
    <t>INSTITUTO INGLES RANCAGUA</t>
  </si>
  <si>
    <t>INSTITUTO O´HIGGINS</t>
  </si>
  <si>
    <t>LICEO PROFESOR MISAEL LOBOS MONROY</t>
  </si>
  <si>
    <t>ESCUELA SIXTO MENDEZ PARADA</t>
  </si>
  <si>
    <t>ESCUELA HERNAN OLGUIN MAYBE</t>
  </si>
  <si>
    <t>COLEGIO ANTONIO TRDAN ARKO</t>
  </si>
  <si>
    <t>ESCUELA MUNICIPAL VILLA LA COMPANIA</t>
  </si>
  <si>
    <t>ESCUELA MUNICIPAL DE TUNICHE</t>
  </si>
  <si>
    <t>COLEGIO PARTICULAR NUESTRA SENORA</t>
  </si>
  <si>
    <t>COLEGIO PARTICULAR GRANEROS</t>
  </si>
  <si>
    <t>ESCUELA AGRICOLA CRISTO OBRERO</t>
  </si>
  <si>
    <t>COLEGIO PARTICULAR SAN MARTIN</t>
  </si>
  <si>
    <t>LICEO BICENTENARIO DE EXCELENCIA ALBERTO HURTADO</t>
  </si>
  <si>
    <t>LICEO ELVIRA SANCHEZ DE GARCES</t>
  </si>
  <si>
    <t>ESC. HIJOS DEL SOL</t>
  </si>
  <si>
    <t>ESC. SAN FRANCISCO DE ASIS</t>
  </si>
  <si>
    <t>ESCUELA EL RINCON</t>
  </si>
  <si>
    <t>COLEGIO DEL CAMINO REAL MARIO MIRANDA PINTO</t>
  </si>
  <si>
    <t>COLEGIO TECNOLOGICO PULMAHUE</t>
  </si>
  <si>
    <t>COLEGIO JESUS ANDINO</t>
  </si>
  <si>
    <t>COLEGIO MARIANO LATORRE</t>
  </si>
  <si>
    <t>ESCUELA EUGENIO GARCIA FERNANDEZ</t>
  </si>
  <si>
    <t>ESCUELA LA CANTERA DE CALLEJONES</t>
  </si>
  <si>
    <t>COLEGIO SANTA TERESA DE TUNCA</t>
  </si>
  <si>
    <t>COLEGIO MUNICIPAL CRISTO DEL PARQUE</t>
  </si>
  <si>
    <t>INSTITUTO LAUTARO DE CODEGUA</t>
  </si>
  <si>
    <t>COLEGIO GABRIELA MISTRAL</t>
  </si>
  <si>
    <t>COLEGIO LOS LLANOS</t>
  </si>
  <si>
    <t>COLEGIO ARTÍSTICO SANTA TERESA DE MACHALI</t>
  </si>
  <si>
    <t>COLEGIO BELLAVISTA</t>
  </si>
  <si>
    <t>ESC. SAN JUAQUIN DE LOS MAYOS</t>
  </si>
  <si>
    <t>ESCUELA CHACAYES</t>
  </si>
  <si>
    <t>ESCUELA PARTICULAR SAN LORENZO</t>
  </si>
  <si>
    <t>COLEGIO PARTICULAR ARTURO PRAT</t>
  </si>
  <si>
    <t>COLEGIO COYA</t>
  </si>
  <si>
    <t>COL.MARIA VILLALOBOS ARTEAGA</t>
  </si>
  <si>
    <t>ESCUELA MUNICIPAL DE GULTRO</t>
  </si>
  <si>
    <t>ESCUELA NUESTRA SRA. DE LA MERCED</t>
  </si>
  <si>
    <t>ESCUELA BERTA SAAVEDRA SEGURA</t>
  </si>
  <si>
    <t>ESCUELA BASICA CAMPO LINDO</t>
  </si>
  <si>
    <t>ESC. REPUBLICA DE FRANCIA</t>
  </si>
  <si>
    <t>ESCUELA MUNICIPAL SANTA AMALIA</t>
  </si>
  <si>
    <t>ESCUELA MUNICIPAL SUECIA</t>
  </si>
  <si>
    <t>COLEGIO LA PIMPINELA</t>
  </si>
  <si>
    <t>ESCUELA DAVID DEL CURTO</t>
  </si>
  <si>
    <t>LICEO SAN JOSE DE REQUINOA</t>
  </si>
  <si>
    <t>ESCUELA CANADA</t>
  </si>
  <si>
    <t>LICEO BICENTENARIO DE EXCELENCIA TOMÁS MARÍN DE POVEDA</t>
  </si>
  <si>
    <t>COLEGIO MUNICIPAL LO DE LOBO</t>
  </si>
  <si>
    <t>LICEO LUIS URBINA FLORES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</si>
  <si>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</si>
  <si>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</si>
  <si>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</si>
  <si>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</si>
  <si>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</si>
  <si>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LOS CHOAPINOS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</si>
  <si>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</si>
  <si>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</si>
  <si>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</si>
  <si>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</si>
  <si>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</si>
  <si>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</si>
  <si>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ESCUELA BASICA VICTOR NICOLETTI TAMANINI</t>
  </si>
  <si>
    <t>COLEGIO MUNICIPAL VILLA DEL COBIL</t>
  </si>
  <si>
    <t>ESCUELA MARTA AVARIA SALVATIERRA</t>
  </si>
  <si>
    <t>COLEGIO SAN ANTONIO DEL BALUARTE</t>
  </si>
  <si>
    <t>CENTRO EDUCACIONAL ASUNCION</t>
  </si>
  <si>
    <t>ESC.ALCIDES REYES FRIAS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</si>
  <si>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</si>
  <si>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</si>
  <si>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</si>
  <si>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</si>
  <si>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</si>
  <si>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VIOLETA FUENTES CARVAJAL</t>
  </si>
  <si>
    <t>ESCUELA AMPARO RAYO HORTA</t>
  </si>
  <si>
    <t>ESCUELA RURAL LA VINILLA</t>
  </si>
  <si>
    <t>ESCUELA JAIME FELDMAN MILLER</t>
  </si>
  <si>
    <t>COLEGIO RAÚL RAMÍREZ MAYOL</t>
  </si>
  <si>
    <t>LICEO IGNACIO CARRERA PINTO</t>
  </si>
  <si>
    <t>ESC.CARMEN GALLEGOS DE ROBLE</t>
  </si>
  <si>
    <t>CENTRO EDUC. REQUEGUA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</si>
  <si>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</si>
  <si>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</si>
  <si>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</si>
  <si>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</si>
  <si>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</si>
  <si>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</si>
  <si>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ESCUELA MUNICIPAL TOQUIHUA</t>
  </si>
  <si>
    <t>ESC.PARROCO M.BUSTAMANTE</t>
  </si>
  <si>
    <t>ESCUELA MUNICIPAL VINA TAGUA TAGUA</t>
  </si>
  <si>
    <t>ESCUELA SAN ALBERTO DE IDAHUE</t>
  </si>
  <si>
    <t>COLEGIO EL SALVADOR</t>
  </si>
  <si>
    <t>COLEGIO SANTA INES</t>
  </si>
  <si>
    <t>ESCUELA LARMAHUE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</si>
  <si>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</si>
  <si>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</si>
  <si>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</si>
  <si>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</si>
  <si>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</si>
  <si>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</si>
  <si>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FERNANDO HUERTA PENA</t>
  </si>
  <si>
    <t>ESCUELA BASICA JOSE BERNALES CASTILLO</t>
  </si>
  <si>
    <t>ESCUELA MUNICIPAL EL SALTO</t>
  </si>
  <si>
    <t>ESCUELA MUNICIPAL DE CALEUCHE</t>
  </si>
  <si>
    <t>LICEO BICENTENARIO LATINOAMERICANO DE PICHIDEGUA</t>
  </si>
  <si>
    <t>LICEO JEAN BUCHANAN DE LARRAIN</t>
  </si>
  <si>
    <t>ESCUELA BASICA ANTONIO DE ZUNIGA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</si>
  <si>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</si>
  <si>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</si>
  <si>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</si>
  <si>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</si>
  <si>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</si>
  <si>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ESCUELA MUNIC.SBTE LUIS CRUZ MARTINEZ</t>
  </si>
  <si>
    <t>COLEGIO NUESTRA SEÑORA DE LORETO</t>
  </si>
  <si>
    <t>COLEGIO QUILLAYQUEN RINCONADA DE PARRAL</t>
  </si>
  <si>
    <t>ESC. SUBTENIENTE JULIO MONTT SALAMANCA</t>
  </si>
  <si>
    <t>ESC. LUCILA GODOY ALCAYAGA</t>
  </si>
  <si>
    <t>ESCUELA MUNICIPAL DE LO DE CUEVAS</t>
  </si>
  <si>
    <t>ESCUELA MUNICIPAL JOSEFINA VIAL DE VIAL</t>
  </si>
  <si>
    <t>ESCUELA MUNICIPAL DE VINA LA CRUZ</t>
  </si>
  <si>
    <t>ESCUELA MUNICIPAL DE RINCONADA DE IDAHUE</t>
  </si>
  <si>
    <t>ESCUELA CAPITAN IGNACIO CARRERA PINTO</t>
  </si>
  <si>
    <t>ESCUELA SUBTTE. ARTURO PEREZ CANTO</t>
  </si>
  <si>
    <t>COLEGIO AMADA SOFIA GARCIA</t>
  </si>
  <si>
    <t>ESCUELA AGRICOLA SAN VICENTE DE PAUL</t>
  </si>
  <si>
    <t>LICEO MUNICIPAL LUIS GREGORIO VALENZUELA LAVIN</t>
  </si>
  <si>
    <t>ESCUELA MUNICIPAL CHILLEHUE</t>
  </si>
  <si>
    <t>ESCUELA MUNICIPAL COPEQUEN</t>
  </si>
  <si>
    <t>ESCUELA MUNICIPAL EL RULO</t>
  </si>
  <si>
    <t>LICEO CLAUDIO ARRAU LEON</t>
  </si>
  <si>
    <t>ESCUELA LAURA MATUS MELENDEZ</t>
  </si>
  <si>
    <t>COLEGIO MUNICIPAL LA ISLA</t>
  </si>
  <si>
    <t>ESCUELA LO MIRANDA</t>
  </si>
  <si>
    <t>ESCUELA CERRILLOS</t>
  </si>
  <si>
    <t>COLEGIO JULIO SILVA LAZO</t>
  </si>
  <si>
    <t>ESCUELA PLAZUELA</t>
  </si>
  <si>
    <t>LICEO FRANCISCO ANTONIO ENCINA ARMANET</t>
  </si>
  <si>
    <t>ESCUELA BASICA ROMILIO ARELLANO TRONCOSO</t>
  </si>
  <si>
    <t>ESCUELA OSVALDO CORREA FUENZALIDA</t>
  </si>
  <si>
    <t>ESCUELA MUNICIPAL DE LOS AROMOS</t>
  </si>
  <si>
    <t>ESC. CONTRAMAESTRE CONSTANTINO MICALVI</t>
  </si>
  <si>
    <t>ESCUELA MUNICIPAL MAESTRO JORGE LOPEZ OSORIO</t>
  </si>
  <si>
    <t>ESCUELA REPUBLICA DE GRECIA</t>
  </si>
  <si>
    <t>COLEGIO INES DE SUAREZ</t>
  </si>
  <si>
    <t>ESCUELA MUNICIPAL VILMA ALIAGA CALDERON</t>
  </si>
  <si>
    <t>ESCUELA MUNICIPAL DE SANTA EUGENIA</t>
  </si>
  <si>
    <t>ESCUELA TENIENTE HERNAN MERINO CORREA</t>
  </si>
  <si>
    <t>COLEGIO MARIA LUISA FABRES VERGARA</t>
  </si>
  <si>
    <t>ESCUELA MUNICIPAL DE PALMERIA</t>
  </si>
  <si>
    <t>COLEGIO CARMEN OJEDA SANTANDER</t>
  </si>
  <si>
    <t>LICEO TECNICO BICENTENARIO FELISA TOLUP</t>
  </si>
  <si>
    <t>LICEO INDUSTRIAL DE SAN FERNANDO</t>
  </si>
  <si>
    <t>INSTITUTO COMERCIAL ALBERTO VALENZUELA LLANOS DE SAN FERNANDO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</si>
  <si>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</si>
  <si>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</si>
  <si>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</si>
  <si>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</si>
  <si>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</si>
  <si>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</si>
  <si>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</si>
  <si>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</si>
  <si>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</si>
  <si>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</si>
  <si>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</si>
  <si>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</si>
  <si>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</si>
  <si>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VERDUGO HERRERA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</si>
  <si>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</si>
  <si>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</si>
  <si>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</si>
  <si>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</si>
  <si>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</si>
  <si>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</si>
  <si>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FERNANDO</t>
  </si>
  <si>
    <t>LICEO AGRICOLA EL CARMEN</t>
  </si>
  <si>
    <t>LICEO MUNICIPAL COMPLEJO EDUC. CHIMBARONGO</t>
  </si>
  <si>
    <t>ESCUELA BAS.FERNANDO ARENAS ALMARZA</t>
  </si>
  <si>
    <t>ESCUELA MUNICIPAL E-456</t>
  </si>
  <si>
    <t>ESCUELA BAS. VILLA CONVENTO VIEJO</t>
  </si>
  <si>
    <t>ESCUELA MUNICIPAL TINGUIRIRICA ALTO F-411</t>
  </si>
  <si>
    <t>ESCUELA MUNICIPAL LAS QUEZADAS F-413</t>
  </si>
  <si>
    <t>ESCUELA MUNICIPAL F415 LO GONZALEZ</t>
  </si>
  <si>
    <t>ESCUELA BAS. JOSE MIGUEL CARRERA VERDUGO</t>
  </si>
  <si>
    <t>ESCUELA MUNICIPAL F449 PEOR ES NADA</t>
  </si>
  <si>
    <t>ESCUELA MUNICIPAL F451 CODEGUA</t>
  </si>
  <si>
    <t>ESCUELA MUNICIPAL F452 SANTA VALENTINA</t>
  </si>
  <si>
    <t>ESCUELA MUNICIPAL EL ROMERAL F-455</t>
  </si>
  <si>
    <t>ESCUELA MUNICIPAL G414 BARRIO ESTACION</t>
  </si>
  <si>
    <t>ESCUELA BAS. PEDRO ETCHEVERRY</t>
  </si>
  <si>
    <t>ESCUELA MUNICIPAL G448 HUEMUL</t>
  </si>
  <si>
    <t>ESCUELA MUNICIPAL G453 SAN JOSE DE LO TORO</t>
  </si>
  <si>
    <t>ESCUELA SANTA EUGENIA</t>
  </si>
  <si>
    <t>ESCUELA MUNICIPAL SANTA ISABEL G-503</t>
  </si>
  <si>
    <t>ESCUELA MUNICIPAL LAS MERCEDES G-507</t>
  </si>
  <si>
    <t>ESCUELA AGRICOLA LAS GARZAS</t>
  </si>
  <si>
    <t>ESCUELA PARTICULAR MELECIA TOCORNAL</t>
  </si>
  <si>
    <t>ESCUELA BASICA RAUL CACERES PACHECO</t>
  </si>
  <si>
    <t>ESCUELA MUNICIPAL LA DEHESA</t>
  </si>
  <si>
    <t>ESCUELA MUNICIPAL LA TUNA</t>
  </si>
  <si>
    <t>ESCUELA MUNICIPAL SN LUIS DE MANANTIALES</t>
  </si>
  <si>
    <t>ESCUELA EL AMANECER</t>
  </si>
  <si>
    <t>ESCUELA DANY GERMAN GONZALEZ SOTO</t>
  </si>
  <si>
    <t>COLEGIO BASICO CONSOLIDADO</t>
  </si>
  <si>
    <t>ESCUELA BAS. IGNACIO CARRERA PINTO</t>
  </si>
  <si>
    <t>ESCUELA BÁSICA PUQUILLAY</t>
  </si>
  <si>
    <t>ESCUELA BAS. ADRIANA LYON VIAL</t>
  </si>
  <si>
    <t>ESCUELA MUNICIPAL YAQUIL</t>
  </si>
  <si>
    <t>LICEO MUNICIPAL JUAN PABLO II</t>
  </si>
  <si>
    <t>COLEGIO PARTICULAR EL PRINCIPITO</t>
  </si>
  <si>
    <t>COLEGIO LIBERTADOR O´HIGGINS DE CHEPICA</t>
  </si>
  <si>
    <t>ESCUELA EUGENIO RUIZ-TAGLE MONTES</t>
  </si>
  <si>
    <t>COLEGIO MUNICIPAL LAS ALAMEDAS</t>
  </si>
  <si>
    <t>COLEGIO MUNICIPAL EMILIA SALINAS DIAZ</t>
  </si>
  <si>
    <t>ESCUELA LUIS ATHAS</t>
  </si>
  <si>
    <t>ESCUELA LINDORFO MONTERO FUENZALIDA</t>
  </si>
  <si>
    <t>ESCUELA LUIS ARTURO ZUNIGA FUENTES</t>
  </si>
  <si>
    <t>ESCUELA MARIA MARTA DEL REAL CORREA</t>
  </si>
  <si>
    <t>ESCUELA HECTOR RODOLFO CASTILLO MORENO</t>
  </si>
  <si>
    <t>ESCUELA LUZ MARIA CRESPO URETA DE KERESTEGIAN</t>
  </si>
  <si>
    <t>ESCUELA CARLOS DONOSO REBOLLEDO</t>
  </si>
  <si>
    <t>COLEGIO CRUZ MARIA</t>
  </si>
  <si>
    <t>ESCUELA ESTRELLA DE DAVID</t>
  </si>
  <si>
    <t>LICEO MUNICIPAL DE SANTA CRUZ</t>
  </si>
  <si>
    <t>LICEO BICENTENARIO INSTITUTO POLITECNICO SANTA CRUZ</t>
  </si>
  <si>
    <t>ESCUELA LUIS OYARZUN PEÑA</t>
  </si>
  <si>
    <t>ESCUELA MARIA ARAYA VALDES</t>
  </si>
  <si>
    <t>ESCUELA MUNICIPAL DE PANIAHUE</t>
  </si>
  <si>
    <t>ESCUELA GRANJA ADEODATO GARCIA VALENZUELA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</si>
  <si>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</si>
  <si>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</si>
  <si>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</si>
  <si>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</si>
  <si>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</si>
  <si>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</si>
  <si>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</si>
  <si>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</si>
  <si>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PANAMA</t>
  </si>
  <si>
    <t>ESCUELA MUNICIPAL DE LOS MAITENES</t>
  </si>
  <si>
    <t>ESCUELA MUNICIPAL DE RINCON DE YAQUIL</t>
  </si>
  <si>
    <t>COLEGIO SAN GREGORIO</t>
  </si>
  <si>
    <t>ESCUELA MUNICIPAL DE GUINDO ALTO</t>
  </si>
  <si>
    <t>ESCUELA ANGEL ARRIGORRIAGA</t>
  </si>
  <si>
    <t>INSTITUTO REGIONAL FEDERICO ERRAZURIZ</t>
  </si>
  <si>
    <t>LICEO DE LOLOL</t>
  </si>
  <si>
    <t>ESCUELA OCTAVIO MUJICA VALENZUELA</t>
  </si>
  <si>
    <t>ESCUELA MUNICIPAL RINCONADA DE QUIAHUE</t>
  </si>
  <si>
    <t>ESCUELA MUNICIPAL JUANA GONZALEZ</t>
  </si>
  <si>
    <t>ESCUELA MUNICIPAL EDUVIGIS PANTOJA L</t>
  </si>
  <si>
    <t>ESCUELA BASICA HUGO URZUA URZUA</t>
  </si>
  <si>
    <t>ESCUELA BASICA OLGA DE GOMEZ</t>
  </si>
  <si>
    <t>LICEO FRANCISCA DE PAULA SEGURA Y RUIZ</t>
  </si>
  <si>
    <t>ESCUELA MUNICIPAL DE NILAHUE CORNEJO</t>
  </si>
  <si>
    <t>ESCUELA MUNICIPAL DE MATA REDONDA</t>
  </si>
  <si>
    <t>ESCUELA PENABLANCA</t>
  </si>
  <si>
    <t>ESCUELA MUNICIPAL DE RINCON LOS PERALES</t>
  </si>
  <si>
    <t>ESCUELA MUNICIPAL DE PALMILLA DE RETO</t>
  </si>
  <si>
    <t>ESCUELA MARGOT LOYOLA PALACIOS</t>
  </si>
  <si>
    <t>LICEO SAN JOSE DEL CARMEN</t>
  </si>
  <si>
    <t>ESCUELA MUNICIPAL SANTA MATILDE</t>
  </si>
  <si>
    <t>ESCUELA JORGE ERRAZURIZ ECHEÑIQUE</t>
  </si>
  <si>
    <t>ESCUELA REBECA CADIZ VALENZUELA</t>
  </si>
  <si>
    <t>ESCUELA MUNICIPAL VALLE HERMOSO</t>
  </si>
  <si>
    <t>ESCUELA MUNICIPAL LIHUEIMO</t>
  </si>
  <si>
    <t>LICEO BICENTENARIO VICTOR JARA MARTINEZ</t>
  </si>
  <si>
    <t>COLEGIO MANUEL RODRIGUEZ ERDOIZA</t>
  </si>
  <si>
    <t>ESCUELA GUSTAVO RIVERA BUSTOS</t>
  </si>
  <si>
    <t>ESCUELA MUNICIPAL SARA RAVELLO PARRAGUEZ</t>
  </si>
  <si>
    <t>ESCUELA MARTA VALDES ECHEÑIQUE</t>
  </si>
  <si>
    <t>LICEO AGUSTIN ROSS EDWARDS</t>
  </si>
  <si>
    <t>ESCUELA PUEBLO DE VIUDAS</t>
  </si>
  <si>
    <t>ESCUELA MUNICIPAL VILLA SAN PEDRO</t>
  </si>
  <si>
    <t>ESCUELA COGUIL</t>
  </si>
  <si>
    <t>ESCUELA PADRE ALBERTO HURTADO C.</t>
  </si>
  <si>
    <t>ESCUELA LA AGUADA</t>
  </si>
  <si>
    <t>ESCUELA CAHUIL</t>
  </si>
  <si>
    <t>ESCUELA CIRUELOS</t>
  </si>
  <si>
    <t>COLEGIO LIBERTADORES</t>
  </si>
  <si>
    <t>COLEGIO DE LA PRECIOSA SANGRE</t>
  </si>
  <si>
    <t>LICEO MUNICIPAL PABLO NERUDA</t>
  </si>
  <si>
    <t>COLEGIO MUNICIPAL DIVINA GABRIELA</t>
  </si>
  <si>
    <t>ESCUELA FRANCISCO CHAVEZ CIFUENTES</t>
  </si>
  <si>
    <t>ESCUELA MUNICIPAL EL MANZANO</t>
  </si>
  <si>
    <t>ESCUELA BASICA CONFEDERACION HELVETICA</t>
  </si>
  <si>
    <t>ESCUELA MUNICIPAL LA BOCA DE RAPEL</t>
  </si>
  <si>
    <t>ESCUELA MUNICIPAL PADRE ALBERTO HURTADO</t>
  </si>
  <si>
    <t>ESCUELA MUNICIPAL MARIA WILLIAMS</t>
  </si>
  <si>
    <t>LICEO BICENTENARIO EL ROSARIO</t>
  </si>
  <si>
    <t>ESCUELA MUNICIPAL QUELENTARO</t>
  </si>
  <si>
    <t>ESCUELA MUNICIPAL MATANCILLA</t>
  </si>
  <si>
    <t>ESCUELA MUNICIPAL PULIN</t>
  </si>
  <si>
    <t>ESCUELA MUNICIPAL PASO DEL SOLDADO</t>
  </si>
  <si>
    <t>ESCUELA MUNICIPAL MANQUEHUA</t>
  </si>
  <si>
    <t>ESCUELA PROF. MONICA SILVA GOMEZ</t>
  </si>
  <si>
    <t>ESCUELA MUNICIPAL GUADALAO</t>
  </si>
  <si>
    <t>ESCUELA MUNICIPAL LA AGUADA</t>
  </si>
  <si>
    <t>LICEO MUNICIPAL INSTITUTO CARDENAL CARO</t>
  </si>
  <si>
    <t>ESCUELA MUNICIPAL LA QUEBRADA</t>
  </si>
  <si>
    <t>ESCUELA MUNICIPAL EL SAUCE</t>
  </si>
  <si>
    <t>ESCUELA RENÉ CARVAJAL MADARIAGA</t>
  </si>
  <si>
    <t>ESCUELA TRINIDAD</t>
  </si>
  <si>
    <t>ESCUELA MUNICIPAL LO MARCHANT</t>
  </si>
  <si>
    <t>ESCUELA MUNICIPAL NOBELES DE CHILE</t>
  </si>
  <si>
    <t>ESCUELA MUNICIPAL PAILIMO</t>
  </si>
  <si>
    <t>ESCUELA MUNICIPAL SAN MIGUEL VILUCO</t>
  </si>
  <si>
    <t>ESCUELA UNION DE MUJERES AMERICANAS</t>
  </si>
  <si>
    <t>ESC.BASICA MERCEDES URZUA DIAZ</t>
  </si>
  <si>
    <t>ESCUELA MUNICIPAL SAN PEDRO DE ALCANTARA</t>
  </si>
  <si>
    <t>ESCUELA MUNICIPAL ALBERTINA VALENZUELA</t>
  </si>
  <si>
    <t>ESCUELA LUIS ARTEMON PEREZ A.</t>
  </si>
  <si>
    <t>ESCUELA SANTA ANA DE LA POBLACION</t>
  </si>
  <si>
    <t>ESCUELA LOS COPIHUES DEL CALVARIO</t>
  </si>
  <si>
    <t>ESCUELA MUNICIPAL LOS BRIONES</t>
  </si>
  <si>
    <t>ESCUELA MUNICIPAL EL CARDAL</t>
  </si>
  <si>
    <t>ESCUELA MUNICIPAL LO VALDIVIA</t>
  </si>
  <si>
    <t>ESCUELA MUNICIPAL ESMERALDA</t>
  </si>
  <si>
    <t>ESCUELA LAS CARMELITAS</t>
  </si>
  <si>
    <t>LICEO FERNANDO LAZCANO</t>
  </si>
  <si>
    <t>COLEGIO DEPORTIVO LUIS CRUZ MARTINEZ</t>
  </si>
  <si>
    <t>COLEGIO ALESSANDRI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</si>
  <si>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</si>
  <si>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</si>
  <si>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</si>
  <si>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</si>
  <si>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</si>
  <si>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COLEGIO URUGUAY</t>
  </si>
  <si>
    <t>ESCUELA CATALUNA</t>
  </si>
  <si>
    <t>COLEGIO DE ARTE Y CULTURA SAN ANTONIO</t>
  </si>
  <si>
    <t>COLEGIO LOS CONQUISTADORES</t>
  </si>
  <si>
    <t>ESCUELA MARIA INES RODRIGUEZ</t>
  </si>
  <si>
    <t>ESCUELA REPUBLICA ESTADOS UNIDOS</t>
  </si>
  <si>
    <t>CENTRO EDUCATIVO POTRERO GRANDE</t>
  </si>
  <si>
    <t>ESCUELA MARIA OLGA FIGUEROA LEYTON</t>
  </si>
  <si>
    <t>ESCUELA DIEGO PORTALES P.</t>
  </si>
  <si>
    <t>COLEGIO MULTICULTURAL RAYEN MAPU</t>
  </si>
  <si>
    <t>ESCUELA EL MAITENAL</t>
  </si>
  <si>
    <t>ESCUELA LA OBRA</t>
  </si>
  <si>
    <t>ESCUELA EL PORVENIR</t>
  </si>
  <si>
    <t>ESCUELA ISLA DE MARCHANT</t>
  </si>
  <si>
    <t>ESCUELA RAMON FREIRE</t>
  </si>
  <si>
    <t>ESCUELA VICTOR VERGARA CAMPOS</t>
  </si>
  <si>
    <t>ESCUELA LOS CRISTALES</t>
  </si>
  <si>
    <t>ESCUELA JOSE D. MORALES DIAZ</t>
  </si>
  <si>
    <t>ESCUELA HOLANDA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</si>
  <si>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</si>
  <si>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</si>
  <si>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</si>
  <si>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</si>
  <si>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</si>
  <si>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</si>
  <si>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BICENTENARIO JUAN TERRIER DAILLY</t>
  </si>
  <si>
    <t>LICEO TENO</t>
  </si>
  <si>
    <t>ESCUELA 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</si>
  <si>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</si>
  <si>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</si>
  <si>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</si>
  <si>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</si>
  <si>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</si>
  <si>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</si>
  <si>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</si>
  <si>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</si>
  <si>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</si>
  <si>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LAS LIRAS</t>
  </si>
  <si>
    <t>ESCUELA PDTE CARLOS IBANEZ DEL CAMPO</t>
  </si>
  <si>
    <t>ESCUELA SAN CRISTOBAL</t>
  </si>
  <si>
    <t>ESCUELA TENIENTE CRUZ</t>
  </si>
  <si>
    <t>ESCUELA LOS ALISOS</t>
  </si>
  <si>
    <t>ESCUELA BASICA SAN SEBASTIAN</t>
  </si>
  <si>
    <t>ESCUELA ARTURO ALESSANDRI PALMA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</si>
  <si>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</si>
  <si>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</si>
  <si>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</si>
  <si>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</si>
  <si>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</si>
  <si>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</si>
  <si>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ESCUELA BASICA GISLLEN E. BERNUCCI GIUSTACORI</t>
  </si>
  <si>
    <t>LICEO POLIVALENTE DE MOLINA</t>
  </si>
  <si>
    <t>LICEO JUAN AGUSTIN MORALES GONZALEZ</t>
  </si>
  <si>
    <t>ESCUELA SUPERIOR DE MOLINA</t>
  </si>
  <si>
    <t>LUIS MALDONADO BOGGIANO</t>
  </si>
  <si>
    <t>ESCUELA EL PROGRESO</t>
  </si>
  <si>
    <t>ESC.INTERN.LAS PALMAS TRES ESQUINAS</t>
  </si>
  <si>
    <t>ESCUELA SAN PEDRO DE MOLINA</t>
  </si>
  <si>
    <t>ESCUELA BUENA PAZ</t>
  </si>
  <si>
    <t>ESCUELA CASA BLANCA</t>
  </si>
  <si>
    <t>ESCUELA QUECHEREGUAS DE PICHINGAL</t>
  </si>
  <si>
    <t>ESCUELA JULIA CATAN DABIKE</t>
  </si>
  <si>
    <t>ESCUELA BUENA FE</t>
  </si>
  <si>
    <t>ESCUELA SAN JORGE DE ROMERAL</t>
  </si>
  <si>
    <t>ESCUELA EL RADAL</t>
  </si>
  <si>
    <t>ESCUELA LA PALMILLA</t>
  </si>
  <si>
    <t>ESCUELA BAJO LOS ROMEROS</t>
  </si>
  <si>
    <t>ESCUELA EL CERRILLO</t>
  </si>
  <si>
    <t>ESCUELA ALBERTO GIRARDI FONTANA</t>
  </si>
  <si>
    <t>ESCUELA PARTICULAR NTRA.SRA.DEL TRANSITO</t>
  </si>
  <si>
    <t>COLEGIO ADVENTISTA DE MOLINA</t>
  </si>
  <si>
    <t>ESCUELA BICENTENARIO DE EXCELENCIA AGRICOLA SUPERIOR DE MOLINA</t>
  </si>
  <si>
    <t>ESCUELA VILLA PRAT</t>
  </si>
  <si>
    <t>ESC.DE EDUC.GRAL. BASICA MONSENOR ENRIQUE COR</t>
  </si>
  <si>
    <t>ESCUELA SANTA ROSA</t>
  </si>
  <si>
    <t>ESCUELA LA ISLA</t>
  </si>
  <si>
    <t>ESCUELA LO VALDIVIA</t>
  </si>
  <si>
    <t>ESCUELA JOSE CANEPA VACCAREZZA</t>
  </si>
  <si>
    <t>ESCUELA EL DURAZNO</t>
  </si>
  <si>
    <t>ESCUELA SANTA EMILIA</t>
  </si>
  <si>
    <t>ESCUELA EUGENIO TAGLE VALDES</t>
  </si>
  <si>
    <t>ESCUELA LA HIGUERILLA</t>
  </si>
  <si>
    <t>ESCUELA SANTA MARIA</t>
  </si>
  <si>
    <t>LICEO BICENTENARIO HUALAÑE</t>
  </si>
  <si>
    <t>ESCUELA LA HUERTA DE MATAQUITO</t>
  </si>
  <si>
    <t>ESCUELA CARLOS CORREA NUNEZ</t>
  </si>
  <si>
    <t>ESCUELA ORILLA DE NAVARRO</t>
  </si>
  <si>
    <t>ESCUELA EDUARDO NUNEZ FUENZALIDA</t>
  </si>
  <si>
    <t>ESCUELA JOSE SANTOS ALIAGA ROJAS</t>
  </si>
  <si>
    <t>ESCUELA DE BARBA RUBIA</t>
  </si>
  <si>
    <t>ESCUELA CAONE</t>
  </si>
  <si>
    <t>ESCUELA AMELIA VIAL DE CONCHA</t>
  </si>
  <si>
    <t>ESCUELA PARTICULAR LOS COIPOS</t>
  </si>
  <si>
    <t>LICEO BICENTENARIO AUGUSTO SANTELICES VALENZUELA</t>
  </si>
  <si>
    <t>ESCUELA LOS COPIHUES</t>
  </si>
  <si>
    <t>COLEGIO DR. MANUEL AVILES INOSTROZA</t>
  </si>
  <si>
    <t>ESCUELA PLAYA LINDA DE LIPIMAVIDA</t>
  </si>
  <si>
    <t>LICEO TECNICO PROFESIONAL ALEJANDRO ROJAS SIERRA</t>
  </si>
  <si>
    <t>LICEO NUEVO HORIZONTE</t>
  </si>
  <si>
    <t>LICEO BICENTENARIO DE EXCELENCIA ENTRE AGUAS DE LLICO</t>
  </si>
  <si>
    <t>ESCUELA LAGO VICHUQUEN</t>
  </si>
  <si>
    <t>ESCUELA EMA CORNEJO DE CARDOEN</t>
  </si>
  <si>
    <t>ESCUELA RAUCO</t>
  </si>
  <si>
    <t>ESCUELA LOS ALMENDROS</t>
  </si>
  <si>
    <t>ESCUELA LUIS LEYTON RUBIO</t>
  </si>
  <si>
    <t>ESCUELA LA ALBORADA</t>
  </si>
  <si>
    <t>ESCUELA EL PLUMERO</t>
  </si>
  <si>
    <t>ESCUELA EL PARRON</t>
  </si>
  <si>
    <t>LICEO DE CULTURA Y DIFUSION ARTISTICA</t>
  </si>
  <si>
    <t>LICEO TECNICO AMELIA COURBIS</t>
  </si>
  <si>
    <t>LICEO MARTA DONOSO ESPEJO</t>
  </si>
  <si>
    <t>LICEO INDUSTRIAL SUPERIOR</t>
  </si>
  <si>
    <t>INST.SUP.DE COMERCIO ENRIQUE MALDONADO S</t>
  </si>
  <si>
    <t>LICEO BICENTENARIO DIEGO PORTALES</t>
  </si>
  <si>
    <t>LICEO CARLOS CONDELL</t>
  </si>
  <si>
    <t>ESCUELA HERMANO GUIDO GOOSSENS</t>
  </si>
  <si>
    <t>ESCUELA JUAN LUIS SANFUENTES</t>
  </si>
  <si>
    <t>LICEO HECTOR PEREZ BIOTT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</si>
  <si>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</si>
  <si>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</si>
  <si>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</si>
  <si>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</si>
  <si>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</si>
  <si>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ESCUELA EL EDEN</t>
  </si>
  <si>
    <t>ESCUELA LA FLORIDA</t>
  </si>
  <si>
    <t>ESCUELA VILLA LA PAZ</t>
  </si>
  <si>
    <t>ESCUELA FELIPE CUBILLOS BRILLA EL SOL</t>
  </si>
  <si>
    <t>ESCUELA UNO SAN AGUSTIN</t>
  </si>
  <si>
    <t>LORENZO VAROLI GHERARDI</t>
  </si>
  <si>
    <t>ESCUELA LAS AMERICAS</t>
  </si>
  <si>
    <t>ESCUELA COOPERATIVA LIRCAY MANUEL YAÑEZ OLAVE</t>
  </si>
  <si>
    <t>ESCUELA COSTANERA</t>
  </si>
  <si>
    <t>ESCUELA ANTUPEHUEN</t>
  </si>
  <si>
    <t>ESCUELA ESPERANZA</t>
  </si>
  <si>
    <t>LICEO ABATE MOLINA</t>
  </si>
  <si>
    <t>ESCUELA HUILQUILEMU</t>
  </si>
  <si>
    <t>ESCUELA VINA PURISIMA</t>
  </si>
  <si>
    <t>ESCUELA SAN MIGUEL</t>
  </si>
  <si>
    <t>LICEO TECNICO-PROFESIONAL EL SAUCE</t>
  </si>
  <si>
    <t>ESCUELA SANTA MARTA</t>
  </si>
  <si>
    <t>ESCUELA PANGUILEMO</t>
  </si>
  <si>
    <t>ESCUELA BASICA PUERTAS NEGRAS</t>
  </si>
  <si>
    <t>ESCUELA EL ORIENTE</t>
  </si>
  <si>
    <t>ESCUELA CENTINELA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</si>
  <si>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</si>
  <si>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</si>
  <si>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</si>
  <si>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</si>
  <si>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</si>
  <si>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COLEGIO DARIO SALAS</t>
  </si>
  <si>
    <t>COLEGIO CAMILO HENRIQUEZ</t>
  </si>
  <si>
    <t>COLEGIO MARIA MAZZARELLO</t>
  </si>
  <si>
    <t>COLEGIO PIAGET</t>
  </si>
  <si>
    <t>LICEO SANTA TERESITA</t>
  </si>
  <si>
    <t>CENTRO EDUCATIVO SALESIANOS TALCA</t>
  </si>
  <si>
    <t>COLEGIO ARTISTICO DEL MAULE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</si>
  <si>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</si>
  <si>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</si>
  <si>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</si>
  <si>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</si>
  <si>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</si>
  <si>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ESCUELA HERNAN CIUDAD INOSTROZA</t>
  </si>
  <si>
    <t>ESCUELA ALTO PANGUE</t>
  </si>
  <si>
    <t>ESCUELA PABLO CORREA MONTT</t>
  </si>
  <si>
    <t>ESCUELA FLAVIO PAVEZ GONZALEZ</t>
  </si>
  <si>
    <t>ESCUELA DANTE RONCAGLIOLO BAVESTRELLO</t>
  </si>
  <si>
    <t>ESCUELA PANGUE ARRIBA</t>
  </si>
  <si>
    <t>ESCUELA PANGUE ABAJO</t>
  </si>
  <si>
    <t>ESCUELA EL MILAGRO</t>
  </si>
  <si>
    <t>ESCUELA WILIBALDO NUNEZ</t>
  </si>
  <si>
    <t>ESCUELA LIHUENO</t>
  </si>
  <si>
    <t>ESCUELA PARTICULAR SAN SEBASTIAN</t>
  </si>
  <si>
    <t>LICEO BICENTENARIO AGROINDUSTRIAL RIO CLARO</t>
  </si>
  <si>
    <t>ESCUELA BASICA JUAN LUIS SANFUENTES ANDONAEGUI</t>
  </si>
  <si>
    <t>ESCUELA EL BOLSICO</t>
  </si>
  <si>
    <t>ESCUELA PORVENIR</t>
  </si>
  <si>
    <t>ESCUELA LA CHISPA</t>
  </si>
  <si>
    <t>ESCUELA ODESSA</t>
  </si>
  <si>
    <t>ESCUELA EL GUINDO</t>
  </si>
  <si>
    <t>ESCUELA SANTA HERMINIA</t>
  </si>
  <si>
    <t>ESCUELA CASAS VIEJAS</t>
  </si>
  <si>
    <t>ESCUELA PASO ANCHO</t>
  </si>
  <si>
    <t>ESCUELA MAITENES</t>
  </si>
  <si>
    <t>LICEO SAN CLEMENTE ENTRE RIOS</t>
  </si>
  <si>
    <t>ESCUELA SAN CLEMENTE</t>
  </si>
  <si>
    <t>ESCUELA AURORA</t>
  </si>
  <si>
    <t>COLEGIO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</si>
  <si>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</si>
  <si>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</si>
  <si>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</si>
  <si>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</si>
  <si>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</si>
  <si>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</si>
  <si>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</si>
  <si>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</si>
  <si>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</si>
  <si>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LIRCAY</t>
  </si>
  <si>
    <t>ESCUELA BRAMADERO</t>
  </si>
  <si>
    <t>ESCUELA COREL</t>
  </si>
  <si>
    <t>ESCUELA ELENA BURGOS MOREIRA</t>
  </si>
  <si>
    <t>ESCUELA BAJO PERQUIN</t>
  </si>
  <si>
    <t>ESCUELA SAN DIEGO</t>
  </si>
  <si>
    <t>ESCUELA LOS ROBLES DE VILCHES CENTRO</t>
  </si>
  <si>
    <t>ESCUELA PASO NEVADO</t>
  </si>
  <si>
    <t>ESCUELA LOS MONTES</t>
  </si>
  <si>
    <t>ESCUELA VILCHES ALTO</t>
  </si>
  <si>
    <t>ESCUELA EL COLORADO</t>
  </si>
  <si>
    <t>ESCUELA CARRETONES</t>
  </si>
  <si>
    <t>ESCUELA LA PLACETA</t>
  </si>
  <si>
    <t>ESCUELA FLOR DEL LLANO</t>
  </si>
  <si>
    <t>ESCUELA SANTA ELENA</t>
  </si>
  <si>
    <t>COLEGIO PAULA MONTAL</t>
  </si>
  <si>
    <t>COMPLEJO EDUCACIONAL 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</si>
  <si>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</si>
  <si>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</si>
  <si>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</si>
  <si>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</si>
  <si>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</si>
  <si>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</si>
  <si>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</si>
  <si>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ESCUELA EL FUERTE</t>
  </si>
  <si>
    <t>ESCUELA EL CANELO</t>
  </si>
  <si>
    <t>ESCUELA SANTA ROSA DE LAVADEROS</t>
  </si>
  <si>
    <t>ESCUELA LINARES DE PERALES</t>
  </si>
  <si>
    <t>ESCUELA VILLA COBIN</t>
  </si>
  <si>
    <t>LICEO TECNICO AGRICOLA MARIA AUXILIADORA</t>
  </si>
  <si>
    <t>ESCUELA AGRICOLA SAN JOSE DE DUAO</t>
  </si>
  <si>
    <t>LICEO SAN IGNACIO</t>
  </si>
  <si>
    <t>ESCUELA PEDRO ANTONIO TEJOS TEJOS</t>
  </si>
  <si>
    <t>ESCUELA MARIA OLGA VEGA VEGA</t>
  </si>
  <si>
    <t>COMPLEJO EDUCACIONAL PENCAHUE</t>
  </si>
  <si>
    <t>ESCUELA PADRE LUIS OLIVA NAVARRETE</t>
  </si>
  <si>
    <t>ESCUELA CORINTO</t>
  </si>
  <si>
    <t>ESCUELA SANTA LAURA DE LO FIGUEROA</t>
  </si>
  <si>
    <t>ESCUELA LA ESPERANZA DEL FUTURO</t>
  </si>
  <si>
    <t>ESCUELA LA PATAGUA</t>
  </si>
  <si>
    <t>ESCUELA RIVERA DEL MAULE</t>
  </si>
  <si>
    <t>INSTITUTO BICENTENARIO DE EXCELENCIA POLITECNICO SUPERIOR EGIDIO ROZZI SACHETTI</t>
  </si>
  <si>
    <t>LICEO CONSTITUCION</t>
  </si>
  <si>
    <t>ESCUELA ENRIQUE DONN MULLER</t>
  </si>
  <si>
    <t>ESCUELA SUPERIOR NUEVA BILBAO</t>
  </si>
  <si>
    <t>ESCUELA CERRO ALTO JOSE OPAZO DIAZ</t>
  </si>
  <si>
    <t>LICEO BICENTENARIO DE EXCELENCIA TECNICO PROFESIONAL PUTÚ</t>
  </si>
  <si>
    <t>LICEO RURAL ENRIQUE MAC IVER</t>
  </si>
  <si>
    <t>ESCUELA LAS CORRIENTES</t>
  </si>
  <si>
    <t>ESCUELA JUNQUILLAR</t>
  </si>
  <si>
    <t>ESCUELA MARIA INES MAROMILLAS</t>
  </si>
  <si>
    <t>ESCUELA BARRANQUILLAS</t>
  </si>
  <si>
    <t>ESCUELA COSTA BLANCA</t>
  </si>
  <si>
    <t>ESCUELA MIGUEL FAUNDEZ MORALES</t>
  </si>
  <si>
    <t>ESCUELA CARRIZALILLO</t>
  </si>
  <si>
    <t>ESCUELA TERESA CONSUELO</t>
  </si>
  <si>
    <t>ESCUELA RURAL QUEBRADA VERDE</t>
  </si>
  <si>
    <t>ESCUELA SANTA AURORA DE CARRIZAL</t>
  </si>
  <si>
    <t>ESCUELA LEONTINA LETELIER LETELIER</t>
  </si>
  <si>
    <t>ESCUELA EDUARDO MACHADO CORSI</t>
  </si>
  <si>
    <t>ESCUELA PARTICULAR SANTA ROSA</t>
  </si>
  <si>
    <t>COLEGIO BICENTENARIO DE EXCELENCIA SAN ALBERTO HURTADO</t>
  </si>
  <si>
    <t>COLEGIO SANTIAGO ONEDERRA</t>
  </si>
  <si>
    <t>COLEGIO CONSTITUCION</t>
  </si>
  <si>
    <t>LICEO LUIS EDMUNDO CORREA ROJAS</t>
  </si>
  <si>
    <t>ESCUELA FRAY PEDRO ARMENGOL VALENZUELA</t>
  </si>
  <si>
    <t>ESCUELA PEDRO ANTONIO GONZALEZ</t>
  </si>
  <si>
    <t>ESCUELA LAS MERCEDES</t>
  </si>
  <si>
    <t>ESCUELA ELENA ARMIJO MORALES</t>
  </si>
  <si>
    <t>ESCUELA ANA LUISA ESPINA RIVERO</t>
  </si>
  <si>
    <t>ESCUELA LA TRICHERA</t>
  </si>
  <si>
    <t>ESCUELA EL SANTO DE TABUNCO</t>
  </si>
  <si>
    <t>ESCUELA CAPILLA DE RAPILERMO</t>
  </si>
  <si>
    <t>ESCUELA JUAN JESUS GONZALEZ AVENDAÑO</t>
  </si>
  <si>
    <t>ESCUELA LA ORILLA</t>
  </si>
  <si>
    <t>ESCUELA DOCAMAVIDA</t>
  </si>
  <si>
    <t>ESCUELA CARMEN ROSA MARTINEZ BAEZA</t>
  </si>
  <si>
    <t>ESCUELA DOMULGO</t>
  </si>
  <si>
    <t>ESCUELA MANANTIALES</t>
  </si>
  <si>
    <t>ESCUELA JOSE LUIS RICHARDS GONZALEZ</t>
  </si>
  <si>
    <t>ESCUELA JOSE MIGUEL CARRERA</t>
  </si>
  <si>
    <t>ESCUELA MAURICIO LETELIER LETELIER</t>
  </si>
  <si>
    <t>ESCUELA QUEBRADA DE LOS GUINDOS</t>
  </si>
  <si>
    <t>ESCUELA MARINA ROJAS SANDOVAL</t>
  </si>
  <si>
    <t>LICEO VALENTIN LETELIER</t>
  </si>
  <si>
    <t>INSTITUTO COMERCIAL</t>
  </si>
  <si>
    <t>ESCUELA UNO ISABEL RIQUELME</t>
  </si>
  <si>
    <t>ESCUELA PRESIDENTE CARLOS IBANEZ DEL C.</t>
  </si>
  <si>
    <t>COLEGIO MARGOT LOYOLA PALACIOS</t>
  </si>
  <si>
    <t>LICEO TECNICO PROFESIONAL DIEGO PORTALES</t>
  </si>
  <si>
    <t>JUAN MARTINEZ DE ROZAS</t>
  </si>
  <si>
    <t>ESCUELA SANTA BARBARA</t>
  </si>
  <si>
    <t>ESCUELA RAMON BELMAR SALDIAS</t>
  </si>
  <si>
    <t>ESCUELA ALEJANDRO GIDI</t>
  </si>
  <si>
    <t>ESCUELA BASICA ESPANA</t>
  </si>
  <si>
    <t>ESCUELA LOS LEONES</t>
  </si>
  <si>
    <t>ESCUELA SAN VICTOR ALAMOS</t>
  </si>
  <si>
    <t>ESCUELA LAS TOSCAS</t>
  </si>
  <si>
    <t>ESCUELA GRACIELA LETELIER</t>
  </si>
  <si>
    <t>ESCUELA SALOMON SALMAN DABUD</t>
  </si>
  <si>
    <t>ESCUELA LAS HORNILLAS</t>
  </si>
  <si>
    <t>JANUARIO ESPINOSA</t>
  </si>
  <si>
    <t>ESCUELA LOS HUALLES</t>
  </si>
  <si>
    <t>ESCUELA CHUPALLAR</t>
  </si>
  <si>
    <t>ESCUELA MATIAS COUSINO</t>
  </si>
  <si>
    <t>ESCUELA JORGE HERRERA GUZMAN</t>
  </si>
  <si>
    <t>ESCUELA EL CULMEN</t>
  </si>
  <si>
    <t>ESCUELA LLANKANAO MANUEL FRANCISCO MEZA SECO</t>
  </si>
  <si>
    <t>ESCUELA BELLAVISTA</t>
  </si>
  <si>
    <t>ESCUELA LOS MOGOTES</t>
  </si>
  <si>
    <t>ESCUELA CAMILO HENRIQUEZ</t>
  </si>
  <si>
    <t>ESCUELA DE ROBLERIA</t>
  </si>
  <si>
    <t>ESCUELA BASICA ALCALDE HECTOR PINOCHET C</t>
  </si>
  <si>
    <t>ESCUELA PARTICULAR GABRIELA MISTRAL</t>
  </si>
  <si>
    <t>COLEGIO PARTICULAR MANUEL BULNES</t>
  </si>
  <si>
    <t>ESC.AGRIC.PART.SALESIANA DON BOSCO</t>
  </si>
  <si>
    <t>ESCUELA PARTICULAR PROSPERO VILLAR BRAVO</t>
  </si>
  <si>
    <t>LICEO NUESTRA SEÑORA DEL ROSARIO</t>
  </si>
  <si>
    <t>INSTITUTO LINARES</t>
  </si>
  <si>
    <t>COLEGIO AMELIA TRONCOSO</t>
  </si>
  <si>
    <t>COLEGIO SAN MIGUEL ARCANGEL</t>
  </si>
  <si>
    <t>INSTITUTO POLITECNICO IRENEO BADILLA FUENTES</t>
  </si>
  <si>
    <t>COLEGIO CONCEPCION LINARES</t>
  </si>
  <si>
    <t>COLEGIO EVANGELICO ADONAY</t>
  </si>
  <si>
    <t>ESCUELA LUCILA GODOY</t>
  </si>
  <si>
    <t>LICEO JUAN DE DIOS PUGA</t>
  </si>
  <si>
    <t>ESCUELA MAITENCILLO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</si>
  <si>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</si>
  <si>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</si>
  <si>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</si>
  <si>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</si>
  <si>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</si>
  <si>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ESCUELA BERNARDO OHIGGINS</t>
  </si>
  <si>
    <t>ESCUELA COIRONAL</t>
  </si>
  <si>
    <t>ESCUELA LUIS AMBROSIO CONCHA</t>
  </si>
  <si>
    <t>ESCUELA PARTICULAR ARTURO PRAT</t>
  </si>
  <si>
    <t>LICEO BICENTENARIO AGRÍCOLA MARTA MARTÍNEZ CRUZ</t>
  </si>
  <si>
    <t>LICEO CAPITAN IGNACIO CARRERA PINTO</t>
  </si>
  <si>
    <t>ESCUELA MAULE SUR OLGA PINTO GARCIA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</si>
  <si>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</si>
  <si>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</si>
  <si>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</si>
  <si>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</si>
  <si>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</si>
  <si>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RARI</t>
  </si>
  <si>
    <t>ESCUELA AMALIA AMSTRONG DE TORRES</t>
  </si>
  <si>
    <t>ESCUELA KURT MOLLER BOCHERENS</t>
  </si>
  <si>
    <t>ESCUELA LA GUARDIA</t>
  </si>
  <si>
    <t>ESCUELA LOMAS DE PUTAGAN</t>
  </si>
  <si>
    <t>ESCUELA PARTICULAR MARTA BRUNET</t>
  </si>
  <si>
    <t>LICEO ARTURO ALESSANDRI PALMA</t>
  </si>
  <si>
    <t>ESCUELA JUAN DE LA CRUZ DOMINGUEZ G.</t>
  </si>
  <si>
    <t>ESCUELA ANSELMO DEL CARMEN TAPIA LOYOLA</t>
  </si>
  <si>
    <t>ESCUELA ROBERTO OPAZO GALVEZ</t>
  </si>
  <si>
    <t>ESCUELA ONOFRE VASQUEZ NORAMBUENA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</si>
  <si>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</si>
  <si>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</si>
  <si>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</si>
  <si>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</si>
  <si>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</si>
  <si>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CARLOS MONTERO JARAMILLO</t>
  </si>
  <si>
    <t>ESCUELA DOMINGA CUELLAR IBANEZ</t>
  </si>
  <si>
    <t>ESCUELA JUAN SEGUNDO MUNOZ BRIONES</t>
  </si>
  <si>
    <t>ESCUELA ROBERTO MUNOZ VALDES</t>
  </si>
  <si>
    <t>ESCUELA PAULA JARAQUEMADA</t>
  </si>
  <si>
    <t>ESCUELA EL CARMEN</t>
  </si>
  <si>
    <t>ESCUELA CARLOS CONDELL</t>
  </si>
  <si>
    <t>ESCUELA MANUEL ROZAS ARISTIA</t>
  </si>
  <si>
    <t>ESCUELA SOFIA VASQUEZ REBOLLEDO</t>
  </si>
  <si>
    <t>ESCUELA ANGEL CRUCHAGA SANTA MARIA</t>
  </si>
  <si>
    <t>ESCUELA PEDRO ALESSANDRI VARGAS</t>
  </si>
  <si>
    <t>ESCUELA SANTIAGO BUERAS AVARIA</t>
  </si>
  <si>
    <t>ESCUELA RAMBERTO CARRERA MARTINEZ</t>
  </si>
  <si>
    <t>ESCUELA PARTICULAR NRO 9 LOS CERRILLOS</t>
  </si>
  <si>
    <t>LICEO FEDERICO HEISE MARTI</t>
  </si>
  <si>
    <t>ESCUELA SANTIAGO URRUTIA BENAVENTE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</si>
  <si>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</si>
  <si>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</si>
  <si>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</si>
  <si>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</si>
  <si>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</si>
  <si>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FRANCISCO PEREZ LAVIN</t>
  </si>
  <si>
    <t>ESCUELA IGNACIO URRUTIA DE LA SOTTA</t>
  </si>
  <si>
    <t>ESCUELA ARMANDO GUZMAN MORALES</t>
  </si>
  <si>
    <t>ESCUELA CARLOS ZINIGA FUENTES</t>
  </si>
  <si>
    <t>ESCUELA FRANCISCO MAUREIRA</t>
  </si>
  <si>
    <t>ESCUELA VILLA REINA</t>
  </si>
  <si>
    <t>ESCUELA JUAN BULNES ALDUNATE</t>
  </si>
  <si>
    <t>ESCUELA LA FORTUNA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</si>
  <si>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</si>
  <si>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</si>
  <si>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</si>
  <si>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</si>
  <si>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</si>
  <si>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ESCUELA COPIHUE</t>
  </si>
  <si>
    <t>ESCUELA SAN ISIDRO</t>
  </si>
  <si>
    <t>ESCUELA GERTRUDIS ALARCON ARCE</t>
  </si>
  <si>
    <t>COLEGIO AJIAL</t>
  </si>
  <si>
    <t>COLEGIO ROBINSON CABRERA BELTRAN</t>
  </si>
  <si>
    <t>ESCUELA AMANDA BENAVENTE D.</t>
  </si>
  <si>
    <t>ESCUELA ROMERAL</t>
  </si>
  <si>
    <t>ESCUELA SANTA ADRIANA</t>
  </si>
  <si>
    <t>ESCUELA SANTA ISABEL</t>
  </si>
  <si>
    <t>ESCUELA SAN RAMON</t>
  </si>
  <si>
    <t>ESCUELA SANTA DELFINA</t>
  </si>
  <si>
    <t>ESCUELA PATRICIO LARRAIN VALENZUELA</t>
  </si>
  <si>
    <t>ESCUELA SANTA CECILIA</t>
  </si>
  <si>
    <t>ESCUELA LOS ROBLES</t>
  </si>
  <si>
    <t>ESCUELA MANTUL</t>
  </si>
  <si>
    <t>ESCUELA MARIA IGNACIA MENA MONROY</t>
  </si>
  <si>
    <t>ESCUELA LA CAPILLA</t>
  </si>
  <si>
    <t>COLEGIO BICENTENARIO POLIVALENTE LAS CAMELIAS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</si>
  <si>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</si>
  <si>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</si>
  <si>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</si>
  <si>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</si>
  <si>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C.</t>
  </si>
  <si>
    <t>ESCUELA ALCALDE MANUEL SALVADOR DEL C.</t>
  </si>
  <si>
    <t>ESCUELA ASCENCIO ASTORQUIZA ZABALA</t>
  </si>
  <si>
    <t>ESCUELA TRINIDAD ALCAINO TAPIA</t>
  </si>
  <si>
    <t>ESCUELA PROFESOR RAMON LEIVA NARVAEZ</t>
  </si>
  <si>
    <t>ESCUELA JOSE PALMA FERNANDEZ</t>
  </si>
  <si>
    <t>ESCUELA AGRICOLA SAGRADOS CORAZONES</t>
  </si>
  <si>
    <t>LICEO MANUEL MONTT</t>
  </si>
  <si>
    <t>ESCUELA JOSE MANUEL BALMACEDA</t>
  </si>
  <si>
    <t>ESCUELA MANUEL DE SALAS</t>
  </si>
  <si>
    <t>ESCUELA JUSTA NARVAEZ</t>
  </si>
  <si>
    <t>ESCUELA GERONIMO LAGOS LISBOA</t>
  </si>
  <si>
    <t>ESCUELA IRENE MORALES</t>
  </si>
  <si>
    <t>ESCUELA JORGE GONZALEZ BASTIAS</t>
  </si>
  <si>
    <t>ESCUELA JULIO MONTT SALAMANCA</t>
  </si>
  <si>
    <t>ESCUELA JUAN DE DIOS ALDEA</t>
  </si>
  <si>
    <t>ESCUELA MANUEL RODRIGUEZ</t>
  </si>
  <si>
    <t>ESCUELA PEDRO LAGOS</t>
  </si>
  <si>
    <t>ADELAIDA RIQUELME MESA</t>
  </si>
  <si>
    <t>ESCUELA RAMON CARNICER</t>
  </si>
  <si>
    <t>ESCUELA CANDELARIA PEREZ</t>
  </si>
  <si>
    <t>ESCUELA MARIANO EGANA</t>
  </si>
  <si>
    <t>ESCUELA MARIANO LATORRE</t>
  </si>
  <si>
    <t>ESCUELA AURELIO MEZA RIVERA</t>
  </si>
  <si>
    <t>ESCUELA CAMILA MATTA VIAL</t>
  </si>
  <si>
    <t>INSTITUTO REGIONAL DEL MAULE</t>
  </si>
  <si>
    <t>COLEGIO PARTICULAR PIAGET</t>
  </si>
  <si>
    <t>LICEO SAGRADOS CORAZONES</t>
  </si>
  <si>
    <t>LICEO ANTONIO VARAS</t>
  </si>
  <si>
    <t>LICEO CLAUDINA URRUTIA DE LAVIN</t>
  </si>
  <si>
    <t>LICEO POLITECNICO PEDRO AGUIRRE CERDA</t>
  </si>
  <si>
    <t>ESCUELA ANIBAL PINTO</t>
  </si>
  <si>
    <t>COLEGIO BLANCO ENCALADA</t>
  </si>
  <si>
    <t>ESCUELA ARTISTICA BARRIO ESTACION</t>
  </si>
  <si>
    <t>ESCUELA ECOLOGICA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</si>
  <si>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</si>
  <si>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</si>
  <si>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</si>
  <si>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</si>
  <si>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</si>
  <si>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</si>
  <si>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HECTOR SILVESTRE PAIVA MANRIQUEZ</t>
  </si>
  <si>
    <t>ESCUELA JAVIERA CARRERA</t>
  </si>
  <si>
    <t>ESCUELA PEDRO DE VALDIVIA</t>
  </si>
  <si>
    <t>ESCUELA JOSÉ DOLORES MUÑOZ LABRA</t>
  </si>
  <si>
    <t>ESCUELA PEDERNALES</t>
  </si>
  <si>
    <t>ESCUELA MARIA GONZALEZ VERA</t>
  </si>
  <si>
    <t>ESCUELA CHORRILLOS</t>
  </si>
  <si>
    <t>ESCUELA ESTER URRUTIA DE RUIZ</t>
  </si>
  <si>
    <t>ESCUELA LA CAPILLA DE PILEN ALTO</t>
  </si>
  <si>
    <t>ESCUELA MIXTA ATENEA</t>
  </si>
  <si>
    <t>ESCUELA EL TROZO</t>
  </si>
  <si>
    <t>ESCUELA CABRERIA</t>
  </si>
  <si>
    <t>LICEO INMACULADA CONCEPCION</t>
  </si>
  <si>
    <t>LICEO PELLUHUE</t>
  </si>
  <si>
    <t>ESCUELA GLADYS CANALES PAREDES</t>
  </si>
  <si>
    <t>ESCUELA BLANCA BUSTOS CASTILLO</t>
  </si>
  <si>
    <t>ESCUELA SAN ALFONSO CANELILLO</t>
  </si>
  <si>
    <t>ESCUELA JOSE RIVAS HERNANDEZ</t>
  </si>
  <si>
    <t>ESCUELA ESCRITORA MARCELA PAZ</t>
  </si>
  <si>
    <t>ESCUELA BENITO MANCILLA PEREZ</t>
  </si>
  <si>
    <t>LICEO FEDERICO ALBERT FAUPP</t>
  </si>
  <si>
    <t>ESCUELA LOS HEROES</t>
  </si>
  <si>
    <t>ESCUELA SAN AMBROSIO</t>
  </si>
  <si>
    <t>ESCUELA PAHUIL</t>
  </si>
  <si>
    <t>ESCUELA CARRERAS CORTAS</t>
  </si>
  <si>
    <t>ESCUELA LOS PEUMOS</t>
  </si>
  <si>
    <t>ESCUELA RELOCA</t>
  </si>
  <si>
    <t>ESCUELA RICARDO SALGADO</t>
  </si>
  <si>
    <t>ESCUELA EMA VASQUEZ GUTIERREZ</t>
  </si>
  <si>
    <t>ESCUELA ANTONIETA LEON VERDUGO</t>
  </si>
  <si>
    <t>ESCUELA QUINIPATO</t>
  </si>
  <si>
    <t>ESCUELA LOANCO</t>
  </si>
  <si>
    <t>LICEO BICENTENARIO MARTA BRUNET CÁRAVES</t>
  </si>
  <si>
    <t>LICEO NARCISO TONDREAU</t>
  </si>
  <si>
    <t>INSTITUTO SUPERIOR DE COMERCIO PROFESOR FERNANDO PÉREZ BECERRA</t>
  </si>
  <si>
    <t>INSTITUTO INDUSTRIAL SUPERIOR DE CHILLÁN</t>
  </si>
  <si>
    <t>INSTITUTO TÉCNICO MABEL CONDEMARÍN GRIMBERG</t>
  </si>
  <si>
    <t>LICEO BICENTENARIO DE EXCELENCIA MARTÍN RUIZ DE GAMBOA</t>
  </si>
  <si>
    <t>LICEO POLIVALENTE JUAN PACHECO ALTAMIRANO</t>
  </si>
  <si>
    <t>LICEO LIBERTADOR BERNARDO O´HIGGINS RIQUELME</t>
  </si>
  <si>
    <t>ESCUELA ARTURO MERINO BENITEZ</t>
  </si>
  <si>
    <t>LICEO REPÚBLICA DE ITALIA ARTURO BONOMETTI BROGI</t>
  </si>
  <si>
    <t>ESCUELA BASICA EL TEJAR</t>
  </si>
  <si>
    <t>ESCUELA MARIA AMALIA SAAVEDRA MARTINEZ</t>
  </si>
  <si>
    <t>ESCUELA BASICA LA CASTILLA</t>
  </si>
  <si>
    <t>ESCUELA BÁSICA ROSITA O´HIGGINS RIQUELME</t>
  </si>
  <si>
    <t>ESCUELA BASICA REYES DE ESPANA</t>
  </si>
  <si>
    <t>ESCUELA BASICA JUAN MADRID AZOLA</t>
  </si>
  <si>
    <t>ESC. BASICA ARTURO MUTIZABAL SOTOMAYOR</t>
  </si>
  <si>
    <t>ESCUELA BASICA QUILAMAPU</t>
  </si>
  <si>
    <t>ESCUELA BASICA JOSE MARIA CARO RODRIGUEZ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</si>
  <si>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</si>
  <si>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</si>
  <si>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</si>
  <si>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</si>
  <si>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</si>
  <si>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NEBUCO</t>
  </si>
  <si>
    <t>ESCUELA BASICA EL PEUMO</t>
  </si>
  <si>
    <t>ESCUELA BASICA LLOLLINCO</t>
  </si>
  <si>
    <t>ESCUELA BASICA CONFLUENCIA</t>
  </si>
  <si>
    <t>ESCUELA BASICA QUILMO</t>
  </si>
  <si>
    <t>ESCUELA ANTONIO MACHADO</t>
  </si>
  <si>
    <t>ESCUELA LOS JARDINES DE LAUTARO</t>
  </si>
  <si>
    <t>ESCUELA BASICA LOS COLIGUES</t>
  </si>
  <si>
    <t>ESCUELA BASICA PUENTE EL ALA</t>
  </si>
  <si>
    <t>COLEGIO DE LA PURISIMA CONCEPCION</t>
  </si>
  <si>
    <t>COLEGIO SEMINARIO PADRE ALBERTO HURTADO</t>
  </si>
  <si>
    <t>ESCUELA PARTICULAR ADVENTISTA</t>
  </si>
  <si>
    <t>COLEGIO SANTA ISABEL CHILLÁN</t>
  </si>
  <si>
    <t>ESCUELA PARTICULAR HISPANO AMERICANO</t>
  </si>
  <si>
    <t>INSTITUTO SANTA MARIA</t>
  </si>
  <si>
    <t>COLEGIO COYAM</t>
  </si>
  <si>
    <t>DEUTSCHE SCHULE CHILLAN</t>
  </si>
  <si>
    <t>COLEGIO SAN VICENTE DE PAUL</t>
  </si>
  <si>
    <t>COLEGIO CRISTIANO HOREB</t>
  </si>
  <si>
    <t>COLEGIO SAN BUENAVENTURA</t>
  </si>
  <si>
    <t>COLEGIO SAGRADO CORAZÓN DE JESÚS</t>
  </si>
  <si>
    <t>COLEGIO SAN VALENTIN</t>
  </si>
  <si>
    <t>COLEGIO CHILLAN</t>
  </si>
  <si>
    <t>LICEO BICENTENARIO DE EXCELENCIA AGRÍCOLA DE CHILLÁN - CATO</t>
  </si>
  <si>
    <t>ESCUELA GENERAL DOMINGO URRUTIA</t>
  </si>
  <si>
    <t>LICEO POLITECNICO CAP. IGNACIO CARRERA P</t>
  </si>
  <si>
    <t>LICEO BICENTENARIO DE EXCELENCIA DIEGO PORTALES PALAZUELOS</t>
  </si>
  <si>
    <t>ESCUELA GENERAL JOSÉ MIGUEL CARRERA VERDUGO</t>
  </si>
  <si>
    <t>ESCUELA GENERAL SOFANOR PARRA HERMOSILLA</t>
  </si>
  <si>
    <t>ESCUELA JOAQUIN DEL PINO ROZAS Y NEGRETE</t>
  </si>
  <si>
    <t>ESCUELA BULI</t>
  </si>
  <si>
    <t>ESCUELA NINQUIHUE</t>
  </si>
  <si>
    <t>ESCUELA AGUA BUENA</t>
  </si>
  <si>
    <t>ESCUELA EL CARBON</t>
  </si>
  <si>
    <t>ESCUELA CACHAPOAL</t>
  </si>
  <si>
    <t>ESCUELA RIBERA DE NUBLE</t>
  </si>
  <si>
    <t>ESCUELA MONTE BLANCO</t>
  </si>
  <si>
    <t>ESCUELA QUINQUEHUA</t>
  </si>
  <si>
    <t>ESCUELA QUILELTO</t>
  </si>
  <si>
    <t>ESCUELA MILLAUQUEN</t>
  </si>
  <si>
    <t>ESCUELA MANUEL ANTONIO CASTILLO VELASCO</t>
  </si>
  <si>
    <t>ESCUELAS LAS JUNTAS</t>
  </si>
  <si>
    <t>ESCUELA JUNQUILLO</t>
  </si>
  <si>
    <t>ESCUELA EL TORREON</t>
  </si>
  <si>
    <t>INSTITUTO SANTA MARIA DE SAN CARLOS</t>
  </si>
  <si>
    <t>LICEO BICENTENARIO POLIVALENTE NUESTRA SEÑORA DE LA MERCED</t>
  </si>
  <si>
    <t>ESCUELA SAN JORGE DE NIQUEN</t>
  </si>
  <si>
    <t>ESCUELA CHACAY</t>
  </si>
  <si>
    <t>LICEO TIUQUILEMU</t>
  </si>
  <si>
    <t>ESCUELA NIQUEN</t>
  </si>
  <si>
    <t>LICEO SAN GREGORIO</t>
  </si>
  <si>
    <t>ESCUELA ZEMITA</t>
  </si>
  <si>
    <t>ESCUELA PUERTAS DE VIRGUIN</t>
  </si>
  <si>
    <t>ESCUELA COLVINDO</t>
  </si>
  <si>
    <t>ESCUELA BULI-CASERIO</t>
  </si>
  <si>
    <t>LICEO BICENTENARIO POLIVALENTE JORGE ALESSANDRI RODRIGUEZ</t>
  </si>
  <si>
    <t>ESCUELA BASICA LOS COIGUES</t>
  </si>
  <si>
    <t>ESCUELA BÁSICA JOSÉ ANDRES LEIVA LEIVA</t>
  </si>
  <si>
    <t>ESCUELA BASICA PASO ANCHO</t>
  </si>
  <si>
    <t>ESCUELA BASICA FABIAN DE LA FUENTE</t>
  </si>
  <si>
    <t>ESCUELA BASICA TRABUNCURA</t>
  </si>
  <si>
    <t>ESCUELA BRITANICA GUILLERMINA DRAKE WOOD</t>
  </si>
  <si>
    <t>ESCUELA DOMITILA URREJOLA MENCHACA</t>
  </si>
  <si>
    <t>ESCUELA ENRIQUE GRAF REYES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</si>
  <si>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</si>
  <si>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</si>
  <si>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</si>
  <si>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</si>
  <si>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</si>
  <si>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BÁSICA EMBALSE COIHUECO</t>
  </si>
  <si>
    <t>ESCUELA CANCHA RAYADA</t>
  </si>
  <si>
    <t>ESCUELA GENERAL PEDRO LAGOS MARCHANT</t>
  </si>
  <si>
    <t>ESCUELA MANUEL MATUS HERMOSILLA</t>
  </si>
  <si>
    <t>ESCUELA BENJAMIN VICUNA MACKENNA</t>
  </si>
  <si>
    <t>ESCUELA SAN ANTONIO DE FRUTILLARES</t>
  </si>
  <si>
    <t>COLEGIO ADVENTISTA DE CHILE</t>
  </si>
  <si>
    <t>ESCUELA PARTICULAR LAS MARIPOSAS</t>
  </si>
  <si>
    <t>ESCUELA PARTIC.LOS ALTOS DE MIRAFLORES</t>
  </si>
  <si>
    <t>ESCUELA AGROECOLÓGICAS LAS ISLAS</t>
  </si>
  <si>
    <t>ESCUELA PARTICULAR AMANECER</t>
  </si>
  <si>
    <t>LICEO BICENTENARIO POLITÉCNICO JOSÉ MANUEL PINTO ARIAS</t>
  </si>
  <si>
    <t>ESCUELA JOSE TOHA SOLDEVILLA</t>
  </si>
  <si>
    <t>ESCUELA JAVIER JARPA SOTOMAYOR</t>
  </si>
  <si>
    <t>ESCUELA HECTOR MANUEL ARIAS CORTES</t>
  </si>
  <si>
    <t>ESCUELA SANTA EDUVIGES</t>
  </si>
  <si>
    <t>ESCUELA NIDO DE GOLONDRINAS</t>
  </si>
  <si>
    <t>ESCUELA BASICA JUAN JORGE</t>
  </si>
  <si>
    <t>ESCUELA SAN ALFONSO</t>
  </si>
  <si>
    <t>COLEGIO FRANCISCO DE ASIS</t>
  </si>
  <si>
    <t>LICEO BICENTENARIO MANUEL JESUS ORTIZ</t>
  </si>
  <si>
    <t>LICEO BICENTENARIO DE EXCELENCIA PUEBLO SECO</t>
  </si>
  <si>
    <t>COLEGIO BICENTENARIO DE EXCELENCIA POLITECNICO VICTOR JARA</t>
  </si>
  <si>
    <t>ESCUELA MARÍA LUISA ESPINOZA RUIZ</t>
  </si>
  <si>
    <t>ESCUELA LAS QUILAS</t>
  </si>
  <si>
    <t>ESCUELA CALLE ALEGRE</t>
  </si>
  <si>
    <t>ESCUELA SANTA JUANA</t>
  </si>
  <si>
    <t>ESCUELA COLTON VARIANTE</t>
  </si>
  <si>
    <t>ESCUELA MAYULERMO</t>
  </si>
  <si>
    <t>ESCUELA LOURDES</t>
  </si>
  <si>
    <t>ESCUELA SELVA NEGRA</t>
  </si>
  <si>
    <t>COLEGIO BICENTENARIO MARY WARD</t>
  </si>
  <si>
    <t>LICEO BICENTENARIO DE EXCELENCIA POLIVALENTE JUVENAL HERNÁNDEZ JAQUE</t>
  </si>
  <si>
    <t>ESCUELA VIRGEN DEL CARMEN</t>
  </si>
  <si>
    <t>ESCUELA DEL CARMEN SAN MARTÍN OTÁROLA</t>
  </si>
  <si>
    <t>ESCUELA NAVIDAD-TREHUALEMU</t>
  </si>
  <si>
    <t>ESCUELA BERNARDINO MUNOZ GONZALEZ</t>
  </si>
  <si>
    <t>ESCUELA CAPILLA NORTE</t>
  </si>
  <si>
    <t>ESCUELA VALLE DE ATACALCO</t>
  </si>
  <si>
    <t>ESCUELA LUIS TEODORO ORTEGA OYARCE</t>
  </si>
  <si>
    <t>ESCUELA SAN RICAEL</t>
  </si>
  <si>
    <t>ESCUELA LAS HORMIGAS</t>
  </si>
  <si>
    <t>ESCUELA MATA REDONDA</t>
  </si>
  <si>
    <t>ESCUELA VERGARA</t>
  </si>
  <si>
    <t>ESCUELA SAN JOSE SUR</t>
  </si>
  <si>
    <t>ESCUELA MAIPO</t>
  </si>
  <si>
    <t>ESCUELA DE SAN VICENTE ALTO</t>
  </si>
  <si>
    <t>ESCUELA BALSA ZAPALLAR</t>
  </si>
  <si>
    <t>LICEO DE YUNGAY</t>
  </si>
  <si>
    <t>LICEO CAMPANARIO</t>
  </si>
  <si>
    <t>ESCUELA PANGAL DEL LAJA</t>
  </si>
  <si>
    <t>ESCUELA SAN MIGUEL DE ITATA</t>
  </si>
  <si>
    <t>ESCUELA EL ROBLE</t>
  </si>
  <si>
    <t>ESCUELA BASICA RANCHILLOS</t>
  </si>
  <si>
    <t>ESCUELA LOS MAYOS</t>
  </si>
  <si>
    <t>ESCUELA LOS LAURELES</t>
  </si>
  <si>
    <t>ESCUELA PALLAHUALA</t>
  </si>
  <si>
    <t>COLEGIO DIVINA PASTORA</t>
  </si>
  <si>
    <t>LICEO POLIVALENTE TOMÁS ARNALDO HERRERA VEGA</t>
  </si>
  <si>
    <t>ESCUELA BASICA EL CIPRES</t>
  </si>
  <si>
    <t>ESCUELA JOSE FRANCISCO ZAPATA DOMINGUEZ</t>
  </si>
  <si>
    <t>ESCUELA VILLA SAN PEDRO</t>
  </si>
  <si>
    <t>ESCUELA BASICA GENERAL CRUZ</t>
  </si>
  <si>
    <t>ESCUELA BASICA MONTE EL LEON</t>
  </si>
  <si>
    <t>ESCUELA JOSÉ RENÉ SALGADO</t>
  </si>
  <si>
    <t>ESCUELA ARTURO MATTE ALESSANDRI</t>
  </si>
  <si>
    <t>ESCUELA BASICA VALLE HERMOSO</t>
  </si>
  <si>
    <t>ESCUELA BASICA SALTO DE DANICALQUI</t>
  </si>
  <si>
    <t>LICEO MANUEL BULNES</t>
  </si>
  <si>
    <t>LICEO BICENTENARIO SANTA CRUZ DE LARQUI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</si>
  <si>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</si>
  <si>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</si>
  <si>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</si>
  <si>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</si>
  <si>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</si>
  <si>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</si>
  <si>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COLTON QUILLAY</t>
  </si>
  <si>
    <t>ESCUELA MILAHUE</t>
  </si>
  <si>
    <t>ESCUELA LOS TILOS JOSÉ ANDRADES VÁSQUEZ</t>
  </si>
  <si>
    <t>ESCUELA EL CARACOL</t>
  </si>
  <si>
    <t>LICEO POLIVALENTE LUIS CRUZ MARTINEZ</t>
  </si>
  <si>
    <t>ESCUELA BASICA HEROES DEL ITATA</t>
  </si>
  <si>
    <t>ESCUELA BÁSICA AMANDA CHÁVEZ NAVARRETE</t>
  </si>
  <si>
    <t>ESCUELA PEDRO ENRIQUE TORRES SABELLE</t>
  </si>
  <si>
    <t>ESCUELA BASICA EL CASINO</t>
  </si>
  <si>
    <t>ESCUELA BASICA HUACAMALA</t>
  </si>
  <si>
    <t>ESCUELA BÁSICA PUERTO LOS FRUTALES DE COYANCO</t>
  </si>
  <si>
    <t>ESCUELA BASICA LIUCURA BAJO</t>
  </si>
  <si>
    <t>ESCUELA BASICA PASO EL ROBLE</t>
  </si>
  <si>
    <t>ESCUELA BASICA MANUEL BAQUEDANO GONZALEZ</t>
  </si>
  <si>
    <t>ESCUELA BÁSICA LAGUNA AVENDAÑO</t>
  </si>
  <si>
    <t>ESCUELA QUINEL</t>
  </si>
  <si>
    <t>LICEO BICENTENARIO DE EXCELENCIA POLIVALENTE VIRGINIO ARIAS</t>
  </si>
  <si>
    <t>ESCUELA BASICA NUEVA ALDEA</t>
  </si>
  <si>
    <t>ESCUELA BASICA VEGAS DE CONCHA</t>
  </si>
  <si>
    <t>ESCUELA BASICA SAN IGNACIO DE PALOMARES</t>
  </si>
  <si>
    <t>ESCUELA BASICA BLANCA ROSA GUZMAN REYES</t>
  </si>
  <si>
    <t>LICEO BICENTENARIO DE EXCELENCIA NIBALDO SEPÚLVEDA FERNÁNDEZ</t>
  </si>
  <si>
    <t>ESCUELA LOMAS DE CHUDAL</t>
  </si>
  <si>
    <t>ESCUELA MEMBRILLAR</t>
  </si>
  <si>
    <t>ESCUELA CUCHA URREJOLA</t>
  </si>
  <si>
    <t>COLEGIO NUESTRA SEÑORA DEL CARMEN</t>
  </si>
  <si>
    <t>ESCUELA VILLA JESUS DE COELEMU</t>
  </si>
  <si>
    <t>LICEO BICENTENARIO DE EXCELENCIA DOMINGO ORTÍZ DE ROZAS</t>
  </si>
  <si>
    <t>ESCUELA MARIA TERESA MARCHANT CONTRERAS</t>
  </si>
  <si>
    <t>ESCUELA CLEMENTINA MAUREIRA ALMANZA</t>
  </si>
  <si>
    <t>ESCUELA GUARILIHUE ALTO</t>
  </si>
  <si>
    <t>ESCUELA MAGDALENA</t>
  </si>
  <si>
    <t>ESCUELA HUARO</t>
  </si>
  <si>
    <t>ESCUELA FELIPE CUBILLOS SIGAL</t>
  </si>
  <si>
    <t>ESCUELA VEGAS DE ITATA</t>
  </si>
  <si>
    <t>ESCUELA MEIPO</t>
  </si>
  <si>
    <t>ESCUELA BUENA FE DE TUBUL</t>
  </si>
  <si>
    <t>ESCUELA BASICA MAITENCO</t>
  </si>
  <si>
    <t>ESCUELA BÁSICA VALLE LONQUÉN</t>
  </si>
  <si>
    <t>ESCUELA BASICA MONTE OLIMPO</t>
  </si>
  <si>
    <t>ESCUELA BASICA TAUCO</t>
  </si>
  <si>
    <t>ESCUELA BASICA MINAS DE LEUQUE</t>
  </si>
  <si>
    <t>ESCUELA BASICA VILLA DENECAN</t>
  </si>
  <si>
    <t>LICEO POLIVALENTE DIEGO MISSENE BURGOS</t>
  </si>
  <si>
    <t>ESCUELA BASICA EL TOLLO</t>
  </si>
  <si>
    <t>ESCUELA BASICA BUCHUPUREO</t>
  </si>
  <si>
    <t>ESCUELA BASICA LA ANTENA</t>
  </si>
  <si>
    <t>ESCUELA BASICA LA ACHIRA</t>
  </si>
  <si>
    <t>ESCUELA BASICA COLMUYAO</t>
  </si>
  <si>
    <t>ESCUELA BASICA EL AVELLANAL</t>
  </si>
  <si>
    <t>ESCUELA BASICA LOS NEDANOS</t>
  </si>
  <si>
    <t>ESCUELA BASICA TAUCU</t>
  </si>
  <si>
    <t>ESCUELA BÁSICA MONTAÑA DE COPIHUES G 54-A</t>
  </si>
  <si>
    <t>ESCUELA BASICA LOS CORRALES</t>
  </si>
  <si>
    <t>ESCUELA BASICA MELA</t>
  </si>
  <si>
    <t>ESCUELA BASICA PULLAY</t>
  </si>
  <si>
    <t>LICEO BICENTENARIO DE EXCELENCIA CARLOS MONTANE CASTRO</t>
  </si>
  <si>
    <t>ESCUELA GRUMETE CORTES</t>
  </si>
  <si>
    <t>ESCUELA NUEVA AMERICA</t>
  </si>
  <si>
    <t>ESCUELA BASICA SANTA CAROLINA</t>
  </si>
  <si>
    <t>ESCUELA BASICA SANTA ELENA</t>
  </si>
  <si>
    <t>LICEO BICENTENARIO DE EXCELENCIA ARTURO PRAT CHACON</t>
  </si>
  <si>
    <t>ESCUELA ROSARIO CHACON BARRIOS</t>
  </si>
  <si>
    <t>ESCUELA BASICA DE RELOCA</t>
  </si>
  <si>
    <t>ESCUELA DOCTOR DAVID BENAVENTE SEPÚLVEDA</t>
  </si>
  <si>
    <t>ESCUELA ALIPIA ACEVEDO</t>
  </si>
  <si>
    <t>ESCUELA BASICA TALHUAN</t>
  </si>
  <si>
    <t>ESCUELA PARTICULAR ADVENTISTA QUIRAO</t>
  </si>
  <si>
    <t>LICEO BICENTENARIO DE EXCELENCIA POLIVALENTE SAN NICOLÁS</t>
  </si>
  <si>
    <t>LICEO BICENTENARIO DE EXCELENCIA TÉCNICO PUENTE ÑUBLE</t>
  </si>
  <si>
    <t>ESCUELA LA MERCED</t>
  </si>
  <si>
    <t>ESCUELA BASICA LA LOMA</t>
  </si>
  <si>
    <t>ESCUELA BASICA LAJUELAS</t>
  </si>
  <si>
    <t>ESCUELA BASICA DADINCO</t>
  </si>
  <si>
    <t>ESCUELA BASICA MONTELEON</t>
  </si>
  <si>
    <t>LICEO COMERCIAL CAMILO HENRIQUEZ</t>
  </si>
  <si>
    <t>LICEO COMERCIAL DIEGO PORTALES PALAZUELO</t>
  </si>
  <si>
    <t>LICEO BICENTENARIO LOS ÁNGELES</t>
  </si>
  <si>
    <t>LICEO COEDUCACIONAL SANTA MARÍA DE LOS ÁNGELES</t>
  </si>
  <si>
    <t>LICEO INDUSTRIAL SAMUEL VIVANCO PARADA</t>
  </si>
  <si>
    <t>LICEO TECNICO BICENTENARIO JUANITA FERNANDEZ SOLAR</t>
  </si>
  <si>
    <t>ESCUELA GENERAL BERNARDO O HIGGINS</t>
  </si>
  <si>
    <t>ESCUELA COLONIA ARABE</t>
  </si>
  <si>
    <t>ESCUELA GENERAL JOSE DE SAN MARTIN</t>
  </si>
  <si>
    <t>ESCUELA BLANCO ENCALADA</t>
  </si>
  <si>
    <t>ESCUELA HOGAR NIEVES VASQUEZ PALACIOS</t>
  </si>
  <si>
    <t>ESCUELA THOMAS JEFFERSON</t>
  </si>
  <si>
    <t>ESCUELA JOSE MANSO DE VELASCO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</si>
  <si>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</si>
  <si>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</si>
  <si>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</si>
  <si>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</si>
  <si>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</si>
  <si>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</si>
  <si>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</si>
  <si>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</si>
  <si>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</si>
  <si>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</si>
  <si>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</si>
  <si>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</si>
  <si>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</si>
  <si>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</si>
  <si>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</si>
  <si>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</si>
  <si>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</si>
  <si>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</si>
  <si>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LAS QUINTAS</t>
  </si>
  <si>
    <t>ESCUELA BASICA EL CHEQUEN</t>
  </si>
  <si>
    <t>ESCUELA BASICA LA CAPILLA</t>
  </si>
  <si>
    <t>ESCUELA BASICA PATAGUECO</t>
  </si>
  <si>
    <t>ESCUELA BASICA LA MANCHA</t>
  </si>
  <si>
    <t>ESCUELA BASICA LA LEYENDA</t>
  </si>
  <si>
    <t>ESCUELA BASICA EL AMANECER DE DUQUECO</t>
  </si>
  <si>
    <t>ESCUELA TENIENTE IGNACIO SERRANO</t>
  </si>
  <si>
    <t>ESCUELA PUENTE PERALES</t>
  </si>
  <si>
    <t>ESCUELA BASICA EL NOGAL.</t>
  </si>
  <si>
    <t>ESCUELA SANTA MARÍA DE LOS ÁNGELES</t>
  </si>
  <si>
    <t>COLEGIO SAN NICOLÁS</t>
  </si>
  <si>
    <t>COLEGIO PARTICULAR MARTA BRUNET</t>
  </si>
  <si>
    <t>COLEGIO SAN RAFAEL ARCANGEL</t>
  </si>
  <si>
    <t>COLEGIO LOS ANGELES</t>
  </si>
  <si>
    <t>COLEGIO HISPANOAMERICANO</t>
  </si>
  <si>
    <t>LICEO PARTICULAR CARLOS CONDELL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</si>
  <si>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</si>
  <si>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</si>
  <si>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</si>
  <si>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</si>
  <si>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</si>
  <si>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LICEO ALEMAN DEL VERBO DIVINO</t>
  </si>
  <si>
    <t>COLEGIO ALEMAN LOS ANGELES</t>
  </si>
  <si>
    <t>LICEO AGRÍCOLA Y FORESTAL EL HUERTÓN</t>
  </si>
  <si>
    <t>LICEO BICENTENARIO POLITÉCNICO MONTE ÁGUILA</t>
  </si>
  <si>
    <t>LICEO MANUEL ARÍSTIDES ZAÑARTU</t>
  </si>
  <si>
    <t>ESCUELA CHARRUA</t>
  </si>
  <si>
    <t>ESCUELA SALTO EL LAJA</t>
  </si>
  <si>
    <t>ESCUELA PILLANCO</t>
  </si>
  <si>
    <t>ESCUELA LAS OBRAS</t>
  </si>
  <si>
    <t>ESCUELA EL MANZANO</t>
  </si>
  <si>
    <t>ESCUELA EL PARAISO</t>
  </si>
  <si>
    <t>ESCUELA LOMAS DE ANGOL</t>
  </si>
  <si>
    <t>ESCUELA COLICHEU</t>
  </si>
  <si>
    <t>ESCUELA LOS CAULLES</t>
  </si>
  <si>
    <t>HACIENDA MONTE ÁGUILA</t>
  </si>
  <si>
    <t>COLEGIO ABEL INOSTROZA GUTIERREZ</t>
  </si>
  <si>
    <t>LICEO DE HUEPIL</t>
  </si>
  <si>
    <t>LICEO ANDRÉS ALCÁZAR DE TUCAPEL</t>
  </si>
  <si>
    <t>ESCUELA LOS AVELLANOS</t>
  </si>
  <si>
    <t>ESCUELA ALEJANDRO PEREZ URBANO</t>
  </si>
  <si>
    <t>ESCUELA LAS HIJUELAS</t>
  </si>
  <si>
    <t>ESCUELA LOS AROMOS</t>
  </si>
  <si>
    <t>ESCUELA LOMAS DE TUCAPEL</t>
  </si>
  <si>
    <t>LICEO DOCTOR VÍCTOR RÍOS RUIZ</t>
  </si>
  <si>
    <t>ESCUELA VOLCAN ANTUCO</t>
  </si>
  <si>
    <t>ESCUELA BASICA CERRO PILQUE</t>
  </si>
  <si>
    <t>ESCUELA OLGA RIOS DE PINOCHET</t>
  </si>
  <si>
    <t>LICEO BICENTENARIO FRANCISCO BASCUNAN GUERRERO</t>
  </si>
  <si>
    <t>LICEO ISABEL RIQUELME</t>
  </si>
  <si>
    <t>ESCUELA BASICA VILLA MERCEDES</t>
  </si>
  <si>
    <t>ESCUELA BASICA LA HOYADA</t>
  </si>
  <si>
    <t>ESCUELA BASICA CENTINELA</t>
  </si>
  <si>
    <t>ESCUELA PROFESORA ALBERTINA SÁNCHEZ VALENZUELA</t>
  </si>
  <si>
    <t>ESCUELA LAS ARENAS</t>
  </si>
  <si>
    <t>ESCUELA ERMINDA GOMEZ DE POLIC.</t>
  </si>
  <si>
    <t>ESCUELA BASICA RIO PARDO</t>
  </si>
  <si>
    <t>ESCUELA BLANCA ESTRELLA</t>
  </si>
  <si>
    <t>ESCUELA BASICA EL ESFUERZO</t>
  </si>
  <si>
    <t>ESCUELA BÁSICA ENRIQUE BERNSTEIN CARABANTES</t>
  </si>
  <si>
    <t>LICEO CARDENAL ANTONIO SAMORE</t>
  </si>
  <si>
    <t>ESCUELA DE CONCENTRACIÓN FRONTERIZA RALCO ALTO BIOBÍO</t>
  </si>
  <si>
    <t>ESCUELA DE EDUCACIÓN GENERAL BÁSICA EL HUACHI</t>
  </si>
  <si>
    <t>ESCUELA LOS BOLDOS</t>
  </si>
  <si>
    <t>ESCUELA BASICA VILLACURA</t>
  </si>
  <si>
    <t>ESCUELA MARIANO PUGA VEGA</t>
  </si>
  <si>
    <t>ESCUELA BASICA MANIL</t>
  </si>
  <si>
    <t>ESCUELA BASICA CORCOVADO</t>
  </si>
  <si>
    <t>ESCUELA RINCONADA</t>
  </si>
  <si>
    <t>ESCUELA LOS NOTROS</t>
  </si>
  <si>
    <t>ESCUELA QUILLAILEO</t>
  </si>
  <si>
    <t>ESCUELA BASICA PITRIL</t>
  </si>
  <si>
    <t>ESCUELA RALCO LEPOY</t>
  </si>
  <si>
    <t>ESCUELA CALLAQUI</t>
  </si>
  <si>
    <t>COLEGIO SANTA BARBARA</t>
  </si>
  <si>
    <t>ESCUELA PARTICULAR QUEPUCA RALCO</t>
  </si>
  <si>
    <t>ESCUELA PARTICULAR EDGARDO SOLAR ACUÑA</t>
  </si>
  <si>
    <t>ESCUELA LAS PARCELAS</t>
  </si>
  <si>
    <t>ESCUELA PARTICULAR TRAPA TRAPA</t>
  </si>
  <si>
    <t>ESCUELA EL CASTILLO</t>
  </si>
  <si>
    <t>LICEO BICENTENARIO VALLE DEL SOL QUILACO</t>
  </si>
  <si>
    <t>ESCUELA BASICA RUCALHUE</t>
  </si>
  <si>
    <t>ESCUELA BASICA CERRO EL PADRE</t>
  </si>
  <si>
    <t>ESCUELA BASICA CAMPAMENTO</t>
  </si>
  <si>
    <t>ESCUELA BASICA DE BELLAVISTA</t>
  </si>
  <si>
    <t>ESCUELA BASICA LONCOPANGUE</t>
  </si>
  <si>
    <t>LICEO MIGUEL ÁNGEL CERDA LEIVA</t>
  </si>
  <si>
    <t>ESCUELA BASICA MULCHEN</t>
  </si>
  <si>
    <t>ESCUELA IGNACIO VERDUGO CAVADA</t>
  </si>
  <si>
    <t>LICEO CRISOL</t>
  </si>
  <si>
    <t>ESCUELA SACERDOTE ALEJANDRO MANERA</t>
  </si>
  <si>
    <t>ESCUELA ARTÍSTICA VILLA LAS PEÑAS</t>
  </si>
  <si>
    <t>ESCUELA ALHUELEMU</t>
  </si>
  <si>
    <t>ESCUELA BASICA MUNILQUE IZAURIETA</t>
  </si>
  <si>
    <t>ESCUELA BASICA SAN LUIS DE MALVEN</t>
  </si>
  <si>
    <t>ESCUELA BASICA BUREO</t>
  </si>
  <si>
    <t>ESCUELA BASICA PILGUEN</t>
  </si>
  <si>
    <t>ESCUELA BASICA EL PARRON</t>
  </si>
  <si>
    <t>ESCUELA BASICA EL EDEN</t>
  </si>
  <si>
    <t>ESCUELA BASICA RAPELCO</t>
  </si>
  <si>
    <t>ESCUELA BASICA LOS HINOJOS</t>
  </si>
  <si>
    <t>ESCUELA BASICA SANTA ADRIANA</t>
  </si>
  <si>
    <t>ESCUELA BASICA AURORA DE ENERO</t>
  </si>
  <si>
    <t>ESCUELA BASICA CASAS DE PILE</t>
  </si>
  <si>
    <t>ESCUELA SAN BERNARDINO DE SENA</t>
  </si>
  <si>
    <t>LICEO POLIVALENTE LA FRONTERA</t>
  </si>
  <si>
    <t>ESCUELA BASICA RIHUE</t>
  </si>
  <si>
    <t>ESCUELA BASICA VILLA COIGUE</t>
  </si>
  <si>
    <t>ESCUELA BASICA VAQUERIA</t>
  </si>
  <si>
    <t>LICEO POLIVALENTE MUNICIPAL DE NACIMIENTO</t>
  </si>
  <si>
    <t>ESCUELA EL SABER</t>
  </si>
  <si>
    <t>ESCUELA OSCAR GUERRERO QUINSAC</t>
  </si>
  <si>
    <t>ESCUELA TOQUI LAUTARO</t>
  </si>
  <si>
    <t>ESCUELA BASICA DOLLINCO</t>
  </si>
  <si>
    <t>ESCUELA BASICA EL PERAL</t>
  </si>
  <si>
    <t>ESCUELA VÍCTOR MANUEL BELTRÁN CARRIMÁN</t>
  </si>
  <si>
    <t>ESCUELA SANTA LUISA</t>
  </si>
  <si>
    <t>ESCUELA PALMILLA</t>
  </si>
  <si>
    <t>ESCUELA SAN ROQUE</t>
  </si>
  <si>
    <t>ESCUELA MILLAPOA DIUQUIN</t>
  </si>
  <si>
    <t>ESCUELA CHEQUENAL</t>
  </si>
  <si>
    <t>ESCUELA PARTICULAR EL CARRIZAL</t>
  </si>
  <si>
    <t>ESCUELA NIVEQUETEN</t>
  </si>
  <si>
    <t>LICEO BICENTENARIO POLITECNICO HEROES DE LA CONCEPCIÓN</t>
  </si>
  <si>
    <t>ESCUELA BASICA LA COLONIA</t>
  </si>
  <si>
    <t>ESCUELA FRANCISCO PEDRO ZATTERA GUELFI</t>
  </si>
  <si>
    <t>ESCUELA LAS CIÉNAGAS</t>
  </si>
  <si>
    <t>ESCUELA DIEGO JOSE BENAVENTE BUSTAMANTE</t>
  </si>
  <si>
    <t>COLEGIO PARTICULAR SAN MAURICIO</t>
  </si>
  <si>
    <t>ESCUELA PARTICULAR ALFA Y OMEGA</t>
  </si>
  <si>
    <t>LICEO ISIDORA AGUIRRE TUPPER</t>
  </si>
  <si>
    <t>ESCUELA BASICA TURQUIA</t>
  </si>
  <si>
    <t>ESCUELA BASICA LOS CALLEJONES</t>
  </si>
  <si>
    <t>LICEO PADRE LUIS ALBERTO SALDES IRARRAZABAL</t>
  </si>
  <si>
    <t>ESCUELA HÉROES DE CHILE</t>
  </si>
  <si>
    <t>LICEO TÉCNICO PROFESIONAL GONZALO GUGLIELMI MONTIEL</t>
  </si>
  <si>
    <t>LICEO MUNICIPAL RIO CLARO</t>
  </si>
  <si>
    <t>ESCUELA ENRIQUE PUFFE KIND</t>
  </si>
  <si>
    <t>ESCUELA PADRE PEDRO CAMPOS MENCHACA</t>
  </si>
  <si>
    <t>ESCUELA MUNICIPAL RERE</t>
  </si>
  <si>
    <t>ESCUELA MUNICIPAL CERRO PARRA</t>
  </si>
  <si>
    <t>INSTITUTO SAN SEBASTIÁN BÁSICO.</t>
  </si>
  <si>
    <t>COLEGIO MARINA DE CHILE</t>
  </si>
  <si>
    <t>LICEO TÉCNICO FEMENINO A-29 DE CONCEPCIÓN</t>
  </si>
  <si>
    <t>LICEO BICENTENARIO DE EXCELENCIA COMERCIAL INSUCO</t>
  </si>
  <si>
    <t>LICEO INDUSTRIAL DE CONCEPCION</t>
  </si>
  <si>
    <t>LICEO COMERCIAL FEMENINO DE CONCEPCION</t>
  </si>
  <si>
    <t>COLEGIO BIOBÍO</t>
  </si>
  <si>
    <t>LICEO DE NIÑAS</t>
  </si>
  <si>
    <t>LICEO ENRIQUE MOLINA GARMENDIA</t>
  </si>
  <si>
    <t>LICEO POLIVALENTE EXPERIMENTAL LUCILA GODOY ALCAYAGA</t>
  </si>
  <si>
    <t>LICEO LORENZO ARENAS OLIVO</t>
  </si>
  <si>
    <t>LICEO CHIGUAYANTE</t>
  </si>
  <si>
    <t>LICEO JUAN MARTINEZ DE ROZAS</t>
  </si>
  <si>
    <t>LICEO SAN PEDRO</t>
  </si>
  <si>
    <t>COLEGIO REPÚBLICA DEL ECUADOR</t>
  </si>
  <si>
    <t>COLEGIO BICENTENARIO REPÚBLICA DEL BRASIL</t>
  </si>
  <si>
    <t>LICEO DOMINGO SANTA MARÍA</t>
  </si>
  <si>
    <t>COLEGIO JOSE HIPOLITO SALAS Y TORO</t>
  </si>
  <si>
    <t>COLEGIO GRAN BRETAÑA</t>
  </si>
  <si>
    <t>COLEGIO BICENTENARIO ESPAÑA</t>
  </si>
  <si>
    <t>COLEGIO JOHN KENNEDY</t>
  </si>
  <si>
    <t>COLEGIO REPÚBLICA DE ISRAEL</t>
  </si>
  <si>
    <t>ESCUELA DARIO SALAS MARCHANT</t>
  </si>
  <si>
    <t>ESCUELA BASICA RENE LOUVEL BERT</t>
  </si>
  <si>
    <t>ESCUELA OSCAR CASTRO ZUNIGA</t>
  </si>
  <si>
    <t>ESCUELA ESTHER HUNNEUS DE CLARO</t>
  </si>
  <si>
    <t>LICEO REBECA MATTE BELLO</t>
  </si>
  <si>
    <t>ESCUELA BASICA MANQUIMAVIDA</t>
  </si>
  <si>
    <t>COLEGIO JUAN GREGORIO LAS HERAS</t>
  </si>
  <si>
    <t>LICEO LUCERO GONZALEZ</t>
  </si>
  <si>
    <t>COLEGIO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</si>
  <si>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</si>
  <si>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</si>
  <si>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</si>
  <si>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</si>
  <si>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</si>
  <si>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</si>
  <si>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</si>
  <si>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</si>
  <si>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</si>
  <si>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</si>
  <si>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</si>
  <si>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ESCUELA BASICA MICHAIHUE</t>
  </si>
  <si>
    <t>COLEGIO GALVARINO DE LOMAS COLORADAS</t>
  </si>
  <si>
    <t>ESCUELA BASICA FUNDO CHANCO</t>
  </si>
  <si>
    <t>COLEGIO PARTICULAR AURORA DE CHILE</t>
  </si>
  <si>
    <t>ESCUELA PARTICULAR PRESIDENTE GABRIEL GONZÁLEZ VIDELA</t>
  </si>
  <si>
    <t>ESCUELA PARTICULAR PEDRO DE ONA</t>
  </si>
  <si>
    <t>COLEGIO DEL SAGRADO CORAZON</t>
  </si>
  <si>
    <t>COLEGIO PARTICULAR ANDRÉS BELLO</t>
  </si>
  <si>
    <t>COLEGIO PARTICULAR SANTA INES</t>
  </si>
  <si>
    <t>COLEGIO LAGUNA REDONDA</t>
  </si>
  <si>
    <t>COLEGIO MARCELA PAZ</t>
  </si>
  <si>
    <t>ESCUELA PARTICULAR SANTA EMILIA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</si>
  <si>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</si>
  <si>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</si>
  <si>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</si>
  <si>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</si>
  <si>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</si>
  <si>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</si>
  <si>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COLEGIO MARTÍN LUTHER</t>
  </si>
  <si>
    <t>COLEGIO ADVENTISTA DE CONCEPCION</t>
  </si>
  <si>
    <t>ESCUELA PARTICULAR INSTITUTO SAN PEDRO</t>
  </si>
  <si>
    <t>ESCUELA PARTICULAR MANQUIMAVIDA</t>
  </si>
  <si>
    <t>ESCUELA PARTTICULAR SANTA CATALINA DE SIENA</t>
  </si>
  <si>
    <t>COLEGIO MARIA INMACULADA</t>
  </si>
  <si>
    <t>COLEGIO SANTA EUFRASIA</t>
  </si>
  <si>
    <t>COLEGIO EDWARD</t>
  </si>
  <si>
    <t>COLEGIO SANTA LUISA DE CONCEPCION</t>
  </si>
  <si>
    <t>COLEGIO SAN PATRICIO</t>
  </si>
  <si>
    <t>LICEO SAN AGUSTIN DE CONCEPCION</t>
  </si>
  <si>
    <t>ESCUELA PARTICULAR EL NAZARENO</t>
  </si>
  <si>
    <t>LICEO TÉCNICO PROFESIONAL BICENTENARIO JORGE SÁNCHEZ UGARTE</t>
  </si>
  <si>
    <t>ESCUELA PARTICULAR ANDRES BELLO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</si>
  <si>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</si>
  <si>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</si>
  <si>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</si>
  <si>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</si>
  <si>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</si>
  <si>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</si>
  <si>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</si>
  <si>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</si>
  <si>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</si>
  <si>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CONSTRUCCIÓN HERNÁN VALENZUELA LEYTON</t>
  </si>
  <si>
    <t>LICEO BICENTENARIO ALMIRANTE PEDRO ESPINA RITCHIE</t>
  </si>
  <si>
    <t>LICEO INDUSTRIAL JUAN ANTONIO RIOS</t>
  </si>
  <si>
    <t>LICEO TÉCNICO PROFESIONAL PEDRO DEL RÍO ZAÑARTU</t>
  </si>
  <si>
    <t>LICEO COMERCIAL PROFESOR SERGIO MORAGA ARCIL</t>
  </si>
  <si>
    <t>LICEO POLIVALENTE LAS SALINAS</t>
  </si>
  <si>
    <t>LICEO TECNICO DE TALCAHUANO</t>
  </si>
  <si>
    <t>ARTURO PRAT CHACON</t>
  </si>
  <si>
    <t>LICEO SANTA LEONOR</t>
  </si>
  <si>
    <t>ESCUELA THOMAS JEFFERSON D 465</t>
  </si>
  <si>
    <t>ESCUELA HELEN KELLER ADAMS</t>
  </si>
  <si>
    <t>LICEO SIMÓN BOLÍVAR</t>
  </si>
  <si>
    <t>LICEO TÉCNICO PROFESIONAL LUCILA GODOY ALCAYAGA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</si>
  <si>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</si>
  <si>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</si>
  <si>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</si>
  <si>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</si>
  <si>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</si>
  <si>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</si>
  <si>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</si>
  <si>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</si>
  <si>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</si>
  <si>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</si>
  <si>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</si>
  <si>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BICENTENARIO ANITA SERRANO SEPULVEDA</t>
  </si>
  <si>
    <t>ESCUELA BASICA LIBERTAD</t>
  </si>
  <si>
    <t>ESCUELA CORNETA CABRALES</t>
  </si>
  <si>
    <t>COLEGIO BASICO VILLA ACERO</t>
  </si>
  <si>
    <t>COLEGIO REMODELACION SIMONS</t>
  </si>
  <si>
    <t>ESCUELA BASICA CERRO CORNOU</t>
  </si>
  <si>
    <t>ESCUELA BUENA VISTA ZAROR</t>
  </si>
  <si>
    <t>ESCUELA F 500 HUERTOS FAMILIARES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</si>
  <si>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</si>
  <si>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</si>
  <si>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</si>
  <si>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</si>
  <si>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</si>
  <si>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</si>
  <si>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</si>
  <si>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GARMENDIA</t>
  </si>
  <si>
    <t>ESCUELA PARTICULAR ESMERALDA</t>
  </si>
  <si>
    <t>COLEGIO PARTICULAR TALCAHUANO</t>
  </si>
  <si>
    <t>COLEGIO ADVENTISTA DE TALCAHUANO CENTRO</t>
  </si>
  <si>
    <t>ESCUELA BASICA ELIEZER</t>
  </si>
  <si>
    <t>CENTRO EDUCACIÓN EVANGÉLICO DE HUALPÉN</t>
  </si>
  <si>
    <t>COLEGIO SANTA BERNARDITA</t>
  </si>
  <si>
    <t>ESCUELA SANTA TERESITA</t>
  </si>
  <si>
    <t>COLEGIO MONTANER DE HUALPEN</t>
  </si>
  <si>
    <t>ESCUELA PARTICULAR DIEGO PORTALES</t>
  </si>
  <si>
    <t>SAGRADOS CORAZONES</t>
  </si>
  <si>
    <t>LICEO PENCOPOLITANO</t>
  </si>
  <si>
    <t>ESCUELA ISLA DE PASCUA</t>
  </si>
  <si>
    <t>ESCUELA PENCO</t>
  </si>
  <si>
    <t>ESCUELA EDUARDO CAMBELL SAAVEDRA</t>
  </si>
  <si>
    <t>ESCUELA ALMIRANTE JORGE MONTT ÁLVAREZ</t>
  </si>
  <si>
    <t>ESCUELA LA GREDA</t>
  </si>
  <si>
    <t>ESCUELA VIPLA</t>
  </si>
  <si>
    <t>ESCUELA ETHEL HENCK DE GRANT</t>
  </si>
  <si>
    <t>ESCUELA BASICA PRIMER AGUA ABAJO</t>
  </si>
  <si>
    <t>COLEGIO PARTICULAR FUNNY SCHOOL</t>
  </si>
  <si>
    <t>ESCUELA PARTICULAR QUEEN ELIZABETH SCHOOL</t>
  </si>
  <si>
    <t>COLEGIO EL REFUGIO</t>
  </si>
  <si>
    <t>LICEO BICENTENARIO DE EXCELENCIA INDUSTRIAL DE TOME</t>
  </si>
  <si>
    <t>LICEO COMERCIAL DE TOME</t>
  </si>
  <si>
    <t>LICEO VICENTE ALBERTO PALACIOS VALDES</t>
  </si>
  <si>
    <t>LICEO REPÚBLICA DEL ECUADOR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</si>
  <si>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</si>
  <si>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</si>
  <si>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</si>
  <si>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</si>
  <si>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</si>
  <si>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</si>
  <si>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</si>
  <si>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</si>
  <si>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PATRIMONIAL CALIFORNIA</t>
  </si>
  <si>
    <t>ESCUELA BASICA CERRO ESTANQUE</t>
  </si>
  <si>
    <t>ESCUELA BÁSICA LISA ENRIQUETA PETER TEUBNER</t>
  </si>
  <si>
    <t>ESCUELA BASICA MENQUE</t>
  </si>
  <si>
    <t>ESCUELA BASICA PUNTA DE PARRA</t>
  </si>
  <si>
    <t>ESCUELA BASICA SAN CARLITOS</t>
  </si>
  <si>
    <t>ESCUELA BASICA BURCA</t>
  </si>
  <si>
    <t>ESCUELA BASICA CALETA DEL MEDIO</t>
  </si>
  <si>
    <t>ESCUELA BASICA MILLAHUE</t>
  </si>
  <si>
    <t>ESCUELA BASICA CORONEY</t>
  </si>
  <si>
    <t>ESCUELA BASICA CHUPALLAR</t>
  </si>
  <si>
    <t>ESCUELA BASICA VEGAS DE COLIUMO</t>
  </si>
  <si>
    <t>ESCUELA BASICA SAN ANTONIO</t>
  </si>
  <si>
    <t>ESCUELA PARTICULAR MARGARITA NASEAU</t>
  </si>
  <si>
    <t>COLEGIO DOCTOR GUILLERMO VELASCO BARROS</t>
  </si>
  <si>
    <t>ESCUELA BASICA RAFAEL AMPUERO VILLARROEL</t>
  </si>
  <si>
    <t>COLEGIO PADRE LUIS AMIGO</t>
  </si>
  <si>
    <t>ESCUELA BASICA FLORIDA</t>
  </si>
  <si>
    <t>LICEO LUIS DE ALAVA</t>
  </si>
  <si>
    <t>LICEO COPIULEMU</t>
  </si>
  <si>
    <t>ESCUELA RAHUIL</t>
  </si>
  <si>
    <t>ESCUELA BASICA CANCHA DE LOS MONTERO</t>
  </si>
  <si>
    <t>ESCUELA BASICA PONEN</t>
  </si>
  <si>
    <t>ESCUELA BASICA PUENTE SIETE</t>
  </si>
  <si>
    <t>ESCUELA BASICA QUEBRADA LAS ULLOA</t>
  </si>
  <si>
    <t>ESCUELA BASICA SAN SEBASTIAN DE MANCO</t>
  </si>
  <si>
    <t>ESCUELA BASICA PENINHUEQUE</t>
  </si>
  <si>
    <t>ESCUELA BASICA VILLAMAVIDA</t>
  </si>
  <si>
    <t>ESCUELA PARTICULAR UNICORNIO</t>
  </si>
  <si>
    <t>LICEO SAN JUAN BAUTISTA DE HUALQUI</t>
  </si>
  <si>
    <t>ESCUELA MANUEL AMAT Y JUNIET</t>
  </si>
  <si>
    <t>ESCUELA BASICA EL MAITEN</t>
  </si>
  <si>
    <t>ESCUELA CARLOS ALBERTO FERNÁNDEZ CASTILLO</t>
  </si>
  <si>
    <t>ESCUELA BASICA RANGUEL</t>
  </si>
  <si>
    <t>ESCUELA SAN JOSE LA PALMA</t>
  </si>
  <si>
    <t>ESCUELA GOMERO</t>
  </si>
  <si>
    <t>ESCUELA ALEJANDRO VARELA SANTA MARIA</t>
  </si>
  <si>
    <t>ESCUELA PROFESORA JUANA SALGADO PARRA DE UNIHUE</t>
  </si>
  <si>
    <t>ESCUELA GUILLERMO BARBERI MASSA</t>
  </si>
  <si>
    <t>ESCUELA BARRANCAS JUNTAS</t>
  </si>
  <si>
    <t>ESCUELA LA CALLE</t>
  </si>
  <si>
    <t>ESCUELA SANTA SUSANA DE PICHACO</t>
  </si>
  <si>
    <t>ESCUELA AGUA CORTA</t>
  </si>
  <si>
    <t>ESCUELA SAN NICANOR</t>
  </si>
  <si>
    <t>COLEGIO CONCEPCION HUALQUI</t>
  </si>
  <si>
    <t>LICEO NUEVA ZELANDIA</t>
  </si>
  <si>
    <t>ESCUELA RECAREDO VIGUERAS ARANEDA</t>
  </si>
  <si>
    <t>ESCUELA COLICO ALTO</t>
  </si>
  <si>
    <t>ESCUELA ESPIGADO</t>
  </si>
  <si>
    <t>ESCUELA CURAMAVIDA</t>
  </si>
  <si>
    <t>ESCUELA PODUCO BAJO</t>
  </si>
  <si>
    <t>ESCUELA TANAHUILLIN</t>
  </si>
  <si>
    <t>ESCUELA CHACAYAL</t>
  </si>
  <si>
    <t>ESCUELA LA GENERALA</t>
  </si>
  <si>
    <t>ESCUELA PARTICULAR CLORINDA AVELLO</t>
  </si>
  <si>
    <t>LICEO POLITECNICO ROSAURO SANTANA RIOS</t>
  </si>
  <si>
    <t>LICEO COMERCIAL PRESIDENTE FREI MONTALVA</t>
  </si>
  <si>
    <t>LICEO CARLOS COUSIÑO GOYENECHEA</t>
  </si>
  <si>
    <t>LICEO BALDOMERO LILLO FIGUEROA</t>
  </si>
  <si>
    <t>ESCUELA ISIDORA GOYENECHEA</t>
  </si>
  <si>
    <t>ESCUELA BASICA SANTA MARIA DE GUADALUPE</t>
  </si>
  <si>
    <t>ESCUELA BASICA KONRAD ADENAUER</t>
  </si>
  <si>
    <t>ESCUELA BASICA BELLO HORIZONTE</t>
  </si>
  <si>
    <t>LICEO THOMPSON MATTHEWS</t>
  </si>
  <si>
    <t>COLEGIO ANGEL DE PEREDO</t>
  </si>
  <si>
    <t>ESCUELA BASICA COLCURA</t>
  </si>
  <si>
    <t>ESCUELA BASICA CENTENARIO</t>
  </si>
  <si>
    <t>ESCUELA BÁSICA ARTÍSTICA ISAÍAS GUEVARA SOTO</t>
  </si>
  <si>
    <t>LICEO SANTA DORIS</t>
  </si>
  <si>
    <t>INSTITUTO HUMANIDADES SAN FRANCISCO DE ASIS</t>
  </si>
  <si>
    <t>ESCUELA PARTICULAR GETSEMANI</t>
  </si>
  <si>
    <t>LICEO BICENTENARIO DE EXCELENCIA INDUSTRIAL FEDERICO SCHWAGER</t>
  </si>
  <si>
    <t>LICEO COMERCIAL ANDRES BELLO LOPEZ</t>
  </si>
  <si>
    <t>LICEO CORONEL ANTONIO SALAMANCA</t>
  </si>
  <si>
    <t>LICEO YOBILO DE CORONEL</t>
  </si>
  <si>
    <t>ESCUELA ROSITA RENARD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</si>
  <si>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</si>
  <si>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</si>
  <si>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</si>
  <si>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</si>
  <si>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</si>
  <si>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</si>
  <si>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</si>
  <si>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</si>
  <si>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</si>
  <si>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</si>
  <si>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</si>
  <si>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</si>
  <si>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BASICA RAMON FREIRE SERRANO</t>
  </si>
  <si>
    <t>ESCUELA ARTURO HUGHES CERNA</t>
  </si>
  <si>
    <t>ESCUELA JUAN JOSE LATORRE BENAVENTE</t>
  </si>
  <si>
    <t>ESCUELA FRANCISCO COLOANE</t>
  </si>
  <si>
    <t>ESCUELA ESCUADRON</t>
  </si>
  <si>
    <t>ESCUELA BASICA PATAGUAL</t>
  </si>
  <si>
    <t>ESCUELA METODISTA</t>
  </si>
  <si>
    <t>COLEGIO PARTICULAR SAN PEDRO</t>
  </si>
  <si>
    <t>ESCUELA PARTICULAR SAN MARCOS</t>
  </si>
  <si>
    <t>COLEGIO PARTICULAR IGNACIO CARRERA PINTO</t>
  </si>
  <si>
    <t>ESCUELA GENARO RIOS CAMPOS</t>
  </si>
  <si>
    <t>COLEGIO ANIBAL ESQUIVEL TAPIA</t>
  </si>
  <si>
    <t>LICEO TÉCNICO PROFESIONAL DOCTOR RIGOBERTO IGLESIAS BASTÍAS DE LEBU</t>
  </si>
  <si>
    <t>LICEO BICENTENARIO ISIDORA RAMOS DE GAJARDO</t>
  </si>
  <si>
    <t>ESCUELA PROFESORA REBECA CASTRO ARANEDA</t>
  </si>
  <si>
    <t>ESCUELA FRESIA GRACIELA MULLER RUIZ</t>
  </si>
  <si>
    <t>ESCUELA BOCA LEBU</t>
  </si>
  <si>
    <t>DOMINGO FAUSTINO SARMIENTO</t>
  </si>
  <si>
    <t>ESCUELA DR.ARNOLDO EBENSPERGER RICHTER</t>
  </si>
  <si>
    <t>ESCUELA ARTURO EBENSPERGER RICHTER</t>
  </si>
  <si>
    <t>ESCUELA ARMANDO ARANCIBIA OLIVOS</t>
  </si>
  <si>
    <t>ESCUELA RUCA RAQUI</t>
  </si>
  <si>
    <t>ESCUELA PEHUEN</t>
  </si>
  <si>
    <t>ESCUELA GUILLERMO RODRIGUEZ RIOBO</t>
  </si>
  <si>
    <t>ESCUELA VILLARRICA</t>
  </si>
  <si>
    <t>ESCUELA PARTICULAR CERRO LA CRUZ</t>
  </si>
  <si>
    <t>LICEO BICENTENARIO SAN FELIPE DE ARAUCO</t>
  </si>
  <si>
    <t>ESCUELA BASICA VICENTE MILLAN IRIARTE</t>
  </si>
  <si>
    <t>ESCUELA BÁSICA MARE NOSTRUM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</si>
  <si>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</si>
  <si>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</si>
  <si>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</si>
  <si>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</si>
  <si>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</si>
  <si>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ESCUELA BASICA CARLOS SAEZ SAEZ</t>
  </si>
  <si>
    <t>LICEO TÉCNICO PESQUERO FILIDOR GAETE MONSÁLVEZ</t>
  </si>
  <si>
    <t>ESCUELA HUGO CABRERA AGUIRRE</t>
  </si>
  <si>
    <t>ESCUELA ARMANDO WIESSE FUENTE-ALBA</t>
  </si>
  <si>
    <t>ESCUELA FERMIN IBARRA FRITZ</t>
  </si>
  <si>
    <t>ESCUELA QUILANTRAL</t>
  </si>
  <si>
    <t>ESCUELA BASICA PASO LOS TEMOS</t>
  </si>
  <si>
    <t>ESCUELA MAR LOS PINOS</t>
  </si>
  <si>
    <t>ESCUELA DUIDICO</t>
  </si>
  <si>
    <t>ESCUELA BASICA ALTO YANI</t>
  </si>
  <si>
    <t>ESCUELA BASICA VALLE VERDE</t>
  </si>
  <si>
    <t>ESCUELA VALLE ARAUCO</t>
  </si>
  <si>
    <t>ESCUELA BASICA BRISAS DEL MAR</t>
  </si>
  <si>
    <t>ESCUELA BASICA CESAR MONSALVE FLORES</t>
  </si>
  <si>
    <t>ESCUELA CERRO COLORADO</t>
  </si>
  <si>
    <t>ESCUELA BASICA PEMEREHUE</t>
  </si>
  <si>
    <t>ESCUELA ALTO RAQUI</t>
  </si>
  <si>
    <t>LICEO SAN FRANCISCO DE ASIS</t>
  </si>
  <si>
    <t>COLEGIO ARAUCO</t>
  </si>
  <si>
    <t>LICEO POLIVALENTE MARIANO LATORRE</t>
  </si>
  <si>
    <t>ESCUELA RAMIRO ROA GONZALEZ</t>
  </si>
  <si>
    <t>ESCUELA CUATRO DE OCTUBRE</t>
  </si>
  <si>
    <t>ESCUELA COLICO SUR</t>
  </si>
  <si>
    <t>ESCUELA BUENA ESPERANZA</t>
  </si>
  <si>
    <t>ESCUELA LOS CRUCEROS</t>
  </si>
  <si>
    <t>ESCUELA TRONGOL ALTO</t>
  </si>
  <si>
    <t>ESCUELA PLEGARIAS</t>
  </si>
  <si>
    <t>ESCUELA SAN JOSE DE COLICO</t>
  </si>
  <si>
    <t>ESCUELA COLICO NORTE</t>
  </si>
  <si>
    <t>LICEO BICENTENARIO POLITECNICO CAUPOLICAN</t>
  </si>
  <si>
    <t>ESCUELA FELIX EYHERAMENDY</t>
  </si>
  <si>
    <t>LICEO CLAUDIO FLORES SOTO</t>
  </si>
  <si>
    <t>ESCUELA PILPILCO</t>
  </si>
  <si>
    <t>ESCUELA ZAIDA ARANEDA VIGUERAS</t>
  </si>
  <si>
    <t>LICEO ORLANDO DELGADO ZÚNIGA</t>
  </si>
  <si>
    <t>ESCUELA TEGUALDA DE RANQUILCO</t>
  </si>
  <si>
    <t>ESCUELA JOSE M.CAMPOS MENCHACA</t>
  </si>
  <si>
    <t>ESCUELA LOS GUALLES</t>
  </si>
  <si>
    <t>ESCUELA LAS DUNAS</t>
  </si>
  <si>
    <t>ESCUELA JOSE ULLOA FIERRO</t>
  </si>
  <si>
    <t>LICEO CRISTO REDENTOR</t>
  </si>
  <si>
    <t>ESCUELA BASICA CACIQUE FRANCISCO MELIN</t>
  </si>
  <si>
    <t>LICEO HUMANISTA CIENTÍFICO JOSÉ DE LA CRUZ MIRANDA CORREA</t>
  </si>
  <si>
    <t>ESCUELA LEONCIO ARANEDA FIGUEROA</t>
  </si>
  <si>
    <t>ESCUELA BASICA RENE ANDRADES TOLEDO</t>
  </si>
  <si>
    <t>ESCUELA BASICA RUBI NELSON SILVA SALAS</t>
  </si>
  <si>
    <t>LICEO HOMERO VIGUERAS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</si>
  <si>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</si>
  <si>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</si>
  <si>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</si>
  <si>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</si>
  <si>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</si>
  <si>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SALTO DEL HUILLINCO</t>
  </si>
  <si>
    <t>ESCUELA BASICA GARCIA HURTADO DE MENDOZA</t>
  </si>
  <si>
    <t>ESCUELA BASICA TRES SAUCES</t>
  </si>
  <si>
    <t>ESCUELA PARTICULAR LUIS CRUZ MARTINEZ</t>
  </si>
  <si>
    <t>ESCUELA PARTICULAR EL RIO</t>
  </si>
  <si>
    <t>COLEGIO INSTITUTO SAN JOSE</t>
  </si>
  <si>
    <t>ESCUELA SAN LUIS DE CONTULMO</t>
  </si>
  <si>
    <t>LICEO POLIVALENTE NAHUELBUTA</t>
  </si>
  <si>
    <t>ESCUELA BASICA GALVARINO</t>
  </si>
  <si>
    <t>ESCUELA BASICA JUAN AGUILERA JEREZ</t>
  </si>
  <si>
    <t>ESCUELA HUALLEPEN BAJO</t>
  </si>
  <si>
    <t>ESCUELA HUIDE</t>
  </si>
  <si>
    <t>ESCUELA GRANO DE TRIGO</t>
  </si>
  <si>
    <t>ESCUELA HUALLEPEN ALTO</t>
  </si>
  <si>
    <t>ESCUELA CALEBU</t>
  </si>
  <si>
    <t>ESCUELA NAHUELBUTA ALTO</t>
  </si>
  <si>
    <t>ESCUELA PICHIHUILLINCO</t>
  </si>
  <si>
    <t>ESCUELA HUILLINCO</t>
  </si>
  <si>
    <t>ESCUELA BASICA JUAN LAVIN ALVEAR</t>
  </si>
  <si>
    <t>ESCUELA EL ALAMO</t>
  </si>
  <si>
    <t>ESCUELA VILLA ELICURA</t>
  </si>
  <si>
    <t>ESCUELA MAHUILQUE</t>
  </si>
  <si>
    <t>ESCUELA BASICA PEDRO ETCHEPARE BORDA</t>
  </si>
  <si>
    <t>ESCUELA PARTICULAR NUEVA AURORA</t>
  </si>
  <si>
    <t>ESCUELA PARTICULAR HUILLINCO ALTO</t>
  </si>
  <si>
    <t>ESCUELA PARTICULAR VILLA HERMOSA</t>
  </si>
  <si>
    <t>ESCUELA PARTICULAR BUCHOCO</t>
  </si>
  <si>
    <t>ESCUELA PARTICULAR LICAUQUEN</t>
  </si>
  <si>
    <t>ESCUELA ANA MOLINA</t>
  </si>
  <si>
    <t>ESCUELA HECTOR ISAAC CARRASCO HELDT</t>
  </si>
  <si>
    <t>ESCUELA ELOISA GONZALEZ</t>
  </si>
  <si>
    <t>ESCUELA CERRO NEGRO</t>
  </si>
  <si>
    <t>ESCUELA PRIMER AGUA</t>
  </si>
  <si>
    <t>ESCUELA CASA DE PIEDRA</t>
  </si>
  <si>
    <t>ESCUELA ALTO QUILANTAHUE</t>
  </si>
  <si>
    <t>ESCUELA MAPUDUNGUN</t>
  </si>
  <si>
    <t>ESCUELA AGUA DE MOLINO</t>
  </si>
  <si>
    <t>ESCUELA CHILLIMAPU</t>
  </si>
  <si>
    <t>ESCUELA PONOTRO HENCHI AMULEI</t>
  </si>
  <si>
    <t>ESCUELA PARTICULAR LOS LINGUES</t>
  </si>
  <si>
    <t>ESCUELA PARTICULAR SANTOS CHÁVEZ DE CANIHUAL</t>
  </si>
  <si>
    <t>ESCUELA PARTICULAR RANQUILHUE</t>
  </si>
  <si>
    <t>ESCUELA PARTICULAR NUEVA LAS HUELLAS</t>
  </si>
  <si>
    <t>ESCUELA PARTICULAR LAS MISIONES</t>
  </si>
  <si>
    <t>ESCUELA PARTICULAR AILLINCO</t>
  </si>
  <si>
    <t>LICEO INDUSTRIAL B-5 ANGOL</t>
  </si>
  <si>
    <t>LICEO COMERCIAL ARMANDO BRAVO BRAVO</t>
  </si>
  <si>
    <t>LICEO ENRIQUE BALLACEY COTTEREAU</t>
  </si>
  <si>
    <t>LICEO BICENTENARIO POLITECNICO JUANITA FERNANDEZ</t>
  </si>
  <si>
    <t>ESCUELA BASICA NAHUELBUTA</t>
  </si>
  <si>
    <t>ESCUELA REPUBLICA FEDERAL ALEMANA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</si>
  <si>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</si>
  <si>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</si>
  <si>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</si>
  <si>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</si>
  <si>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</si>
  <si>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</si>
  <si>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</si>
  <si>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</si>
  <si>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</si>
  <si>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ESCUELA BASICA CHACAICO</t>
  </si>
  <si>
    <t>COLEGIO SAN FRANCISCO DE ASIS DE ANGOL</t>
  </si>
  <si>
    <t>COLEGIO ADVENTISTA DE ANGOL</t>
  </si>
  <si>
    <t>ESCUELA AGRICOLA EL VERGEL</t>
  </si>
  <si>
    <t>LICEO POLITECNICO DOMINGO STA MARIA</t>
  </si>
  <si>
    <t>ESCUELA BASICA LOS NOGALES</t>
  </si>
  <si>
    <t>ESCUELA MUNICIP. LA NOBEL GABRIELA</t>
  </si>
  <si>
    <t>LICEO AGRICOLA FORESTAL MANZANARES</t>
  </si>
  <si>
    <t>ESC. BASICA JULIO MONTT SALAMANCA</t>
  </si>
  <si>
    <t>ESCUELA BASICA TOLPAN</t>
  </si>
  <si>
    <t>SAN FRANCISCO DE ASIS - RENAICO</t>
  </si>
  <si>
    <t>COMPLEJO EDUCACIONAL COLLIPULLI</t>
  </si>
  <si>
    <t>ESCUELA THOMAS ALVA EDISON</t>
  </si>
  <si>
    <t>ESCUELA BENJAMIN FRANKLIN</t>
  </si>
  <si>
    <t>ESCUELA BASICA VICTOR DURAN PEREZ</t>
  </si>
  <si>
    <t>ESCUELA MICHIGAN EL AMANECER</t>
  </si>
  <si>
    <t>ESCUELA F-90 RAÚL CASTRO MÁRQUEZ</t>
  </si>
  <si>
    <t>ESCUELA NICOLAS PEREZ CARDENAS</t>
  </si>
  <si>
    <t>ESCUELA BASICA MIGUEL HUENTELEN</t>
  </si>
  <si>
    <t>ESCUELA MUNICIPAL JOEL COLLÍO MORALES</t>
  </si>
  <si>
    <t>ESCUELA BASICA RIO AMARGO</t>
  </si>
  <si>
    <t>ESCUELA BASICA MAPUDANCO</t>
  </si>
  <si>
    <t>ESCUELA CHIGUAIHUE</t>
  </si>
  <si>
    <t>COLEGIO PARTIC. WOLFGANG AMADEUS MOZART</t>
  </si>
  <si>
    <t>ESCUELA PARTICULAR SN.JUAN DE LA AMERICA</t>
  </si>
  <si>
    <t>LICEO BICENTENARIO POLIVALENTE LONQUIMAY</t>
  </si>
  <si>
    <t>ESCUELA MUNICIPAL FRONTERIZA</t>
  </si>
  <si>
    <t>ESCUELA BASICA MALALMAHUIDA</t>
  </si>
  <si>
    <t>ESCUELA DE LIUCURA</t>
  </si>
  <si>
    <t>ESCUELA BASICA MITRAUQUEN</t>
  </si>
  <si>
    <t>ESCUELA BASICA CRUZACO</t>
  </si>
  <si>
    <t>ESCUELA BASICA MARIMENUCO</t>
  </si>
  <si>
    <t>ESCUELA DE ICALMA</t>
  </si>
  <si>
    <t>ESCUELA BASICA PEHUENCO</t>
  </si>
  <si>
    <t>ESCUELA DE SIERRA NEVADA</t>
  </si>
  <si>
    <t>ESCUELA DE TROYO</t>
  </si>
  <si>
    <t>ESC. BASICA LEONTINA VASQUEZ RIVERA</t>
  </si>
  <si>
    <t>ESCUELA BASICA DOMINGO CAMARGO</t>
  </si>
  <si>
    <t>ESCUELA PARTICULAR LONQUIMAY</t>
  </si>
  <si>
    <t>LICEO POLITECNICO C-12 CURACAUTIN</t>
  </si>
  <si>
    <t>LICEO LAS ARAUCARIAS</t>
  </si>
  <si>
    <t>ESCUELA OSVALDO FUENTES BARRERA</t>
  </si>
  <si>
    <t>ESCUELA PATRICIO CHAVEZ SOTO</t>
  </si>
  <si>
    <t>RAMON EDUARDO RAMIREZ HENRIQUEZ</t>
  </si>
  <si>
    <t>ESCUELA BASICA REPUBLICA DE MEXICO</t>
  </si>
  <si>
    <t>ESCUELA LOS PRADOS</t>
  </si>
  <si>
    <t>ESCUELA BASICA LEFUCO</t>
  </si>
  <si>
    <t>ESCUELA RIO BLANCO</t>
  </si>
  <si>
    <t>ESCUELA BASICA ALEJO TASCON</t>
  </si>
  <si>
    <t>ESCUELA MANCHURIA</t>
  </si>
  <si>
    <t>ESCUELA JOSE CHANIN SILHY</t>
  </si>
  <si>
    <t>ESC. BASICA SAN ARTURO, RADALCO ESTE.</t>
  </si>
  <si>
    <t>ESCUELA DE SANTA JULIA</t>
  </si>
  <si>
    <t>ESCUELA PARTICULAR SANTA ELENA</t>
  </si>
  <si>
    <t>ESCUELA PARTICULAR SANTA EMMA</t>
  </si>
  <si>
    <t>LICEO ALONSO DE ERCILLA Y ZUÑIGA</t>
  </si>
  <si>
    <t>ESCUELA BASICA SALVADOR ALLENDE</t>
  </si>
  <si>
    <t>ESCUELA BASICA SAN RAMON</t>
  </si>
  <si>
    <t>ESCUELA BASICA TEODOCIO URRUTIA</t>
  </si>
  <si>
    <t>ESCUELA TRICAUCO</t>
  </si>
  <si>
    <t>ESC. ASENTAMIENTO PABLO NERUDA</t>
  </si>
  <si>
    <t>ESCUELA MILLALEVIA</t>
  </si>
  <si>
    <t>ESCUELA CHACAIMAPU</t>
  </si>
  <si>
    <t>ESCUELA BASICA TEMOCUICUI</t>
  </si>
  <si>
    <t>ESC.PAR.SAN FRANCISCO DE ASIS DE ERCILLA</t>
  </si>
  <si>
    <t>ESCUELA PARTICULAR EL PROGRESO</t>
  </si>
  <si>
    <t>LICEO BICENTENARIO POLITECNICO MANUEL MONTT</t>
  </si>
  <si>
    <t>LICEO JORGE ALESSANDRI RODRIGUEZ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</si>
  <si>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</si>
  <si>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</si>
  <si>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</si>
  <si>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</si>
  <si>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</si>
  <si>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PEHUENCO</t>
  </si>
  <si>
    <t>ESCUELA MUNICIPAL MONICA GEBERT MEIER</t>
  </si>
  <si>
    <t>ESCUELA BASICA TOQUIHUE</t>
  </si>
  <si>
    <t>ESCUELA BASICA LAS CARDAS</t>
  </si>
  <si>
    <t>ESCUELA BASICA TRANGOL</t>
  </si>
  <si>
    <t>ESCUELA BASICA SAN LUIS</t>
  </si>
  <si>
    <t>ESCUELA BASICA COLO</t>
  </si>
  <si>
    <t>ESCUELA BASICA SAN PEDRO</t>
  </si>
  <si>
    <t>COLEGIO INSTITUTO VICTORIA</t>
  </si>
  <si>
    <t>COLEGIO SANTA CRUZ DE VICTORIA</t>
  </si>
  <si>
    <t>ESCUELA PARTICULAR BOLLILCO</t>
  </si>
  <si>
    <t>COMPLEJO EDUCACIONAL LUIS DURAND DURAND</t>
  </si>
  <si>
    <t>LICEO LUCILA GODOY ALCAYAGA</t>
  </si>
  <si>
    <t>ESCUELA BASICA EMILIA ROMAGNA</t>
  </si>
  <si>
    <t>ESCUELA GUACOLDA</t>
  </si>
  <si>
    <t>ESC. BASICA ANIDIR</t>
  </si>
  <si>
    <t>ESC.BASICA QUILQUEN</t>
  </si>
  <si>
    <t>ESC. BASICA FUNDO QUINO</t>
  </si>
  <si>
    <t>ESC. BASICA REDUCCION TEMULEMU</t>
  </si>
  <si>
    <t>ESC. BASICA DIDAICO</t>
  </si>
  <si>
    <t>COLEGIO BICENTENARIO LOUIS PASTEUR</t>
  </si>
  <si>
    <t>LICEO AGRICOLA Y FORESTAL SUIZO LA PROVI</t>
  </si>
  <si>
    <t>ESCUELA PARTICULAR LORENZO COLIPI</t>
  </si>
  <si>
    <t>ESCUELA BASICA REPUBLICA DE ITALIA</t>
  </si>
  <si>
    <t>ESCUELA F-174 VALLE DE LUMACO</t>
  </si>
  <si>
    <t>ESC. MUNICIPAL PICHIPELLAHUEN</t>
  </si>
  <si>
    <t>ESC. BASICA QUETRAHUE</t>
  </si>
  <si>
    <t>ESC. BASICA RALUN</t>
  </si>
  <si>
    <t>ESC. BASICA CHANCO</t>
  </si>
  <si>
    <t>ESCUELA RUCATRARO ALTO</t>
  </si>
  <si>
    <t>ESC. BASICA RUCAYECO</t>
  </si>
  <si>
    <t>ESC. BASICA BUTA RINCON</t>
  </si>
  <si>
    <t>ESCUELA MUNICIPAL G-180 MARIA RIQUELME MENA</t>
  </si>
  <si>
    <t>ESC. BASICA COMUDE</t>
  </si>
  <si>
    <t>ESC. BASICA REDUCCION CALBUDIR</t>
  </si>
  <si>
    <t>ESCUELA PARTICULAR LAS COLINAS</t>
  </si>
  <si>
    <t>ESCUELA PARTICULAR PICHI-LONCOYAN</t>
  </si>
  <si>
    <t>ESCUELA PARTICULAR QUILLUCO</t>
  </si>
  <si>
    <t>ESCUELA PARTICULAR EL EDEN</t>
  </si>
  <si>
    <t>ESCUELA PARTICULAR CALBUCO</t>
  </si>
  <si>
    <t>ESCUELA GENERAL LAGOS</t>
  </si>
  <si>
    <t>LICEO MARIA AURORA GUINEZ RAMIREZ</t>
  </si>
  <si>
    <t>ESCUELA PEDRO DE ONA</t>
  </si>
  <si>
    <t>LICEO BICENTENARIO INDÓMITO DE PURÉN</t>
  </si>
  <si>
    <t>ESCUELA ENZO FERRARI</t>
  </si>
  <si>
    <t>ESC.BASICA PINGUIDAHUE</t>
  </si>
  <si>
    <t>ESC. BASICA TRANAMAN</t>
  </si>
  <si>
    <t>ESC. BASICA CONUNHUENU</t>
  </si>
  <si>
    <t>ESC. BASICA IPINCO ALTO</t>
  </si>
  <si>
    <t>ESC. BASICA QUILACO</t>
  </si>
  <si>
    <t>ESC. BASICA HUITRANLEBU</t>
  </si>
  <si>
    <t>ESCUELA PELLAHUENCO</t>
  </si>
  <si>
    <t>ESC. BASICA EL LINGUE</t>
  </si>
  <si>
    <t>ESC. BASICA CAUPOLICAN</t>
  </si>
  <si>
    <t>ESCUELA PARTICULAR TRULAUQUEN</t>
  </si>
  <si>
    <t>ESCUELA PARTICULAR SAN BERNARDO</t>
  </si>
  <si>
    <t>ESCUELA PARTICULAR LOS DERRAMES</t>
  </si>
  <si>
    <t>ESCUELA PARTICULAR PICHIHUENOCOLLE</t>
  </si>
  <si>
    <t>ESCUELA PARTICULAR REMEHUEICO</t>
  </si>
  <si>
    <t>ESCUELA GUSTAVO VASQUEZ DIAZ</t>
  </si>
  <si>
    <t>ESCUELA DE LOS SAUCES</t>
  </si>
  <si>
    <t>ESC. BASICA ELENA MULLER M.</t>
  </si>
  <si>
    <t>ESC. BASICA OSCAR CASTRO</t>
  </si>
  <si>
    <t>ESC. BASICA PIVADENCO</t>
  </si>
  <si>
    <t>ESCUELA BASICA VILLA TRINTE</t>
  </si>
  <si>
    <t>ESC. BASICA GUINDO GRANDE</t>
  </si>
  <si>
    <t>ESCUELA VICENTE PEREZ ROSALES</t>
  </si>
  <si>
    <t>ESC. BASICA NININCO</t>
  </si>
  <si>
    <t>ESCUELA DE CENTENARIO</t>
  </si>
  <si>
    <t>ESC. BASICA PETRONA PAILLALEO</t>
  </si>
  <si>
    <t>INSTITUTO SUPERIOR DE COMERCIO</t>
  </si>
  <si>
    <t>LICEO INDUSTRIAL A-27 TEMUCO</t>
  </si>
  <si>
    <t>LICEO BICENTENARIO TECNOLOGICO PEDRO AGUIRRE CERDA</t>
  </si>
  <si>
    <t>INSTITUTO SUPERIOR DE ESPECIALIDADES TECNICAS DE TEMUCO</t>
  </si>
  <si>
    <t>LICEO GABRIELA MISTRAL DE TEMUCO</t>
  </si>
  <si>
    <t>LICEO PABLO NERUDA</t>
  </si>
  <si>
    <t>COMPLEJO EDUCACIONAL PADRE LAS CASAS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</si>
  <si>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</si>
  <si>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</si>
  <si>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</si>
  <si>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</si>
  <si>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</si>
  <si>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</si>
  <si>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ARAUCANIA</t>
  </si>
  <si>
    <t>COLEGIO MUNDO MAGICO</t>
  </si>
  <si>
    <t>ESCUELA DARIO SALAS</t>
  </si>
  <si>
    <t>ESCUELA MUNICIPAL EL TRENCITO</t>
  </si>
  <si>
    <t>ESCUELA VILLA CAROLINA</t>
  </si>
  <si>
    <t>ESCUELA LOS TRIGALES</t>
  </si>
  <si>
    <t>COMPLEJO EDUCACIONAL LA GRANJA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</si>
  <si>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</si>
  <si>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</si>
  <si>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</si>
  <si>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</si>
  <si>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</si>
  <si>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</si>
  <si>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REDUCCION RALUNCOLLAN</t>
  </si>
  <si>
    <t>ESCUELA MANIO CHICO</t>
  </si>
  <si>
    <t>ESCUELA LICANCO</t>
  </si>
  <si>
    <t>ESCUELA REDUCCION MONTE VERDE</t>
  </si>
  <si>
    <t>ESCUELA CONOCO CHICO</t>
  </si>
  <si>
    <t>ESCUELA NIRRIMAPU</t>
  </si>
  <si>
    <t>ESCUELA TROMEN</t>
  </si>
  <si>
    <t>ESCUELA BOTROLHUE</t>
  </si>
  <si>
    <t>ESCUELA COLPANAO</t>
  </si>
  <si>
    <t>ESCUELA LIRCAY</t>
  </si>
  <si>
    <t>ESCUELA MOLLULCO</t>
  </si>
  <si>
    <t>ESCUELA TROMEN ALTO</t>
  </si>
  <si>
    <t>ESCUELA BOYECO</t>
  </si>
  <si>
    <t>ESCUELA CHOMIO</t>
  </si>
  <si>
    <t>ESCUELA COLLIMALLIN</t>
  </si>
  <si>
    <t>ESCUELA CHAPOD</t>
  </si>
  <si>
    <t>ESCUELA FUNDO MAQUEHUE</t>
  </si>
  <si>
    <t>ESCUELA PARTICULAR COLLIN</t>
  </si>
  <si>
    <t>COLEGIO PROVIDENCIA DE TEMUCO</t>
  </si>
  <si>
    <t>LICEO CARLOS CONDELL DE LA HAZA</t>
  </si>
  <si>
    <t>INSTITUTO CLARET</t>
  </si>
  <si>
    <t>LICEO COMERCIAL TEMUCO BICENTENARIO DE EXCELENCIA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</si>
  <si>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</si>
  <si>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</si>
  <si>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</si>
  <si>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</si>
  <si>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</si>
  <si>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PADRE OSCAR MOSER</t>
  </si>
  <si>
    <t>COLEGIO AUGUSTO WINTER</t>
  </si>
  <si>
    <t>LICEO CAMILO HENRIQUEZ DE TEMUCO</t>
  </si>
  <si>
    <t>ESC.PARTIC. MONS.GUIDO DE RAMBERGA</t>
  </si>
  <si>
    <t>ESCUELA BASICA VISTA VERDE</t>
  </si>
  <si>
    <t>COLEGIO MADRE ADMIRABLE DE SCHOENSTATT</t>
  </si>
  <si>
    <t>COLEGIO SAN FRANCISCO</t>
  </si>
  <si>
    <t>ESCUELA PARTICULAR ARTURO ARRIAGADA</t>
  </si>
  <si>
    <t>ESCUELA PARTICULAR NTRA.SRA.DEL CARMEN</t>
  </si>
  <si>
    <t>ESC.PART.SAN FRANCISCO DE ASIS DE TEMUCO</t>
  </si>
  <si>
    <t>ESCUELA PARTICULAR FRANCIA</t>
  </si>
  <si>
    <t>ESCUELA PARTICULAR PADRE VENANCIO</t>
  </si>
  <si>
    <t>ESCUELA PART. WENCESLAO VALDIVIA</t>
  </si>
  <si>
    <t>ESCUELA PARTICULAR LA ESPIGA</t>
  </si>
  <si>
    <t>ESCUELA PARTICULAR ESTRELLA DE BELEN</t>
  </si>
  <si>
    <t>ESCUELA PARTICULAR ALIANZA</t>
  </si>
  <si>
    <t>ESCUELA PARTICULAR SAN RAFAEL ARCANGEL</t>
  </si>
  <si>
    <t>ESCUELA PARTICULAR LAS AMERICAS</t>
  </si>
  <si>
    <t>ESCUELA PARTICULAR ARAUCANIA</t>
  </si>
  <si>
    <t>LICEO BICENTENARIO DE EXCELENCIA TECNICO PROFESIONAL CENTENARIO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</si>
  <si>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</si>
  <si>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</si>
  <si>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</si>
  <si>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</si>
  <si>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</si>
  <si>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</si>
  <si>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COLEGIO ÑIELOL CHE KIMUN</t>
  </si>
  <si>
    <t>LICEO TÉCNICO FEMENINO SANTA CRUZ ÑIELOL</t>
  </si>
  <si>
    <t>ESCUELA PARTICULAR ROBLE HUACHO</t>
  </si>
  <si>
    <t>ESCUELA PARTICULAR MILLAHUECO</t>
  </si>
  <si>
    <t>ESCUELA PARTICULAR MAQUEHUE</t>
  </si>
  <si>
    <t>ESCUELA PARTICULAR BOTRONHUE</t>
  </si>
  <si>
    <t>ESCUELA PARTICULAR HERMANO PASCUAL</t>
  </si>
  <si>
    <t>ESCUELA PARTICULAR SAN MANUEL</t>
  </si>
  <si>
    <t>ESCUELA PARTICULAR MILLANTU</t>
  </si>
  <si>
    <t>ESCUELA PARTICULAR MONO PAINE</t>
  </si>
  <si>
    <t>ESCUELA PARTICULAR LAS LOMAS</t>
  </si>
  <si>
    <t>ESCUELA PARTICULAR CRUZ DE MAYO</t>
  </si>
  <si>
    <t>ESCUELA SAN ANTONIO DE NIENOCO</t>
  </si>
  <si>
    <t>ESCUELA PARTICULAR SAN PEDRO RAPA</t>
  </si>
  <si>
    <t>ESCUELA PARTICULAR SAN MIGUEL</t>
  </si>
  <si>
    <t>ESCUELA PARTICULAR NUEVA MEMBRILLAR</t>
  </si>
  <si>
    <t>ESCUELA PARTICULAR RENGALIL</t>
  </si>
  <si>
    <t>ESCUELA PARTICULAR BOYECO</t>
  </si>
  <si>
    <t>ESCUELA SAN MARTIN DE PORRES</t>
  </si>
  <si>
    <t>ESCUELA PARTICULAR MANZANAR DE LLEUPECO</t>
  </si>
  <si>
    <t>ESCUELA P-416 DORCA LLANCAVIL ZANJA</t>
  </si>
  <si>
    <t>ESCUELA PARTICULAR KIMELTU DE PANCO</t>
  </si>
  <si>
    <t>ESCUELA BÁSICA PARTICULAR SUBVENCIONADA GUIDO BUCHER</t>
  </si>
  <si>
    <t>ESCUELA PARTICULAR TRES CERROS</t>
  </si>
  <si>
    <t>ESCUELA PARTICULAR SAN VICENTE</t>
  </si>
  <si>
    <t>ESCUELA BASICA KOYAM</t>
  </si>
  <si>
    <t>ESCUELA PARTICULAR SAN FRANCISCO DE CUNCO CHICO</t>
  </si>
  <si>
    <t>ESCUELA PARTICULAR VIRGEN DE GUADALUPE</t>
  </si>
  <si>
    <t>ESCUELA PARTICULAR EL VALLE</t>
  </si>
  <si>
    <t>ESCUELA PARTICULAR EL ESFUERZO</t>
  </si>
  <si>
    <t>ESCUELA PARTICULAR ARAUCO</t>
  </si>
  <si>
    <t>ESCUELA PARTICULAR SIGLO XXI</t>
  </si>
  <si>
    <t>ESCUELA PARTICULAR SARGENTO CANDELARIA</t>
  </si>
  <si>
    <t>ESCUELA PARTICULAR SAN MATEO</t>
  </si>
  <si>
    <t>ESCUELA PARTICULAR EL CRUCERO</t>
  </si>
  <si>
    <t>ESCUELA PARTICULAR WITRAMALAL</t>
  </si>
  <si>
    <t>ESCUELA PARTICULAR PROF.ANDRES AGUAYO</t>
  </si>
  <si>
    <t>ESCUELA PARTICULAR DOCTOR MUHAJIR</t>
  </si>
  <si>
    <t>ESCUELA PARTICULAR REPOCURA</t>
  </si>
  <si>
    <t>ESCUELA PARTICULAR NIRRIMAPU</t>
  </si>
  <si>
    <t>ESCUELA SANTA INES DE CAIVICO</t>
  </si>
  <si>
    <t>ESCUELA PARTICULAR JOSE LUIS SANFUENTES</t>
  </si>
  <si>
    <t>ESCUELA PARTICULAR POETA ERCILLA</t>
  </si>
  <si>
    <t>ESCUELA PARTICULAR PICHI ITINENTO</t>
  </si>
  <si>
    <t>ESCUELA PARTICULAR DAVID RIADI MATUS</t>
  </si>
  <si>
    <t>ESCUELA PARTICULAR LA ROCA</t>
  </si>
  <si>
    <t>COLEGIO BAUTISTA</t>
  </si>
  <si>
    <t>COLEGIO ALEMAN</t>
  </si>
  <si>
    <t>COLEGIO CENTENARIO DE TEMUCO</t>
  </si>
  <si>
    <t>COLEGIO SANTA CRUZ</t>
  </si>
  <si>
    <t>COLEGIO METODISTA</t>
  </si>
  <si>
    <t>LICEO H-C JORGE TEILLIER SANDOVAL</t>
  </si>
  <si>
    <t>ESC. BASICA NUMERO SEIS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</si>
  <si>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</si>
  <si>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</si>
  <si>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</si>
  <si>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</si>
  <si>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</si>
  <si>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</si>
  <si>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</si>
  <si>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VILLA COIHUECO</t>
  </si>
  <si>
    <t>ESCUELA DOLLICO ALTO</t>
  </si>
  <si>
    <t>ESC. BASICA LAS MINAS</t>
  </si>
  <si>
    <t>ESC. BASICA SAN LUIS DE ROBLER-A</t>
  </si>
  <si>
    <t>ESC. BASICA TRES ESQUINAS</t>
  </si>
  <si>
    <t>ESC. BASICA SANTA YOLANDA</t>
  </si>
  <si>
    <t>ESC. BASICA PUMALAL</t>
  </si>
  <si>
    <t>ESC. BASICA VISTA HERMOSA</t>
  </si>
  <si>
    <t>ESC. BASICA CHUMIL</t>
  </si>
  <si>
    <t>ESC. BASICA EL ESCUDO</t>
  </si>
  <si>
    <t>ESC. BASICA VEGA LARGA</t>
  </si>
  <si>
    <t>ESC. BASICA MUCO CHUREO</t>
  </si>
  <si>
    <t>ESC. BASICA MALPICHAHUE</t>
  </si>
  <si>
    <t>ESC.PART.SAN FRANCISCO DE ASIS - LAUTARO</t>
  </si>
  <si>
    <t>ESCUELA PARTICULAR CORAZON DE JESUS</t>
  </si>
  <si>
    <t>ESCUELA PARTICULAR QUILACURA</t>
  </si>
  <si>
    <t>ESCUELA PARTICULAR SANTA TERESA</t>
  </si>
  <si>
    <t>ESCUELA PARTICULAR SANTA TERESITA</t>
  </si>
  <si>
    <t>ESCUELA PARTICULAR LOS HUALLES</t>
  </si>
  <si>
    <t>ESCUELA PARTICULAR NUEVA DOLLINCO</t>
  </si>
  <si>
    <t>ESCUELA PARTICULAR SAN RAFAEL</t>
  </si>
  <si>
    <t>ESCUELA PARTICULAR VALLEPENCO</t>
  </si>
  <si>
    <t>LICEO ISABEL POBLETE V.</t>
  </si>
  <si>
    <t>ESCUELA LOS QUIQUES</t>
  </si>
  <si>
    <t>ESC. BASICA PARLAMENTO</t>
  </si>
  <si>
    <t>ESCUELA PARTICULAR LAS CEREZAS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</si>
  <si>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</si>
  <si>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</si>
  <si>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</si>
  <si>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</si>
  <si>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</si>
  <si>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</si>
  <si>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ESC. BASICA CANTINO</t>
  </si>
  <si>
    <t>ESCUELA PADRE OSVALDO VEGA</t>
  </si>
  <si>
    <t>LICEO BICENTENARIO PADRE NICOLÁS</t>
  </si>
  <si>
    <t>LICEO AGRICOLA CRUZ DEL SUR</t>
  </si>
  <si>
    <t>ESCUELA PARTICULAR CODINHUE</t>
  </si>
  <si>
    <t>ESCUELA PARTICULAR SANTA GERTRUDIS</t>
  </si>
  <si>
    <t>ESCUELA PARTICULAR EL NATRE</t>
  </si>
  <si>
    <t>SAN MIGUEL DE QUINTRILPE</t>
  </si>
  <si>
    <t>ESCUELA PARTICULAR VIRGEN DE FATIMA</t>
  </si>
  <si>
    <t>ESCUELA PARTICULAR SAN ANTONIO</t>
  </si>
  <si>
    <t>ESCUELA PARTICULAR CRUZ DEL SUR</t>
  </si>
  <si>
    <t>ESCUELA PARTICULAR SANTA MONICA</t>
  </si>
  <si>
    <t>ESCUELA PARTICULAR LOS ROBLES</t>
  </si>
  <si>
    <t>ESCUELA PARTICULAR MONTERREY</t>
  </si>
  <si>
    <t>LICEO MUNICIPAL ATENEA</t>
  </si>
  <si>
    <t>LICEO ARTURO VALENZUELA</t>
  </si>
  <si>
    <t>ESCUELA BASICA LAS HORTENCIAS</t>
  </si>
  <si>
    <t>ESC. BASICA SAN CAMILO</t>
  </si>
  <si>
    <t>ESCUELA VIDA Y PAZ</t>
  </si>
  <si>
    <t>ESC. BASICA EL ROSAL</t>
  </si>
  <si>
    <t>ESC. BASICA QUINETRU</t>
  </si>
  <si>
    <t>ESC. BASICA LLAULLAHUE</t>
  </si>
  <si>
    <t>ESCUELA PAULO ARAVENA ARAVENA</t>
  </si>
  <si>
    <t>ESC. BASICA LO SCHMITH</t>
  </si>
  <si>
    <t>ESCUELA LA MANANA</t>
  </si>
  <si>
    <t>ESC. BASICA LEUFUCHE</t>
  </si>
  <si>
    <t>ESCUELA BASICA QUECHEREHUE</t>
  </si>
  <si>
    <t>LICEO BICENTENARIO DE EXCELENCIA JUAN BOSCO</t>
  </si>
  <si>
    <t>ESCUELA LEOVIGILDO KLEY</t>
  </si>
  <si>
    <t>ESCUELA PARTICULAR SUBVENCIONADA PADRE MARCELINO HUICHAMIL</t>
  </si>
  <si>
    <t>ESCUELA PARTICULAR QUECHEREHUE</t>
  </si>
  <si>
    <t>ESCUELA PARTICULAR LA BASTILLA</t>
  </si>
  <si>
    <t>ESCUELA PARTICULAR PADRE BERNABE</t>
  </si>
  <si>
    <t>ESC. PART. STA. ISABEL DE TRAFAMPULLI</t>
  </si>
  <si>
    <t>ESCUELA PARTICULAR ALAMEDA</t>
  </si>
  <si>
    <t>LICEO LOS ANDES</t>
  </si>
  <si>
    <t>ESC. BASICA MOLULCO</t>
  </si>
  <si>
    <t>ESC. BASICA CUMCUMLLAQUE</t>
  </si>
  <si>
    <t>ESC. BASICA CURACALCO</t>
  </si>
  <si>
    <t>ESCUELA MUNICIPAL CARÉN</t>
  </si>
  <si>
    <t>ESCUELA PARTICULAR SAN GABRIEL</t>
  </si>
  <si>
    <t>ESCUELA PARTICULAR LLAIMA</t>
  </si>
  <si>
    <t>ESCUELA PARTICULAR LA SUERTE</t>
  </si>
  <si>
    <t>ESCUELA PARTICULAR PALIHUEPILLAN</t>
  </si>
  <si>
    <t>ESCUELA PARTICULAR EL RETIRO</t>
  </si>
  <si>
    <t>ESCUELA DAHUELHUE</t>
  </si>
  <si>
    <t>COMPLEJO EDUCACIONAL MONSEÑOR FRCO. VALDES S</t>
  </si>
  <si>
    <t>ESCUELA RUCA MANKE</t>
  </si>
  <si>
    <t>ESCUELA JERONIMO NECULPAN</t>
  </si>
  <si>
    <t>ESCUELA EL SANTILLO</t>
  </si>
  <si>
    <t>ESCUELA MAMUIL MALAL</t>
  </si>
  <si>
    <t>ESCUELA LICANCURA</t>
  </si>
  <si>
    <t>COMPLEJO EDUCACIONAL RUKA NGEN</t>
  </si>
  <si>
    <t>ESCUELA PARTICULAR CATRIPULLI</t>
  </si>
  <si>
    <t>ECO ESCUELA ANTU MAWIDA</t>
  </si>
  <si>
    <t>ESCUELA PARTICULAR LOS RAULIES</t>
  </si>
  <si>
    <t>ESCUELA PARTICULAR VIRGEN DE RINCONADA</t>
  </si>
  <si>
    <t>ESCUELA PARTICULAR LONCOFILO</t>
  </si>
  <si>
    <t>ESCUELA PARTICULAR MAITE</t>
  </si>
  <si>
    <t>ESCUELA PARTICULAR PANQUE</t>
  </si>
  <si>
    <t>ESCUELA PARTICULAR MAICHIN</t>
  </si>
  <si>
    <t>LICEO BICENTENARIO   HOTELERIA Y TURISMO</t>
  </si>
  <si>
    <t>ESCUELA CARLOS HOLZAFEL</t>
  </si>
  <si>
    <t>ESCUELA JOSE MIGUEL MARTINEZ SOTO</t>
  </si>
  <si>
    <t>ESC. BASICA QUELHUE</t>
  </si>
  <si>
    <t>ESCUELA BASICA MUNICIPAL DE EL CLARO</t>
  </si>
  <si>
    <t>ESC. BASICA VILLA SAN PEDRO</t>
  </si>
  <si>
    <t>ESC. BASICA PICHARES</t>
  </si>
  <si>
    <t>ESC. BASICA CANDELARIA</t>
  </si>
  <si>
    <t>ESC. BASICA CARILEUFU</t>
  </si>
  <si>
    <t>ESC.BASICA PAILLACO</t>
  </si>
  <si>
    <t>COMPLEJO EDUCACIONAL PABLO SEXTO</t>
  </si>
  <si>
    <t>ESCUELA PARTICULAR NTRA.SRA.DE FATIMA</t>
  </si>
  <si>
    <t>ESCUELA PARTICULAR RAMON GUINEZ</t>
  </si>
  <si>
    <t>ESCUELA PARTICULAR CABURGUA</t>
  </si>
  <si>
    <t>ESCUELA PARTICULAR QUETROLELFU</t>
  </si>
  <si>
    <t>ESCUELA SANTA ROSA DE LLAFENCO</t>
  </si>
  <si>
    <t>ESCUELA PARTICULAR RELICURA</t>
  </si>
  <si>
    <t>LICEO BICENTENARIO ARAUCANÍA</t>
  </si>
  <si>
    <t>LICEO BICENTENARIO DE EXCELENCIA POLITECNICO VILLARRICA</t>
  </si>
  <si>
    <t>LICEO BICENTENARIO DE EXCELENCIA ARTÍSTICO ALEXANDER GRAHAM BELL</t>
  </si>
  <si>
    <t>ESCUELA VALENTIN LETELIER</t>
  </si>
  <si>
    <t>ESCUELA VOIPIR DE NANCUL</t>
  </si>
  <si>
    <t>ESCUELA EPUKLEI</t>
  </si>
  <si>
    <t>ESCUELA MOLCO ALTO</t>
  </si>
  <si>
    <t>ESCUELA LAS VERTIENTES</t>
  </si>
  <si>
    <t>ESCUELA CONQUIL</t>
  </si>
  <si>
    <t>ESCUELA MANANTIAL</t>
  </si>
  <si>
    <t>COLEGIO DE HUMANIDADES DE VILLARICA</t>
  </si>
  <si>
    <t>ESCUELA INDUSTRIAL SAN JOSE</t>
  </si>
  <si>
    <t>LICEO BICENTENARIO DE EXCELENCIA SAN AGUSTÍN</t>
  </si>
  <si>
    <t>ESCUELA PARTICULAR SAGRADA FAMILIA</t>
  </si>
  <si>
    <t>ESCUELA PARTICULAR NANCUL</t>
  </si>
  <si>
    <t>LICEO PART. LIBERTAD</t>
  </si>
  <si>
    <t>COLEGIO ALBERTO HURTADO</t>
  </si>
  <si>
    <t>ESCUELA PARTICULAR PUCARA ALTO</t>
  </si>
  <si>
    <t>ESCUELA PARTICULAR PEDRO AGUIRRE CERDA</t>
  </si>
  <si>
    <t>ESCUELA PARTICULAR NUEVA ESPERANZA</t>
  </si>
  <si>
    <t>ESCUELA PARTICULAR CUDICO</t>
  </si>
  <si>
    <t>COLEGIO INGLES CAMBRIDGE VILLARRICA</t>
  </si>
  <si>
    <t>ESCUELA PARTICULAR CALFUTUE</t>
  </si>
  <si>
    <t>ESCUELA PARTICULAR SANTA RITA</t>
  </si>
  <si>
    <t>ESCUELA PARTICULAR NUEVA LONCOTRARO</t>
  </si>
  <si>
    <t>ESCUELA PARTICULAR LIUMALLA</t>
  </si>
  <si>
    <t>ESCUELA PARTICULAR RAYENKO</t>
  </si>
  <si>
    <t>ESCUELA PARTICULAR NELTUME</t>
  </si>
  <si>
    <t>ESCUELA PARTICULAR PUENTE BASA</t>
  </si>
  <si>
    <t>ESCUELA PARTICULAR CURILELFU</t>
  </si>
  <si>
    <t>ESCUELA PARTICULAR SAN FRANCISCO</t>
  </si>
  <si>
    <t>ESCUELA PARTICULAR VIRGEN CANDELARIA</t>
  </si>
  <si>
    <t>ESCUELA PARTICULAR CARMELITA</t>
  </si>
  <si>
    <t>COLEGIO ALEMAN VILLARRICA</t>
  </si>
  <si>
    <t>LICEO BICENTENARIO DE EXCELENCIA JUAN SCHLEYER</t>
  </si>
  <si>
    <t>ESCUELA JUAN SEGUEL</t>
  </si>
  <si>
    <t>ESCUELA RAIMAPU</t>
  </si>
  <si>
    <t>ESCUELA LA ESPERANZA</t>
  </si>
  <si>
    <t>ESCUELA LENFUEN</t>
  </si>
  <si>
    <t>ESCUELA ARMANDO QUINTULEN</t>
  </si>
  <si>
    <t>ESCUELA RUCAHUE</t>
  </si>
  <si>
    <t>ESCUELA LAS PALMERAS</t>
  </si>
  <si>
    <t>ESCUELA CACIQUE AILLANIR</t>
  </si>
  <si>
    <t>ESCUELA BASICA QUETROCO</t>
  </si>
  <si>
    <t>ESCUELA RURAL EL LLIUCO</t>
  </si>
  <si>
    <t>ESCUELA DOLLINCO</t>
  </si>
  <si>
    <t>ESCUELA COIPUE</t>
  </si>
  <si>
    <t>ESCUELA ALLIPEN</t>
  </si>
  <si>
    <t>COLEGIO SANTA CRUZ DE FREIRE</t>
  </si>
  <si>
    <t>ESCUELA PARTICULAR GENERAL PRIETO</t>
  </si>
  <si>
    <t>ESCUELA PARTICULAR LAS PATAGUAS</t>
  </si>
  <si>
    <t>COLEGIO AYÜN MAPU</t>
  </si>
  <si>
    <t>ESCUELA PARTICULAR EL TESORO</t>
  </si>
  <si>
    <t>ESCUELA PARTICULAR SAN ISIDRO LABRADOR</t>
  </si>
  <si>
    <t>ESCUELA PARTICULAR SAN MANUEL DE LOLEN</t>
  </si>
  <si>
    <t>ESCUELA PARTICULAR ROSARIO VASQUEZ DE V.</t>
  </si>
  <si>
    <t>ESCUELA PARTICULAR RUPAYAN DE MALLOHUE</t>
  </si>
  <si>
    <t>REDUCCIÓN PAINEMIL</t>
  </si>
  <si>
    <t>LICEO AGRICOLA PUQUEREO</t>
  </si>
  <si>
    <t>ESCUELA PARTICULAR MAHUIDACHE</t>
  </si>
  <si>
    <t>ESCUELA PARTICULAR RENACER</t>
  </si>
  <si>
    <t>ESCUELA PARTICULAR TRAPILHUE</t>
  </si>
  <si>
    <t>ESCUELA PARTICULAR PATRIA NUEVA</t>
  </si>
  <si>
    <t>ESCUELA PARTICULAR SAN ROQUE</t>
  </si>
  <si>
    <t>LICEO BICENTENARIO CIENCIAS Y HUMANIDADES RBD 6223-5</t>
  </si>
  <si>
    <t>ESCUELA UNION LATINOAMERICANA</t>
  </si>
  <si>
    <t>ESCUELA JUAN BTA. CHESTA CH.</t>
  </si>
  <si>
    <t>LICEO MUNICIPAL LA FRONTERA</t>
  </si>
  <si>
    <t>ESC. BASICA LOS GALPONES</t>
  </si>
  <si>
    <t>ESCUELA NUEVO HORIZONTE</t>
  </si>
  <si>
    <t>ESCUELA SUSANA ORTIZ</t>
  </si>
  <si>
    <t>ESCUELA EL ESFUERZO</t>
  </si>
  <si>
    <t>ESCUELA CHADA</t>
  </si>
  <si>
    <t>ESCUELA RESERVA FORESTAL MAHUIDANCHI</t>
  </si>
  <si>
    <t>LICEO BICENTENARIO POLITECNICO PITRUFQUEN</t>
  </si>
  <si>
    <t>LICEO BICENTENARIO DE EXCELENCIA MONSEÑOR GUILLERMO HARTL</t>
  </si>
  <si>
    <t>COLEGIO MADRES DOMINICAS</t>
  </si>
  <si>
    <t>ESCUELA PARTICULAR RESERVA RAIN</t>
  </si>
  <si>
    <t>ESCUELA PARTICULAR MUNE BAJO</t>
  </si>
  <si>
    <t>LICEO PARTICULAR SUBV.QUINQUE</t>
  </si>
  <si>
    <t>ESCUELA PARTICULAR HUEFEL COMUY</t>
  </si>
  <si>
    <t>LICEO BICENTENARIO COMPLEJO EDUCACIONAL ANDRES ANTONIO GORBEA</t>
  </si>
  <si>
    <t>LICEO JOSE VICTORINO LASTARRIA</t>
  </si>
  <si>
    <t>ESCUELA BASICA CINCO</t>
  </si>
  <si>
    <t>ESCUELA BASICA LICARAYEN</t>
  </si>
  <si>
    <t>ESC.PRESBITERO JOSE AGUSTIN GOMEZ Z.</t>
  </si>
  <si>
    <t>ESCUELA BASICA MUNICIPAL SAN JUSTO</t>
  </si>
  <si>
    <t>ESCUELA MELIRREHUE</t>
  </si>
  <si>
    <t>ESCUELA BASICA EL RINCO</t>
  </si>
  <si>
    <t>ESCUELA EL LIUCO</t>
  </si>
  <si>
    <t>ESCUELA EL LAUREL</t>
  </si>
  <si>
    <t>ESCUELA CUARTA FAJA</t>
  </si>
  <si>
    <t>ESCUELA BASICA LOS PERALES</t>
  </si>
  <si>
    <t>ESCUELA FAJA RICCI</t>
  </si>
  <si>
    <t>COLEGIO JUAN PABLO II</t>
  </si>
  <si>
    <t>LICEO BICENTENARIO DE EXCELENCIA TÉCNICO PROFESIONAL ANDRÉS BELLO</t>
  </si>
  <si>
    <t>LICEO BICENTENARIO PADRE ALBERTO HURTADO CRUCHAGA</t>
  </si>
  <si>
    <t>ESCUELA EGON ERNTS KEUTMANN BESGEN</t>
  </si>
  <si>
    <t>ESCUELA ALBORADA</t>
  </si>
  <si>
    <t>ESCUELA DOMITILA PINNA PARRA</t>
  </si>
  <si>
    <t>ESCUELA WINGKUL-NIGEN</t>
  </si>
  <si>
    <t>ESCUELA WENUY KUDAU</t>
  </si>
  <si>
    <t>ESCUELA PUKOYAM</t>
  </si>
  <si>
    <t>ESCUELA ESTADO DE ISRAEL</t>
  </si>
  <si>
    <t>ESCUELA QUESQUECHAN</t>
  </si>
  <si>
    <t>ESCUELA BASICA NILCAHUIN</t>
  </si>
  <si>
    <t>COLEGIO SANTA CRUZ DE LONCOCHE</t>
  </si>
  <si>
    <t>ESCUELA PARTICULAR JUAN XXIII</t>
  </si>
  <si>
    <t>ESCUELA PARTICULAR COLLICO</t>
  </si>
  <si>
    <t>ESCUELA PARTICULAR LIGLELFUN</t>
  </si>
  <si>
    <t>ESCUELA PARTICULAR SUBVENCIONADA LA FAMILIA</t>
  </si>
  <si>
    <t>COMPLEJO EDUCACIONAL MARTIN KLEINKNECHT</t>
  </si>
  <si>
    <t>ESCUELA AGUAS Y GAVIOTAS</t>
  </si>
  <si>
    <t>ESCUELA RAYEN LAFQUEN QUEULE</t>
  </si>
  <si>
    <t>ESCUELA EL SEMBRADOR</t>
  </si>
  <si>
    <t>ESCUELA AMANECER DE VILLA LOS BOLDOS</t>
  </si>
  <si>
    <t>ESCUELA BASICA ESTACION TOLTEN</t>
  </si>
  <si>
    <t>ESCUELA DE CAYCHAYEN</t>
  </si>
  <si>
    <t>ESCUELA PUCHILCO</t>
  </si>
  <si>
    <t>ESCUELA LA CONCEPCION</t>
  </si>
  <si>
    <t>ESCUELA ANTU-LAFQUEN</t>
  </si>
  <si>
    <t>ESCUELA PORMA</t>
  </si>
  <si>
    <t>ESCUELA BASICA RURAL FLOR DEL VALLE</t>
  </si>
  <si>
    <t>ESCUELA DE CAMAGUEY</t>
  </si>
  <si>
    <t>ESCUELA PART. SUBV. SAN JOSÈ OBRERO</t>
  </si>
  <si>
    <t>ESCUELA PARTICULAR SUBVENCIONADA PADRE ISIDORO</t>
  </si>
  <si>
    <t>ESCUELA PARTICULAR PURALACO</t>
  </si>
  <si>
    <t>ESCUELA PARTICULAR RAQUINCURA</t>
  </si>
  <si>
    <t>ESCUELA PARTICULAR CHANQUIN</t>
  </si>
  <si>
    <t>ESCUELA POCOYAN</t>
  </si>
  <si>
    <t>ESCUELA PARTICULAR ARAUCANA PELEHUE</t>
  </si>
  <si>
    <t>ESCUELA PARTICULAR VILLA BOLDOS</t>
  </si>
  <si>
    <t>ESCUELA PARTICULAR FRUTILLAR</t>
  </si>
  <si>
    <t>LICEO MUNICIPAL BARROS ARANA</t>
  </si>
  <si>
    <t>COMPLEJO EDUCACIONAL NUEVA ALBORADA</t>
  </si>
  <si>
    <t>ESCUELA HORIZONTES</t>
  </si>
  <si>
    <t>ESCUELA ISLA LLICAN</t>
  </si>
  <si>
    <t>ESCUELA NOHUALHUE</t>
  </si>
  <si>
    <t>ESCUELA MALALHUE</t>
  </si>
  <si>
    <t>ESCUELA PUYEHUE</t>
  </si>
  <si>
    <t>ESCUELA DE RUCA-CURA</t>
  </si>
  <si>
    <t>ESCUELA LOS TRONCOS</t>
  </si>
  <si>
    <t>ESCUELA PARTICULAR PADRE ALEJANDRO ORTEGA</t>
  </si>
  <si>
    <t>ESCUELA PARTICULAR BAUTISTA</t>
  </si>
  <si>
    <t>ESCUELA PARTICULAR HUALPIN</t>
  </si>
  <si>
    <t>ESCUELA PARTICULAR ARTURO ALESSANDRI</t>
  </si>
  <si>
    <t>ESCUELA PARTICULAR QUILMER</t>
  </si>
  <si>
    <t>ESCUELA PARTICULAR REBECA MATTE BELLO</t>
  </si>
  <si>
    <t>ESCUELA PARTICULAR ALTO CHELLE</t>
  </si>
  <si>
    <t>ESCUELA PARTICULAR HUILO</t>
  </si>
  <si>
    <t>ESCUELA PARTICULAR PORMA</t>
  </si>
  <si>
    <t>ESCUELA PARTICULAR HUIDIMA</t>
  </si>
  <si>
    <t>ESCUELA RUCA COMCHE DE PELECOE</t>
  </si>
  <si>
    <t>ESCUELA PARTICULAR LAS DELICIAS</t>
  </si>
  <si>
    <t>ESCUELA PART. KOM PU LOF NI KIMELTUWE</t>
  </si>
  <si>
    <t>ESCUELA PARTICULAR BELLAVISTA</t>
  </si>
  <si>
    <t>ESCUELA PARTICULAR SAN MIGUEL DE TRAUHUE</t>
  </si>
  <si>
    <t>LICEO REINO DE SUECIA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</si>
  <si>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</si>
  <si>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</si>
  <si>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</si>
  <si>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</si>
  <si>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</si>
  <si>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</si>
  <si>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</si>
  <si>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ESCUELA PARTICULAR HUAPI</t>
  </si>
  <si>
    <t>LICEO PART. SUBVENC. LA SIERRA</t>
  </si>
  <si>
    <t>ESCUELA PARTICULAR SOL NACIENTE</t>
  </si>
  <si>
    <t>ESCUELA PARTICULAR QUIFO</t>
  </si>
  <si>
    <t>ESCUELA PARTICULAR LLAGUEY</t>
  </si>
  <si>
    <t>ESCUELA PARTICULAR PERQUINAN</t>
  </si>
  <si>
    <t>ESCUELA PARTICULAR PIEDRA ALTA</t>
  </si>
  <si>
    <t>ESCUELA PARTICULAR DEUME</t>
  </si>
  <si>
    <t>ESCUELA PARTICULAR NUEVA RUCATRARO</t>
  </si>
  <si>
    <t>ESCUELA PARTICULAR CHEUCAN</t>
  </si>
  <si>
    <t>ESCUELA PADRE ERNESTO WILHELM</t>
  </si>
  <si>
    <t>ESCUELA PARTICULAR SAN GASTON</t>
  </si>
  <si>
    <t>ESCUELA PARTICULAR LOS CISNES</t>
  </si>
  <si>
    <t>ESCUELA PARTICULAR MANUEL ROJAS</t>
  </si>
  <si>
    <t>ESCUELA PARTICULAR DAGOBERTO GODOY</t>
  </si>
  <si>
    <t>LICEO PUBLICO BICENTENARIO DE EXCELENCIA CLAUDIO ARRAU LEON</t>
  </si>
  <si>
    <t>ROMILIO ADRIAZOLA</t>
  </si>
  <si>
    <t>COMPLEJO EDUCACIONAL DARÍO SALAS</t>
  </si>
  <si>
    <t>ESCUELA BASICA KIM RUKA</t>
  </si>
  <si>
    <t>ESCUELA BASICA NEHUENTUE</t>
  </si>
  <si>
    <t>ESCUELA TRANAPUENTE</t>
  </si>
  <si>
    <t>ESCUELA MUNICIPAL DINAMARCA</t>
  </si>
  <si>
    <t>ESCUELA BASICA DINAMARCA, LUCERO</t>
  </si>
  <si>
    <t>ESCUELA BASICA PAILACOYAN</t>
  </si>
  <si>
    <t>ESCUELA VILLA LAS ARAUCARIAS</t>
  </si>
  <si>
    <t>ESCUELA CATRIPULLI</t>
  </si>
  <si>
    <t>ESCUELA BASICA CAMARONES</t>
  </si>
  <si>
    <t>ESCUELA BASICA PUYANGUE</t>
  </si>
  <si>
    <t>ESCUELA BASICA CHOMIO</t>
  </si>
  <si>
    <t>ESCUELA CULLINCO</t>
  </si>
  <si>
    <t>ESCUELA BASICA BAJO YUPEHUE</t>
  </si>
  <si>
    <t>ESCUELA BASICA MATTE Y SANCHEZ</t>
  </si>
  <si>
    <t>ESCUELA BASICA COI COI</t>
  </si>
  <si>
    <t>ESCUELA PARTICULAR CHANGO</t>
  </si>
  <si>
    <t>ESCUELA SAN CARLOS LLUFQUENTÚE</t>
  </si>
  <si>
    <t>ESCUELA PARTICULAR COLONIA LAS NOCHAS</t>
  </si>
  <si>
    <t>ESCUELA PARTICULAR VISTA HERMOSA</t>
  </si>
  <si>
    <t>ESCUELA CODIHUE</t>
  </si>
  <si>
    <t>ESCUELA PARTICULAR ALTO TIRUA</t>
  </si>
  <si>
    <t>ESCUELA PARTICULAR PILMAIQUENCO</t>
  </si>
  <si>
    <t>ESCUELA PARTICULAR EL AMANECER</t>
  </si>
  <si>
    <t>ESCUELA PARTICULAR LA ALBORADA</t>
  </si>
  <si>
    <t>ESCUELA PARTIC.JOSE MIGUEL CARRERA</t>
  </si>
  <si>
    <t>ESCUELA PARTICULAR JAVIERA CARRERA</t>
  </si>
  <si>
    <t>ESCUELA PARTICULAR JOSE ABELARDO NUNEZ</t>
  </si>
  <si>
    <t>ESCUELA PARTICULAR RAMON FREIRE</t>
  </si>
  <si>
    <t>ESCUELA PARTICULAR ALONSO DE ERCILLA</t>
  </si>
  <si>
    <t>COLEGIO DREAM HOUSE</t>
  </si>
  <si>
    <t>ESCUELA PARTICULAR LA MONTANA</t>
  </si>
  <si>
    <t>ESCUELA PARTICULAR RUCATRARO</t>
  </si>
  <si>
    <t>LICEO INDUSTRIAL C-16 NUEVA IMPERIAL</t>
  </si>
  <si>
    <t>LICEO BICENTENARIO LUIS GONZALEZ VASQUEZ 6585-4</t>
  </si>
  <si>
    <t>LICEO BICENTENARIO JAMES MUNDELL</t>
  </si>
  <si>
    <t>ESCUELA ALEJANDRO GOROSTIAGA</t>
  </si>
  <si>
    <t>ESCUELA REPUBLICA</t>
  </si>
  <si>
    <t>ESCUELA JUAN XXIII</t>
  </si>
  <si>
    <t>ESCUELA BASICA LOS AVELLANOS</t>
  </si>
  <si>
    <t>ESCUELA BASICA RAYEN RUNGI</t>
  </si>
  <si>
    <t>ESCUELA BASICA COIHUE CURACO</t>
  </si>
  <si>
    <t>ESCUELA EL COPIHUAL</t>
  </si>
  <si>
    <t>ESCUELA BASICA CATRIANCHE</t>
  </si>
  <si>
    <t>ESCUELA LOS CARRERA</t>
  </si>
  <si>
    <t>ESC.BASICA RAYEN MAHUIDA</t>
  </si>
  <si>
    <t>ESC. BASICA LA ARAUCARIA</t>
  </si>
  <si>
    <t>ESC. BASICA CHIVILCOYAN</t>
  </si>
  <si>
    <t>ESC. BASICA PICHIRAYEN</t>
  </si>
  <si>
    <t>ESC. BASICA SANTA CAROLINA</t>
  </si>
  <si>
    <t>ESC. BASICA MALALCHE BAJO</t>
  </si>
  <si>
    <t>ESC. BASICA CAMPANARIO</t>
  </si>
  <si>
    <t>ESCUELA ARENAS BLANCAS</t>
  </si>
  <si>
    <t>ESC. BASICA EL PROGRESO</t>
  </si>
  <si>
    <t>ESC. BASICA RUCAPANGUE</t>
  </si>
  <si>
    <t>ESC. BASICA ALTAMIRA</t>
  </si>
  <si>
    <t>ESC. BASICA LIFKO</t>
  </si>
  <si>
    <t>ESC. BASICA NUEVA AURORA</t>
  </si>
  <si>
    <t>ESC. BASICA SANTA MARIA DE BOROA</t>
  </si>
  <si>
    <t>ESC. BASICA LOS ROBLES</t>
  </si>
  <si>
    <t>ESCUELA BASICA MANIO DUCANAN</t>
  </si>
  <si>
    <t>LICEO AGRICOLA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</si>
  <si>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</si>
  <si>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</si>
  <si>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</si>
  <si>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</si>
  <si>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ESCUELA PARTICULAR BOROA</t>
  </si>
  <si>
    <t>ESCUELA PARTICULAR COILACO</t>
  </si>
  <si>
    <t>ESCUELA PARTICULAR ENTRE RIOS</t>
  </si>
  <si>
    <t>ESCUELA PARTICULAR LOS GUINDOS</t>
  </si>
  <si>
    <t>ESCUELA PARTICULAR LOS CONDORES</t>
  </si>
  <si>
    <t>ESCUELA PARTICULAR SANTA ISABEL</t>
  </si>
  <si>
    <t>ESCUELA PARTICULAR LOMA LARGA</t>
  </si>
  <si>
    <t>ESCUELA PARTICULAR ALMAGRO</t>
  </si>
  <si>
    <t>ESCUELA PARTICULAR RULO</t>
  </si>
  <si>
    <t>ESCUELA PARTICULAR COPINCHE</t>
  </si>
  <si>
    <t>ESCUELA PARTICULAR DOLLIMCO</t>
  </si>
  <si>
    <t>ESCUELA PARTICULAR HUEICO</t>
  </si>
  <si>
    <t>ESCUELA PARTICULAR RENACO</t>
  </si>
  <si>
    <t>ESCUELA PARTICULAR PUEL MAPU</t>
  </si>
  <si>
    <t>ESCUELA PARTICULAR ALTO MANIO</t>
  </si>
  <si>
    <t>ESCUELA PARTICULAR SANTA MARIA</t>
  </si>
  <si>
    <t>ESCUELA PARTICULAR PIUHUICHEN</t>
  </si>
  <si>
    <t>ESCUELA PARTICULAR LIDIA RIQUELME</t>
  </si>
  <si>
    <t>ESCUELA PARTICULAR TRANAMIL RULO</t>
  </si>
  <si>
    <t>ESCUELA PARTICULAR FAIZI</t>
  </si>
  <si>
    <t>ESCUELA PARTICULAR AMBROSIO OHIGGINS</t>
  </si>
  <si>
    <t>ESCUELA PARTICULAR TRAYENCO</t>
  </si>
  <si>
    <t>ESCUELA PARTICULAR ANIBAL PINTO</t>
  </si>
  <si>
    <t>ESCUELA PARTICULAR INES DE SUAREZ</t>
  </si>
  <si>
    <t>ESCUELA PARTICULAR PROF.NIMIA RIVAS</t>
  </si>
  <si>
    <t>LICEO GREGORIO URRUTIA</t>
  </si>
  <si>
    <t>ESCUELA MUNICIPAL RIO QUILLEN</t>
  </si>
  <si>
    <t>ESCUELA BASICA DE LA PIEDRA</t>
  </si>
  <si>
    <t>ESCUELA BASICA MANIUCO</t>
  </si>
  <si>
    <t>ESCUELA SAN JUAN DE AILLINCO</t>
  </si>
  <si>
    <t>ESCUELA MUNICIPAL DE LLUQUENTUE</t>
  </si>
  <si>
    <t>ESCUELA BASICA TRABUNQUILLEM</t>
  </si>
  <si>
    <t>ESC. BASICA QUETRE</t>
  </si>
  <si>
    <t>ESCUELA BASICA DE EL CAPRICHO</t>
  </si>
  <si>
    <t>ESCUELA REDUCCION PANGUECO</t>
  </si>
  <si>
    <t>ESCUELA BASICA QUINAHUE</t>
  </si>
  <si>
    <t>ESCUELA DE HUAMPOMALLIN</t>
  </si>
  <si>
    <t>ESCUELA BASICA TRIF TRIFCO</t>
  </si>
  <si>
    <t>ESCUELA BASICA PELANTARO</t>
  </si>
  <si>
    <t>ESC. BASICA FORTIN NIELOL</t>
  </si>
  <si>
    <t>ESCUELA PARTICULAR RAPA</t>
  </si>
  <si>
    <t>ESCUELA PARTICULAR PAILLAHUE</t>
  </si>
  <si>
    <t>ESCUELA MUNICIPAL NILPE</t>
  </si>
  <si>
    <t>ESCUELA PARTICULAR RENICURA</t>
  </si>
  <si>
    <t>ESCUELA PARTICULAR EL PERAL</t>
  </si>
  <si>
    <t>ESCUELA PARTICULAR EL JARDIN</t>
  </si>
  <si>
    <t>ESCUELA LLOLLETUE</t>
  </si>
  <si>
    <t>INSTITUTO COMERCIAL DE VALDIVIA</t>
  </si>
  <si>
    <t>LICEO TECNICO VALDIVIA</t>
  </si>
  <si>
    <t>LICEO SANTA MARIA LA BLANCA</t>
  </si>
  <si>
    <t>LICEO ARMANDO ROBLES RIVERA</t>
  </si>
  <si>
    <t>LICEO INDUSTRIAL VALDIVIA</t>
  </si>
  <si>
    <t>INSTITUTO DE RECURSOS RENOVABLES Y TECNOLOGÍA LOS RÍOS</t>
  </si>
  <si>
    <t>ESCUELA CHILE</t>
  </si>
  <si>
    <t>ESCUELA MEXICO</t>
  </si>
  <si>
    <t>COLEGIO DEPORTIVO MUNICIPAL DE VALDIVIA</t>
  </si>
  <si>
    <t>COLEGIO TENIENTE HERNAN MERINO CORREA</t>
  </si>
  <si>
    <t>ESCUELA LEONARDO DA VINCI</t>
  </si>
  <si>
    <t>COLEGIO BICENTENARIO DE MUSICA JUAN SEBASTIAN BACH</t>
  </si>
  <si>
    <t>ESCUELA LAS ANIMAS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</si>
  <si>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</si>
  <si>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</si>
  <si>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</si>
  <si>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</si>
  <si>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</si>
  <si>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</si>
  <si>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PUNUCAPA</t>
  </si>
  <si>
    <t>ESCUELA RURAL CASA BLANCA</t>
  </si>
  <si>
    <t>ESCUELA RURAL LOS GUINDOS</t>
  </si>
  <si>
    <t>ESCUELA RURAL SANTO DOMINGO</t>
  </si>
  <si>
    <t>ESCUELA RURAL PISHUINCO</t>
  </si>
  <si>
    <t>ESCUELA RURAL MISION DE ARIQUE</t>
  </si>
  <si>
    <t>ESCUELA RURAL LOS MOLINOS</t>
  </si>
  <si>
    <t>ESCUELA RURAL CAYUMAPU</t>
  </si>
  <si>
    <t>ESCUELA RURAL ANDRES FRIED KOPP</t>
  </si>
  <si>
    <t>ESCUELA RURAL LOS PELLINES</t>
  </si>
  <si>
    <t>COLEGIO SANTA MARTA DE VALDIVIA</t>
  </si>
  <si>
    <t>COLEGIO AUSTRAL</t>
  </si>
  <si>
    <t>INSTITUTO SALESIANO</t>
  </si>
  <si>
    <t>COLEGIO NUESTRA SENORA DEL CARMEN</t>
  </si>
  <si>
    <t>INSTITUTO EDUCACIONAL COLLICO</t>
  </si>
  <si>
    <t>COLEGIO METODISTA LA TRINIDAD</t>
  </si>
  <si>
    <t>COLEGIO ADVENTISTA DE VALDIVIA</t>
  </si>
  <si>
    <t>COLEGIO VALLE DE LOS RIOS</t>
  </si>
  <si>
    <t>COLEGIO WINDSOR SCHOOL</t>
  </si>
  <si>
    <t>INSTITUTO ALEMAN CARLOS ANWANDTER</t>
  </si>
  <si>
    <t>LICEO SAN LUIS DE ALBA</t>
  </si>
  <si>
    <t>ESCUELA PARTICULAR EL BOSQUE</t>
  </si>
  <si>
    <t>COLEGIO PELCHUQUIN</t>
  </si>
  <si>
    <t>LICEO POLITECNICO PESQUERO</t>
  </si>
  <si>
    <t>ESCUELA RURAL MAIQUILLAHUE</t>
  </si>
  <si>
    <t>ESCUELA RURAL MISSISSIPPI</t>
  </si>
  <si>
    <t>ESCUELA RURAL HUIFCO</t>
  </si>
  <si>
    <t>ESCUELA RURAL ALFONSO OSSES PEREZ</t>
  </si>
  <si>
    <t>ESCUELA RURAL INIPULLI</t>
  </si>
  <si>
    <t>ESCUELA FRAY BERNABE DE LUCERNA</t>
  </si>
  <si>
    <t>ESCUELA RURAL OSVALDO FERNANDEZ V.</t>
  </si>
  <si>
    <t>ESCUELA RURAL PAILLACO</t>
  </si>
  <si>
    <t>ESCUELA RURAL LINGUENTO</t>
  </si>
  <si>
    <t>ESCUELA RURAL FLORA MARTIN IMIGO</t>
  </si>
  <si>
    <t>ESCUELA VALLE DE MARIQUINA</t>
  </si>
  <si>
    <t>ESC.RURAL JUAN POBLETE SAINT-SIMON</t>
  </si>
  <si>
    <t>LICEO BICENTENARIO SANTA CRUZ</t>
  </si>
  <si>
    <t>SEMINARIO SAN FIDEL</t>
  </si>
  <si>
    <t>LICEO BICENTENERIO DE EXCELENCIA CAMILO HENRIQUEZ GONZALEZ DE LANCO.</t>
  </si>
  <si>
    <t>ESCUELA FELIPE BARTHOU CORBEAUX</t>
  </si>
  <si>
    <t>LICEO REPUBLICA DEL BRASIL</t>
  </si>
  <si>
    <t>ESCUELA RURAL REDUCCION ANTILHUE</t>
  </si>
  <si>
    <t>ESCUELA RURAL RUCAKLEN</t>
  </si>
  <si>
    <t>ESCUELA RURAL PUQUINE BAJO</t>
  </si>
  <si>
    <t>ESCUELA RURAL AYLIN</t>
  </si>
  <si>
    <t>ESCUELA ALBERTO CORDOVA LATORRE</t>
  </si>
  <si>
    <t>ESCUELA PARTICULAR PADRE CARLOS</t>
  </si>
  <si>
    <t>ESCUELA PARTICULAR GUIDO BECK</t>
  </si>
  <si>
    <t>LICEO PADRE ALCUINO</t>
  </si>
  <si>
    <t>COLEGIO MARIA REINA</t>
  </si>
  <si>
    <t>LICEO BICENTENARIO ALBERTO BLEST GANA</t>
  </si>
  <si>
    <t>ESCUELA NEVADA</t>
  </si>
  <si>
    <t>ESCUELA RURAL FOLILCO</t>
  </si>
  <si>
    <t>ESCUELA NUEVA ESPANA</t>
  </si>
  <si>
    <t>ESCUELA RURAL ANTILHUE</t>
  </si>
  <si>
    <t>ESCUELA RURAL USTARITZ</t>
  </si>
  <si>
    <t>ESCUELA RURAL COMUNIDAD STA CARLA</t>
  </si>
  <si>
    <t>ESCUELA RURAL EL SALTO</t>
  </si>
  <si>
    <t>ESCUELA RURAL ENRIQUE HEVIA LABBE</t>
  </si>
  <si>
    <t>ESCUELA RURAL ALICIA MERA OVALLE</t>
  </si>
  <si>
    <t>ESCUELA PARTICULAR LOS MAITENES</t>
  </si>
  <si>
    <t>ESCUELA PARTICULAR HUAIQUIMILLA</t>
  </si>
  <si>
    <t>ESCUELA PARTICULAR EL FAROL</t>
  </si>
  <si>
    <t>ESCUELA PARTICULAR PATAGONIA</t>
  </si>
  <si>
    <t>ESCUELA COLEGUAL NUM.32</t>
  </si>
  <si>
    <t>ESCUELA PARTICULAR COVADONGA</t>
  </si>
  <si>
    <t>ESCUELA PARTICULAR MI TIERRA</t>
  </si>
  <si>
    <t>COLEGIO JOSE MANUEL BALMACEDA FÉRNANDEZ</t>
  </si>
  <si>
    <t>ESCUELA RURAL NONTUELA</t>
  </si>
  <si>
    <t>ESCUELA FRONTERIZA DE LLIFEN</t>
  </si>
  <si>
    <t>ESCUELA RURAL LONCOPAN BAJO</t>
  </si>
  <si>
    <t>ESCUELA RURAL LOS CERRILLOS</t>
  </si>
  <si>
    <t>ESCUELA RURAL EL LLOLLY</t>
  </si>
  <si>
    <t>ESCUELA RURAL ISLA HUAPI</t>
  </si>
  <si>
    <t>ESCUELA RURAL VISTA HERMOSA</t>
  </si>
  <si>
    <t>ESCUELA RURAL PUMOL</t>
  </si>
  <si>
    <t>ESCUELA RURAL HUEINAHUE</t>
  </si>
  <si>
    <t>ESCUELA RURAL CURRINE</t>
  </si>
  <si>
    <t>COLEGIO MARIA DEOGRACIA</t>
  </si>
  <si>
    <t>LICEO SAN CONRADO DE FUTRONO</t>
  </si>
  <si>
    <t>ESCUELA PARTICULAR CHOLLINCO</t>
  </si>
  <si>
    <t>ESCUELA PARTICULAR CHIHUIO</t>
  </si>
  <si>
    <t>LICEO BICENTENARIO DE EXCELENCIA CARLOS HAVERBECK RICHTER</t>
  </si>
  <si>
    <t>ESCUELA BASICA DE CORRAL</t>
  </si>
  <si>
    <t>ESCUELA RURAL TRES CHIFLONES ALTO</t>
  </si>
  <si>
    <t>ESCUELA RURAL CARBONEROS</t>
  </si>
  <si>
    <t>ESCUELA RURAL LA AGUADA</t>
  </si>
  <si>
    <t>ESCUELA RURAL SAN CARLOS</t>
  </si>
  <si>
    <t>ESCUELA RURAL EL HUAPE</t>
  </si>
  <si>
    <t>ESCUELA RURAL CHAIHUIN</t>
  </si>
  <si>
    <t>ESCUELA RURAL LAS COLORADAS</t>
  </si>
  <si>
    <t>LICEO BICENTENARIO GABRIELA MISTRAL</t>
  </si>
  <si>
    <t>ESCUELA ARTÍSTICA ALABAMA</t>
  </si>
  <si>
    <t>ESCUELA RURAL PUTREGUEL</t>
  </si>
  <si>
    <t>ESCUELA RURAL SANTA HIGIDIA</t>
  </si>
  <si>
    <t>ESCUELA RURAL RUNCA</t>
  </si>
  <si>
    <t>LICEO SANTO CURA DE ARS</t>
  </si>
  <si>
    <t>CENTRO EDUCATIVO FERNANDO SANTIVAN</t>
  </si>
  <si>
    <t>ESCUELA MARIA ALVARADO GARAY</t>
  </si>
  <si>
    <t>ESCUELA RURAL PANGUILELFUN</t>
  </si>
  <si>
    <t>ESCUELA RURAL PITREN</t>
  </si>
  <si>
    <t>ESCUELA RURAL HUITAG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</si>
  <si>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</si>
  <si>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</si>
  <si>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</si>
  <si>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</si>
  <si>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</si>
  <si>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EL MANZANO</t>
  </si>
  <si>
    <t>ESCUELA RURAL COZ COZ</t>
  </si>
  <si>
    <t>ESCUELA RURAL LAGO AZUL</t>
  </si>
  <si>
    <t>ESCUELA RURAL LLANCAHUE</t>
  </si>
  <si>
    <t>ESCUELA RURAL CACIQUE AILLAPAN</t>
  </si>
  <si>
    <t>ESCUELA ESTADIO</t>
  </si>
  <si>
    <t>ESCUELA ALIHUEN</t>
  </si>
  <si>
    <t>ESCUELA RURAL CARRIRINE</t>
  </si>
  <si>
    <t>ESCUELA RURAL MALCHEHUE</t>
  </si>
  <si>
    <t>ESCUELA RURAL BOCATOMA</t>
  </si>
  <si>
    <t>COMPLEJO EDUCACIONAL TIERRA DE ESPERANZA</t>
  </si>
  <si>
    <t>ESCUELA RURAL COIHUECO</t>
  </si>
  <si>
    <t>ESCUELA RURAL LAGO NELTUME</t>
  </si>
  <si>
    <t>ESCUELA RURAL PUNAHUE</t>
  </si>
  <si>
    <t>ESCUELA RURAL REHUEICO</t>
  </si>
  <si>
    <t>ESCUELA RURAL MILLEUCO</t>
  </si>
  <si>
    <t>ESCUELA RURAL LLONQUEN</t>
  </si>
  <si>
    <t>ESCUELA RURAL CACHIM</t>
  </si>
  <si>
    <t>LICEO PADRE SIGISFREDO</t>
  </si>
  <si>
    <t>ESCUELA PART. PADRE ENRIQUE ROMER</t>
  </si>
  <si>
    <t>ESCUELA PARTICULAR PELEHUE</t>
  </si>
  <si>
    <t>ESCUELA PARTICULAR PUCURA</t>
  </si>
  <si>
    <t>ESCUELA PARTICULAR PAMPA NANCUL</t>
  </si>
  <si>
    <t>ESCUELA PARTICULAR LIQUINE</t>
  </si>
  <si>
    <t>ESCUELA FRANCISCO DE ASIS</t>
  </si>
  <si>
    <t>ESCUELA PARTICULAR NUEVA LIQUINE</t>
  </si>
  <si>
    <t>ESCUELA PARTICULAR EL PORVENIR</t>
  </si>
  <si>
    <t>ESCUELA PARTICULAR TRAITRAICO</t>
  </si>
  <si>
    <t>COL. DE ARTES, CIENCIA Y TEC. DA VINCI</t>
  </si>
  <si>
    <t>ESCUELA PARTICULAR TRELEHUENO</t>
  </si>
  <si>
    <t>ESCUELA PARTICULAR PADRE BERGER</t>
  </si>
  <si>
    <t>COLEGIO DE CULTURA Y DIFUSION ARTISTICA</t>
  </si>
  <si>
    <t>LICEO BICENTENARIO RECTOR ABDON ANDRADE COLOMA</t>
  </si>
  <si>
    <t>ESCUELA LA UNION</t>
  </si>
  <si>
    <t>ESCUELA PRESIDENTE JORGE ALESSANDRI R.</t>
  </si>
  <si>
    <t>ESCUELA RADIMADI</t>
  </si>
  <si>
    <t>COLEGIO TECNICO PROFESIONAL N°1 HONORIO OJEDA VALDERAS</t>
  </si>
  <si>
    <t>ESCUELA RURAL CATAMUTUN</t>
  </si>
  <si>
    <t>ESCUELA RURAL CHOROICO</t>
  </si>
  <si>
    <t>ESCUELA RURAL PUERTO NUEVO</t>
  </si>
  <si>
    <t>ESCUELA RURAL LOS ESTEROS</t>
  </si>
  <si>
    <t>ESCUELA RURAL FOLLECO</t>
  </si>
  <si>
    <t>ESCUELA RURAL CUINCO</t>
  </si>
  <si>
    <t>ESCUELA RURAL HUILLINCO</t>
  </si>
  <si>
    <t>ESCUELA RURAL TRAIGUEN</t>
  </si>
  <si>
    <t>ESCUELA RURAL CARIMANCA</t>
  </si>
  <si>
    <t>ESCUELA RURAL FLOR M. MUNDACA H.</t>
  </si>
  <si>
    <t>ESCUELA ALDEA CAMPESINA</t>
  </si>
  <si>
    <t>ESCUELA RURAL LLANCACURA</t>
  </si>
  <si>
    <t>ESCUELA RURAL MASHUE</t>
  </si>
  <si>
    <t>ESCUELA RURAL PILPILCAHUIN</t>
  </si>
  <si>
    <t>ESCUELA RURAL LOS CHILCOS</t>
  </si>
  <si>
    <t>ESCUELA RURAL HUACAHUE</t>
  </si>
  <si>
    <t>COLEGIO ALEMAN R.A. PHILIPPI</t>
  </si>
  <si>
    <t>COLEGIO PADRE DAMIAN</t>
  </si>
  <si>
    <t>ESCUELA PARTICULAR CAMPO LINDO</t>
  </si>
  <si>
    <t>ESCUELA PARTICULAR LOS AVELLANOS</t>
  </si>
  <si>
    <t>ESCUELA PARTICULAR MONTES AZULES</t>
  </si>
  <si>
    <t>ESCUELA PARTICULAR TRES VENTANAS</t>
  </si>
  <si>
    <t>ESCUELA PARTICULAR PUMAIHUE</t>
  </si>
  <si>
    <t>LICEO RODULFO AMANDO PHILIPPI</t>
  </si>
  <si>
    <t>COLEGIO PROYECTO DE FUTURO</t>
  </si>
  <si>
    <t>ESCUELA OLEGARIO MORALES OLIVA</t>
  </si>
  <si>
    <t>ESCUELA NUEVA AURORA</t>
  </si>
  <si>
    <t>ESCUELA ROBERTO OJEDA TORRES</t>
  </si>
  <si>
    <t>ESCUELA RURAL 21 DE MAYO</t>
  </si>
  <si>
    <t>ESCUELA RURAL EL NARANJO</t>
  </si>
  <si>
    <t>ESCUELA RURAL MANAO</t>
  </si>
  <si>
    <t>ESCUELA RURAL ESTRELLA DE CHILE</t>
  </si>
  <si>
    <t>ESCUELA RURAL LA PENA</t>
  </si>
  <si>
    <t>ESCUELA RURAL EDUVIGES SCHULZ DE MOHR</t>
  </si>
  <si>
    <t>ESCUELA PARTICULAR ALEMANA</t>
  </si>
  <si>
    <t>ESCUELA PADRE ALEJANDRO CORCUERA MARTINEZ</t>
  </si>
  <si>
    <t>LICEO BICENTENARIO VICENTE PÉREZ ROSALES</t>
  </si>
  <si>
    <t>ESCUELA BASICA RIO BUENO</t>
  </si>
  <si>
    <t>ESCUELA BASICA PATRICIO LYNCH</t>
  </si>
  <si>
    <t>ESCUELA BASICA SAN JOSE DE FILUCO</t>
  </si>
  <si>
    <t>COLEGIO BICENTENARIO CRUCERO OSCAR DANIEL</t>
  </si>
  <si>
    <t>ESCUELA RURAL VIVANCO</t>
  </si>
  <si>
    <t>ESCUELA RURAL CARIMALLIN BAJO</t>
  </si>
  <si>
    <t>ESCUELA RURAL COLONIA DIUMEN</t>
  </si>
  <si>
    <t>ESCUELA RURAL TIQUECO</t>
  </si>
  <si>
    <t>ESCUELA RURAL VALLE MANTILHUE BAJO</t>
  </si>
  <si>
    <t>ESCUELA RURAL MANTILHUE ALTO</t>
  </si>
  <si>
    <t>ESCUELA RURAL CURRALHUE GRANDE</t>
  </si>
  <si>
    <t>ESCUELA RURAL FUTAHUENTE</t>
  </si>
  <si>
    <t>ESCUELA RURAL CHAMPULLI</t>
  </si>
  <si>
    <t>ESCUELA RURAL CHIRRE</t>
  </si>
  <si>
    <t>ESCUELA RURAL PISU-PISUE</t>
  </si>
  <si>
    <t>ESCUELA RURAL TRAPI</t>
  </si>
  <si>
    <t>ESCUELA RURAL CURRALHUE CHICO</t>
  </si>
  <si>
    <t>ESCUELA RURAL EL ARRAYAN</t>
  </si>
  <si>
    <t>ESCUELA PART LA AGUADA</t>
  </si>
  <si>
    <t>ESCUELA PARTICULAR NUEVA LUMACO</t>
  </si>
  <si>
    <t>ESCUELA PARTICULAR NUEVA PINDACO</t>
  </si>
  <si>
    <t>ESCUELA PARTICULAR BOQUIAL</t>
  </si>
  <si>
    <t>ESCUELA CHISCAIHUE</t>
  </si>
  <si>
    <t>ESCUELA PARTICULAR TREHUACO</t>
  </si>
  <si>
    <t>ESCUELA PARTICULAR LOS AZADORES</t>
  </si>
  <si>
    <t>ESCUELA RURAL SANTA ISABEL</t>
  </si>
  <si>
    <t>ESCUELA PARTICULAR EL RADAL</t>
  </si>
  <si>
    <t>ESCUELA RURAL ILIHUE</t>
  </si>
  <si>
    <t>ESCUELA RURAL PITRENO</t>
  </si>
  <si>
    <t>ESCUELA RURAL RININAHUE</t>
  </si>
  <si>
    <t>ESCUELA RURAL CALCURRUPE</t>
  </si>
  <si>
    <t>ESCUELA RURAL ILLAHUAPI</t>
  </si>
  <si>
    <t>ESCUELA RURAL QUILLIN</t>
  </si>
  <si>
    <t>ESCUELA RURAL LA ENSENADA</t>
  </si>
  <si>
    <t>ESCUELA RURAL LA JUNTA</t>
  </si>
  <si>
    <t>ESCUELA RURAL PITRIUCO</t>
  </si>
  <si>
    <t>ESCUELA PARTICULAR CARRAN</t>
  </si>
  <si>
    <t>ESCUELA PARTICULAR RUPUMEICA</t>
  </si>
  <si>
    <t>ESCUELA PARTICULAR POCURA</t>
  </si>
  <si>
    <t>ESCUELA PARTICULAR SAN SEBASTIÁN DE CHANCOYAN</t>
  </si>
  <si>
    <t>LICEO CARMELA CARVAJAL DE PRAT</t>
  </si>
  <si>
    <t>LICEO INDUSTRIAL OSORNO</t>
  </si>
  <si>
    <t>LICEO RAHUE</t>
  </si>
  <si>
    <t>LICEO BICENTENARIO DE EXCELENCIA ELEUTERIO RAMIREZ</t>
  </si>
  <si>
    <t>LICEO BICENTENARIO DE EXCELENCIA INSTITUTO COMERCIAL DE OSORNO</t>
  </si>
  <si>
    <t>ESCUELA JUAN RICARDO SANCHEZ ASCENCIO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</si>
  <si>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</si>
  <si>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</si>
  <si>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</si>
  <si>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</si>
  <si>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</si>
  <si>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</si>
  <si>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SUBERCASEAUX</t>
  </si>
  <si>
    <t>ESCUELA MEXICO DE MICHOACAN</t>
  </si>
  <si>
    <t>ESCUELA N. 46 ITALIA</t>
  </si>
  <si>
    <t>ESCUELA DEPORTIVA OSORNO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</si>
  <si>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</si>
  <si>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</si>
  <si>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</si>
  <si>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</si>
  <si>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</si>
  <si>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</si>
  <si>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TRINQUICAHUIN</t>
  </si>
  <si>
    <t>ESCUELA RURAL MARIA LUISA BOMBAL</t>
  </si>
  <si>
    <t>ESCUELA RURAL SANTA ROSA</t>
  </si>
  <si>
    <t>ESCUELA AGROECOLOGICA PICHIL</t>
  </si>
  <si>
    <t>ESCUELA RURAL FORRAHUE</t>
  </si>
  <si>
    <t>ESCUELA RURAL CANCHA LARGA</t>
  </si>
  <si>
    <t>ESCUELA RURAL WALTERIO MEYER RUSCA</t>
  </si>
  <si>
    <t>ESCUELA RURAL LUMACO</t>
  </si>
  <si>
    <t>ESCUELA RURAL CHACAYAL</t>
  </si>
  <si>
    <t>ESCUELA RURAL LOS ABEDULES</t>
  </si>
  <si>
    <t>ESCUELA RURAL TACAMO ALTO</t>
  </si>
  <si>
    <t>ESCUELA PARTICULAR N.137 ARTURO ALESSANDRI</t>
  </si>
  <si>
    <t>ESCUELA PARTICULAR N.130 AURORA DE CHILE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</si>
  <si>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</si>
  <si>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</si>
  <si>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</si>
  <si>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</si>
  <si>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</si>
  <si>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</si>
  <si>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ESCUELA PARTICULAR N.127 VIRGEN DE CANDELARIA</t>
  </si>
  <si>
    <t>LICEO ALIANZA FRANCESA CLAUDE GAY</t>
  </si>
  <si>
    <t>INSTITUTO ALEMAN DE OSORNO</t>
  </si>
  <si>
    <t>LICEO OSORNO COLLEGE</t>
  </si>
  <si>
    <t>ESCUELA BASICA SAN PABLO</t>
  </si>
  <si>
    <t>ESCUELA DELICIO CARDENAS BUSTAMANTE</t>
  </si>
  <si>
    <t>ESCUELA RURAL QUITRA QUITRA</t>
  </si>
  <si>
    <t>ESCUELA RURAL ALEJANDRO VASQUEZ BALDEVELLANO</t>
  </si>
  <si>
    <t>ESCUELA RURAL VILLA CARACOL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</si>
  <si>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</si>
  <si>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</si>
  <si>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</si>
  <si>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</si>
  <si>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</si>
  <si>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ESCUELA PARTICULAR N.145 QUITRA QUITRA</t>
  </si>
  <si>
    <t>ESCUELA PARTICULAR N.148 LOLOLHUE</t>
  </si>
  <si>
    <t>ESCUELA PARTICULAR N.150 SANTA ROSA</t>
  </si>
  <si>
    <t>ESCUELA PARTICULAR N.151 PUCOPIO</t>
  </si>
  <si>
    <t>COLEGIO BICENTENARIO DE EXCELENCIA QUILACAHUIN</t>
  </si>
  <si>
    <t>ESCUELA PARTICULAR N.153 EL ROBLE</t>
  </si>
  <si>
    <t>ESCUELA PARTICULAR N.146 ROSARIO DE LAS ANIMAS</t>
  </si>
  <si>
    <t>ESCUELA ENTRE LAGOS</t>
  </si>
  <si>
    <t>ESCUELA RURAL ARMANDO SCHEUCH EPPLE</t>
  </si>
  <si>
    <t>ESCUELA RURAL EL ENCANTO</t>
  </si>
  <si>
    <t>ESCUELA RURAL RADALES</t>
  </si>
  <si>
    <t>ESCUELA RURAL ÑADY</t>
  </si>
  <si>
    <t>ESCUELA RURAL ESTACION NUEVO PORVENIR</t>
  </si>
  <si>
    <t>ESCUELA RURAL PILMAIQUEN</t>
  </si>
  <si>
    <t>ESCUELA RURAL DESAGUE RUPANCO</t>
  </si>
  <si>
    <t>ESCUELA RURAL FUTACUHIN</t>
  </si>
  <si>
    <t>ESCUELA RURAL TERMAS DE PUYEHUE</t>
  </si>
  <si>
    <t>ESCUELA RURAL SANTA ELVIRA</t>
  </si>
  <si>
    <t>LICEO BICENTENARIO PEOPLE HELP PEOPLE DE PILMAIQUEN</t>
  </si>
  <si>
    <t>ESCUELA ALBERTO HURTADO</t>
  </si>
  <si>
    <t>ESCUELA RURAL ADMINISTRACION RUPANCO</t>
  </si>
  <si>
    <t>ESCUELA RURAL LAS CASCADAS</t>
  </si>
  <si>
    <t>ESCUELA RURAL EL ISLOTE RUPANCO</t>
  </si>
  <si>
    <t>ESCUELA RURAL LA PELLINADA</t>
  </si>
  <si>
    <t>ESCUELA RURAL LAGUNA BONITA</t>
  </si>
  <si>
    <t>ESCUELA RURAL NOCHACO</t>
  </si>
  <si>
    <t>ESCUELA PARTICULAR N.179 NOCHACO</t>
  </si>
  <si>
    <t>LICEO BICENTENARIO TOMAS BURGOS</t>
  </si>
  <si>
    <t>ESCUELA BERTOLDO HOFMANN KAHLER</t>
  </si>
  <si>
    <t>ESCUELA VILLA LO BURGOS</t>
  </si>
  <si>
    <t>ESCUELA RURAL LA PAZ</t>
  </si>
  <si>
    <t>ESCUELA RURAL ANTONIO SEGUNDO FERNANDEZ PORTALES</t>
  </si>
  <si>
    <t>ESCUELA RURAL LOS RISCOS</t>
  </si>
  <si>
    <t>ESCUELA RURAL CRUCERO NUEVO</t>
  </si>
  <si>
    <t>ESCUELA PURRANQUE</t>
  </si>
  <si>
    <t>ESCUELA RURAL CONCORDIA</t>
  </si>
  <si>
    <t>ESCUELA RURAL NUEVA ISRAEL</t>
  </si>
  <si>
    <t>COLEGIO PRECIOSA SANGRE</t>
  </si>
  <si>
    <t>ESCUELA RURAL MANQUEMAPU</t>
  </si>
  <si>
    <t>ESCUELA ANDREW JACKSON</t>
  </si>
  <si>
    <t>LICEO JOSE TORIBIO MEDINA</t>
  </si>
  <si>
    <t>ESCUELA RIO NEGRO</t>
  </si>
  <si>
    <t>COLEGIO RIACHUELO</t>
  </si>
  <si>
    <t>ESCUELA RURAL RAMON PUSCHEL APPEL</t>
  </si>
  <si>
    <t>ESCUELA RURAL HUILMA GRANDE</t>
  </si>
  <si>
    <t>ESCUELA RURAL LOS CASTAÑOS</t>
  </si>
  <si>
    <t>ESCUELA RURAL COSTA RIO BLANCO</t>
  </si>
  <si>
    <t>ESCUELA RURAL CALETA HUELLELHUE</t>
  </si>
  <si>
    <t>ESCUELA RURAL LLAHUALCO</t>
  </si>
  <si>
    <t>ESCUELA RURAL SAN JOSE</t>
  </si>
  <si>
    <t>ESCUELA PARTICULAR N.184 VISTA HERMOSA</t>
  </si>
  <si>
    <t>LICEO BICENTENARIO AGRICOLA `VISTA HERMOSA`</t>
  </si>
  <si>
    <t>ESCUELA RURAL PULOTRE</t>
  </si>
  <si>
    <t>ESCUELA RURAL PUAUCHO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</si>
  <si>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</si>
  <si>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</si>
  <si>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</si>
  <si>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</si>
  <si>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</si>
  <si>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BAHIA MANSA</t>
  </si>
  <si>
    <t>ESCUELA RURAL CARRICO</t>
  </si>
  <si>
    <t>ESCUELA PARTICULAR N.163 LAFQUELMAPU</t>
  </si>
  <si>
    <t>ESCUELA PARTICULAR N.157 PURRUCALHUE</t>
  </si>
  <si>
    <t>ESCUELA PARTICULAR N.164 TROSCO</t>
  </si>
  <si>
    <t>ESCUELA PARTICULAR N.156 CHANCO</t>
  </si>
  <si>
    <t>ESCUELA PARTICULAR N.168 CUMILELFU</t>
  </si>
  <si>
    <t>ESCUELA PARTICULAR N.169 LOS HUALLES</t>
  </si>
  <si>
    <t>COLEGIO BICENTENARIO DE EXCELENCIA MISION SAN JUAN DE LA COSTA</t>
  </si>
  <si>
    <t>ESCUELA PARTICULAR N.166 MONTE VERDE</t>
  </si>
  <si>
    <t>ESCUELA PARTICULAR N.172 PUNOTRO</t>
  </si>
  <si>
    <t>ESCUELA PARTICULAR N.173 HUAMPUTUE</t>
  </si>
  <si>
    <t>ESCUELA PARTICULAR N.160 MILLAHUAIMO</t>
  </si>
  <si>
    <t>ESCUELA PARTICULAR N.154 HUITRAPULLI</t>
  </si>
  <si>
    <t>LICEO INDUSTRIAL PUERTO MONTT</t>
  </si>
  <si>
    <t>INSTITUTO COMERCIAL DE PUERTO MONTT</t>
  </si>
  <si>
    <t>LICEO DE HOMBRES MANUEL MONTT</t>
  </si>
  <si>
    <t>LICEO ISIDORA ZEGERS DE HUNEEUS</t>
  </si>
  <si>
    <t>LICEO ANDRES BELLO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</si>
  <si>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</si>
  <si>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</si>
  <si>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</si>
  <si>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</si>
  <si>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</si>
  <si>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</si>
  <si>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</si>
  <si>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CHILOE</t>
  </si>
  <si>
    <t>ESCUELA BASICA SANTA INES</t>
  </si>
  <si>
    <t>ESCUELA ROTARIO PEDRO AVELINO BRAVO</t>
  </si>
  <si>
    <t>ESCUELA LIBERTAD</t>
  </si>
  <si>
    <t>ESCUELA DE CULTURA Y DIFUSION ARTISTICA</t>
  </si>
  <si>
    <t>COLEGIO TECNICO PROFESIONAL PIEDRA AZUL</t>
  </si>
  <si>
    <t>ESCUELA RURAL LENCA</t>
  </si>
  <si>
    <t>ESCUELA RURAL MAILLEN</t>
  </si>
  <si>
    <t>ESCUELA BASICA DE PELLUCO</t>
  </si>
  <si>
    <t>ESCUELA RURAL CORRENTOSO</t>
  </si>
  <si>
    <t>ESCUELA ALERCE HISTORICO</t>
  </si>
  <si>
    <t>ESCUELA RURAL COLONIA METRENQUEN</t>
  </si>
  <si>
    <t>ESCUELA RURAL SENDA SUR</t>
  </si>
  <si>
    <t>ESCUELA RURAL LOS COLONOS</t>
  </si>
  <si>
    <t>ESCUELA CAYENEL</t>
  </si>
  <si>
    <t>ESCUELA RURAL LA CHAMIZA</t>
  </si>
  <si>
    <t>COLEGIO ISLA TENGLO</t>
  </si>
  <si>
    <t>ESCUELA RURAL ILQUE</t>
  </si>
  <si>
    <t>ESCUELA RURAL CARE - CHILE</t>
  </si>
  <si>
    <t>ESCUELA RURAL LAGUNITAS</t>
  </si>
  <si>
    <t>ESCUELA RURAL CHAICAS</t>
  </si>
  <si>
    <t>ESCUELA RURAL LOS PIONEROS DE SALTO CHICO</t>
  </si>
  <si>
    <t>ESCUELA RURAL TRAPEN</t>
  </si>
  <si>
    <t>ESCUELA RURAL CHINQUIHUE ALTO</t>
  </si>
  <si>
    <t>ESCUELA RURAL METRI</t>
  </si>
  <si>
    <t>ESCUELA RURAL HUELMO</t>
  </si>
  <si>
    <t>ESCUELA RURAL COLONIA EL GATO</t>
  </si>
  <si>
    <t>ESCUELA RURAL RIO CHICO</t>
  </si>
  <si>
    <t>ESCUELA RURAL LA PALOMA</t>
  </si>
  <si>
    <t>ESCUELA RURAL TEPUAL</t>
  </si>
  <si>
    <t>ESCUELA RURAL LA VARA</t>
  </si>
  <si>
    <t>ESCUELA RURAL MAILLEN-PUQUELDON</t>
  </si>
  <si>
    <t>ESCUELA RURAL LAUCA</t>
  </si>
  <si>
    <t>ESCUELA RURAL PICHIQUILLAIPE</t>
  </si>
  <si>
    <t>ESCUELA RURAL RIO BLANCO</t>
  </si>
  <si>
    <t>ESCUELA RURAL ·PUNTILLA TENGLO</t>
  </si>
  <si>
    <t>ESCUELA RURAL PELLINES DEL SALTO</t>
  </si>
  <si>
    <t>ESCUELA RURAL ALTO BONITO</t>
  </si>
  <si>
    <t>ESCUELA RURAL SALTO GRANDE</t>
  </si>
  <si>
    <t>ESCUELA ANAHUAC</t>
  </si>
  <si>
    <t>ESCUELA RURAL CALETA LA ARENA</t>
  </si>
  <si>
    <t>COLEGIO SALESIANO PADRE JOSE FERNANDEZ PEREZ</t>
  </si>
  <si>
    <t>COLEGIO SAN FRANCISCO JAVIER</t>
  </si>
  <si>
    <t>COLEGIO ARRIARAN BARROS</t>
  </si>
  <si>
    <t>COLEGIO EJERCITO DE SALVACIÓN</t>
  </si>
  <si>
    <t>INSTITUTO POLITECNICO MARIA AUXILIADORA</t>
  </si>
  <si>
    <t>COLEGIO SAN MAXIMILIANO KOLBE DE PUERTO MONTT</t>
  </si>
  <si>
    <t>COLEGIO SAN JOSE PUERTO MONTT</t>
  </si>
  <si>
    <t>ESCUELA PARTICULAR N. 197 SAN IGNACIO</t>
  </si>
  <si>
    <t>ESCUELA PARTICULAR N. 193 NUEVA PANITAO</t>
  </si>
  <si>
    <t>INSTITUTO ALEMAN DE PUERTO MONTT</t>
  </si>
  <si>
    <t>THE AMERICAN SCHOOL</t>
  </si>
  <si>
    <t>LICEO PEDRO AGUIRRE CERDA</t>
  </si>
  <si>
    <t>COLEGIO ROSITA NOVARO DE NOVARO PUERTO VARAS</t>
  </si>
  <si>
    <t>ESCUELA GRUPO ESCOLAR</t>
  </si>
  <si>
    <t>CNB ARTISTICO</t>
  </si>
  <si>
    <t>ESCUELA RURAL COLONIA RIO SUR</t>
  </si>
  <si>
    <t>ESCUELA RURAL SANTA MARIA</t>
  </si>
  <si>
    <t>ESCUELA RURAL JOSE WERNER MEIXNER</t>
  </si>
  <si>
    <t>ESCUELA RURAL REINALDO RADDATZ HARRICH</t>
  </si>
  <si>
    <t>ESCUELA RURAL JANEQUEO</t>
  </si>
  <si>
    <t>ESCUELA RURAL HARDY MINTE BARTSCH</t>
  </si>
  <si>
    <t>ESCUELA RURAL EPSON DE ENSENADA</t>
  </si>
  <si>
    <t>ESCUELA RURAL RICARDO ROTH SCHUTZ</t>
  </si>
  <si>
    <t>COLEGIO GERMANIA DEL VERBO DIVINO</t>
  </si>
  <si>
    <t>COLEGIO  BICENTENARIO FELMER NIKLITSCHEK</t>
  </si>
  <si>
    <t>COLEGIO INMACULADA CONCEPCION PUERTO VARAS</t>
  </si>
  <si>
    <t>ESCUELA PARTICULAR N.199 LINEA CRUZADA</t>
  </si>
  <si>
    <t>COLEGIO PORTAL DEL SUR</t>
  </si>
  <si>
    <t>ESCUELA PARTICULAR N.206 MARIA DOLORES</t>
  </si>
  <si>
    <t>ESCUELA BASICA FRONTERIZA JUAN SOLER MANFREDINI</t>
  </si>
  <si>
    <t>ESCUELA RURAL JOHN KENNEDY</t>
  </si>
  <si>
    <t>ESCUELA RURAL SOBERANIA CAPITAN DE BANDADA (A) MATIAS GONZALEZ COFRE DE PASO EL LEON</t>
  </si>
  <si>
    <t>ESCUELA RURAL CRISTO REY</t>
  </si>
  <si>
    <t>ESCUELA RURAL SANTA AGUEDA</t>
  </si>
  <si>
    <t>ESCUELA RURAL SAN ANTONIO</t>
  </si>
  <si>
    <t>ESCUELA RURAL CLOTILDE ALMONACID OLAVARRIA</t>
  </si>
  <si>
    <t>ESCUELA RURAL RIO PUELO</t>
  </si>
  <si>
    <t>ESCUELA RURAL LAS CAMELIAS</t>
  </si>
  <si>
    <t>ESCUELA RURAL ESTUARIO DE RELONCAVI</t>
  </si>
  <si>
    <t>ESCUELA RURAL CAPITÀN DE BANDADA CARLOS RODRIGUEZ PARIS</t>
  </si>
  <si>
    <t>ESCUELA RURAL LA PENINSULA</t>
  </si>
  <si>
    <t>ESCUELA RURAL PASO EL BOLSON</t>
  </si>
  <si>
    <t>ESCUELA RURAL LITORAL DE LLAGUEPE</t>
  </si>
  <si>
    <t>ESCUELA RURAL SANTA TERESITA DE LOS ANDES</t>
  </si>
  <si>
    <t>LICEO POLITECNICO CALBUCO</t>
  </si>
  <si>
    <t>COLEGIO EULOGIO GOYCOLEA GARAY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</si>
  <si>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</si>
  <si>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</si>
  <si>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</si>
  <si>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</si>
  <si>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</si>
  <si>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QUEULLIN</t>
  </si>
  <si>
    <t>ESCUELA RURAL CHAUQUEAR</t>
  </si>
  <si>
    <t>ESCUELA RURAL LOS PINIS</t>
  </si>
  <si>
    <t>ESCUELA RURAL QUETROLAUQUEN</t>
  </si>
  <si>
    <t>ESCUELA RURAL DAITAO</t>
  </si>
  <si>
    <t>ESCUELA RURAL QUENU</t>
  </si>
  <si>
    <t>ESCUELA RURAL CHAYAHUE</t>
  </si>
  <si>
    <t>ESCUELA RURAL ALONSO DE ERCILLA</t>
  </si>
  <si>
    <t>ESCUELA RURAL SOL DEL PACIFICO</t>
  </si>
  <si>
    <t>ESCUELA RURAL AGUANTAO</t>
  </si>
  <si>
    <t>ESCUELA RURAL MARIO MORALES BECA</t>
  </si>
  <si>
    <t>ESCUELA RURAL EL FARO ILTO</t>
  </si>
  <si>
    <t>ESCUELA RURAL EL DAO</t>
  </si>
  <si>
    <t>ESCUELA RURAL PUTENIO</t>
  </si>
  <si>
    <t>ESCUELA RURAL PEDRO BARRIENTOS BARRIENTOS</t>
  </si>
  <si>
    <t>ESCUELA RURAL EL ESTERO RULO</t>
  </si>
  <si>
    <t>ESCUELA RURAL LA CAMPANA</t>
  </si>
  <si>
    <t>ESCUELA RURAL ISLA CHIDHUAPI</t>
  </si>
  <si>
    <t>ESCUELA RURAL LOS BAJOS DE MAYELHUE</t>
  </si>
  <si>
    <t>ESCUELA RURAL CARMEN MIRANDA NAVARRO</t>
  </si>
  <si>
    <t>ESCUELA RURAL HUAPI ABTAO</t>
  </si>
  <si>
    <t>ESCUELA RURAL PEÑASMO</t>
  </si>
  <si>
    <t>ESCUELA RURAL EL AVELLANAL</t>
  </si>
  <si>
    <t>ESCUELA RURAL CHUCAGUA</t>
  </si>
  <si>
    <t>ESCUELA RURAL ISLA TABON</t>
  </si>
  <si>
    <t>ESCUELA RURAL MACHIL</t>
  </si>
  <si>
    <t>ESCUELA RURAL HUAYUN BAJO</t>
  </si>
  <si>
    <t>ESCUELA LIBERTADOR GENERAL BERNARDO O´HIGGINS RIQUELME</t>
  </si>
  <si>
    <t>COLEGIO SAN MIGUEL</t>
  </si>
  <si>
    <t>LICEO CAPITAN DE FRAGATA FRANCISCO VIDAL GORMAZ</t>
  </si>
  <si>
    <t>ESCUELA RURAL FRANCISCO CORTES OJEDA</t>
  </si>
  <si>
    <t>ESCUELA JOSE ABELARDO NUÑEZ</t>
  </si>
  <si>
    <t>ESCUELA ENCARNACION OLIVARES</t>
  </si>
  <si>
    <t>ESCUELA RURAL DORILA AGUILA AGUILAR</t>
  </si>
  <si>
    <t>ESCUELA RURAL PADRE NELSON AGUILAR ESPAÑA</t>
  </si>
  <si>
    <t>ESCUELA RURAL  TEOFISTO CARCAMO SERON</t>
  </si>
  <si>
    <t>ESCUELA RURAL CHUYAGUEN</t>
  </si>
  <si>
    <t>ESCUELA RURAL LOS ARCES</t>
  </si>
  <si>
    <t>ESCUELA RURAL JUANITA FERNANDEZ</t>
  </si>
  <si>
    <t>ESCUELA RURAL JUANITA GALLARDO</t>
  </si>
  <si>
    <t>ESCUELA RURAL PUELPUN</t>
  </si>
  <si>
    <t>ESCUELA RURAL ASTILLEROS</t>
  </si>
  <si>
    <t>ESCUELA RURAL FRANCISCO HERNANDEZ NAVARRO</t>
  </si>
  <si>
    <t>ESCUELA RURAL MARIO ENRIQUE GUZMAN ACEVEDO</t>
  </si>
  <si>
    <t>ESCUELA RURAL EL JARDIN DE OLMOPULLI</t>
  </si>
  <si>
    <t>ESCUELA RURAL SAN JORGE</t>
  </si>
  <si>
    <t>ESCUELA RURAL HILDA HUNQUEN</t>
  </si>
  <si>
    <t>ESCUELA PARTICULAR N.211 LAS ENCINAS</t>
  </si>
  <si>
    <t>COLEGIO BICENTENARIO DE DIFUSION ARTISTICA LOS ULMOS</t>
  </si>
  <si>
    <t>ESCUELA RURAL CAÑITAS</t>
  </si>
  <si>
    <t>ESCUELA RURAL PALIHUE</t>
  </si>
  <si>
    <t>ESCUELA RURAL QUILLAGUA</t>
  </si>
  <si>
    <t>ESCUELA RURAL HUAUTRUNES</t>
  </si>
  <si>
    <t>ESCUELA RURAL CARACOL</t>
  </si>
  <si>
    <t>ESCUELA RURAL PARAGUAY CHICO EL GATO</t>
  </si>
  <si>
    <t>ESCUELA RURAL ESTAQUILLA</t>
  </si>
  <si>
    <t>ESCUELA RURAL MANUEL GATICA ARRIAGADA</t>
  </si>
  <si>
    <t>ESCUELA RURAL EL MELI</t>
  </si>
  <si>
    <t>ESCUELA RURAL PARAGUAY CHICO</t>
  </si>
  <si>
    <t>COLEGIO RAMON ANGEL JARA</t>
  </si>
  <si>
    <t>ESCUELA PARTICULAR N.216 MIRAMAR</t>
  </si>
  <si>
    <t>ESCUELA PARTICULAR N.212 LA ESPERANZA</t>
  </si>
  <si>
    <t>ESCUELA PARTICULAR N.213 EL LAUREL</t>
  </si>
  <si>
    <t>ESCUELA PARTICULAR N.217 MIRAMAR BAJO</t>
  </si>
  <si>
    <t>ESCUELA PARTICULAR N.221 ESTAQUILLA BAJO</t>
  </si>
  <si>
    <t>ESCUELA PARTICULAR N.232 EL PROGRESO</t>
  </si>
  <si>
    <t>ESCUELA RURAL SAN ANDRES</t>
  </si>
  <si>
    <t>ESCUELA RURAL CAU-CAU</t>
  </si>
  <si>
    <t>ESCUELA BASICA AGRICOLA HUEMPELEO</t>
  </si>
  <si>
    <t>ESCUELA RURAL LUCILA GODOY ALCAYAGA</t>
  </si>
  <si>
    <t>ESCUELA RURAL PATO LLICO</t>
  </si>
  <si>
    <t>ESCUELA RURAL OLGA SOTO ALVARADO</t>
  </si>
  <si>
    <t>ESCUELA RURAL RINCONADA</t>
  </si>
  <si>
    <t>ESCUELA RURAL ENTRE RIOS</t>
  </si>
  <si>
    <t>ESCUELA RURAL LINEA SIN NOMBRE</t>
  </si>
  <si>
    <t>ESCUELA RURAL PARGA</t>
  </si>
  <si>
    <t>LICEO CARLOS IBAÑEZ DEL CAMPO</t>
  </si>
  <si>
    <t>COLEGIO PURISIMO CORAZON DE MARIA</t>
  </si>
  <si>
    <t>ESCUELA RURAL SANTA MONICA</t>
  </si>
  <si>
    <t>ESCUELA RURAL EL PEUCHEN</t>
  </si>
  <si>
    <t>ESCUELA PARTICULAR N. 224 PICHI MAULE</t>
  </si>
  <si>
    <t>ESCUELA PARTICULAR N. 225 LA ARAÑA</t>
  </si>
  <si>
    <t>ESCUELA PARTICULAR N. 226 LAS CUYAS</t>
  </si>
  <si>
    <t>ESCUELA PARTICULAR N. 228 EL PATO DE LLICO</t>
  </si>
  <si>
    <t>ESCUELA PARTICULAR N. 231 SAN ANTONIO</t>
  </si>
  <si>
    <t>LICEO BICENTENARIO POLITECNICO HOLANDA</t>
  </si>
  <si>
    <t>ESCUELA INES GALLARDO ALVARADO</t>
  </si>
  <si>
    <t>ESCUELA RURAL LONCOTORO</t>
  </si>
  <si>
    <t>ESCUELA RURAL LINEA SOLAR</t>
  </si>
  <si>
    <t>ESCUELA RURAL COLEGUAL</t>
  </si>
  <si>
    <t>ESCUELA RURAL COLIGUAL SAN JUAN</t>
  </si>
  <si>
    <t>ESCUELA PARTICULAR N.239 LOS VOLCANES</t>
  </si>
  <si>
    <t>LICEO INDUSTRIAL CHILENO-ALEMAN</t>
  </si>
  <si>
    <t>ESCUELA BERNARDO PHILIPPI</t>
  </si>
  <si>
    <t>ESCUELA RURAL LOS LINARES DE CASMA</t>
  </si>
  <si>
    <t>ESCUELA RURAL MARIO PEREZ NAVARRO</t>
  </si>
  <si>
    <t>ESCUELA RURAL PARAGUAY</t>
  </si>
  <si>
    <t>ESCUELA CARLOS SPRINGER NIKLITSCHEK</t>
  </si>
  <si>
    <t>COLEGIO PARTICULAR N. 244 `MADRE DE DIOS`</t>
  </si>
  <si>
    <t>ESCUELA RURAL COLONIA SAN MARTIN</t>
  </si>
  <si>
    <t>COLEGIO ICEBERG</t>
  </si>
  <si>
    <t>ESCUELA PARTICULAR N. 240 LA HUACHA</t>
  </si>
  <si>
    <t>ESCUELA PARTICULAR N.241 LA PAZ</t>
  </si>
  <si>
    <t>ESCUELA PARTICULAR N.247 EL RETAMO</t>
  </si>
  <si>
    <t>INSTITUTO ALEMAN DE FRUTILLAR</t>
  </si>
  <si>
    <t>LICEO POLITECNICO DE CASTRO</t>
  </si>
  <si>
    <t>LICEO GALVARINO RIVEROS CARDENAS</t>
  </si>
  <si>
    <t>ESCUELA LUIS URIBE DIAZ</t>
  </si>
  <si>
    <t>ESCUELA INES MUNOZ DE GARCIA</t>
  </si>
  <si>
    <t>LICEO AYTUE</t>
  </si>
  <si>
    <t>ESCUELA RURAL PEDRO VELAZQUEZ BONTES</t>
  </si>
  <si>
    <t>ESCUELA RURAL CURAHUE</t>
  </si>
  <si>
    <t>ESCUELA RURAL ANA NELLY OYARZUN CARTES</t>
  </si>
  <si>
    <t>ESCUELA RURAL MIRTA OYARZO VERA</t>
  </si>
  <si>
    <t>ESCUELA RURAL MANUELA CARDENAS BARRIA</t>
  </si>
  <si>
    <t>ESCUELA RURAL QUILQUICO</t>
  </si>
  <si>
    <t>ESCUELA RURAL PAUL HARRIS</t>
  </si>
  <si>
    <t>ESCUELA RURAL ERMELINDA SANCHEZ DE CIFUENTES</t>
  </si>
  <si>
    <t>ESCUELA RURAL OLINDA BORQUEZ BORQUEZ</t>
  </si>
  <si>
    <t>ESCUELA RURAL LA CHACRA</t>
  </si>
  <si>
    <t>ESCUELA RURAL INES BAZAN</t>
  </si>
  <si>
    <t>ESCUELA RURAL LOS ANGELES</t>
  </si>
  <si>
    <t>ESCUELA RURAL LOS ROBLES</t>
  </si>
  <si>
    <t>ESCUELA RURAL SAN MIGUEL</t>
  </si>
  <si>
    <t>LICEO POLIVALENTE DE ANCUD</t>
  </si>
  <si>
    <t>ESCUELA PUDETO</t>
  </si>
  <si>
    <t>ESCUELA ANEXA</t>
  </si>
  <si>
    <t>ESCUELA YERBAS BUENAS</t>
  </si>
  <si>
    <t>ESCUELA RURAL VILLA CHACAO</t>
  </si>
  <si>
    <t>ESCUELA FATIMA</t>
  </si>
  <si>
    <t>ESCUELA RURAL EL PALOMAR</t>
  </si>
  <si>
    <t>ESCUELA RURAL SENDA CHACAO</t>
  </si>
  <si>
    <t>ESCUELA RURAL PUNTA CHILEN</t>
  </si>
  <si>
    <t>ESCUELA RURAL NAL</t>
  </si>
  <si>
    <t>ESCUELA RURAL QUILAR</t>
  </si>
  <si>
    <t>ESCUELA RURAL SAN MIGUEL DE COÑIMO</t>
  </si>
  <si>
    <t>ESCUELA RURAL LUIS ALBERTO SEGOVIA ROSS</t>
  </si>
  <si>
    <t>ESCUELA RURAL CAIPULLI</t>
  </si>
  <si>
    <t>ESCUELA RURAL COCOTUE</t>
  </si>
  <si>
    <t>ESCUELA RURAL BAHIA LINAO</t>
  </si>
  <si>
    <t>ESCUELA RURAL PUENTE PUNTRA</t>
  </si>
  <si>
    <t>LICEO BICENTENARIO DE ANCUD</t>
  </si>
  <si>
    <t>SEMINARIO CONCILIAR DE ANCUD</t>
  </si>
  <si>
    <t>LICEO COMERCIAL EL PILAR</t>
  </si>
  <si>
    <t>LICEO BICENTENARIO QUEMCHI</t>
  </si>
  <si>
    <t>ESCUELA RURAL JUAN VICTORINO TANGOL</t>
  </si>
  <si>
    <t>ESCUELA RURAL AQUELARRE</t>
  </si>
  <si>
    <t>ESCUELA RURAL LLIUCO</t>
  </si>
  <si>
    <t>ESCUELA RURAL HUITE</t>
  </si>
  <si>
    <t>ESCUELA RURAL MONTEMAR</t>
  </si>
  <si>
    <t>ESCUELA RURAL QUINTERQUEN</t>
  </si>
  <si>
    <t>ESCUELA RURAL PIDO</t>
  </si>
  <si>
    <t>ESCUELA RURAL CAUCAHUE</t>
  </si>
  <si>
    <t>ESCUELA RURAL AUCAR</t>
  </si>
  <si>
    <t>ESCUELA RURAL QUELER</t>
  </si>
  <si>
    <t>ESCUELA RURAL TOCOIHUE</t>
  </si>
  <si>
    <t>ESCUELA RURAL MALUCO</t>
  </si>
  <si>
    <t>ESCUELA DE AULIN</t>
  </si>
  <si>
    <t>ESCUELA RURAL LINDA VISTA</t>
  </si>
  <si>
    <t>ESCUELA RURAL CONEB</t>
  </si>
  <si>
    <t>ESCUELA RURAL TAC</t>
  </si>
  <si>
    <t>ESCUELA RURAL ARCHIPIELAGO</t>
  </si>
  <si>
    <t>ESCUELA RURAL CHENIAO</t>
  </si>
  <si>
    <t>ESCUELA RURAL BORDEMAR VILLA MECHUQUE</t>
  </si>
  <si>
    <t>ESCUELA RURAL NAYAHUE</t>
  </si>
  <si>
    <t>ESCUELA RURAL CESAR GOMEZ GARCIA</t>
  </si>
  <si>
    <t>ESCUELA RURAL MALLINLEMU</t>
  </si>
  <si>
    <t>ESCUELA RURAL CARIHUEICO</t>
  </si>
  <si>
    <t>ESCUELA RURAL EL PRADO</t>
  </si>
  <si>
    <t>ESCUELA RURAL DALLICO</t>
  </si>
  <si>
    <t>ESCUELA RURAL JOSE MARIA ULLOA SALDIVIA</t>
  </si>
  <si>
    <t>ESCUELA RURAL CALEN</t>
  </si>
  <si>
    <t>ESCUELA RURAL JOSE DANIEL BAHAMONDE BAHAMONDE</t>
  </si>
  <si>
    <t>ESCUELA RURAL CULDEO</t>
  </si>
  <si>
    <t>ESCUELA BASICA DALCAHUE</t>
  </si>
  <si>
    <t>LICEO ALFREDO DEL CARMEN BARRIA OYARZUN</t>
  </si>
  <si>
    <t>ESCUELA RURAL CHULLEC</t>
  </si>
  <si>
    <t>ESCUELA RURAL TOLQUIEN</t>
  </si>
  <si>
    <t>ESCUELA RURAL EDUARDO FREI MONTALVA</t>
  </si>
  <si>
    <t>ESCUELA RURAL HUYAR BAJO</t>
  </si>
  <si>
    <t>ESCUELA RURAL HUYAR ALTO</t>
  </si>
  <si>
    <t>ESCUELA RURAL SAN JAVIER</t>
  </si>
  <si>
    <t>ESCUELA RURAL HUENAO</t>
  </si>
  <si>
    <t>LICEO BICENTENARIO INSULAR</t>
  </si>
  <si>
    <t>ESCUELA RURAL LA CAPILLA</t>
  </si>
  <si>
    <t>ESCUELA RURAL OSTRICULTURA</t>
  </si>
  <si>
    <t>ESCUELA RURAL FRANCISCO DE VILLAGRA</t>
  </si>
  <si>
    <t>ESCUELA RURAL ALAO</t>
  </si>
  <si>
    <t>ESCUELA RURAL METAHUE</t>
  </si>
  <si>
    <t>ESCUELA RURAL LA VILLA</t>
  </si>
  <si>
    <t>ESCUELA RURAL AMANECER 2000</t>
  </si>
  <si>
    <t>ESCUELA RURAL LLINGUA</t>
  </si>
  <si>
    <t>ESCUELA RURAL LOS PINOS</t>
  </si>
  <si>
    <t>ESCUELA RURAL TERESA CARDENAS DE PAREDES</t>
  </si>
  <si>
    <t>ESCUELA RURAL SAN FRANCISCO</t>
  </si>
  <si>
    <t>LICEO PARTICULAR RAMON FREIRE</t>
  </si>
  <si>
    <t>ESCUELA PUQUELDON</t>
  </si>
  <si>
    <t>ESCUELA RURAL LAS LAGUNAS</t>
  </si>
  <si>
    <t>ESCUELA RURAL SAN JUAN DE LINCAY</t>
  </si>
  <si>
    <t>ESCUELA RURAL SAN AGUSTIN</t>
  </si>
  <si>
    <t>ESCUELA RURAL LAS CAMPANAS</t>
  </si>
  <si>
    <t>ESCUELA RURAL DETIF</t>
  </si>
  <si>
    <t>ESCUELA RURAL ICHUAC</t>
  </si>
  <si>
    <t>LICEO BICENTENARIO MANUEL JESUS ANDRADE BORQUEZ</t>
  </si>
  <si>
    <t>ESCUELA RURAL NOTUCO</t>
  </si>
  <si>
    <t>ESCUELA RURAL CURACO DE VILUPULLI</t>
  </si>
  <si>
    <t>ESCUELA RURAL QUITRIPULLI</t>
  </si>
  <si>
    <t>ESCUELA RURAL EL PULPITO</t>
  </si>
  <si>
    <t>ESCUELA RURAL PUCATUE</t>
  </si>
  <si>
    <t>ESCUELA RURAL TEUPA</t>
  </si>
  <si>
    <t>ESCUELA RURAL PINDACO</t>
  </si>
  <si>
    <t>ESCUELA RURAL CUCAO</t>
  </si>
  <si>
    <t>ESCUELA RURAL CANAN</t>
  </si>
  <si>
    <t>ESCUELA RURAL QUINCHED</t>
  </si>
  <si>
    <t>ESCUELA RURAL CHANQUIN</t>
  </si>
  <si>
    <t>ESCUELA RURAL VILUPULLI</t>
  </si>
  <si>
    <t>ESCUELA RURAL RAUCO</t>
  </si>
  <si>
    <t>ESCUELA RURAL TERAO</t>
  </si>
  <si>
    <t>ESCUELA RURAL MIRAFLORES</t>
  </si>
  <si>
    <t>ESCUELA CHILHUE</t>
  </si>
  <si>
    <t>ESCUELA RURAL PAILDAD</t>
  </si>
  <si>
    <t>ESCUELA RURAL INSTITUTO CORFO-PUREO</t>
  </si>
  <si>
    <t>ESCUELA RURAL ALVARO VARGAS MIRANDA</t>
  </si>
  <si>
    <t>ESCUELA RURAL JUAN BAUTISTA CHIGUAY</t>
  </si>
  <si>
    <t>ESCUELA RURAL DIAZ-LIRA</t>
  </si>
  <si>
    <t>ESCUELA RURAL NEPUE</t>
  </si>
  <si>
    <t>ESCUELA RURAL JUAN ANTONIO VERA DIAZ</t>
  </si>
  <si>
    <t>ESCUELA RURAL SAN JOSE DE TRANQUI</t>
  </si>
  <si>
    <t>ESCUELA RURAL DETICO</t>
  </si>
  <si>
    <t>LICEO RAYEN MAPU</t>
  </si>
  <si>
    <t>ESCUELA EDUCADORA EULOGIA BORQUEZ PEREZ</t>
  </si>
  <si>
    <t>ESCUELA RURAL SAN ANTONIO DE CHADMO</t>
  </si>
  <si>
    <t>ESCUELA RURAL RIO MAULE</t>
  </si>
  <si>
    <t>ESCUELA RURAL QUILEN</t>
  </si>
  <si>
    <t>ESCUELA RURAL CHADMO CENTRAL</t>
  </si>
  <si>
    <t>ESCUELA RURAL COLCAO</t>
  </si>
  <si>
    <t>ESCUELA RURAL JOSE SANTOS LINCOMAN INAICHEO</t>
  </si>
  <si>
    <t>ESCUELA RURAL ADELA GARCIA GARCIA</t>
  </si>
  <si>
    <t>ESCUELA RURAL COCAUQUE</t>
  </si>
  <si>
    <t>ESCUELA RURAL HUELPUN</t>
  </si>
  <si>
    <t>ESCUELA RURAL OQUELDAN</t>
  </si>
  <si>
    <t>ESCUELA RURAL LASTENIA OYARZUN ANDRADE</t>
  </si>
  <si>
    <t>ESCUELA RURAL PUNTA PAULA</t>
  </si>
  <si>
    <t>ESCUELA RURAL CANDELARIA</t>
  </si>
  <si>
    <t>ESCUELA RURAL TRINCAO</t>
  </si>
  <si>
    <t>ESCUELA RURAL PIEDRA BLANCA</t>
  </si>
  <si>
    <t>ESCUELA RURAL SAN JUAN</t>
  </si>
  <si>
    <t>ESCUELA RURAL YELCHO</t>
  </si>
  <si>
    <t>ESCUELA RURAL CHAIGUAO</t>
  </si>
  <si>
    <t>ESCUELA RURAL COINCO</t>
  </si>
  <si>
    <t>ESCUELA RURAL AGUA FRESCA</t>
  </si>
  <si>
    <t>ESCUELA RURAL AUCHAC</t>
  </si>
  <si>
    <t>ESCUELA RURAL YALDAD</t>
  </si>
  <si>
    <t>ESCUELA RURAL ARTISTICA ALUMNO MARCELO GUENTEO SOLIS</t>
  </si>
  <si>
    <t>ESCUELA RURAL KUME RUKA WEKETRUMAO</t>
  </si>
  <si>
    <t>ESCUELA RURAL AUTENI</t>
  </si>
  <si>
    <t>ESCUELA RURAL CHUIT</t>
  </si>
  <si>
    <t>ESCUELA RURAL NUEVA ESPERANZA</t>
  </si>
  <si>
    <t>ESCUELA RURAL CASA DE PESCA</t>
  </si>
  <si>
    <t>ESCUELA RURAL LOYOLA</t>
  </si>
  <si>
    <t>ESCUELA RURAL BUILL</t>
  </si>
  <si>
    <t>ESCUELA RURAL RIO AMARILLO</t>
  </si>
  <si>
    <t>ESCUELA RURAL CHANA</t>
  </si>
  <si>
    <t>ESCUELA RURAL VALLE EL FRIO</t>
  </si>
  <si>
    <t>ESCUELA RURAL HUEQUE</t>
  </si>
  <si>
    <t>ESCUELA RURAL POYO</t>
  </si>
  <si>
    <t>LICEO PENINSULAR AYACARA</t>
  </si>
  <si>
    <t>COLEGIO MAURICIO HITCHCOCK</t>
  </si>
  <si>
    <t>ESCUELA RURAL AULEN</t>
  </si>
  <si>
    <t>ESCUELA RURAL PICHICOLO</t>
  </si>
  <si>
    <t>ESCUELA RURAL CATARATAS DEL ALERCE</t>
  </si>
  <si>
    <t>ESCUELA RURAL SAN PEDRO</t>
  </si>
  <si>
    <t>ESCUELA RURAL LA POZA CONTAO</t>
  </si>
  <si>
    <t>ESCUELA RURAL QUILDACO BAJO</t>
  </si>
  <si>
    <t>ESCUELA RURAL VALLE HERMOSO</t>
  </si>
  <si>
    <t>ESCUELA RURAL MANIHUEICO</t>
  </si>
  <si>
    <t>ESCUELA RURAL CALETA EL MANZANO</t>
  </si>
  <si>
    <t>ESCUELA RURAL N.745 SEMILLERO</t>
  </si>
  <si>
    <t>ESCUELA RURAL QUETEN</t>
  </si>
  <si>
    <t>ESCUELA ANTUPIREN</t>
  </si>
  <si>
    <t>ESCUELA RURAL QUIACA</t>
  </si>
  <si>
    <t>ESCUELA RURAL JUAN FRANCISCO MALDONADO BARRÍA</t>
  </si>
  <si>
    <t>ESCUELA RURAL CORDILLERA NEVADA</t>
  </si>
  <si>
    <t>LICEO BICENTENARIO FUTALEUFU</t>
  </si>
  <si>
    <t>ESCUELA RURAL EL ESPOLON</t>
  </si>
  <si>
    <t>ESCUELA RURAL RIO AZUL</t>
  </si>
  <si>
    <t>ESCUELA RURAL EL LIMITE</t>
  </si>
  <si>
    <t>ESCUELA RURAL LAS ESCALAS</t>
  </si>
  <si>
    <t>ESCUELA RURAL LONCONAO</t>
  </si>
  <si>
    <t>COLEGIO ROBERTO WHITE GESELL</t>
  </si>
  <si>
    <t>ESCUELA RURAL RIO MALITO</t>
  </si>
  <si>
    <t>ESCUELA RURAL FRONTERIZA</t>
  </si>
  <si>
    <t>ESCUELA RURAL PUERTO RAMIREZ</t>
  </si>
  <si>
    <t>ESCUELA RURAL LA CASCADA</t>
  </si>
  <si>
    <t>LICEO JOSEFINA AGUIRRE MONTENEGRO</t>
  </si>
  <si>
    <t>ESCUELA BAQUEDANO</t>
  </si>
  <si>
    <t>ESCUELA PEDRO QUINTANA MANSILLA</t>
  </si>
  <si>
    <t>LICEO TECNICO PROFESIONAL PROFESOR RICARDO NAVARRETE BARRIA</t>
  </si>
  <si>
    <t>ESCUELA NIEVES DEL SUR</t>
  </si>
  <si>
    <t>ESCUELA RURAL PABLO CEA VASQUEZ</t>
  </si>
  <si>
    <t>ESCUELA RURAL PABLO NERUDA</t>
  </si>
  <si>
    <t>ESCUELA RURAL VALLE SIMPSON</t>
  </si>
  <si>
    <t>ESCUELA JOSE ANTOLIN SILVA ORMENO</t>
  </si>
  <si>
    <t>ESCUELA RURAL VALLE DE LA LUNA</t>
  </si>
  <si>
    <t>ESCUELA RURAL ARROYO EL GATO</t>
  </si>
  <si>
    <t>LICEO SAN FELIPE BENICIO DE COYHAIQUE</t>
  </si>
  <si>
    <t>COLEGIO LYON COLLEGE</t>
  </si>
  <si>
    <t>COLEGIO MATER DEI DE COYHAIQUE</t>
  </si>
  <si>
    <t>ESCUELA PARTICULAR SAN JOSE OBRERO</t>
  </si>
  <si>
    <t>LICEO BICENTENARIO AGRICOLA E INDUSTRIAL DE LA PATAGONIA</t>
  </si>
  <si>
    <t>ESCUELA MUNICIPAL VILLA AMENGUAL</t>
  </si>
  <si>
    <t>ESC.CON INTERNADO JOSE MIGUEL CARRERA</t>
  </si>
  <si>
    <t>ESCUELA RURAL CON INTERNADO LA TAPERA</t>
  </si>
  <si>
    <t>ESCUELA RURAL SOBERANIA RIO CISNES</t>
  </si>
  <si>
    <t>LICEO POLITECNICO DE AYSEN</t>
  </si>
  <si>
    <t>ESCUELA BASICA MUNICIPAL POETISA GABRIELA MISTRAL</t>
  </si>
  <si>
    <t>ESCUELA AYSEN</t>
  </si>
  <si>
    <t>LICEO MANIHUALES</t>
  </si>
  <si>
    <t>ESCUELA ALMIRANTE SIMPSON</t>
  </si>
  <si>
    <t>ESCUELA GUIDO GOMEZ MUNOZ</t>
  </si>
  <si>
    <t>ESCUELA AMANDA LABARCA HUBERSTONE</t>
  </si>
  <si>
    <t>ESCUELA HAMBURGO</t>
  </si>
  <si>
    <t>ESCUELA EUSEBIO IBAR SCHEPELER</t>
  </si>
  <si>
    <t>LICEO MELINKA</t>
  </si>
  <si>
    <t>ESCUELA DE REPOLLAL</t>
  </si>
  <si>
    <t>LICEO BICENTENARIO LUISA RABANAL PALMA</t>
  </si>
  <si>
    <t>ESCUELA TULIO BURGOS RIVERA</t>
  </si>
  <si>
    <t>ESC. LIBERTADOR BERNARDO O´HIGGINS RIQUELME</t>
  </si>
  <si>
    <t>ESCUELA PÚBLICA NACIMIENTO DEL BAKER</t>
  </si>
  <si>
    <t>LICEO BICENTENARIO RURAL CERRO CASTILLO</t>
  </si>
  <si>
    <t>ESCUELA AONIKENK</t>
  </si>
  <si>
    <t>ESCUELA RURAL CARRETERA AUSTRAL</t>
  </si>
  <si>
    <t>ESCUELA MARIA ANTONIETA PARRA MONSALVE</t>
  </si>
  <si>
    <t>ESC. BASICA HERNAN MERINO CORREA</t>
  </si>
  <si>
    <t>LICEO PIONEROS DEL SUR</t>
  </si>
  <si>
    <t>ESCUELA MUNICIPAL CDTE LUIS BRAVO BRAVO</t>
  </si>
  <si>
    <t>LICEO BICENTENARIO POLITECNICO LUIS CRUZ MARTINEZ</t>
  </si>
  <si>
    <t>ESCUELA LIB. BERNARDO O´HIGGINS R.</t>
  </si>
  <si>
    <t>ESCUELA CORONEL SANTIAGO BUERAS</t>
  </si>
  <si>
    <t>ESCUELA CAPITAN JUAN LADRILLERO</t>
  </si>
  <si>
    <t>ESCUELA BAUDILIA AVENDANO DE YOUSSUF</t>
  </si>
  <si>
    <t>ESC. PROF. MIGUEL S. MONTECINOS C.</t>
  </si>
  <si>
    <t>ESC. DE CONCENTRACION FRONTERIZA DOROTEA</t>
  </si>
  <si>
    <t>LICEO SALESIANO MONSEÑOR FAGNANO</t>
  </si>
  <si>
    <t>LICEO BICENTENARIO MARIA MAZZARELLO</t>
  </si>
  <si>
    <t>ESC.HOGAR MUN.FRONTERIZA RAMON SERRANO M</t>
  </si>
  <si>
    <t>INSTITUTO SUPERIOR DE COMERCIO LICEO BICENTENARIO</t>
  </si>
  <si>
    <t>LICEO POLIVALENTE MARIA BEHETY DE MENENDEZ</t>
  </si>
  <si>
    <t>LICEO INDUSTRIAL ARMANDO QUEZADA ACHARAN</t>
  </si>
  <si>
    <t>LICEO LUIS ALBERTO BARRERA</t>
  </si>
  <si>
    <t>LICEO POLIVALENTE SARA BRAUN</t>
  </si>
  <si>
    <t>ESCUELA LIBERTADOR CAP GRAL BDO OHIGGINS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</si>
  <si>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</si>
  <si>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</si>
  <si>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</si>
  <si>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</si>
  <si>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</si>
  <si>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</si>
  <si>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</si>
  <si>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</si>
  <si>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</si>
  <si>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</si>
  <si>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ESCUELA DELLAMIRA REBECA AGUILAR</t>
  </si>
  <si>
    <t>ESCUELA DE PUERTO HARRIS</t>
  </si>
  <si>
    <t>INSTITUTO DON BOSCO</t>
  </si>
  <si>
    <t>INSTITUTO SAGRADA FAMILIA</t>
  </si>
  <si>
    <t>ESCUELA PARTICULAR LA MILAGROSA</t>
  </si>
  <si>
    <t>THE BRITISH SCHOOL</t>
  </si>
  <si>
    <t>BERNARDO DE BRUYNE</t>
  </si>
  <si>
    <t>ESCUELA PUNTA DELGADA</t>
  </si>
  <si>
    <t>LICEO BICENTENARIO HERNANDO DE MAGALLANES</t>
  </si>
  <si>
    <t>ESCUELA LIBERTADOR BDO. O´HIGGINS R.</t>
  </si>
  <si>
    <t>ESCUELA CERRO SOMBRERO</t>
  </si>
  <si>
    <t>LICEO BICENTENARIO DONALD MC-INTYRE GRIFFITHS</t>
  </si>
  <si>
    <t>ESCUELA PUERTO TORO</t>
  </si>
  <si>
    <t>LICEO INSTITUTO NACIONAL</t>
  </si>
  <si>
    <t>LICEO JAVIERA CARRERA</t>
  </si>
  <si>
    <t>LICEO N° 4 BICENTENARIO ISAURA DINATOR</t>
  </si>
  <si>
    <t>LICEO 6 BICENTENARIO TERESA PRATS</t>
  </si>
  <si>
    <t>LICEO NRO 2 MIGUEL LUIS AMUNATEGUI</t>
  </si>
  <si>
    <t>LICEO DE APLICACION RECTOR JORGE E SCHNE</t>
  </si>
  <si>
    <t>LICEO MANUEL BARROS BORGONO</t>
  </si>
  <si>
    <t>LICEO A-1 VALENTIN LETELIER</t>
  </si>
  <si>
    <t>LICEO CONFEDERACION SUIZA</t>
  </si>
  <si>
    <t>LICEO JOSÉ DE SAN MARTIN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</si>
  <si>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</si>
  <si>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</si>
  <si>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</si>
  <si>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</si>
  <si>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</si>
  <si>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</si>
  <si>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</si>
  <si>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</si>
  <si>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</si>
  <si>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LICEO POLIVALENTE JUAN A.RIOS</t>
  </si>
  <si>
    <t>LICEO PAULA JARAQUEMADA</t>
  </si>
  <si>
    <t>LICEO EXPERIMENTAL ARTISTICO B-65</t>
  </si>
  <si>
    <t>ESC. BAS. REPUBLICA ORIENTAL DE URUGUAY</t>
  </si>
  <si>
    <t>LICEO MULTIGENERO DOCTORA ELOISA DIAZ INZUNZA</t>
  </si>
  <si>
    <t>ESCUELA BASICA CORNELIA OLIVARES</t>
  </si>
  <si>
    <t>LICEO ESTACION CENTRAL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</si>
  <si>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</si>
  <si>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</si>
  <si>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</si>
  <si>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</si>
  <si>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</si>
  <si>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</si>
  <si>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</si>
  <si>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</si>
  <si>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</si>
  <si>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</si>
  <si>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ESCUELA NUEVA ZELANDIA</t>
  </si>
  <si>
    <t>ESCUELA BASICA DR LUIS CALVO MACKENNA</t>
  </si>
  <si>
    <t>ESCUELA FERNANDO ALESSANDRI RODRIGUEZ</t>
  </si>
  <si>
    <t>ESCUELA BAS SALVADOR SANFUENTES REP EEUU</t>
  </si>
  <si>
    <t>ESCUELA REPUBLICA EL LIBANO</t>
  </si>
  <si>
    <t>ESCUELA BÁSICA VICTOR JARA</t>
  </si>
  <si>
    <t>CIUDAD SANTIAGO DE CHILE</t>
  </si>
  <si>
    <t>ESCUELA BASICA REINO DE NORUEGA</t>
  </si>
  <si>
    <t>ESCUELA BASICA CAMILO MORI</t>
  </si>
  <si>
    <t>ESCUELA BASICA REYES CATOLICOS</t>
  </si>
  <si>
    <t>ESCUELA BASICA LATINOAMERICANA</t>
  </si>
  <si>
    <t>ESCUELA BÁSICA F Nº 64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</si>
  <si>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</si>
  <si>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</si>
  <si>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</si>
  <si>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</si>
  <si>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</si>
  <si>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</si>
  <si>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</si>
  <si>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</si>
  <si>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</si>
  <si>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</si>
  <si>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</si>
  <si>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ESC. BAS. PART. TERESIANA DE SAN GABRIEL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</si>
  <si>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</si>
  <si>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</si>
  <si>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</si>
  <si>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</si>
  <si>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</si>
  <si>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</si>
  <si>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</si>
  <si>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</si>
  <si>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</si>
  <si>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</si>
  <si>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</si>
  <si>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</si>
  <si>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</si>
  <si>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</si>
  <si>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</si>
  <si>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</si>
  <si>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ESCUELA PARTICULAR FRANCISCO ANDRES OLEA</t>
  </si>
  <si>
    <t>ESCUELA PARTICULAR GUILLERMO MATTA</t>
  </si>
  <si>
    <t>INSTITUTO HERMANOS MATTE</t>
  </si>
  <si>
    <t>ESCUELA BASICA N°43 PATRONATO SAN ANTONIO</t>
  </si>
  <si>
    <t>COLEGIO BICENTENARIO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</si>
  <si>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</si>
  <si>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</si>
  <si>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</si>
  <si>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</si>
  <si>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</si>
  <si>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</si>
  <si>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COLEGIO JEAN JACQUES</t>
  </si>
  <si>
    <t>ESCUELA BASICA PARTICULAR CLUB HIPICO</t>
  </si>
  <si>
    <t>COLEGIO ORATORIO DON BOSCO</t>
  </si>
  <si>
    <t>ESCUELA PARTICULAR EL PEQUENO ESTUDIANTE</t>
  </si>
  <si>
    <t>ESCUELA BASICA N°728 MARYLAND COLLEGE</t>
  </si>
  <si>
    <t>ESCUELA SAN BENILDO</t>
  </si>
  <si>
    <t>COLEGIO SAO PAULO</t>
  </si>
  <si>
    <t>ESCUELA PARTICULAR SAINT HENRY SCHOOL</t>
  </si>
  <si>
    <t>ESCUELA PARTICULAR DANES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</si>
  <si>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</si>
  <si>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</si>
  <si>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</si>
  <si>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</si>
  <si>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</si>
  <si>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</si>
  <si>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</si>
  <si>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</si>
  <si>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</si>
  <si>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</si>
  <si>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</si>
  <si>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INSTITUTO DE HUMANIDADES LUIS CAMPINO</t>
  </si>
  <si>
    <t>COLEGIO SANTA ELENA CARMELITAS MISIONERAS TERESIANA</t>
  </si>
  <si>
    <t>COLEGIO SANTA MARIA CERVELLON</t>
  </si>
  <si>
    <t>COLEGIO FILIPENSE</t>
  </si>
  <si>
    <t>ESCUELA BASICA N°823 SPENDIX</t>
  </si>
  <si>
    <t>ESCUELA PART MARY AND GEORGE S SCHOOL</t>
  </si>
  <si>
    <t>LICEO PROFESIONAL ABDON CIFUENTES</t>
  </si>
  <si>
    <t>LICEO INDUSTRIAL DE LA CONSTRUCCION VICTOR BEZANILLA SALINAS</t>
  </si>
  <si>
    <t>LICEO BICENTENARIO TÉCNICO PROFESIONAL IGNACIO DOMEYKO</t>
  </si>
  <si>
    <t>LICEO INDUSTRIAL A-22 DE SANTIAGO</t>
  </si>
  <si>
    <t>COLEGIO SAN FRANCISCO DEL ALBA</t>
  </si>
  <si>
    <t>LICEO ALEXANDER FLEMING DE LAS CONDES</t>
  </si>
  <si>
    <t>LICEO RAFAEL SOTOMAYOR</t>
  </si>
  <si>
    <t>LICEO MUNICIPALIZADO AMANDA LABARCA</t>
  </si>
  <si>
    <t>LICEO JUAN PABLO II DE LAS CONDES</t>
  </si>
  <si>
    <t>COLEGIO ANTARTICA CHILENA</t>
  </si>
  <si>
    <t>COLEGIO NTRA. SRA. DEL ROSARIO LAS CONDES</t>
  </si>
  <si>
    <t>LICEO BICENTENARIO SIMON BOLIVAR</t>
  </si>
  <si>
    <t>LICEO BICENTENARIO DE EXCELENCIA MARIA LUISA BOMBAL</t>
  </si>
  <si>
    <t>LICEO BICENTENARIO SANTA MARIA DE LAS CONDES</t>
  </si>
  <si>
    <t>ESCUELA DE FARELLONES</t>
  </si>
  <si>
    <t>COLEGIO PARROQUIAL SANTA ROSA DE LO BARNECHEA</t>
  </si>
  <si>
    <t>COLEGIO SAN JUAN DE KRONSTADT</t>
  </si>
  <si>
    <t>COLEGIO LA VIRGEN DE POMPEYA</t>
  </si>
  <si>
    <t>INSTITUTO PRESIDENTE ERRAZURIZ</t>
  </si>
  <si>
    <t>COLEGIO ANGLO AMERICAN INTERNATIONAL SCHOOL</t>
  </si>
  <si>
    <t>COLEGIO JOHN ANDREWS ADVENTIST ACADEMY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</si>
  <si>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</si>
  <si>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</si>
  <si>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</si>
  <si>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</si>
  <si>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</si>
  <si>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</si>
  <si>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</si>
  <si>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</si>
  <si>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</si>
  <si>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</si>
  <si>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</si>
  <si>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</si>
  <si>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</si>
  <si>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</si>
  <si>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</si>
  <si>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</si>
  <si>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</si>
  <si>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</si>
  <si>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</si>
  <si>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</si>
  <si>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</si>
  <si>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</si>
  <si>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</si>
  <si>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</si>
  <si>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</si>
  <si>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</si>
  <si>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</si>
  <si>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</si>
  <si>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</si>
  <si>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SAAVEDRA</t>
  </si>
  <si>
    <t>LICEO B 42 TAJAMAR</t>
  </si>
  <si>
    <t>ESCUELA BASICA EL VERGEL</t>
  </si>
  <si>
    <t>ESCUELA DE PROVIDENCIA</t>
  </si>
  <si>
    <t>ESCUELA BASICA Y ESPECIAL MC-KAY</t>
  </si>
  <si>
    <t>COLEGIO POLIV. PROF. GUILLERMO GONZALEZ HEIN</t>
  </si>
  <si>
    <t>ESCUELA PARTICULAR TERESIANA DE SAN JOSE</t>
  </si>
  <si>
    <t>COLEGIO PARTICULAR REGINA PACIS</t>
  </si>
  <si>
    <t>ESCUELA Y LICEO PAULINA VON MALLINCKRODT</t>
  </si>
  <si>
    <t>COLEGIO COMPANIA DE MARIA-SEMINARIO</t>
  </si>
  <si>
    <t>COLEGIO HUELEN</t>
  </si>
  <si>
    <t>COLEGIO LATINOAMERICANO DE INTEGRACION</t>
  </si>
  <si>
    <t>ESCUELA BASICA N°280 ASOCIACION MONTESSORI</t>
  </si>
  <si>
    <t>COLEGIO CAMBRIDGE LARRAIN</t>
  </si>
  <si>
    <t>COLEGIO SAINT GABRIEL´S SCHOOL LOCAL SEDE</t>
  </si>
  <si>
    <t>COLEGIO THE ANGEL´S SCHOOL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</si>
  <si>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</si>
  <si>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</si>
  <si>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</si>
  <si>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</si>
  <si>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</si>
  <si>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</si>
  <si>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</si>
  <si>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</si>
  <si>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</si>
  <si>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</si>
  <si>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</si>
  <si>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</si>
  <si>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</si>
  <si>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</si>
  <si>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</si>
  <si>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</si>
  <si>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</si>
  <si>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</si>
  <si>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</si>
  <si>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MURIALDO</t>
  </si>
  <si>
    <t>COLEGIO SANTA CATALINA LABOURÉ</t>
  </si>
  <si>
    <t>ESCUELA HERMANAS DEL NINO JESUS</t>
  </si>
  <si>
    <t>ESCUELA PARTICULAR ANTINIL</t>
  </si>
  <si>
    <t>COLEGIO STA MARIA REINA</t>
  </si>
  <si>
    <t>COLEGIO EL CARMEN TERESIANO</t>
  </si>
  <si>
    <t>COLEGIO JOSÉ ARRIETA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</si>
  <si>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</si>
  <si>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</si>
  <si>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</si>
  <si>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</si>
  <si>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</si>
  <si>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</si>
  <si>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</si>
  <si>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</si>
  <si>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</si>
  <si>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BICENTENARIO CHILENO ALEMAN</t>
  </si>
  <si>
    <t>LICEO TECNICO B NÕ 58 JOSE MARIA NARBONA</t>
  </si>
  <si>
    <t>LICEO COMERCIAL GABRIEL GONZALEZ VIDELA</t>
  </si>
  <si>
    <t>LICEO POLIVALENTE MERCEDES MARIN DEL SOLAR</t>
  </si>
  <si>
    <t>ESCUELA BENJAMIN CLARO VELASCO</t>
  </si>
  <si>
    <t>LICEO AUGUSTO D HALMAR</t>
  </si>
  <si>
    <t>LICEO VILLA MACUL ACADEMIA EX LICEO JUANA DE IBARBOUROU A 48</t>
  </si>
  <si>
    <t>LICEO BICENTENARIO CARMELA SILVA DONOSO</t>
  </si>
  <si>
    <t>LICEO BICENTENARIO JOAQUIN EDWARDS BELLO</t>
  </si>
  <si>
    <t>COMPLEJO EDUC.MUN. BRIGIDA  WALKER.</t>
  </si>
  <si>
    <t>LICEO LENKA FRANULIC</t>
  </si>
  <si>
    <t>COL TEC PROFESIONAL REPUBLICA ARGENTINA</t>
  </si>
  <si>
    <t>ESC.PRESIDENTE EDUARDO FREI MONTALVA</t>
  </si>
  <si>
    <t>CENTRO EDUC. VALLE HERMOSO</t>
  </si>
  <si>
    <t>LICEO ANTONIO HERMIDA FABRES</t>
  </si>
  <si>
    <t>ESCUELA BÁSICA JOSÉ TORIBIO MEDINA</t>
  </si>
  <si>
    <t>ESCUELA BAS. CENTRO EDUCACIONAL MILLANTU</t>
  </si>
  <si>
    <t>ESCUELA REPUBLICA DE COSTA RICA</t>
  </si>
  <si>
    <t>LICEO JUAN BAUTISTA PASTEN</t>
  </si>
  <si>
    <t>LICEO REPUBLICA DE SIRIA</t>
  </si>
  <si>
    <t>ESCUELA GUILLERMO ZANARTU IRIGOYEN</t>
  </si>
  <si>
    <t>ESCUELA UNION NACIONAL ARABE</t>
  </si>
  <si>
    <t>ESCUELA VILLA MACUL</t>
  </si>
  <si>
    <t>CENTRO EDUCACIONAL EDUARDO DE LA BARRA</t>
  </si>
  <si>
    <t>CENTRO EDUCACION MARIANO EGANA</t>
  </si>
  <si>
    <t>ESCUELA CARLOS FERNANDEZ PENA</t>
  </si>
  <si>
    <t>ESCUELA LUIS  ARRIETA CANAS</t>
  </si>
  <si>
    <t>LICEO MUNICIPALIZADO MANUEL ROJAS</t>
  </si>
  <si>
    <t>COLEGIO BICENTENARIO MATILDE HUICI NAVAS</t>
  </si>
  <si>
    <t>ESCUELA TOBALABA</t>
  </si>
  <si>
    <t>COLEGIO JULIO BARRENECHEA</t>
  </si>
  <si>
    <t>COLEGIO LIKANKURA DE PEÑALOLÉN</t>
  </si>
  <si>
    <t>ESCUELA DE ED.DIFERENCIAL HELLEN KELLER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</si>
  <si>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</si>
  <si>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</si>
  <si>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</si>
  <si>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</si>
  <si>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</si>
  <si>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</si>
  <si>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COLEGIO PARTICULAR N 1 DE NUNOA</t>
  </si>
  <si>
    <t>ESCUELA PARTICULAR REGINA MUNDI</t>
  </si>
  <si>
    <t>COLEGIO SANTA MARGARITA DE ESCOCIA</t>
  </si>
  <si>
    <t>ESCUELA BAS. RENACIMIENTO N_ 1</t>
  </si>
  <si>
    <t>COLEGIO PARTICULAR SAN FERNANDO</t>
  </si>
  <si>
    <t>ESCUELA PARTICULAR NUESTRA SRA.DEL PILAR</t>
  </si>
  <si>
    <t>LICEO POLITEC.PARTICULAR CARMEN ARRIARAN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</si>
  <si>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</si>
  <si>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</si>
  <si>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</si>
  <si>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</si>
  <si>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PENALOL</t>
  </si>
  <si>
    <t>LICEO COMERCIAL PARTICULAR ÑUÑOA</t>
  </si>
  <si>
    <t>COLEGIO POLIVALENTE YORK</t>
  </si>
  <si>
    <t>ESC.PARA SORDOS DR. OTTE GABLER</t>
  </si>
  <si>
    <t>LICEO SALESIANO CAMILO ORTUZAR MONTT</t>
  </si>
  <si>
    <t>ESC. PART. MARTA BRUNET</t>
  </si>
  <si>
    <t>ESCUELA PARTICULAR COLEGIO CEDI</t>
  </si>
  <si>
    <t>CENTRO EDUC PROFES GMO GONZALEZ HEINRICH</t>
  </si>
  <si>
    <t>ESCUELA PARTICULAR WELCOME SCHOOL</t>
  </si>
  <si>
    <t>COLEGIO PARTICULAR JORGE PRIETO LETELIER</t>
  </si>
  <si>
    <t>ESCUELA PARTICULAR SANTIAGO DE CHILE</t>
  </si>
  <si>
    <t>ESCUELA PARTICULAR THE NEW SCHOOL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</si>
  <si>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</si>
  <si>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</si>
  <si>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</si>
  <si>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</si>
  <si>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</si>
  <si>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</si>
  <si>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</si>
  <si>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</si>
  <si>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</si>
  <si>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</si>
  <si>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</si>
  <si>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</si>
  <si>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</si>
  <si>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MANQUECURA ÑUÑOA</t>
  </si>
  <si>
    <t>COLEGIO SANTA GEMA GALGANI</t>
  </si>
  <si>
    <t>LICEO EXPERIMENTAL MANUEL DE SALAS</t>
  </si>
  <si>
    <t>ESCUELA BÁSICA Nº520 FLORENCE NIGHTINGALE</t>
  </si>
  <si>
    <t>COLEGIO THE KENT SCHOOL</t>
  </si>
  <si>
    <t>COLEGIO UNIVERSITARIO EL SALVADOR</t>
  </si>
  <si>
    <t>COLEGIO SAN MARCOS</t>
  </si>
  <si>
    <t>COLEGIO INSTITUTO SANTA MARIA</t>
  </si>
  <si>
    <t>LICEO BICENTENARIO DE EXCELENCIA BENJAMIN VICUNA MACKENNA</t>
  </si>
  <si>
    <t>ESCUELA GUARDIAMARINA ERNESTO RIQUELME</t>
  </si>
  <si>
    <t>ESCUELA ELSA SANTIBANEZ</t>
  </si>
  <si>
    <t>LICEO NUEVO AMANECER</t>
  </si>
  <si>
    <t>ESCUELA SOTERO DEL RIO</t>
  </si>
  <si>
    <t>COMPLEJO EDUC. MUNICIPAL CARDEN.A.SAMORE</t>
  </si>
  <si>
    <t>LICEO POLIVALENTE LOS ALMENDROS</t>
  </si>
  <si>
    <t>ESCUELA LAS LILAS</t>
  </si>
  <si>
    <t>LICEO INDIRA GANDHI</t>
  </si>
  <si>
    <t>ESCUELA SANTA IRENE</t>
  </si>
  <si>
    <t>ESCUELA LO CANAS</t>
  </si>
  <si>
    <t>ESCUELA LOS CEREZOS</t>
  </si>
  <si>
    <t>ESCUELA  OSCAR CASTRO</t>
  </si>
  <si>
    <t>ESCUELA PARTICULAR UNIDAD DIVINA</t>
  </si>
  <si>
    <t>COLEGIO PARTICULAR ISLA WELLINGTON</t>
  </si>
  <si>
    <t>CHILEAN EAGLES COLLEGE LAS VIZCACHAS</t>
  </si>
  <si>
    <t>INSTITUTO LA SALLE</t>
  </si>
  <si>
    <t>COLEGIO MAURICIO RUGENDAS</t>
  </si>
  <si>
    <t>ESCUELA PARTICULAR MSR.DIEGO ROSALES</t>
  </si>
  <si>
    <t>COLEGIO POLIV. SAN SEBASTIAN DE LA FLORIDA</t>
  </si>
  <si>
    <t>COLEGIO SANTA PATRICIA DE LA FLORIDA</t>
  </si>
  <si>
    <t>ESCUELA BÁSICA N°993 ANTONIO BORQUEZ SOLAR</t>
  </si>
  <si>
    <t>COLEGIO PORTALES</t>
  </si>
  <si>
    <t>ESCUELA PARTICULAR LOS COPIHUES</t>
  </si>
  <si>
    <t>ESCUELA PARTICULAR LORD TOMAS COCHRANE</t>
  </si>
  <si>
    <t>ESCUELA Y COLEGIO POLITECNICO LOS HEROES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</si>
  <si>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</si>
  <si>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</si>
  <si>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</si>
  <si>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</si>
  <si>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</si>
  <si>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</si>
  <si>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</si>
  <si>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</si>
  <si>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 1</t>
  </si>
  <si>
    <t>ESCUELA PARTICULAR PAPA JUAN PABLO II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</si>
  <si>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</si>
  <si>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</si>
  <si>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</si>
  <si>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</si>
  <si>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</si>
  <si>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</si>
  <si>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</si>
  <si>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ESCUELA DE LA INDUSTRIA GRAFICA HECTOR GO</t>
  </si>
  <si>
    <t>LICEO BICENTENARIO POLITECNICO SAN JOAQUIN</t>
  </si>
  <si>
    <t>LICEO COMERCIAL INSTITUTO SUPERIOR DE COMERCIO DE CHILE (EX A99)</t>
  </si>
  <si>
    <t>ESCUELA  CONSOLIDADA DAVILA</t>
  </si>
  <si>
    <t>CENTRO EDUCACIONAL HORACIO ARAVENA A.</t>
  </si>
  <si>
    <t>ESCUELA GENERAL BASICA SANTA FE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</si>
  <si>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</si>
  <si>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</si>
  <si>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</si>
  <si>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</si>
  <si>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</si>
  <si>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</si>
  <si>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</si>
  <si>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</si>
  <si>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</si>
  <si>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</si>
  <si>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</si>
  <si>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</si>
  <si>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ESC. BAS. Y ESP. SU SANTIDAD JUAN XXIII</t>
  </si>
  <si>
    <t>ESCUELA BAS. LOS HEROES DE YUNGAY</t>
  </si>
  <si>
    <t>ESCUELA BÁSICA POETA NERUDA (EX-483)</t>
  </si>
  <si>
    <t>ESCUELA BOROA</t>
  </si>
  <si>
    <t>COLEGIO LA CASTRINA</t>
  </si>
  <si>
    <t>LICEO POLITECNICO SAN LUIS</t>
  </si>
  <si>
    <t>ESCUELA BAS.PART.N 23 COLEGIO SANTA ANA</t>
  </si>
  <si>
    <t>INSTIT.POLIT.SAN MIGUEL ARCANGEL</t>
  </si>
  <si>
    <t>COLEGIO SANTA ROSA</t>
  </si>
  <si>
    <t>ESCUELA PARTICULAR HANSEL Y GRETEL</t>
  </si>
  <si>
    <t>COLEGIO ESPIRITU SANTO DEL VERBO DIVINO</t>
  </si>
  <si>
    <t>ESCUELA INDUSTRIAL PART. LAUTARO</t>
  </si>
  <si>
    <t>LICEO COMERCIAL JAVIERA Y J L CARRERA N1</t>
  </si>
  <si>
    <t>ESCUELA PARTICULAR LUCILA GODOY</t>
  </si>
  <si>
    <t>ESCUELA HOGAR DE CIEGOS SANTA LUCIA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</si>
  <si>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</si>
  <si>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</si>
  <si>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</si>
  <si>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</si>
  <si>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</si>
  <si>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</si>
  <si>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</si>
  <si>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</si>
  <si>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</si>
  <si>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</si>
  <si>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</si>
  <si>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ESCUELA BASICA PARTIC JACQUELINE KENNEDY</t>
  </si>
  <si>
    <t>COLEGIO PARTICULAR PADRE FIDEL ABARCA</t>
  </si>
  <si>
    <t>COLEGIO BICENTENARIO SANTO CURA DE ARS</t>
  </si>
  <si>
    <t>PRINCESS MARGARET COLLEGE</t>
  </si>
  <si>
    <t>ESCUELA PARTICULAR ECOLE NOEL</t>
  </si>
  <si>
    <t>ESCUELA PARTICULAR MIGUEL DAVILA</t>
  </si>
  <si>
    <t>ESCUELA BASICA PARTICULAR RAINBOW SCHOOL</t>
  </si>
  <si>
    <t>COLEGIO SAN DAMIAN</t>
  </si>
  <si>
    <t>ESCUELA PARTICULAR DIVINA GABRIELA</t>
  </si>
  <si>
    <t>ESC. BAS. N°221 SANTA CATALINA DE SAN MIGUEL</t>
  </si>
  <si>
    <t>ESCUELA PARTICULAR SAN CARLOS</t>
  </si>
  <si>
    <t>ESCUELA PARTICULAR EL GRECO</t>
  </si>
  <si>
    <t>ESCUELA PARTICULAR AMIGOS</t>
  </si>
  <si>
    <t>ESCUELA BAS. PART. QUEEN &amp; FLOWER COLLEGE</t>
  </si>
  <si>
    <t>ESCUELA PARTICULAR LA RONDA DE SN.MIGUEL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</si>
  <si>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</si>
  <si>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</si>
  <si>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</si>
  <si>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</si>
  <si>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</si>
  <si>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</si>
  <si>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INDUSTRIAL DE SAN MIGUEL AGUSTIN ED</t>
  </si>
  <si>
    <t>LICEO TECNICO A-100 DE SAN MIGUEL</t>
  </si>
  <si>
    <t>LICEO BICENTENARIO FRANCISCO FRIAS VALENZUELA</t>
  </si>
  <si>
    <t>CENTRO EDUCACIONAL MUN.MARIANO LATORRE</t>
  </si>
  <si>
    <t>LICEO COMERCIAL VATE VICENTE HUIDOBRO</t>
  </si>
  <si>
    <t>LICEO DOCTOR ALEJANDRO DEL RIO</t>
  </si>
  <si>
    <t>LICEO MUNICIPALIZADO ARAUCANIA</t>
  </si>
  <si>
    <t>LICEO MALAQUIAS CONCHA</t>
  </si>
  <si>
    <t>ESCUELA BAS. TECNO SUR</t>
  </si>
  <si>
    <t>LICEO N523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</si>
  <si>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</si>
  <si>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</si>
  <si>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</si>
  <si>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</si>
  <si>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</si>
  <si>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</si>
  <si>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</si>
  <si>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CENTRO EDUCACIONAL MUNICIPAL SAN RAMON</t>
  </si>
  <si>
    <t>COLEGIO NERUDA</t>
  </si>
  <si>
    <t>LICEO MUNICIPALIZADO CENT.ED. LA PINTANA</t>
  </si>
  <si>
    <t>COLEGIO MUNICIPAL PROCERES DE CHILE</t>
  </si>
  <si>
    <t>ESCUELA BAS. LA ARAUCANIA</t>
  </si>
  <si>
    <t>CENTRO EDUCACIONAL MIRADOR</t>
  </si>
  <si>
    <t>ESCUELA BAS. SANITAS</t>
  </si>
  <si>
    <t>ESCUELA BAS. POETA OSCAR CASTRO ZUNIGA</t>
  </si>
  <si>
    <t>ESCUELA BASICA TUPAHUE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</si>
  <si>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</si>
  <si>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</si>
  <si>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</si>
  <si>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</si>
  <si>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</si>
  <si>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</si>
  <si>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ESCUELA BASICA VILLA LA CULTURA</t>
  </si>
  <si>
    <t>ESCUELA BASICA ALIVEN</t>
  </si>
  <si>
    <t>COLEGIO MARISTA MARCELINO CHAMPAGNAT</t>
  </si>
  <si>
    <t>CHILEAN EAGLES COLLEGE-LA PINTANA</t>
  </si>
  <si>
    <t>COLEGIO CHRISTIAN GARDEN SCHOOL</t>
  </si>
  <si>
    <t>COLEGIO POLIVALENTE PADRE ESTEBAN GUMUCIO VIVES</t>
  </si>
  <si>
    <t>ESCUELA PARTICULAR EMA DIAZ SIERRA</t>
  </si>
  <si>
    <t>ESCUELA PARTICULAR TTE.DAGOBERTO GODOY</t>
  </si>
  <si>
    <t>COLEGIO POLIVALENTE FRANCISCO RAMIREZ</t>
  </si>
  <si>
    <t>LICEO BICENTENARIO SAN FRANCISCO</t>
  </si>
  <si>
    <t>ESCUELA PARTICULAR FRANCISCO DE MIRANDA</t>
  </si>
  <si>
    <t>ESCUELA BASICA PRESBITERIANA EL SALVADOR</t>
  </si>
  <si>
    <t>ESCUELA PARTICULAR FRANCISCO RAMIREZ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</si>
  <si>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</si>
  <si>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</si>
  <si>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</si>
  <si>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</si>
  <si>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</si>
  <si>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</si>
  <si>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</si>
  <si>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COLEGIO OSCAR SALINAS</t>
  </si>
  <si>
    <t>COLEGIO NUESTRO MUNDO</t>
  </si>
  <si>
    <t>ESCUELA PARTICULAR ARTURO MATTE LARRAIN</t>
  </si>
  <si>
    <t>ESCUELA BASICA ALAS DE AGUILA</t>
  </si>
  <si>
    <t>ESCUELA PARTICULAR SAN MARCELO</t>
  </si>
  <si>
    <t>COMPLEJO EDUC.STA.RITA DE CASIA-ANEXO 1</t>
  </si>
  <si>
    <t>COLEGIO SAN GREGORIO DE LA SALLE</t>
  </si>
  <si>
    <t>ESCUELA BASICA PARTIC ESTRELLA DE CHILE</t>
  </si>
  <si>
    <t>LICEO TÉCNICO CLOTARIO BLEST RIFFO</t>
  </si>
  <si>
    <t>LICEO CHRISTA MC AULIFFE</t>
  </si>
  <si>
    <t>CENTRO DUC.CARDENAL JOSE MARIA CARO</t>
  </si>
  <si>
    <t>LICEO POLITECNICO CIENCIA Y TECNOLOGIA</t>
  </si>
  <si>
    <t>INSTITUTO COMERCIAL PADRE ALBERTO HURTADO DE PEDRO AGUIRRE CERDA</t>
  </si>
  <si>
    <t>LICEO POLIVALENTE EUGENIO PEREIRA SALAS</t>
  </si>
  <si>
    <t>LICEO POLIVALENTE</t>
  </si>
  <si>
    <t>ESCUELA BASICA AVIADORES</t>
  </si>
  <si>
    <t>COLEGIO NACIONES UNIDAS</t>
  </si>
  <si>
    <t>COLEGIO PALESTINO</t>
  </si>
  <si>
    <t>LICEO POLIVALENTE OLOF PALME</t>
  </si>
  <si>
    <t>ESCUELA BASICA MARIO ARCE GATICA</t>
  </si>
  <si>
    <t>ESCUELA ESPERANZA JOVEN</t>
  </si>
  <si>
    <t>ESCUELA LO VALLEDOR</t>
  </si>
  <si>
    <t>ESCUELA BASICA SALOMON SACK</t>
  </si>
  <si>
    <t>ESCUELA BAS. OSCAR ENCALADA YOVANOVICH</t>
  </si>
  <si>
    <t>ESCUELA BLUE STAR COLLEGE</t>
  </si>
  <si>
    <t>COMPLEJO EDUCACIONAL FELIPE HERRERA LANE</t>
  </si>
  <si>
    <t>ESCUELA BASICA JOSE MARTI</t>
  </si>
  <si>
    <t>ESCUELA BASICA VILLA SANTA ELENA</t>
  </si>
  <si>
    <t>ESCUELA BASICA ACAPULCO</t>
  </si>
  <si>
    <t>ESCUELA CIUDAD DE LYON</t>
  </si>
  <si>
    <t>ESCUELA BASICA PAUL HARRIS</t>
  </si>
  <si>
    <t>COLEGIO HERNAN OLGUIN</t>
  </si>
  <si>
    <t>ESCUELA NEMESIO ANTUNEZ</t>
  </si>
  <si>
    <t>LICEO PORTAL DE LA CISTERNA</t>
  </si>
  <si>
    <t>LICEO TENIENTE FRANCISCO MERY AGUIRRE</t>
  </si>
  <si>
    <t>ESCUELA CIUDAD DE BARCELONA</t>
  </si>
  <si>
    <t>ESCUELA DIFERENCIAL PARA NINOS SORDOS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</si>
  <si>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</si>
  <si>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</si>
  <si>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</si>
  <si>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</si>
  <si>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</si>
  <si>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</si>
  <si>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FILIPINAS</t>
  </si>
  <si>
    <t>ESCUELA BASICA COEDUCACIONAL</t>
  </si>
  <si>
    <t>COLEGIO LO ESPEJO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</si>
  <si>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</si>
  <si>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</si>
  <si>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</si>
  <si>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</si>
  <si>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</si>
  <si>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</si>
  <si>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</si>
  <si>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</si>
  <si>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ESCUELA JOSE ABELARDO NUNEZ Nº 1</t>
  </si>
  <si>
    <t>CENTRO EDUCACIONAL SANTA ROSA</t>
  </si>
  <si>
    <t>COLEGIO TENIENTE DAGOBERTO GODOY</t>
  </si>
  <si>
    <t>CENTRO POLITECNICO PARTICULAR SAN RAMON</t>
  </si>
  <si>
    <t>LICEO TÉCNICO INDUSTRIAL LA CISTERNA</t>
  </si>
  <si>
    <t>ROSA MARCKMANN DE GONZALEZ</t>
  </si>
  <si>
    <t>ESCUELA PARTICULAR GRACIELA L.DE IBANEZ</t>
  </si>
  <si>
    <t>ESCUELA PARTICULAR PABLO GOYENECHE IVER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</si>
  <si>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</si>
  <si>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</si>
  <si>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</si>
  <si>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</si>
  <si>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</si>
  <si>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ESCUELA PABLO DE TARSO</t>
  </si>
  <si>
    <t>ESCUELA PARTICULAR CAMPANITA</t>
  </si>
  <si>
    <t>ESCUELA PARTICULAR LOCARNO</t>
  </si>
  <si>
    <t>ESCUELA PARTICULAR GUIA ESTUDIANTIL</t>
  </si>
  <si>
    <t>ESCUELA PARTICULAR SAINT PHILLIP OF NERY</t>
  </si>
  <si>
    <t>LICEO POLITECNICO PART.SAGRADO CORAZON</t>
  </si>
  <si>
    <t>ESCUELA PART. REPUBLICA ALEMANIA FEDERAL</t>
  </si>
  <si>
    <t>ESCUELA PARTICULAR STA.MARIA MAZZARELLO</t>
  </si>
  <si>
    <t>COLEGIO PARTICULAR KENNEDY</t>
  </si>
  <si>
    <t>COMPLEJO EDUCACIONAL STELLA MARIS</t>
  </si>
  <si>
    <t>COLEGIO IDOP LIMITADA</t>
  </si>
  <si>
    <t>COLEGIO SOL DE CHILE</t>
  </si>
  <si>
    <t>COLEGIO BICENTENARIO DE EXCELENCIA MIGUEL DE CERVANTES</t>
  </si>
  <si>
    <t>ESCUELA PARTICULAR SAN MARTIN DE PORRES</t>
  </si>
  <si>
    <t>COLEGIO POLITEC. MARIA GRISELDA VALLE S.</t>
  </si>
  <si>
    <t>ESCUELA PARTICULAR MIGUEL DE CERVANTES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</si>
  <si>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</si>
  <si>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</si>
  <si>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</si>
  <si>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</si>
  <si>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</si>
  <si>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</si>
  <si>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PRINCESS ANNE SCHOOL</t>
  </si>
  <si>
    <t>COLEGIO PARTICULAR VILLA JESUS</t>
  </si>
  <si>
    <t>LICEO BICENTENARIO INDUSTRIAL DE ELECTROTECNIA RAMON B</t>
  </si>
  <si>
    <t>CENTRO EDUC.MUNIC. DR. AMADOR NEGHME RODRIGUEZ</t>
  </si>
  <si>
    <t>LICEO BICENTENARIO POLIVALENTE A N°71 GUILLERMO FELIU CRUZ</t>
  </si>
  <si>
    <t>LICEO SANTIAGO BUERAS Y AVARIA</t>
  </si>
  <si>
    <t>LICEO JOSE IGNACIO ZENTENO</t>
  </si>
  <si>
    <t>LICEO POLIVALENTE DR. LUIS VARGAS SALCEDO</t>
  </si>
  <si>
    <t>LICEO COMERCIAL B-72</t>
  </si>
  <si>
    <t>CENTRO DE EDUC. TECN.PROFESIONAL CODEDUC</t>
  </si>
  <si>
    <t>ESCUELA BASICA CONDORES DE PLATA</t>
  </si>
  <si>
    <t>ESCUELA BASICA PROF.RAMON DEL RIO</t>
  </si>
  <si>
    <t>ESCUELA BASICA PACTO ANDINO</t>
  </si>
  <si>
    <t>ESCUELA LOTHAR KOMMER BRUGER</t>
  </si>
  <si>
    <t>ESCUELA GENERAL SAN MARTIN</t>
  </si>
  <si>
    <t>ESCUELA GENERAL OHIGGINS</t>
  </si>
  <si>
    <t>ESCUELA PRESIDENTE RIESCO ERRAZURIZ</t>
  </si>
  <si>
    <t>ESCUELA BASICA CAROLINA VERGARA AYARES</t>
  </si>
  <si>
    <t>ESCUELA  BASICA  ESTADO  DE  PALESTINA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</si>
  <si>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</si>
  <si>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</si>
  <si>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</si>
  <si>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</si>
  <si>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</si>
  <si>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LICEO EL LLANO DE MAIPU</t>
  </si>
  <si>
    <t>ESCUELA SANTA ADELA</t>
  </si>
  <si>
    <t>LICEO REINO DE DINAMARCA</t>
  </si>
  <si>
    <t>ESCUELA TOMAS VARGAS</t>
  </si>
  <si>
    <t>REPUBLICA DE GUATEMALA</t>
  </si>
  <si>
    <t>ESCUELA BASICA REINA DE SUECIA</t>
  </si>
  <si>
    <t>LICEO MAIPÚ DE LAS ARTES Y LA TECNOLOGÍA</t>
  </si>
  <si>
    <t>LICEO BICENTENARIO DE EXCELENCIA POLITÉCNICO HANNOVER</t>
  </si>
  <si>
    <t>COLEGIO BICENTENARIO DE EXCELENCIA POLITECNICO ALEMAN ALBERT EINSTEIN</t>
  </si>
  <si>
    <t>ESCUELA PARTICULAR FRANZ LISZT</t>
  </si>
  <si>
    <t>LICEO SAN PEDRO POVEDA</t>
  </si>
  <si>
    <t>COLEGIO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</si>
  <si>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</si>
  <si>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</si>
  <si>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</si>
  <si>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</si>
  <si>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</si>
  <si>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</si>
  <si>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</si>
  <si>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ESC. BASICA DIVINO JESUS</t>
  </si>
  <si>
    <t>ESCUELA PARTICULAR HOLANDA</t>
  </si>
  <si>
    <t>COLEGIO ALBERTO PEREZ</t>
  </si>
  <si>
    <t>COLEGIO SOFIA INFANTE HURTADO</t>
  </si>
  <si>
    <t>ESCUELA PARTICULAR JOSE ANTONIO LECAROS</t>
  </si>
  <si>
    <t>LICEO MATER PURISSIMA</t>
  </si>
  <si>
    <t>ESCUELA BASICA CAMPOS DE MAIPU-CERRILLOS</t>
  </si>
  <si>
    <t>ESCUELA LICEO MADRE VICENCIA</t>
  </si>
  <si>
    <t>COLEGIO PARTICULAR DE ASIS</t>
  </si>
  <si>
    <t>ESCUELA, COLEGIO POLITEC.H.DE MAGALLANES</t>
  </si>
  <si>
    <t>COLEGIO ELLEN COLLEGE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</si>
  <si>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</si>
  <si>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</si>
  <si>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</si>
  <si>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</si>
  <si>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</si>
  <si>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</si>
  <si>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</si>
  <si>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</si>
  <si>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</si>
  <si>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</si>
  <si>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</si>
  <si>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LICEO INDUSTRIAL DOMINGO MATTE PEREZ</t>
  </si>
  <si>
    <t>LICEO COMERCIAL MOLINA LAVIN</t>
  </si>
  <si>
    <t>LICEO GUILLERMO LABARCA HUBERTSON</t>
  </si>
  <si>
    <t>LICEO POLITECNICO CAPITAN DE CORBETA INFANTE DE MARINA PEDRO GONZÁLEZ PACHECO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</si>
  <si>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</si>
  <si>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</si>
  <si>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</si>
  <si>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</si>
  <si>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</si>
  <si>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</si>
  <si>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</si>
  <si>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</si>
  <si>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BASICA MUNICIPAL GRENOBLE</t>
  </si>
  <si>
    <t>ESCUELA REPUBLICA DE LA INDIA</t>
  </si>
  <si>
    <t>MUSTAFA KEMAL ATATURK</t>
  </si>
  <si>
    <t>ESCUELA GIL DE CASTRO</t>
  </si>
  <si>
    <t>ESCUELA OLGA NAVARRO SEPULVEDA</t>
  </si>
  <si>
    <t>ESCUELA PARTICULAR JOSE JOAQUIN PEREZ</t>
  </si>
  <si>
    <t>ESCUELA PARTICULAR SAN JOSE SCHOOL</t>
  </si>
  <si>
    <t>ESCUELA PARTICULAR VICTOR HUGO</t>
  </si>
  <si>
    <t>LICEO ALBERTO HURTADO</t>
  </si>
  <si>
    <t>ESCUELA PARTICULAR MONTE GRANDE</t>
  </si>
  <si>
    <t>ESCUELA N°1124 ALIANZA AMERICANA</t>
  </si>
  <si>
    <t>LICEO POLIV.SAN JOSE DE LA PRECIOSA SANG</t>
  </si>
  <si>
    <t>ESCUELA BASICA PARTICULAR  Nº 488 `ZENON TORREALBA`</t>
  </si>
  <si>
    <t>ESCUELA PARTICULAR NUEVO HORIZONTE</t>
  </si>
  <si>
    <t>ESCUELA PARTICULAR PDTE. ABRAHAM LINCOLN</t>
  </si>
  <si>
    <t>COLEGIO SAINT MARK</t>
  </si>
  <si>
    <t>COLEGIO BICENTENARIO ELVIRA HURTADO DE MATTE DE SANTIAGO</t>
  </si>
  <si>
    <t>CENTRO EDUCACIONAL ALBERTO HURTADO</t>
  </si>
  <si>
    <t>LICEO POLIVALENTE SAN FRANCISCO</t>
  </si>
  <si>
    <t>COLEGIO POLIVALENTE PRINCIPE DE GALES</t>
  </si>
  <si>
    <t>ESCUELA PARTICULAR CARMEN CHACON</t>
  </si>
  <si>
    <t>ESCUELA PARTICULAR MARIA CRISTINA</t>
  </si>
  <si>
    <t>COLEGIO MARQUEL</t>
  </si>
  <si>
    <t>LICEO BICENTENARIO INDUSTRIAL VICENTE PEREZ ROSALES</t>
  </si>
  <si>
    <t>ESCUELA ALIANZA</t>
  </si>
  <si>
    <t>LICEO POLIVALENTE LOS HEROES DE LA CONCEPCIÓN</t>
  </si>
  <si>
    <t>COMPLEJO EDUCACIONAL PEDRO PRADO</t>
  </si>
  <si>
    <t>LICEO CENTRO EXPERIMENTAL PUDAHUEL CAREN</t>
  </si>
  <si>
    <t>ESCUELA ESTRELLA DE CHILE</t>
  </si>
  <si>
    <t>ESCUELA PRESIDENTE ROOSEVELT</t>
  </si>
  <si>
    <t>ESCUELA ESTADO DE FLORIDA</t>
  </si>
  <si>
    <t>LICEO REPUBLICA DE CROACIA</t>
  </si>
  <si>
    <t>ESCUELA HERMINDA DE LA VICTORIA</t>
  </si>
  <si>
    <t>ESCUELA JAIME GOMEZ GARCIA</t>
  </si>
  <si>
    <t>ESCUELA ALEXANDER GRAHAM BELL</t>
  </si>
  <si>
    <t>LICEO PROFESORA GLADYS VALENZUELA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</si>
  <si>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</si>
  <si>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</si>
  <si>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</si>
  <si>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</si>
  <si>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</si>
  <si>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</si>
  <si>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</si>
  <si>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</si>
  <si>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</si>
  <si>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</si>
  <si>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LICEO BICENTENARIO POETA PABLO NERUDA</t>
  </si>
  <si>
    <t>ESCUELA BASICA PAULO FREIRE</t>
  </si>
  <si>
    <t>ESCUELA DOCTOR TREVISO GIRARDI TONELLI</t>
  </si>
  <si>
    <t>ESCUELA ELVIRA SANTA CRUZ OSSA</t>
  </si>
  <si>
    <t>ESCUELA BASICA N°389 REPUBLICA DE ESTADOS UNIDOS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</si>
  <si>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</si>
  <si>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</si>
  <si>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</si>
  <si>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</si>
  <si>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</si>
  <si>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</si>
  <si>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</si>
  <si>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</si>
  <si>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</si>
  <si>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</si>
  <si>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ESCUELA BASICA G-N°320 LIPANGUE</t>
  </si>
  <si>
    <t>ESC.COMODORO ARTURO MERINO BENITEZ</t>
  </si>
  <si>
    <t>ESCUELA LO BOZA</t>
  </si>
  <si>
    <t>ESCUELA PARTICULAR FRINGS COLLEGE</t>
  </si>
  <si>
    <t>ESCUELA BASICA PARTICULAR N°811 DRA.VICTORIA GARCIA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</si>
  <si>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</si>
  <si>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</si>
  <si>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</si>
  <si>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</si>
  <si>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</si>
  <si>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</si>
  <si>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</si>
  <si>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</si>
  <si>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COLEGIO BICENTENARIO SAN DAMIAN DE MOLOKAI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</si>
  <si>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</si>
  <si>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</si>
  <si>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</si>
  <si>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</si>
  <si>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</si>
  <si>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ESCUELA PARTICULAR VILLA LOURDES</t>
  </si>
  <si>
    <t>ESC BAS PART CENTRO EDUCACIONAL SN PABLO</t>
  </si>
  <si>
    <t>ESCUELA PART. SUNS SCHOOL</t>
  </si>
  <si>
    <t>ESCUELA  BASICA  N° 912 ELLEN  COLLEGE</t>
  </si>
  <si>
    <t>ESCUELA PARTICULAR CARLOS PEZOA VELIZ</t>
  </si>
  <si>
    <t>ESCUELA PARTICULAR LA FRONTERA</t>
  </si>
  <si>
    <t>COLEGIO BICENTENARIO MADRE ANA EUGENIA</t>
  </si>
  <si>
    <t>ESCUELA PARTICULAR LA CIUDAD EDUCATIVA</t>
  </si>
  <si>
    <t>ESCUELA BASICA COLEGIO SAINT ORLAND N 3</t>
  </si>
  <si>
    <t>LICEO INDUSTRIAL BICENTENARIO BENJAMIN DAVILA LARRAIN</t>
  </si>
  <si>
    <t>ESCUELA JUANA DE LESTONAC</t>
  </si>
  <si>
    <t>LICEO POLIVALENTE A80 PRESIDENTE JOSE MANUEL BALMACEDA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</si>
  <si>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</si>
  <si>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</si>
  <si>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</si>
  <si>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</si>
  <si>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</si>
  <si>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</si>
  <si>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LICEO GENERAL ALEJANDRO GOROSTIAGA ORREGO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</si>
  <si>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</si>
  <si>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</si>
  <si>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</si>
  <si>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</si>
  <si>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</si>
  <si>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</si>
  <si>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</si>
  <si>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</si>
  <si>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</si>
  <si>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</si>
  <si>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</si>
  <si>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PROVIDENCIA</t>
  </si>
  <si>
    <t>ESCUELA PARTICULAR SAN FIDEL</t>
  </si>
  <si>
    <t>ESCUELA BASICA  N° 878  LOS ACACIOS</t>
  </si>
  <si>
    <t>ESCUELA ESTADO DE MICHIGAN</t>
  </si>
  <si>
    <t>ESCUELA BASICA EL MANIO</t>
  </si>
  <si>
    <t>PARROQUIAL NUESTRA SEÑORA DEL CARMEN DE QUILICURA</t>
  </si>
  <si>
    <t>COLEGIO POLIV. SANTA MARIA</t>
  </si>
  <si>
    <t>ESCUELA BASICA PART PAULA JARAQUEMADA</t>
  </si>
  <si>
    <t>LICEO INSTITUTO TECNOLOGICO Y COMERCIAL RECOLETA-INTECO</t>
  </si>
  <si>
    <t>CENTRO EDUCACIONAL BICENTENARIO DE EXCELENCIA DE HUECHURABA</t>
  </si>
  <si>
    <t>LICEO POETA FEDERICO GARCIA LORCA</t>
  </si>
  <si>
    <t>LICEO ARTURO PEREZ CANTO</t>
  </si>
  <si>
    <t>LICEO POLIV. ABDON CIFUENTES</t>
  </si>
  <si>
    <t>CENTRO EDUCACIONAL JOSE MIGUEL CARRERA</t>
  </si>
  <si>
    <t>COMPLEJO EDUCACIONAL JUANITA FERNANDEZ SOLAR</t>
  </si>
  <si>
    <t>ESCUELA SARGENTO 2. DANIEL REBOLLEDO</t>
  </si>
  <si>
    <t>LICEO ALBERTO BLEST GANA</t>
  </si>
  <si>
    <t>ESCUELA D-114</t>
  </si>
  <si>
    <t>ESCUELA HORACIO JOHNSON GANA</t>
  </si>
  <si>
    <t>ESCUELA DRA.ELOISA DIAZ INSUNZA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</si>
  <si>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</si>
  <si>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</si>
  <si>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</si>
  <si>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</si>
  <si>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</si>
  <si>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</si>
  <si>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ESCUELA ADELAIDA LA FETRA</t>
  </si>
  <si>
    <t>ESCUELA BÁSICA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</si>
  <si>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</si>
  <si>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</si>
  <si>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</si>
  <si>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</si>
  <si>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</si>
  <si>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</si>
  <si>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</si>
  <si>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ANNE ELEONOR ROOSEVELT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</si>
  <si>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</si>
  <si>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</si>
  <si>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</si>
  <si>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</si>
  <si>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</si>
  <si>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</si>
  <si>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</si>
  <si>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ESCUELA JOSE ABELARDO NUÑEZ Nº 3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</si>
  <si>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</si>
  <si>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</si>
  <si>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</si>
  <si>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</si>
  <si>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</si>
  <si>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</si>
  <si>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COLEGIO MATER DOLOROSA</t>
  </si>
  <si>
    <t>ESCUELA BASICA SANTO DOMINGO</t>
  </si>
  <si>
    <t>ESCUELA BASICA PART. THE LITTLE SCHOOL</t>
  </si>
  <si>
    <t>COLEGIO HELLEN´S COLLEGE</t>
  </si>
  <si>
    <t>ESCUELA PARTICULAR FRANCISCO BILBAO</t>
  </si>
  <si>
    <t>ESCUELA BASICA INES DE SUAREZ</t>
  </si>
  <si>
    <t>ESCUELA BASICA PART.MARY ANNE SCHOOL</t>
  </si>
  <si>
    <t>ESCUELA PARTICULAR PARQUE ASUNCION</t>
  </si>
  <si>
    <t>LICEO BICENTENARIO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</si>
  <si>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</si>
  <si>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</si>
  <si>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</si>
  <si>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</si>
  <si>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BÁSICA Nº 953 JOSE ARTIGA</t>
  </si>
  <si>
    <t>ESCUELA BAS. ISABEL GONZALEZ CARES</t>
  </si>
  <si>
    <t>ESCUELA PARTICULAR ISLA DE PASCUA</t>
  </si>
  <si>
    <t>ESCUELA BÀSICA Nº 1090 UNIÒN LATINOAMERICANA</t>
  </si>
  <si>
    <t>LICEO POLIVALENTE SAINT ANDREWS</t>
  </si>
  <si>
    <t>ESCUELA BASICA PART.BRIGIDA WALKER</t>
  </si>
  <si>
    <t>ESCUELA PART. ADVENTISTA SANTIAGO NORTE</t>
  </si>
  <si>
    <t>LICEO POLIVALENTE RAFAEL DONOSO CARRASCO</t>
  </si>
  <si>
    <t>LICEO INDUSTRIAL DE RECOLETA</t>
  </si>
  <si>
    <t>LICEO POLIVALENTE RIGOBERTO FONTT I.</t>
  </si>
  <si>
    <t>ESCUELA BASICA MARCOS GOOYCOLEA CORTES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</si>
  <si>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</si>
  <si>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</si>
  <si>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</si>
  <si>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</si>
  <si>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</si>
  <si>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LICEO PELDEHUE</t>
  </si>
  <si>
    <t>ESC.BASICA FRANCISCO PETRINOVIC KARLOVAC</t>
  </si>
  <si>
    <t>ESCUELA BASICA SAN VICENTE DE LO ARCAYA</t>
  </si>
  <si>
    <t>ESCUELA BASICA SANTA MARTA DE LIRAY</t>
  </si>
  <si>
    <t>ESCUELA PARTICULAR PAPELUCHO</t>
  </si>
  <si>
    <t>ESCUELA PARTICULAR DESIREE</t>
  </si>
  <si>
    <t>LICEO BICENTENARIO MANUEL PLAZA REYES DE LAMPA</t>
  </si>
  <si>
    <t>ESCUELA MANUEL SEGOVIA MONTENEGRO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</si>
  <si>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</si>
  <si>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</si>
  <si>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</si>
  <si>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</si>
  <si>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LAMPA</t>
  </si>
  <si>
    <t>ESCUELA BASICA F - N°372 SANTA SARA</t>
  </si>
  <si>
    <t>ESCUELA BASICA PROFESOR OMAR ARANDA ARAYA</t>
  </si>
  <si>
    <t>NORMA GONZÁLEZ GUERRA</t>
  </si>
  <si>
    <t>ESCUELA BASICA SAN SEBASTIAN DE BATUCO</t>
  </si>
  <si>
    <t>LICEO POLIVALENTE MANUEL RODRIGUEZ</t>
  </si>
  <si>
    <t>LICEO HUERTOS FAMILIARES</t>
  </si>
  <si>
    <t>ESCUELA BASICA G-N°345 RUNGUE</t>
  </si>
  <si>
    <t>ESCUELA BASICA G-N° 346</t>
  </si>
  <si>
    <t>ESCUELA BASICA G-N°348</t>
  </si>
  <si>
    <t>ESCUELA BASICA G-N°349</t>
  </si>
  <si>
    <t>ESCUELA BASICA G-N°350</t>
  </si>
  <si>
    <t>LICEO MONTENEGRO</t>
  </si>
  <si>
    <t>ESCUELA BASICA G-N°352 PLAZUELA DE POLPAICO</t>
  </si>
  <si>
    <t>ESCUELA PARTICULAR LA MERCED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</si>
  <si>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</si>
  <si>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</si>
  <si>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</si>
  <si>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</si>
  <si>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</si>
  <si>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</si>
  <si>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</si>
  <si>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</si>
  <si>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</si>
  <si>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</si>
  <si>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</si>
  <si>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OSCAR BONILLA</t>
  </si>
  <si>
    <t>ESCUELA LUIS MATTE LARRAIN</t>
  </si>
  <si>
    <t>ESCUELA GABRIELA</t>
  </si>
  <si>
    <t>ESCUELA SAN LUIS GONZAGA</t>
  </si>
  <si>
    <t>COLEGIO ESTELA SEGURA</t>
  </si>
  <si>
    <t>COLEGIO ARTURO PRAT</t>
  </si>
  <si>
    <t>COLEGIO CORDILLERA</t>
  </si>
  <si>
    <t>COLEGIO POLIVALENTE DOMINGO MATTE MESIAS</t>
  </si>
  <si>
    <t>ESCUELA GENOVEVA MOLL BRIONES</t>
  </si>
  <si>
    <t>LICEO NUESTRA SENORA DE LAS MERCEDES</t>
  </si>
  <si>
    <t>ESCUELA SANTA JOAQUINA DE VEDRUNA</t>
  </si>
  <si>
    <t>COLEGIO CRISTIANO BELEN</t>
  </si>
  <si>
    <t>COLEGIO INGLES SAN LUIS GONZAGA II</t>
  </si>
  <si>
    <t>ESC. PART. SAN ANDRES</t>
  </si>
  <si>
    <t>ESCUELA INDUSTRIAL LAS NIEVES</t>
  </si>
  <si>
    <t>ESC. PARTICULAR JOSEFINA GANA DE J.</t>
  </si>
  <si>
    <t>COLEGIO POLIV. EL ALBORADA</t>
  </si>
  <si>
    <t>COLEGIO POLIV. PROFESOR ILDEFONSO CALDERON</t>
  </si>
  <si>
    <t>ESCUELA PARTICULAR MIGUEL CRUCHAGA T.</t>
  </si>
  <si>
    <t>COLEGIO EDUC.PART. COMP.DE MARIA P. ALTO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</si>
  <si>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</si>
  <si>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</si>
  <si>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</si>
  <si>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</si>
  <si>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</si>
  <si>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</si>
  <si>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</si>
  <si>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ESCUELA BASICA G-N°646 LO ARCAYA</t>
  </si>
  <si>
    <t>LICEO  EL PRINCIPAL</t>
  </si>
  <si>
    <t>ESCUELA BASICA G-N°643 SAN JUAN DE PIRQUE</t>
  </si>
  <si>
    <t>ESCUELA BASICA G-841 SANTOS RUBIO MORALES</t>
  </si>
  <si>
    <t>LICEO POLIVALENTE SAN JOSE DE MAIPO</t>
  </si>
  <si>
    <t>ESCUELA JULIETA BECERRA ALVAREZ</t>
  </si>
  <si>
    <t>ESCUELA GABRIELA TOBAR PARDO</t>
  </si>
  <si>
    <t>ESCUELA BASICA F-N°638 EL MELOCOTON</t>
  </si>
  <si>
    <t>ESCUELA BASICA F-N°629 DE CONCENTRACION FRONTERIZA</t>
  </si>
  <si>
    <t>ESCUELA BASICA G-N°631 FRONTERIZA</t>
  </si>
  <si>
    <t>ESCUELA BASICA G-N°635 INTEGRADORA EL MANZANO</t>
  </si>
  <si>
    <t>ESCUELA BASICA G-N°636 SAN ALFONSO</t>
  </si>
  <si>
    <t>ESCUELA BASICA G-N°637 LAS MELOSAS</t>
  </si>
  <si>
    <t>COLEGIO RAFAEL EYZAGUIRRE</t>
  </si>
  <si>
    <t>LICEO COMERCIAL DE 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</si>
  <si>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</si>
  <si>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</si>
  <si>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</si>
  <si>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</si>
  <si>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ESCUELA PILAR MOLINER DE NUEZ</t>
  </si>
  <si>
    <t>ESCUELA REPUBLICA DEL BRASIL</t>
  </si>
  <si>
    <t>ESCUELA ISABEL RIQUELME</t>
  </si>
  <si>
    <t>ESCUELA L.GRAL. BERNARDO O´HIGGINS</t>
  </si>
  <si>
    <t>LICEO POLIV. LUCILA GODOY ALCAYAGA</t>
  </si>
  <si>
    <t>ESCUELA MARCIAL MARTINEZ FERRARI</t>
  </si>
  <si>
    <t>ESCUELA GENERAL RENE SCHNEIDER CHEREAU</t>
  </si>
  <si>
    <t>ESCUELA BASICA BASE EL BOSQUE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</si>
  <si>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</si>
  <si>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</si>
  <si>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</si>
  <si>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</si>
  <si>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</si>
  <si>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</si>
  <si>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</si>
  <si>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</si>
  <si>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</si>
  <si>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SALVATI</t>
  </si>
  <si>
    <t>ESCUELA ESCRITORA  MARCELA PAZ</t>
  </si>
  <si>
    <t>CENTRO EDUCACIONAL MATIAS COUSINO</t>
  </si>
  <si>
    <t>ESCUELA BÁSICA BRISAS DE CHENA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</si>
  <si>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</si>
  <si>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</si>
  <si>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</si>
  <si>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</si>
  <si>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</si>
  <si>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ESCUELA HARAS LOS CONDORES</t>
  </si>
  <si>
    <t>ESCUELA TERESA GARCIA HUIDOBRO</t>
  </si>
  <si>
    <t>LICEO CLARA SOLOVERA</t>
  </si>
  <si>
    <t>COLEGIO SAINT ARIELI</t>
  </si>
  <si>
    <t>ESCUELA BASICA PARTICULAR ROBERTO LORCA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</si>
  <si>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</si>
  <si>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</si>
  <si>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</si>
  <si>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</si>
  <si>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</si>
  <si>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</si>
  <si>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</si>
  <si>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</si>
  <si>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</si>
  <si>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ESCUELA JOSÉ ABELARDO NÚÑEZ N°2</t>
  </si>
  <si>
    <t>ESCUELA PARTICULAR MARVIT SCHOOL</t>
  </si>
  <si>
    <t>ESCUELA PARTICULAR MARIA MEDIANERA</t>
  </si>
  <si>
    <t>COLEGIO JUAN BAUTISTA DURAN</t>
  </si>
  <si>
    <t>COLEGIO ARAGON</t>
  </si>
  <si>
    <t>COLEGIO QUILLAHUE SAN BERNARDO</t>
  </si>
  <si>
    <t>CENTRO EDUC. DENVER COLORADO SCHOOL</t>
  </si>
  <si>
    <t>LICEO 131</t>
  </si>
  <si>
    <t>COLEGIO DE MAIPO</t>
  </si>
  <si>
    <t>LICEO ALTO JAHUEL</t>
  </si>
  <si>
    <t>LICEO POLIVALENTE LOS GUINDOS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</si>
  <si>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</si>
  <si>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</si>
  <si>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</si>
  <si>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</si>
  <si>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</si>
  <si>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</si>
  <si>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</si>
  <si>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 RECURSO</t>
  </si>
  <si>
    <t>LICEO POLIVALENTE MODERNO CARDENAL CARO</t>
  </si>
  <si>
    <t>COLEGIO SAINT MARY COLLEGE</t>
  </si>
  <si>
    <t>CENTRO EDUC. ENRIQUE BERNSTEIN CARABANTE</t>
  </si>
  <si>
    <t>LICEO POLIVALENTE GREGORIO MORALES MIRANDA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</si>
  <si>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</si>
  <si>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</si>
  <si>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</si>
  <si>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</si>
  <si>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</si>
  <si>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 CERDA</t>
  </si>
  <si>
    <t>ESCUELA SENDERO DE CULITRIN</t>
  </si>
  <si>
    <t>ESCUELA  LAS COLONIAS</t>
  </si>
  <si>
    <t>ESCUELA BASICA G-N°830 FRANCISCO LETELIER VALDES</t>
  </si>
  <si>
    <t>ESCUELA BASICA G N°831 JAVIER EYZAGUIRRE ECHAURREN</t>
  </si>
  <si>
    <t>ESCUELA  BASICA G-N°832 AGUILA SUR</t>
  </si>
  <si>
    <t>ESCUELA HUGO PINO VILCHEZ</t>
  </si>
  <si>
    <t>COLEGIO PART. MARIA ANA MOGAS</t>
  </si>
  <si>
    <t>LICEO MUNICIPAL POETISA GABRIELA MISTRAL</t>
  </si>
  <si>
    <t>ESCUELA BASICA F-N°798 CALERA DE TANGO</t>
  </si>
  <si>
    <t>LICEO LONQUEN</t>
  </si>
  <si>
    <t>ESCUELA EL ROTO CHILENO</t>
  </si>
  <si>
    <t>ESCUELA PARTICULAR SAN IGNACIO</t>
  </si>
  <si>
    <t>LICEO TALAGANTE</t>
  </si>
  <si>
    <t>LICEO POLITECNICO DE TALAGANTE</t>
  </si>
  <si>
    <t>LICEO REPUBLICA DE GRECIA</t>
  </si>
  <si>
    <t>ESCUELA ALBORADA DE TALAGANTE</t>
  </si>
  <si>
    <t>ESCUELA LUIS UNDURRAGA</t>
  </si>
  <si>
    <t>ESCUELA EL PINO VIEJO DE LONQUEN</t>
  </si>
  <si>
    <t>COLEGIO ALCANTARA DE TALAGANTE</t>
  </si>
  <si>
    <t>LICEO COMERCIAL TALAGANTE</t>
  </si>
  <si>
    <t>ESCUELA BAS. COLEGIO NACIONAL</t>
  </si>
  <si>
    <t>COLEGIO NINO JESUS</t>
  </si>
  <si>
    <t>INSTITUTO SUBTTE.LUIS CRUZ MARTINEZ</t>
  </si>
  <si>
    <t>ESCUELA BAS. BARTOLOME BLUMENTHAL</t>
  </si>
  <si>
    <t>ESCUELA TECNICA SANTA MARIA MICAELA</t>
  </si>
  <si>
    <t>INSTITUTO TALAGANTE</t>
  </si>
  <si>
    <t>ENGLISH COLLEGE</t>
  </si>
  <si>
    <t>COLEGIO TORREON</t>
  </si>
  <si>
    <t>COLEGIO PARTICULAR INTEGRAL ARTURO PRAT</t>
  </si>
  <si>
    <t>COLEGIO CARAMPANGUE</t>
  </si>
  <si>
    <t>LICEO BICENTENARIO ISLA DE MAIPO</t>
  </si>
  <si>
    <t>LICEO BICENTENARIO MARIO BERTERO CEVASCO</t>
  </si>
  <si>
    <t>ESCUELA BASICA EFRAIN MALDONADO TORRES</t>
  </si>
  <si>
    <t>ESC.BASICA SAN ANTONIO DE NALTAGUA</t>
  </si>
  <si>
    <t>CENTRO EDUC. PART. MARIA REINA INMACULADA</t>
  </si>
  <si>
    <t>LICEO POLIV. LUIS HUMBERTO ACOSTA GAY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</si>
  <si>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</si>
  <si>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</si>
  <si>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</si>
  <si>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</si>
  <si>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</si>
  <si>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</si>
  <si>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</si>
  <si>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</si>
  <si>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LICEO MUNICIPALIZADO PENAFLOR</t>
  </si>
  <si>
    <t>ESCUELA TERESA DE CALCUTA</t>
  </si>
  <si>
    <t>ESCUELA EMILIA LASCAR</t>
  </si>
  <si>
    <t>LICEO BICENTENARIO DE EXCELENCIA PAUL HARRIS</t>
  </si>
  <si>
    <t>ESCUELA ROSALINA PESCIO VARGAS</t>
  </si>
  <si>
    <t>LICEO COMERCIAL REPUBLICA DE BRASIL</t>
  </si>
  <si>
    <t>ESCUELA REPUBLICA CHECA</t>
  </si>
  <si>
    <t>ESCUELA MAND EDUARDO FREI MONTALVA</t>
  </si>
  <si>
    <t>ESCUELA SONIA PLAZA CASTRO</t>
  </si>
  <si>
    <t>COLEGIO ALBERTO HURTADO CRUCHAGA</t>
  </si>
  <si>
    <t>ESCUELA MALLOCO</t>
  </si>
  <si>
    <t>ESCUELA CRISTAL CHILE</t>
  </si>
  <si>
    <t>ESCUELA BASICA G-N°673 PELVIN SAN FRANCISCO DE ASIS</t>
  </si>
  <si>
    <t>ESCUELA DOLORES CATTIN FAUNDEZ</t>
  </si>
  <si>
    <t>ESCUELA BASICA ACADEMIA MALLOCO</t>
  </si>
  <si>
    <t>ESCUELA BASICA N 41 AUGUSTO D`HALMAR</t>
  </si>
  <si>
    <t>ESC.BASICA PART.BENJAMIN VERGARA</t>
  </si>
  <si>
    <t>ESCUELA BAS. PART. COLEGIO CLAUDIO GAY</t>
  </si>
  <si>
    <t>COL.PART.INMAC.CONC. DE NTRA.SRA. DE LOURDES</t>
  </si>
  <si>
    <t>COMPLEJO EDUC.PART. LUIS PASTEUR</t>
  </si>
  <si>
    <t>ESCUELA PARTICULAR EL REFUGIO</t>
  </si>
  <si>
    <t>COLEGIO TERRANOVA</t>
  </si>
  <si>
    <t>LICEO POLIV. HNOS. SOTOMAYOR BAEZA</t>
  </si>
  <si>
    <t>LICEO POLITECNICO MUNICIPAL MELIPILLA</t>
  </si>
  <si>
    <t>ESCUELA IGNACIO SERRANO MONTANER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</si>
  <si>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</si>
  <si>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</si>
  <si>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</si>
  <si>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</si>
  <si>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</si>
  <si>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</si>
  <si>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</si>
  <si>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</si>
  <si>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</si>
  <si>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</si>
  <si>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</si>
  <si>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</si>
  <si>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</si>
  <si>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</si>
  <si>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</si>
  <si>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</si>
  <si>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</si>
  <si>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PADRE ALBERTO HURTADO</t>
  </si>
  <si>
    <t>ESCUELA BASICA EL PABELLON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</si>
  <si>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</si>
  <si>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</si>
  <si>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</si>
  <si>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</si>
  <si>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</si>
  <si>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</si>
  <si>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</si>
  <si>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</si>
  <si>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</si>
  <si>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</si>
  <si>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</si>
  <si>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</si>
  <si>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</si>
  <si>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ESCUELA SAN JOSE OBRERO DE CURACAVI</t>
  </si>
  <si>
    <t>LICEO BICENTENARIO PRESIDENTE BALMACEDA</t>
  </si>
  <si>
    <t>ESCUELA FERNANDO CARVAJAL PINTO</t>
  </si>
  <si>
    <t>ESCUELA ELIECER PEREZ VARGAS</t>
  </si>
  <si>
    <t>ESCUELA HERIBERTO ERLWEIN  S.</t>
  </si>
  <si>
    <t>COLEGIO INSTITUTO SAN LUIS DE CURACAVI</t>
  </si>
  <si>
    <t>ESCUELA BASICA N°403 NUESTRA SRA. DE LA GUARDIA</t>
  </si>
  <si>
    <t>LICEO MUNICIPAL DE SAN PEDRO</t>
  </si>
  <si>
    <t>ESCUELA BASICA G-N°126</t>
  </si>
  <si>
    <t>ESCUELA BASICA G-N°128 ATALICIO AGUILAR A.</t>
  </si>
  <si>
    <t>ESCUELA BASICA G-N°130</t>
  </si>
  <si>
    <t>ESCUELA BASICA G-N°131</t>
  </si>
  <si>
    <t>ESCUELA BASICA G-N°134 NIHUE</t>
  </si>
  <si>
    <t>ESCUELA ENRIQUE REYMOND ALDUNATE</t>
  </si>
  <si>
    <t>ESCUELA BASICA G-N°139</t>
  </si>
  <si>
    <t>ESCUELA BASICA G-N°140</t>
  </si>
  <si>
    <t>ESCUELA BASICA G-N°141</t>
  </si>
  <si>
    <t>ESCUELA BASICA G-N°498</t>
  </si>
  <si>
    <t>LICEO MUNICIPAL SARA TRONCOSO TRONCOSO</t>
  </si>
  <si>
    <t>ESCUELA EL ASIENTO</t>
  </si>
  <si>
    <t>ESCUELA BARRANCAS DE PICHI</t>
  </si>
  <si>
    <t>ESCUELA HACIENDA ALHUE</t>
  </si>
  <si>
    <t>ESCUELA DE CHITITA</t>
  </si>
  <si>
    <t>NORTH AMERICAN COLLEGE</t>
  </si>
  <si>
    <t>ESCUELA EJERCITO DE SALVACION</t>
  </si>
  <si>
    <t>ESCUELA DE ILLAPATA</t>
  </si>
  <si>
    <t>COLEGIO LIRIMA</t>
  </si>
  <si>
    <t>COLEGIO SAN MARTIN</t>
  </si>
  <si>
    <t>ESCUELA BASICA FUERTE BAQUEDANO</t>
  </si>
  <si>
    <t>COLEGIO FORD COLLEGE</t>
  </si>
  <si>
    <t>LICEO BICENTENARIO PABLO NERUDA</t>
  </si>
  <si>
    <t>ESCUELA VALLE DE PARCOHAYLLA</t>
  </si>
  <si>
    <t>COLEGIO CARDENAL ANTONIO SAMORE</t>
  </si>
  <si>
    <t>ESCUELA CALETA CHANAVAYITA</t>
  </si>
  <si>
    <t>LICEO S.S JUAN PABLO SEGUNDO</t>
  </si>
  <si>
    <t>COLEGIO EVANGELICO EJERCITO DE SALVACION CATHERINE BOOTH</t>
  </si>
  <si>
    <t>LICEO ELEUTERIO RAMIREZ MOLINA</t>
  </si>
  <si>
    <t>LICEO MAYOR GRAL.(E) OSCAR BONILLA</t>
  </si>
  <si>
    <t>LICEO TECNICO PROFESIONAL JORGE ALESSANDRI RODRIGUEZ</t>
  </si>
  <si>
    <t>ESCUELA FRONTERIZA</t>
  </si>
  <si>
    <t>ESCUELA HORNITOS</t>
  </si>
  <si>
    <t>ESCUELA SARA CRUZ ALVAYAY</t>
  </si>
  <si>
    <t>ESCUELA CRISTIANA BÁSICA BETHEL</t>
  </si>
  <si>
    <t>ESCUELA BÁSICA ANGELINA SALAS OLIVARES</t>
  </si>
  <si>
    <t>LICEO JORGE ALESSANDRI RODRÍGUEZ</t>
  </si>
  <si>
    <t>COLEGIO AMBROSIO O HIGGINS</t>
  </si>
  <si>
    <t>ESCUELA JOSÉ JOAQUÍN VALLEJOS</t>
  </si>
  <si>
    <t>LICEO GENERAL RAMÓN FREIRE</t>
  </si>
  <si>
    <t>COLEGIO LOS CARRERA SPA</t>
  </si>
  <si>
    <t>LICEO BICENTENARIO DE EXCELENCIA COLEGIO PARTICULAR MIGUEL DE CERVANTES</t>
  </si>
  <si>
    <t>COLEGIO PART.SANTA TERESA DE JESUS</t>
  </si>
  <si>
    <t>LICEO JORGE IRIBARREN CHARLIN DE HURTADO</t>
  </si>
  <si>
    <t>LICEO ALBERTO GALLARDO LORCA</t>
  </si>
  <si>
    <t>BASICA COMUN DELIA ANDRADE DE TELLO</t>
  </si>
  <si>
    <t>COLEGIO NUEVO MUNDO</t>
  </si>
  <si>
    <t>COLEGIO PARTICULAR SAN GABRIEL</t>
  </si>
  <si>
    <t>LICEO FERNANDO BINVIGNAT MARIN</t>
  </si>
  <si>
    <t>ESCUELA DIEGO DE ALMEYDA</t>
  </si>
  <si>
    <t>COLEGIO PARTICULAR CALASANZ</t>
  </si>
  <si>
    <t>COLEGIO MANANTIAL</t>
  </si>
  <si>
    <t>ESCUELA LA PARRITA</t>
  </si>
  <si>
    <t>COLEGIO CHAMPAGNAT</t>
  </si>
  <si>
    <t>COLEGIO PARROQUIAL SAN NICOLAS</t>
  </si>
  <si>
    <t>COLEGIO LUIS CRUZ MARTINEZ</t>
  </si>
  <si>
    <t>BRITISH SCHOOL SAN ANTONIO</t>
  </si>
  <si>
    <t>COLEGIO PARTICULAR CLAUDIO GAY</t>
  </si>
  <si>
    <t>ESCUELA MUNICIPAL LAS PUERTAS</t>
  </si>
  <si>
    <t>COLEGIO GALILEO GALILEI</t>
  </si>
  <si>
    <t>COLEGIO SAINT THOMAS</t>
  </si>
  <si>
    <t>COLEGIO LUIS GALDAMEZ</t>
  </si>
  <si>
    <t>COLEGIO ITALIANO</t>
  </si>
  <si>
    <t>COLEGIO PARTICULAR BECARB</t>
  </si>
  <si>
    <t>COLEGIO ALEMAN DE SAN FELIPE</t>
  </si>
  <si>
    <t>ESCUELA SAN GABRIEL DE LA RIVERA</t>
  </si>
  <si>
    <t>COLEGIO EL COBRE DE LOS ANDES</t>
  </si>
  <si>
    <t>ESC. ADRIANA ARANGUIZ CERDA</t>
  </si>
  <si>
    <t>COLEGIO PARTICULAR SUBV.DON BOSCO</t>
  </si>
  <si>
    <t>ESCUELA MUNICIPAL DE COLHUE</t>
  </si>
  <si>
    <t>ESCUELA DIGNA CAMILO</t>
  </si>
  <si>
    <t>COLEGIO ENA BELLEMANS MONTTI</t>
  </si>
  <si>
    <t>ESCUELA ANGEL MARIA</t>
  </si>
  <si>
    <t>ESCUELA CARDONAL PANILONCO</t>
  </si>
  <si>
    <t>LICEO BERTA ZAMORANO LIZANA</t>
  </si>
  <si>
    <t>VILLA MARIA COLLEGE</t>
  </si>
  <si>
    <t>ESCUELA OSVALDO HIRIART CORVALAN</t>
  </si>
  <si>
    <t>ESCUELA HUAPI ALTO</t>
  </si>
  <si>
    <t>COLEGIO PARTICULAR NOBEL SCHOOL</t>
  </si>
  <si>
    <t>ESCUELA CARLOS TRUPP WANNER</t>
  </si>
  <si>
    <t>COLEGIO NUEVA HOLANDA</t>
  </si>
  <si>
    <t>INSTITUTO JAVIERA CARRERA DE LINARES</t>
  </si>
  <si>
    <t>COLEGIO DE MARIA</t>
  </si>
  <si>
    <t>ESCUELA BASICA LLOICURA</t>
  </si>
  <si>
    <t>COLEGIO ADVENTISTA</t>
  </si>
  <si>
    <t>ESCUELA MAULE</t>
  </si>
  <si>
    <t>ESCUELA SAN ERNESTO</t>
  </si>
  <si>
    <t>LICEO TRAPAQUEANTE</t>
  </si>
  <si>
    <t>ESCUELA SAN LUIS</t>
  </si>
  <si>
    <t>ESCUELA FERNANDO BAQUEDANO</t>
  </si>
  <si>
    <t>ESCUELA PARTICULAR SANTA PILAR</t>
  </si>
  <si>
    <t>ESCUELA MIGUEL DE CERVANTES</t>
  </si>
  <si>
    <t>ESCUELA COLICO BAJO</t>
  </si>
  <si>
    <t>COLEGIO METODISTA LAGUNILLAS</t>
  </si>
  <si>
    <t>ESCUELA CIFUENTES BAJO</t>
  </si>
  <si>
    <t>COLEGIO ALIWEN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</si>
  <si>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</si>
  <si>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</si>
  <si>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</si>
  <si>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</si>
  <si>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</si>
  <si>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</si>
  <si>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COMPLEJO EDUCACIONAL PRINCIPE DE GALES</t>
  </si>
  <si>
    <t>COLEGIO RAKIDUAM</t>
  </si>
  <si>
    <t>ESCUELA BASICA SAN SEBASTIAN DE MAQUEHUE</t>
  </si>
  <si>
    <t>ESCUELAS BASICA RENICO GRANDE</t>
  </si>
  <si>
    <t>ESCUELA PARTICULAR HUALAPULLI</t>
  </si>
  <si>
    <t>LICEO POLITECNICO METODISTA LA GRANJA</t>
  </si>
  <si>
    <t>ESCUELA PARTICULAR LUIS ISRAEL</t>
  </si>
  <si>
    <t>ESCUELA RURAL DOMINGO FAUSTINO SARMIENTO</t>
  </si>
  <si>
    <t>ESCUELA PARTICULAR ALEPUE</t>
  </si>
  <si>
    <t>ESCUELA PARTICULAR MELIQUINA</t>
  </si>
  <si>
    <t>ESCUELA PARTICULAR TRIPAYANTE</t>
  </si>
  <si>
    <t>ESCUELA PARTICULAR MISIONAL PELCHUQUIN</t>
  </si>
  <si>
    <t>ESCUELA PARTICULAR NOLGUEHUE</t>
  </si>
  <si>
    <t>ESCUELA CLAUDIO MATTE</t>
  </si>
  <si>
    <t>ESCUELA RURAL NALHUITAD</t>
  </si>
  <si>
    <t>ESCUELA PARTICULAR N.290 LOS RADALES</t>
  </si>
  <si>
    <t>ESCUELA PARTICULAR N.300 YUSTE</t>
  </si>
  <si>
    <t>ESCUELA PARTICULAR LOS CIERVOS</t>
  </si>
  <si>
    <t>ESCUELA PARTICULAR FOLLECO ALTO</t>
  </si>
  <si>
    <t>INSTITUTO TECNICO PROFESIONAL LLIFEN</t>
  </si>
  <si>
    <t>ESCUELA RURAL MARIA ENRIQUETA CHIGUAY CAIPILLAN</t>
  </si>
  <si>
    <t>COLEGIO ANTILLANCA</t>
  </si>
  <si>
    <t>LICEO TECNICO PROFESIONAL JUAN PABLO II</t>
  </si>
  <si>
    <t>ESCUELA MUNICIPAL MELIMOYU</t>
  </si>
  <si>
    <t>ESCUELA BASICA RIBERA SUR</t>
  </si>
  <si>
    <t>ESCUELA PARTICULAR CANICU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</si>
  <si>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</si>
  <si>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</si>
  <si>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</si>
  <si>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</si>
  <si>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</si>
  <si>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</si>
  <si>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</si>
  <si>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</si>
  <si>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</si>
  <si>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</si>
  <si>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</si>
  <si>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</si>
  <si>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</si>
  <si>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MARÍA INMACULADA DE LOS ÁNGELES</t>
  </si>
  <si>
    <t>ESCUELA PARTICULAR JUAN PABLO SEGUNDO</t>
  </si>
  <si>
    <t>ESCUELA PARTICULAR BIOBÍO DE LOS ÁNGELES</t>
  </si>
  <si>
    <t>ESCUELA PART.TRAPA TRAPA BUTALELBUM</t>
  </si>
  <si>
    <t>COLEGIO SAN ANDRÉS</t>
  </si>
  <si>
    <t>COLEGIO BASICO LOS LOBOS</t>
  </si>
  <si>
    <t>ESCUELA CHILLAN VIEJO</t>
  </si>
  <si>
    <t>ESCUELA PARTICULAR LOS CONFINES</t>
  </si>
  <si>
    <t>ESCUELA PARTICULAR SAN FELIPE NERI</t>
  </si>
  <si>
    <t>COLEGIO INSTITUTO ARTÍSTICO DE ESTUDIOS SECUNDARIOS DE LA UNIVERSIDAD DE CHILE</t>
  </si>
  <si>
    <t>COLEGIO THE MAYFLOWER SCHOOL</t>
  </si>
  <si>
    <t>ESCUELA BASICA N°1238 GIORDANO BRUNO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</si>
  <si>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</si>
  <si>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</si>
  <si>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</si>
  <si>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</si>
  <si>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</si>
  <si>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</si>
  <si>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</si>
  <si>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</si>
  <si>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</si>
  <si>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</si>
  <si>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COMPLEJO EDUC.PARTICULAR DE LAS ACACIAS</t>
  </si>
  <si>
    <t>ESCUELA BASICA  1287 SAN MARCOS APOSTOL</t>
  </si>
  <si>
    <t>LICEO INDUSTRIAL BENJAMIN FRANKLIN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</si>
  <si>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</si>
  <si>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</si>
  <si>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</si>
  <si>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</si>
  <si>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</si>
  <si>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ESCUELA BAS. PARTICULAR MILLARAY</t>
  </si>
  <si>
    <t>ESCUELA BASICA PARTICULAR BRASILIA</t>
  </si>
  <si>
    <t>COLEGIO UNIVERSAL SAN FRANCISCO</t>
  </si>
  <si>
    <t>ESC.BAS. PART. COLEGIO HAYDN DE SAN JOAQUIN</t>
  </si>
  <si>
    <t>COLEGIO PEDRO DE VALDIVIA</t>
  </si>
  <si>
    <t>LICEO MUNICIPAL POLIVALENTE MARIA PINTO</t>
  </si>
  <si>
    <t>ESCUELA BASICA EL CARMELO</t>
  </si>
  <si>
    <t>ESCUELA BAS. LOS CARRERA</t>
  </si>
  <si>
    <t>ESCUELA PARTICULAR N°333 EL ANGEL</t>
  </si>
  <si>
    <t>ESCUELA BASICA Nº128 SAN RAMON</t>
  </si>
  <si>
    <t>FROILAN YAÑEZ DE LA BARRA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</si>
  <si>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</si>
  <si>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</si>
  <si>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</si>
  <si>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</si>
  <si>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</si>
  <si>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CRISOL</t>
  </si>
  <si>
    <t>COLEGIO MONTEVERDE</t>
  </si>
  <si>
    <t>ESCUELA BELEN O¦HIGGINS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</si>
  <si>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</si>
  <si>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</si>
  <si>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</si>
  <si>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</si>
  <si>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</si>
  <si>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</si>
  <si>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</si>
  <si>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</si>
  <si>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JOSE IBAÑEZ</t>
  </si>
  <si>
    <t>ESCUELA BASICA PARTICULAR HUEÑECITO</t>
  </si>
  <si>
    <t>COLEGIO PARTICULAR EVANGÉLICO BETANIA</t>
  </si>
  <si>
    <t>ESCUELA PARTICULAR TOQUI CAUPOLICAN</t>
  </si>
  <si>
    <t>LICEO POLITECNICO CURANILAHUE</t>
  </si>
  <si>
    <t>LICEO AGRICOLA SAN CARLOS</t>
  </si>
  <si>
    <t>ESCUELA PARTICULAR AMERICO VESPUCIO</t>
  </si>
  <si>
    <t>ESCUELA EL RODEO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</si>
  <si>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</si>
  <si>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</si>
  <si>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</si>
  <si>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</si>
  <si>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</si>
  <si>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BICENTENARIO DE EXCELENCIA EL ÁRBOL DE LA VIDA</t>
  </si>
  <si>
    <t>COLEGIO SAN DIEGO DE ALCALÁ</t>
  </si>
  <si>
    <t>COLEGIO CHOLGUAN</t>
  </si>
  <si>
    <t>LICEO BICENTENARIO DE EXCELENCIA INDUSTRIAL METODISTA DE CORONEL</t>
  </si>
  <si>
    <t>COLEGIO PINARES</t>
  </si>
  <si>
    <t>LICEO POLIVALENTE HERMANAS MAESTRAS DE LA SANTA CRUZ</t>
  </si>
  <si>
    <t>COLEGIO LORENZO MONDANELLI</t>
  </si>
  <si>
    <t>COLEGIO POLIVALENTE DARIO SALAS</t>
  </si>
  <si>
    <t>ESCUELA BASICA LOS LIBERTADORES</t>
  </si>
  <si>
    <t>COLEGIO AGRÍCOLA LOS MAYOS</t>
  </si>
  <si>
    <t>LICEO MAURICIO HOCHSCHILD</t>
  </si>
  <si>
    <t>THE THOMAS JEFFERSON SCHOOL</t>
  </si>
  <si>
    <t>ESCUELA BASICA EL PIURE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</si>
  <si>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</si>
  <si>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</si>
  <si>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</si>
  <si>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</si>
  <si>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</si>
  <si>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</si>
  <si>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</si>
  <si>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</si>
  <si>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</si>
  <si>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ESCUELA BASICA Nº1343 `CEDEL INTEGRACION`</t>
  </si>
  <si>
    <t>COLEGIO POLIV. PDTE. JOSE MANUEL BALMACEDA</t>
  </si>
  <si>
    <t>ESCUELA BASICA LO VELASQUEZ</t>
  </si>
  <si>
    <t>CENTRO EDUCACIONAL FEDERICO GARCIA LORCA</t>
  </si>
  <si>
    <t>COMPLEJO EDUCACIONAL J. MIGUEL CARRERA</t>
  </si>
  <si>
    <t>ESCUELA CENTRO BIBLICO LA FORESTA</t>
  </si>
  <si>
    <t>ESCUELA MARIA DE LA PAZ</t>
  </si>
  <si>
    <t>ESCUELA EDUCADORA GABRIELA MISTRAL</t>
  </si>
  <si>
    <t>ESCUELA MARIA TERESA SCHOOL NUM 2</t>
  </si>
  <si>
    <t>COLEGIO FRANCISCO ENCINA</t>
  </si>
  <si>
    <t>ESCUELA BASICA HUMBERTO VILCHEZ ALZAMORA</t>
  </si>
  <si>
    <t>ESCUELA PARTICULAR MARIANO LATORRE</t>
  </si>
  <si>
    <t>ESCUELA PARTICULAR N.303 LUIS CRUZ MARTINEZ</t>
  </si>
  <si>
    <t>COLEGIO SAINT THOMAS COLLEGE</t>
  </si>
  <si>
    <t>COLEGIO BICENTENARIO HELVECIA</t>
  </si>
  <si>
    <t>ESCUELA CERRO ALEGRE</t>
  </si>
  <si>
    <t>ESCUELA PARTICULAR N.308 EL MIRADOR</t>
  </si>
  <si>
    <t>INSTITUTO DEL MAR BICENTENARIO CAPITAN WILLIAMS</t>
  </si>
  <si>
    <t>ESCUELA PARTICULAR N.310 RELDEHUE</t>
  </si>
  <si>
    <t>CENTRO POLITECNICO PARTICULAR DE NUNOA</t>
  </si>
  <si>
    <t>COLEGIO BICENTENARIO SAN ESTEBAN MARTIR</t>
  </si>
  <si>
    <t>ESCUELA BASICA N°1355 IRARRAZAVAL</t>
  </si>
  <si>
    <t>ESC.PART.COLEGIO LOS HALCONES</t>
  </si>
  <si>
    <t>COLEGIO CORAZON DE JESUS</t>
  </si>
  <si>
    <t>COLEGIO PUDAHUEL</t>
  </si>
  <si>
    <t>ESCUELA Nº 1365 R.P. GUSTAVO LE PAIGE</t>
  </si>
  <si>
    <t>COLEGIO EL SEMBRADOR</t>
  </si>
  <si>
    <t>COLEGIO BATALLA DE LA CONCEPCION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</si>
  <si>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</si>
  <si>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</si>
  <si>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</si>
  <si>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</si>
  <si>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</si>
  <si>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ESCUELA BASICA ANEXO PICHILEMU</t>
  </si>
  <si>
    <t>COLEGIO ESPAÑOL DE VIÑA DEL MAR</t>
  </si>
  <si>
    <t>COLEGIO SAINT JULIAN COLLEGE</t>
  </si>
  <si>
    <t>COLEGIO ALEXANDER FLEMING</t>
  </si>
  <si>
    <t>COLEGIO PIRAMIDE</t>
  </si>
  <si>
    <t>CTRO ESTUDIOS CAPACITACION PARA SORDOS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</si>
  <si>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</si>
  <si>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</si>
  <si>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</si>
  <si>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</si>
  <si>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</si>
  <si>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LICEO POLITECNICO DE CON CON</t>
  </si>
  <si>
    <t>LICEO BICENTENARIO TECNICO PROFESIONAL DE MINERIA</t>
  </si>
  <si>
    <t>LICEO BICENTENARIO DE EXCELENCIA POLITÉCNICO SANTA CRUZ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</si>
  <si>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</si>
  <si>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</si>
  <si>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</si>
  <si>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</si>
  <si>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</si>
  <si>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</si>
  <si>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</si>
  <si>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ESCUELA CHIPANA</t>
  </si>
  <si>
    <t>COLEGIO SAN JUAN DE LA BLACHERE</t>
  </si>
  <si>
    <t>ESCUELA CALETA SAN MARCOS</t>
  </si>
  <si>
    <t>COLEGIO SAUCACHE</t>
  </si>
  <si>
    <t>OASIS EN EL DESIERTO</t>
  </si>
  <si>
    <t>LIC.PADRE ALBERTO HURTADO CRUCHAGA</t>
  </si>
  <si>
    <t>ESCUELA HUAVIÑA</t>
  </si>
  <si>
    <t>ESCUELA DE SOGA</t>
  </si>
  <si>
    <t>ESCUELA LAONZANA</t>
  </si>
  <si>
    <t>COLEGIO METODISTA WILLIAM TAYLOR</t>
  </si>
  <si>
    <t>COLEGIO SAN ANTONIO DE MATILLA</t>
  </si>
  <si>
    <t>COLEGIO ALTA CORDILLERA</t>
  </si>
  <si>
    <t>ESCUELA LATINOAMERICANA</t>
  </si>
  <si>
    <t>COLEGIO ARICA COLLEGE</t>
  </si>
  <si>
    <t>COLEGIO REINA DEL DESIERTO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</si>
  <si>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</si>
  <si>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</si>
  <si>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</si>
  <si>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</si>
  <si>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</si>
  <si>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</si>
  <si>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</si>
  <si>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</si>
  <si>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ESCUELA ESTRELLA DEL SUR</t>
  </si>
  <si>
    <t>ESCUELA SAN ANDRES DE PICA</t>
  </si>
  <si>
    <t>COLEGIO SIMON BOLIVAR</t>
  </si>
  <si>
    <t>COLEGIO SAN LORENZO DE TARAPACA</t>
  </si>
  <si>
    <t>ACADEMIA IQUIQUE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</si>
  <si>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</si>
  <si>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</si>
  <si>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</si>
  <si>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</si>
  <si>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</si>
  <si>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</si>
  <si>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 NAPOLITANO</t>
  </si>
  <si>
    <t>COLEGIO DEL ALBA</t>
  </si>
  <si>
    <t>ESCUELA SAN SANTIAGO DE MACAYA</t>
  </si>
  <si>
    <t>COLEGIO HUMBERSTONE</t>
  </si>
  <si>
    <t>ESCUELA SOTOCA</t>
  </si>
  <si>
    <t>COLEGIO HISPANO BRITANICO IQUIQUE</t>
  </si>
  <si>
    <t>COLEGIO SALESIANO DE IQUIQUE</t>
  </si>
  <si>
    <t>COLEGIO BULNES</t>
  </si>
  <si>
    <t>LICEO ACADEMIA NACIONAL</t>
  </si>
  <si>
    <t>COLEGIO GOLDEN NORTH</t>
  </si>
  <si>
    <t>COLEGIO MACAYA</t>
  </si>
  <si>
    <t>COLEGIO MOSAICOS</t>
  </si>
  <si>
    <t>ACADEMIA NERUDIANA</t>
  </si>
  <si>
    <t>COLEGIO HUANTAJAYA</t>
  </si>
  <si>
    <t>LICEO ACADEMIA SINAI</t>
  </si>
  <si>
    <t>COLEGIO CHILE NORTE</t>
  </si>
  <si>
    <t>LICEO BICENTENARIO COLEGIO CARDENAL RAUL SILVA HENRIQUEZ</t>
  </si>
  <si>
    <t>COLEGIO MARAN-ATHA</t>
  </si>
  <si>
    <t>COLEGIO BICENTENARIO MIRAMAR DE EXCELENCIA</t>
  </si>
  <si>
    <t>COLEGIO ADOLFO BEYZAGA OVANDO</t>
  </si>
  <si>
    <t>COLEGIO MONTE CARMELO</t>
  </si>
  <si>
    <t>COLEGIO ALTURAS</t>
  </si>
  <si>
    <t>ACADEMIA POZO ALMONTE</t>
  </si>
  <si>
    <t>COLEGIO LATIONOAMERICANO LAS PARINAS</t>
  </si>
  <si>
    <t>COLEGIO RUPANIC SCHOOL</t>
  </si>
  <si>
    <t>COLEGIO MARISTA HERMANO FERNANDO</t>
  </si>
  <si>
    <t>LICEO CAMIÑA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</si>
  <si>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</si>
  <si>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</si>
  <si>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</si>
  <si>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</si>
  <si>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</si>
  <si>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</si>
  <si>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</si>
  <si>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</si>
  <si>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</si>
  <si>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ESCUELA KAMAC MAYU</t>
  </si>
  <si>
    <t>COLEGIO CALAMA</t>
  </si>
  <si>
    <t>COL  SUNFLOWER SCHOOL</t>
  </si>
  <si>
    <t>COL  LEONARDO DA VINCI</t>
  </si>
  <si>
    <t>LICEO DE ESTUDIOS CONTABLES Y ADMINISTR.</t>
  </si>
  <si>
    <t>COL  SAN IGNACIO</t>
  </si>
  <si>
    <t>LICEO BICENTENARIO COLEGIO RÍO LOA</t>
  </si>
  <si>
    <t>COLEGIO PARTICULAR BET- EL</t>
  </si>
  <si>
    <t>COLEGIO ECOLOGICO MONTESSORI</t>
  </si>
  <si>
    <t>ESCUELA JUAN PABLO II</t>
  </si>
  <si>
    <t>LICEO BICENTENARIO AGROPECUARIO LIKAN ANTAI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</si>
  <si>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</si>
  <si>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</si>
  <si>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</si>
  <si>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</si>
  <si>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</si>
  <si>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</si>
  <si>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</si>
  <si>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</si>
  <si>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</si>
  <si>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COLEGIO MI HIJO N_2</t>
  </si>
  <si>
    <t>COL. INTERNACIONAL ANTOFAGASTA LTDA.</t>
  </si>
  <si>
    <t>NEW HEAVEN HIGH SCHOOL</t>
  </si>
  <si>
    <t>ESCUELA ALONDRA ROJAS BARRIOS</t>
  </si>
  <si>
    <t>COLEGIO TECNICO INDUSTRIAL DON BOSCO</t>
  </si>
  <si>
    <t>REVERENDO PADRE PATRICIO CARIOLA</t>
  </si>
  <si>
    <t>ESCUELA ECOLOGICA PADRE ALBERTO HURTADO</t>
  </si>
  <si>
    <t>THE GIANT SCHOOL ANTOFAGASTA</t>
  </si>
  <si>
    <t>LICEO RADOMIRO TOMIC ROMERO</t>
  </si>
  <si>
    <t>ESCUELA ELMO FUNEZ CARRIZO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</si>
  <si>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</si>
  <si>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</si>
  <si>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</si>
  <si>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</si>
  <si>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</si>
  <si>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</si>
  <si>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ESCUELA MANUEL ORELLA ECHANEZ</t>
  </si>
  <si>
    <t>COLEGIO SAN AGUSTÍN DE ATACAMA</t>
  </si>
  <si>
    <t>ESCUELA BÁSICA RURAL JAIME PROHENS</t>
  </si>
  <si>
    <t>COLEGIO PARTICULAR   SAN LORENZO</t>
  </si>
  <si>
    <t>ESCUELA BÁSICA MARTA EMILIANA AGUILAR ZERÓN</t>
  </si>
  <si>
    <t>ESCUELA BÁSICA CAPITÁN RAFAEL TORREBLANCA</t>
  </si>
  <si>
    <t>COLEGIO FELIX SUSAETA</t>
  </si>
  <si>
    <t>SCUOLA ITALIANA GIUSSEPPE VERDI</t>
  </si>
  <si>
    <t>ESCUELA RURAL MOISÉS LÓPEZ TRUJILLO</t>
  </si>
  <si>
    <t>ESCUELA MANUEL RODRÍGUEZ</t>
  </si>
  <si>
    <t>ESCUELA MIREYA ZULETA ASTUDILLO</t>
  </si>
  <si>
    <t>ESCUELA BÁSICA IGNACIO DOMEYKO</t>
  </si>
  <si>
    <t>COLEGIO FLORA NORMILLA</t>
  </si>
  <si>
    <t>ESCUELA BYRON GIGOUX JAMES</t>
  </si>
  <si>
    <t>LICEO TECNOLÓGICO DE COPIAPÓ</t>
  </si>
  <si>
    <t>ESCUELA INDUSTRIAL SALESIANOS COPIAPÓ</t>
  </si>
  <si>
    <t>COLEGIO ALMENAR DE COPIAPO</t>
  </si>
  <si>
    <t>ESCUELA EL CHAÑAR</t>
  </si>
  <si>
    <t>COLEGIO HÉROES DE ATACAMA</t>
  </si>
  <si>
    <t>ESCUELA CARLOS MARÍA SAYAGO</t>
  </si>
  <si>
    <t>ESCUELA EDMUNDO QUEZADA ARAYA</t>
  </si>
  <si>
    <t>LICEO EL PALOMAR</t>
  </si>
  <si>
    <t>ESCUELA BASICA SARA CORTES CORTES</t>
  </si>
  <si>
    <t>ESCUELA DE DESARROLLO ARTÍSTICO CALDERA</t>
  </si>
  <si>
    <t>COLEGIO HISPANO AMÉRICA</t>
  </si>
  <si>
    <t>ESCUELA EMILIA SCHWABE RUMOHR</t>
  </si>
  <si>
    <t>LICEO INSTITUTO TÉCNICO DE SERVICIOS PROFESIONALES</t>
  </si>
  <si>
    <t>COLEGIO CERVANTINO</t>
  </si>
  <si>
    <t>COLEGIO SAN FRANCISCO DE LA SELVA</t>
  </si>
  <si>
    <t>LICEO BICENTENARIO DE VALLENAR</t>
  </si>
  <si>
    <t>ESCUELA EPU NEWEN</t>
  </si>
  <si>
    <t>COLEGIO LICARAYEN</t>
  </si>
  <si>
    <t>ESCUELA PARTICULAR CERRO BLANCO</t>
  </si>
  <si>
    <t>COLEGIO TRINITY</t>
  </si>
  <si>
    <t>ESC. BASICA LA HIGUERA DE PUNITAQUI</t>
  </si>
  <si>
    <t>ESCUELA PARTICULAR CHEPICA</t>
  </si>
  <si>
    <t>COLEGIO FRANCIS SCHOOL</t>
  </si>
  <si>
    <t>SCUOLA ITALIANA ALCIDE DE GASPERI</t>
  </si>
  <si>
    <t>COLEGIO PARTICULAR TONGOY</t>
  </si>
  <si>
    <t>COLEGIO SANTA MARIA DE BELEN N_ 162</t>
  </si>
  <si>
    <t>COLEGIO PARTICULAR PIERROT</t>
  </si>
  <si>
    <t>COLEGIO SAINT MARY SCHOOL</t>
  </si>
  <si>
    <t>ESC. FAMILIAR AGRICOLA VALLE DEL ELQUI</t>
  </si>
  <si>
    <t>ESCUELA BASICA JOSE IGNACIO ZENTENO</t>
  </si>
  <si>
    <t>COLEGIO PART. KOMVUX - COQUIMBO</t>
  </si>
  <si>
    <t>COLEGIO PARTICULAR SAN FRANCISCO JAVIER</t>
  </si>
  <si>
    <t>COLEGIO AMERICANO</t>
  </si>
  <si>
    <t>LICEO POLIV.PADRE JOSE HERDE P-LHER</t>
  </si>
  <si>
    <t>COLEGIO ALBERT EINSTEIN</t>
  </si>
  <si>
    <t>ESCUELA JUAN RENDIC</t>
  </si>
  <si>
    <t>COLEGIO SAN NICOLAS</t>
  </si>
  <si>
    <t>KID´S WORLD SCHOOL</t>
  </si>
  <si>
    <t>ESCUELA BASICA LOS ANGELES DE RAPEL</t>
  </si>
  <si>
    <t>ESCUELA BASICA MUNICIPAL LA GRANJITA</t>
  </si>
  <si>
    <t>ESCUELA BASICA MINILLAS</t>
  </si>
  <si>
    <t>COLEGIO FRANCISCO PALAU</t>
  </si>
  <si>
    <t>COLEGIO PARTICULAR LEONARDO DA VINCI</t>
  </si>
  <si>
    <t>ESCUELA BASICA EL MEMBRILLO</t>
  </si>
  <si>
    <t>COLEGIO SAN MANUEL</t>
  </si>
  <si>
    <t>COLEGIO SER</t>
  </si>
  <si>
    <t>ESCUELA BASICA CUMBRE DE LOS ANDES</t>
  </si>
  <si>
    <t>ESCUELA BASICA MUNICIPAL LOS PERALES</t>
  </si>
  <si>
    <t>COLEGIO CAMBRIDGE SCHOOL</t>
  </si>
  <si>
    <t>COLEGIO DE ARTES ELISEO VIDELA JORQUERA</t>
  </si>
  <si>
    <t>COLEGIO SANTO TOMAS LA SERENA</t>
  </si>
  <si>
    <t>CORAZON DE JESUS</t>
  </si>
  <si>
    <t>CENTRO EST.Y DES.INTEGRAL DEL NINO</t>
  </si>
  <si>
    <t>COLEGIO BASICO RENACER DE CERRILLOS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</si>
  <si>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</si>
  <si>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</si>
  <si>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</si>
  <si>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</si>
  <si>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</si>
  <si>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</si>
  <si>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</si>
  <si>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</si>
  <si>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</si>
  <si>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</si>
  <si>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</si>
  <si>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</si>
  <si>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</si>
  <si>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CARLOS CONDELL DE LA HAZA</t>
  </si>
  <si>
    <t>ESCUELA BASICA JESUS NAZARENO</t>
  </si>
  <si>
    <t>COLEGIO SANTA MARIA DEL REFUGIO</t>
  </si>
  <si>
    <t>COLEGIO LA MISION</t>
  </si>
  <si>
    <t>COLEGIO SAN MARTIN DE PORRES</t>
  </si>
  <si>
    <t>COLEGIO MARIA EDUCA</t>
  </si>
  <si>
    <t>COLEGIO ALTAZOR</t>
  </si>
  <si>
    <t>COLEGIO LA VILLA</t>
  </si>
  <si>
    <t>COLEGIO VALENTIN LETELIER</t>
  </si>
  <si>
    <t>COLEGIO SAN LORENZO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</si>
  <si>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</si>
  <si>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</si>
  <si>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</si>
  <si>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</si>
  <si>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</si>
  <si>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</si>
  <si>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</si>
  <si>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</si>
  <si>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</si>
  <si>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COLEGIO SANTA HELENA COLLEGE</t>
  </si>
  <si>
    <t>ESCUELA ESPECIAL KREATIVITAS</t>
  </si>
  <si>
    <t>INSTITUTO DE ADM. Y COMERCIO ESTADO DE ISRAEL</t>
  </si>
  <si>
    <t>ESCUELA PADRE ALBERTO HURTADO CRUCHAGA</t>
  </si>
  <si>
    <t>LIC.DE CIENC.Y HUM.SAN JOSEMARIA ESCRIVA</t>
  </si>
  <si>
    <t>COLEGIO NUESTRA SEÑORA DEL ROSARIO</t>
  </si>
  <si>
    <t>COLEGIO MANANTIALES DE ELQUI</t>
  </si>
  <si>
    <t>ESCUELA SAN LORENZO</t>
  </si>
  <si>
    <t>ESCUELA MUNICIPAL VILLA SANTA ROSA</t>
  </si>
  <si>
    <t>COLEGIO TAMELCURA</t>
  </si>
  <si>
    <t>COLEGIO CERVANTES</t>
  </si>
  <si>
    <t>LICEO TECNICO PROFESIONAL EDUCADOR JUAN BAUTISTA DE LA SALLE</t>
  </si>
  <si>
    <t>COLEGIO SAN ISIDRO</t>
  </si>
  <si>
    <t>COLEGIO PAULO FREIRE</t>
  </si>
  <si>
    <t>COLEGIO TECNICO PROFESIONAL FLORENCIA NIGHTIN</t>
  </si>
  <si>
    <t>COLEGIO CHRIST SCHOOL</t>
  </si>
  <si>
    <t>COLEGIO DE ADMINISTRACION Y COMERCIO EL INGENIO</t>
  </si>
  <si>
    <t>COLEGIO EUSEBIO LILLO PUNTA MIRA</t>
  </si>
  <si>
    <t>COLEGIO LEONARDO DA VINCI - VICUÑA</t>
  </si>
  <si>
    <t>COLEGIO GOLDEN HIND SCHOOL</t>
  </si>
  <si>
    <t>COLEGIO INTERCULTURAL</t>
  </si>
  <si>
    <t>COLEGIO JOSE MARTI PEREZ</t>
  </si>
  <si>
    <t>COLEGIO DISCOVERY</t>
  </si>
  <si>
    <t>COLEGIO SAN LUIS</t>
  </si>
  <si>
    <t>COLEGIO SAN SEBASTIÁN</t>
  </si>
  <si>
    <t>COLEGIO HORIZONTES</t>
  </si>
  <si>
    <t>ESCUELA SAN MARINO COLLEGE</t>
  </si>
  <si>
    <t>COLEGIO HELLEN KELLER PEÑUELAS</t>
  </si>
  <si>
    <t>LICEO MIXTO LOS ANDES</t>
  </si>
  <si>
    <t>LICEO BICENTENARIO COLEGIO PANQUEHUE</t>
  </si>
  <si>
    <t>LICEO AGRICOLA DE QUILLOTA</t>
  </si>
  <si>
    <t>COLEGIO BECARB II</t>
  </si>
  <si>
    <t>AMERICAN COLLEGE</t>
  </si>
  <si>
    <t>SAINT MARY SCHOOL</t>
  </si>
  <si>
    <t>COLEGIO VALLE DE NARAU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</si>
  <si>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</si>
  <si>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</si>
  <si>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</si>
  <si>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</si>
  <si>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</si>
  <si>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</si>
  <si>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</si>
  <si>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</si>
  <si>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</si>
  <si>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</si>
  <si>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</si>
  <si>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LICEO RENE DESCARTES</t>
  </si>
  <si>
    <t>COLEGIO NUEVA PROVIDENCIA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</si>
  <si>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</si>
  <si>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</si>
  <si>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</si>
  <si>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</si>
  <si>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</si>
  <si>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JOSEFINA MAGASICH ARZE</t>
  </si>
  <si>
    <t>COLEGIO WILLIAM JAMES</t>
  </si>
  <si>
    <t>COLEGIO PEHUEN</t>
  </si>
  <si>
    <t>COLEGIO CAPELLAN PASCAL</t>
  </si>
  <si>
    <t>LICEO TECN. PROF. OBISPO RAFAEL LIRA INFANTE</t>
  </si>
  <si>
    <t>INST.DEL DISCAP.VISUAL ANTONIO MOSQUETE</t>
  </si>
  <si>
    <t>COLEGIO ESPIRITU SANTO</t>
  </si>
  <si>
    <t>COLEGIO SAINT GREGORY COLLEGE</t>
  </si>
  <si>
    <t>COLEGIO LOS REYES</t>
  </si>
  <si>
    <t>COLEGIO HISPANO</t>
  </si>
  <si>
    <t>COLEGIO JORGE WILLIAMS</t>
  </si>
  <si>
    <t>COLEGIO CHARLES DICKENS</t>
  </si>
  <si>
    <t>KING EDWARD´S SCHOOL 1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</si>
  <si>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</si>
  <si>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</si>
  <si>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</si>
  <si>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</si>
  <si>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</si>
  <si>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</si>
  <si>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</si>
  <si>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</si>
  <si>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MEDIOAMBIENTAL LAS AMAPOLAS</t>
  </si>
  <si>
    <t>COLEGIO CRISTIANO DE QUILLOTA</t>
  </si>
  <si>
    <t>COLEGIO MONTESSORI YERPUN</t>
  </si>
  <si>
    <t>COLEGIO SAN PABLO</t>
  </si>
  <si>
    <t>COLEGIO SANTA CLARA</t>
  </si>
  <si>
    <t>COLEGIO EDUCENTER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</si>
  <si>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</si>
  <si>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</si>
  <si>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</si>
  <si>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</si>
  <si>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</si>
  <si>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</si>
  <si>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</si>
  <si>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</si>
  <si>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</si>
  <si>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</si>
  <si>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</si>
  <si>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</si>
  <si>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</si>
  <si>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</si>
  <si>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</si>
  <si>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</si>
  <si>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</si>
  <si>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COEDUC</t>
  </si>
  <si>
    <t>COLEGIO SANTA BARBARA DE LA REINA</t>
  </si>
  <si>
    <t>COLEGIO EL ARRAYAN</t>
  </si>
  <si>
    <t>COLEGIO BUENAVENTURA JOGLAR AMANDI</t>
  </si>
  <si>
    <t>LIONS SCHOOL</t>
  </si>
  <si>
    <t>COLEGIO ALONSO DE QUINTERO</t>
  </si>
  <si>
    <t>KING EDWARD´S SCHOOL 2</t>
  </si>
  <si>
    <t>COLEGIO CRISTIANO LOS PINOS</t>
  </si>
  <si>
    <t>COLEGIO AMANCAY LIMACHE</t>
  </si>
  <si>
    <t>COLEGIO ADONAY PUKALAN</t>
  </si>
  <si>
    <t>COL.SANTO DOMINGO DE GUZMAN</t>
  </si>
  <si>
    <t>ESCUELA SANTA INÉS</t>
  </si>
  <si>
    <t>COLEGIO PATRICIO LYNCH</t>
  </si>
  <si>
    <t>ESCUELA RUBEN DARIO</t>
  </si>
  <si>
    <t>COLEGIO SAN NICOLAS DE CANAL CHACAO</t>
  </si>
  <si>
    <t>VERDOYHAM SCHOOL</t>
  </si>
  <si>
    <t>COLEGIO CRISTO REY SALVADOR</t>
  </si>
  <si>
    <t>ESCUELA CAROLA REYES PIZARRO</t>
  </si>
  <si>
    <t>COLEGIO BOSTON</t>
  </si>
  <si>
    <t>COLEGIO CUMBRES DE LLAY LLAY</t>
  </si>
  <si>
    <t>COLEGIO VALLE DE ARAUCO</t>
  </si>
  <si>
    <t>COLEGIO QUILLOTA TERRANOVA</t>
  </si>
  <si>
    <t>COLEGIO POETA DANIEL DE LA VEGA</t>
  </si>
  <si>
    <t>COLEGIO SPEIRO</t>
  </si>
  <si>
    <t>COLEGIO SIGLO XXI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</si>
  <si>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</si>
  <si>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</si>
  <si>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</si>
  <si>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</si>
  <si>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</si>
  <si>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</si>
  <si>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</si>
  <si>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HYATT</t>
  </si>
  <si>
    <t>COLEGIO GHERARDELLI</t>
  </si>
  <si>
    <t>COLEGIO PAULA VIVANCO</t>
  </si>
  <si>
    <t>COLEGIO CRISTIANO EMBAJADORES DEL REY</t>
  </si>
  <si>
    <t>CASABLANCA BILINGUAL SCHOOL</t>
  </si>
  <si>
    <t>ESCUELA SANTA MARIA DE LA ESPERANZA</t>
  </si>
  <si>
    <t>COL EXPERIM.NINOS CANTORES DE VINA D</t>
  </si>
  <si>
    <t>COLEGIO NAHUEN DE QUILPUÉ</t>
  </si>
  <si>
    <t>COLEGIO TIERRA DEL FUEGO</t>
  </si>
  <si>
    <t>COLEGIO BLAISE PASCAL</t>
  </si>
  <si>
    <t>COLEGIO NUEVA ERA SIGLO XXI QUILLOTA</t>
  </si>
  <si>
    <t>COLEGIO NUEVO MILENIO</t>
  </si>
  <si>
    <t>COLEGIO SAN SEBASTIAN DE AKIVI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</si>
  <si>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</si>
  <si>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</si>
  <si>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</si>
  <si>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</si>
  <si>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</si>
  <si>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</si>
  <si>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</si>
  <si>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</si>
  <si>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</si>
  <si>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MATURANA SCHOOL</t>
  </si>
  <si>
    <t>LICEO GASTRONOMIA Y TURISMO</t>
  </si>
  <si>
    <t>CTRO EDUCAT INTEGRAL RAYEN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</si>
  <si>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</si>
  <si>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</si>
  <si>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</si>
  <si>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</si>
  <si>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</si>
  <si>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</si>
  <si>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</si>
  <si>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</si>
  <si>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</si>
  <si>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</si>
  <si>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</si>
  <si>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</si>
  <si>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</si>
  <si>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</si>
  <si>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</si>
  <si>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</si>
  <si>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</si>
  <si>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EL QUISCO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</si>
  <si>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</si>
  <si>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</si>
  <si>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</si>
  <si>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</si>
  <si>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</si>
  <si>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</si>
  <si>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</si>
  <si>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</si>
  <si>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</si>
  <si>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</si>
  <si>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</si>
  <si>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LICEO TECNICO AGRICOLA OBISPO RAFAEL LIRA INF</t>
  </si>
  <si>
    <t>COLEGIO ENTRE VALLES</t>
  </si>
  <si>
    <t>COLEGIO ALIMAPU</t>
  </si>
  <si>
    <t>LICEO SAN ESTEBAN</t>
  </si>
  <si>
    <t>LICEO PART, MIXTO SAN FELIPE</t>
  </si>
  <si>
    <t>LICEO ALDEA EDUCATIVA RAPA NUI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</si>
  <si>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</si>
  <si>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</si>
  <si>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</si>
  <si>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</si>
  <si>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</si>
  <si>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LAS ACACIAS</t>
  </si>
  <si>
    <t>COLEGIO WINTERHILL VIÑA DEL MAR</t>
  </si>
  <si>
    <t>COLEGIO ALTOMONTE</t>
  </si>
  <si>
    <t>COLEGIO PEUMAYÉN</t>
  </si>
  <si>
    <t>COLEGIO PARTICULAR LUCILA GODOY ALCAYAGA</t>
  </si>
  <si>
    <t>INSTITUTO MONSENOR LECAROS</t>
  </si>
  <si>
    <t>COLEGIO QUIMAHUE</t>
  </si>
  <si>
    <t>COLEGIO PARTICULAR SUBV. CHILDREN SCHOOL</t>
  </si>
  <si>
    <t>COLEGIO INGLES SAINT JOHN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</si>
  <si>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</si>
  <si>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</si>
  <si>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</si>
  <si>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</si>
  <si>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</si>
  <si>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ESCUELA ESPECIAL CRECER</t>
  </si>
  <si>
    <t>EL PEQUENO MOZART</t>
  </si>
  <si>
    <t>COLEGIO LA CRUZ</t>
  </si>
  <si>
    <t>ESCUELA PUERTECILLO</t>
  </si>
  <si>
    <t>ESCUELA BASICA GALVARINO VALENZUELA MORAGA</t>
  </si>
  <si>
    <t>COLEGIO PARTICULAR LA PRIMAVERA</t>
  </si>
  <si>
    <t>COLEGIO ARRAYANES</t>
  </si>
  <si>
    <t>COLEGIO PARTICULAR ALMA MATER</t>
  </si>
  <si>
    <t>LICEO TECNICO PROFESIONAL EL TAMBO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</si>
  <si>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</si>
  <si>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</si>
  <si>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</si>
  <si>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</si>
  <si>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</si>
  <si>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</si>
  <si>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</si>
  <si>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</si>
  <si>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PEDRO MORALES BARRERA</t>
  </si>
  <si>
    <t>COLEGIO PARTIC, SAN JOSE DE LA MONTANA</t>
  </si>
  <si>
    <t>ESCUELA EL NARANJAL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</si>
  <si>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</si>
  <si>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</si>
  <si>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</si>
  <si>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</si>
  <si>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</si>
  <si>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</si>
  <si>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</si>
  <si>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</si>
  <si>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</si>
  <si>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</si>
  <si>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</si>
  <si>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</si>
  <si>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</si>
  <si>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</si>
  <si>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</si>
  <si>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</si>
  <si>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</si>
  <si>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</si>
  <si>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</si>
  <si>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</si>
  <si>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</si>
  <si>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LICEO PARTICULAR CARDENAL RAUL SILVA HENRIQUE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</si>
  <si>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</si>
  <si>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</si>
  <si>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</si>
  <si>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</si>
  <si>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</si>
  <si>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</si>
  <si>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</si>
  <si>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SAINT MORITZ COLLEGE</t>
  </si>
  <si>
    <t>COLEGIO BENJAMIN VICUÑA MACKENNA</t>
  </si>
  <si>
    <t>COLEGIO PART. SUBV. SAN ESTEBAN</t>
  </si>
  <si>
    <t>COLEGIO CHRISTIAN COLLEGE</t>
  </si>
  <si>
    <t>LICEO MACHALI</t>
  </si>
  <si>
    <t>COLEGIO MARÍA ESCOBILLANA GUZMÁN</t>
  </si>
  <si>
    <t>ELENA GAETE DARBEAUX</t>
  </si>
  <si>
    <t>COLEGIO DIEGO PORTALES</t>
  </si>
  <si>
    <t>LICEO TÉCNICO SANTA CRUZ DE TRIANA</t>
  </si>
  <si>
    <t>ESCUELA DIVINO MAESTRO</t>
  </si>
  <si>
    <t>ESCUELA AGRICOLA DON GREGORIO</t>
  </si>
  <si>
    <t>LICEO TECNICO PROFESIONAL SANTA ROSA</t>
  </si>
  <si>
    <t>COLEGIO HERMANO DE ASIS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</si>
  <si>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</si>
  <si>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</si>
  <si>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</si>
  <si>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</si>
  <si>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</si>
  <si>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OLIVAR COLLEGE</t>
  </si>
  <si>
    <t>COLEGIO ANGOSTURA</t>
  </si>
  <si>
    <t>COLEGIO BASICO VIOLETA PARRA SANDOVAL</t>
  </si>
  <si>
    <t>COLEGIO NAHUELCURA</t>
  </si>
  <si>
    <t>COLEGIO ALEMAN SAN MIGUEL</t>
  </si>
  <si>
    <t>COLEGIO SAN NICOLAS DE BARI</t>
  </si>
  <si>
    <t>COLEGIO BOSQUES DE CHILE</t>
  </si>
  <si>
    <t>COLEGIO TECNOLÓGICO PULMAHUE</t>
  </si>
  <si>
    <t>LICEO INDUSTRIAL ESTEBAN LEYTON SOTO</t>
  </si>
  <si>
    <t>COLEGIO SEBASTIAN`S COLLEGE</t>
  </si>
  <si>
    <t>COLEGIO UMBRALES</t>
  </si>
  <si>
    <t>COLEGIO PARTICULAR SUBVENCIONADO NANCAGUA SCHOOL</t>
  </si>
  <si>
    <t>COLEGIO ABATE MOLINA</t>
  </si>
  <si>
    <t>COLEGIO RAUQUEN</t>
  </si>
  <si>
    <t>COLEGIO BICENTENARIO POLITECNICO SAN JOSE DE CURICO</t>
  </si>
  <si>
    <t>LICEO BICENTENARIO DE MOLINA MARIA DEL TRÁNSITO DE LA CRUZ</t>
  </si>
  <si>
    <t>COLEGIO ESMERALDA</t>
  </si>
  <si>
    <t>ESC. MONSENOR MANUEL LARRAIN ERRAZURIZ</t>
  </si>
  <si>
    <t>COLEGIO  ORCHARD COLLEGE</t>
  </si>
  <si>
    <t>LICEO AGRIC.PADRE ALBERTO HURTADO</t>
  </si>
  <si>
    <t>CENTRO EDUCACIONAL LUIS RUTTEN</t>
  </si>
  <si>
    <t>LICEO BICENTENARIO DE EXCELENCIA SANTA MARTA</t>
  </si>
  <si>
    <t>CENTRO INTEGRAL EDUCACION TALCA</t>
  </si>
  <si>
    <t>COLEGIO EDUARDO MARTIN ABEJON</t>
  </si>
  <si>
    <t>COLEGIO JUAN PIAMARTA</t>
  </si>
  <si>
    <t>INSTITUTO SANTA MARTA</t>
  </si>
  <si>
    <t>LICEO POLITECNICO DE CURICO</t>
  </si>
  <si>
    <t>COLEGIO ALBORADA</t>
  </si>
  <si>
    <t>INSTITUTO CUMBRES DE MAULE</t>
  </si>
  <si>
    <t>INSTITUTO TECNICO SUPERIOR CONSTITUCION</t>
  </si>
  <si>
    <t>COLEGIO LYON´S SCHOOL</t>
  </si>
  <si>
    <t>LICEO MONSEÑOR CARLOS GONZÁLEZ CRUCHAGA</t>
  </si>
  <si>
    <t>LICEO PABLO NERUDA DE TALCA</t>
  </si>
  <si>
    <t>ESCUELA NESTOR DEL CAMPO ARZOLA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</si>
  <si>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</si>
  <si>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</si>
  <si>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</si>
  <si>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</si>
  <si>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</si>
  <si>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</si>
  <si>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</si>
  <si>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</si>
  <si>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</si>
  <si>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</si>
  <si>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</si>
  <si>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</si>
  <si>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</si>
  <si>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</si>
  <si>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</si>
  <si>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</si>
  <si>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</si>
  <si>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</si>
  <si>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</si>
  <si>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</si>
  <si>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EDUCATIVO PEUMAYEN</t>
  </si>
  <si>
    <t>COLEGIO PALENCIA SC.</t>
  </si>
  <si>
    <t>LICEO BICENTENARIO POLIVALENTE DE RAUCO</t>
  </si>
  <si>
    <t>LICEO BICENTENARIO TP SIMON BOLIVAR</t>
  </si>
  <si>
    <t>COLEGIO LOS HEROES</t>
  </si>
  <si>
    <t>ESCUELA DE LENGUAJE RAYENCO</t>
  </si>
  <si>
    <t>ESC. PASO INTERNACIONAL PEHUENCHE</t>
  </si>
  <si>
    <t>TECNOLOGICO NUEVO HORIZONTE</t>
  </si>
  <si>
    <t>ESCUELA DE ADMINISTRACION Y COMERCIO</t>
  </si>
  <si>
    <t>LICEO POLIVALENTE SAGRADA FAMILIA</t>
  </si>
  <si>
    <t>COLEGIO SAN ALFONSO DE EL BOLDO</t>
  </si>
  <si>
    <t>COLEGIO EL QUILLAY</t>
  </si>
  <si>
    <t>COLEGIO ALTA CUMBRE</t>
  </si>
  <si>
    <t>INSTITUTO LATINOAMERICANO-EUROPEO DE</t>
  </si>
  <si>
    <t>COLEGIO ANTILHUE</t>
  </si>
  <si>
    <t>COLEGIO ANTARES</t>
  </si>
  <si>
    <t>COLEGIO PABLO DE ROKHA</t>
  </si>
  <si>
    <t>COLEGIO SAN IGNACIO DE TALCA</t>
  </si>
  <si>
    <t>COLEGIO POLITECNICO AQUELARRE</t>
  </si>
  <si>
    <t>COLEGIO ANTAMARO</t>
  </si>
  <si>
    <t>CENTRO EDUCATIVO MACHU PICCHU</t>
  </si>
  <si>
    <t>COLEGIO CLUB DE LEONES TALCA</t>
  </si>
  <si>
    <t>LICEO COMPLEJO EDUCACIONAL JAVIERA CARRERA</t>
  </si>
  <si>
    <t>COLEGIO IRIS RETAMAL</t>
  </si>
  <si>
    <t>COLEGIO LOS AGUSTINOS EDUCA Y DEPORTE</t>
  </si>
  <si>
    <t>COLEGIO HENRI CETTY</t>
  </si>
  <si>
    <t>COLEGIO SUYAI</t>
  </si>
  <si>
    <t>ESCUELA BASICA DE ADMINISTRACION Y COMERCIO</t>
  </si>
  <si>
    <t>COLEGIO INITEC DE INNOVACION TECNOLOGICA</t>
  </si>
  <si>
    <t>COLEGIO CLEMENTINOS</t>
  </si>
  <si>
    <t>COLEGIO PARTICULAR JOSEFINA MEDEL</t>
  </si>
  <si>
    <t>COLEGIO EL BOLDO</t>
  </si>
  <si>
    <t>LICEO BICENTENARIO ZAPALLAR DE CURICO</t>
  </si>
  <si>
    <t>COLEGIO SANTA MADRE DE DIOS</t>
  </si>
  <si>
    <t>COLEGIO SANTO TOMAS DE TALCA</t>
  </si>
  <si>
    <t>INSTITUTO INGLES</t>
  </si>
  <si>
    <t>LICEO BICENTENARIO ADMINISTRACION Y COMERCIO HC</t>
  </si>
  <si>
    <t>COLEGIO ALTO PEWEN</t>
  </si>
  <si>
    <t>COLEGIO ALTAS CUMBRES DE SAN CLEMENTE</t>
  </si>
  <si>
    <t>COLEGIO MARÍA DIZA PINO VARGAS</t>
  </si>
  <si>
    <t>COLEGIO SAN ESTEBAN DE TALCA</t>
  </si>
  <si>
    <t>LICEO BICENTENARIO ORIENTE DE TALCA</t>
  </si>
  <si>
    <t>COLEGIO JUAN IGNACIO MOLINA DE LA FLORIDA</t>
  </si>
  <si>
    <t>LICEO BICENTENARIO DE CAUQUENES</t>
  </si>
  <si>
    <t>COLEGIO LOS AGUSTINOS</t>
  </si>
  <si>
    <t>COLEGIO JUAN IGNACIO MOLINA DE LICANTEN</t>
  </si>
  <si>
    <t>COLEGIO ALTAMIRA DE  MIS PEQUEÑOS TESOROS, PARRAL</t>
  </si>
  <si>
    <t>GOLDEN EAGLE SCHOOL</t>
  </si>
  <si>
    <t>COLEGIO ALIWE COLLEGE</t>
  </si>
  <si>
    <t>LYCÉE ANTOINE DE SAINT - EXUPÉRY</t>
  </si>
  <si>
    <t>COLEGIO ALTO LAUQUÉN</t>
  </si>
  <si>
    <t>ESCUELA  BASICA  N°198 GREENFIELD SCHOOL</t>
  </si>
  <si>
    <t>COLEGIO HALCONES DEL CARMEN</t>
  </si>
  <si>
    <t>LICEO TECNICO PROFESIONAL LA ARAUCANA</t>
  </si>
  <si>
    <t>ESCUELA NUEVA MILLARAYEN</t>
  </si>
  <si>
    <t>ESC. ESP. DE LENGUAJE AMANECER DE COLORES</t>
  </si>
  <si>
    <t>COLEGIO NEW BUCKINGHAM</t>
  </si>
  <si>
    <t>COLEGIO LOS  ALERCES  DE  TALAGANTE</t>
  </si>
  <si>
    <t>COLEGIO PATAGONIA DE BUIN</t>
  </si>
  <si>
    <t>ESCUELA  BASICA N°201, REDWOOD COLLEGE</t>
  </si>
  <si>
    <t xml:space="preserve"> COLEGIO  TRABUNCO</t>
  </si>
  <si>
    <t>ESCUELA DE PARVULOS N°2437,  COLEGIO ALEMÁN CHICUREO</t>
  </si>
  <si>
    <t>RIELJAN COLLEGE</t>
  </si>
  <si>
    <t>LICEO BICENTENARIO DE EXCELENCIA TECNICO PROFESIONAL PEOPLE HELP PEOPLE DE PANGUIPULLI</t>
  </si>
  <si>
    <t>LICEO TECNICO PROFESIONAL PEOPLE HELP PEOPLE PULLINQUE</t>
  </si>
  <si>
    <t>COLEGIO MIS IDEAS</t>
  </si>
  <si>
    <t>INSTITUTO BICENTENARIO JAVIERA CARRERA VERDUGO</t>
  </si>
  <si>
    <t>COLEGIO MELIAN</t>
  </si>
  <si>
    <t>ESCUELA BÁSICA N°2442 `CENTRO EDUCACIONAL ERNESTO YAÑEZ RIVERA`</t>
  </si>
  <si>
    <t>COLEGIO FILII FUTURI</t>
  </si>
  <si>
    <t>COLEGIO VALLES DEL MAIPO</t>
  </si>
  <si>
    <t>CURAUMA LANGUAGE SCHOOL, ESC. ESP. DE LENG. Y DE PARV</t>
  </si>
  <si>
    <t>ESCUELA BASICA PEUMA MEW</t>
  </si>
  <si>
    <t>COLEGIO CUMBRES DE COIHUECO</t>
  </si>
  <si>
    <t>THE BRITISH SCHOOL PATAGONIA</t>
  </si>
  <si>
    <t>ESCUELA ESPECIAL DE LENGUAJE PINARES Y ESCUELA BÁSICA PINARES</t>
  </si>
  <si>
    <t>COLEGIO ESCUELA PREMILITAR LAUTARO</t>
  </si>
  <si>
    <t>ESCUELA YAIMA</t>
  </si>
  <si>
    <t>COMPLEJO EDUCACIONAL CRISTO REY</t>
  </si>
  <si>
    <t>CENTRO EDUCACIONAL SAN PEDRO DE QUELLON</t>
  </si>
  <si>
    <t>ESCUELA BASICA COLEGIO SAN JUAN DE LAMPA</t>
  </si>
  <si>
    <t>COLEGIO  ARTISTICO SOL DEL  ILLIMANI</t>
  </si>
  <si>
    <t>ESCUELA MONTE SINAÍ</t>
  </si>
  <si>
    <t>EDUCERE COLLEGE</t>
  </si>
  <si>
    <t>COLEGIO UNIÓN FRATERNA</t>
  </si>
  <si>
    <t>COLEGIO KOPERNIKUS</t>
  </si>
  <si>
    <t>ESCUELA  BASICA  N° 206, `PULMAHUE`</t>
  </si>
  <si>
    <t>LICEO BICENTENARIO PAULO FREIRE</t>
  </si>
  <si>
    <t>CAMBRIDGE COLLEGE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</si>
  <si>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</si>
  <si>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</si>
  <si>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</si>
  <si>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</si>
  <si>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</si>
  <si>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</si>
  <si>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COLEGIO CONCEPCION LOS ACACIOS</t>
  </si>
  <si>
    <t>ESCUELA CENTRO ECOEDUCATIVO LAS TRANCAS</t>
  </si>
  <si>
    <t>COLEGIO SANTO TOMAS DE AQUINO</t>
  </si>
  <si>
    <t>ESCUELA BASICA EL PILME</t>
  </si>
  <si>
    <t>ESCUELA BASICA CANA DULCE</t>
  </si>
  <si>
    <t>LICEO AGRICOLA DE NEGRETE</t>
  </si>
  <si>
    <t>COLEGIO PARTICULAR KENNEDY SCHOOL</t>
  </si>
  <si>
    <t>COLEGIO RAIQUEN</t>
  </si>
  <si>
    <t>INSTITUTO DE HUMANIDADES ANTONIO MORENO CASAMITJANA</t>
  </si>
  <si>
    <t>COLEGIO EINSTEIN</t>
  </si>
  <si>
    <t>SCUOLA ITALIANA DI CONCEPCION</t>
  </si>
  <si>
    <t>LICEO BICENTENARIO CLAUDIO ARRAU LEÓN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</si>
  <si>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</si>
  <si>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</si>
  <si>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</si>
  <si>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</si>
  <si>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</si>
  <si>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</si>
  <si>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</si>
  <si>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</si>
  <si>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BASICA EL MIRADOR</t>
  </si>
  <si>
    <t>ESCUELA BASICA EL ESPINO</t>
  </si>
  <si>
    <t>ESCUELA ACUMAR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</si>
  <si>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</si>
  <si>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</si>
  <si>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</si>
  <si>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</si>
  <si>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</si>
  <si>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BICENTENARIO DE EXCELENCIA DARIO SALAS CHILLAN VIEJO</t>
  </si>
  <si>
    <t>COLEGIO PARROQUIAL SAN JOSE</t>
  </si>
  <si>
    <t>ESCUELA REINO DE SUECIA</t>
  </si>
  <si>
    <t>ESCUELA BASICA EDUARDO FREI MONTALBA</t>
  </si>
  <si>
    <t>COLEGIO OLIMPIA GUZMAN BELLO</t>
  </si>
  <si>
    <t>ESCUELA PUCARA</t>
  </si>
  <si>
    <t>COLEGIO SALESIANO DE CONCEPCION</t>
  </si>
  <si>
    <t>ESCUELA VILLA LA GRANJA</t>
  </si>
  <si>
    <t>ESCUELA PARTICULAR BAJO QUILANTAHUE</t>
  </si>
  <si>
    <t>ESCUELA PARTICULAR CUYIMPALIHUE</t>
  </si>
  <si>
    <t>COLEGIO MADRE PAULINA</t>
  </si>
  <si>
    <t>LICEO POLITECNICO CANETE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</si>
  <si>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</si>
  <si>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</si>
  <si>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</si>
  <si>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</si>
  <si>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</si>
  <si>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</si>
  <si>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LICEO BICENTENARIO DE EXCELENCIA NUEVO MUNDO</t>
  </si>
  <si>
    <t>COLEGIO CONCEPCION DE SAN CARLOS</t>
  </si>
  <si>
    <t>COLEGIO CONCEPCION DE CHILLAN</t>
  </si>
  <si>
    <t>ARAUCARIA SCHOOL</t>
  </si>
  <si>
    <t>COLEGIO ACUMAR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</si>
  <si>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</si>
  <si>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</si>
  <si>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</si>
  <si>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</si>
  <si>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</si>
  <si>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LICEO TECNICO PROFESIONAL DE LA MADERA</t>
  </si>
  <si>
    <t>COLEGIO CLARO DE LUNA COLLEGE</t>
  </si>
  <si>
    <t>ESCUELA EVANGÉLICA BETH-EL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</si>
  <si>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</si>
  <si>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</si>
  <si>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</si>
  <si>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</si>
  <si>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D`ALZON</t>
  </si>
  <si>
    <t>COLEGIO VILLA NONGUEN</t>
  </si>
  <si>
    <t>LICEO OBISPO SAN MIGUEL</t>
  </si>
  <si>
    <t>COLEGIO MIXTO INMACULADA CONCEPCION</t>
  </si>
  <si>
    <t>COLEGIO ALMONDALE</t>
  </si>
  <si>
    <t>ESCUELA EDELMIRA VERGARA QUIÑONES</t>
  </si>
  <si>
    <t>AMERICAN JUNIOR COLLEGE</t>
  </si>
  <si>
    <t>COLEGIO PADRE ALBERTO HURTADO LOS ANGELES</t>
  </si>
  <si>
    <t>COLEGIO SAN TERESA DE LOS ANDES - LOS ANGELES</t>
  </si>
  <si>
    <t>CENTRO EDUCACIONAL BICENTENARIO ALTOS DE TOMÉ</t>
  </si>
  <si>
    <t>LICEO POLIVALENTE MARTA COLVIN ANDRADE</t>
  </si>
  <si>
    <t>COLEGIO THE WESSEX SCHOOL CHILLÁN</t>
  </si>
  <si>
    <t>COLEGIO SAN FERNANDO</t>
  </si>
  <si>
    <t>ESCUELA GLORIAS NAVALES</t>
  </si>
  <si>
    <t>COLEGIO METODISTA CONCEPCION</t>
  </si>
  <si>
    <t>COLEGIO TERESA DE LOS ANDES</t>
  </si>
  <si>
    <t>SEBASTIAN SCHOOL</t>
  </si>
  <si>
    <t>COLEGIO CREACIÓN CHILLÁN</t>
  </si>
  <si>
    <t>COLEGIO BICENTENARIO PADRE ALBERTO HURTADO</t>
  </si>
  <si>
    <t>COLEGIO CREACIÓN CONCEPCIÓN</t>
  </si>
  <si>
    <t>COLEGIO POLIVALENTE DOMINGO PARRA CORVALAN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</si>
  <si>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</si>
  <si>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</si>
  <si>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</si>
  <si>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</si>
  <si>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</si>
  <si>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</si>
  <si>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LICEO BICENTENARIO TÉCNICO PROFESIONAL ALONSO DE ERCILLA Y ZÚÑIGA</t>
  </si>
  <si>
    <t>ESCUELA ELISE MOTTART</t>
  </si>
  <si>
    <t>COLEGIO CARMELA ROMERO DE ESPINOSA</t>
  </si>
  <si>
    <t>COLEGIO SAN FERNANDO CHILLÁN VIEJO</t>
  </si>
  <si>
    <t>ESCUELA MARTA COLVIN ANDRADE</t>
  </si>
  <si>
    <t>ESCUELA BASICA LOS CONQUISTADORES</t>
  </si>
  <si>
    <t>ESCUELA BASICA PUEBLO SECO</t>
  </si>
  <si>
    <t>LICEO TÉCNICO PROFESIONAL VIOLETA PARRA SANDOVAL</t>
  </si>
  <si>
    <t>COLEGIO CIUDAD EDUCATIVA</t>
  </si>
  <si>
    <t>COLEGIO SOUTHERN COLLEGE</t>
  </si>
  <si>
    <t>LICEO RALCO</t>
  </si>
  <si>
    <t>COLEGIO WENGA CORONEL</t>
  </si>
  <si>
    <t>COLEGIO LA FUENTE</t>
  </si>
  <si>
    <t>COLEGIO MOZART SCHULE</t>
  </si>
  <si>
    <t>ESCUELA NUEVA REPUBLICA</t>
  </si>
  <si>
    <t>COLEGIO AURORA DE CHILE SUR</t>
  </si>
  <si>
    <t>CENTRO INTEGRAL DE EDUCACIÓN HIGH SCOPE LIMITADA</t>
  </si>
  <si>
    <t>COLEGIO JAHVE NISI</t>
  </si>
  <si>
    <t>LICEO POLITECNICO CARAMPANGUE</t>
  </si>
  <si>
    <t>DINABEC COLLEGE</t>
  </si>
  <si>
    <t>COLEGIO EL VALLE DE HUALQUI</t>
  </si>
  <si>
    <t>CHRISTIAN COLLEGE</t>
  </si>
  <si>
    <t>COLEGIO ALMONDALE LOMAS</t>
  </si>
  <si>
    <t>LICEO TOMAS LAGO</t>
  </si>
  <si>
    <t>COMPLEJO EDUCACIONAL GLORIA MENDEZ BRIONES</t>
  </si>
  <si>
    <t>COLEGIO BICENTENARIO INES ENRIQUEZ FRODDEN</t>
  </si>
  <si>
    <t>COLEGIO A-LAFKEN</t>
  </si>
  <si>
    <t>COLEGIO Y ESCUELA DE LENGUAJE CENTRO EDUCACIONAL PEUMAYEN</t>
  </si>
  <si>
    <t>COLEGIO PORVENIR SCHOOL</t>
  </si>
  <si>
    <t>CENTRO EDUCACIONAL ALBORADA</t>
  </si>
  <si>
    <t>COLEGIO SANTO TOMÁS</t>
  </si>
  <si>
    <t>COLEGIO EDUCA BIOBÍO</t>
  </si>
  <si>
    <t>COLEGIO RUCALHUE</t>
  </si>
  <si>
    <t>COLEGIO LICAN RAY</t>
  </si>
  <si>
    <t>COLEGIO MONTE ÁGUILA COLLEGE</t>
  </si>
  <si>
    <t>COLEGIO AMANECER TALCAHUANO</t>
  </si>
  <si>
    <t>INSTITUTO HUMANIDADES MONSEÑOR JOSE MANUEL SANTO ASCARZA</t>
  </si>
  <si>
    <t>COLEGIO BORDERIO</t>
  </si>
  <si>
    <t>COLEGIO QUILLÓN</t>
  </si>
  <si>
    <t>ESCUELA ESPECIAL DE LENGUAJE KIMALU</t>
  </si>
  <si>
    <t>COLEGIO NUEVOS HORIZONTES</t>
  </si>
  <si>
    <t>COLEGIO BICENTENARIO NUEVA ESPERANZA DE YUNGAY</t>
  </si>
  <si>
    <t>COLEGIO EL FARO</t>
  </si>
  <si>
    <t>COLEGIO AMANECER SAN CARLOS</t>
  </si>
  <si>
    <t>COLEGIO INSTITUTO CRISTIANO GRACIA Y PAZ</t>
  </si>
  <si>
    <t>COLEGIO ALTURAS DE CHILLÁN</t>
  </si>
  <si>
    <t>ESCUELA ANEXA DE PELEHUITO</t>
  </si>
  <si>
    <t>LICEO BICENTENARIO  POLITECNICO EMA ESPINOZA CORREA</t>
  </si>
  <si>
    <t>GREEN HOUSE SCHOOL</t>
  </si>
  <si>
    <t>ESC. BASICA CRUZ DEL SUR</t>
  </si>
  <si>
    <t>LICEO BICENTENARIO LOS SAUCES</t>
  </si>
  <si>
    <t>ESCUELA PARTICULAR APOCALIPSIS</t>
  </si>
  <si>
    <t>INSTITUTO CAMILO HENRIQUEZ</t>
  </si>
  <si>
    <t>ESCUELA PARTICULAR ANTUMALAL</t>
  </si>
  <si>
    <t>ESCUELA NRO 15 AMI</t>
  </si>
  <si>
    <t>LICEO PARTICULAR COMERCIAL CARAHUE</t>
  </si>
  <si>
    <t>ESCUELA BASICA VOLCAN LLAIMA</t>
  </si>
  <si>
    <t>ESC. PART. BASICA COMUN BOLIL</t>
  </si>
  <si>
    <t>ESCUELA PARTICULAR EL DESPERTAR</t>
  </si>
  <si>
    <t>ESCUELA LAURA VICUNA</t>
  </si>
  <si>
    <t>ESCUELA PARTICULAR SANTA OLGA</t>
  </si>
  <si>
    <t>ESCUELA PARTICULAR SAN ANDRES</t>
  </si>
  <si>
    <t>COLEGIO ANGOL</t>
  </si>
  <si>
    <t>ESCUELA BILINGUE AMUL KEWUN</t>
  </si>
  <si>
    <t>COLEGIO ESPECIAL DE TRASTORNOS DE LA COMUNICACION ORAL Nº 34, DOCKSTA</t>
  </si>
  <si>
    <t>ESCUELA PARTICULAR QUINQUEN</t>
  </si>
  <si>
    <t>COLEGIO JUAN XXIII</t>
  </si>
  <si>
    <t>SOUTHERN OXFORD SCHOOL</t>
  </si>
  <si>
    <t>ESCUELA PARTICULAR TERESA DE LOS ANDES</t>
  </si>
  <si>
    <t>COLEGIO ADVENTISTA DE PITRUFQUEN</t>
  </si>
  <si>
    <t>CENTRO EDUCACIONAL ESPECIAL INCLUSIVO SAN CRISTOBAL</t>
  </si>
  <si>
    <t>MOZART SCHOOL</t>
  </si>
  <si>
    <t>ESCUELA ESPECIAL HABLAARTE</t>
  </si>
  <si>
    <t>COMPLEJO EDUCACIONAL LA FRONTERA</t>
  </si>
  <si>
    <t>COLEGIO NUEVA CONCEPCION</t>
  </si>
  <si>
    <t>COLEGIO EMPRENDER TEMUCO</t>
  </si>
  <si>
    <t>ESCUELA NUEVA MENETUE</t>
  </si>
  <si>
    <t>ESCUELA PARTICULAR GALLETUE</t>
  </si>
  <si>
    <t>COLEGIO EL LABRADOR</t>
  </si>
  <si>
    <t>ESCUELA ENRIQUE TENORIO FUENTES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</si>
  <si>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</si>
  <si>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</si>
  <si>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</si>
  <si>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</si>
  <si>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</si>
  <si>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HUERTOS MINEROS</t>
  </si>
  <si>
    <t>ESCUELA SANTA VICTORIA</t>
  </si>
  <si>
    <t>COLEGIO CUMBRES DEL BUDI</t>
  </si>
  <si>
    <t>LICEO DEL DESARROLLO FORMACIÓN TP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</si>
  <si>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</si>
  <si>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</si>
  <si>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</si>
  <si>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</si>
  <si>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</si>
  <si>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LICEO TECNICO PROFESIONAL HUALPIN</t>
  </si>
  <si>
    <t>ESCUELA GASPAR HUENCHUMAN</t>
  </si>
  <si>
    <t>COLEGIO BICENTENARIO DE LA ARAUCANIA</t>
  </si>
  <si>
    <t>ESCUELA FRANCISCO QUEREBAN</t>
  </si>
  <si>
    <t>ESCUELA PARTICULAR SAINT GEORGE</t>
  </si>
  <si>
    <t>ESCUELA PARTICULAR LA DEHESA</t>
  </si>
  <si>
    <t>CAMBRIDGE COLLEGE PRIMAVERA</t>
  </si>
  <si>
    <t>ESCUELA PARTICULAR JUVENCIO VALLE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</si>
  <si>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</si>
  <si>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</si>
  <si>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</si>
  <si>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</si>
  <si>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</si>
  <si>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</si>
  <si>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COLEGIO CAMILO HENRIQUEZ DE PEDREGOSO</t>
  </si>
  <si>
    <t>COLEGIO BETANIA</t>
  </si>
  <si>
    <t>ESCUELA ALIWEN DE LLAMUCO</t>
  </si>
  <si>
    <t>COLEGIO CONGREGACIÓN OLIVOS</t>
  </si>
  <si>
    <t>LICEO MUNICIPAL LUMACO</t>
  </si>
  <si>
    <t>COLEGIO LIDIA GONZALEZ BARRIGA</t>
  </si>
  <si>
    <t>ESCUELA BASICA PART VISTA HERMOSA</t>
  </si>
  <si>
    <t>ESCUELA SANTA TERESITA DE IMPERIAL</t>
  </si>
  <si>
    <t>COLEGIO JOSE GIORDANO</t>
  </si>
  <si>
    <t>ESCUELA MUNICIPAL LOS ARRAYANES</t>
  </si>
  <si>
    <t>ESCUELA TRANI-TRANI</t>
  </si>
  <si>
    <t>LICEO TECN. PROF. FORESTAL PEHUEN</t>
  </si>
  <si>
    <t>ESCUELA GRACIA Y PAZ</t>
  </si>
  <si>
    <t>ESCUELA BASICA NINOS FELICES</t>
  </si>
  <si>
    <t>LICEO POLITECNICO LOS NOGALES</t>
  </si>
  <si>
    <t>COLEGIO INNOV-ARTE</t>
  </si>
  <si>
    <t>LICEO TECNOLOGICO MONTEMARIA</t>
  </si>
  <si>
    <t>ESCUELA PART. APRENDIENDO A VIVIR</t>
  </si>
  <si>
    <t>ESCUELA PARTICULAR EMANUEL</t>
  </si>
  <si>
    <t>ESCUELA PARTICULAR EL MIRADOR</t>
  </si>
  <si>
    <t>ESCUELA GOLDEN HOUSE</t>
  </si>
  <si>
    <t>AYIÑLEO (LA LUZ Y EL AMOR QUE NUNCA SE EXTINGUE)</t>
  </si>
  <si>
    <t>COLEGIO PUCÓN</t>
  </si>
  <si>
    <t>ESCUELA BASICA ANTU RAYEN</t>
  </si>
  <si>
    <t>COLEGIO ALTAS CUMBRES</t>
  </si>
  <si>
    <t>LICEO PARTICULAR JAN COMENIUS</t>
  </si>
  <si>
    <t>ESCUELA PART. SUBVENCIONADA AMANCAY</t>
  </si>
  <si>
    <t>COLEGIO REINO DE SUECIA</t>
  </si>
  <si>
    <t>LICEO AGRICOLA SAN SEBASTIAN</t>
  </si>
  <si>
    <t>LICEO HUMANISTA CIENTIFICO BRAINSTORM</t>
  </si>
  <si>
    <t>LICEO JUAN PABLO II</t>
  </si>
  <si>
    <t>COLEGIO CAMPESTRE RAFAEL POMBO</t>
  </si>
  <si>
    <t>ESC.CRISTIANA DESARROLLO INTEGRAL</t>
  </si>
  <si>
    <t>COLEGIO SAINT PATRICK SCHOOL</t>
  </si>
  <si>
    <t>LICEO SAN SEBASTIAN</t>
  </si>
  <si>
    <t>ESCUELA PARTICULAR NUEVO AMANECER</t>
  </si>
  <si>
    <t>COMPLEJO EDUCACIONAL MAQUEHUE</t>
  </si>
  <si>
    <t>COLEGIO INGLES MI MUNDO</t>
  </si>
  <si>
    <t>ESCUELA MUNICIPAL GABRIELA MISTRAL</t>
  </si>
  <si>
    <t>ESCUELA PARTICULAR SAN ALBERTO</t>
  </si>
  <si>
    <t>ESCUELA PARTICULAR HABIT-ART</t>
  </si>
  <si>
    <t>COLEGIO RAITRAI DE PUCON</t>
  </si>
  <si>
    <t>COLEGIO HEBREO</t>
  </si>
  <si>
    <t>COLEGIO PEDRO DE VALDIVIA DE VILLARRICA</t>
  </si>
  <si>
    <t>ESCUELA PARTICULAR SAN LEONARDO</t>
  </si>
  <si>
    <t>ESCUELA PART. TEMUCO COLLEGE</t>
  </si>
  <si>
    <t>COLEGIO BICENTENARIO DE EXCELENCIA ADENAUER</t>
  </si>
  <si>
    <t>ESCUELA PARTICULAR INALKO</t>
  </si>
  <si>
    <t>COLEGIO NEWHARVEST</t>
  </si>
  <si>
    <t>LICEO PARTICULAR SAN ROQUE</t>
  </si>
  <si>
    <t>GEORGE CHAYTOR ENGLISH COLLEGE</t>
  </si>
  <si>
    <t>LICEO MUNICIPAL TROVOLHUE</t>
  </si>
  <si>
    <t>COLEGIO BICENTENARIO CUMBRES DE LABRANZA</t>
  </si>
  <si>
    <t>ESCUELA SAN MIGUEL DE IMPERIALITO</t>
  </si>
  <si>
    <t>COLEGIO FILADELFIA</t>
  </si>
  <si>
    <t>COLEGIO LOS ROBLES</t>
  </si>
  <si>
    <t>LICEO BICENTENARIO DE TEMUCO</t>
  </si>
  <si>
    <t>COLEGIO FOR LIFE</t>
  </si>
  <si>
    <t>COLEGIO INTERCULTURAL CERRO LONCOCHE</t>
  </si>
  <si>
    <t>COLEGIO ARRAYAN</t>
  </si>
  <si>
    <t>COLEGIO CUMBRE DE SAN RAMON</t>
  </si>
  <si>
    <t>COLEGIO EL CASTILLO DE TEMUCO</t>
  </si>
  <si>
    <t>ESCUELA NUEVOS COPIHUES</t>
  </si>
  <si>
    <t>COLEGIO THE FOREST SCHOOL</t>
  </si>
  <si>
    <t>ESCUELA NUEVO AMANECER DE QUILACO</t>
  </si>
  <si>
    <t>COLEGIO PUENTE MAIPO</t>
  </si>
  <si>
    <t>ESCUELA BASICA N°2459, FRANCISCO VARELA</t>
  </si>
  <si>
    <t>COLEGIO MONTAHUE</t>
  </si>
  <si>
    <t>COLEGIO ALTERRA</t>
  </si>
  <si>
    <t>COLEGIO HUINGANAL</t>
  </si>
  <si>
    <t>ALTOS DEL HUERTO</t>
  </si>
  <si>
    <t>ESCUELA BASICA N° 2464 `COLEGIO BASICO INTEGRADO PADRE PIO`</t>
  </si>
  <si>
    <t>INSTITUTO RAILEF</t>
  </si>
  <si>
    <t>NORTH CROSS SCHOOL</t>
  </si>
  <si>
    <t>COLEGIO AYELEN</t>
  </si>
  <si>
    <t>COLEGIO NUEVA ALERCE</t>
  </si>
  <si>
    <t>ESCUELA BASICA RENACER</t>
  </si>
  <si>
    <t>COLEGIO CIELOS DEL VALLE</t>
  </si>
  <si>
    <t>COLEGIO KIMEN MONTESSORI</t>
  </si>
  <si>
    <t>ESCUELA BASICA N° 2468, RONALDO MUÑOZ GIBBS</t>
  </si>
  <si>
    <t>COLEGIO GENESIS</t>
  </si>
  <si>
    <t>ESCUELA ESPECIAL DE LENGUAJE CREANDO SUEÑOS</t>
  </si>
  <si>
    <t>ESCUELA ESPECIAL DE LENGUAJE Y ESCUELA BASICA MY COLLEGE</t>
  </si>
  <si>
    <t>ESCUELA BASICA N° 2469 COLEGIO NEHUEN</t>
  </si>
  <si>
    <t>ESCUELA BASICA ÑIPAS</t>
  </si>
  <si>
    <t>COLEGIO CALASANZ KURAREWE</t>
  </si>
  <si>
    <t>COLEGIO  ALONSO  DE  CORDOVA</t>
  </si>
  <si>
    <t>LICEO DOCTOR JUAN VERDAGUER PLANAS</t>
  </si>
  <si>
    <t>COLEGIO CABO DE HORNOS</t>
  </si>
  <si>
    <t>COLEGIO WESTON ACADEMY</t>
  </si>
  <si>
    <t>ESCUELA BÁSICA N°209 COLEGIO SANTA CLAUDIA</t>
  </si>
  <si>
    <t>COLEGIO LA MISION MOSTAZAL</t>
  </si>
  <si>
    <t>COLEGIO TECNICO PROFESIONAL SAN ESTEBAN</t>
  </si>
  <si>
    <t>COLEGIO VIRGINIA SUBERCASEAUX</t>
  </si>
  <si>
    <t>COLEGIO ACADEMIA POLIVALENTE DE FORMACIÒN PREMILITAR GENERAL JOSE MIGUEL CARRERA</t>
  </si>
  <si>
    <t>COLEGIO TALCA</t>
  </si>
  <si>
    <t>COLEGIO TÉCNICO INDUSTRIAL DON BOSCO - CALAMA</t>
  </si>
  <si>
    <t>COLEGIO CIMA</t>
  </si>
  <si>
    <t>COLEGIO TRICAHUE</t>
  </si>
  <si>
    <t>COLEGIO PUMAHUE CHICAUMA</t>
  </si>
  <si>
    <t>CENTRO EDUCACIONAL HACIENDA DE TENO</t>
  </si>
  <si>
    <t>COLEGIO CREE CERRO NAVIA</t>
  </si>
  <si>
    <t>COLEGIO VILLA CARTAGO</t>
  </si>
  <si>
    <t>AMAZING GRACE ENGLISH SCHOOL - PEÑUELAS</t>
  </si>
  <si>
    <t>COLEGIO CIENTIFICO HUMANISTA ALVARO COVARRUBIAS</t>
  </si>
  <si>
    <t>COLEGIO SAN MARCOS DE ANTOFAGASTA</t>
  </si>
  <si>
    <t>ENGLISH COLLEGE LOS RÍOS</t>
  </si>
  <si>
    <t>COLEGIO TERRAVIDA</t>
  </si>
  <si>
    <t>ANTOFAGASTA GREENHILL SCHOOL</t>
  </si>
  <si>
    <t>COLEGIO ARTISTICO SANTA CECILIA</t>
  </si>
  <si>
    <t>COLEGIO CHILOE</t>
  </si>
  <si>
    <t>LICEO PUNTA DE RIELES</t>
  </si>
  <si>
    <t>COLEGIO BAQUEDANO</t>
  </si>
  <si>
    <t>ESCUELA PARTICULAR CARRAN CHICO</t>
  </si>
  <si>
    <t>ESCUELA PARTICULAR N. 320 ADVENTISTA</t>
  </si>
  <si>
    <t>LICEO LAS AMERICAS</t>
  </si>
  <si>
    <t>LICEO TECNICO PROFESIONAL RADIO 24</t>
  </si>
  <si>
    <t>LICEO HORNOPIREN</t>
  </si>
  <si>
    <t>COLEGIO STAR COLLEGE</t>
  </si>
  <si>
    <t>CENTRO EDUCACIONAL PAZ Y AMOR</t>
  </si>
  <si>
    <t>ESCUELA RURAL CHANGUE</t>
  </si>
  <si>
    <t>ESCUELA PARTICULAR N.322</t>
  </si>
  <si>
    <t>LICEO BICENTENARIO DE EXCELENCIA BENJAMIN MUÑOZ GAMERO</t>
  </si>
  <si>
    <t>ESCUELA PARTICULAR LLAQUITO</t>
  </si>
  <si>
    <t>COLEGIO ALMIRANTE JUAN JOSE LATORRE</t>
  </si>
  <si>
    <t>LICEO POLITECNICO ANTULAFKEN</t>
  </si>
  <si>
    <t>LICEO RURAL LAS QUEMAS</t>
  </si>
  <si>
    <t>ESCUELA PARTICULAR LOS HALCONES</t>
  </si>
  <si>
    <t>COLEGIO WANELEN WE</t>
  </si>
  <si>
    <t>ESCUELA PARTICULAR EL HUIRO</t>
  </si>
  <si>
    <t>ESCUELA PARTICULAR JUANITA FERNANDEZ SOLAR</t>
  </si>
  <si>
    <t>ESCUELA RURAL INIO</t>
  </si>
  <si>
    <t>ESCUELA RURAL EL VARAL</t>
  </si>
  <si>
    <t>ESCUELA BASICA FRESIA</t>
  </si>
  <si>
    <t>ESCUELA PARTICULAR MALIHUE</t>
  </si>
  <si>
    <t>ESCUELA RURAL PUNTA WHITE</t>
  </si>
  <si>
    <t>LICEO FRAY PABLO DE ROYO</t>
  </si>
  <si>
    <t>LICEO PREMILITAR HÉROES DE LA CONCEPCIÓN</t>
  </si>
  <si>
    <t>ESCUELA PARTICULAR COMUY</t>
  </si>
  <si>
    <t>ESCUELA ALLA-KINTUY</t>
  </si>
  <si>
    <t>ESCUELA RURAL BONIFACIO</t>
  </si>
  <si>
    <t>ESCUELA RURAL EL TIGRE</t>
  </si>
  <si>
    <t>LICEO BICENTENARIO INGENIERO RICARDO FENNER RUEDI</t>
  </si>
  <si>
    <t>ESCUELA RURAL BLANCHARD</t>
  </si>
  <si>
    <t>COLEGIO PUERTO VARAS</t>
  </si>
  <si>
    <t>ESCUELA RURAL EL MIRADOR</t>
  </si>
  <si>
    <t>COLEGIO ABRAHAM LINCOLN</t>
  </si>
  <si>
    <t>ESCUELA PART. EL PARQUE PONHUIPA</t>
  </si>
  <si>
    <t>ESCUELA PARTICULAR ESTRELLA SOLITARIA</t>
  </si>
  <si>
    <t>COLEGIO CARPE DIEM</t>
  </si>
  <si>
    <t>ESCUELA PARTICULAR EL PRADO</t>
  </si>
  <si>
    <t>ESCUELA PARTICULAR EL MINERO</t>
  </si>
  <si>
    <t>MARTIN LUTHER KING COLLEGE</t>
  </si>
  <si>
    <t>ESCUELA PARTICULAR PUILE</t>
  </si>
  <si>
    <t>ESCUELA PARTICULAR MARANATA</t>
  </si>
  <si>
    <t>ESCUELA PADRE HURTADO</t>
  </si>
  <si>
    <t>COLEGIO SAN LUIS DE ALBA</t>
  </si>
  <si>
    <t>ESCUELA PARTICULAR RALUYA</t>
  </si>
  <si>
    <t>ESCUELA PARTICULAR RUBEN BASTIDAS</t>
  </si>
  <si>
    <t>ESC. PART. CONDE DE LEMU</t>
  </si>
  <si>
    <t>COLEGIO EMPRENDER OSORNO</t>
  </si>
  <si>
    <t>COLEGIO CATOLICO BEATO FEDERICO OZANAM</t>
  </si>
  <si>
    <t>ESCUELA PARTICULAR CUFEO ALTO</t>
  </si>
  <si>
    <t>COLEGIO CRISTIANO BETESDA</t>
  </si>
  <si>
    <t>COLEGIO QUELLON</t>
  </si>
  <si>
    <t>INSTITUTO DEL PACIFICO</t>
  </si>
  <si>
    <t>COLEGIO LACUY</t>
  </si>
  <si>
    <t>ESCUELA RURAL EL LLOLLE</t>
  </si>
  <si>
    <t>COLEGIO CAHUALA INSULAR</t>
  </si>
  <si>
    <t>ESCUELA RURAL PIEDRA LILE</t>
  </si>
  <si>
    <t>COLEGIO PUFUDI</t>
  </si>
  <si>
    <t>COLEGIO FRANCISCO COLOANE</t>
  </si>
  <si>
    <t>ESCUELA FRAY LEONARDO</t>
  </si>
  <si>
    <t>CENTRO EDUCACIONAL LOS CARRERA</t>
  </si>
  <si>
    <t>COLEGIO PROYECCION SIGLO XXI</t>
  </si>
  <si>
    <t>ESC. PARTICULAR CHAQUIAN</t>
  </si>
  <si>
    <t>COLEGIO LAURA VICUNA</t>
  </si>
  <si>
    <t>ESCUELA PARTICULAR AYELEN</t>
  </si>
  <si>
    <t>COLEGIO DOMUS MATER</t>
  </si>
  <si>
    <t>BLAS PASCAL SCHOOL</t>
  </si>
  <si>
    <t>COLEGIO SHADDAI</t>
  </si>
  <si>
    <t>INSTITUTO ALEMAN PURRANQUE</t>
  </si>
  <si>
    <t>ESCUELA PARTICULAR PROFESOR JOSE VELASQUEZ VARGAS</t>
  </si>
  <si>
    <t>COLEGIO ADOLFO KOLPING</t>
  </si>
  <si>
    <t>ESCUELA PARTICULAR PORVENIR</t>
  </si>
  <si>
    <t>COLEGIO SANTA ANA</t>
  </si>
  <si>
    <t>ESCUELA PARTICULAR PABLO NERUDA</t>
  </si>
  <si>
    <t>GREEN COUNTRY SCHOOL</t>
  </si>
  <si>
    <t>ESCUELA HERMINDA JARAMILLO QUINTANA</t>
  </si>
  <si>
    <t>ESCUELA PARTICULAR TRAFUN CHICO</t>
  </si>
  <si>
    <t>LICEO NUESTRA SEÑORA DE LOURDES</t>
  </si>
  <si>
    <t>COLEGIO LUIS PASTEUR</t>
  </si>
  <si>
    <t>COLEGIO PARTICULAR GRACIA PAZ</t>
  </si>
  <si>
    <t>COLEGIO NACIONAL DE LA UNION</t>
  </si>
  <si>
    <t>ESCUELA PARTICULAR HUALINTO</t>
  </si>
  <si>
    <t>COLEGIO KIMEL</t>
  </si>
  <si>
    <t>COLEGIO PUERTO MONTT</t>
  </si>
  <si>
    <t>COLEGIO INGLÉS MABEL CONDEMARÍN</t>
  </si>
  <si>
    <t>ESCUELA RURAL YERBAS BUENAS</t>
  </si>
  <si>
    <t>ESCUELA HUILLON</t>
  </si>
  <si>
    <t>COLEGIO CARDENAL RAUL SILVA HENRIQUEZ</t>
  </si>
  <si>
    <t>DHARMA COLLEGE</t>
  </si>
  <si>
    <t>ESCUELA PARTICULAR LA POZA</t>
  </si>
  <si>
    <t>ESCUELA PARTICULAR CHOVI-SAN JUAN</t>
  </si>
  <si>
    <t>CENTRO EDUCACIONAL SAN AGUSTIN</t>
  </si>
  <si>
    <t>ESCUELA PARTICULAR EL ARRAYAN</t>
  </si>
  <si>
    <t>ESCUELA PARTICULAR PEDERNAL ALTO</t>
  </si>
  <si>
    <t>COLEGIO GHANDI</t>
  </si>
  <si>
    <t>ESCUELA PARTICULAR EL COPIHUE</t>
  </si>
  <si>
    <t>ESCUELA PARTICULAR DELIA DOMINGUEZ</t>
  </si>
  <si>
    <t>ESCUELA PARTICULAR SAGRADO CORAZON</t>
  </si>
  <si>
    <t>ESCUELA PARTICULAR SICHAHUE</t>
  </si>
  <si>
    <t>INSTITUTO INMACULADA CONCEPCION</t>
  </si>
  <si>
    <t>ESCUELA PARTICULAR TRULLUN MAPU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</si>
  <si>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</si>
  <si>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</si>
  <si>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</si>
  <si>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</si>
  <si>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</si>
  <si>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</si>
  <si>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</si>
  <si>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</si>
  <si>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</si>
  <si>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ROSALIA OJEDA SANCHEZ</t>
  </si>
  <si>
    <t>ESCUELA PARTICULAR CANDELARIA</t>
  </si>
  <si>
    <t>ESCUELA PARTICULAR LA COLONIA</t>
  </si>
  <si>
    <t>COLEGIO TECNICO PROFESIONAL SANTA TERESA DE LOS ANDES</t>
  </si>
  <si>
    <t>ESCUELA PARTICULAR DOLLINCO</t>
  </si>
  <si>
    <t>LICEO DE CULTURA Y DIFUSIÓN ARTÍSTICA DE CHILOE</t>
  </si>
  <si>
    <t>COLEGIO CREACION OSORNO</t>
  </si>
  <si>
    <t>COLEGIO TENAUN ALTO</t>
  </si>
  <si>
    <t>ESCUELA PAMPA RIOS</t>
  </si>
  <si>
    <t>INST. SUPERIOR DE ADMINISTRACION Y TURISMO</t>
  </si>
  <si>
    <t>ESCUELA BASICA KIMUN LAWAL</t>
  </si>
  <si>
    <t>ESCUELA NUEVA PENSYLVANIA</t>
  </si>
  <si>
    <t>ESCUELA PARTICULAR CURAMO</t>
  </si>
  <si>
    <t>ESCUELA PARTICULAR EMMANUEL</t>
  </si>
  <si>
    <t>ESCUELA PADRE LUIS BELTRAN</t>
  </si>
  <si>
    <t>ESCUELA PARTICULAR WE LIWEN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</si>
  <si>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</si>
  <si>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</si>
  <si>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</si>
  <si>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</si>
  <si>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</si>
  <si>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</si>
  <si>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CENTRO EDUCACIONAL TRAF TREMUN</t>
  </si>
  <si>
    <t>ESCUELA PARTICULAR EL CARDO</t>
  </si>
  <si>
    <t>COLEGIO RENUEVO</t>
  </si>
  <si>
    <t>COLEGIO MOUNTAIN GREEN SCHOOL</t>
  </si>
  <si>
    <t>COLEGIO CELIPRAS RIO BUENO</t>
  </si>
  <si>
    <t>COLEGIO LAICO VALDIVIA</t>
  </si>
  <si>
    <t>COLEGIO BERNARDO FELMER NIKLITSCHEK</t>
  </si>
  <si>
    <t>LICEO BICENTENARIO DE EXCELENCIA DE DALCAHUE</t>
  </si>
  <si>
    <t>COLEGIO LAFQUEN MONTESSORI PUERTO MONTT</t>
  </si>
  <si>
    <t>COLEGIO VENCEDOR</t>
  </si>
  <si>
    <t>LICEO BICENTENARIO DE EXCELENCIA ALTAMIRA</t>
  </si>
  <si>
    <t>ESCUELA SAN FRANCISCO DE LLENEHUE</t>
  </si>
  <si>
    <t>ESCUELA PARTICULAR RAYEN QUITRAL</t>
  </si>
  <si>
    <t>ESCUELA PARTICULAR TICALHUE</t>
  </si>
  <si>
    <t>LICEO TECNICO PROFESIONAL AGRICOLA MARITIMO BOSQUE NATIVO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</si>
  <si>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</si>
  <si>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</si>
  <si>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</si>
  <si>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</si>
  <si>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</si>
  <si>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</si>
  <si>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COLEGIO MIRADOR DEL LAGO</t>
  </si>
  <si>
    <t>COLEGIO SAN MARTIN DE LAS LOMAS</t>
  </si>
  <si>
    <t>CENTRO EDUCACIONAL SAN SEBASTIAN</t>
  </si>
  <si>
    <t>ESCUELA EL BOSQUE</t>
  </si>
  <si>
    <t>COLEGIO MON MAPU</t>
  </si>
  <si>
    <t>LICEO BILINGUE TERESA DE LOS ANDES</t>
  </si>
  <si>
    <t>CENTRO EDUCACIONAL SAN SEBASTIAN DE ANCUD</t>
  </si>
  <si>
    <t>COLEGIO FRANCISCA BELEN</t>
  </si>
  <si>
    <t>INSTITUTO ITALIA DE VALDIVIA</t>
  </si>
  <si>
    <t>COLEGIO SAN ALBERTO HURTADO</t>
  </si>
  <si>
    <t>LICEO COMERCIAL MIRAMAR</t>
  </si>
  <si>
    <t>LICEO POLIVALENTE BENJAMIN VICUÑA MACKENNA</t>
  </si>
  <si>
    <t>GREEN COLLEGE</t>
  </si>
  <si>
    <t>INSTITUTO TÉCNICO FORJADORES DE ALERCE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</si>
  <si>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</si>
  <si>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</si>
  <si>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</si>
  <si>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</si>
  <si>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</si>
  <si>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LICEO BICENTENARIO ADOLFO MATTHEI</t>
  </si>
  <si>
    <t>COLEGIO EL PILAR</t>
  </si>
  <si>
    <t>ESCUELA PARTICULAR BICENTENARIO</t>
  </si>
  <si>
    <t>COLEGIO RAICES DE LEMUY</t>
  </si>
  <si>
    <t>ESCUELA PARTICULAR MI FUTURO</t>
  </si>
  <si>
    <t>CENTRO INCLUSIVO DE PARVULOS INALUN</t>
  </si>
  <si>
    <t>LICEO TECNICO PROFESIONAL SAN JOSE</t>
  </si>
  <si>
    <t>SAINT PAUL COLLEGE</t>
  </si>
  <si>
    <t>ESCUELA INTEGRADA JUAN PABLO II</t>
  </si>
  <si>
    <t>COLEGIO CHILENO NORTEAMERICANO</t>
  </si>
  <si>
    <t>ESCUELA PARTICULAR NIDO DE CISNES</t>
  </si>
  <si>
    <t>CENTRO EDUCACIONAL GARYES</t>
  </si>
  <si>
    <t>ESCUELA PARTICULAR CRECER</t>
  </si>
  <si>
    <t>ESCUELA PARTICULAR OMILEN ANTU</t>
  </si>
  <si>
    <t>COLEGIO MOZART</t>
  </si>
  <si>
    <t>ESCUELA PARTICULAR ANTUMAPU</t>
  </si>
  <si>
    <t>COLEGIO CALBUCO</t>
  </si>
  <si>
    <t>INSTITUTO BICENTENARIO DE EXCELENCIA POLITECNICO</t>
  </si>
  <si>
    <t>HAMPTON COLLEGE</t>
  </si>
  <si>
    <t>INSTITUTO PRINCIPE DE ASTURIAS</t>
  </si>
  <si>
    <t>ROYAL SCHOOL</t>
  </si>
  <si>
    <t>ESCUELA PROFESORA ELIANA TRIVIÑO MARQUEZ</t>
  </si>
  <si>
    <t>LICEO CARELMAPU</t>
  </si>
  <si>
    <t>COLEGIO LLACOLEN</t>
  </si>
  <si>
    <t>COLEGIO PARTICULAR GOLETA ANCUD</t>
  </si>
  <si>
    <t>CENTRO EDUCACIONAL EMANUEL</t>
  </si>
  <si>
    <t>COLEGIO MONTE VERDE</t>
  </si>
  <si>
    <t>LICEO POLITECNICO MIRASOL</t>
  </si>
  <si>
    <t>CENTRO EDUCACIONAL AMADOR CARDENAS PAREDES</t>
  </si>
  <si>
    <t>COLEGIO FRANCISCO HERNANDEZ ORTIZ</t>
  </si>
  <si>
    <t>LICEO BICENTENARIO POLIVALENTE DE QUEILEN</t>
  </si>
  <si>
    <t>ESCUELA PARTICULAR SAN BENITO</t>
  </si>
  <si>
    <t>ESCUELA BASICA LAS CAMELIAS</t>
  </si>
  <si>
    <t>COLEGIO BOSQUES DE ALERCE</t>
  </si>
  <si>
    <t>COLEGIO AYTUE</t>
  </si>
  <si>
    <t>LICEO FRANCISCO HERNANDEZ ORTIZ-PIZARRO</t>
  </si>
  <si>
    <t>PATAGONIA COLLEGE</t>
  </si>
  <si>
    <t>COLEGIO PATAGONIA ALERCE CORDILLERA</t>
  </si>
  <si>
    <t>COLEGIO GILGAL</t>
  </si>
  <si>
    <t>COLEGIO SAN LUCAS DE VALDIVIA</t>
  </si>
  <si>
    <t>GARDEN COLLEGE</t>
  </si>
  <si>
    <t>CENTRO EDUCATIVO SAGRADO CORAZON DE JESUS</t>
  </si>
  <si>
    <t>ESCUELA PARTICULAR COUNTRY SCHOOL</t>
  </si>
  <si>
    <t>LICEO BICENTENARIO DE EXCELENCIA AGRICOLA TECNOLOGICO WERNER GROB STOLZENBACH</t>
  </si>
  <si>
    <t>ESCUELA PARTICULAR ADONAI</t>
  </si>
  <si>
    <t>LICEO TECNICO PROFESIONAL DE RIO BUENO</t>
  </si>
  <si>
    <t>COLEGIO AUSTRAL LANCO</t>
  </si>
  <si>
    <t>LICEO BICENTENARIO COMPLEJO EDUCACIONAL IGNAO</t>
  </si>
  <si>
    <t>LICEO BICENTENARIO AUSTRAL LORD COCHRANE</t>
  </si>
  <si>
    <t>LICEO RAUL BROUSSAIN CAMPINO</t>
  </si>
  <si>
    <t>CENTRO INTEGRAL DE EDUCACIÓN ALBORADA</t>
  </si>
  <si>
    <t>LICEO SAN JOSE U.R.</t>
  </si>
  <si>
    <t>ESCUELA MADRE DE LA DIVINA PROVIDENCIA</t>
  </si>
  <si>
    <t>COLEGIO ALIANZA AUSTRAL DE COYHAIQUE</t>
  </si>
  <si>
    <t>LICEO BICENTENARIO SANTA TERESA DE LOS ANDES</t>
  </si>
  <si>
    <t>ESCUELA ALTAMIRA DE COYHAIQUE</t>
  </si>
  <si>
    <t>ESCUELA BASICA DE CHILE CHICO</t>
  </si>
  <si>
    <t>ESC.NUESTRA SRA DE LA DIVINA PROVIDENCIA</t>
  </si>
  <si>
    <t>COLEGIO ANTOINE DE SAINT EXUPERY</t>
  </si>
  <si>
    <t>COLEGIO EL CAMINO DE LA FUENTE</t>
  </si>
  <si>
    <t>ESCUELA LITORAL AUSTRAL</t>
  </si>
  <si>
    <t>COLEGIO KALEM BICENTENARIO</t>
  </si>
  <si>
    <t>LICEO FRANCISCO XAVIER BUTINA</t>
  </si>
  <si>
    <t>COLEGIO CAMPO DE HIELO</t>
  </si>
  <si>
    <t>LICEO BICENTENARIO ALTOS DEL MACKAY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</si>
  <si>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</si>
  <si>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</si>
  <si>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</si>
  <si>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</si>
  <si>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</si>
  <si>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</si>
  <si>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</si>
  <si>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</si>
  <si>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LICEO POLITEC.CARDENAL RAUL SILVA HENRIQUEZ</t>
  </si>
  <si>
    <t>COLEGIO PUERTO NATALES</t>
  </si>
  <si>
    <t>COLEGIO PUNTA ARENAS</t>
  </si>
  <si>
    <t>ESCUELA BASICA RURAL SENO OBSTRUCCION</t>
  </si>
  <si>
    <t>GREEN HILL COLLEGE</t>
  </si>
  <si>
    <t>ESCUELA RURAL CERRO GUIDO</t>
  </si>
  <si>
    <t>LICEO EXPERIMENTAL UMAG</t>
  </si>
  <si>
    <t>LICEO SAN JOSE</t>
  </si>
  <si>
    <t>COLEGIO LUTERANO</t>
  </si>
  <si>
    <t>ESCUELA PAMPA GUANACO</t>
  </si>
  <si>
    <t>ESCUELA BASICA PARTICULAR DEUTSCHLAND</t>
  </si>
  <si>
    <t>COLEGIO CAPITAN PASTENE</t>
  </si>
  <si>
    <t>COLEGIO POLIVALENTE LOVAINA</t>
  </si>
  <si>
    <t>ESCUELA BASICA PARTICULAR KIND`S SCHOOL</t>
  </si>
  <si>
    <t>COLEGIO SANTA TERESA DE JESUS DE LOS ANDES</t>
  </si>
  <si>
    <t>COLEGIO SAN NICOLAS DE MYRA</t>
  </si>
  <si>
    <t>COLEGIO SANTA MARIA DE LA CORDILLERA</t>
  </si>
  <si>
    <t>COLEGIO FINLANDIA</t>
  </si>
  <si>
    <t>ESCUELA BASICA COLEGIO VILLA LOGRONO</t>
  </si>
  <si>
    <t>COLEGIO SAN JUAN DIEGO</t>
  </si>
  <si>
    <t>COLEGIO PARTICULAR LA UNION</t>
  </si>
  <si>
    <t>ESCUELA PARTICULAR PHILIPPE COUSTEAU</t>
  </si>
  <si>
    <t>ESCUELA BÁSICA PARTICULAR ARCÁNGEL DE MARÍA</t>
  </si>
  <si>
    <t>COLEGIO HAYDN DE LA FLORIDA</t>
  </si>
  <si>
    <t>COLEGIO MERRYLAND</t>
  </si>
  <si>
    <t>LICEO MUNICIPAL CHILOE</t>
  </si>
  <si>
    <t>LICEO INDUSTRIAL HARDWARE</t>
  </si>
  <si>
    <t>LICEO MUNICIPAL EL ROBLE</t>
  </si>
  <si>
    <t>COMPLEJO EDUCACIONAL ERNESTO MULLER LOPEZ</t>
  </si>
  <si>
    <t>COLEGIO ARTISTICO EL SALVADOR ANEXO</t>
  </si>
  <si>
    <t>ESCUELA BASICA MERCEDES MARIN DEL SOLAR</t>
  </si>
  <si>
    <t>COLEGIO TEC.HOTELERIA Y GASTRONOMIA ACHIGA CO</t>
  </si>
  <si>
    <t>LICEO POLITECNICO PARTICULAR ANDES</t>
  </si>
  <si>
    <t>COLEGIO POLIVALENTE SAN RAFAEL</t>
  </si>
  <si>
    <t>ESC. PART.BASICA SAINT PHILLIP OF NERY 2</t>
  </si>
  <si>
    <t>COLEGIO INTERNATIONAL COUNTRY SCHOOL</t>
  </si>
  <si>
    <t>COLEGIO COMERCIAL DE PENAFLOR</t>
  </si>
  <si>
    <t>ANEXO ESCUELA BASICA SAN JAVIER</t>
  </si>
  <si>
    <t>ESC. BAS.MUNICIPAL MERCEDES FONTECILLA</t>
  </si>
  <si>
    <t>ESCUELA BASICA PART.BLAS CANAS</t>
  </si>
  <si>
    <t>ESCUELA BÁSICA N°62  SANTA JULIA</t>
  </si>
  <si>
    <t>MIGUEL DE CERVANTES Y SAAVEDRA ANEXO A-8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</si>
  <si>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</si>
  <si>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</si>
  <si>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</si>
  <si>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</si>
  <si>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</si>
  <si>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</si>
  <si>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ALEMAN DE SANTIAGO ANEXO</t>
  </si>
  <si>
    <t>ESCUELA BASICA N°1436 COLEGIO IBEROAMERICANO</t>
  </si>
  <si>
    <t>COLEGIO LOS NOGALES</t>
  </si>
  <si>
    <t>ESCUELA AGROECOLOGICA DE PIRQUE</t>
  </si>
  <si>
    <t>ESCUELA BASICA CINCO PINOS</t>
  </si>
  <si>
    <t>COLEGIO CRISTIANO BETHEL II</t>
  </si>
  <si>
    <t>COLEGIO INTERNACIONAL  ALBA</t>
  </si>
  <si>
    <t>COLEGIO LA ABADIA</t>
  </si>
  <si>
    <t>COLEGIO LARRAIN</t>
  </si>
  <si>
    <t>ESCUELA PARTICULAR QUILLAHUE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</si>
  <si>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</si>
  <si>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</si>
  <si>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</si>
  <si>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</si>
  <si>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</si>
  <si>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</si>
  <si>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CRISTOBAL COLON DE MELIPILLA</t>
  </si>
  <si>
    <t>ESCUELA BASICA LOS NAVIOS</t>
  </si>
  <si>
    <t>LICEO BICENTENARIO NUESTRA SEÑORA DE GUADALUPE</t>
  </si>
  <si>
    <t>COLEGIO HUELQUEN MONTESSORI</t>
  </si>
  <si>
    <t>COLEGIO BUIN</t>
  </si>
  <si>
    <t>COLEGIO LEONARDO DA VINCI DE LAS CONDES</t>
  </si>
  <si>
    <t>ESC. BASICA PART.PADRE ALBERTO HURTADO</t>
  </si>
  <si>
    <t>COLEGIO KENDAL ENGLISH SCHOOL</t>
  </si>
  <si>
    <t>COLEGIO JUGENDLAND SCHULE</t>
  </si>
  <si>
    <t>COLEGIO ADVENTISTA SANTIAGO PONIENTE</t>
  </si>
  <si>
    <t>COLEGIO SAN ANDRES DE COLINA</t>
  </si>
  <si>
    <t>COLEGIO NAZARET DE LA FLORIDA</t>
  </si>
  <si>
    <t>COLEGIO CRISTIANO BETHEL  N 3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</si>
  <si>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</si>
  <si>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</si>
  <si>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</si>
  <si>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</si>
  <si>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</si>
  <si>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ESCUELA BÁSICA BARROS LUCO  Y ESPECIAL  DE LENGUAJE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</si>
  <si>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</si>
  <si>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</si>
  <si>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</si>
  <si>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</si>
  <si>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</si>
  <si>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</si>
  <si>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</si>
  <si>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ESC. BASICA PART.JUANITA FERNANDEZ SOLAR</t>
  </si>
  <si>
    <t>COLEGIO POLIV. SAN JOSE DE RENCA</t>
  </si>
  <si>
    <t>ESCUELA BASICA N°1517 MADRIGAL</t>
  </si>
  <si>
    <t>ESC. BAS. PDTE. SALVADOR ALLENDE G.</t>
  </si>
  <si>
    <t>COLEGIO NUESTRA SENORA DEL LORETO</t>
  </si>
  <si>
    <t>LICEO POLITEC.PARTIC.EL SENOR DE RENCA</t>
  </si>
  <si>
    <t>COLEGIO LA FONTAINE</t>
  </si>
  <si>
    <t>COLEGIO POLIV. SAN LUIS BELTRAN</t>
  </si>
  <si>
    <t>ESCUELA ANEXO BASICA PART.VILLA LOURDES</t>
  </si>
  <si>
    <t>COLEGIO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</si>
  <si>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</si>
  <si>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</si>
  <si>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</si>
  <si>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</si>
  <si>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</si>
  <si>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ESCUELA ESPECIAL PART.ARNOLD GESELL II</t>
  </si>
  <si>
    <t>ESCUELA BASICA ESCRITOR PABLO NERUDA</t>
  </si>
  <si>
    <t>ESCUELA BÁSICA MUNICIPAL SAN LUIS</t>
  </si>
  <si>
    <t>COLEGIO ALCAZAR DE LAS CONDES</t>
  </si>
  <si>
    <t>COLEGIO KING SCHOOL CORDILLERA</t>
  </si>
  <si>
    <t>LICEO BICENTENARIO MONSENOR ENRIQUE ALVEAR</t>
  </si>
  <si>
    <t>SANTA CRUZ COLLEGE</t>
  </si>
  <si>
    <t>ESCUELA NOVOMAR</t>
  </si>
  <si>
    <t>COLEGIO ARAUCARIA CORDILLERA</t>
  </si>
  <si>
    <t>COLEGIO FARMLAND SCHOOL</t>
  </si>
  <si>
    <t>COLEGIO SAN FRANCISCO MISIONERO</t>
  </si>
  <si>
    <t>COLEGIO MADRE DE JESUS</t>
  </si>
  <si>
    <t>ESCUELA BASICA N°71 DOLMEN SCHOOL</t>
  </si>
  <si>
    <t>COLEGIO ALMENAR DE PIRQUE</t>
  </si>
  <si>
    <t>COLEGIO PEDRO DE VALDIVIA LAS CONDES</t>
  </si>
  <si>
    <t>COLEGIO SANTA MONICA DE MELIPILLA</t>
  </si>
  <si>
    <t>COLEGIO NUESTRA SENORA DE LA MERCED</t>
  </si>
  <si>
    <t>ESCUELA BASICA TACORA</t>
  </si>
  <si>
    <t>ESC. BAS. PART. ALBERT SCHWITZER LA FLORIDA</t>
  </si>
  <si>
    <t>COLEGIO SAN  ANSELMO</t>
  </si>
  <si>
    <t>CENTRO EDUCACIONAL FUNDACION PAULA JARAQUEMAD</t>
  </si>
  <si>
    <t>ESC.PART.ALVARO COVARRUBIAS ARLEGUI</t>
  </si>
  <si>
    <t>COLEGIO POLIV. SIEMBRA</t>
  </si>
  <si>
    <t>COLEGIO NUESTRA SEÑORA DEL CAMINO</t>
  </si>
  <si>
    <t>COLEGIO JORGE HUNEEUS ZEGERS</t>
  </si>
  <si>
    <t>COLEGIO TECNICO PROFESIONAL NOCEDAL</t>
  </si>
  <si>
    <t>ESCUELA INTERCULTURAL KALLFÜ MAPU</t>
  </si>
  <si>
    <t>ESCUELA BASICA PARTICULAR HORIZONTE 11</t>
  </si>
  <si>
    <t>COLEGIO BICENTENARIO DE SANTA MARIA DE EL MONTE</t>
  </si>
  <si>
    <t>COLEGIO SAN FELIPE</t>
  </si>
  <si>
    <t>COLEGIO EL ENCUENTRO</t>
  </si>
  <si>
    <t>ESCUELA BAS. NUESTRA SENORA MARIA INMACULADA</t>
  </si>
  <si>
    <t>COLEGIO SAN FELIPE DIACONO</t>
  </si>
  <si>
    <t>COLEGIO MAYOR TOBALABA</t>
  </si>
  <si>
    <t>COLEGIO PART.POLITECNICO EYZAGUIRRE</t>
  </si>
  <si>
    <t>COLEGIO KENDAL ENGLISH SCHOOL ANEXO</t>
  </si>
  <si>
    <t>COLEGIO CENTENARIO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</si>
  <si>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</si>
  <si>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</si>
  <si>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</si>
  <si>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</si>
  <si>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</si>
  <si>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</si>
  <si>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COLEGIO GREENLAND SCHOOL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</si>
  <si>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</si>
  <si>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</si>
  <si>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</si>
  <si>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</si>
  <si>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</si>
  <si>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 BAS. PATR. WILLINS HOOVER KURT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</si>
  <si>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</si>
  <si>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</si>
  <si>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</si>
  <si>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</si>
  <si>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</si>
  <si>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</si>
  <si>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</si>
  <si>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</si>
  <si>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</si>
  <si>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</si>
  <si>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</si>
  <si>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</si>
  <si>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</si>
  <si>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</si>
  <si>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</si>
  <si>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</si>
  <si>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</si>
  <si>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ESCUELA BÁSICA N°993 ANTONIO BORQUEZ SOLAR ANEXO</t>
  </si>
  <si>
    <t>COLEGIO PEDRO DE VALDIVIA -PEÑALOLEN</t>
  </si>
  <si>
    <t>COLEGIO NAVARRA</t>
  </si>
  <si>
    <t>LICEO JOSE ABELARDO NUNEZ Nº5</t>
  </si>
  <si>
    <t>SANTA MARIA DEL PILAR DE LA FLORIDA</t>
  </si>
  <si>
    <t>ESCUELA PART.COMANDANTE CARLOS CONDELL</t>
  </si>
  <si>
    <t>COLEGIO BICENTENARIO APRENDER</t>
  </si>
  <si>
    <t>ESCUELA RUDOLF DECK WERTH</t>
  </si>
  <si>
    <t>CENTRO EDUCACIONAL RENCA</t>
  </si>
  <si>
    <t>COLEGIO NOBEL</t>
  </si>
  <si>
    <t>LICEO LOS JAZMINES</t>
  </si>
  <si>
    <t>ESC. BASICA BOSTON COLLEGE MAIPU</t>
  </si>
  <si>
    <t>COLEGIO PART.SAN ESTEBAN DE LAS VISCACHA</t>
  </si>
  <si>
    <t>COLEGIO PARTICULAR LAS ACACIAS DE MELIPILLA</t>
  </si>
  <si>
    <t>ESC. BAS. EJERCITO DE SALVACION</t>
  </si>
  <si>
    <t>COLEGIO CORONEL ELEUTERIO RAMIREZ MOLINA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</si>
  <si>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</si>
  <si>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</si>
  <si>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</si>
  <si>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</si>
  <si>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</si>
  <si>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</si>
  <si>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</si>
  <si>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</si>
  <si>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</si>
  <si>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</si>
  <si>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</si>
  <si>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</si>
  <si>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</si>
  <si>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</si>
  <si>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</si>
  <si>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</si>
  <si>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</si>
  <si>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</si>
  <si>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</si>
  <si>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</si>
  <si>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LICEO ALCALDE JORGE INDO</t>
  </si>
  <si>
    <t>COLEGIO PARTICULAR OZANAM</t>
  </si>
  <si>
    <t>COLEGIO MUNIC.  SAN SEBASTIAN DE RINCONADA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</si>
  <si>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</si>
  <si>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</si>
  <si>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</si>
  <si>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</si>
  <si>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</si>
  <si>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</si>
  <si>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</si>
  <si>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ESCUELA BAS. Y ESP. N_ 115 RENACER</t>
  </si>
  <si>
    <t>COLEGIO  PUMAHUE HUECHURABA</t>
  </si>
  <si>
    <t>ESC. PART. CHRIST SCHOOL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</si>
  <si>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</si>
  <si>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</si>
  <si>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</si>
  <si>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</si>
  <si>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</si>
  <si>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ESCUELA BASICA RAYITO DE LUZ DE QUILICURA</t>
  </si>
  <si>
    <t>ESC. PART. SAN FCO. DE ASIS PARA NINOS SORDOS</t>
  </si>
  <si>
    <t>ESC.BAS.Y ESP.INTEGRAL STA. ROSA DE CHENA.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</si>
  <si>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</si>
  <si>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</si>
  <si>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</si>
  <si>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</si>
  <si>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</si>
  <si>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</si>
  <si>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</si>
  <si>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PREMILITAR GENERAL SAN MARTIN DE MAIPU</t>
  </si>
  <si>
    <t>COLEGIO ANTIL MAWIDA</t>
  </si>
  <si>
    <t>COLEGIO NUEVO DIEGO DE ALMAGRO</t>
  </si>
  <si>
    <t>ESCUELA ESPECIAL SANTIAGO APOSTOL</t>
  </si>
  <si>
    <t>COLEGIO CAMPANARIO</t>
  </si>
  <si>
    <t>ESCUELA PARTICULAR SALVADOR DALI</t>
  </si>
  <si>
    <t>ESCUELA BASICA PARTICULAR BREMEN</t>
  </si>
  <si>
    <t>COLEGIO POLIV. CARDENAL RAUL SILVA HENRIQUEZ</t>
  </si>
  <si>
    <t>ESCUELA BASICA PARTICULAR ESJELAVI</t>
  </si>
  <si>
    <t>ESC. BAS. Y ESP. CENTRO INTEGRAL ALTAIR DE BA</t>
  </si>
  <si>
    <t>ESCUELA BASICA PARTICULAR EL REY</t>
  </si>
  <si>
    <t>COLEGIO NUEVOS CASTANOS DE MAIPU</t>
  </si>
  <si>
    <t>CENTRO EDUCACIONAL LAURA VICUNA</t>
  </si>
  <si>
    <t>COLEGIO PAUL HARRIS SCHOOL</t>
  </si>
  <si>
    <t>COLEGIO SAN NICOLÁS DIÁCONO</t>
  </si>
  <si>
    <t>ESCUELA BÁSICA 1737 LOS ALERCES DE MAIPÚ</t>
  </si>
  <si>
    <t>ESCUELA PUERTO FUTURO</t>
  </si>
  <si>
    <t>COLEGIO PUELMAPU</t>
  </si>
  <si>
    <t>ESC. BAS. Y ESP. PART. KIMKELEN</t>
  </si>
  <si>
    <t>ESCUELA BASICA QUITALMAHUE</t>
  </si>
  <si>
    <t>INSTITUTO CRISTIANO LUIS GANDARILLAS</t>
  </si>
  <si>
    <t>COLEGIO SANTA CRUZ DE CHICUREO</t>
  </si>
  <si>
    <t>COLEGIO POLIVALENTE ANTARES</t>
  </si>
  <si>
    <t>ESCUELA BASICA PART. CRISTIANO DE LOS HEROES</t>
  </si>
  <si>
    <t>COLEGIO MONTESSORI PUCALAN</t>
  </si>
  <si>
    <t>ESCUELA BASICA RAICES ALTAZOR</t>
  </si>
  <si>
    <t>ESCUELA RAIMAPU-TIERRA FLORIDA</t>
  </si>
  <si>
    <t>COLEGIO ALAMIRO PEREZ</t>
  </si>
  <si>
    <t>COLEGIO SEBASTIAN EL CANO SAN BERNARDO</t>
  </si>
  <si>
    <t>COLEGIO  SAN JOSE DE CHICUREO</t>
  </si>
  <si>
    <t>COLEGIO PARTICULAR MELFORD COLLEGE</t>
  </si>
  <si>
    <t>ESC. PART. CRISTIANO ORIENTE</t>
  </si>
  <si>
    <t>LICEO BICENTENARIO DE EXCELENCIA PATRICIO MEKIS DE PADRE HURTADO</t>
  </si>
  <si>
    <t>ESC. BASICA LA PRADERA DE CURACAVI</t>
  </si>
  <si>
    <t>COLEGIO METODISTA DE SANTIAGO</t>
  </si>
  <si>
    <t>ESC.PART. TALLERES PREVOCACIONALES PADRE HURT</t>
  </si>
  <si>
    <t>COLEGIO AUSTRALIA</t>
  </si>
  <si>
    <t>COLEGIO  LATINOAMERICANO</t>
  </si>
  <si>
    <t>COLEGIO SANTIAGO</t>
  </si>
  <si>
    <t>COLEGIO BICENTENARIO DE EXCELENCIA CARDENAL CARLOS OVIEDO CAVADA</t>
  </si>
  <si>
    <t>COLEGIO PARTICULAR ALICANTE</t>
  </si>
  <si>
    <t>COLEGIO BICENTENARIO SANTA MARIA DE PAINE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</si>
  <si>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</si>
  <si>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</si>
  <si>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</si>
  <si>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</si>
  <si>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</si>
  <si>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</si>
  <si>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</si>
  <si>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</si>
  <si>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 JOSE</t>
  </si>
  <si>
    <t>ESCUELA ESPECIAL MARIO BAEZA</t>
  </si>
  <si>
    <t>COLEGIO POLIV. SAN BERNARDO ABAD</t>
  </si>
  <si>
    <t>COLEGIO PARTICULAR IGNACIO SERRANO</t>
  </si>
  <si>
    <t>ESCUELA BASICA PART SANTA MARIA DE ESMERALDA</t>
  </si>
  <si>
    <t>COLEGIO PARTICULAR FORJADORES</t>
  </si>
  <si>
    <t>COLEGIO PART. SOCHIDES RENCA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</si>
  <si>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</si>
  <si>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</si>
  <si>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</si>
  <si>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</si>
  <si>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</si>
  <si>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</si>
  <si>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</si>
  <si>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</si>
  <si>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</si>
  <si>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 BOSQUE</t>
  </si>
  <si>
    <t>ESC. BAS. PART.  JERUSALEN</t>
  </si>
  <si>
    <t>ESCUELA BÁSICA N°1812 EL PORVENIR</t>
  </si>
  <si>
    <t>COLEGIO PART. KING EDWARDS SCHOOL I</t>
  </si>
  <si>
    <t>ESCUELA BASICA  Nº1817 ANIDA</t>
  </si>
  <si>
    <t>COLEGIO PART. PADRE JOSE KENTENICH</t>
  </si>
  <si>
    <t>COLEGIO  MAYOR DE PEÑALOLEN</t>
  </si>
  <si>
    <t>COLEGIO JOSE LUIS LEGRANGE DE LA CISTERNA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</si>
  <si>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</si>
  <si>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</si>
  <si>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</si>
  <si>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</si>
  <si>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</si>
  <si>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ESCUELA BASICA PARTICULAR TRUPAN</t>
  </si>
  <si>
    <t>INSTITUTO TECNOLÓGICO BICENTENARIO DE EXCELENCIA SAN MATEO</t>
  </si>
  <si>
    <t>COLEGIO SAN ANDRES DE MAIPU</t>
  </si>
  <si>
    <t>ESC. BASICA PARTICULAR SAN PABLO</t>
  </si>
  <si>
    <t>COLEGIO PART. GABRIELA MISTRAL SOCIEDAD EDUCA</t>
  </si>
  <si>
    <t>COLEGIO PARTICULAR MARÍA AUXILIADORA DE SANTIAGO</t>
  </si>
  <si>
    <t>ESCUELA ESPECIAL DESPERTAR DE LO ESPEJO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</si>
  <si>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</si>
  <si>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</si>
  <si>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</si>
  <si>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</si>
  <si>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</si>
  <si>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</si>
  <si>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TRINIDAD</t>
  </si>
  <si>
    <t>COLEGIO SANTA BARBARA H.S.</t>
  </si>
  <si>
    <t>COLEGIO POLIV. SAN CRISTOBAL APOSTOL</t>
  </si>
  <si>
    <t>ESC. ESP. Y BAS. FRANCES DE LA PINTANA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</si>
  <si>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</si>
  <si>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</si>
  <si>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</si>
  <si>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</si>
  <si>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</si>
  <si>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ESCUELA BAS. Y ESP. ANTILLANCA DE TALAGANTE</t>
  </si>
  <si>
    <t>COLEGIO EL RACO</t>
  </si>
  <si>
    <t>ESC. DE PARV. Y ESP. PART. CENTILEN</t>
  </si>
  <si>
    <t>ESCUELA BASICA PART. SAN JORGE DE PUDAHUEL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</si>
  <si>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</si>
  <si>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</si>
  <si>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</si>
  <si>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</si>
  <si>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</si>
  <si>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</si>
  <si>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</si>
  <si>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</si>
  <si>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</si>
  <si>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 Nº 2</t>
  </si>
  <si>
    <t>COLEGIO BICENTENARIO DE EXCELENCIA PEDRO APOSTOL</t>
  </si>
  <si>
    <t>COLEGIO POLIVALENTE SAINT PETER COLLEGE</t>
  </si>
  <si>
    <t>ESC. BAS. Y ESP. NUEVA INTEGRAL ALTAZOR</t>
  </si>
  <si>
    <t>COLEGIO PART. SWEDENBORG COLLEGE</t>
  </si>
  <si>
    <t>ESCUELA BASICA Y ESPECIAL N° 1905 JACARANDA</t>
  </si>
  <si>
    <t>COLEGIO  MANQUECURA PUENTE ALTO</t>
  </si>
  <si>
    <t>ESCUELA BAS. MUNIC. CUYUNCAVI</t>
  </si>
  <si>
    <t>ESCUELA BASICA N°1906 THE INTERNATIONAL PREPARATORY SCHOOL</t>
  </si>
  <si>
    <t>COLEGIO PART. NEW LITTLE COLLEGE</t>
  </si>
  <si>
    <t>COLEGIO PART. NTRA. SRA. MARIA INMACULADA DEL</t>
  </si>
  <si>
    <t>ESC. BAS Y ESP. N° 113 SAN LORENZO DE ISLA DE MAIPO</t>
  </si>
  <si>
    <t>COLEGIO AMERICAN BRITISH COLLEGE</t>
  </si>
  <si>
    <t>COLEGIO EVEREST</t>
  </si>
  <si>
    <t>COLEGIO  INSTITUTO PASCAL</t>
  </si>
  <si>
    <t>COLEGIO HIGHLANDS</t>
  </si>
  <si>
    <t>COLEGIO SAN MARTIN DE PORRES DE LA PINTANA</t>
  </si>
  <si>
    <t>ESCUELA INSTITUTO RAMON FREIRE</t>
  </si>
  <si>
    <t>COLEGIO PART. CORAZON DE MARIA DE SAN MIGUEL</t>
  </si>
  <si>
    <t>COLEGIO POLIVALENTE ELISA VALDES</t>
  </si>
  <si>
    <t>ESCUELA BASICA  N°1921 SISTER VERENANCE</t>
  </si>
  <si>
    <t>COLEGIO OXFORD</t>
  </si>
  <si>
    <t>COLEGIO PART. MANSO DE VELASCO MELIPILLA</t>
  </si>
  <si>
    <t>COLEGIO MADRE DE LA DIVINA PROVIDENC</t>
  </si>
  <si>
    <t>COLEGIO DE LA INMACULADA CONCEPCIÓN</t>
  </si>
  <si>
    <t>COLEGIO O`HIGGINS</t>
  </si>
  <si>
    <t>COLEGIO CORDILLERA DE LOS ANDES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</si>
  <si>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</si>
  <si>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</si>
  <si>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</si>
  <si>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</si>
  <si>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</si>
  <si>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</si>
  <si>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</si>
  <si>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</si>
  <si>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</si>
  <si>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</si>
  <si>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</si>
  <si>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</si>
  <si>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</si>
  <si>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</si>
  <si>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</si>
  <si>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ESCUELA PART. SANTA TERESA DE QUILICURA</t>
  </si>
  <si>
    <t>COLEGIO PART. ACROPOLIS</t>
  </si>
  <si>
    <t>ESCUELA BASICA PARTICULAR SAN JOSE DE  MELIP¦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</si>
  <si>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</si>
  <si>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</si>
  <si>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</si>
  <si>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</si>
  <si>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</si>
  <si>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</si>
  <si>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CARO</t>
  </si>
  <si>
    <t>COLEGIO BICENTENARIO ARZOBISPO CRESCENTE ERRAZURIZ</t>
  </si>
  <si>
    <t>COLEGIO POLIV. ARZOBISPO MANUEL VICUNA</t>
  </si>
  <si>
    <t>COLEGIO PART. ROYAL AMERICAN SCHOOL</t>
  </si>
  <si>
    <t>ESCUELA BASICA ANA FRANK</t>
  </si>
  <si>
    <t>COLEGIO POLIV. DIEGO PORTALES DE MAIPU</t>
  </si>
  <si>
    <t>COLEGIO PARTICULAR BLUMENTHAL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</si>
  <si>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</si>
  <si>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</si>
  <si>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</si>
  <si>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</si>
  <si>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</si>
  <si>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</si>
  <si>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COLEGIO SAYEN</t>
  </si>
  <si>
    <t>LICEO SERGIO SILVA BASCUNAN</t>
  </si>
  <si>
    <t>COLEGIO SAN MIGUEL ARCANGEL DE LAS CONDES</t>
  </si>
  <si>
    <t>COLEGIO ADVENTISTA LA FLORIDA</t>
  </si>
  <si>
    <t>COLEGIO PART. SAN ADRIAN DE QUILICURA</t>
  </si>
  <si>
    <t>ESCUELA BASICA PARTICULAR CONTEMPORA</t>
  </si>
  <si>
    <t>COLEGIO PART. PAN AMERICAN COLLEGE SANTIAGO</t>
  </si>
  <si>
    <t>ESCUELA BASICA N° 1986 SAINT PAUL MONTESSORI SCHOOL</t>
  </si>
  <si>
    <t>ESCUELA PART. ROSA JARAQUEMADA</t>
  </si>
  <si>
    <t>ESCUELA BAS. MY GARDEN SCHOOL</t>
  </si>
  <si>
    <t>ESC. BAS. Y ESP. CELEI</t>
  </si>
  <si>
    <t>COLEGIO PART. SAGRADO CORAZON DE TALAGANTE</t>
  </si>
  <si>
    <t>ESCUELA PART. SAN MARCELO N_ 3</t>
  </si>
  <si>
    <t>COLEGIO DEL VALLE</t>
  </si>
  <si>
    <t>ESC. PART. EL ARRAYAN DE MAIPU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</si>
  <si>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</si>
  <si>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</si>
  <si>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</si>
  <si>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</si>
  <si>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</si>
  <si>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</si>
  <si>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</si>
  <si>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</si>
  <si>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</si>
  <si>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LICEO JOSE ABELARDO NUÑEZ Nº 4</t>
  </si>
  <si>
    <t>ESC. EVANG. PENTECOSTAL DR. WILLIS C. HOOVER</t>
  </si>
  <si>
    <t>ESCUELA PARTICULAR SUBVENCIONADA SAN JORGE DE COLINA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</si>
  <si>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</si>
  <si>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</si>
  <si>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</si>
  <si>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</si>
  <si>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</si>
  <si>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</si>
  <si>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COLEGIO PADRE PEDRO ARRUPE SAGRADA FAMILIA</t>
  </si>
  <si>
    <t>ESCUELA BASICA ALBORADA SCHOOL</t>
  </si>
  <si>
    <t>COLEGIO NUEVO HORIZONTE DE PUENTE ALTO</t>
  </si>
  <si>
    <t>ESCUELA PART. SPRING COLLEGE N_ 2</t>
  </si>
  <si>
    <t>ESCUELA PART. PARTHENON COLLEGE</t>
  </si>
  <si>
    <t>COLEGIO SEMPER ALTIUS</t>
  </si>
  <si>
    <t>ESC. BAS. Y ESP. NTRA. SRA. DE LAS NIEVES</t>
  </si>
  <si>
    <t>ESCUELA BASICA N°2047 MIRASOL DE SANTIAGO</t>
  </si>
  <si>
    <t>CENTRO EDUC. PADRE ALBERTO HURTADO DE SAN BER</t>
  </si>
  <si>
    <t>COLEGIO PALMARES</t>
  </si>
  <si>
    <t>COLEGIO TERCER MILENIO</t>
  </si>
  <si>
    <t>ESCUELA BAS. Y ESP. EDUCAR</t>
  </si>
  <si>
    <t>ESC. BASICA Nº 136 SAN SEBASTIAN DE PAINE</t>
  </si>
  <si>
    <t>COLEGIO DREYSE BELSER</t>
  </si>
  <si>
    <t>COLEGIO JUAN LUIS UNDURRAGA ANINAT</t>
  </si>
  <si>
    <t>ESCUELA BAS. AMANKAY DE LAMPA</t>
  </si>
  <si>
    <t>CENTRO POLITEC. CARLOS CONDELL DE LA CISTERNA</t>
  </si>
  <si>
    <t>COLEGIO ALICANTE DEL SOL</t>
  </si>
  <si>
    <t>COLEGIO ALICANTE DE LA FLORIDA</t>
  </si>
  <si>
    <t>COLEGIO ECOLOGICO PAINE</t>
  </si>
  <si>
    <t>COLEGIO BICENTENARIO MODERNO PAINE</t>
  </si>
  <si>
    <t>ESC.BASICA Y ESP.MARIA DE LOS ANGELES DE BUIN</t>
  </si>
  <si>
    <t>ESCUELA BAS. KINGS SCHOOL</t>
  </si>
  <si>
    <t>ESCUELA BASICA Y ESPECIAL N° 2078 GENESIS 2005</t>
  </si>
  <si>
    <t>COLEGIO SANTA BARBARA COLLEGE</t>
  </si>
  <si>
    <t>COLEGIO EMMANUEL HIGH SCHOOL</t>
  </si>
  <si>
    <t>COLEGIO  SAN CARLOS DE QUILICURA</t>
  </si>
  <si>
    <t>ESCUELA PART. SAN JOSE DE LAMPA</t>
  </si>
  <si>
    <t>COLEGIO LO BARNECHEA BICENTENARIO</t>
  </si>
  <si>
    <t>ESCUELA SANTA TERESA DE LOS ANDES</t>
  </si>
  <si>
    <t>ESCUELA BAS. Y ESP. LIKAN-RAY DE LA PINTANA</t>
  </si>
  <si>
    <t>ESCUELA  SAN PEDRO VALLE GRANDE</t>
  </si>
  <si>
    <t>COLEGIO  MANQUECURA CIUDAD DE LOS VALLES</t>
  </si>
  <si>
    <t>COLEGIO ATENAS</t>
  </si>
  <si>
    <t>ESCUELA BAS. LICARITO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</si>
  <si>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</si>
  <si>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</si>
  <si>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</si>
  <si>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</si>
  <si>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</si>
  <si>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</si>
  <si>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</si>
  <si>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</si>
  <si>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</si>
  <si>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</si>
  <si>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MARIA JESUS</t>
  </si>
  <si>
    <t>ESC. BAS. Y ESP. CHRIST SCHOOL DE PUDAHUEL</t>
  </si>
  <si>
    <t>COLEGIO QUIMAY</t>
  </si>
  <si>
    <t>ESC.BAS. EMPRENDER LARAPINTA</t>
  </si>
  <si>
    <t>COLEGIO DEL REAL</t>
  </si>
  <si>
    <t>ESCUELA BAS. VILLA SAN IGNACIO</t>
  </si>
  <si>
    <t>ESC. BAS. LA CANTERA DE MAPUHUE</t>
  </si>
  <si>
    <t>COLEGIO  FITZROY COLLEGE</t>
  </si>
  <si>
    <t>ESCUELA BASICA SAN PEDRO APOSTOL DE PAINE</t>
  </si>
  <si>
    <t>ESCUELA BASICA N°2145 COLEGIO DUNALASTAIR PEÑALOLÉN</t>
  </si>
  <si>
    <t>LICEO MUNICIPAL BICENTENARIO DE BATUCO</t>
  </si>
  <si>
    <t>ESCUELA BAS. AKORI</t>
  </si>
  <si>
    <t>COLEGIO SAN JOSE DE CERRILLOS</t>
  </si>
  <si>
    <t>COLEGIO POLIVALENTE SAN PEDRO DE QUILICURA</t>
  </si>
  <si>
    <t>ESCUELA BASICA N° 2150, COLEGIO MOUNIER</t>
  </si>
  <si>
    <t>ESCUELA BAS. FALCON COLLEGE LITTLE</t>
  </si>
  <si>
    <t>ESCUELA ESP. MI MUNDO EN PALABRAS DE BUIN</t>
  </si>
  <si>
    <t>COLEGIO SAN JUAN DIEGO DE GUADALUPE</t>
  </si>
  <si>
    <t>CENTRO EDUC. GOYENECHEA</t>
  </si>
  <si>
    <t>ESCUELA BAS. ECHAURREN N° 2</t>
  </si>
  <si>
    <t>ESCUELA BASICA PARTICULAR PAICAVI DE LAMPA</t>
  </si>
  <si>
    <t>COLEGIO DEL VERBO DIVINO DE CHICUREO</t>
  </si>
  <si>
    <t>ESCUELA DE PARV. Y ESP. AMANECER DE EL BOSQUE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</si>
  <si>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</si>
  <si>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</si>
  <si>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</si>
  <si>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</si>
  <si>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HUR</t>
  </si>
  <si>
    <t>LINCOLN COLLEGE PUDAHUEL</t>
  </si>
  <si>
    <t>COLEGIO SAINT LOUIS SCHOOL</t>
  </si>
  <si>
    <t>COLEGIO ALTO DEL VALLE</t>
  </si>
  <si>
    <t>ESCUELA BAS. VALLE VERDE</t>
  </si>
  <si>
    <t>ESCUELA BAS. REINA NORTE</t>
  </si>
  <si>
    <t>ESCUELA BASICA ARISTA VITAE</t>
  </si>
  <si>
    <t>LICEO POLIVALENTE MUNICIPAL DE LA FLORIDA</t>
  </si>
  <si>
    <t>ESCUELA BAS. INTEGRAL ENLACES DE LAMPA</t>
  </si>
  <si>
    <t>ESCUELA LA ARAUCARIA DE MAIPU</t>
  </si>
  <si>
    <t>COLEGIO ENRIQUE ALVEAR DE CERRO NAVIA</t>
  </si>
  <si>
    <t>ESCUELA BAS. PEÑIHUEN ANDINO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</si>
  <si>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</si>
  <si>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</si>
  <si>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</si>
  <si>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</si>
  <si>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</si>
  <si>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</si>
  <si>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SANTIAGO</t>
  </si>
  <si>
    <t>ESC. PROFESOR FELIX ALVAREZ</t>
  </si>
  <si>
    <t>COLEGIO SAN FRANCISCO DE ASIS DE SAN BERNARDO</t>
  </si>
  <si>
    <t>COLEGIO BICENTENARIO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</si>
  <si>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</si>
  <si>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</si>
  <si>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</si>
  <si>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</si>
  <si>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</si>
  <si>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</si>
  <si>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</si>
  <si>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</si>
  <si>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ESCUELA BASICA NAMUNCURA</t>
  </si>
  <si>
    <t>ESC. ALTAS CUMBRES DEL ROSAL</t>
  </si>
  <si>
    <t>COLEGIO PUMAHUE CHICUREO</t>
  </si>
  <si>
    <t>INSTITUTO SEMBRADOR DE PEÑAFLOR</t>
  </si>
  <si>
    <t>COLEGIO HERMANOS CARRERA DE CHILE</t>
  </si>
  <si>
    <t>COLEGIO NOVA TERRA</t>
  </si>
  <si>
    <t>COLEGIO PREMILITAR CAPITAN IGNACIO CARRERA PINTO</t>
  </si>
  <si>
    <t>ESCUELA BASICA Nº 2286 LAMPA</t>
  </si>
  <si>
    <t>COLEGIO ALVARO LAVÍN</t>
  </si>
  <si>
    <t>COLEGIO TERRAUSTRAL DEL SOL</t>
  </si>
  <si>
    <t>ESCUELA ESPECIAL PARAISO</t>
  </si>
  <si>
    <t>COLEGIO SANTIAGO EMPRENDEDORES</t>
  </si>
  <si>
    <t>ESCUELA BASICA JOSE MARIA DE LA CRUZ</t>
  </si>
  <si>
    <t>COLEGIO SCHULHAUS MONTESSORI</t>
  </si>
  <si>
    <t>COLEGIO INSTITUTO RAMÓN FREIRE</t>
  </si>
  <si>
    <t>ESCUELA BASICA ELIODORO MATTE OSSA</t>
  </si>
  <si>
    <t>COLEGIO LINCOLN COLLEGE HUECHURABA</t>
  </si>
  <si>
    <t>COLEGIO INGLES SAN JOSE DE LINDEROS</t>
  </si>
  <si>
    <t>ESCUELA BASICA SAN JAVIER DEL BOSQUE</t>
  </si>
  <si>
    <t>LICEO TECNICO PROFESIONAL PATRICIO AYLWIN AZOCAR</t>
  </si>
  <si>
    <t>COLEGIO SAN FRANCISCO DE PAINE</t>
  </si>
  <si>
    <t>ESCUELA BASICA N°2327 CONDORES</t>
  </si>
  <si>
    <t>COLEGIO ANTIMANQUE</t>
  </si>
  <si>
    <t>COLEGIO LO  BOZA ROSALBA LAGOS MONACO</t>
  </si>
  <si>
    <t>COLEGIO TERRAUSTRAL OESTE S.A</t>
  </si>
  <si>
    <t>ESCUELA ESPECIAL MUNDO INFANTIL RUTA SUR</t>
  </si>
  <si>
    <t>THE INTERNATIONAL SCHOOL ARICA</t>
  </si>
  <si>
    <t>COLEGIO EL ROBLE</t>
  </si>
  <si>
    <t>COLEGIO AMARU ANKU SCHOOL</t>
  </si>
  <si>
    <t>THE AZAPA VALLEY SCHOOL</t>
  </si>
  <si>
    <t>ESCUELA EL AROMO</t>
  </si>
  <si>
    <t>LICEO MATER POPULI DEI</t>
  </si>
  <si>
    <t>COL. EDUC VICTOR MANUEL GIOVANETTI ASTUDILLO</t>
  </si>
  <si>
    <t>COLEGIO LAS GAVIOTAS</t>
  </si>
  <si>
    <t>LICEO BICENTENARIO CIUDAD DE LOS RIOS VALDIVI</t>
  </si>
  <si>
    <t>INSTITUTO BICENTENARIO DE EXCELENCIA CHILE ASIA PACIFICO</t>
  </si>
  <si>
    <t>COLEGIO ECOLOGICO SAN FELIPE</t>
  </si>
  <si>
    <t>ESCUELA PARTICULAR RURAL JUAN PABLO SEGUNDO</t>
  </si>
  <si>
    <t>ESCUELA BASICA Y DE LENGUAJE GLORIA SKILLMANN</t>
  </si>
  <si>
    <t>COLEGIO JUAN PABLO SEGUNDO</t>
  </si>
  <si>
    <t>ESCUELA PRE MILITAR HEROES DE LA CONCEPCION</t>
  </si>
  <si>
    <t>ESC. PARV.Y ESP MUNDOPALABRA DE BUIN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</si>
  <si>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</si>
  <si>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</si>
  <si>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</si>
  <si>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</si>
  <si>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</si>
  <si>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</si>
  <si>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 KIRBERG BALTIANSKY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</si>
  <si>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</si>
  <si>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</si>
  <si>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</si>
  <si>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</si>
  <si>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</si>
  <si>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</si>
  <si>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ESCUELA  SAN  IGNACIO  DE  BUIN</t>
  </si>
  <si>
    <t>LICEO PAULA JARAQUEMADA DE QUILICURA</t>
  </si>
  <si>
    <t>COLEGIO ALCÁZARES DE ÑUBLE</t>
  </si>
  <si>
    <t>COMPLEJO EDUCACIONAL VALLE DEL ITATA</t>
  </si>
  <si>
    <t>LICEO BICENTENARIO DE CORONEL</t>
  </si>
  <si>
    <t>COLEGIO SAINT JOAN COLLEGE</t>
  </si>
  <si>
    <t>ESCUELA ESPECIAL DE LENGUAJE Y COLEGIO BÁSICO CUMBRES DEL VALLE COLLEGE</t>
  </si>
  <si>
    <t>COLEGIO FRATERNIDAD</t>
  </si>
  <si>
    <t>COLEGIO BICENTENARIO ENRIQUE SALINAS BUSCOVICH</t>
  </si>
  <si>
    <t>COLEGIO DOCTOR OSVALDO QUINTEROS</t>
  </si>
  <si>
    <t>LICEO BICENTENARIO DE EXCELENCIA TREHUACO</t>
  </si>
  <si>
    <t>COLEGIO PARTICULAR SUBVENCIONADO TIMONEL-CORONEL</t>
  </si>
  <si>
    <t>ESCUELA ESPECIAL DE LENGUAJE ELUNEY</t>
  </si>
  <si>
    <t>INSTITUTO CUMBRES DE CONDORES PONIENTE</t>
  </si>
  <si>
    <t>COLEGIO LOS PENSAMIENTOS</t>
  </si>
  <si>
    <t>BICENTENARIO COLLEGE</t>
  </si>
  <si>
    <t>ESCUELA CUMBRES  DE  NOS</t>
  </si>
  <si>
    <t>ESCUELA BASICA CRISTIANO JERUSALEN</t>
  </si>
  <si>
    <t>COLEGIO MONTEVERDI</t>
  </si>
  <si>
    <t>SAINT MARY SCHOOL - EL MILAGRO</t>
  </si>
  <si>
    <t>COLEGIO VERSALLES</t>
  </si>
  <si>
    <t>COLEGIO RUKALAF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</si>
  <si>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</si>
  <si>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</si>
  <si>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</si>
  <si>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</si>
  <si>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</si>
  <si>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ESCUELA BASICA N°2392 JOHN JOHN HIGH SCHOOL</t>
  </si>
  <si>
    <t>INSTITUTO PROFESOR HECTOR DUARTE</t>
  </si>
  <si>
    <t>INSTITUTO SAN ALBERTO HURTADO</t>
  </si>
  <si>
    <t>COLEGIO HIGHLANDS MONTESSORI SCHOOL OF SANTIAGO</t>
  </si>
  <si>
    <t>COLEGIO SANTA SOFIA</t>
  </si>
  <si>
    <t>COLEGIO GRACE COLLEGE</t>
  </si>
  <si>
    <t>INSTITUTO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</si>
  <si>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</si>
  <si>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</si>
  <si>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</si>
  <si>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</si>
  <si>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</si>
  <si>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</si>
  <si>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ESCUELA BÁSICA N°186 MANCHESTER COLLEGE</t>
  </si>
  <si>
    <t>COLEGIO LOS PINOS</t>
  </si>
  <si>
    <t>COLEGIO FINÉS RELMU</t>
  </si>
  <si>
    <t>COLEGIO ALICANTE DEL VALLE</t>
  </si>
  <si>
    <t>COLEGIO CORAZONES DE JESUS</t>
  </si>
  <si>
    <t>ESCUELA  BASICA  ALTAS  CUMBRES</t>
  </si>
  <si>
    <t>NETLAND SCHOOL</t>
  </si>
  <si>
    <t>COLEGIO SAN LUCAS EVANGELISTA DE ANTOFAGASTA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</si>
  <si>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</si>
  <si>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</si>
  <si>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</si>
  <si>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</si>
  <si>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</si>
  <si>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</si>
  <si>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</si>
  <si>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</si>
  <si>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NUEVA ALBORADA</t>
  </si>
  <si>
    <t>ESCUELA BASICA HUACALEMU</t>
  </si>
  <si>
    <t>ESCUELA BÁSICA Nº2490, COLEGIO INTERNACIONAL SEK AUSTRAL</t>
  </si>
  <si>
    <t>COLEGIO TERRA ANDINA</t>
  </si>
  <si>
    <t>COLEGIO SAN JOSÉ</t>
  </si>
  <si>
    <t>ESCUELA BASICA N°2403 GREEN FOREST COLLEGE</t>
  </si>
  <si>
    <t>ESCUELA BASICA LAS ESPIGAS N° 2404</t>
  </si>
  <si>
    <t>LICEO ALTO CORDILLERA DE LA FLORIDA</t>
  </si>
  <si>
    <t>COLEGIO FUNDADORES DE QUILPUE</t>
  </si>
  <si>
    <t>CENTRO EDUCACIONAL EL FARO</t>
  </si>
  <si>
    <t>COLEGIO GOTITAS DE LUZ</t>
  </si>
  <si>
    <t>COLEGIO LOS PENSAMIENTOS DE SAN BERNARDO</t>
  </si>
  <si>
    <t>COLEGIO THE SOUTHLAND</t>
  </si>
  <si>
    <t>ESC. BASICA Nº230 EL SEMBRADOR CASAS VIEJAS</t>
  </si>
  <si>
    <t>ESCUELA BASICA N°2416 TREWHELA´S SCHOOL</t>
  </si>
  <si>
    <t>ESCUELA BASICA  PETRA  COLLEGE</t>
  </si>
  <si>
    <t>ESCUELA PREMILITAR  GENERAL BERNARDO OHIGGINS RIQUELME</t>
  </si>
  <si>
    <t>COLEGIO EL AVE MARIA</t>
  </si>
  <si>
    <t>ESCUELA ECOLOGICA PEJERREYES</t>
  </si>
  <si>
    <t>COLEGIO CAPIANNI</t>
  </si>
  <si>
    <t>ESCUELA BÁSICA Nº 211 INCLUSIVA SANTA MARIA</t>
  </si>
  <si>
    <t>COLEGIO ANTU-LEMU</t>
  </si>
  <si>
    <t>COLEGIO INFANTES DE LIMACHE</t>
  </si>
  <si>
    <t>LICEO TECNICO MUNICIPAL JUAN HOPPE GANTZ</t>
  </si>
  <si>
    <t>LICEO REQUINOA</t>
  </si>
  <si>
    <t>COLEGIO PASIONISTAS DE QUILPUE</t>
  </si>
  <si>
    <t>LICEO BICENTENARIO DE EXCELENCIA LICEO MISTRALIANO</t>
  </si>
  <si>
    <t>COLEGIO DOMINGO FAUSTINO SARMIENTO</t>
  </si>
  <si>
    <t>COLEGIO WHIPPLE SCHOOL ORIENTE</t>
  </si>
  <si>
    <t>COLEGIO CASTILLA Y ARAGON</t>
  </si>
  <si>
    <t>COLEGIO SUEÑO DEL MAÑANA</t>
  </si>
  <si>
    <t>COLEGIO SANTO TOMAS DE LAS ACACIAS</t>
  </si>
  <si>
    <t>ESCUELA SANTA LAURA</t>
  </si>
  <si>
    <t>COLEGIO ERNESTO VILLARROEL TEN</t>
  </si>
  <si>
    <t>COLEGIO MONTE SION</t>
  </si>
  <si>
    <t>ESCUELA CARDENAL RAUL SILVA HENRIQUEZ</t>
  </si>
  <si>
    <t>LICEO FERMIN DEL REAL CASTILLO</t>
  </si>
  <si>
    <t>ESCUELA RAYEN PAINE</t>
  </si>
  <si>
    <t>LICEO TECNICO PROFESIONAL PAPUDO</t>
  </si>
  <si>
    <t>COLEGIO NUESTRA ESPERANZA</t>
  </si>
  <si>
    <t>LICEO TECNOLOGICO COÑARIPE</t>
  </si>
  <si>
    <t>COLEGIO SAINT MATTHEW</t>
  </si>
  <si>
    <t>LICEO ORIENTE</t>
  </si>
  <si>
    <t>ESCUELA PARTICULAR MARTÍN TEJEDA GUZMAN</t>
  </si>
  <si>
    <t>COLEGIO RAUL SILVA HENRIQUEZ</t>
  </si>
  <si>
    <t>COLEGIO SINAI</t>
  </si>
  <si>
    <t>COLEGIO SAN RAMON</t>
  </si>
  <si>
    <t>COLEGIO DIEGO VELÁZQUEZ</t>
  </si>
  <si>
    <t>ENGLISH COLLEGE SAGRADO CORAZON DE MARIA</t>
  </si>
  <si>
    <t>COLEGIO SAN MATIAS</t>
  </si>
  <si>
    <t>COLEGIO IRQIILLARIY</t>
  </si>
  <si>
    <t>COLEGIO ESTACIÓN</t>
  </si>
  <si>
    <t>COLEGIO CABO ALTO</t>
  </si>
  <si>
    <t>COLEGIO MONTESSORI MILLANTÚ</t>
  </si>
  <si>
    <t>COLEGIO HERIBERTO BALDINO ACUÑA CASTILLO</t>
  </si>
  <si>
    <t>COLEGIO TECNICO PROFESIONAL ALTUE</t>
  </si>
  <si>
    <t>COLEGIO TECNOLOGICO DON BOSCO DE ARICA</t>
  </si>
  <si>
    <t>COLEGIO BICENTENARIO</t>
  </si>
  <si>
    <t>LICEO SAN JUAN XXIII</t>
  </si>
  <si>
    <t>LICEO JOSÉ CORTÉS BROWN-RECREO</t>
  </si>
  <si>
    <t>ESCUELA AUDIMED LOS AROMOS</t>
  </si>
  <si>
    <t>COLEGIO TECNICO NACIONES UNIDAS</t>
  </si>
  <si>
    <t>COLEGIO PILLANLIKAN</t>
  </si>
  <si>
    <t>SCUOLA ITALIANA VILLA ALEMANA</t>
  </si>
  <si>
    <t>COMUNIDAD DE APRENDIZAJE VINCULOS CASTRO</t>
  </si>
  <si>
    <t>COLEGIO ANDALUE</t>
  </si>
  <si>
    <t>COLEGIO PARTICULAR DA VINCI SCHOOL</t>
  </si>
  <si>
    <t>COLEGIO SAN FRANCISCO DE ASIS DE OSORNO</t>
  </si>
  <si>
    <t>INSTITUTO BICENTENARIO J.MIGUEL CARRERA</t>
  </si>
  <si>
    <t>ESCUELA ESPECIAL DE LENGUAJE Y COLEGIO BASICO ELUM KIMU</t>
  </si>
  <si>
    <t>COLEGIO MAHATMA GANDHI</t>
  </si>
  <si>
    <t>RAICES DE QUELLON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</si>
  <si>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</si>
  <si>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</si>
  <si>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</si>
  <si>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</si>
  <si>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</si>
  <si>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COLEGIO ROBERTO BRAVO</t>
  </si>
  <si>
    <t>COLEGIO SAN FRANCISCO DE VALLE HERMOSO</t>
  </si>
  <si>
    <t>LICEO BICENTENARIO DE 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</si>
  <si>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</si>
  <si>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</si>
  <si>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</si>
  <si>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</si>
  <si>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</si>
  <si>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</si>
  <si>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</si>
  <si>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DEL MAR</t>
  </si>
  <si>
    <t>COLEGIO JOHN WALL HOLCOMB</t>
  </si>
  <si>
    <t>COLEGIO NAZARET</t>
  </si>
  <si>
    <t>GREEN PARK SCHOOL</t>
  </si>
  <si>
    <t>COLEGIO INTERCULTURAL LEONARDO DA VINCI</t>
  </si>
  <si>
    <t>COLEGIO NIRVANA</t>
  </si>
  <si>
    <t>COLEGIO SAN JUAN</t>
  </si>
  <si>
    <t>CENTRO EDUCACIONAL RAICES DE MI TIERRA</t>
  </si>
  <si>
    <t>COLEGIO BETHEL</t>
  </si>
  <si>
    <t>LICEO TECNICO PROFESIONAL PABLO NERUDA</t>
  </si>
  <si>
    <t>COLEGIO COSTA CORDILLERA</t>
  </si>
  <si>
    <t>COLEGIO CONQUISTADORES COQUIMBO</t>
  </si>
  <si>
    <t>ESCUELA INTERNACIONAL DE LIDERES CORONEL SANTIAGO BUERAS Y AVARIA</t>
  </si>
  <si>
    <t>LYCÉE FRÉDÉRIC MISTRAL</t>
  </si>
  <si>
    <t>COLEGIO PARTICULAR SUBVENCIONADO EDUARDO GALEANO</t>
  </si>
  <si>
    <t>COLEGIO INSTITUTO DE CIENCIAS Y TECNOLOGÍA TALAGANTE</t>
  </si>
  <si>
    <t>COLEGIO CAMPOS DEL RANCO</t>
  </si>
  <si>
    <t>INSTITUTO PREMILITAR DE CHILE</t>
  </si>
  <si>
    <t>COLEGIO PATAGONIA PUERTO VARAS</t>
  </si>
  <si>
    <t>THE SHEPHERD BILINGUAL SCHOOL</t>
  </si>
  <si>
    <t>COLEGIO EVERGREEN DE LA LIGUA</t>
  </si>
  <si>
    <t>COLEGIO RAYUN REÑACA</t>
  </si>
  <si>
    <t>COLEGIO SAN FRANCISCO TECNICO PROFESIONAL</t>
  </si>
  <si>
    <t>COLEGIO PATAGONIA</t>
  </si>
  <si>
    <t>COLEGIO PRESTON SCHOOL</t>
  </si>
  <si>
    <t>COLEGIO NOVA TERRA LINDEROS</t>
  </si>
  <si>
    <t>COLEGIO ALICANTO</t>
  </si>
  <si>
    <t>COLEGIO THE ALMONDALE SCHOOL VALLE</t>
  </si>
  <si>
    <t>ESCUELA PREMILITAR PEQUEÑOS HEROES DE LACONCEPCION</t>
  </si>
  <si>
    <t>INSTITUTO DE ENSEÑANZA PRIMARIA PROFESOR PAULO ALVAREZ</t>
  </si>
  <si>
    <t>ESCUELA BÁSICA SAN PEDRO</t>
  </si>
  <si>
    <t>COLEGIO LAS RASTRAS</t>
  </si>
  <si>
    <t>COLEGIO BOSTON COLLEGE LAGUNA DEL SOL</t>
  </si>
  <si>
    <t>ESCUELA BASICA COLEGIO TRIGALES DEL MAIPO</t>
  </si>
  <si>
    <t>COLEGIO HUELLAS</t>
  </si>
  <si>
    <t>ESCUELA HOSPITALARIA SANTA CRUZ</t>
  </si>
  <si>
    <t>ESCUELA HOSPITALARIA CLUB DE LEONES</t>
  </si>
  <si>
    <t>COLEGIO HOSPITALARIO ABRAZOSONRISAS-HOSPITAL DE CURACAVI</t>
  </si>
  <si>
    <t>ESCUELA HOSPITALARIA UNIVERSIDAD DEL BIO-BIO</t>
  </si>
  <si>
    <t>ESCUELA HOSPITALARIA PROVINCIA CORDILLERA PUENTE ALTO</t>
  </si>
  <si>
    <t>ESCUELA BASICA COLEGIO SAN FERNANDO DE BUIN-ORIENTE</t>
  </si>
  <si>
    <t>COLEGIO AGUSTIN DE HIPONA</t>
  </si>
  <si>
    <t>COLEGIO GREENHOUSE ACADEMY</t>
  </si>
  <si>
    <t>COLEGIO PUCAIQUEN</t>
  </si>
  <si>
    <t>COLEGIO LOS OLIVOS</t>
  </si>
  <si>
    <t>ESCUELA HOSPITALARIA DE LONCOCHE</t>
  </si>
  <si>
    <t>COLEGIO SAN PATRICIO ATACAMA</t>
  </si>
  <si>
    <t>COLEGIO INSTITUTO PREMILITAR DE CHILE</t>
  </si>
  <si>
    <t>CEIA NACIONES UNIDAS</t>
  </si>
  <si>
    <t>ESCUELA BASICA COLEGIO PIONEROS</t>
  </si>
  <si>
    <t>NOM RBD</t>
  </si>
  <si>
    <t>Comuna</t>
  </si>
  <si>
    <t>Dependencia</t>
  </si>
  <si>
    <t>1: Municipal</t>
  </si>
  <si>
    <t>2: Particular Subvencionado</t>
  </si>
  <si>
    <t>3: Particular Pagado</t>
  </si>
  <si>
    <t>4: Corp. De Administración Delegada</t>
  </si>
  <si>
    <t>5: Servicio Local de Educación</t>
  </si>
  <si>
    <t>Simce Lect 2022 4B</t>
  </si>
  <si>
    <t>Simce Lect 2023 4B</t>
  </si>
  <si>
    <t>Simce Lect 2024 4B</t>
  </si>
  <si>
    <t>Simce Lect 2025 4B</t>
  </si>
  <si>
    <t>Simce Mate 2022 4B</t>
  </si>
  <si>
    <t>Simce Mate 2023 4B</t>
  </si>
  <si>
    <t>Simce Mate 2024 4B</t>
  </si>
  <si>
    <t>Simce Mate 2025 4B</t>
  </si>
  <si>
    <t>Simce Lect 2022 2M</t>
  </si>
  <si>
    <t>Simce Lect 2023 2M</t>
  </si>
  <si>
    <t>Simce Lect 2024 2M</t>
  </si>
  <si>
    <t>Simce Lect 2025 2M</t>
  </si>
  <si>
    <t>Simce Mate 2022 2M</t>
  </si>
  <si>
    <t>Simce Mate 2023 2M</t>
  </si>
  <si>
    <t>Simce Mate 2024 2M</t>
  </si>
  <si>
    <t>Simce Mate 2025 2M</t>
  </si>
  <si>
    <t>Nombre RBD</t>
  </si>
  <si>
    <t>4to basico</t>
  </si>
  <si>
    <t>2do medio</t>
  </si>
  <si>
    <t>4to medio</t>
  </si>
  <si>
    <t>Autoestima Académica y Motivación Escolar</t>
  </si>
  <si>
    <t>Clima de Convivencia Escolar</t>
  </si>
  <si>
    <t>Participación y Formación Ciudadana</t>
  </si>
  <si>
    <t>Hábitos de Vida Saludable</t>
  </si>
  <si>
    <t>Simce lect</t>
  </si>
  <si>
    <t>Simce mat</t>
  </si>
  <si>
    <t>Simce 2 mat</t>
  </si>
  <si>
    <t>Total</t>
  </si>
  <si>
    <t>Nivel</t>
  </si>
  <si>
    <t>Indicador</t>
  </si>
  <si>
    <t>RBD</t>
  </si>
  <si>
    <t>1 Autoestima Académica y Motivación Escolar 4B</t>
  </si>
  <si>
    <t>2 Clima de Convivencia Escolar 4B</t>
  </si>
  <si>
    <t>3 Participación y Formación Ciudadana 4B</t>
  </si>
  <si>
    <t>4 Hábitos de Vida Saludable 4B</t>
  </si>
  <si>
    <t>1 Autoestima Académica y Motivación Escolar 2M</t>
  </si>
  <si>
    <t>2 Clima de Convivencia Escolar 2M</t>
  </si>
  <si>
    <t>3 Participación y Formación Ciudadana 2M</t>
  </si>
  <si>
    <t>4 Hábitos de Vida Saludable 2M</t>
  </si>
  <si>
    <t>P_2022 2M</t>
  </si>
  <si>
    <t>P_2023 2M</t>
  </si>
  <si>
    <t>P_2024 2M</t>
  </si>
  <si>
    <t>P_2025 2M</t>
  </si>
  <si>
    <t>U_2022 2M</t>
  </si>
  <si>
    <t>U_2023 2M</t>
  </si>
  <si>
    <t>U_2024 2M</t>
  </si>
  <si>
    <t>U_2025 2M</t>
  </si>
  <si>
    <t>D_2022 2M</t>
  </si>
  <si>
    <t>D_2023 2M</t>
  </si>
  <si>
    <t>D_2024 2M</t>
  </si>
  <si>
    <t>D_2025 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</si>
</sst>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 * #,##0.0_ ;_ * \-#,##0.0_ ;_ * &quot;-&quot;_ ;_ @_ "/>
    <numFmt numFmtId="165" formatCode="0.0%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2" fillId="0" borderId="2" xfId="0" applyFont="1" applyBorder="1"/>
    <xf numFmtId="0" fontId="0" fillId="4" borderId="0" xfId="0" applyFill="1"/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2" fillId="2" borderId="2" xfId="0" applyFont="1" applyFill="1" applyBorder="1" applyAlignment="1">
      <alignment horizontal="center" vertical="center"/>
    </xf>
    <xf numFmtId="0" fontId="2" fillId="6" borderId="1" xfId="0" applyFont="1" applyFill="1" applyBorder="1"/>
    <xf numFmtId="164" fontId="0" fillId="0" borderId="2" xfId="1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165" fontId="0" fillId="0" borderId="4" xfId="2" applyNumberFormat="1" applyFont="1" applyBorder="1"/>
    <xf numFmtId="164" fontId="0" fillId="0" borderId="5" xfId="1" applyNumberFormat="1" applyFont="1" applyBorder="1"/>
    <xf numFmtId="0" fontId="2" fillId="7" borderId="6" xfId="0" applyFont="1" applyFill="1" applyBorder="1"/>
    <xf numFmtId="0" fontId="0" fillId="7" borderId="7" xfId="0" applyFill="1" applyBorder="1"/>
    <xf numFmtId="164" fontId="0" fillId="7" borderId="8" xfId="1" applyNumberFormat="1" applyFont="1" applyFill="1" applyBorder="1"/>
    <xf numFmtId="0" fontId="2" fillId="7" borderId="12" xfId="0" applyFont="1" applyFill="1" applyBorder="1"/>
    <xf numFmtId="0" fontId="0" fillId="7" borderId="2" xfId="0" applyFill="1" applyBorder="1"/>
    <xf numFmtId="164" fontId="0" fillId="7" borderId="13" xfId="1" applyNumberFormat="1" applyFont="1" applyFill="1" applyBorder="1"/>
    <xf numFmtId="0" fontId="2" fillId="7" borderId="9" xfId="0" applyFont="1" applyFill="1" applyBorder="1"/>
    <xf numFmtId="0" fontId="0" fillId="7" borderId="10" xfId="0" applyFill="1" applyBorder="1"/>
    <xf numFmtId="164" fontId="0" fillId="7" borderId="11" xfId="1" applyNumberFormat="1" applyFont="1" applyFill="1" applyBorder="1"/>
    <xf numFmtId="0" fontId="0" fillId="7" borderId="8" xfId="0" applyFill="1" applyBorder="1"/>
    <xf numFmtId="0" fontId="0" fillId="7" borderId="11" xfId="0" applyFill="1" applyBorder="1"/>
    <xf numFmtId="164" fontId="0" fillId="0" borderId="0" xfId="1" applyNumberFormat="1" applyFont="1"/>
    <xf numFmtId="166" fontId="0" fillId="0" borderId="0" xfId="0" applyNumberFormat="1"/>
    <xf numFmtId="0" fontId="0" fillId="3" borderId="0" xfId="0" applyFill="1"/>
    <xf numFmtId="0" fontId="3" fillId="0" borderId="14" xfId="0" applyFont="1" applyBorder="1"/>
    <xf numFmtId="0" fontId="2" fillId="4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8F9FA"/>
      <color rgb="FF475569"/>
      <color rgb="FFEA580C"/>
      <color rgb="FF164E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base!$N$8417:$Q$8417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base!$N$8423:$Q$8423</c:f>
              <c:numCache>
                <c:formatCode>General</c:formatCode>
                <c:ptCount val="4"/>
                <c:pt idx="0">
                  <c:v>314</c:v>
                </c:pt>
                <c:pt idx="1">
                  <c:v>310</c:v>
                </c:pt>
                <c:pt idx="2">
                  <c:v>313</c:v>
                </c:pt>
                <c:pt idx="3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7-44C4-B2B3-F217A5F2E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610879"/>
        <c:axId val="1936316943"/>
      </c:lineChart>
      <c:catAx>
        <c:axId val="13416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6316943"/>
        <c:crosses val="autoZero"/>
        <c:auto val="1"/>
        <c:lblAlgn val="ctr"/>
        <c:lblOffset val="100"/>
        <c:noMultiLvlLbl val="0"/>
      </c:catAx>
      <c:valAx>
        <c:axId val="193631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161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17859</xdr:colOff>
      <xdr:row>8433</xdr:row>
      <xdr:rowOff>66276</xdr:rowOff>
    </xdr:from>
    <xdr:to>
      <xdr:col>19</xdr:col>
      <xdr:colOff>205184</xdr:colOff>
      <xdr:row>8448</xdr:row>
      <xdr:rowOff>133745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AD2F16-03E2-8812-1A34-1E8894F8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368300</xdr:colOff>
      <xdr:row>22</xdr:row>
      <xdr:rowOff>0</xdr:rowOff>
    </xdr:from>
    <xdr:to>
      <xdr:col>24</xdr:col>
      <xdr:colOff>6350</xdr:colOff>
      <xdr:row>24</xdr:row>
      <xdr:rowOff>101600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4CBB2AAD-F892-4DD0-92B8-C49E06AFB400}"/>
            </a:ext>
          </a:extLst>
        </xdr:cNvPr>
        <xdr:cNvSpPr/>
      </xdr:nvSpPr>
      <xdr:spPr>
        <a:xfrm>
          <a:off x="14760575" y="16497300"/>
          <a:ext cx="3448050" cy="1673225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3C94-B7C9-4099-9346-F9A36E71308F}">
  <dimension ref="A1:AO8432"/>
  <sheetViews>
    <sheetView tabSelected="1" zoomScale="80" zoomScaleNormal="80" workbookViewId="0"/>
  </sheetViews>
  <sheetFormatPr baseColWidth="10" defaultColWidth="8.54296875" defaultRowHeight="14.5" x14ac:dyDescent="0.35"/>
  <cols>
    <col min="2" max="2" width="32.1796875" customWidth="1"/>
    <col min="3" max="3" width="22.1796875" bestFit="1" customWidth="1"/>
    <col min="5" max="5" width="10.08984375" customWidth="1"/>
    <col min="6" max="21" width="7.7265625" customWidth="1"/>
    <col min="22" max="33" width="9.81640625" customWidth="1"/>
  </cols>
  <sheetData>
    <row r="1" spans="1:41" s="4" customFormat="1" ht="43.5" x14ac:dyDescent="0.35">
      <c r="A1" s="4" t="s">
        <v>0</v>
      </c>
      <c r="B1" s="5" t="s">
        <v>8132</v>
      </c>
      <c r="C1" s="6" t="s">
        <v>5</v>
      </c>
      <c r="D1" s="6" t="s">
        <v>6</v>
      </c>
      <c r="E1" s="5" t="s">
        <v>7</v>
      </c>
      <c r="F1" s="10" t="s">
        <v>8140</v>
      </c>
      <c r="G1" s="10" t="s">
        <v>8141</v>
      </c>
      <c r="H1" s="10" t="s">
        <v>8142</v>
      </c>
      <c r="I1" s="10" t="s">
        <v>8143</v>
      </c>
      <c r="J1" s="11" t="s">
        <v>8144</v>
      </c>
      <c r="K1" s="11" t="s">
        <v>8145</v>
      </c>
      <c r="L1" s="11" t="s">
        <v>8146</v>
      </c>
      <c r="M1" s="11" t="s">
        <v>8147</v>
      </c>
      <c r="N1" s="10" t="s">
        <v>8148</v>
      </c>
      <c r="O1" s="10" t="s">
        <v>8149</v>
      </c>
      <c r="P1" s="10" t="s">
        <v>8150</v>
      </c>
      <c r="Q1" s="10" t="s">
        <v>8151</v>
      </c>
      <c r="R1" s="11" t="s">
        <v>8152</v>
      </c>
      <c r="S1" s="11" t="s">
        <v>8153</v>
      </c>
      <c r="T1" s="11" t="s">
        <v>8154</v>
      </c>
      <c r="U1" s="11" t="s">
        <v>8155</v>
      </c>
      <c r="V1" s="4" t="s">
        <v>8179</v>
      </c>
      <c r="W1" s="4" t="s">
        <v>8180</v>
      </c>
      <c r="X1" s="4" t="s">
        <v>8181</v>
      </c>
      <c r="Y1" s="7" t="s">
        <v>8182</v>
      </c>
      <c r="Z1" s="4" t="s">
        <v>8183</v>
      </c>
      <c r="AA1" s="4" t="s">
        <v>8184</v>
      </c>
      <c r="AB1" s="4" t="s">
        <v>8185</v>
      </c>
      <c r="AC1" s="7" t="s">
        <v>8186</v>
      </c>
      <c r="AD1" s="4" t="s">
        <v>8187</v>
      </c>
      <c r="AE1" s="4" t="s">
        <v>8188</v>
      </c>
      <c r="AF1" s="4" t="s">
        <v>8189</v>
      </c>
      <c r="AG1" s="7" t="s">
        <v>8190</v>
      </c>
      <c r="AH1" s="14" t="s">
        <v>8171</v>
      </c>
      <c r="AI1" s="14" t="s">
        <v>8172</v>
      </c>
      <c r="AJ1" s="14" t="s">
        <v>8173</v>
      </c>
      <c r="AK1" s="14" t="s">
        <v>8174</v>
      </c>
      <c r="AL1" s="14" t="s">
        <v>8175</v>
      </c>
      <c r="AM1" s="14" t="s">
        <v>8176</v>
      </c>
      <c r="AN1" s="14" t="s">
        <v>8177</v>
      </c>
      <c r="AO1" s="14" t="s">
        <v>8178</v>
      </c>
    </row>
    <row r="2" spans="1:41" x14ac:dyDescent="0.35">
      <c r="A2">
        <v>1</v>
      </c>
      <c r="B2" t="s">
        <v>368</v>
      </c>
      <c r="C2" t="s">
        <v>8</v>
      </c>
      <c r="D2" t="s">
        <v>9</v>
      </c>
      <c r="E2" t="s">
        <v>8139</v>
      </c>
      <c r="N2">
        <v>218</v>
      </c>
      <c r="O2">
        <v>208</v>
      </c>
      <c r="P2">
        <v>227</v>
      </c>
      <c r="Q2">
        <v>207</v>
      </c>
      <c r="R2">
        <v>242</v>
      </c>
      <c r="S2">
        <v>214</v>
      </c>
      <c r="T2">
        <v>270</v>
      </c>
      <c r="U2">
        <v>243</v>
      </c>
      <c r="V2">
        <v>516.32432432432438</v>
      </c>
      <c r="W2">
        <v>478.95967741935482</v>
      </c>
      <c r="X2">
        <v>519.47457627118649</v>
      </c>
      <c r="Y2">
        <v>502.9153846153846</v>
      </c>
      <c r="Z2">
        <v>0.11194029850746268</v>
      </c>
      <c r="AA2">
        <v>0.13043478260869565</v>
      </c>
      <c r="AB2">
        <v>0.12352941176470589</v>
      </c>
      <c r="AC2">
        <v>0.12637362637362637</v>
      </c>
      <c r="AD2">
        <v>0</v>
      </c>
      <c r="AE2">
        <v>6</v>
      </c>
      <c r="AF2">
        <v>1</v>
      </c>
      <c r="AG2">
        <v>1</v>
      </c>
      <c r="AL2">
        <v>70</v>
      </c>
      <c r="AM2">
        <v>70.333333333333329</v>
      </c>
      <c r="AN2">
        <v>73</v>
      </c>
      <c r="AO2">
        <v>71.333333333333329</v>
      </c>
    </row>
    <row r="3" spans="1:41" x14ac:dyDescent="0.35">
      <c r="A3">
        <v>4</v>
      </c>
      <c r="B3" t="s">
        <v>369</v>
      </c>
      <c r="C3" t="s">
        <v>8</v>
      </c>
      <c r="D3" t="s">
        <v>9</v>
      </c>
      <c r="E3" t="s">
        <v>8139</v>
      </c>
      <c r="N3">
        <v>268</v>
      </c>
      <c r="O3">
        <v>275</v>
      </c>
      <c r="P3">
        <v>280</v>
      </c>
      <c r="Q3">
        <v>283</v>
      </c>
      <c r="R3">
        <v>283</v>
      </c>
      <c r="S3">
        <v>284</v>
      </c>
      <c r="T3">
        <v>288</v>
      </c>
      <c r="U3">
        <v>297</v>
      </c>
      <c r="V3">
        <v>606.17903930131001</v>
      </c>
      <c r="W3">
        <v>610.80181818181813</v>
      </c>
      <c r="X3">
        <v>627.9487179487179</v>
      </c>
      <c r="Y3">
        <v>620.16216216216219</v>
      </c>
      <c r="Z3">
        <v>0.55462184873949583</v>
      </c>
      <c r="AA3">
        <v>0.62962962962962954</v>
      </c>
      <c r="AB3">
        <v>0.62277580071174377</v>
      </c>
      <c r="AC3">
        <v>0.59330143540669855</v>
      </c>
      <c r="AD3">
        <v>4</v>
      </c>
      <c r="AE3">
        <v>5</v>
      </c>
      <c r="AF3">
        <v>5</v>
      </c>
      <c r="AG3">
        <v>2</v>
      </c>
      <c r="AL3">
        <v>74</v>
      </c>
      <c r="AM3">
        <v>74.666666666666671</v>
      </c>
      <c r="AN3">
        <v>75.666666666666671</v>
      </c>
      <c r="AO3">
        <v>68.333333333333329</v>
      </c>
    </row>
    <row r="4" spans="1:41" x14ac:dyDescent="0.35">
      <c r="A4">
        <v>5</v>
      </c>
      <c r="B4" t="s">
        <v>370</v>
      </c>
      <c r="C4" t="s">
        <v>8</v>
      </c>
      <c r="D4" t="s">
        <v>9</v>
      </c>
      <c r="E4" t="s">
        <v>8139</v>
      </c>
      <c r="F4">
        <v>265</v>
      </c>
      <c r="G4">
        <v>264</v>
      </c>
      <c r="H4">
        <v>284</v>
      </c>
      <c r="I4">
        <v>279</v>
      </c>
      <c r="J4">
        <v>230</v>
      </c>
      <c r="K4">
        <v>243</v>
      </c>
      <c r="L4">
        <v>261</v>
      </c>
      <c r="M4">
        <v>266</v>
      </c>
      <c r="N4">
        <v>236</v>
      </c>
      <c r="O4">
        <v>242</v>
      </c>
      <c r="P4">
        <v>250</v>
      </c>
      <c r="Q4">
        <v>250</v>
      </c>
      <c r="R4">
        <v>251</v>
      </c>
      <c r="S4">
        <v>290</v>
      </c>
      <c r="T4">
        <v>244</v>
      </c>
      <c r="U4">
        <v>276</v>
      </c>
      <c r="V4">
        <v>566.64800000000002</v>
      </c>
      <c r="W4">
        <v>560.74074074074076</v>
      </c>
      <c r="X4">
        <v>567.14018691588785</v>
      </c>
      <c r="Y4">
        <v>583.65163934426232</v>
      </c>
      <c r="Z4">
        <v>0.4</v>
      </c>
      <c r="AA4">
        <v>0.17274939172749393</v>
      </c>
      <c r="AB4">
        <v>0.21501706484641639</v>
      </c>
      <c r="AC4">
        <v>0.37278106508875741</v>
      </c>
      <c r="AD4">
        <v>1</v>
      </c>
      <c r="AE4">
        <v>4</v>
      </c>
      <c r="AF4">
        <v>5</v>
      </c>
      <c r="AG4">
        <v>7</v>
      </c>
      <c r="AH4">
        <v>76.5</v>
      </c>
      <c r="AI4">
        <v>79</v>
      </c>
      <c r="AJ4">
        <v>83</v>
      </c>
      <c r="AK4">
        <v>75.333333333333329</v>
      </c>
      <c r="AL4">
        <v>72</v>
      </c>
      <c r="AM4">
        <v>73.333333333333329</v>
      </c>
      <c r="AN4">
        <v>77.333333333333329</v>
      </c>
      <c r="AO4">
        <v>71.666666666666671</v>
      </c>
    </row>
    <row r="5" spans="1:41" x14ac:dyDescent="0.35">
      <c r="A5">
        <v>7</v>
      </c>
      <c r="B5" t="s">
        <v>371</v>
      </c>
      <c r="C5" t="s">
        <v>8</v>
      </c>
      <c r="D5" t="s">
        <v>9</v>
      </c>
      <c r="E5" t="s">
        <v>8139</v>
      </c>
      <c r="N5">
        <v>223</v>
      </c>
      <c r="O5">
        <v>228</v>
      </c>
      <c r="P5">
        <v>231</v>
      </c>
      <c r="Q5">
        <v>233</v>
      </c>
      <c r="R5">
        <v>225</v>
      </c>
      <c r="S5">
        <v>221</v>
      </c>
      <c r="T5">
        <v>239</v>
      </c>
      <c r="U5">
        <v>241</v>
      </c>
      <c r="V5">
        <v>508.90119760479041</v>
      </c>
      <c r="W5">
        <v>505.75549450549448</v>
      </c>
      <c r="X5">
        <v>515.73310810810813</v>
      </c>
      <c r="Y5">
        <v>532.34730538922156</v>
      </c>
      <c r="Z5">
        <v>0.14056224899598393</v>
      </c>
      <c r="AA5">
        <v>0.22307692307692309</v>
      </c>
      <c r="AB5">
        <v>0.13028169014084506</v>
      </c>
      <c r="AC5">
        <v>0.27848101265822783</v>
      </c>
      <c r="AD5">
        <v>6</v>
      </c>
      <c r="AE5">
        <v>3</v>
      </c>
      <c r="AF5">
        <v>6</v>
      </c>
      <c r="AG5">
        <v>7</v>
      </c>
      <c r="AL5">
        <v>72</v>
      </c>
      <c r="AM5">
        <v>76.333333333333329</v>
      </c>
      <c r="AN5">
        <v>76</v>
      </c>
      <c r="AO5">
        <v>72</v>
      </c>
    </row>
    <row r="6" spans="1:41" x14ac:dyDescent="0.35">
      <c r="A6">
        <v>8</v>
      </c>
      <c r="B6" t="s">
        <v>372</v>
      </c>
      <c r="C6" t="s">
        <v>8</v>
      </c>
      <c r="D6" t="s">
        <v>9</v>
      </c>
      <c r="E6" t="s">
        <v>8139</v>
      </c>
      <c r="F6">
        <v>267</v>
      </c>
      <c r="G6">
        <v>291</v>
      </c>
      <c r="H6">
        <v>299</v>
      </c>
      <c r="I6">
        <v>284</v>
      </c>
      <c r="J6">
        <v>244</v>
      </c>
      <c r="K6">
        <v>279</v>
      </c>
      <c r="L6">
        <v>292</v>
      </c>
      <c r="M6">
        <v>277</v>
      </c>
      <c r="N6">
        <v>228</v>
      </c>
      <c r="O6">
        <v>238</v>
      </c>
      <c r="P6">
        <v>236</v>
      </c>
      <c r="Q6">
        <v>247</v>
      </c>
      <c r="R6">
        <v>236</v>
      </c>
      <c r="S6">
        <v>250</v>
      </c>
      <c r="T6">
        <v>252</v>
      </c>
      <c r="U6">
        <v>268</v>
      </c>
      <c r="V6">
        <v>537.89285714285711</v>
      </c>
      <c r="W6">
        <v>543.36764705882354</v>
      </c>
      <c r="X6">
        <v>572.77659574468089</v>
      </c>
      <c r="Y6">
        <v>571.05882352941171</v>
      </c>
      <c r="Z6">
        <v>0.27419354838709675</v>
      </c>
      <c r="AA6">
        <v>0.32258064516129037</v>
      </c>
      <c r="AB6">
        <v>0.25531914893617019</v>
      </c>
      <c r="AC6">
        <v>0.35483870967741937</v>
      </c>
      <c r="AD6">
        <v>2</v>
      </c>
      <c r="AE6">
        <v>6</v>
      </c>
      <c r="AF6">
        <v>6</v>
      </c>
      <c r="AG6">
        <v>3</v>
      </c>
      <c r="AH6">
        <v>84.5</v>
      </c>
      <c r="AI6">
        <v>84</v>
      </c>
      <c r="AJ6">
        <v>87.666666666666671</v>
      </c>
      <c r="AK6">
        <v>76.666666666666671</v>
      </c>
      <c r="AL6">
        <v>75.5</v>
      </c>
      <c r="AM6">
        <v>77</v>
      </c>
      <c r="AN6">
        <v>78.333333333333329</v>
      </c>
      <c r="AO6">
        <v>72.666666666666671</v>
      </c>
    </row>
    <row r="7" spans="1:41" x14ac:dyDescent="0.35">
      <c r="A7">
        <v>9</v>
      </c>
      <c r="B7" t="s">
        <v>373</v>
      </c>
      <c r="C7" t="s">
        <v>8</v>
      </c>
      <c r="D7" t="s">
        <v>9</v>
      </c>
      <c r="E7" t="s">
        <v>8139</v>
      </c>
      <c r="F7">
        <v>273</v>
      </c>
      <c r="G7">
        <v>284</v>
      </c>
      <c r="H7">
        <v>278</v>
      </c>
      <c r="I7">
        <v>277</v>
      </c>
      <c r="J7">
        <v>256</v>
      </c>
      <c r="K7">
        <v>265</v>
      </c>
      <c r="L7">
        <v>272</v>
      </c>
      <c r="M7">
        <v>259</v>
      </c>
      <c r="V7" t="s">
        <v>1</v>
      </c>
      <c r="W7" t="s">
        <v>1</v>
      </c>
      <c r="X7" t="s">
        <v>1</v>
      </c>
      <c r="Z7" t="s">
        <v>1</v>
      </c>
      <c r="AA7" t="s">
        <v>1</v>
      </c>
      <c r="AB7" t="s">
        <v>1</v>
      </c>
      <c r="AD7">
        <v>5</v>
      </c>
      <c r="AE7">
        <v>7</v>
      </c>
      <c r="AF7">
        <v>5</v>
      </c>
      <c r="AG7">
        <v>7</v>
      </c>
      <c r="AH7">
        <v>72</v>
      </c>
      <c r="AI7">
        <v>74.333333333333329</v>
      </c>
      <c r="AJ7">
        <v>75</v>
      </c>
      <c r="AK7">
        <v>68</v>
      </c>
    </row>
    <row r="8" spans="1:41" x14ac:dyDescent="0.35">
      <c r="A8">
        <v>10</v>
      </c>
      <c r="B8" t="s">
        <v>374</v>
      </c>
      <c r="C8" t="s">
        <v>8</v>
      </c>
      <c r="D8" t="s">
        <v>9</v>
      </c>
      <c r="E8" t="s">
        <v>8139</v>
      </c>
      <c r="F8">
        <v>273</v>
      </c>
      <c r="G8">
        <v>276</v>
      </c>
      <c r="H8">
        <v>262</v>
      </c>
      <c r="I8">
        <v>282</v>
      </c>
      <c r="J8">
        <v>216</v>
      </c>
      <c r="K8">
        <v>270</v>
      </c>
      <c r="L8">
        <v>240</v>
      </c>
      <c r="M8">
        <v>249</v>
      </c>
      <c r="V8" t="s">
        <v>1</v>
      </c>
      <c r="W8" t="s">
        <v>1</v>
      </c>
      <c r="X8" t="s">
        <v>1</v>
      </c>
      <c r="Z8" t="s">
        <v>1</v>
      </c>
      <c r="AA8" t="s">
        <v>1</v>
      </c>
      <c r="AB8" t="s">
        <v>1</v>
      </c>
      <c r="AD8">
        <v>0</v>
      </c>
      <c r="AE8">
        <v>1</v>
      </c>
      <c r="AF8">
        <v>1</v>
      </c>
      <c r="AG8">
        <v>6</v>
      </c>
      <c r="AH8">
        <v>77</v>
      </c>
      <c r="AI8">
        <v>74.333333333333329</v>
      </c>
      <c r="AJ8">
        <v>78.333333333333329</v>
      </c>
      <c r="AK8">
        <v>69.666666666666671</v>
      </c>
    </row>
    <row r="9" spans="1:41" x14ac:dyDescent="0.35">
      <c r="A9">
        <v>11</v>
      </c>
      <c r="B9" t="s">
        <v>375</v>
      </c>
      <c r="C9" t="s">
        <v>8</v>
      </c>
      <c r="D9" t="s">
        <v>9</v>
      </c>
      <c r="E9" t="s">
        <v>8139</v>
      </c>
      <c r="F9">
        <v>283</v>
      </c>
      <c r="G9">
        <v>257</v>
      </c>
      <c r="H9">
        <v>249</v>
      </c>
      <c r="I9">
        <v>255</v>
      </c>
      <c r="J9">
        <v>263</v>
      </c>
      <c r="K9">
        <v>243</v>
      </c>
      <c r="L9">
        <v>238</v>
      </c>
      <c r="M9">
        <v>216</v>
      </c>
      <c r="V9" t="s">
        <v>1</v>
      </c>
      <c r="W9" t="s">
        <v>1</v>
      </c>
      <c r="X9" t="s">
        <v>1</v>
      </c>
      <c r="Z9" t="s">
        <v>1</v>
      </c>
      <c r="AA9" t="s">
        <v>1</v>
      </c>
      <c r="AB9" t="s">
        <v>1</v>
      </c>
      <c r="AD9">
        <v>1</v>
      </c>
      <c r="AE9">
        <v>4</v>
      </c>
      <c r="AF9">
        <v>4</v>
      </c>
      <c r="AG9">
        <v>2</v>
      </c>
      <c r="AH9">
        <v>79</v>
      </c>
      <c r="AI9">
        <v>76.666666666666671</v>
      </c>
      <c r="AJ9">
        <v>80</v>
      </c>
      <c r="AK9">
        <v>70</v>
      </c>
    </row>
    <row r="10" spans="1:41" x14ac:dyDescent="0.35">
      <c r="A10">
        <v>12</v>
      </c>
      <c r="B10" t="s">
        <v>376</v>
      </c>
      <c r="C10" t="s">
        <v>8</v>
      </c>
      <c r="D10" t="s">
        <v>9</v>
      </c>
      <c r="E10" t="s">
        <v>8139</v>
      </c>
      <c r="F10">
        <v>259</v>
      </c>
      <c r="G10">
        <v>261</v>
      </c>
      <c r="H10">
        <v>285</v>
      </c>
      <c r="I10">
        <v>284</v>
      </c>
      <c r="J10">
        <v>232</v>
      </c>
      <c r="K10">
        <v>261</v>
      </c>
      <c r="L10">
        <v>260</v>
      </c>
      <c r="M10">
        <v>262</v>
      </c>
      <c r="V10" t="s">
        <v>1</v>
      </c>
      <c r="W10" t="s">
        <v>1</v>
      </c>
      <c r="X10" t="s">
        <v>1</v>
      </c>
      <c r="Z10" t="s">
        <v>1</v>
      </c>
      <c r="AA10" t="s">
        <v>1</v>
      </c>
      <c r="AB10" t="s">
        <v>1</v>
      </c>
      <c r="AD10">
        <v>2</v>
      </c>
      <c r="AE10">
        <v>1</v>
      </c>
      <c r="AF10">
        <v>1</v>
      </c>
      <c r="AG10">
        <v>4</v>
      </c>
      <c r="AH10">
        <v>87</v>
      </c>
      <c r="AI10">
        <v>86</v>
      </c>
      <c r="AJ10">
        <v>92.333333333333329</v>
      </c>
      <c r="AK10">
        <v>76.666666666666671</v>
      </c>
    </row>
    <row r="11" spans="1:41" x14ac:dyDescent="0.35">
      <c r="A11">
        <v>13</v>
      </c>
      <c r="B11" t="s">
        <v>377</v>
      </c>
      <c r="C11" t="s">
        <v>8</v>
      </c>
      <c r="D11" t="s">
        <v>9</v>
      </c>
      <c r="E11" t="s">
        <v>8139</v>
      </c>
      <c r="F11">
        <v>235</v>
      </c>
      <c r="G11">
        <v>263</v>
      </c>
      <c r="H11">
        <v>274</v>
      </c>
      <c r="I11">
        <v>249</v>
      </c>
      <c r="J11">
        <v>220</v>
      </c>
      <c r="K11">
        <v>239</v>
      </c>
      <c r="L11">
        <v>257</v>
      </c>
      <c r="M11">
        <v>229</v>
      </c>
      <c r="V11" t="s">
        <v>1</v>
      </c>
      <c r="W11" t="s">
        <v>1</v>
      </c>
      <c r="X11" t="s">
        <v>1</v>
      </c>
      <c r="Z11" t="s">
        <v>1</v>
      </c>
      <c r="AA11" t="s">
        <v>1</v>
      </c>
      <c r="AB11" t="s">
        <v>1</v>
      </c>
      <c r="AD11">
        <v>3</v>
      </c>
      <c r="AE11">
        <v>2</v>
      </c>
      <c r="AF11">
        <v>4</v>
      </c>
      <c r="AG11">
        <v>7</v>
      </c>
      <c r="AH11">
        <v>81.5</v>
      </c>
      <c r="AI11">
        <v>81</v>
      </c>
      <c r="AJ11">
        <v>85</v>
      </c>
      <c r="AK11">
        <v>72.333333333333329</v>
      </c>
    </row>
    <row r="12" spans="1:41" x14ac:dyDescent="0.35">
      <c r="A12">
        <v>14</v>
      </c>
      <c r="B12" t="s">
        <v>378</v>
      </c>
      <c r="C12" t="s">
        <v>8</v>
      </c>
      <c r="D12" t="s">
        <v>9</v>
      </c>
      <c r="E12" t="s">
        <v>8139</v>
      </c>
      <c r="F12">
        <v>262</v>
      </c>
      <c r="G12">
        <v>256</v>
      </c>
      <c r="H12">
        <v>274</v>
      </c>
      <c r="I12">
        <v>277</v>
      </c>
      <c r="J12">
        <v>230</v>
      </c>
      <c r="K12">
        <v>253</v>
      </c>
      <c r="L12">
        <v>254</v>
      </c>
      <c r="M12">
        <v>257</v>
      </c>
      <c r="V12" t="s">
        <v>1</v>
      </c>
      <c r="W12" t="s">
        <v>1</v>
      </c>
      <c r="X12" t="s">
        <v>1</v>
      </c>
      <c r="Z12" t="s">
        <v>1</v>
      </c>
      <c r="AA12" t="s">
        <v>1</v>
      </c>
      <c r="AB12" t="s">
        <v>1</v>
      </c>
      <c r="AD12">
        <v>0</v>
      </c>
      <c r="AE12">
        <v>0</v>
      </c>
      <c r="AF12">
        <v>0</v>
      </c>
      <c r="AG12">
        <v>1</v>
      </c>
      <c r="AH12">
        <v>77</v>
      </c>
      <c r="AI12">
        <v>0</v>
      </c>
      <c r="AJ12">
        <v>81</v>
      </c>
      <c r="AK12">
        <v>70.666666666666671</v>
      </c>
    </row>
    <row r="13" spans="1:41" x14ac:dyDescent="0.35">
      <c r="A13">
        <v>15</v>
      </c>
      <c r="B13" t="s">
        <v>379</v>
      </c>
      <c r="C13" t="s">
        <v>8</v>
      </c>
      <c r="D13" t="s">
        <v>9</v>
      </c>
      <c r="E13" t="s">
        <v>8139</v>
      </c>
      <c r="F13">
        <v>267</v>
      </c>
      <c r="G13">
        <v>258</v>
      </c>
      <c r="H13">
        <v>272</v>
      </c>
      <c r="I13">
        <v>265</v>
      </c>
      <c r="J13">
        <v>234</v>
      </c>
      <c r="K13">
        <v>254</v>
      </c>
      <c r="L13">
        <v>244</v>
      </c>
      <c r="M13">
        <v>243</v>
      </c>
      <c r="N13">
        <v>261</v>
      </c>
      <c r="O13">
        <v>261</v>
      </c>
      <c r="P13">
        <v>259</v>
      </c>
      <c r="Q13">
        <v>246</v>
      </c>
      <c r="R13">
        <v>244</v>
      </c>
      <c r="S13">
        <v>243</v>
      </c>
      <c r="T13">
        <v>251</v>
      </c>
      <c r="U13">
        <v>240</v>
      </c>
      <c r="V13">
        <v>566.90625</v>
      </c>
      <c r="W13">
        <v>551.78571428571433</v>
      </c>
      <c r="X13">
        <v>562.90476190476193</v>
      </c>
      <c r="Y13">
        <v>592.77272727272725</v>
      </c>
      <c r="Z13">
        <v>0.17241379310344829</v>
      </c>
      <c r="AA13">
        <v>0.21739130434782608</v>
      </c>
      <c r="AB13">
        <v>0.36</v>
      </c>
      <c r="AC13">
        <v>0.51851851851851849</v>
      </c>
      <c r="AD13">
        <v>4</v>
      </c>
      <c r="AE13">
        <v>3</v>
      </c>
      <c r="AF13">
        <v>1</v>
      </c>
      <c r="AG13">
        <v>7</v>
      </c>
      <c r="AH13">
        <v>76</v>
      </c>
      <c r="AI13">
        <v>71</v>
      </c>
      <c r="AJ13">
        <v>81</v>
      </c>
      <c r="AK13">
        <v>73</v>
      </c>
      <c r="AL13">
        <v>71</v>
      </c>
      <c r="AM13">
        <v>68.666666666666671</v>
      </c>
      <c r="AN13">
        <v>70.666666666666671</v>
      </c>
      <c r="AO13">
        <v>58</v>
      </c>
    </row>
    <row r="14" spans="1:41" x14ac:dyDescent="0.35">
      <c r="A14">
        <v>16</v>
      </c>
      <c r="B14" t="s">
        <v>380</v>
      </c>
      <c r="C14" t="s">
        <v>8</v>
      </c>
      <c r="D14" t="s">
        <v>9</v>
      </c>
      <c r="E14" t="s">
        <v>8139</v>
      </c>
      <c r="F14">
        <v>237</v>
      </c>
      <c r="G14">
        <v>242</v>
      </c>
      <c r="H14">
        <v>232</v>
      </c>
      <c r="I14">
        <v>247</v>
      </c>
      <c r="J14">
        <v>222</v>
      </c>
      <c r="K14">
        <v>226</v>
      </c>
      <c r="L14">
        <v>227</v>
      </c>
      <c r="M14">
        <v>249</v>
      </c>
      <c r="V14" t="s">
        <v>1</v>
      </c>
      <c r="W14" t="s">
        <v>1</v>
      </c>
      <c r="X14" t="s">
        <v>1</v>
      </c>
      <c r="Z14" t="s">
        <v>1</v>
      </c>
      <c r="AA14" t="s">
        <v>1</v>
      </c>
      <c r="AB14" t="s">
        <v>1</v>
      </c>
      <c r="AD14">
        <v>2</v>
      </c>
      <c r="AE14">
        <v>1</v>
      </c>
      <c r="AF14">
        <v>1</v>
      </c>
      <c r="AG14">
        <v>0</v>
      </c>
      <c r="AH14">
        <v>76</v>
      </c>
      <c r="AI14">
        <v>80.333333333333329</v>
      </c>
      <c r="AJ14">
        <v>83</v>
      </c>
      <c r="AK14">
        <v>72</v>
      </c>
    </row>
    <row r="15" spans="1:41" x14ac:dyDescent="0.35">
      <c r="A15">
        <v>17</v>
      </c>
      <c r="B15" t="s">
        <v>381</v>
      </c>
      <c r="C15" t="s">
        <v>8</v>
      </c>
      <c r="D15" t="s">
        <v>9</v>
      </c>
      <c r="E15" t="s">
        <v>8139</v>
      </c>
      <c r="F15">
        <v>226</v>
      </c>
      <c r="G15">
        <v>274</v>
      </c>
      <c r="H15">
        <v>268</v>
      </c>
      <c r="I15">
        <v>307</v>
      </c>
      <c r="J15">
        <v>219</v>
      </c>
      <c r="K15">
        <v>259</v>
      </c>
      <c r="L15">
        <v>265</v>
      </c>
      <c r="M15">
        <v>287</v>
      </c>
      <c r="V15" t="s">
        <v>1</v>
      </c>
      <c r="W15" t="s">
        <v>1</v>
      </c>
      <c r="X15" t="s">
        <v>1</v>
      </c>
      <c r="Z15" t="s">
        <v>1</v>
      </c>
      <c r="AA15" t="s">
        <v>1</v>
      </c>
      <c r="AB15" t="s">
        <v>1</v>
      </c>
      <c r="AD15">
        <v>0</v>
      </c>
      <c r="AE15">
        <v>3</v>
      </c>
      <c r="AF15">
        <v>3</v>
      </c>
      <c r="AG15">
        <v>3</v>
      </c>
      <c r="AH15">
        <v>85.5</v>
      </c>
      <c r="AI15">
        <v>84.333333333333329</v>
      </c>
      <c r="AJ15">
        <v>91.666666666666671</v>
      </c>
      <c r="AK15">
        <v>78.666666666666671</v>
      </c>
    </row>
    <row r="16" spans="1:41" x14ac:dyDescent="0.35">
      <c r="A16">
        <v>18</v>
      </c>
      <c r="B16" t="s">
        <v>382</v>
      </c>
      <c r="C16" t="s">
        <v>8</v>
      </c>
      <c r="D16" t="s">
        <v>9</v>
      </c>
      <c r="E16" t="s">
        <v>8139</v>
      </c>
      <c r="F16">
        <v>230</v>
      </c>
      <c r="G16">
        <v>279</v>
      </c>
      <c r="H16">
        <v>271</v>
      </c>
      <c r="I16">
        <v>267</v>
      </c>
      <c r="J16">
        <v>210</v>
      </c>
      <c r="K16">
        <v>263</v>
      </c>
      <c r="L16">
        <v>267</v>
      </c>
      <c r="M16">
        <v>244</v>
      </c>
      <c r="V16" t="s">
        <v>1</v>
      </c>
      <c r="W16" t="s">
        <v>1</v>
      </c>
      <c r="X16" t="s">
        <v>1</v>
      </c>
      <c r="Z16" t="s">
        <v>1</v>
      </c>
      <c r="AA16" t="s">
        <v>1</v>
      </c>
      <c r="AB16" t="s">
        <v>1</v>
      </c>
      <c r="AD16">
        <v>0</v>
      </c>
      <c r="AE16">
        <v>0</v>
      </c>
      <c r="AF16">
        <v>1</v>
      </c>
      <c r="AG16">
        <v>3</v>
      </c>
      <c r="AH16">
        <v>84.5</v>
      </c>
      <c r="AI16">
        <v>84</v>
      </c>
      <c r="AJ16">
        <v>90.666666666666671</v>
      </c>
      <c r="AK16">
        <v>77.333333333333329</v>
      </c>
    </row>
    <row r="17" spans="1:41" x14ac:dyDescent="0.35">
      <c r="A17">
        <v>19</v>
      </c>
      <c r="B17" t="s">
        <v>383</v>
      </c>
      <c r="C17" t="s">
        <v>8</v>
      </c>
      <c r="D17" t="s">
        <v>9</v>
      </c>
      <c r="E17" t="s">
        <v>8139</v>
      </c>
      <c r="F17">
        <v>290</v>
      </c>
      <c r="G17">
        <v>268</v>
      </c>
      <c r="H17">
        <v>261</v>
      </c>
      <c r="I17">
        <v>242</v>
      </c>
      <c r="J17">
        <v>248</v>
      </c>
      <c r="K17">
        <v>246</v>
      </c>
      <c r="L17">
        <v>252</v>
      </c>
      <c r="M17">
        <v>248</v>
      </c>
      <c r="V17" t="s">
        <v>1</v>
      </c>
      <c r="W17" t="s">
        <v>1</v>
      </c>
      <c r="X17" t="s">
        <v>1</v>
      </c>
      <c r="Z17" t="s">
        <v>1</v>
      </c>
      <c r="AA17" t="s">
        <v>1</v>
      </c>
      <c r="AB17" t="s">
        <v>1</v>
      </c>
      <c r="AD17">
        <v>0</v>
      </c>
      <c r="AE17">
        <v>3</v>
      </c>
      <c r="AF17">
        <v>0</v>
      </c>
      <c r="AG17">
        <v>2</v>
      </c>
      <c r="AH17">
        <v>76.5</v>
      </c>
      <c r="AI17">
        <v>74.666666666666671</v>
      </c>
      <c r="AJ17">
        <v>80.666666666666671</v>
      </c>
      <c r="AK17">
        <v>74.666666666666671</v>
      </c>
    </row>
    <row r="18" spans="1:41" x14ac:dyDescent="0.35">
      <c r="A18">
        <v>20</v>
      </c>
      <c r="B18" t="s">
        <v>384</v>
      </c>
      <c r="C18" t="s">
        <v>8</v>
      </c>
      <c r="D18" t="s">
        <v>9</v>
      </c>
      <c r="E18" t="s">
        <v>8139</v>
      </c>
      <c r="F18">
        <v>252</v>
      </c>
      <c r="G18">
        <v>250</v>
      </c>
      <c r="H18">
        <v>276</v>
      </c>
      <c r="I18">
        <v>241</v>
      </c>
      <c r="J18">
        <v>235</v>
      </c>
      <c r="K18">
        <v>245</v>
      </c>
      <c r="L18">
        <v>265</v>
      </c>
      <c r="M18">
        <v>240</v>
      </c>
      <c r="V18" t="s">
        <v>1</v>
      </c>
      <c r="W18" t="s">
        <v>1</v>
      </c>
      <c r="X18" t="s">
        <v>1</v>
      </c>
      <c r="Z18" t="s">
        <v>1</v>
      </c>
      <c r="AA18" t="s">
        <v>1</v>
      </c>
      <c r="AB18" t="s">
        <v>1</v>
      </c>
      <c r="AD18">
        <v>4</v>
      </c>
      <c r="AE18">
        <v>1</v>
      </c>
      <c r="AF18">
        <v>0</v>
      </c>
      <c r="AG18">
        <v>1</v>
      </c>
      <c r="AH18">
        <v>76.5</v>
      </c>
      <c r="AI18">
        <v>75</v>
      </c>
      <c r="AJ18">
        <v>77.333333333333329</v>
      </c>
      <c r="AK18">
        <v>71.666666666666671</v>
      </c>
    </row>
    <row r="19" spans="1:41" x14ac:dyDescent="0.35">
      <c r="A19">
        <v>22</v>
      </c>
      <c r="B19" t="s">
        <v>385</v>
      </c>
      <c r="C19" t="s">
        <v>8</v>
      </c>
      <c r="D19" t="s">
        <v>9</v>
      </c>
      <c r="E19" t="s">
        <v>8139</v>
      </c>
      <c r="F19">
        <v>263</v>
      </c>
      <c r="G19">
        <v>267</v>
      </c>
      <c r="H19">
        <v>278</v>
      </c>
      <c r="I19">
        <v>258</v>
      </c>
      <c r="J19">
        <v>243</v>
      </c>
      <c r="K19">
        <v>263</v>
      </c>
      <c r="L19">
        <v>260</v>
      </c>
      <c r="M19">
        <v>259</v>
      </c>
      <c r="V19" t="s">
        <v>1</v>
      </c>
      <c r="W19" t="s">
        <v>1</v>
      </c>
      <c r="X19" t="s">
        <v>1</v>
      </c>
      <c r="Z19" t="s">
        <v>1</v>
      </c>
      <c r="AA19" t="s">
        <v>1</v>
      </c>
      <c r="AB19" t="s">
        <v>1</v>
      </c>
      <c r="AD19">
        <v>5</v>
      </c>
      <c r="AE19">
        <v>5</v>
      </c>
      <c r="AF19">
        <v>1</v>
      </c>
      <c r="AG19">
        <v>2</v>
      </c>
      <c r="AH19">
        <v>73</v>
      </c>
      <c r="AI19">
        <v>74.666666666666671</v>
      </c>
      <c r="AJ19">
        <v>77</v>
      </c>
      <c r="AK19">
        <v>71.333333333333329</v>
      </c>
    </row>
    <row r="20" spans="1:41" s="12" customFormat="1" x14ac:dyDescent="0.35">
      <c r="A20" s="12">
        <v>25</v>
      </c>
      <c r="B20" s="12" t="s">
        <v>386</v>
      </c>
      <c r="C20" s="12" t="s">
        <v>8</v>
      </c>
      <c r="D20" s="12" t="s">
        <v>9</v>
      </c>
      <c r="E20" s="12" t="s">
        <v>8139</v>
      </c>
      <c r="F20" s="12">
        <v>268</v>
      </c>
      <c r="G20" s="12">
        <v>253</v>
      </c>
      <c r="H20" s="12">
        <v>246</v>
      </c>
      <c r="I20" s="12">
        <v>258</v>
      </c>
      <c r="J20" s="12">
        <v>252</v>
      </c>
      <c r="K20" s="12">
        <v>243</v>
      </c>
      <c r="L20" s="12">
        <v>235</v>
      </c>
      <c r="M20" s="12">
        <v>255</v>
      </c>
      <c r="N20" s="12">
        <v>245</v>
      </c>
      <c r="O20" s="12">
        <v>222</v>
      </c>
      <c r="P20" s="12">
        <v>253</v>
      </c>
      <c r="Q20" s="12">
        <v>251</v>
      </c>
      <c r="R20" s="12">
        <v>241</v>
      </c>
      <c r="S20" s="12">
        <v>226</v>
      </c>
      <c r="T20" s="12">
        <v>222</v>
      </c>
      <c r="U20" s="12">
        <v>233</v>
      </c>
      <c r="V20" s="12">
        <v>543</v>
      </c>
      <c r="W20" s="12">
        <v>531.23076923076928</v>
      </c>
      <c r="X20" s="12">
        <v>551.13750000000005</v>
      </c>
      <c r="Y20" s="12">
        <v>542.3604651162791</v>
      </c>
      <c r="Z20" s="12">
        <v>0.21428571428571427</v>
      </c>
      <c r="AA20" s="12">
        <v>0.34615384615384615</v>
      </c>
      <c r="AB20" s="12">
        <v>0.28260869565217389</v>
      </c>
      <c r="AC20" s="12">
        <v>0.45283018867924529</v>
      </c>
      <c r="AD20" s="12">
        <v>3</v>
      </c>
      <c r="AE20" s="12">
        <v>0</v>
      </c>
      <c r="AF20" s="12">
        <v>0</v>
      </c>
      <c r="AG20" s="12">
        <v>3</v>
      </c>
      <c r="AH20">
        <v>74</v>
      </c>
      <c r="AI20">
        <v>71</v>
      </c>
      <c r="AJ20">
        <v>76.666666666666671</v>
      </c>
      <c r="AK20">
        <v>69.666666666666671</v>
      </c>
      <c r="AL20">
        <v>76.5</v>
      </c>
      <c r="AM20">
        <v>76.666666666666671</v>
      </c>
      <c r="AN20">
        <v>78.666666666666671</v>
      </c>
      <c r="AO20">
        <v>73.333333333333329</v>
      </c>
    </row>
    <row r="21" spans="1:41" x14ac:dyDescent="0.35">
      <c r="A21">
        <v>26</v>
      </c>
      <c r="B21" t="s">
        <v>387</v>
      </c>
      <c r="C21" t="s">
        <v>8</v>
      </c>
      <c r="D21" t="s">
        <v>9</v>
      </c>
      <c r="E21" t="s">
        <v>8139</v>
      </c>
      <c r="F21">
        <v>247</v>
      </c>
      <c r="G21">
        <v>257</v>
      </c>
      <c r="H21">
        <v>264</v>
      </c>
      <c r="I21">
        <v>261</v>
      </c>
      <c r="J21">
        <v>230</v>
      </c>
      <c r="K21">
        <v>259</v>
      </c>
      <c r="L21">
        <v>264</v>
      </c>
      <c r="M21">
        <v>250</v>
      </c>
      <c r="V21" t="s">
        <v>1</v>
      </c>
      <c r="W21" t="s">
        <v>1</v>
      </c>
      <c r="X21" t="s">
        <v>1</v>
      </c>
      <c r="Z21" t="s">
        <v>1</v>
      </c>
      <c r="AA21" t="s">
        <v>1</v>
      </c>
      <c r="AB21" t="s">
        <v>1</v>
      </c>
      <c r="AD21">
        <v>0</v>
      </c>
      <c r="AE21">
        <v>2</v>
      </c>
      <c r="AF21">
        <v>5</v>
      </c>
      <c r="AG21">
        <v>1</v>
      </c>
      <c r="AH21">
        <v>73.5</v>
      </c>
      <c r="AI21">
        <v>77.666666666666671</v>
      </c>
      <c r="AJ21">
        <v>81.666666666666671</v>
      </c>
      <c r="AK21">
        <v>72</v>
      </c>
    </row>
    <row r="22" spans="1:41" x14ac:dyDescent="0.35">
      <c r="A22">
        <v>27</v>
      </c>
      <c r="B22" t="s">
        <v>388</v>
      </c>
      <c r="C22" t="s">
        <v>8</v>
      </c>
      <c r="D22" t="s">
        <v>9</v>
      </c>
      <c r="E22" t="s">
        <v>8139</v>
      </c>
      <c r="F22">
        <v>274</v>
      </c>
      <c r="G22">
        <v>298</v>
      </c>
      <c r="H22">
        <v>298</v>
      </c>
      <c r="I22">
        <v>251</v>
      </c>
      <c r="J22">
        <v>277</v>
      </c>
      <c r="K22">
        <v>281</v>
      </c>
      <c r="L22">
        <v>305</v>
      </c>
      <c r="M22">
        <v>255</v>
      </c>
      <c r="V22" t="s">
        <v>1</v>
      </c>
      <c r="W22" t="s">
        <v>1</v>
      </c>
      <c r="X22" t="s">
        <v>1</v>
      </c>
      <c r="Z22" t="s">
        <v>1</v>
      </c>
      <c r="AA22" t="s">
        <v>1</v>
      </c>
      <c r="AB22" t="s">
        <v>1</v>
      </c>
      <c r="AD22">
        <v>1</v>
      </c>
      <c r="AE22">
        <v>0</v>
      </c>
      <c r="AF22">
        <v>5</v>
      </c>
      <c r="AG22">
        <v>4</v>
      </c>
      <c r="AH22">
        <v>76.5</v>
      </c>
      <c r="AI22">
        <v>76</v>
      </c>
      <c r="AJ22">
        <v>83.333333333333329</v>
      </c>
      <c r="AK22">
        <v>72.333333333333329</v>
      </c>
    </row>
    <row r="23" spans="1:41" x14ac:dyDescent="0.35">
      <c r="A23">
        <v>28</v>
      </c>
      <c r="B23" t="s">
        <v>389</v>
      </c>
      <c r="C23" t="s">
        <v>8</v>
      </c>
      <c r="D23" t="s">
        <v>9</v>
      </c>
      <c r="E23" t="s">
        <v>8139</v>
      </c>
      <c r="F23">
        <v>272</v>
      </c>
      <c r="G23">
        <v>285</v>
      </c>
      <c r="H23">
        <v>293</v>
      </c>
      <c r="I23">
        <v>291</v>
      </c>
      <c r="J23">
        <v>256</v>
      </c>
      <c r="K23">
        <v>269</v>
      </c>
      <c r="L23">
        <v>301</v>
      </c>
      <c r="M23">
        <v>287</v>
      </c>
      <c r="V23">
        <v>534.33333333333337</v>
      </c>
      <c r="W23">
        <v>410.5</v>
      </c>
      <c r="X23">
        <v>447.5</v>
      </c>
      <c r="Y23">
        <v>533.78571428571433</v>
      </c>
      <c r="Z23">
        <v>1.2048192771084338E-2</v>
      </c>
      <c r="AA23">
        <v>4.2857142857142858E-2</v>
      </c>
      <c r="AB23">
        <v>2.2727272727272728E-2</v>
      </c>
      <c r="AC23">
        <v>1.4705882352941176E-2</v>
      </c>
      <c r="AD23">
        <v>2</v>
      </c>
      <c r="AE23">
        <v>1</v>
      </c>
      <c r="AF23">
        <v>0</v>
      </c>
      <c r="AG23">
        <v>4</v>
      </c>
      <c r="AH23">
        <v>79</v>
      </c>
      <c r="AI23">
        <v>79.666666666666671</v>
      </c>
      <c r="AJ23">
        <v>81.333333333333329</v>
      </c>
      <c r="AK23">
        <v>71.666666666666671</v>
      </c>
    </row>
    <row r="24" spans="1:41" x14ac:dyDescent="0.35">
      <c r="A24">
        <v>29</v>
      </c>
      <c r="B24" t="s">
        <v>390</v>
      </c>
      <c r="C24" t="s">
        <v>8</v>
      </c>
      <c r="D24" t="s">
        <v>9</v>
      </c>
      <c r="E24" t="s">
        <v>8139</v>
      </c>
      <c r="F24">
        <v>278</v>
      </c>
      <c r="G24">
        <v>214</v>
      </c>
      <c r="H24">
        <v>251</v>
      </c>
      <c r="I24">
        <v>264</v>
      </c>
      <c r="J24">
        <v>253</v>
      </c>
      <c r="K24">
        <v>209</v>
      </c>
      <c r="L24">
        <v>240</v>
      </c>
      <c r="M24">
        <v>227</v>
      </c>
      <c r="V24" t="s">
        <v>1</v>
      </c>
      <c r="W24" t="s">
        <v>1</v>
      </c>
      <c r="X24" t="s">
        <v>1</v>
      </c>
      <c r="Z24" t="s">
        <v>1</v>
      </c>
      <c r="AA24" t="s">
        <v>1</v>
      </c>
      <c r="AB24" t="s">
        <v>1</v>
      </c>
      <c r="AD24">
        <v>3</v>
      </c>
      <c r="AE24">
        <v>3</v>
      </c>
      <c r="AF24">
        <v>2</v>
      </c>
      <c r="AG24">
        <v>1</v>
      </c>
      <c r="AH24">
        <v>81</v>
      </c>
      <c r="AI24">
        <v>80</v>
      </c>
      <c r="AJ24">
        <v>79.333333333333329</v>
      </c>
      <c r="AK24">
        <v>72</v>
      </c>
    </row>
    <row r="25" spans="1:41" x14ac:dyDescent="0.35">
      <c r="A25">
        <v>31</v>
      </c>
      <c r="B25" t="s">
        <v>391</v>
      </c>
      <c r="C25" t="s">
        <v>8</v>
      </c>
      <c r="D25" t="s">
        <v>9</v>
      </c>
      <c r="E25" t="s">
        <v>8139</v>
      </c>
      <c r="F25">
        <v>242</v>
      </c>
      <c r="G25">
        <v>237</v>
      </c>
      <c r="H25">
        <v>255</v>
      </c>
      <c r="I25">
        <v>250</v>
      </c>
      <c r="J25">
        <v>257</v>
      </c>
      <c r="K25">
        <v>250</v>
      </c>
      <c r="L25">
        <v>268</v>
      </c>
      <c r="M25">
        <v>253</v>
      </c>
      <c r="V25" t="s">
        <v>1</v>
      </c>
      <c r="W25" t="s">
        <v>1</v>
      </c>
      <c r="X25" t="s">
        <v>1</v>
      </c>
      <c r="Z25" t="s">
        <v>1</v>
      </c>
      <c r="AA25" t="s">
        <v>1</v>
      </c>
      <c r="AB25" t="s">
        <v>1</v>
      </c>
      <c r="AD25">
        <v>4</v>
      </c>
      <c r="AE25">
        <v>1</v>
      </c>
      <c r="AF25">
        <v>0</v>
      </c>
      <c r="AG25">
        <v>1</v>
      </c>
      <c r="AH25">
        <v>72.5</v>
      </c>
      <c r="AI25">
        <v>72.333333333333329</v>
      </c>
      <c r="AJ25">
        <v>75.333333333333329</v>
      </c>
      <c r="AK25">
        <v>66</v>
      </c>
    </row>
    <row r="26" spans="1:41" x14ac:dyDescent="0.35">
      <c r="A26">
        <v>32</v>
      </c>
      <c r="B26" t="s">
        <v>392</v>
      </c>
      <c r="C26" t="s">
        <v>8</v>
      </c>
      <c r="D26" t="s">
        <v>9</v>
      </c>
      <c r="E26" t="s">
        <v>8139</v>
      </c>
      <c r="F26">
        <v>251</v>
      </c>
      <c r="G26">
        <v>300</v>
      </c>
      <c r="H26">
        <v>289</v>
      </c>
      <c r="I26">
        <v>293</v>
      </c>
      <c r="J26">
        <v>232</v>
      </c>
      <c r="K26">
        <v>290</v>
      </c>
      <c r="L26">
        <v>289</v>
      </c>
      <c r="M26">
        <v>291</v>
      </c>
      <c r="N26">
        <v>204</v>
      </c>
      <c r="O26">
        <v>231</v>
      </c>
      <c r="P26">
        <v>226</v>
      </c>
      <c r="Q26">
        <v>239</v>
      </c>
      <c r="R26">
        <v>209</v>
      </c>
      <c r="S26">
        <v>233</v>
      </c>
      <c r="T26">
        <v>265</v>
      </c>
      <c r="U26">
        <v>245</v>
      </c>
      <c r="V26">
        <v>510.90625</v>
      </c>
      <c r="W26">
        <v>494.07142857142856</v>
      </c>
      <c r="X26">
        <v>480.14285714285717</v>
      </c>
      <c r="Y26">
        <v>514.29069767441865</v>
      </c>
      <c r="Z26">
        <v>0.30434782608695654</v>
      </c>
      <c r="AA26">
        <v>0.46666666666666667</v>
      </c>
      <c r="AB26">
        <v>0.2857142857142857</v>
      </c>
      <c r="AC26">
        <v>0.35294117647058826</v>
      </c>
      <c r="AD26">
        <v>0</v>
      </c>
      <c r="AE26">
        <v>1</v>
      </c>
      <c r="AF26">
        <v>1</v>
      </c>
      <c r="AG26">
        <v>1</v>
      </c>
      <c r="AH26">
        <v>81</v>
      </c>
      <c r="AI26">
        <v>80.333333333333329</v>
      </c>
      <c r="AJ26">
        <v>82.666666666666671</v>
      </c>
      <c r="AK26">
        <v>74</v>
      </c>
      <c r="AL26">
        <v>81.5</v>
      </c>
      <c r="AM26">
        <v>82.666666666666671</v>
      </c>
      <c r="AN26">
        <v>85.666666666666671</v>
      </c>
      <c r="AO26">
        <v>80.666666666666671</v>
      </c>
    </row>
    <row r="27" spans="1:41" x14ac:dyDescent="0.35">
      <c r="A27">
        <v>33</v>
      </c>
      <c r="B27" t="s">
        <v>393</v>
      </c>
      <c r="C27" t="s">
        <v>8</v>
      </c>
      <c r="D27" t="s">
        <v>9</v>
      </c>
      <c r="E27" t="s">
        <v>8139</v>
      </c>
      <c r="F27">
        <v>294</v>
      </c>
      <c r="G27">
        <v>259</v>
      </c>
      <c r="H27">
        <v>330</v>
      </c>
      <c r="I27">
        <v>304</v>
      </c>
      <c r="J27">
        <v>295</v>
      </c>
      <c r="K27">
        <v>271</v>
      </c>
      <c r="L27">
        <v>306</v>
      </c>
      <c r="M27">
        <v>302</v>
      </c>
      <c r="V27" t="s">
        <v>1</v>
      </c>
      <c r="W27" t="s">
        <v>1</v>
      </c>
      <c r="X27" t="s">
        <v>1</v>
      </c>
      <c r="Z27" t="s">
        <v>1</v>
      </c>
      <c r="AA27" t="s">
        <v>1</v>
      </c>
      <c r="AB27" t="s">
        <v>1</v>
      </c>
      <c r="AD27" t="s">
        <v>1</v>
      </c>
      <c r="AE27" t="s">
        <v>1</v>
      </c>
      <c r="AF27" t="s">
        <v>1</v>
      </c>
      <c r="AG27">
        <v>0</v>
      </c>
      <c r="AH27">
        <v>84.5</v>
      </c>
      <c r="AI27">
        <v>80</v>
      </c>
      <c r="AJ27">
        <v>85.333333333333329</v>
      </c>
      <c r="AK27">
        <v>74.333333333333329</v>
      </c>
    </row>
    <row r="28" spans="1:41" x14ac:dyDescent="0.35">
      <c r="A28">
        <v>35</v>
      </c>
      <c r="B28" t="s">
        <v>394</v>
      </c>
      <c r="C28" t="s">
        <v>8</v>
      </c>
      <c r="D28" t="s">
        <v>9</v>
      </c>
      <c r="E28" t="s">
        <v>8139</v>
      </c>
      <c r="F28">
        <v>237</v>
      </c>
      <c r="G28">
        <v>231</v>
      </c>
      <c r="H28">
        <v>243</v>
      </c>
      <c r="I28">
        <v>262</v>
      </c>
      <c r="J28">
        <v>237</v>
      </c>
      <c r="K28">
        <v>221</v>
      </c>
      <c r="L28">
        <v>238</v>
      </c>
      <c r="M28">
        <v>260</v>
      </c>
      <c r="V28" t="s">
        <v>1</v>
      </c>
      <c r="W28" t="s">
        <v>1</v>
      </c>
      <c r="X28" t="s">
        <v>1</v>
      </c>
      <c r="Z28" t="s">
        <v>1</v>
      </c>
      <c r="AA28" t="s">
        <v>1</v>
      </c>
      <c r="AB28" t="s">
        <v>1</v>
      </c>
      <c r="AD28">
        <v>0</v>
      </c>
      <c r="AE28">
        <v>0</v>
      </c>
      <c r="AF28">
        <v>0</v>
      </c>
      <c r="AG28">
        <v>3</v>
      </c>
      <c r="AH28">
        <v>73</v>
      </c>
      <c r="AI28">
        <v>78.666666666666671</v>
      </c>
      <c r="AJ28">
        <v>80</v>
      </c>
      <c r="AK28">
        <v>72.666666666666671</v>
      </c>
    </row>
    <row r="29" spans="1:41" x14ac:dyDescent="0.35">
      <c r="A29">
        <v>36</v>
      </c>
      <c r="B29" t="s">
        <v>395</v>
      </c>
      <c r="C29" t="s">
        <v>8</v>
      </c>
      <c r="D29" t="s">
        <v>9</v>
      </c>
      <c r="E29" t="s">
        <v>8139</v>
      </c>
      <c r="F29">
        <v>240</v>
      </c>
      <c r="G29">
        <v>222</v>
      </c>
      <c r="H29">
        <v>222</v>
      </c>
      <c r="I29">
        <v>254</v>
      </c>
      <c r="J29">
        <v>232</v>
      </c>
      <c r="K29">
        <v>203</v>
      </c>
      <c r="L29">
        <v>233</v>
      </c>
      <c r="M29">
        <v>260</v>
      </c>
      <c r="V29" t="s">
        <v>1</v>
      </c>
      <c r="W29" t="s">
        <v>1</v>
      </c>
      <c r="X29" t="s">
        <v>1</v>
      </c>
      <c r="Z29" t="s">
        <v>1</v>
      </c>
      <c r="AA29" t="s">
        <v>1</v>
      </c>
      <c r="AB29" t="s">
        <v>1</v>
      </c>
      <c r="AD29">
        <v>0</v>
      </c>
      <c r="AE29">
        <v>1</v>
      </c>
      <c r="AF29">
        <v>2</v>
      </c>
      <c r="AG29">
        <v>1</v>
      </c>
      <c r="AH29">
        <v>89.5</v>
      </c>
      <c r="AI29">
        <v>85.333333333333329</v>
      </c>
      <c r="AJ29">
        <v>93.333333333333329</v>
      </c>
      <c r="AK29">
        <v>76</v>
      </c>
    </row>
    <row r="30" spans="1:41" x14ac:dyDescent="0.35">
      <c r="A30">
        <v>38</v>
      </c>
      <c r="B30" t="s">
        <v>396</v>
      </c>
      <c r="C30" t="s">
        <v>8</v>
      </c>
      <c r="D30" t="s">
        <v>9</v>
      </c>
      <c r="E30" t="s">
        <v>8139</v>
      </c>
      <c r="F30">
        <v>251</v>
      </c>
      <c r="G30">
        <v>253</v>
      </c>
      <c r="H30">
        <v>273</v>
      </c>
      <c r="I30">
        <v>263</v>
      </c>
      <c r="J30">
        <v>245</v>
      </c>
      <c r="K30">
        <v>255</v>
      </c>
      <c r="L30">
        <v>286</v>
      </c>
      <c r="M30">
        <v>256</v>
      </c>
      <c r="V30" t="s">
        <v>1</v>
      </c>
      <c r="W30" t="s">
        <v>1</v>
      </c>
      <c r="X30" t="s">
        <v>1</v>
      </c>
      <c r="Z30" t="s">
        <v>1</v>
      </c>
      <c r="AA30" t="s">
        <v>1</v>
      </c>
      <c r="AB30" t="s">
        <v>1</v>
      </c>
      <c r="AD30">
        <v>0</v>
      </c>
      <c r="AE30">
        <v>1</v>
      </c>
      <c r="AF30">
        <v>1</v>
      </c>
      <c r="AG30">
        <v>1</v>
      </c>
      <c r="AH30">
        <v>88</v>
      </c>
      <c r="AI30">
        <v>88.666666666666671</v>
      </c>
      <c r="AJ30">
        <v>95</v>
      </c>
      <c r="AK30">
        <v>79</v>
      </c>
    </row>
    <row r="31" spans="1:41" x14ac:dyDescent="0.35">
      <c r="A31">
        <v>39</v>
      </c>
      <c r="B31" t="s">
        <v>397</v>
      </c>
      <c r="C31" t="s">
        <v>8</v>
      </c>
      <c r="D31" t="s">
        <v>9</v>
      </c>
      <c r="E31" t="s">
        <v>8139</v>
      </c>
      <c r="F31">
        <v>219</v>
      </c>
      <c r="G31">
        <v>235</v>
      </c>
      <c r="H31">
        <v>267</v>
      </c>
      <c r="I31">
        <v>245</v>
      </c>
      <c r="J31">
        <v>216</v>
      </c>
      <c r="K31">
        <v>224</v>
      </c>
      <c r="L31">
        <v>241</v>
      </c>
      <c r="M31">
        <v>249</v>
      </c>
      <c r="V31" t="s">
        <v>1</v>
      </c>
      <c r="W31" t="s">
        <v>1</v>
      </c>
      <c r="X31" t="s">
        <v>1</v>
      </c>
      <c r="Z31" t="s">
        <v>1</v>
      </c>
      <c r="AA31" t="s">
        <v>1</v>
      </c>
      <c r="AB31" t="s">
        <v>1</v>
      </c>
      <c r="AD31" t="s">
        <v>1</v>
      </c>
      <c r="AE31" t="s">
        <v>1</v>
      </c>
      <c r="AF31" t="s">
        <v>1</v>
      </c>
      <c r="AG31">
        <v>0</v>
      </c>
      <c r="AH31">
        <v>78</v>
      </c>
      <c r="AI31">
        <v>70.333333333333329</v>
      </c>
      <c r="AJ31">
        <v>83.333333333333329</v>
      </c>
      <c r="AK31">
        <v>71</v>
      </c>
    </row>
    <row r="32" spans="1:41" x14ac:dyDescent="0.35">
      <c r="A32">
        <v>41</v>
      </c>
      <c r="B32" t="s">
        <v>398</v>
      </c>
      <c r="C32" t="s">
        <v>8</v>
      </c>
      <c r="D32" t="s">
        <v>9</v>
      </c>
      <c r="E32" t="s">
        <v>8139</v>
      </c>
      <c r="F32">
        <v>236</v>
      </c>
      <c r="G32">
        <v>231</v>
      </c>
      <c r="H32">
        <v>200</v>
      </c>
      <c r="I32">
        <v>244</v>
      </c>
      <c r="J32">
        <v>220</v>
      </c>
      <c r="K32">
        <v>218</v>
      </c>
      <c r="L32">
        <v>228</v>
      </c>
      <c r="M32">
        <v>235</v>
      </c>
      <c r="V32" t="s">
        <v>1</v>
      </c>
      <c r="W32" t="s">
        <v>1</v>
      </c>
      <c r="X32" t="s">
        <v>1</v>
      </c>
      <c r="Z32" t="s">
        <v>1</v>
      </c>
      <c r="AA32" t="s">
        <v>1</v>
      </c>
      <c r="AB32" t="s">
        <v>1</v>
      </c>
      <c r="AD32" t="s">
        <v>1</v>
      </c>
      <c r="AE32" t="s">
        <v>1</v>
      </c>
      <c r="AF32" t="s">
        <v>1</v>
      </c>
      <c r="AG32">
        <v>0</v>
      </c>
      <c r="AH32">
        <v>77</v>
      </c>
      <c r="AI32">
        <v>76</v>
      </c>
      <c r="AJ32">
        <v>83.333333333333329</v>
      </c>
      <c r="AK32">
        <v>66.333333333333329</v>
      </c>
    </row>
    <row r="33" spans="1:41" x14ac:dyDescent="0.35">
      <c r="A33">
        <v>42</v>
      </c>
      <c r="B33" t="s">
        <v>399</v>
      </c>
      <c r="C33" t="s">
        <v>8</v>
      </c>
      <c r="D33" t="s">
        <v>9</v>
      </c>
      <c r="E33" t="s">
        <v>8139</v>
      </c>
      <c r="G33">
        <v>278</v>
      </c>
      <c r="H33">
        <v>249</v>
      </c>
      <c r="I33">
        <v>234</v>
      </c>
      <c r="K33">
        <v>238</v>
      </c>
      <c r="L33">
        <v>234</v>
      </c>
      <c r="M33">
        <v>240</v>
      </c>
      <c r="V33" t="s">
        <v>1</v>
      </c>
      <c r="W33" t="s">
        <v>1</v>
      </c>
      <c r="X33" t="s">
        <v>1</v>
      </c>
      <c r="Z33" t="s">
        <v>1</v>
      </c>
      <c r="AA33" t="s">
        <v>1</v>
      </c>
      <c r="AB33" t="s">
        <v>1</v>
      </c>
      <c r="AD33" t="s">
        <v>1</v>
      </c>
      <c r="AE33" t="s">
        <v>1</v>
      </c>
      <c r="AF33" t="s">
        <v>1</v>
      </c>
      <c r="AG33">
        <v>0</v>
      </c>
      <c r="AH33">
        <v>78</v>
      </c>
      <c r="AI33">
        <v>74</v>
      </c>
      <c r="AJ33">
        <v>81</v>
      </c>
      <c r="AK33">
        <v>69.333333333333329</v>
      </c>
    </row>
    <row r="34" spans="1:41" x14ac:dyDescent="0.35">
      <c r="A34">
        <v>45</v>
      </c>
      <c r="B34" t="s">
        <v>400</v>
      </c>
      <c r="C34" t="s">
        <v>8</v>
      </c>
      <c r="D34" t="s">
        <v>9</v>
      </c>
      <c r="E34" t="s">
        <v>8136</v>
      </c>
      <c r="F34">
        <v>279</v>
      </c>
      <c r="G34">
        <v>321</v>
      </c>
      <c r="H34">
        <v>297</v>
      </c>
      <c r="I34">
        <v>279</v>
      </c>
      <c r="J34">
        <v>254</v>
      </c>
      <c r="K34">
        <v>292</v>
      </c>
      <c r="L34">
        <v>290</v>
      </c>
      <c r="M34">
        <v>264</v>
      </c>
      <c r="N34">
        <v>277</v>
      </c>
      <c r="O34">
        <v>271</v>
      </c>
      <c r="P34">
        <v>287</v>
      </c>
      <c r="Q34">
        <v>285</v>
      </c>
      <c r="R34">
        <v>312</v>
      </c>
      <c r="S34">
        <v>298</v>
      </c>
      <c r="T34">
        <v>344</v>
      </c>
      <c r="U34">
        <v>324</v>
      </c>
      <c r="V34">
        <v>573.40163934426232</v>
      </c>
      <c r="W34">
        <v>581.4591836734694</v>
      </c>
      <c r="X34">
        <v>594.25</v>
      </c>
      <c r="Y34">
        <v>612.84905660377353</v>
      </c>
      <c r="Z34">
        <v>0.41095890410958902</v>
      </c>
      <c r="AA34">
        <v>0.37878787878787878</v>
      </c>
      <c r="AB34">
        <v>0.50909090909090904</v>
      </c>
      <c r="AC34">
        <v>0.55384615384615388</v>
      </c>
      <c r="AD34">
        <v>2</v>
      </c>
      <c r="AE34">
        <v>2</v>
      </c>
      <c r="AF34">
        <v>2</v>
      </c>
      <c r="AG34">
        <v>4</v>
      </c>
      <c r="AH34">
        <v>68</v>
      </c>
      <c r="AI34">
        <v>71.666666666666671</v>
      </c>
      <c r="AJ34">
        <v>69.333333333333329</v>
      </c>
      <c r="AK34">
        <v>65</v>
      </c>
      <c r="AL34">
        <v>79</v>
      </c>
      <c r="AM34">
        <v>82.333333333333329</v>
      </c>
      <c r="AN34">
        <v>82.333333333333329</v>
      </c>
      <c r="AO34">
        <v>76</v>
      </c>
    </row>
    <row r="35" spans="1:41" x14ac:dyDescent="0.35">
      <c r="A35">
        <v>50</v>
      </c>
      <c r="B35" t="s">
        <v>401</v>
      </c>
      <c r="C35" t="s">
        <v>8</v>
      </c>
      <c r="D35" t="s">
        <v>9</v>
      </c>
      <c r="E35" t="s">
        <v>8136</v>
      </c>
      <c r="F35">
        <v>293</v>
      </c>
      <c r="G35">
        <v>261</v>
      </c>
      <c r="H35">
        <v>273</v>
      </c>
      <c r="I35">
        <v>270</v>
      </c>
      <c r="J35">
        <v>252</v>
      </c>
      <c r="K35">
        <v>249</v>
      </c>
      <c r="L35">
        <v>266</v>
      </c>
      <c r="M35">
        <v>255</v>
      </c>
      <c r="N35">
        <v>274</v>
      </c>
      <c r="O35">
        <v>267</v>
      </c>
      <c r="P35">
        <v>262</v>
      </c>
      <c r="Q35">
        <v>267</v>
      </c>
      <c r="R35">
        <v>293</v>
      </c>
      <c r="S35">
        <v>285</v>
      </c>
      <c r="T35">
        <v>303</v>
      </c>
      <c r="U35">
        <v>315</v>
      </c>
      <c r="V35">
        <v>622.23255813953483</v>
      </c>
      <c r="W35">
        <v>589.61842105263156</v>
      </c>
      <c r="X35">
        <v>618.02564102564099</v>
      </c>
      <c r="Y35">
        <v>637.53571428571433</v>
      </c>
      <c r="Z35">
        <v>0.55555555555555558</v>
      </c>
      <c r="AA35">
        <v>0.61363636363636365</v>
      </c>
      <c r="AB35">
        <v>0.51282051282051277</v>
      </c>
      <c r="AC35">
        <v>0.48837209302325579</v>
      </c>
      <c r="AD35">
        <v>3</v>
      </c>
      <c r="AE35">
        <v>2</v>
      </c>
      <c r="AF35">
        <v>1</v>
      </c>
      <c r="AG35">
        <v>1</v>
      </c>
      <c r="AH35">
        <v>70.5</v>
      </c>
      <c r="AI35">
        <v>74.666666666666671</v>
      </c>
      <c r="AJ35">
        <v>74</v>
      </c>
      <c r="AK35">
        <v>64.333333333333329</v>
      </c>
      <c r="AL35">
        <v>73</v>
      </c>
      <c r="AM35">
        <v>79.666666666666671</v>
      </c>
      <c r="AN35">
        <v>79.666666666666671</v>
      </c>
      <c r="AO35">
        <v>77.333333333333329</v>
      </c>
    </row>
    <row r="36" spans="1:41" x14ac:dyDescent="0.35">
      <c r="A36">
        <v>52</v>
      </c>
      <c r="B36" t="s">
        <v>402</v>
      </c>
      <c r="C36" t="s">
        <v>8</v>
      </c>
      <c r="D36" t="s">
        <v>9</v>
      </c>
      <c r="E36" t="s">
        <v>8136</v>
      </c>
      <c r="F36">
        <v>306</v>
      </c>
      <c r="G36">
        <v>301</v>
      </c>
      <c r="H36">
        <v>330</v>
      </c>
      <c r="I36">
        <v>290</v>
      </c>
      <c r="J36">
        <v>294</v>
      </c>
      <c r="K36">
        <v>289</v>
      </c>
      <c r="L36">
        <v>305</v>
      </c>
      <c r="M36">
        <v>282</v>
      </c>
      <c r="N36">
        <v>244</v>
      </c>
      <c r="O36">
        <v>257</v>
      </c>
      <c r="P36">
        <v>238</v>
      </c>
      <c r="Q36">
        <v>252</v>
      </c>
      <c r="R36">
        <v>252</v>
      </c>
      <c r="S36">
        <v>269</v>
      </c>
      <c r="T36">
        <v>270</v>
      </c>
      <c r="U36">
        <v>280</v>
      </c>
      <c r="V36">
        <v>554.75591715976327</v>
      </c>
      <c r="W36">
        <v>550.30670926517575</v>
      </c>
      <c r="X36">
        <v>578.20307692307688</v>
      </c>
      <c r="Y36">
        <v>589.01282051282055</v>
      </c>
      <c r="Z36">
        <v>0.35064935064935066</v>
      </c>
      <c r="AA36">
        <v>0.35036496350364965</v>
      </c>
      <c r="AB36">
        <v>0.34759358288770054</v>
      </c>
      <c r="AC36">
        <v>0.39386189258312021</v>
      </c>
      <c r="AD36">
        <v>10</v>
      </c>
      <c r="AE36">
        <v>7</v>
      </c>
      <c r="AF36">
        <v>1</v>
      </c>
      <c r="AG36">
        <v>6</v>
      </c>
      <c r="AH36">
        <v>71.5</v>
      </c>
      <c r="AI36">
        <v>75</v>
      </c>
      <c r="AJ36">
        <v>76</v>
      </c>
      <c r="AK36">
        <v>72.666666666666671</v>
      </c>
      <c r="AL36">
        <v>73</v>
      </c>
      <c r="AM36">
        <v>76.333333333333329</v>
      </c>
      <c r="AN36">
        <v>76.666666666666671</v>
      </c>
      <c r="AO36">
        <v>74.666666666666671</v>
      </c>
    </row>
    <row r="37" spans="1:41" x14ac:dyDescent="0.35">
      <c r="A37">
        <v>56</v>
      </c>
      <c r="B37" t="s">
        <v>403</v>
      </c>
      <c r="C37" t="s">
        <v>8</v>
      </c>
      <c r="D37" t="s">
        <v>9</v>
      </c>
      <c r="E37" t="s">
        <v>8136</v>
      </c>
      <c r="F37">
        <v>285</v>
      </c>
      <c r="G37">
        <v>309</v>
      </c>
      <c r="H37">
        <v>286</v>
      </c>
      <c r="I37">
        <v>298</v>
      </c>
      <c r="J37">
        <v>265</v>
      </c>
      <c r="K37">
        <v>273</v>
      </c>
      <c r="L37">
        <v>251</v>
      </c>
      <c r="M37">
        <v>266</v>
      </c>
      <c r="N37">
        <v>265</v>
      </c>
      <c r="O37">
        <v>282</v>
      </c>
      <c r="P37">
        <v>256</v>
      </c>
      <c r="Q37">
        <v>280</v>
      </c>
      <c r="R37">
        <v>294</v>
      </c>
      <c r="S37">
        <v>302</v>
      </c>
      <c r="T37">
        <v>274</v>
      </c>
      <c r="U37">
        <v>300</v>
      </c>
      <c r="V37">
        <v>660.49358974358972</v>
      </c>
      <c r="W37">
        <v>643.52173913043475</v>
      </c>
      <c r="X37">
        <v>665.38666666666666</v>
      </c>
      <c r="Y37">
        <v>684.9276315789474</v>
      </c>
      <c r="Z37">
        <v>0.5641025641025641</v>
      </c>
      <c r="AA37">
        <v>0.70886075949367089</v>
      </c>
      <c r="AB37">
        <v>0.5</v>
      </c>
      <c r="AC37">
        <v>0.48717948717948717</v>
      </c>
      <c r="AD37">
        <v>1</v>
      </c>
      <c r="AE37">
        <v>6</v>
      </c>
      <c r="AF37">
        <v>3</v>
      </c>
      <c r="AG37">
        <v>11</v>
      </c>
      <c r="AH37">
        <v>73.5</v>
      </c>
      <c r="AI37">
        <v>76</v>
      </c>
      <c r="AJ37">
        <v>80</v>
      </c>
      <c r="AK37">
        <v>74</v>
      </c>
      <c r="AL37">
        <v>68</v>
      </c>
      <c r="AM37">
        <v>70.666666666666671</v>
      </c>
      <c r="AN37">
        <v>74</v>
      </c>
      <c r="AO37">
        <v>68.666666666666671</v>
      </c>
    </row>
    <row r="38" spans="1:41" x14ac:dyDescent="0.35">
      <c r="A38">
        <v>59</v>
      </c>
      <c r="B38" t="s">
        <v>404</v>
      </c>
      <c r="C38" t="s">
        <v>8</v>
      </c>
      <c r="D38" t="s">
        <v>9</v>
      </c>
      <c r="E38" t="s">
        <v>8137</v>
      </c>
      <c r="F38">
        <v>297</v>
      </c>
      <c r="G38">
        <v>292</v>
      </c>
      <c r="H38">
        <v>281</v>
      </c>
      <c r="I38">
        <v>283</v>
      </c>
      <c r="J38">
        <v>292</v>
      </c>
      <c r="K38">
        <v>284</v>
      </c>
      <c r="L38">
        <v>292</v>
      </c>
      <c r="M38">
        <v>270</v>
      </c>
      <c r="N38">
        <v>243</v>
      </c>
      <c r="O38">
        <v>290</v>
      </c>
      <c r="P38">
        <v>274</v>
      </c>
      <c r="Q38">
        <v>259</v>
      </c>
      <c r="R38">
        <v>260</v>
      </c>
      <c r="S38">
        <v>275</v>
      </c>
      <c r="T38">
        <v>306</v>
      </c>
      <c r="U38">
        <v>281</v>
      </c>
      <c r="V38">
        <v>673.48958333333337</v>
      </c>
      <c r="W38">
        <v>666.85294117647061</v>
      </c>
      <c r="X38">
        <v>662.85</v>
      </c>
      <c r="Y38">
        <v>671.25</v>
      </c>
      <c r="Z38">
        <v>0.66666666666666663</v>
      </c>
      <c r="AA38">
        <v>0.71428571428571419</v>
      </c>
      <c r="AB38">
        <v>0.58823529411764708</v>
      </c>
      <c r="AC38">
        <v>0.61290322580645162</v>
      </c>
      <c r="AD38">
        <v>3</v>
      </c>
      <c r="AE38">
        <v>3</v>
      </c>
      <c r="AF38">
        <v>5</v>
      </c>
      <c r="AG38">
        <v>3</v>
      </c>
      <c r="AH38">
        <v>76</v>
      </c>
      <c r="AI38">
        <v>80</v>
      </c>
      <c r="AJ38">
        <v>82.666666666666671</v>
      </c>
      <c r="AK38">
        <v>69.666666666666671</v>
      </c>
      <c r="AL38">
        <v>74.5</v>
      </c>
      <c r="AM38">
        <v>80</v>
      </c>
      <c r="AN38">
        <v>81.333333333333329</v>
      </c>
      <c r="AO38">
        <v>75</v>
      </c>
    </row>
    <row r="39" spans="1:41" x14ac:dyDescent="0.35">
      <c r="A39">
        <v>60</v>
      </c>
      <c r="B39" t="s">
        <v>405</v>
      </c>
      <c r="C39" t="s">
        <v>8</v>
      </c>
      <c r="D39" t="s">
        <v>9</v>
      </c>
      <c r="E39" t="s">
        <v>8136</v>
      </c>
      <c r="F39">
        <v>283</v>
      </c>
      <c r="G39">
        <v>275</v>
      </c>
      <c r="H39">
        <v>285</v>
      </c>
      <c r="I39">
        <v>278</v>
      </c>
      <c r="J39">
        <v>253</v>
      </c>
      <c r="K39">
        <v>270</v>
      </c>
      <c r="L39">
        <v>259</v>
      </c>
      <c r="M39">
        <v>253</v>
      </c>
      <c r="N39">
        <v>260</v>
      </c>
      <c r="O39">
        <v>278</v>
      </c>
      <c r="P39">
        <v>253</v>
      </c>
      <c r="Q39">
        <v>250</v>
      </c>
      <c r="R39">
        <v>271</v>
      </c>
      <c r="S39">
        <v>325</v>
      </c>
      <c r="T39">
        <v>314</v>
      </c>
      <c r="U39">
        <v>283</v>
      </c>
      <c r="V39">
        <v>592.72972972972968</v>
      </c>
      <c r="W39">
        <v>617.04487179487182</v>
      </c>
      <c r="X39">
        <v>626.5454545454545</v>
      </c>
      <c r="Y39">
        <v>632.13253012048187</v>
      </c>
      <c r="Z39">
        <v>0.5</v>
      </c>
      <c r="AA39">
        <v>0.48684210526315785</v>
      </c>
      <c r="AB39">
        <v>0.50602409638554213</v>
      </c>
      <c r="AC39">
        <v>0.37777777777777777</v>
      </c>
      <c r="AD39">
        <v>6</v>
      </c>
      <c r="AE39">
        <v>5</v>
      </c>
      <c r="AF39">
        <v>2</v>
      </c>
      <c r="AG39">
        <v>2</v>
      </c>
      <c r="AH39">
        <v>66.5</v>
      </c>
      <c r="AI39">
        <v>68.666666666666671</v>
      </c>
      <c r="AJ39">
        <v>68.333333333333329</v>
      </c>
      <c r="AK39">
        <v>68.333333333333329</v>
      </c>
      <c r="AL39">
        <v>70</v>
      </c>
      <c r="AM39">
        <v>74.333333333333329</v>
      </c>
      <c r="AN39">
        <v>74.666666666666671</v>
      </c>
      <c r="AO39">
        <v>68</v>
      </c>
    </row>
    <row r="40" spans="1:41" x14ac:dyDescent="0.35">
      <c r="A40">
        <v>67</v>
      </c>
      <c r="B40" t="s">
        <v>406</v>
      </c>
      <c r="C40" t="s">
        <v>8</v>
      </c>
      <c r="D40" t="s">
        <v>9</v>
      </c>
      <c r="E40" t="s">
        <v>8136</v>
      </c>
      <c r="F40">
        <v>301</v>
      </c>
      <c r="G40">
        <v>284</v>
      </c>
      <c r="H40">
        <v>302</v>
      </c>
      <c r="I40">
        <v>265</v>
      </c>
      <c r="J40">
        <v>271</v>
      </c>
      <c r="K40">
        <v>265</v>
      </c>
      <c r="L40">
        <v>289</v>
      </c>
      <c r="M40">
        <v>238</v>
      </c>
      <c r="N40">
        <v>262</v>
      </c>
      <c r="O40">
        <v>256</v>
      </c>
      <c r="P40">
        <v>251</v>
      </c>
      <c r="Q40">
        <v>236</v>
      </c>
      <c r="R40">
        <v>268</v>
      </c>
      <c r="S40">
        <v>254</v>
      </c>
      <c r="T40">
        <v>250</v>
      </c>
      <c r="U40">
        <v>236</v>
      </c>
      <c r="V40">
        <v>621.6395348837209</v>
      </c>
      <c r="W40">
        <v>612.72972972972968</v>
      </c>
      <c r="X40">
        <v>633.68085106382978</v>
      </c>
      <c r="Y40">
        <v>613.56666666666672</v>
      </c>
      <c r="Z40">
        <v>0.64102564102564108</v>
      </c>
      <c r="AA40">
        <v>0.69767441860465118</v>
      </c>
      <c r="AB40">
        <v>0.76315789473684204</v>
      </c>
      <c r="AC40">
        <v>0.70833333333333337</v>
      </c>
      <c r="AD40">
        <v>10</v>
      </c>
      <c r="AE40">
        <v>6</v>
      </c>
      <c r="AF40">
        <v>6</v>
      </c>
      <c r="AG40">
        <v>7</v>
      </c>
      <c r="AH40">
        <v>63</v>
      </c>
      <c r="AI40">
        <v>69.666666666666671</v>
      </c>
      <c r="AJ40">
        <v>66</v>
      </c>
      <c r="AK40">
        <v>66</v>
      </c>
      <c r="AL40">
        <v>65</v>
      </c>
      <c r="AM40">
        <v>68.666666666666671</v>
      </c>
      <c r="AN40">
        <v>66.666666666666671</v>
      </c>
      <c r="AO40">
        <v>57</v>
      </c>
    </row>
    <row r="41" spans="1:41" x14ac:dyDescent="0.35">
      <c r="A41">
        <v>69</v>
      </c>
      <c r="B41" t="s">
        <v>407</v>
      </c>
      <c r="C41" t="s">
        <v>8</v>
      </c>
      <c r="D41" t="s">
        <v>9</v>
      </c>
      <c r="E41" t="s">
        <v>8137</v>
      </c>
      <c r="F41">
        <v>310</v>
      </c>
      <c r="G41">
        <v>300</v>
      </c>
      <c r="H41">
        <v>301</v>
      </c>
      <c r="I41">
        <v>306</v>
      </c>
      <c r="J41">
        <v>283</v>
      </c>
      <c r="K41">
        <v>291</v>
      </c>
      <c r="L41">
        <v>279</v>
      </c>
      <c r="M41">
        <v>312</v>
      </c>
      <c r="N41">
        <v>292</v>
      </c>
      <c r="O41">
        <v>271</v>
      </c>
      <c r="P41">
        <v>302</v>
      </c>
      <c r="Q41">
        <v>302</v>
      </c>
      <c r="R41">
        <v>340</v>
      </c>
      <c r="S41">
        <v>309</v>
      </c>
      <c r="T41">
        <v>365</v>
      </c>
      <c r="U41">
        <v>360</v>
      </c>
      <c r="V41">
        <v>689.96511627906978</v>
      </c>
      <c r="W41">
        <v>735.125</v>
      </c>
      <c r="X41">
        <v>758.82692307692309</v>
      </c>
      <c r="Y41">
        <v>712.38043478260875</v>
      </c>
      <c r="Z41">
        <v>0.66666666666666674</v>
      </c>
      <c r="AA41">
        <v>0.60465116279069764</v>
      </c>
      <c r="AB41">
        <v>0.6428571428571429</v>
      </c>
      <c r="AC41">
        <v>0.69230769230769229</v>
      </c>
      <c r="AD41">
        <v>4</v>
      </c>
      <c r="AE41">
        <v>3</v>
      </c>
      <c r="AF41">
        <v>3</v>
      </c>
      <c r="AG41">
        <v>5</v>
      </c>
      <c r="AH41">
        <v>67.5</v>
      </c>
      <c r="AI41">
        <v>73</v>
      </c>
      <c r="AJ41">
        <v>73.333333333333329</v>
      </c>
      <c r="AK41">
        <v>67</v>
      </c>
      <c r="AL41">
        <v>77.5</v>
      </c>
      <c r="AM41">
        <v>78.666666666666671</v>
      </c>
      <c r="AN41">
        <v>80</v>
      </c>
      <c r="AO41">
        <v>69.666666666666671</v>
      </c>
    </row>
    <row r="42" spans="1:41" x14ac:dyDescent="0.35">
      <c r="A42">
        <v>70</v>
      </c>
      <c r="B42" t="s">
        <v>408</v>
      </c>
      <c r="C42" t="s">
        <v>10</v>
      </c>
      <c r="D42" t="s">
        <v>9</v>
      </c>
      <c r="E42" t="s">
        <v>8139</v>
      </c>
      <c r="F42">
        <v>191</v>
      </c>
      <c r="G42">
        <v>255</v>
      </c>
      <c r="J42">
        <v>159</v>
      </c>
      <c r="V42" t="s">
        <v>1</v>
      </c>
      <c r="W42" t="s">
        <v>1</v>
      </c>
      <c r="X42" t="s">
        <v>1</v>
      </c>
      <c r="Z42" t="s">
        <v>1</v>
      </c>
      <c r="AA42" t="s">
        <v>1</v>
      </c>
      <c r="AB42" t="s">
        <v>1</v>
      </c>
      <c r="AD42" t="s">
        <v>1</v>
      </c>
      <c r="AE42" t="s">
        <v>1</v>
      </c>
      <c r="AF42" t="s">
        <v>1</v>
      </c>
      <c r="AG42">
        <v>0</v>
      </c>
    </row>
    <row r="43" spans="1:41" x14ac:dyDescent="0.35">
      <c r="A43">
        <v>72</v>
      </c>
      <c r="B43" t="s">
        <v>409</v>
      </c>
      <c r="C43" t="s">
        <v>10</v>
      </c>
      <c r="D43" t="s">
        <v>9</v>
      </c>
      <c r="E43" t="s">
        <v>8139</v>
      </c>
      <c r="G43">
        <v>213</v>
      </c>
      <c r="I43">
        <v>277</v>
      </c>
      <c r="K43">
        <v>183</v>
      </c>
      <c r="L43">
        <v>207</v>
      </c>
      <c r="M43">
        <v>264</v>
      </c>
      <c r="N43">
        <v>241</v>
      </c>
      <c r="O43">
        <v>182</v>
      </c>
      <c r="P43">
        <v>222</v>
      </c>
      <c r="Q43">
        <v>248</v>
      </c>
      <c r="R43">
        <v>237</v>
      </c>
      <c r="S43">
        <v>163</v>
      </c>
      <c r="T43">
        <v>226</v>
      </c>
      <c r="U43">
        <v>243</v>
      </c>
      <c r="V43" t="s">
        <v>1</v>
      </c>
      <c r="W43" t="s">
        <v>1</v>
      </c>
      <c r="X43" t="s">
        <v>1</v>
      </c>
      <c r="Z43">
        <v>1</v>
      </c>
      <c r="AC43">
        <v>0.5</v>
      </c>
      <c r="AD43">
        <v>1</v>
      </c>
      <c r="AE43">
        <v>1</v>
      </c>
      <c r="AF43">
        <v>0</v>
      </c>
      <c r="AG43">
        <v>2</v>
      </c>
      <c r="AH43">
        <v>78.5</v>
      </c>
      <c r="AI43">
        <v>76.666666666666671</v>
      </c>
      <c r="AJ43">
        <v>82</v>
      </c>
      <c r="AK43">
        <v>63.666666666666664</v>
      </c>
      <c r="AL43">
        <v>80.5</v>
      </c>
      <c r="AM43">
        <v>75</v>
      </c>
      <c r="AN43">
        <v>83.666666666666671</v>
      </c>
      <c r="AO43">
        <v>76.333333333333329</v>
      </c>
    </row>
    <row r="44" spans="1:41" x14ac:dyDescent="0.35">
      <c r="A44">
        <v>74</v>
      </c>
      <c r="B44" t="s">
        <v>410</v>
      </c>
      <c r="C44" t="s">
        <v>10</v>
      </c>
      <c r="D44" t="s">
        <v>9</v>
      </c>
      <c r="E44" t="s">
        <v>8139</v>
      </c>
      <c r="G44">
        <v>238</v>
      </c>
      <c r="H44">
        <v>256</v>
      </c>
      <c r="I44">
        <v>198</v>
      </c>
      <c r="K44">
        <v>212</v>
      </c>
      <c r="M44">
        <v>195</v>
      </c>
      <c r="V44" t="s">
        <v>1</v>
      </c>
      <c r="W44" t="s">
        <v>1</v>
      </c>
      <c r="X44" t="s">
        <v>1</v>
      </c>
      <c r="Z44" t="s">
        <v>1</v>
      </c>
      <c r="AA44" t="s">
        <v>1</v>
      </c>
      <c r="AB44" t="s">
        <v>1</v>
      </c>
      <c r="AD44">
        <v>0</v>
      </c>
      <c r="AE44">
        <v>0</v>
      </c>
      <c r="AF44">
        <v>0</v>
      </c>
      <c r="AG44">
        <v>1</v>
      </c>
      <c r="AH44">
        <v>81</v>
      </c>
      <c r="AI44">
        <v>73</v>
      </c>
      <c r="AJ44">
        <v>78.666666666666671</v>
      </c>
      <c r="AK44">
        <v>73</v>
      </c>
    </row>
    <row r="45" spans="1:41" x14ac:dyDescent="0.35">
      <c r="A45">
        <v>75</v>
      </c>
      <c r="B45" t="s">
        <v>411</v>
      </c>
      <c r="C45" t="s">
        <v>10</v>
      </c>
      <c r="D45" t="s">
        <v>9</v>
      </c>
      <c r="E45" t="s">
        <v>8139</v>
      </c>
      <c r="V45" t="s">
        <v>1</v>
      </c>
      <c r="W45" t="s">
        <v>1</v>
      </c>
      <c r="X45" t="s">
        <v>1</v>
      </c>
      <c r="Z45" t="s">
        <v>1</v>
      </c>
      <c r="AA45" t="s">
        <v>1</v>
      </c>
      <c r="AB45" t="s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</row>
    <row r="46" spans="1:41" x14ac:dyDescent="0.35">
      <c r="A46">
        <v>76</v>
      </c>
      <c r="B46" t="s">
        <v>412</v>
      </c>
      <c r="C46" t="s">
        <v>10</v>
      </c>
      <c r="D46" t="s">
        <v>9</v>
      </c>
      <c r="E46" t="s">
        <v>8139</v>
      </c>
      <c r="F46">
        <v>205</v>
      </c>
      <c r="J46">
        <v>175</v>
      </c>
      <c r="V46" t="s">
        <v>1</v>
      </c>
      <c r="W46" t="s">
        <v>1</v>
      </c>
      <c r="X46" t="s">
        <v>1</v>
      </c>
      <c r="Z46" t="s">
        <v>1</v>
      </c>
      <c r="AA46" t="s">
        <v>1</v>
      </c>
      <c r="AB46" t="s">
        <v>1</v>
      </c>
      <c r="AD46" t="s">
        <v>1</v>
      </c>
      <c r="AE46" t="s">
        <v>1</v>
      </c>
      <c r="AF46" t="s">
        <v>1</v>
      </c>
      <c r="AG46">
        <v>0</v>
      </c>
    </row>
    <row r="47" spans="1:41" x14ac:dyDescent="0.35">
      <c r="A47">
        <v>78</v>
      </c>
      <c r="B47" t="s">
        <v>413</v>
      </c>
      <c r="C47" t="s">
        <v>11</v>
      </c>
      <c r="D47" t="s">
        <v>9</v>
      </c>
      <c r="E47" t="s">
        <v>8139</v>
      </c>
      <c r="F47">
        <v>278</v>
      </c>
      <c r="G47">
        <v>302</v>
      </c>
      <c r="H47">
        <v>280</v>
      </c>
      <c r="I47">
        <v>247</v>
      </c>
      <c r="J47">
        <v>257</v>
      </c>
      <c r="K47">
        <v>297</v>
      </c>
      <c r="L47">
        <v>266</v>
      </c>
      <c r="M47">
        <v>233</v>
      </c>
      <c r="N47">
        <v>229</v>
      </c>
      <c r="O47">
        <v>214</v>
      </c>
      <c r="P47">
        <v>243</v>
      </c>
      <c r="Q47">
        <v>237</v>
      </c>
      <c r="R47">
        <v>194</v>
      </c>
      <c r="S47">
        <v>220</v>
      </c>
      <c r="T47">
        <v>224</v>
      </c>
      <c r="U47">
        <v>214</v>
      </c>
      <c r="V47">
        <v>471.5</v>
      </c>
      <c r="W47">
        <v>558.75</v>
      </c>
      <c r="X47">
        <v>484.125</v>
      </c>
      <c r="Z47">
        <v>0.2857142857142857</v>
      </c>
      <c r="AA47">
        <v>0.14285714285714285</v>
      </c>
      <c r="AB47">
        <v>0.375</v>
      </c>
      <c r="AC47">
        <v>0.21052631578947367</v>
      </c>
      <c r="AD47">
        <v>0</v>
      </c>
      <c r="AE47">
        <v>5</v>
      </c>
      <c r="AF47">
        <v>0</v>
      </c>
      <c r="AG47">
        <v>3</v>
      </c>
      <c r="AH47">
        <v>79.5</v>
      </c>
      <c r="AI47">
        <v>76.333333333333329</v>
      </c>
      <c r="AJ47">
        <v>83</v>
      </c>
      <c r="AK47">
        <v>68.666666666666671</v>
      </c>
      <c r="AL47">
        <v>66.5</v>
      </c>
      <c r="AM47">
        <v>66.333333333333329</v>
      </c>
      <c r="AN47">
        <v>70.333333333333329</v>
      </c>
      <c r="AO47">
        <v>72.666666666666671</v>
      </c>
    </row>
    <row r="48" spans="1:41" x14ac:dyDescent="0.35">
      <c r="A48">
        <v>79</v>
      </c>
      <c r="B48" t="s">
        <v>414</v>
      </c>
      <c r="C48" t="s">
        <v>11</v>
      </c>
      <c r="D48" t="s">
        <v>9</v>
      </c>
      <c r="E48" t="s">
        <v>8139</v>
      </c>
      <c r="V48" t="s">
        <v>1</v>
      </c>
      <c r="W48" t="s">
        <v>1</v>
      </c>
      <c r="X48" t="s">
        <v>1</v>
      </c>
      <c r="Z48" t="s">
        <v>1</v>
      </c>
      <c r="AA48" t="s">
        <v>1</v>
      </c>
      <c r="AB48" t="s">
        <v>1</v>
      </c>
      <c r="AD48" t="s">
        <v>1</v>
      </c>
      <c r="AE48" t="s">
        <v>1</v>
      </c>
      <c r="AF48" t="s">
        <v>1</v>
      </c>
      <c r="AG48">
        <v>0</v>
      </c>
    </row>
    <row r="49" spans="1:41" x14ac:dyDescent="0.35">
      <c r="A49">
        <v>81</v>
      </c>
      <c r="B49" t="s">
        <v>415</v>
      </c>
      <c r="C49" t="s">
        <v>11</v>
      </c>
      <c r="D49" t="s">
        <v>9</v>
      </c>
      <c r="E49" t="s">
        <v>8139</v>
      </c>
      <c r="I49">
        <v>186</v>
      </c>
      <c r="M49">
        <v>167</v>
      </c>
      <c r="V49" t="s">
        <v>1</v>
      </c>
      <c r="W49" t="s">
        <v>1</v>
      </c>
      <c r="X49" t="s">
        <v>1</v>
      </c>
      <c r="Z49" t="s">
        <v>1</v>
      </c>
      <c r="AA49" t="s">
        <v>1</v>
      </c>
      <c r="AB49" t="s">
        <v>1</v>
      </c>
      <c r="AD49" t="s">
        <v>1</v>
      </c>
      <c r="AE49" t="s">
        <v>1</v>
      </c>
      <c r="AF49" t="s">
        <v>1</v>
      </c>
      <c r="AG49">
        <v>0</v>
      </c>
      <c r="AH49">
        <v>59</v>
      </c>
      <c r="AI49">
        <v>63</v>
      </c>
      <c r="AJ49">
        <v>57.666666666666664</v>
      </c>
      <c r="AK49">
        <v>47</v>
      </c>
    </row>
    <row r="50" spans="1:41" x14ac:dyDescent="0.35">
      <c r="A50">
        <v>82</v>
      </c>
      <c r="B50" t="s">
        <v>416</v>
      </c>
      <c r="C50" t="s">
        <v>11</v>
      </c>
      <c r="D50" t="s">
        <v>9</v>
      </c>
      <c r="E50" t="s">
        <v>8139</v>
      </c>
      <c r="G50">
        <v>251</v>
      </c>
      <c r="K50">
        <v>244</v>
      </c>
      <c r="V50" t="s">
        <v>1</v>
      </c>
      <c r="W50" t="s">
        <v>1</v>
      </c>
      <c r="X50" t="s">
        <v>1</v>
      </c>
      <c r="Z50" t="s">
        <v>1</v>
      </c>
      <c r="AA50" t="s">
        <v>1</v>
      </c>
      <c r="AB50" t="s">
        <v>1</v>
      </c>
      <c r="AD50">
        <v>0</v>
      </c>
      <c r="AE50">
        <v>0</v>
      </c>
      <c r="AF50">
        <v>2</v>
      </c>
      <c r="AG50">
        <v>0</v>
      </c>
    </row>
    <row r="51" spans="1:41" x14ac:dyDescent="0.35">
      <c r="A51">
        <v>83</v>
      </c>
      <c r="B51" t="s">
        <v>417</v>
      </c>
      <c r="C51" t="s">
        <v>11</v>
      </c>
      <c r="D51" t="s">
        <v>9</v>
      </c>
      <c r="E51" t="s">
        <v>8139</v>
      </c>
      <c r="V51" t="s">
        <v>1</v>
      </c>
      <c r="W51" t="s">
        <v>1</v>
      </c>
      <c r="X51" t="s">
        <v>1</v>
      </c>
      <c r="Z51" t="s">
        <v>1</v>
      </c>
      <c r="AA51" t="s">
        <v>1</v>
      </c>
      <c r="AB51" t="s">
        <v>1</v>
      </c>
      <c r="AD51" t="s">
        <v>1</v>
      </c>
      <c r="AE51" t="s">
        <v>1</v>
      </c>
      <c r="AF51" t="s">
        <v>1</v>
      </c>
      <c r="AG51">
        <v>0</v>
      </c>
    </row>
    <row r="52" spans="1:41" x14ac:dyDescent="0.35">
      <c r="A52">
        <v>84</v>
      </c>
      <c r="B52" t="s">
        <v>418</v>
      </c>
      <c r="C52" t="s">
        <v>11</v>
      </c>
      <c r="D52" t="s">
        <v>9</v>
      </c>
      <c r="E52" t="s">
        <v>8139</v>
      </c>
      <c r="V52" t="s">
        <v>1</v>
      </c>
      <c r="W52" t="s">
        <v>1</v>
      </c>
      <c r="X52" t="s">
        <v>1</v>
      </c>
      <c r="Z52" t="s">
        <v>1</v>
      </c>
      <c r="AA52" t="s">
        <v>1</v>
      </c>
      <c r="AB52" t="s">
        <v>1</v>
      </c>
      <c r="AD52" t="s">
        <v>1</v>
      </c>
      <c r="AE52" t="s">
        <v>1</v>
      </c>
      <c r="AF52" t="s">
        <v>1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41" x14ac:dyDescent="0.35">
      <c r="A53">
        <v>86</v>
      </c>
      <c r="B53" t="s">
        <v>419</v>
      </c>
      <c r="C53" t="s">
        <v>11</v>
      </c>
      <c r="D53" t="s">
        <v>9</v>
      </c>
      <c r="E53" t="s">
        <v>8139</v>
      </c>
      <c r="F53">
        <v>190</v>
      </c>
      <c r="J53">
        <v>219</v>
      </c>
      <c r="V53" t="s">
        <v>1</v>
      </c>
      <c r="W53" t="s">
        <v>1</v>
      </c>
      <c r="X53" t="s">
        <v>1</v>
      </c>
      <c r="Z53" t="s">
        <v>1</v>
      </c>
      <c r="AA53" t="s">
        <v>1</v>
      </c>
      <c r="AB53" t="s">
        <v>1</v>
      </c>
      <c r="AD53">
        <v>0</v>
      </c>
      <c r="AE53">
        <v>0</v>
      </c>
      <c r="AF53">
        <v>0</v>
      </c>
      <c r="AG53">
        <v>1</v>
      </c>
    </row>
    <row r="54" spans="1:41" x14ac:dyDescent="0.35">
      <c r="A54">
        <v>87</v>
      </c>
      <c r="B54" t="s">
        <v>420</v>
      </c>
      <c r="C54" t="s">
        <v>12</v>
      </c>
      <c r="D54" t="s">
        <v>9</v>
      </c>
      <c r="E54" t="s">
        <v>8139</v>
      </c>
      <c r="G54">
        <v>221</v>
      </c>
      <c r="K54">
        <v>240</v>
      </c>
      <c r="V54" t="s">
        <v>1</v>
      </c>
      <c r="W54" t="s">
        <v>1</v>
      </c>
      <c r="X54" t="s">
        <v>1</v>
      </c>
      <c r="Z54" t="s">
        <v>1</v>
      </c>
      <c r="AA54" t="s">
        <v>1</v>
      </c>
      <c r="AB54" t="s">
        <v>1</v>
      </c>
      <c r="AD54" t="s">
        <v>1</v>
      </c>
      <c r="AE54" t="s">
        <v>1</v>
      </c>
      <c r="AF54" t="s">
        <v>1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41" x14ac:dyDescent="0.35">
      <c r="A55">
        <v>89</v>
      </c>
      <c r="B55" t="s">
        <v>421</v>
      </c>
      <c r="C55" t="s">
        <v>12</v>
      </c>
      <c r="D55" t="s">
        <v>9</v>
      </c>
      <c r="E55" t="s">
        <v>8139</v>
      </c>
      <c r="V55" t="s">
        <v>1</v>
      </c>
      <c r="W55" t="s">
        <v>1</v>
      </c>
      <c r="X55" t="s">
        <v>1</v>
      </c>
      <c r="Z55" t="s">
        <v>1</v>
      </c>
      <c r="AA55" t="s">
        <v>1</v>
      </c>
      <c r="AB55" t="s">
        <v>1</v>
      </c>
      <c r="AD55" t="s">
        <v>1</v>
      </c>
      <c r="AE55" t="s">
        <v>1</v>
      </c>
      <c r="AF55" t="s">
        <v>1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41" x14ac:dyDescent="0.35">
      <c r="A56">
        <v>90</v>
      </c>
      <c r="B56" t="s">
        <v>422</v>
      </c>
      <c r="C56" t="s">
        <v>12</v>
      </c>
      <c r="D56" t="s">
        <v>9</v>
      </c>
      <c r="E56" t="s">
        <v>8139</v>
      </c>
      <c r="F56">
        <v>210</v>
      </c>
      <c r="G56">
        <v>178</v>
      </c>
      <c r="H56">
        <v>224</v>
      </c>
      <c r="I56">
        <v>240</v>
      </c>
      <c r="J56">
        <v>166</v>
      </c>
      <c r="K56">
        <v>182</v>
      </c>
      <c r="L56">
        <v>240</v>
      </c>
      <c r="M56">
        <v>259</v>
      </c>
      <c r="V56" t="s">
        <v>1</v>
      </c>
      <c r="W56" t="s">
        <v>1</v>
      </c>
      <c r="X56" t="s">
        <v>1</v>
      </c>
      <c r="Z56" t="s">
        <v>1</v>
      </c>
      <c r="AA56" t="s">
        <v>1</v>
      </c>
      <c r="AB56" t="s">
        <v>1</v>
      </c>
      <c r="AD56">
        <v>1</v>
      </c>
      <c r="AE56">
        <v>1</v>
      </c>
      <c r="AF56">
        <v>1</v>
      </c>
      <c r="AG56">
        <v>2</v>
      </c>
      <c r="AH56">
        <v>73.5</v>
      </c>
      <c r="AI56">
        <v>62.333333333333336</v>
      </c>
      <c r="AJ56">
        <v>72</v>
      </c>
      <c r="AK56">
        <v>55.666666666666664</v>
      </c>
    </row>
    <row r="57" spans="1:41" x14ac:dyDescent="0.35">
      <c r="A57">
        <v>91</v>
      </c>
      <c r="B57" t="s">
        <v>423</v>
      </c>
      <c r="C57" t="s">
        <v>12</v>
      </c>
      <c r="D57" t="s">
        <v>9</v>
      </c>
      <c r="E57" t="s">
        <v>8139</v>
      </c>
      <c r="G57">
        <v>193</v>
      </c>
      <c r="K57">
        <v>165</v>
      </c>
      <c r="V57" t="s">
        <v>1</v>
      </c>
      <c r="W57" t="s">
        <v>1</v>
      </c>
      <c r="X57" t="s">
        <v>1</v>
      </c>
      <c r="Z57" t="s">
        <v>1</v>
      </c>
      <c r="AA57" t="s">
        <v>1</v>
      </c>
      <c r="AB57" t="s">
        <v>1</v>
      </c>
      <c r="AD57" t="s">
        <v>1</v>
      </c>
      <c r="AE57" t="s">
        <v>1</v>
      </c>
      <c r="AF57" t="s">
        <v>1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41" x14ac:dyDescent="0.35">
      <c r="A58">
        <v>92</v>
      </c>
      <c r="B58" t="s">
        <v>424</v>
      </c>
      <c r="C58" t="s">
        <v>12</v>
      </c>
      <c r="D58" t="s">
        <v>9</v>
      </c>
      <c r="E58" t="s">
        <v>8139</v>
      </c>
      <c r="V58" t="s">
        <v>1</v>
      </c>
      <c r="W58" t="s">
        <v>1</v>
      </c>
      <c r="X58" t="s">
        <v>1</v>
      </c>
      <c r="Z58" t="s">
        <v>1</v>
      </c>
      <c r="AA58" t="s">
        <v>1</v>
      </c>
      <c r="AB58" t="s">
        <v>1</v>
      </c>
      <c r="AD58" t="s">
        <v>1</v>
      </c>
      <c r="AE58" t="s">
        <v>1</v>
      </c>
      <c r="AF58" t="s">
        <v>1</v>
      </c>
      <c r="AG58">
        <v>0</v>
      </c>
    </row>
    <row r="59" spans="1:41" x14ac:dyDescent="0.35">
      <c r="A59">
        <v>93</v>
      </c>
      <c r="B59" t="s">
        <v>425</v>
      </c>
      <c r="C59" t="s">
        <v>12</v>
      </c>
      <c r="D59" t="s">
        <v>9</v>
      </c>
      <c r="E59" t="s">
        <v>8139</v>
      </c>
      <c r="V59" t="s">
        <v>1</v>
      </c>
      <c r="W59" t="s">
        <v>1</v>
      </c>
      <c r="X59" t="s">
        <v>1</v>
      </c>
      <c r="Z59" t="s">
        <v>1</v>
      </c>
      <c r="AA59" t="s">
        <v>1</v>
      </c>
      <c r="AB59" t="s">
        <v>1</v>
      </c>
      <c r="AD59" t="s">
        <v>1</v>
      </c>
      <c r="AE59" t="s">
        <v>1</v>
      </c>
      <c r="AF59" t="s">
        <v>1</v>
      </c>
      <c r="AG59">
        <v>0</v>
      </c>
    </row>
    <row r="60" spans="1:41" x14ac:dyDescent="0.35">
      <c r="A60">
        <v>94</v>
      </c>
      <c r="B60" t="s">
        <v>426</v>
      </c>
      <c r="C60" t="s">
        <v>12</v>
      </c>
      <c r="D60" t="s">
        <v>9</v>
      </c>
      <c r="E60" t="s">
        <v>8139</v>
      </c>
      <c r="V60" t="s">
        <v>1</v>
      </c>
      <c r="W60" t="s">
        <v>1</v>
      </c>
      <c r="X60" t="s">
        <v>1</v>
      </c>
      <c r="Z60" t="s">
        <v>1</v>
      </c>
      <c r="AA60" t="s">
        <v>1</v>
      </c>
      <c r="AB60" t="s">
        <v>1</v>
      </c>
      <c r="AD60" t="s">
        <v>1</v>
      </c>
      <c r="AE60" t="s">
        <v>1</v>
      </c>
      <c r="AF60" t="s">
        <v>1</v>
      </c>
      <c r="AG60">
        <v>0</v>
      </c>
    </row>
    <row r="61" spans="1:41" x14ac:dyDescent="0.35">
      <c r="A61">
        <v>95</v>
      </c>
      <c r="B61" t="s">
        <v>427</v>
      </c>
      <c r="C61" t="s">
        <v>12</v>
      </c>
      <c r="D61" t="s">
        <v>9</v>
      </c>
      <c r="E61" t="s">
        <v>8139</v>
      </c>
      <c r="V61" t="s">
        <v>1</v>
      </c>
      <c r="W61" t="s">
        <v>1</v>
      </c>
      <c r="X61" t="s">
        <v>1</v>
      </c>
      <c r="Z61" t="s">
        <v>1</v>
      </c>
      <c r="AA61" t="s">
        <v>1</v>
      </c>
      <c r="AB61" t="s">
        <v>1</v>
      </c>
      <c r="AD61" t="s">
        <v>1</v>
      </c>
      <c r="AE61" t="s">
        <v>1</v>
      </c>
      <c r="AF61" t="s">
        <v>1</v>
      </c>
      <c r="AG61">
        <v>0</v>
      </c>
    </row>
    <row r="62" spans="1:41" x14ac:dyDescent="0.35">
      <c r="A62">
        <v>97</v>
      </c>
      <c r="B62" t="s">
        <v>428</v>
      </c>
      <c r="C62" t="s">
        <v>13</v>
      </c>
      <c r="D62" t="s">
        <v>14</v>
      </c>
      <c r="E62" t="s">
        <v>8139</v>
      </c>
      <c r="N62">
        <v>220</v>
      </c>
      <c r="O62">
        <v>209</v>
      </c>
      <c r="P62">
        <v>217</v>
      </c>
      <c r="Q62">
        <v>222</v>
      </c>
      <c r="R62">
        <v>226</v>
      </c>
      <c r="S62">
        <v>210</v>
      </c>
      <c r="T62">
        <v>225</v>
      </c>
      <c r="U62">
        <v>234</v>
      </c>
      <c r="V62">
        <v>559.9375</v>
      </c>
      <c r="W62">
        <v>534.39743589743591</v>
      </c>
      <c r="X62">
        <v>565.48888888888894</v>
      </c>
      <c r="Y62">
        <v>566.64516129032256</v>
      </c>
      <c r="Z62">
        <v>0.22222222222222221</v>
      </c>
      <c r="AA62">
        <v>0.25</v>
      </c>
      <c r="AB62">
        <v>0.19</v>
      </c>
      <c r="AC62">
        <v>0.2</v>
      </c>
      <c r="AD62">
        <v>7</v>
      </c>
      <c r="AE62">
        <v>5</v>
      </c>
      <c r="AF62">
        <v>14</v>
      </c>
      <c r="AG62">
        <v>19</v>
      </c>
      <c r="AL62">
        <v>70.5</v>
      </c>
      <c r="AM62">
        <v>70</v>
      </c>
      <c r="AN62">
        <v>70</v>
      </c>
      <c r="AO62">
        <v>65.333333333333329</v>
      </c>
    </row>
    <row r="63" spans="1:41" x14ac:dyDescent="0.35">
      <c r="A63">
        <v>103</v>
      </c>
      <c r="B63" t="s">
        <v>429</v>
      </c>
      <c r="C63" t="s">
        <v>13</v>
      </c>
      <c r="D63" t="s">
        <v>14</v>
      </c>
      <c r="E63" t="s">
        <v>8139</v>
      </c>
      <c r="F63">
        <v>272</v>
      </c>
      <c r="G63">
        <v>249</v>
      </c>
      <c r="H63">
        <v>268</v>
      </c>
      <c r="I63">
        <v>268</v>
      </c>
      <c r="J63">
        <v>255</v>
      </c>
      <c r="K63">
        <v>229</v>
      </c>
      <c r="L63">
        <v>241</v>
      </c>
      <c r="M63">
        <v>234</v>
      </c>
      <c r="N63">
        <v>246</v>
      </c>
      <c r="O63">
        <v>263</v>
      </c>
      <c r="P63">
        <v>265</v>
      </c>
      <c r="Q63">
        <v>250</v>
      </c>
      <c r="R63">
        <v>222</v>
      </c>
      <c r="S63">
        <v>238</v>
      </c>
      <c r="T63">
        <v>245</v>
      </c>
      <c r="U63">
        <v>236</v>
      </c>
      <c r="V63">
        <v>518.17391304347825</v>
      </c>
      <c r="W63">
        <v>524.375</v>
      </c>
      <c r="X63">
        <v>558.64516129032256</v>
      </c>
      <c r="Y63">
        <v>537.75</v>
      </c>
      <c r="Z63">
        <v>0.15625</v>
      </c>
      <c r="AA63">
        <v>0.25714285714285712</v>
      </c>
      <c r="AB63">
        <v>0.37209302325581395</v>
      </c>
      <c r="AC63">
        <v>0.26829268292682928</v>
      </c>
      <c r="AD63">
        <v>3</v>
      </c>
      <c r="AE63">
        <v>3</v>
      </c>
      <c r="AF63">
        <v>10</v>
      </c>
      <c r="AG63">
        <v>17</v>
      </c>
      <c r="AH63">
        <v>77.5</v>
      </c>
      <c r="AI63">
        <v>70.666666666666671</v>
      </c>
      <c r="AJ63">
        <v>80.333333333333329</v>
      </c>
      <c r="AK63">
        <v>71.666666666666671</v>
      </c>
      <c r="AL63">
        <v>72.5</v>
      </c>
      <c r="AM63">
        <v>76</v>
      </c>
      <c r="AN63">
        <v>77.666666666666671</v>
      </c>
      <c r="AO63">
        <v>64.333333333333329</v>
      </c>
    </row>
    <row r="64" spans="1:41" x14ac:dyDescent="0.35">
      <c r="A64">
        <v>106</v>
      </c>
      <c r="B64" t="s">
        <v>430</v>
      </c>
      <c r="C64" t="s">
        <v>13</v>
      </c>
      <c r="D64" t="s">
        <v>14</v>
      </c>
      <c r="E64" t="s">
        <v>8138</v>
      </c>
      <c r="N64">
        <v>212</v>
      </c>
      <c r="O64">
        <v>226</v>
      </c>
      <c r="P64">
        <v>231</v>
      </c>
      <c r="Q64">
        <v>234</v>
      </c>
      <c r="R64">
        <v>222</v>
      </c>
      <c r="S64">
        <v>233</v>
      </c>
      <c r="T64">
        <v>238</v>
      </c>
      <c r="U64">
        <v>228</v>
      </c>
      <c r="V64">
        <v>512.61363636363637</v>
      </c>
      <c r="W64">
        <v>523.13725490196077</v>
      </c>
      <c r="X64">
        <v>525.28787878787875</v>
      </c>
      <c r="Y64">
        <v>555.39795918367349</v>
      </c>
      <c r="Z64">
        <v>9.0909090909090912E-2</v>
      </c>
      <c r="AA64">
        <v>7.4468085106382975E-2</v>
      </c>
      <c r="AB64">
        <v>0.17699115044247787</v>
      </c>
      <c r="AC64">
        <v>0.1111111111111111</v>
      </c>
      <c r="AD64">
        <v>9</v>
      </c>
      <c r="AE64">
        <v>2</v>
      </c>
      <c r="AF64">
        <v>0</v>
      </c>
      <c r="AG64">
        <v>4</v>
      </c>
      <c r="AL64">
        <v>74.5</v>
      </c>
      <c r="AM64">
        <v>72.666666666666671</v>
      </c>
      <c r="AN64">
        <v>74.333333333333329</v>
      </c>
      <c r="AO64">
        <v>76.333333333333329</v>
      </c>
    </row>
    <row r="65" spans="1:41" x14ac:dyDescent="0.35">
      <c r="A65">
        <v>107</v>
      </c>
      <c r="B65" t="s">
        <v>431</v>
      </c>
      <c r="C65" t="s">
        <v>13</v>
      </c>
      <c r="D65" t="s">
        <v>14</v>
      </c>
      <c r="E65" t="s">
        <v>8139</v>
      </c>
      <c r="N65">
        <v>230</v>
      </c>
      <c r="O65">
        <v>232</v>
      </c>
      <c r="P65">
        <v>235</v>
      </c>
      <c r="Q65">
        <v>229</v>
      </c>
      <c r="R65">
        <v>215</v>
      </c>
      <c r="S65">
        <v>237</v>
      </c>
      <c r="T65">
        <v>223</v>
      </c>
      <c r="U65">
        <v>235</v>
      </c>
      <c r="V65">
        <v>544.54</v>
      </c>
      <c r="W65">
        <v>528.17073170731703</v>
      </c>
      <c r="X65">
        <v>535.56603773584902</v>
      </c>
      <c r="Y65">
        <v>562.30821917808214</v>
      </c>
      <c r="Z65">
        <v>0.2318840579710145</v>
      </c>
      <c r="AA65">
        <v>0.25757575757575757</v>
      </c>
      <c r="AB65">
        <v>0.25757575757575757</v>
      </c>
      <c r="AC65">
        <v>0.34177215189873417</v>
      </c>
      <c r="AD65">
        <v>5</v>
      </c>
      <c r="AE65">
        <v>0</v>
      </c>
      <c r="AF65">
        <v>5</v>
      </c>
      <c r="AG65">
        <v>2</v>
      </c>
      <c r="AL65">
        <v>72.5</v>
      </c>
      <c r="AM65">
        <v>71.666666666666671</v>
      </c>
      <c r="AN65">
        <v>74.333333333333329</v>
      </c>
      <c r="AO65">
        <v>69.666666666666671</v>
      </c>
    </row>
    <row r="66" spans="1:41" x14ac:dyDescent="0.35">
      <c r="A66">
        <v>108</v>
      </c>
      <c r="B66" t="s">
        <v>432</v>
      </c>
      <c r="C66" t="s">
        <v>13</v>
      </c>
      <c r="D66" t="s">
        <v>14</v>
      </c>
      <c r="E66" t="s">
        <v>8139</v>
      </c>
      <c r="N66">
        <v>205</v>
      </c>
      <c r="O66">
        <v>213</v>
      </c>
      <c r="P66">
        <v>215</v>
      </c>
      <c r="Q66">
        <v>207</v>
      </c>
      <c r="R66">
        <v>209</v>
      </c>
      <c r="S66">
        <v>199</v>
      </c>
      <c r="T66">
        <v>218</v>
      </c>
      <c r="U66">
        <v>220</v>
      </c>
      <c r="V66">
        <v>508.66326530612247</v>
      </c>
      <c r="W66">
        <v>496.0625</v>
      </c>
      <c r="X66">
        <v>500.07746478873241</v>
      </c>
      <c r="Y66">
        <v>511.31325301204816</v>
      </c>
      <c r="Z66">
        <v>7.4999999999999997E-2</v>
      </c>
      <c r="AA66">
        <v>0.14049586776859505</v>
      </c>
      <c r="AB66">
        <v>0.15126050420168066</v>
      </c>
      <c r="AC66">
        <v>0.18120805369127516</v>
      </c>
      <c r="AD66">
        <v>3</v>
      </c>
      <c r="AE66">
        <v>4</v>
      </c>
      <c r="AF66">
        <v>5</v>
      </c>
      <c r="AG66">
        <v>6</v>
      </c>
      <c r="AL66">
        <v>72</v>
      </c>
      <c r="AM66">
        <v>72.333333333333329</v>
      </c>
      <c r="AN66">
        <v>74</v>
      </c>
      <c r="AO66">
        <v>73</v>
      </c>
    </row>
    <row r="67" spans="1:41" x14ac:dyDescent="0.35">
      <c r="A67">
        <v>109</v>
      </c>
      <c r="B67" t="s">
        <v>433</v>
      </c>
      <c r="C67" t="s">
        <v>13</v>
      </c>
      <c r="D67" t="s">
        <v>14</v>
      </c>
      <c r="E67" t="s">
        <v>8139</v>
      </c>
      <c r="F67">
        <v>243</v>
      </c>
      <c r="G67">
        <v>233</v>
      </c>
      <c r="H67">
        <v>228</v>
      </c>
      <c r="I67">
        <v>270</v>
      </c>
      <c r="J67">
        <v>233</v>
      </c>
      <c r="K67">
        <v>222</v>
      </c>
      <c r="L67">
        <v>224</v>
      </c>
      <c r="M67">
        <v>238</v>
      </c>
      <c r="N67">
        <v>207</v>
      </c>
      <c r="O67">
        <v>217</v>
      </c>
      <c r="P67">
        <v>229</v>
      </c>
      <c r="Q67">
        <v>214</v>
      </c>
      <c r="R67">
        <v>206</v>
      </c>
      <c r="S67">
        <v>225</v>
      </c>
      <c r="T67">
        <v>220</v>
      </c>
      <c r="U67">
        <v>221</v>
      </c>
      <c r="V67">
        <v>493.20833333333331</v>
      </c>
      <c r="W67">
        <v>490.36885245901641</v>
      </c>
      <c r="X67">
        <v>503.18939393939394</v>
      </c>
      <c r="Y67">
        <v>515.41975308641975</v>
      </c>
      <c r="Z67">
        <v>0.25714285714285712</v>
      </c>
      <c r="AA67">
        <v>0.14606741573033707</v>
      </c>
      <c r="AB67">
        <v>0.22368421052631576</v>
      </c>
      <c r="AC67">
        <v>0.24576271186440679</v>
      </c>
      <c r="AD67">
        <v>8</v>
      </c>
      <c r="AE67">
        <v>4</v>
      </c>
      <c r="AF67">
        <v>4</v>
      </c>
      <c r="AG67">
        <v>8</v>
      </c>
      <c r="AH67">
        <v>76.5</v>
      </c>
      <c r="AI67">
        <v>75</v>
      </c>
      <c r="AJ67">
        <v>82.333333333333329</v>
      </c>
      <c r="AK67">
        <v>74</v>
      </c>
      <c r="AL67">
        <v>67</v>
      </c>
      <c r="AM67">
        <v>63.666666666666664</v>
      </c>
      <c r="AN67">
        <v>69.333333333333329</v>
      </c>
      <c r="AO67">
        <v>68.333333333333329</v>
      </c>
    </row>
    <row r="68" spans="1:41" x14ac:dyDescent="0.35">
      <c r="A68">
        <v>110</v>
      </c>
      <c r="B68" t="s">
        <v>434</v>
      </c>
      <c r="C68" t="s">
        <v>13</v>
      </c>
      <c r="D68" t="s">
        <v>14</v>
      </c>
      <c r="E68" t="s">
        <v>8139</v>
      </c>
      <c r="F68">
        <v>234</v>
      </c>
      <c r="G68">
        <v>257</v>
      </c>
      <c r="H68">
        <v>259</v>
      </c>
      <c r="I68">
        <v>257</v>
      </c>
      <c r="J68">
        <v>226</v>
      </c>
      <c r="K68">
        <v>240</v>
      </c>
      <c r="L68">
        <v>248</v>
      </c>
      <c r="M68">
        <v>231</v>
      </c>
      <c r="N68">
        <v>208</v>
      </c>
      <c r="O68">
        <v>247</v>
      </c>
      <c r="P68">
        <v>254</v>
      </c>
      <c r="Q68">
        <v>253</v>
      </c>
      <c r="R68">
        <v>220</v>
      </c>
      <c r="S68">
        <v>229</v>
      </c>
      <c r="T68">
        <v>234</v>
      </c>
      <c r="U68">
        <v>231</v>
      </c>
      <c r="V68">
        <v>555.29464285714289</v>
      </c>
      <c r="W68">
        <v>582.85294117647061</v>
      </c>
      <c r="X68">
        <v>542.68085106382978</v>
      </c>
      <c r="Y68">
        <v>566.11607142857144</v>
      </c>
      <c r="Z68">
        <v>0.26415094339622641</v>
      </c>
      <c r="AA68">
        <v>0.328125</v>
      </c>
      <c r="AB68">
        <v>0.19999999999999998</v>
      </c>
      <c r="AC68">
        <v>0.33870967741935482</v>
      </c>
      <c r="AD68">
        <v>8</v>
      </c>
      <c r="AE68">
        <v>6</v>
      </c>
      <c r="AF68">
        <v>1</v>
      </c>
      <c r="AG68">
        <v>15</v>
      </c>
      <c r="AH68">
        <v>72</v>
      </c>
      <c r="AI68">
        <v>74</v>
      </c>
      <c r="AJ68">
        <v>77.333333333333329</v>
      </c>
      <c r="AK68">
        <v>67.333333333333329</v>
      </c>
      <c r="AL68">
        <v>72</v>
      </c>
      <c r="AM68">
        <v>74</v>
      </c>
      <c r="AN68">
        <v>76.333333333333329</v>
      </c>
      <c r="AO68">
        <v>73</v>
      </c>
    </row>
    <row r="69" spans="1:41" x14ac:dyDescent="0.35">
      <c r="A69">
        <v>111</v>
      </c>
      <c r="B69" t="s">
        <v>385</v>
      </c>
      <c r="C69" t="s">
        <v>13</v>
      </c>
      <c r="D69" t="s">
        <v>14</v>
      </c>
      <c r="E69" t="s">
        <v>8139</v>
      </c>
      <c r="F69">
        <v>251</v>
      </c>
      <c r="G69">
        <v>254</v>
      </c>
      <c r="H69">
        <v>291</v>
      </c>
      <c r="I69">
        <v>277</v>
      </c>
      <c r="J69">
        <v>241</v>
      </c>
      <c r="K69">
        <v>256</v>
      </c>
      <c r="L69">
        <v>265</v>
      </c>
      <c r="M69">
        <v>264</v>
      </c>
      <c r="V69" t="s">
        <v>1</v>
      </c>
      <c r="W69" t="s">
        <v>1</v>
      </c>
      <c r="X69" t="s">
        <v>1</v>
      </c>
      <c r="Z69" t="s">
        <v>1</v>
      </c>
      <c r="AA69" t="s">
        <v>1</v>
      </c>
      <c r="AB69" t="s">
        <v>1</v>
      </c>
      <c r="AD69">
        <v>4</v>
      </c>
      <c r="AE69">
        <v>3</v>
      </c>
      <c r="AF69">
        <v>4</v>
      </c>
      <c r="AG69">
        <v>13</v>
      </c>
      <c r="AH69">
        <v>84</v>
      </c>
      <c r="AI69">
        <v>76.333333333333329</v>
      </c>
      <c r="AJ69">
        <v>85</v>
      </c>
      <c r="AK69">
        <v>77.666666666666671</v>
      </c>
    </row>
    <row r="70" spans="1:41" x14ac:dyDescent="0.35">
      <c r="A70">
        <v>112</v>
      </c>
      <c r="B70" t="s">
        <v>435</v>
      </c>
      <c r="C70" t="s">
        <v>13</v>
      </c>
      <c r="D70" t="s">
        <v>14</v>
      </c>
      <c r="E70" t="s">
        <v>8139</v>
      </c>
      <c r="F70">
        <v>279</v>
      </c>
      <c r="G70">
        <v>306</v>
      </c>
      <c r="H70">
        <v>299</v>
      </c>
      <c r="I70">
        <v>285</v>
      </c>
      <c r="J70">
        <v>274</v>
      </c>
      <c r="K70">
        <v>283</v>
      </c>
      <c r="L70">
        <v>285</v>
      </c>
      <c r="M70">
        <v>278</v>
      </c>
      <c r="V70" t="s">
        <v>1</v>
      </c>
      <c r="W70" t="s">
        <v>1</v>
      </c>
      <c r="X70" t="s">
        <v>1</v>
      </c>
      <c r="Z70" t="s">
        <v>1</v>
      </c>
      <c r="AA70" t="s">
        <v>1</v>
      </c>
      <c r="AB70" t="s">
        <v>1</v>
      </c>
      <c r="AD70">
        <v>6</v>
      </c>
      <c r="AE70">
        <v>2</v>
      </c>
      <c r="AF70">
        <v>7</v>
      </c>
      <c r="AG70">
        <v>3</v>
      </c>
      <c r="AH70">
        <v>75</v>
      </c>
      <c r="AI70">
        <v>77.666666666666671</v>
      </c>
      <c r="AJ70">
        <v>78.333333333333329</v>
      </c>
      <c r="AK70">
        <v>68.333333333333329</v>
      </c>
    </row>
    <row r="71" spans="1:41" x14ac:dyDescent="0.35">
      <c r="A71">
        <v>113</v>
      </c>
      <c r="B71" t="s">
        <v>436</v>
      </c>
      <c r="C71" t="s">
        <v>13</v>
      </c>
      <c r="D71" t="s">
        <v>14</v>
      </c>
      <c r="E71" t="s">
        <v>8139</v>
      </c>
      <c r="F71">
        <v>233</v>
      </c>
      <c r="G71">
        <v>251</v>
      </c>
      <c r="H71">
        <v>266</v>
      </c>
      <c r="I71">
        <v>266</v>
      </c>
      <c r="J71">
        <v>215</v>
      </c>
      <c r="K71">
        <v>243</v>
      </c>
      <c r="L71">
        <v>263</v>
      </c>
      <c r="M71">
        <v>248</v>
      </c>
      <c r="V71" t="s">
        <v>1</v>
      </c>
      <c r="W71" t="s">
        <v>1</v>
      </c>
      <c r="X71" t="s">
        <v>1</v>
      </c>
      <c r="Z71" t="s">
        <v>1</v>
      </c>
      <c r="AA71" t="s">
        <v>1</v>
      </c>
      <c r="AB71" t="s">
        <v>1</v>
      </c>
      <c r="AD71">
        <v>3</v>
      </c>
      <c r="AE71">
        <v>1</v>
      </c>
      <c r="AF71">
        <v>2</v>
      </c>
      <c r="AG71">
        <v>13</v>
      </c>
      <c r="AH71">
        <v>74.5</v>
      </c>
      <c r="AI71">
        <v>71.666666666666671</v>
      </c>
      <c r="AJ71">
        <v>77.333333333333329</v>
      </c>
      <c r="AK71">
        <v>72.333333333333329</v>
      </c>
    </row>
    <row r="72" spans="1:41" x14ac:dyDescent="0.35">
      <c r="A72">
        <v>114</v>
      </c>
      <c r="B72" t="s">
        <v>437</v>
      </c>
      <c r="C72" t="s">
        <v>13</v>
      </c>
      <c r="D72" t="s">
        <v>14</v>
      </c>
      <c r="E72" t="s">
        <v>8139</v>
      </c>
      <c r="F72">
        <v>288</v>
      </c>
      <c r="G72">
        <v>277</v>
      </c>
      <c r="H72">
        <v>309</v>
      </c>
      <c r="I72">
        <v>309</v>
      </c>
      <c r="J72">
        <v>244</v>
      </c>
      <c r="K72">
        <v>257</v>
      </c>
      <c r="L72">
        <v>274</v>
      </c>
      <c r="M72">
        <v>260</v>
      </c>
      <c r="V72" t="s">
        <v>1</v>
      </c>
      <c r="W72" t="s">
        <v>1</v>
      </c>
      <c r="X72" t="s">
        <v>1</v>
      </c>
      <c r="Z72" t="s">
        <v>1</v>
      </c>
      <c r="AA72" t="s">
        <v>1</v>
      </c>
      <c r="AB72" t="s">
        <v>1</v>
      </c>
      <c r="AD72">
        <v>1</v>
      </c>
      <c r="AE72">
        <v>6</v>
      </c>
      <c r="AF72">
        <v>2</v>
      </c>
      <c r="AG72">
        <v>5</v>
      </c>
      <c r="AH72">
        <v>84</v>
      </c>
      <c r="AI72">
        <v>0</v>
      </c>
      <c r="AJ72">
        <v>87.333333333333329</v>
      </c>
      <c r="AK72">
        <v>77</v>
      </c>
    </row>
    <row r="73" spans="1:41" x14ac:dyDescent="0.35">
      <c r="A73">
        <v>116</v>
      </c>
      <c r="B73" t="s">
        <v>438</v>
      </c>
      <c r="C73" t="s">
        <v>13</v>
      </c>
      <c r="D73" t="s">
        <v>14</v>
      </c>
      <c r="E73" t="s">
        <v>8139</v>
      </c>
      <c r="F73">
        <v>237</v>
      </c>
      <c r="G73">
        <v>267</v>
      </c>
      <c r="H73">
        <v>245</v>
      </c>
      <c r="I73">
        <v>257</v>
      </c>
      <c r="J73">
        <v>217</v>
      </c>
      <c r="K73">
        <v>238</v>
      </c>
      <c r="L73">
        <v>228</v>
      </c>
      <c r="M73">
        <v>231</v>
      </c>
      <c r="V73" t="s">
        <v>1</v>
      </c>
      <c r="W73" t="s">
        <v>1</v>
      </c>
      <c r="X73" t="s">
        <v>1</v>
      </c>
      <c r="Z73" t="s">
        <v>1</v>
      </c>
      <c r="AA73" t="s">
        <v>1</v>
      </c>
      <c r="AB73" t="s">
        <v>1</v>
      </c>
      <c r="AD73">
        <v>2</v>
      </c>
      <c r="AE73">
        <v>0</v>
      </c>
      <c r="AF73">
        <v>2</v>
      </c>
      <c r="AG73">
        <v>2</v>
      </c>
      <c r="AH73">
        <v>75</v>
      </c>
      <c r="AI73">
        <v>73.333333333333329</v>
      </c>
      <c r="AJ73">
        <v>74.666666666666671</v>
      </c>
      <c r="AK73">
        <v>70.333333333333329</v>
      </c>
    </row>
    <row r="74" spans="1:41" x14ac:dyDescent="0.35">
      <c r="A74">
        <v>117</v>
      </c>
      <c r="B74" t="s">
        <v>439</v>
      </c>
      <c r="C74" t="s">
        <v>13</v>
      </c>
      <c r="D74" t="s">
        <v>14</v>
      </c>
      <c r="E74" t="s">
        <v>8139</v>
      </c>
      <c r="F74">
        <v>238</v>
      </c>
      <c r="G74">
        <v>254</v>
      </c>
      <c r="H74">
        <v>254</v>
      </c>
      <c r="I74">
        <v>252</v>
      </c>
      <c r="J74">
        <v>229</v>
      </c>
      <c r="K74">
        <v>223</v>
      </c>
      <c r="L74">
        <v>233</v>
      </c>
      <c r="M74">
        <v>229</v>
      </c>
      <c r="V74" t="s">
        <v>1</v>
      </c>
      <c r="W74" t="s">
        <v>1</v>
      </c>
      <c r="X74" t="s">
        <v>1</v>
      </c>
      <c r="Z74" t="s">
        <v>1</v>
      </c>
      <c r="AA74" t="s">
        <v>1</v>
      </c>
      <c r="AB74" t="s">
        <v>1</v>
      </c>
      <c r="AD74">
        <v>0</v>
      </c>
      <c r="AE74">
        <v>1</v>
      </c>
      <c r="AF74">
        <v>1</v>
      </c>
      <c r="AG74">
        <v>4</v>
      </c>
      <c r="AH74">
        <v>77</v>
      </c>
      <c r="AI74">
        <v>0</v>
      </c>
      <c r="AJ74">
        <v>78</v>
      </c>
      <c r="AK74">
        <v>70</v>
      </c>
    </row>
    <row r="75" spans="1:41" x14ac:dyDescent="0.35">
      <c r="A75">
        <v>119</v>
      </c>
      <c r="B75" t="s">
        <v>440</v>
      </c>
      <c r="C75" t="s">
        <v>13</v>
      </c>
      <c r="D75" t="s">
        <v>14</v>
      </c>
      <c r="E75" t="s">
        <v>8139</v>
      </c>
      <c r="F75">
        <v>272</v>
      </c>
      <c r="G75">
        <v>272</v>
      </c>
      <c r="H75">
        <v>285</v>
      </c>
      <c r="I75">
        <v>264</v>
      </c>
      <c r="J75">
        <v>246</v>
      </c>
      <c r="K75">
        <v>258</v>
      </c>
      <c r="L75">
        <v>288</v>
      </c>
      <c r="M75">
        <v>261</v>
      </c>
      <c r="V75" t="s">
        <v>1</v>
      </c>
      <c r="W75" t="s">
        <v>1</v>
      </c>
      <c r="X75" t="s">
        <v>1</v>
      </c>
      <c r="Z75" t="s">
        <v>1</v>
      </c>
      <c r="AA75" t="s">
        <v>1</v>
      </c>
      <c r="AB75" t="s">
        <v>1</v>
      </c>
      <c r="AD75">
        <v>1</v>
      </c>
      <c r="AE75">
        <v>4</v>
      </c>
      <c r="AF75">
        <v>3</v>
      </c>
      <c r="AG75">
        <v>0</v>
      </c>
      <c r="AH75">
        <v>82.5</v>
      </c>
      <c r="AI75">
        <v>82.666666666666671</v>
      </c>
      <c r="AJ75">
        <v>87</v>
      </c>
      <c r="AK75">
        <v>75.666666666666671</v>
      </c>
    </row>
    <row r="76" spans="1:41" x14ac:dyDescent="0.35">
      <c r="A76">
        <v>122</v>
      </c>
      <c r="B76" t="s">
        <v>441</v>
      </c>
      <c r="C76" t="s">
        <v>13</v>
      </c>
      <c r="D76" t="s">
        <v>14</v>
      </c>
      <c r="E76" t="s">
        <v>8139</v>
      </c>
      <c r="F76">
        <v>245</v>
      </c>
      <c r="G76">
        <v>247</v>
      </c>
      <c r="H76">
        <v>251</v>
      </c>
      <c r="I76">
        <v>267</v>
      </c>
      <c r="J76">
        <v>215</v>
      </c>
      <c r="K76">
        <v>242</v>
      </c>
      <c r="L76">
        <v>239</v>
      </c>
      <c r="M76">
        <v>248</v>
      </c>
      <c r="V76" t="s">
        <v>1</v>
      </c>
      <c r="W76" t="s">
        <v>1</v>
      </c>
      <c r="X76" t="s">
        <v>1</v>
      </c>
      <c r="Z76" t="s">
        <v>1</v>
      </c>
      <c r="AA76" t="s">
        <v>1</v>
      </c>
      <c r="AB76" t="s">
        <v>1</v>
      </c>
      <c r="AD76">
        <v>4</v>
      </c>
      <c r="AE76">
        <v>2</v>
      </c>
      <c r="AF76">
        <v>6</v>
      </c>
      <c r="AG76">
        <v>5</v>
      </c>
      <c r="AH76">
        <v>75</v>
      </c>
      <c r="AI76">
        <v>74</v>
      </c>
      <c r="AJ76">
        <v>78.666666666666671</v>
      </c>
      <c r="AK76">
        <v>70</v>
      </c>
    </row>
    <row r="77" spans="1:41" x14ac:dyDescent="0.35">
      <c r="A77">
        <v>123</v>
      </c>
      <c r="B77" t="s">
        <v>442</v>
      </c>
      <c r="C77" t="s">
        <v>13</v>
      </c>
      <c r="D77" t="s">
        <v>14</v>
      </c>
      <c r="E77" t="s">
        <v>8139</v>
      </c>
      <c r="F77">
        <v>244</v>
      </c>
      <c r="G77">
        <v>238</v>
      </c>
      <c r="H77">
        <v>246</v>
      </c>
      <c r="I77">
        <v>248</v>
      </c>
      <c r="J77">
        <v>218</v>
      </c>
      <c r="K77">
        <v>228</v>
      </c>
      <c r="L77">
        <v>222</v>
      </c>
      <c r="M77">
        <v>221</v>
      </c>
      <c r="V77" t="s">
        <v>1</v>
      </c>
      <c r="W77" t="s">
        <v>1</v>
      </c>
      <c r="X77" t="s">
        <v>1</v>
      </c>
      <c r="Z77" t="s">
        <v>1</v>
      </c>
      <c r="AA77" t="s">
        <v>1</v>
      </c>
      <c r="AB77" t="s">
        <v>1</v>
      </c>
      <c r="AD77">
        <v>3</v>
      </c>
      <c r="AE77">
        <v>8</v>
      </c>
      <c r="AF77">
        <v>5</v>
      </c>
      <c r="AG77">
        <v>6</v>
      </c>
      <c r="AH77">
        <v>75</v>
      </c>
      <c r="AI77">
        <v>73</v>
      </c>
      <c r="AJ77">
        <v>74.666666666666671</v>
      </c>
      <c r="AK77">
        <v>69.666666666666671</v>
      </c>
    </row>
    <row r="78" spans="1:41" x14ac:dyDescent="0.35">
      <c r="A78">
        <v>124</v>
      </c>
      <c r="B78" t="s">
        <v>443</v>
      </c>
      <c r="C78" t="s">
        <v>13</v>
      </c>
      <c r="D78" t="s">
        <v>14</v>
      </c>
      <c r="E78" t="s">
        <v>8139</v>
      </c>
      <c r="N78">
        <v>200</v>
      </c>
      <c r="O78">
        <v>217</v>
      </c>
      <c r="P78">
        <v>226</v>
      </c>
      <c r="Q78">
        <v>227</v>
      </c>
      <c r="R78">
        <v>208</v>
      </c>
      <c r="S78">
        <v>231</v>
      </c>
      <c r="T78">
        <v>236</v>
      </c>
      <c r="U78">
        <v>223</v>
      </c>
      <c r="V78">
        <v>520.27067669172936</v>
      </c>
      <c r="W78">
        <v>509.25984251968504</v>
      </c>
      <c r="X78">
        <v>509.81021897810217</v>
      </c>
      <c r="Y78">
        <v>548.33730158730157</v>
      </c>
      <c r="Z78">
        <v>0.15151515151515149</v>
      </c>
      <c r="AA78">
        <v>0.15107913669064749</v>
      </c>
      <c r="AB78">
        <v>0.19367588932806323</v>
      </c>
      <c r="AC78">
        <v>0.14859437751004015</v>
      </c>
      <c r="AD78">
        <v>11</v>
      </c>
      <c r="AE78">
        <v>12</v>
      </c>
      <c r="AF78">
        <v>11</v>
      </c>
      <c r="AG78">
        <v>6</v>
      </c>
      <c r="AL78">
        <v>68</v>
      </c>
      <c r="AM78">
        <v>69</v>
      </c>
      <c r="AN78">
        <v>69</v>
      </c>
      <c r="AO78">
        <v>69.666666666666671</v>
      </c>
    </row>
    <row r="79" spans="1:41" x14ac:dyDescent="0.35">
      <c r="A79">
        <v>125</v>
      </c>
      <c r="B79" t="s">
        <v>444</v>
      </c>
      <c r="C79" t="s">
        <v>13</v>
      </c>
      <c r="D79" t="s">
        <v>14</v>
      </c>
      <c r="E79" t="s">
        <v>8139</v>
      </c>
      <c r="F79">
        <v>243</v>
      </c>
      <c r="G79">
        <v>254</v>
      </c>
      <c r="H79">
        <v>274</v>
      </c>
      <c r="I79">
        <v>243</v>
      </c>
      <c r="J79">
        <v>227</v>
      </c>
      <c r="K79">
        <v>225</v>
      </c>
      <c r="L79">
        <v>242</v>
      </c>
      <c r="M79">
        <v>225</v>
      </c>
      <c r="N79">
        <v>222</v>
      </c>
      <c r="O79">
        <v>232</v>
      </c>
      <c r="P79">
        <v>247</v>
      </c>
      <c r="Q79">
        <v>233</v>
      </c>
      <c r="R79">
        <v>231</v>
      </c>
      <c r="S79">
        <v>240</v>
      </c>
      <c r="T79">
        <v>223</v>
      </c>
      <c r="U79">
        <v>228</v>
      </c>
      <c r="V79">
        <v>546.33823529411768</v>
      </c>
      <c r="W79">
        <v>543.03260869565213</v>
      </c>
      <c r="X79">
        <v>546.87179487179492</v>
      </c>
      <c r="Y79">
        <v>580.68918918918916</v>
      </c>
      <c r="Z79">
        <v>0.1875</v>
      </c>
      <c r="AA79">
        <v>0.2181818181818182</v>
      </c>
      <c r="AB79">
        <v>0.48148148148148145</v>
      </c>
      <c r="AC79">
        <v>0.30909090909090908</v>
      </c>
      <c r="AD79">
        <v>10</v>
      </c>
      <c r="AE79">
        <v>6</v>
      </c>
      <c r="AF79">
        <v>13</v>
      </c>
      <c r="AG79">
        <v>19</v>
      </c>
      <c r="AH79">
        <v>66.5</v>
      </c>
      <c r="AI79">
        <v>63</v>
      </c>
      <c r="AJ79">
        <v>70</v>
      </c>
      <c r="AK79">
        <v>63.666666666666664</v>
      </c>
      <c r="AL79">
        <v>74</v>
      </c>
      <c r="AM79">
        <v>74.333333333333329</v>
      </c>
      <c r="AN79">
        <v>74.333333333333329</v>
      </c>
      <c r="AO79">
        <v>73.666666666666671</v>
      </c>
    </row>
    <row r="80" spans="1:41" x14ac:dyDescent="0.35">
      <c r="A80">
        <v>126</v>
      </c>
      <c r="B80" t="s">
        <v>445</v>
      </c>
      <c r="C80" t="s">
        <v>13</v>
      </c>
      <c r="D80" t="s">
        <v>14</v>
      </c>
      <c r="E80" t="s">
        <v>8139</v>
      </c>
      <c r="F80">
        <v>232</v>
      </c>
      <c r="G80">
        <v>255</v>
      </c>
      <c r="H80">
        <v>260</v>
      </c>
      <c r="I80">
        <v>278</v>
      </c>
      <c r="J80">
        <v>222</v>
      </c>
      <c r="K80">
        <v>227</v>
      </c>
      <c r="L80">
        <v>260</v>
      </c>
      <c r="M80">
        <v>250</v>
      </c>
      <c r="V80" t="s">
        <v>1</v>
      </c>
      <c r="W80" t="s">
        <v>1</v>
      </c>
      <c r="X80" t="s">
        <v>1</v>
      </c>
      <c r="Z80" t="s">
        <v>1</v>
      </c>
      <c r="AA80" t="s">
        <v>1</v>
      </c>
      <c r="AB80" t="s">
        <v>1</v>
      </c>
      <c r="AD80">
        <v>3</v>
      </c>
      <c r="AE80">
        <v>3</v>
      </c>
      <c r="AF80">
        <v>7</v>
      </c>
      <c r="AG80">
        <v>7</v>
      </c>
      <c r="AH80">
        <v>79</v>
      </c>
      <c r="AI80">
        <v>80.333333333333329</v>
      </c>
      <c r="AJ80">
        <v>81.333333333333329</v>
      </c>
      <c r="AK80">
        <v>73</v>
      </c>
    </row>
    <row r="81" spans="1:41" x14ac:dyDescent="0.35">
      <c r="A81">
        <v>127</v>
      </c>
      <c r="B81" t="s">
        <v>446</v>
      </c>
      <c r="C81" t="s">
        <v>13</v>
      </c>
      <c r="D81" t="s">
        <v>14</v>
      </c>
      <c r="E81" t="s">
        <v>8136</v>
      </c>
      <c r="F81">
        <v>286</v>
      </c>
      <c r="G81">
        <v>280</v>
      </c>
      <c r="H81">
        <v>282</v>
      </c>
      <c r="I81">
        <v>293</v>
      </c>
      <c r="J81">
        <v>260</v>
      </c>
      <c r="K81">
        <v>276</v>
      </c>
      <c r="L81">
        <v>264</v>
      </c>
      <c r="M81">
        <v>276</v>
      </c>
      <c r="N81">
        <v>263</v>
      </c>
      <c r="O81">
        <v>269</v>
      </c>
      <c r="P81">
        <v>274</v>
      </c>
      <c r="Q81">
        <v>278</v>
      </c>
      <c r="R81">
        <v>274</v>
      </c>
      <c r="S81">
        <v>263</v>
      </c>
      <c r="T81">
        <v>267</v>
      </c>
      <c r="U81">
        <v>261</v>
      </c>
      <c r="V81">
        <v>615.07857142857142</v>
      </c>
      <c r="W81">
        <v>588.50735294117646</v>
      </c>
      <c r="X81">
        <v>609.41044776119406</v>
      </c>
      <c r="Y81">
        <v>634.05970149253733</v>
      </c>
      <c r="Z81">
        <v>0.39473684210526316</v>
      </c>
      <c r="AA81">
        <v>0.64864864864864868</v>
      </c>
      <c r="AB81">
        <v>0.43243243243243246</v>
      </c>
      <c r="AC81">
        <v>0.58333333333333337</v>
      </c>
      <c r="AD81">
        <v>11</v>
      </c>
      <c r="AE81">
        <v>7</v>
      </c>
      <c r="AF81">
        <v>2</v>
      </c>
      <c r="AG81">
        <v>6</v>
      </c>
      <c r="AH81">
        <v>73</v>
      </c>
      <c r="AI81">
        <v>73.333333333333329</v>
      </c>
      <c r="AJ81">
        <v>76.666666666666671</v>
      </c>
      <c r="AK81">
        <v>73.666666666666671</v>
      </c>
      <c r="AL81">
        <v>72</v>
      </c>
      <c r="AM81">
        <v>76.666666666666671</v>
      </c>
      <c r="AN81">
        <v>76</v>
      </c>
      <c r="AO81">
        <v>69.666666666666671</v>
      </c>
    </row>
    <row r="82" spans="1:41" x14ac:dyDescent="0.35">
      <c r="A82">
        <v>129</v>
      </c>
      <c r="B82" t="s">
        <v>447</v>
      </c>
      <c r="C82" t="s">
        <v>13</v>
      </c>
      <c r="D82" t="s">
        <v>14</v>
      </c>
      <c r="E82" t="s">
        <v>8136</v>
      </c>
      <c r="F82">
        <v>259</v>
      </c>
      <c r="G82">
        <v>288</v>
      </c>
      <c r="H82">
        <v>245</v>
      </c>
      <c r="I82">
        <v>243</v>
      </c>
      <c r="J82">
        <v>238</v>
      </c>
      <c r="K82">
        <v>254</v>
      </c>
      <c r="L82">
        <v>231</v>
      </c>
      <c r="M82">
        <v>220</v>
      </c>
      <c r="N82">
        <v>230</v>
      </c>
      <c r="O82">
        <v>240</v>
      </c>
      <c r="P82">
        <v>227</v>
      </c>
      <c r="Q82">
        <v>232</v>
      </c>
      <c r="R82">
        <v>219</v>
      </c>
      <c r="S82">
        <v>241</v>
      </c>
      <c r="T82">
        <v>218</v>
      </c>
      <c r="U82">
        <v>211</v>
      </c>
      <c r="V82">
        <v>481.11111111111109</v>
      </c>
      <c r="W82">
        <v>542.66666666666663</v>
      </c>
      <c r="X82">
        <v>502.25</v>
      </c>
      <c r="Y82">
        <v>596.5</v>
      </c>
      <c r="Z82">
        <v>0.27272727272727271</v>
      </c>
      <c r="AA82">
        <v>0.05</v>
      </c>
      <c r="AB82">
        <v>0.25</v>
      </c>
      <c r="AC82">
        <v>0.13333333333333333</v>
      </c>
      <c r="AD82">
        <v>2</v>
      </c>
      <c r="AE82">
        <v>1</v>
      </c>
      <c r="AF82">
        <v>1</v>
      </c>
      <c r="AG82">
        <v>2</v>
      </c>
      <c r="AH82">
        <v>75.5</v>
      </c>
      <c r="AI82">
        <v>75.666666666666671</v>
      </c>
      <c r="AJ82">
        <v>80.333333333333329</v>
      </c>
      <c r="AK82">
        <v>69.666666666666671</v>
      </c>
      <c r="AL82">
        <v>79</v>
      </c>
      <c r="AM82">
        <v>79.666666666666671</v>
      </c>
      <c r="AN82">
        <v>83.666666666666671</v>
      </c>
      <c r="AO82">
        <v>73.333333333333329</v>
      </c>
    </row>
    <row r="83" spans="1:41" x14ac:dyDescent="0.35">
      <c r="A83">
        <v>130</v>
      </c>
      <c r="B83" t="s">
        <v>448</v>
      </c>
      <c r="C83" t="s">
        <v>13</v>
      </c>
      <c r="D83" t="s">
        <v>14</v>
      </c>
      <c r="E83" t="s">
        <v>8136</v>
      </c>
      <c r="F83">
        <v>287</v>
      </c>
      <c r="G83">
        <v>286</v>
      </c>
      <c r="H83">
        <v>281</v>
      </c>
      <c r="I83">
        <v>296</v>
      </c>
      <c r="J83">
        <v>260</v>
      </c>
      <c r="K83">
        <v>272</v>
      </c>
      <c r="L83">
        <v>273</v>
      </c>
      <c r="M83">
        <v>265</v>
      </c>
      <c r="N83">
        <v>259</v>
      </c>
      <c r="O83">
        <v>272</v>
      </c>
      <c r="P83">
        <v>283</v>
      </c>
      <c r="Q83">
        <v>265</v>
      </c>
      <c r="R83">
        <v>272</v>
      </c>
      <c r="S83">
        <v>280</v>
      </c>
      <c r="T83">
        <v>303</v>
      </c>
      <c r="U83">
        <v>280</v>
      </c>
      <c r="V83">
        <v>547.91304347826087</v>
      </c>
      <c r="W83">
        <v>579.73076923076928</v>
      </c>
      <c r="X83">
        <v>596.06818181818187</v>
      </c>
      <c r="Y83">
        <v>642.01785714285711</v>
      </c>
      <c r="Z83">
        <v>0.36666666666666664</v>
      </c>
      <c r="AA83">
        <v>0.33333333333333337</v>
      </c>
      <c r="AB83">
        <v>0.6428571428571429</v>
      </c>
      <c r="AC83">
        <v>0.41666666666666669</v>
      </c>
      <c r="AD83">
        <v>2</v>
      </c>
      <c r="AE83">
        <v>1</v>
      </c>
      <c r="AF83">
        <v>4</v>
      </c>
      <c r="AG83">
        <v>0</v>
      </c>
      <c r="AH83">
        <v>74</v>
      </c>
      <c r="AI83">
        <v>69.666666666666671</v>
      </c>
      <c r="AJ83">
        <v>73.666666666666671</v>
      </c>
      <c r="AK83">
        <v>75.333333333333329</v>
      </c>
      <c r="AL83">
        <v>70</v>
      </c>
      <c r="AM83">
        <v>72</v>
      </c>
      <c r="AN83">
        <v>71.666666666666671</v>
      </c>
      <c r="AO83">
        <v>67</v>
      </c>
    </row>
    <row r="84" spans="1:41" x14ac:dyDescent="0.35">
      <c r="A84">
        <v>131</v>
      </c>
      <c r="B84" t="s">
        <v>449</v>
      </c>
      <c r="C84" t="s">
        <v>13</v>
      </c>
      <c r="D84" t="s">
        <v>14</v>
      </c>
      <c r="E84" t="s">
        <v>8136</v>
      </c>
      <c r="F84">
        <v>253</v>
      </c>
      <c r="G84">
        <v>258</v>
      </c>
      <c r="H84">
        <v>253</v>
      </c>
      <c r="I84">
        <v>246</v>
      </c>
      <c r="J84">
        <v>221</v>
      </c>
      <c r="K84">
        <v>240</v>
      </c>
      <c r="L84">
        <v>242</v>
      </c>
      <c r="M84">
        <v>229</v>
      </c>
      <c r="N84">
        <v>244</v>
      </c>
      <c r="O84">
        <v>242</v>
      </c>
      <c r="P84">
        <v>246</v>
      </c>
      <c r="Q84">
        <v>252</v>
      </c>
      <c r="R84">
        <v>231</v>
      </c>
      <c r="S84">
        <v>208</v>
      </c>
      <c r="T84">
        <v>227</v>
      </c>
      <c r="U84">
        <v>230</v>
      </c>
      <c r="V84">
        <v>550.42105263157896</v>
      </c>
      <c r="W84">
        <v>583.85714285714289</v>
      </c>
      <c r="X84">
        <v>553.17499999999995</v>
      </c>
      <c r="Y84">
        <v>546.27272727272725</v>
      </c>
      <c r="Z84">
        <v>0.25</v>
      </c>
      <c r="AA84">
        <v>0.4642857142857143</v>
      </c>
      <c r="AB84">
        <v>0.36842105263157893</v>
      </c>
      <c r="AC84">
        <v>0.36</v>
      </c>
      <c r="AD84">
        <v>4</v>
      </c>
      <c r="AE84">
        <v>3</v>
      </c>
      <c r="AF84">
        <v>3</v>
      </c>
      <c r="AG84">
        <v>3</v>
      </c>
      <c r="AH84">
        <v>73.5</v>
      </c>
      <c r="AI84">
        <v>76.333333333333329</v>
      </c>
      <c r="AJ84">
        <v>80</v>
      </c>
      <c r="AK84">
        <v>71</v>
      </c>
      <c r="AL84">
        <v>65.5</v>
      </c>
      <c r="AM84">
        <v>71</v>
      </c>
      <c r="AN84">
        <v>70</v>
      </c>
      <c r="AO84">
        <v>70.666666666666671</v>
      </c>
    </row>
    <row r="85" spans="1:41" x14ac:dyDescent="0.35">
      <c r="A85">
        <v>132</v>
      </c>
      <c r="B85" t="s">
        <v>450</v>
      </c>
      <c r="C85" t="s">
        <v>13</v>
      </c>
      <c r="D85" t="s">
        <v>14</v>
      </c>
      <c r="E85" t="s">
        <v>8136</v>
      </c>
      <c r="F85">
        <v>276</v>
      </c>
      <c r="G85">
        <v>297</v>
      </c>
      <c r="H85">
        <v>284</v>
      </c>
      <c r="I85">
        <v>279</v>
      </c>
      <c r="J85">
        <v>258</v>
      </c>
      <c r="K85">
        <v>275</v>
      </c>
      <c r="L85">
        <v>279</v>
      </c>
      <c r="M85">
        <v>276</v>
      </c>
      <c r="N85">
        <v>251</v>
      </c>
      <c r="O85">
        <v>265</v>
      </c>
      <c r="P85">
        <v>268</v>
      </c>
      <c r="Q85">
        <v>271</v>
      </c>
      <c r="R85">
        <v>267</v>
      </c>
      <c r="S85">
        <v>286</v>
      </c>
      <c r="T85">
        <v>297</v>
      </c>
      <c r="U85">
        <v>287</v>
      </c>
      <c r="V85">
        <v>651.78157894736842</v>
      </c>
      <c r="W85">
        <v>646.375</v>
      </c>
      <c r="X85">
        <v>657.59428571428566</v>
      </c>
      <c r="Y85">
        <v>672.00862068965512</v>
      </c>
      <c r="Z85">
        <v>0.62285714285714289</v>
      </c>
      <c r="AA85">
        <v>0.62886597938144329</v>
      </c>
      <c r="AB85">
        <v>0.52</v>
      </c>
      <c r="AC85">
        <v>0.48633879781420764</v>
      </c>
      <c r="AD85">
        <v>19</v>
      </c>
      <c r="AE85">
        <v>11</v>
      </c>
      <c r="AF85">
        <v>20</v>
      </c>
      <c r="AG85">
        <v>12</v>
      </c>
      <c r="AH85">
        <v>68</v>
      </c>
      <c r="AI85">
        <v>67.666666666666671</v>
      </c>
      <c r="AJ85">
        <v>72.666666666666671</v>
      </c>
      <c r="AK85">
        <v>69.333333333333329</v>
      </c>
      <c r="AL85">
        <v>76</v>
      </c>
      <c r="AM85">
        <v>74</v>
      </c>
      <c r="AN85">
        <v>75.666666666666671</v>
      </c>
      <c r="AO85">
        <v>66.333333333333329</v>
      </c>
    </row>
    <row r="86" spans="1:41" x14ac:dyDescent="0.35">
      <c r="A86">
        <v>133</v>
      </c>
      <c r="B86" t="s">
        <v>451</v>
      </c>
      <c r="C86" t="s">
        <v>13</v>
      </c>
      <c r="D86" t="s">
        <v>14</v>
      </c>
      <c r="E86" t="s">
        <v>8136</v>
      </c>
      <c r="F86">
        <v>292</v>
      </c>
      <c r="G86">
        <v>291</v>
      </c>
      <c r="H86">
        <v>266</v>
      </c>
      <c r="I86">
        <v>297</v>
      </c>
      <c r="J86">
        <v>276</v>
      </c>
      <c r="K86">
        <v>272</v>
      </c>
      <c r="L86">
        <v>263</v>
      </c>
      <c r="M86">
        <v>290</v>
      </c>
      <c r="N86">
        <v>244</v>
      </c>
      <c r="O86">
        <v>253</v>
      </c>
      <c r="P86">
        <v>252</v>
      </c>
      <c r="Q86">
        <v>272</v>
      </c>
      <c r="R86">
        <v>255</v>
      </c>
      <c r="S86">
        <v>245</v>
      </c>
      <c r="T86">
        <v>255</v>
      </c>
      <c r="U86">
        <v>281</v>
      </c>
      <c r="V86">
        <v>572.31428571428569</v>
      </c>
      <c r="W86">
        <v>582.39622641509436</v>
      </c>
      <c r="X86">
        <v>589.0181818181818</v>
      </c>
      <c r="Y86">
        <v>587.22727272727275</v>
      </c>
      <c r="Z86">
        <v>0.4</v>
      </c>
      <c r="AA86">
        <v>0.5</v>
      </c>
      <c r="AB86">
        <v>0.37096774193548387</v>
      </c>
      <c r="AC86">
        <v>0.45</v>
      </c>
      <c r="AD86">
        <v>2</v>
      </c>
      <c r="AE86">
        <v>3</v>
      </c>
      <c r="AF86">
        <v>12</v>
      </c>
      <c r="AG86">
        <v>9</v>
      </c>
      <c r="AH86">
        <v>75.5</v>
      </c>
      <c r="AI86">
        <v>76.333333333333329</v>
      </c>
      <c r="AJ86">
        <v>78.666666666666671</v>
      </c>
      <c r="AK86">
        <v>72.333333333333329</v>
      </c>
      <c r="AL86">
        <v>73.5</v>
      </c>
      <c r="AM86">
        <v>77.666666666666671</v>
      </c>
      <c r="AN86">
        <v>74</v>
      </c>
      <c r="AO86">
        <v>73.333333333333329</v>
      </c>
    </row>
    <row r="87" spans="1:41" x14ac:dyDescent="0.35">
      <c r="A87">
        <v>134</v>
      </c>
      <c r="B87" t="s">
        <v>452</v>
      </c>
      <c r="C87" t="s">
        <v>13</v>
      </c>
      <c r="D87" t="s">
        <v>14</v>
      </c>
      <c r="E87" t="s">
        <v>8136</v>
      </c>
      <c r="F87">
        <v>261</v>
      </c>
      <c r="G87">
        <v>216</v>
      </c>
      <c r="H87">
        <v>248</v>
      </c>
      <c r="I87">
        <v>265</v>
      </c>
      <c r="J87">
        <v>236</v>
      </c>
      <c r="K87">
        <v>219</v>
      </c>
      <c r="L87">
        <v>238</v>
      </c>
      <c r="M87">
        <v>238</v>
      </c>
      <c r="N87">
        <v>229</v>
      </c>
      <c r="O87">
        <v>240</v>
      </c>
      <c r="P87">
        <v>237</v>
      </c>
      <c r="Q87">
        <v>256</v>
      </c>
      <c r="R87">
        <v>228</v>
      </c>
      <c r="S87">
        <v>208</v>
      </c>
      <c r="T87">
        <v>211</v>
      </c>
      <c r="U87">
        <v>227</v>
      </c>
      <c r="V87">
        <v>545.69444444444446</v>
      </c>
      <c r="W87">
        <v>534.33333333333337</v>
      </c>
      <c r="X87">
        <v>532.68421052631584</v>
      </c>
      <c r="Y87">
        <v>527.4545454545455</v>
      </c>
      <c r="Z87">
        <v>0.29411764705882354</v>
      </c>
      <c r="AA87">
        <v>0.38461538461538464</v>
      </c>
      <c r="AB87">
        <v>0.1764705882352941</v>
      </c>
      <c r="AC87">
        <v>0.2</v>
      </c>
      <c r="AD87">
        <v>2</v>
      </c>
      <c r="AE87">
        <v>2</v>
      </c>
      <c r="AF87">
        <v>3</v>
      </c>
      <c r="AG87">
        <v>3</v>
      </c>
      <c r="AH87">
        <v>66.5</v>
      </c>
      <c r="AI87">
        <v>69.666666666666671</v>
      </c>
      <c r="AJ87">
        <v>67.666666666666671</v>
      </c>
      <c r="AK87">
        <v>64</v>
      </c>
      <c r="AL87">
        <v>68</v>
      </c>
      <c r="AM87">
        <v>74.666666666666671</v>
      </c>
      <c r="AN87">
        <v>74.666666666666671</v>
      </c>
      <c r="AO87">
        <v>65.666666666666671</v>
      </c>
    </row>
    <row r="88" spans="1:41" x14ac:dyDescent="0.35">
      <c r="A88">
        <v>144</v>
      </c>
      <c r="B88" t="s">
        <v>453</v>
      </c>
      <c r="C88" t="s">
        <v>13</v>
      </c>
      <c r="D88" t="s">
        <v>14</v>
      </c>
      <c r="E88" t="s">
        <v>8136</v>
      </c>
      <c r="F88">
        <v>260</v>
      </c>
      <c r="G88">
        <v>258</v>
      </c>
      <c r="H88">
        <v>283</v>
      </c>
      <c r="I88">
        <v>271</v>
      </c>
      <c r="J88">
        <v>223</v>
      </c>
      <c r="K88">
        <v>231</v>
      </c>
      <c r="L88">
        <v>243</v>
      </c>
      <c r="M88">
        <v>235</v>
      </c>
      <c r="N88">
        <v>196</v>
      </c>
      <c r="O88">
        <v>219</v>
      </c>
      <c r="P88">
        <v>224</v>
      </c>
      <c r="Q88">
        <v>223</v>
      </c>
      <c r="R88">
        <v>210</v>
      </c>
      <c r="S88">
        <v>217</v>
      </c>
      <c r="T88">
        <v>214</v>
      </c>
      <c r="U88">
        <v>211</v>
      </c>
      <c r="V88">
        <v>542.42105263157896</v>
      </c>
      <c r="W88">
        <v>467.60714285714283</v>
      </c>
      <c r="X88">
        <v>501.77499999999998</v>
      </c>
      <c r="Y88">
        <v>523.42857142857144</v>
      </c>
      <c r="Z88">
        <v>0.2</v>
      </c>
      <c r="AA88">
        <v>0.25806451612903225</v>
      </c>
      <c r="AB88">
        <v>0.19047619047619047</v>
      </c>
      <c r="AC88">
        <v>0.08</v>
      </c>
      <c r="AD88">
        <v>6</v>
      </c>
      <c r="AE88">
        <v>1</v>
      </c>
      <c r="AF88">
        <v>1</v>
      </c>
      <c r="AG88">
        <v>6</v>
      </c>
      <c r="AH88">
        <v>72</v>
      </c>
      <c r="AI88">
        <v>68.333333333333329</v>
      </c>
      <c r="AJ88">
        <v>76</v>
      </c>
      <c r="AK88">
        <v>70.666666666666671</v>
      </c>
      <c r="AL88">
        <v>73.5</v>
      </c>
      <c r="AM88">
        <v>70.666666666666671</v>
      </c>
      <c r="AN88">
        <v>76</v>
      </c>
      <c r="AO88">
        <v>74.333333333333329</v>
      </c>
    </row>
    <row r="89" spans="1:41" x14ac:dyDescent="0.35">
      <c r="A89">
        <v>154</v>
      </c>
      <c r="B89" t="s">
        <v>454</v>
      </c>
      <c r="C89" t="s">
        <v>15</v>
      </c>
      <c r="D89" t="s">
        <v>14</v>
      </c>
      <c r="E89" t="s">
        <v>8135</v>
      </c>
      <c r="F89">
        <v>231</v>
      </c>
      <c r="G89">
        <v>211</v>
      </c>
      <c r="H89">
        <v>195</v>
      </c>
      <c r="I89">
        <v>208</v>
      </c>
      <c r="J89">
        <v>185</v>
      </c>
      <c r="K89">
        <v>183</v>
      </c>
      <c r="L89">
        <v>201</v>
      </c>
      <c r="M89">
        <v>189</v>
      </c>
      <c r="V89" t="s">
        <v>1</v>
      </c>
      <c r="W89" t="s">
        <v>1</v>
      </c>
      <c r="X89" t="s">
        <v>1</v>
      </c>
      <c r="Z89" t="s">
        <v>1</v>
      </c>
      <c r="AA89" t="s">
        <v>1</v>
      </c>
      <c r="AB89" t="s">
        <v>1</v>
      </c>
      <c r="AD89">
        <v>0</v>
      </c>
      <c r="AE89">
        <v>1</v>
      </c>
      <c r="AF89">
        <v>3</v>
      </c>
      <c r="AG89">
        <v>1</v>
      </c>
      <c r="AH89">
        <v>75.5</v>
      </c>
      <c r="AI89">
        <v>64.666666666666671</v>
      </c>
      <c r="AJ89">
        <v>67.333333333333329</v>
      </c>
      <c r="AK89">
        <v>62.333333333333336</v>
      </c>
    </row>
    <row r="90" spans="1:41" x14ac:dyDescent="0.35">
      <c r="A90">
        <v>156</v>
      </c>
      <c r="B90" t="s">
        <v>455</v>
      </c>
      <c r="C90" t="s">
        <v>15</v>
      </c>
      <c r="D90" t="s">
        <v>14</v>
      </c>
      <c r="E90" t="s">
        <v>8135</v>
      </c>
      <c r="F90">
        <v>199</v>
      </c>
      <c r="H90">
        <v>262</v>
      </c>
      <c r="J90">
        <v>216</v>
      </c>
      <c r="L90">
        <v>272</v>
      </c>
      <c r="V90" t="s">
        <v>1</v>
      </c>
      <c r="W90" t="s">
        <v>1</v>
      </c>
      <c r="X90" t="s">
        <v>1</v>
      </c>
      <c r="Z90" t="s">
        <v>1</v>
      </c>
      <c r="AA90" t="s">
        <v>1</v>
      </c>
      <c r="AB90" t="s">
        <v>1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</row>
    <row r="91" spans="1:41" x14ac:dyDescent="0.35">
      <c r="A91">
        <v>158</v>
      </c>
      <c r="B91" t="s">
        <v>456</v>
      </c>
      <c r="C91" t="s">
        <v>15</v>
      </c>
      <c r="D91" t="s">
        <v>14</v>
      </c>
      <c r="E91" t="s">
        <v>8135</v>
      </c>
      <c r="V91" t="s">
        <v>1</v>
      </c>
      <c r="W91" t="s">
        <v>1</v>
      </c>
      <c r="X91" t="s">
        <v>1</v>
      </c>
      <c r="Z91" t="s">
        <v>1</v>
      </c>
      <c r="AA91" t="s">
        <v>1</v>
      </c>
      <c r="AB91" t="s">
        <v>1</v>
      </c>
      <c r="AD91" t="s">
        <v>1</v>
      </c>
      <c r="AE91" t="s">
        <v>1</v>
      </c>
      <c r="AF91" t="s">
        <v>1</v>
      </c>
      <c r="AG91">
        <v>0</v>
      </c>
    </row>
    <row r="92" spans="1:41" x14ac:dyDescent="0.35">
      <c r="A92">
        <v>159</v>
      </c>
      <c r="B92" t="s">
        <v>457</v>
      </c>
      <c r="C92" t="s">
        <v>15</v>
      </c>
      <c r="D92" t="s">
        <v>14</v>
      </c>
      <c r="E92" t="s">
        <v>8135</v>
      </c>
      <c r="I92">
        <v>278</v>
      </c>
      <c r="M92">
        <v>249</v>
      </c>
      <c r="V92" t="s">
        <v>1</v>
      </c>
      <c r="W92" t="s">
        <v>1</v>
      </c>
      <c r="X92" t="s">
        <v>1</v>
      </c>
      <c r="Z92" t="s">
        <v>1</v>
      </c>
      <c r="AA92" t="s">
        <v>1</v>
      </c>
      <c r="AB92" t="s">
        <v>1</v>
      </c>
      <c r="AD92">
        <v>1</v>
      </c>
      <c r="AE92">
        <v>0</v>
      </c>
      <c r="AF92">
        <v>0</v>
      </c>
      <c r="AG92">
        <v>0</v>
      </c>
      <c r="AH92">
        <v>85</v>
      </c>
      <c r="AI92">
        <v>81.333333333333329</v>
      </c>
      <c r="AJ92">
        <v>99.333333333333329</v>
      </c>
      <c r="AK92">
        <v>81.333333333333329</v>
      </c>
    </row>
    <row r="93" spans="1:41" x14ac:dyDescent="0.35">
      <c r="A93">
        <v>160</v>
      </c>
      <c r="B93" t="s">
        <v>458</v>
      </c>
      <c r="C93" t="s">
        <v>15</v>
      </c>
      <c r="D93" t="s">
        <v>14</v>
      </c>
      <c r="E93" t="s">
        <v>8135</v>
      </c>
      <c r="F93">
        <v>232</v>
      </c>
      <c r="G93">
        <v>244</v>
      </c>
      <c r="I93">
        <v>230</v>
      </c>
      <c r="J93">
        <v>214</v>
      </c>
      <c r="K93">
        <v>215</v>
      </c>
      <c r="M93">
        <v>220</v>
      </c>
      <c r="V93" t="s">
        <v>1</v>
      </c>
      <c r="W93" t="s">
        <v>1</v>
      </c>
      <c r="X93" t="s">
        <v>1</v>
      </c>
      <c r="Z93" t="s">
        <v>1</v>
      </c>
      <c r="AA93" t="s">
        <v>1</v>
      </c>
      <c r="AB93" t="s">
        <v>1</v>
      </c>
      <c r="AD93">
        <v>1</v>
      </c>
      <c r="AE93">
        <v>0</v>
      </c>
      <c r="AF93">
        <v>0</v>
      </c>
      <c r="AG93">
        <v>1</v>
      </c>
      <c r="AH93">
        <v>61</v>
      </c>
      <c r="AI93">
        <v>68</v>
      </c>
      <c r="AJ93">
        <v>68.666666666666671</v>
      </c>
      <c r="AK93">
        <v>61</v>
      </c>
    </row>
    <row r="94" spans="1:41" x14ac:dyDescent="0.35">
      <c r="A94">
        <v>161</v>
      </c>
      <c r="B94" t="s">
        <v>459</v>
      </c>
      <c r="C94" t="s">
        <v>15</v>
      </c>
      <c r="D94" t="s">
        <v>14</v>
      </c>
      <c r="E94" t="s">
        <v>8135</v>
      </c>
      <c r="F94">
        <v>238</v>
      </c>
      <c r="G94">
        <v>223</v>
      </c>
      <c r="H94">
        <v>221</v>
      </c>
      <c r="I94">
        <v>250</v>
      </c>
      <c r="J94">
        <v>222</v>
      </c>
      <c r="K94">
        <v>246</v>
      </c>
      <c r="L94">
        <v>219</v>
      </c>
      <c r="M94">
        <v>235</v>
      </c>
      <c r="N94">
        <v>234</v>
      </c>
      <c r="O94">
        <v>211</v>
      </c>
      <c r="P94">
        <v>233</v>
      </c>
      <c r="Q94">
        <v>208</v>
      </c>
      <c r="R94">
        <v>227</v>
      </c>
      <c r="S94">
        <v>222</v>
      </c>
      <c r="T94">
        <v>214</v>
      </c>
      <c r="U94">
        <v>200</v>
      </c>
      <c r="V94">
        <v>507.2</v>
      </c>
      <c r="W94">
        <v>485.8</v>
      </c>
      <c r="X94">
        <v>517</v>
      </c>
      <c r="Y94">
        <v>539.66666666666663</v>
      </c>
      <c r="Z94">
        <v>0.18604651162790697</v>
      </c>
      <c r="AA94">
        <v>9.8039215686274508E-2</v>
      </c>
      <c r="AB94">
        <v>0.13333333333333333</v>
      </c>
      <c r="AC94">
        <v>0.15384615384615385</v>
      </c>
      <c r="AD94">
        <v>0</v>
      </c>
      <c r="AE94">
        <v>0</v>
      </c>
      <c r="AF94">
        <v>0</v>
      </c>
      <c r="AG94">
        <v>10</v>
      </c>
      <c r="AH94">
        <v>75</v>
      </c>
      <c r="AI94">
        <v>73.666666666666671</v>
      </c>
      <c r="AJ94">
        <v>77</v>
      </c>
      <c r="AK94">
        <v>73</v>
      </c>
      <c r="AL94">
        <v>67</v>
      </c>
      <c r="AM94">
        <v>62.333333333333336</v>
      </c>
      <c r="AN94">
        <v>66.666666666666671</v>
      </c>
      <c r="AO94">
        <v>67.333333333333329</v>
      </c>
    </row>
    <row r="95" spans="1:41" x14ac:dyDescent="0.35">
      <c r="A95">
        <v>162</v>
      </c>
      <c r="B95" t="s">
        <v>460</v>
      </c>
      <c r="C95" t="s">
        <v>15</v>
      </c>
      <c r="D95" t="s">
        <v>14</v>
      </c>
      <c r="E95" t="s">
        <v>8135</v>
      </c>
      <c r="F95">
        <v>224</v>
      </c>
      <c r="H95">
        <v>248</v>
      </c>
      <c r="I95">
        <v>232</v>
      </c>
      <c r="J95">
        <v>209</v>
      </c>
      <c r="L95">
        <v>237</v>
      </c>
      <c r="M95">
        <v>238</v>
      </c>
      <c r="V95" t="s">
        <v>1</v>
      </c>
      <c r="W95" t="s">
        <v>1</v>
      </c>
      <c r="X95" t="s">
        <v>1</v>
      </c>
      <c r="Z95" t="s">
        <v>1</v>
      </c>
      <c r="AA95" t="s">
        <v>1</v>
      </c>
      <c r="AB95" t="s">
        <v>1</v>
      </c>
      <c r="AD95" t="s">
        <v>1</v>
      </c>
      <c r="AE95" t="s">
        <v>1</v>
      </c>
      <c r="AF95" t="s">
        <v>1</v>
      </c>
      <c r="AG95">
        <v>0</v>
      </c>
      <c r="AH95">
        <v>93</v>
      </c>
      <c r="AI95">
        <v>0</v>
      </c>
      <c r="AJ95">
        <v>95.666666666666671</v>
      </c>
      <c r="AK95">
        <v>78.333333333333329</v>
      </c>
    </row>
    <row r="96" spans="1:41" x14ac:dyDescent="0.35">
      <c r="A96">
        <v>165</v>
      </c>
      <c r="B96" t="s">
        <v>461</v>
      </c>
      <c r="C96" t="s">
        <v>15</v>
      </c>
      <c r="D96" t="s">
        <v>14</v>
      </c>
      <c r="E96" t="s">
        <v>8135</v>
      </c>
      <c r="V96" t="s">
        <v>1</v>
      </c>
      <c r="W96" t="s">
        <v>1</v>
      </c>
      <c r="X96" t="s">
        <v>1</v>
      </c>
      <c r="Z96" t="s">
        <v>1</v>
      </c>
      <c r="AA96" t="s">
        <v>1</v>
      </c>
      <c r="AB96" t="s">
        <v>1</v>
      </c>
      <c r="AD96" t="s">
        <v>1</v>
      </c>
      <c r="AE96" t="s">
        <v>1</v>
      </c>
      <c r="AF96" t="s">
        <v>1</v>
      </c>
      <c r="AG96">
        <v>0</v>
      </c>
    </row>
    <row r="97" spans="1:41" x14ac:dyDescent="0.35">
      <c r="A97">
        <v>167</v>
      </c>
      <c r="B97" t="s">
        <v>462</v>
      </c>
      <c r="C97" t="s">
        <v>16</v>
      </c>
      <c r="D97" t="s">
        <v>14</v>
      </c>
      <c r="E97" t="s">
        <v>8135</v>
      </c>
      <c r="F97">
        <v>254</v>
      </c>
      <c r="G97">
        <v>257</v>
      </c>
      <c r="H97">
        <v>274</v>
      </c>
      <c r="I97">
        <v>286</v>
      </c>
      <c r="J97">
        <v>246</v>
      </c>
      <c r="K97">
        <v>256</v>
      </c>
      <c r="L97">
        <v>260</v>
      </c>
      <c r="M97">
        <v>295</v>
      </c>
      <c r="V97" t="s">
        <v>1</v>
      </c>
      <c r="W97" t="s">
        <v>1</v>
      </c>
      <c r="X97" t="s">
        <v>1</v>
      </c>
      <c r="Z97" t="s">
        <v>1</v>
      </c>
      <c r="AA97" t="s">
        <v>1</v>
      </c>
      <c r="AB97" t="s">
        <v>1</v>
      </c>
      <c r="AD97">
        <v>0</v>
      </c>
      <c r="AE97">
        <v>1</v>
      </c>
      <c r="AF97">
        <v>0</v>
      </c>
      <c r="AG97">
        <v>0</v>
      </c>
      <c r="AH97">
        <v>88</v>
      </c>
      <c r="AI97">
        <v>88.333333333333329</v>
      </c>
      <c r="AJ97">
        <v>93.333333333333329</v>
      </c>
      <c r="AK97">
        <v>80.333333333333329</v>
      </c>
    </row>
    <row r="98" spans="1:41" x14ac:dyDescent="0.35">
      <c r="A98">
        <v>168</v>
      </c>
      <c r="B98" t="s">
        <v>463</v>
      </c>
      <c r="C98" t="s">
        <v>16</v>
      </c>
      <c r="D98" t="s">
        <v>14</v>
      </c>
      <c r="E98" t="s">
        <v>8135</v>
      </c>
      <c r="V98" t="s">
        <v>1</v>
      </c>
      <c r="W98" t="s">
        <v>1</v>
      </c>
      <c r="X98" t="s">
        <v>1</v>
      </c>
      <c r="Z98" t="s">
        <v>1</v>
      </c>
      <c r="AA98" t="s">
        <v>1</v>
      </c>
      <c r="AB98" t="s">
        <v>1</v>
      </c>
      <c r="AD98" t="s">
        <v>1</v>
      </c>
      <c r="AE98" t="s">
        <v>1</v>
      </c>
      <c r="AF98" t="s">
        <v>1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41" x14ac:dyDescent="0.35">
      <c r="A99">
        <v>169</v>
      </c>
      <c r="B99" t="s">
        <v>464</v>
      </c>
      <c r="C99" t="s">
        <v>16</v>
      </c>
      <c r="D99" t="s">
        <v>14</v>
      </c>
      <c r="E99" t="s">
        <v>8135</v>
      </c>
      <c r="G99">
        <v>298</v>
      </c>
      <c r="K99">
        <v>276</v>
      </c>
      <c r="V99" t="s">
        <v>1</v>
      </c>
      <c r="W99" t="s">
        <v>1</v>
      </c>
      <c r="X99" t="s">
        <v>1</v>
      </c>
      <c r="Z99" t="s">
        <v>1</v>
      </c>
      <c r="AA99" t="s">
        <v>1</v>
      </c>
      <c r="AB99" t="s">
        <v>1</v>
      </c>
      <c r="AD99" t="s">
        <v>1</v>
      </c>
      <c r="AE99" t="s">
        <v>1</v>
      </c>
      <c r="AF99" t="s">
        <v>1</v>
      </c>
      <c r="AG99">
        <v>0</v>
      </c>
    </row>
    <row r="100" spans="1:41" x14ac:dyDescent="0.35">
      <c r="A100">
        <v>170</v>
      </c>
      <c r="B100" t="s">
        <v>465</v>
      </c>
      <c r="C100" t="s">
        <v>16</v>
      </c>
      <c r="D100" t="s">
        <v>14</v>
      </c>
      <c r="E100" t="s">
        <v>8135</v>
      </c>
      <c r="G100">
        <v>266</v>
      </c>
      <c r="H100">
        <v>248</v>
      </c>
      <c r="K100">
        <v>256</v>
      </c>
      <c r="L100">
        <v>252</v>
      </c>
      <c r="V100" t="s">
        <v>1</v>
      </c>
      <c r="W100" t="s">
        <v>1</v>
      </c>
      <c r="X100" t="s">
        <v>1</v>
      </c>
      <c r="Z100" t="s">
        <v>1</v>
      </c>
      <c r="AA100" t="s">
        <v>1</v>
      </c>
      <c r="AB100" t="s">
        <v>1</v>
      </c>
      <c r="AD100" t="s">
        <v>1</v>
      </c>
      <c r="AE100" t="s">
        <v>1</v>
      </c>
      <c r="AF100" t="s">
        <v>1</v>
      </c>
      <c r="AG100">
        <v>0</v>
      </c>
    </row>
    <row r="101" spans="1:41" x14ac:dyDescent="0.35">
      <c r="A101">
        <v>171</v>
      </c>
      <c r="B101" t="s">
        <v>466</v>
      </c>
      <c r="C101" t="s">
        <v>16</v>
      </c>
      <c r="D101" t="s">
        <v>14</v>
      </c>
      <c r="E101" t="s">
        <v>8135</v>
      </c>
      <c r="F101">
        <v>272</v>
      </c>
      <c r="I101">
        <v>312</v>
      </c>
      <c r="J101">
        <v>235</v>
      </c>
      <c r="M101">
        <v>259</v>
      </c>
      <c r="V101" t="s">
        <v>1</v>
      </c>
      <c r="W101" t="s">
        <v>1</v>
      </c>
      <c r="X101" t="s">
        <v>1</v>
      </c>
      <c r="Z101" t="s">
        <v>1</v>
      </c>
      <c r="AA101" t="s">
        <v>1</v>
      </c>
      <c r="AB101" t="s">
        <v>1</v>
      </c>
      <c r="AD101" t="s">
        <v>1</v>
      </c>
      <c r="AE101" t="s">
        <v>1</v>
      </c>
      <c r="AF101" t="s">
        <v>1</v>
      </c>
      <c r="AG101">
        <v>0</v>
      </c>
      <c r="AH101">
        <v>70</v>
      </c>
      <c r="AI101">
        <v>75</v>
      </c>
      <c r="AJ101">
        <v>73.333333333333329</v>
      </c>
      <c r="AK101">
        <v>67.666666666666671</v>
      </c>
    </row>
    <row r="102" spans="1:41" x14ac:dyDescent="0.35">
      <c r="A102">
        <v>172</v>
      </c>
      <c r="B102" t="s">
        <v>467</v>
      </c>
      <c r="C102" t="s">
        <v>16</v>
      </c>
      <c r="D102" t="s">
        <v>14</v>
      </c>
      <c r="E102" t="s">
        <v>8135</v>
      </c>
      <c r="H102">
        <v>229</v>
      </c>
      <c r="L102">
        <v>255</v>
      </c>
      <c r="V102" t="s">
        <v>1</v>
      </c>
      <c r="W102" t="s">
        <v>1</v>
      </c>
      <c r="X102" t="s">
        <v>1</v>
      </c>
      <c r="Z102" t="s">
        <v>1</v>
      </c>
      <c r="AA102" t="s">
        <v>1</v>
      </c>
      <c r="AB102" t="s">
        <v>1</v>
      </c>
      <c r="AD102" t="s">
        <v>1</v>
      </c>
      <c r="AE102" t="s">
        <v>1</v>
      </c>
      <c r="AF102" t="s">
        <v>1</v>
      </c>
      <c r="AG102">
        <v>0</v>
      </c>
    </row>
    <row r="103" spans="1:41" x14ac:dyDescent="0.35">
      <c r="A103">
        <v>173</v>
      </c>
      <c r="B103" t="s">
        <v>468</v>
      </c>
      <c r="C103" t="s">
        <v>16</v>
      </c>
      <c r="D103" t="s">
        <v>14</v>
      </c>
      <c r="E103" t="s">
        <v>8135</v>
      </c>
      <c r="G103">
        <v>284</v>
      </c>
      <c r="K103">
        <v>285</v>
      </c>
      <c r="V103" t="s">
        <v>1</v>
      </c>
      <c r="W103" t="s">
        <v>1</v>
      </c>
      <c r="X103" t="s">
        <v>1</v>
      </c>
      <c r="Z103" t="s">
        <v>1</v>
      </c>
      <c r="AA103" t="s">
        <v>1</v>
      </c>
      <c r="AB103" t="s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41" x14ac:dyDescent="0.35">
      <c r="A104">
        <v>174</v>
      </c>
      <c r="B104" t="s">
        <v>469</v>
      </c>
      <c r="C104" t="s">
        <v>16</v>
      </c>
      <c r="D104" t="s">
        <v>14</v>
      </c>
      <c r="E104" t="s">
        <v>8135</v>
      </c>
      <c r="F104">
        <v>253</v>
      </c>
      <c r="G104">
        <v>222</v>
      </c>
      <c r="H104">
        <v>230</v>
      </c>
      <c r="I104">
        <v>255</v>
      </c>
      <c r="J104">
        <v>257</v>
      </c>
      <c r="K104">
        <v>204</v>
      </c>
      <c r="L104">
        <v>266</v>
      </c>
      <c r="M104">
        <v>249</v>
      </c>
      <c r="V104" t="s">
        <v>1</v>
      </c>
      <c r="W104" t="s">
        <v>1</v>
      </c>
      <c r="X104" t="s">
        <v>1</v>
      </c>
      <c r="Z104" t="s">
        <v>1</v>
      </c>
      <c r="AA104" t="s">
        <v>1</v>
      </c>
      <c r="AB104" t="s">
        <v>1</v>
      </c>
      <c r="AD104">
        <v>0</v>
      </c>
      <c r="AE104">
        <v>0</v>
      </c>
      <c r="AF104">
        <v>1</v>
      </c>
      <c r="AG104">
        <v>1</v>
      </c>
      <c r="AH104">
        <v>78.5</v>
      </c>
      <c r="AI104">
        <v>80.666666666666671</v>
      </c>
      <c r="AJ104">
        <v>88.666666666666671</v>
      </c>
      <c r="AK104">
        <v>76</v>
      </c>
    </row>
    <row r="105" spans="1:41" x14ac:dyDescent="0.35">
      <c r="A105">
        <v>175</v>
      </c>
      <c r="B105" t="s">
        <v>470</v>
      </c>
      <c r="C105" t="s">
        <v>16</v>
      </c>
      <c r="D105" t="s">
        <v>14</v>
      </c>
      <c r="E105" t="s">
        <v>8135</v>
      </c>
      <c r="V105" t="s">
        <v>1</v>
      </c>
      <c r="W105" t="s">
        <v>1</v>
      </c>
      <c r="X105" t="s">
        <v>1</v>
      </c>
      <c r="Z105" t="s">
        <v>1</v>
      </c>
      <c r="AA105" t="s">
        <v>1</v>
      </c>
      <c r="AB105" t="s">
        <v>1</v>
      </c>
      <c r="AD105" t="s">
        <v>1</v>
      </c>
      <c r="AE105" t="s">
        <v>1</v>
      </c>
      <c r="AF105" t="s">
        <v>1</v>
      </c>
      <c r="AG105">
        <v>0</v>
      </c>
    </row>
    <row r="106" spans="1:41" x14ac:dyDescent="0.35">
      <c r="A106">
        <v>177</v>
      </c>
      <c r="B106" t="s">
        <v>471</v>
      </c>
      <c r="C106" t="s">
        <v>17</v>
      </c>
      <c r="D106" t="s">
        <v>14</v>
      </c>
      <c r="E106" t="s">
        <v>8135</v>
      </c>
      <c r="H106">
        <v>211</v>
      </c>
      <c r="I106">
        <v>245</v>
      </c>
      <c r="L106">
        <v>215</v>
      </c>
      <c r="M106">
        <v>210</v>
      </c>
      <c r="V106" t="s">
        <v>1</v>
      </c>
      <c r="W106" t="s">
        <v>1</v>
      </c>
      <c r="X106" t="s">
        <v>1</v>
      </c>
      <c r="Z106" t="s">
        <v>1</v>
      </c>
      <c r="AA106" t="s">
        <v>1</v>
      </c>
      <c r="AB106" t="s">
        <v>1</v>
      </c>
      <c r="AD106">
        <v>0</v>
      </c>
      <c r="AE106">
        <v>1</v>
      </c>
      <c r="AF106">
        <v>0</v>
      </c>
      <c r="AG106">
        <v>0</v>
      </c>
      <c r="AH106">
        <v>82.5</v>
      </c>
      <c r="AI106">
        <v>80</v>
      </c>
      <c r="AJ106">
        <v>88</v>
      </c>
      <c r="AK106">
        <v>77</v>
      </c>
    </row>
    <row r="107" spans="1:41" x14ac:dyDescent="0.35">
      <c r="A107">
        <v>178</v>
      </c>
      <c r="B107" t="s">
        <v>472</v>
      </c>
      <c r="C107" t="s">
        <v>17</v>
      </c>
      <c r="D107" t="s">
        <v>14</v>
      </c>
      <c r="E107" t="s">
        <v>8135</v>
      </c>
      <c r="F107">
        <v>234</v>
      </c>
      <c r="G107">
        <v>204</v>
      </c>
      <c r="H107">
        <v>273</v>
      </c>
      <c r="I107">
        <v>239</v>
      </c>
      <c r="J107">
        <v>217</v>
      </c>
      <c r="K107">
        <v>170</v>
      </c>
      <c r="L107">
        <v>268</v>
      </c>
      <c r="M107">
        <v>223</v>
      </c>
      <c r="N107">
        <v>200</v>
      </c>
      <c r="O107">
        <v>195</v>
      </c>
      <c r="P107">
        <v>221</v>
      </c>
      <c r="Q107">
        <v>202</v>
      </c>
      <c r="R107">
        <v>193</v>
      </c>
      <c r="S107">
        <v>203</v>
      </c>
      <c r="T107">
        <v>222</v>
      </c>
      <c r="U107">
        <v>230</v>
      </c>
      <c r="W107">
        <v>489.1875</v>
      </c>
      <c r="X107">
        <v>470.34615384615387</v>
      </c>
      <c r="Y107">
        <v>535.75</v>
      </c>
      <c r="Z107">
        <v>0.33333333333333331</v>
      </c>
      <c r="AA107">
        <v>0.4</v>
      </c>
      <c r="AB107">
        <v>0.2</v>
      </c>
      <c r="AC107">
        <v>0.33333333333333331</v>
      </c>
      <c r="AD107">
        <v>1</v>
      </c>
      <c r="AE107">
        <v>0</v>
      </c>
      <c r="AF107">
        <v>1</v>
      </c>
      <c r="AG107">
        <v>0</v>
      </c>
      <c r="AH107">
        <v>80</v>
      </c>
      <c r="AI107">
        <v>72.666666666666671</v>
      </c>
      <c r="AJ107">
        <v>76.333333333333329</v>
      </c>
      <c r="AK107">
        <v>67</v>
      </c>
      <c r="AL107">
        <v>73</v>
      </c>
      <c r="AM107">
        <v>69.666666666666671</v>
      </c>
      <c r="AN107">
        <v>75.666666666666671</v>
      </c>
      <c r="AO107">
        <v>74.666666666666671</v>
      </c>
    </row>
    <row r="108" spans="1:41" x14ac:dyDescent="0.35">
      <c r="A108">
        <v>179</v>
      </c>
      <c r="B108" t="s">
        <v>473</v>
      </c>
      <c r="C108" t="s">
        <v>17</v>
      </c>
      <c r="D108" t="s">
        <v>14</v>
      </c>
      <c r="E108" t="s">
        <v>8135</v>
      </c>
      <c r="V108" t="s">
        <v>1</v>
      </c>
      <c r="W108" t="s">
        <v>1</v>
      </c>
      <c r="X108" t="s">
        <v>1</v>
      </c>
      <c r="Z108" t="s">
        <v>1</v>
      </c>
      <c r="AA108" t="s">
        <v>1</v>
      </c>
      <c r="AB108" t="s">
        <v>1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41" x14ac:dyDescent="0.35">
      <c r="A109">
        <v>185</v>
      </c>
      <c r="B109" t="s">
        <v>474</v>
      </c>
      <c r="C109" t="s">
        <v>17</v>
      </c>
      <c r="D109" t="s">
        <v>14</v>
      </c>
      <c r="E109" t="s">
        <v>8135</v>
      </c>
      <c r="G109">
        <v>204</v>
      </c>
      <c r="I109">
        <v>183</v>
      </c>
      <c r="K109">
        <v>160</v>
      </c>
      <c r="M109">
        <v>195</v>
      </c>
      <c r="V109" t="s">
        <v>1</v>
      </c>
      <c r="W109" t="s">
        <v>1</v>
      </c>
      <c r="X109" t="s">
        <v>1</v>
      </c>
      <c r="Z109" t="s">
        <v>1</v>
      </c>
      <c r="AA109" t="s">
        <v>1</v>
      </c>
      <c r="AB109" t="s">
        <v>1</v>
      </c>
      <c r="AD109" t="s">
        <v>1</v>
      </c>
      <c r="AE109" t="s">
        <v>1</v>
      </c>
      <c r="AF109" t="s">
        <v>1</v>
      </c>
      <c r="AG109">
        <v>0</v>
      </c>
      <c r="AH109">
        <v>74</v>
      </c>
      <c r="AI109">
        <v>76.333333333333329</v>
      </c>
      <c r="AJ109">
        <v>85.666666666666671</v>
      </c>
      <c r="AK109">
        <v>71.666666666666671</v>
      </c>
    </row>
    <row r="110" spans="1:41" x14ac:dyDescent="0.35">
      <c r="A110">
        <v>186</v>
      </c>
      <c r="B110" t="s">
        <v>475</v>
      </c>
      <c r="C110" t="s">
        <v>17</v>
      </c>
      <c r="D110" t="s">
        <v>14</v>
      </c>
      <c r="E110" t="s">
        <v>8135</v>
      </c>
      <c r="V110" t="s">
        <v>1</v>
      </c>
      <c r="W110" t="s">
        <v>1</v>
      </c>
      <c r="X110" t="s">
        <v>1</v>
      </c>
      <c r="Z110" t="s">
        <v>1</v>
      </c>
      <c r="AA110" t="s">
        <v>1</v>
      </c>
      <c r="AB110" t="s">
        <v>1</v>
      </c>
      <c r="AD110" t="s">
        <v>1</v>
      </c>
      <c r="AE110" t="s">
        <v>1</v>
      </c>
      <c r="AF110" t="s">
        <v>1</v>
      </c>
      <c r="AG110">
        <v>0</v>
      </c>
    </row>
    <row r="111" spans="1:41" x14ac:dyDescent="0.35">
      <c r="A111">
        <v>187</v>
      </c>
      <c r="B111" t="s">
        <v>476</v>
      </c>
      <c r="C111" t="s">
        <v>18</v>
      </c>
      <c r="D111" t="s">
        <v>14</v>
      </c>
      <c r="E111" t="s">
        <v>8135</v>
      </c>
      <c r="F111">
        <v>239</v>
      </c>
      <c r="G111">
        <v>246</v>
      </c>
      <c r="H111">
        <v>261</v>
      </c>
      <c r="I111">
        <v>251</v>
      </c>
      <c r="J111">
        <v>219</v>
      </c>
      <c r="K111">
        <v>241</v>
      </c>
      <c r="L111">
        <v>250</v>
      </c>
      <c r="M111">
        <v>244</v>
      </c>
      <c r="V111" t="s">
        <v>1</v>
      </c>
      <c r="W111" t="s">
        <v>1</v>
      </c>
      <c r="X111" t="s">
        <v>1</v>
      </c>
      <c r="Z111" t="s">
        <v>1</v>
      </c>
      <c r="AA111" t="s">
        <v>1</v>
      </c>
      <c r="AB111" t="s">
        <v>1</v>
      </c>
      <c r="AD111">
        <v>3</v>
      </c>
      <c r="AE111">
        <v>8</v>
      </c>
      <c r="AF111">
        <v>3</v>
      </c>
      <c r="AG111">
        <v>1</v>
      </c>
      <c r="AH111">
        <v>77</v>
      </c>
      <c r="AI111">
        <v>75.333333333333329</v>
      </c>
      <c r="AJ111">
        <v>79.333333333333329</v>
      </c>
      <c r="AK111">
        <v>72.666666666666671</v>
      </c>
    </row>
    <row r="112" spans="1:41" x14ac:dyDescent="0.35">
      <c r="A112">
        <v>188</v>
      </c>
      <c r="B112" t="s">
        <v>477</v>
      </c>
      <c r="C112" t="s">
        <v>18</v>
      </c>
      <c r="D112" t="s">
        <v>14</v>
      </c>
      <c r="E112" t="s">
        <v>8135</v>
      </c>
      <c r="F112">
        <v>232</v>
      </c>
      <c r="G112">
        <v>240</v>
      </c>
      <c r="H112">
        <v>245</v>
      </c>
      <c r="I112">
        <v>220</v>
      </c>
      <c r="J112">
        <v>238</v>
      </c>
      <c r="K112">
        <v>226</v>
      </c>
      <c r="L112">
        <v>236</v>
      </c>
      <c r="M112">
        <v>220</v>
      </c>
      <c r="V112" t="s">
        <v>1</v>
      </c>
      <c r="W112" t="s">
        <v>1</v>
      </c>
      <c r="X112" t="s">
        <v>1</v>
      </c>
      <c r="Z112" t="s">
        <v>1</v>
      </c>
      <c r="AA112" t="s">
        <v>1</v>
      </c>
      <c r="AB112" t="s">
        <v>1</v>
      </c>
      <c r="AD112">
        <v>1</v>
      </c>
      <c r="AE112">
        <v>0</v>
      </c>
      <c r="AF112">
        <v>0</v>
      </c>
      <c r="AG112">
        <v>2</v>
      </c>
      <c r="AH112">
        <v>80.5</v>
      </c>
      <c r="AI112">
        <v>73</v>
      </c>
      <c r="AJ112">
        <v>78.333333333333329</v>
      </c>
      <c r="AK112">
        <v>74</v>
      </c>
    </row>
    <row r="113" spans="1:41" x14ac:dyDescent="0.35">
      <c r="A113">
        <v>191</v>
      </c>
      <c r="B113" t="s">
        <v>478</v>
      </c>
      <c r="C113" t="s">
        <v>19</v>
      </c>
      <c r="D113" t="s">
        <v>14</v>
      </c>
      <c r="E113" t="s">
        <v>8135</v>
      </c>
      <c r="N113">
        <v>238</v>
      </c>
      <c r="O113">
        <v>231</v>
      </c>
      <c r="P113">
        <v>241</v>
      </c>
      <c r="Q113">
        <v>245</v>
      </c>
      <c r="R113">
        <v>240</v>
      </c>
      <c r="S113">
        <v>247</v>
      </c>
      <c r="T113">
        <v>242</v>
      </c>
      <c r="U113">
        <v>261</v>
      </c>
      <c r="V113">
        <v>546.63679245283015</v>
      </c>
      <c r="W113">
        <v>535.58333333333337</v>
      </c>
      <c r="X113">
        <v>547.75373134328356</v>
      </c>
      <c r="Y113">
        <v>551.03767123287673</v>
      </c>
      <c r="Z113">
        <v>0.16483516483516483</v>
      </c>
      <c r="AA113">
        <v>0.19480519480519481</v>
      </c>
      <c r="AB113">
        <v>0.19383259911894274</v>
      </c>
      <c r="AC113">
        <v>0.26511627906976742</v>
      </c>
      <c r="AD113">
        <v>3</v>
      </c>
      <c r="AE113">
        <v>3</v>
      </c>
      <c r="AF113">
        <v>7</v>
      </c>
      <c r="AG113">
        <v>3</v>
      </c>
      <c r="AL113">
        <v>76</v>
      </c>
      <c r="AM113">
        <v>76</v>
      </c>
      <c r="AN113">
        <v>80.333333333333329</v>
      </c>
      <c r="AO113">
        <v>73.333333333333329</v>
      </c>
    </row>
    <row r="114" spans="1:41" x14ac:dyDescent="0.35">
      <c r="A114">
        <v>192</v>
      </c>
      <c r="B114" t="s">
        <v>479</v>
      </c>
      <c r="C114" t="s">
        <v>19</v>
      </c>
      <c r="D114" t="s">
        <v>14</v>
      </c>
      <c r="E114" t="s">
        <v>8135</v>
      </c>
      <c r="F114">
        <v>269</v>
      </c>
      <c r="G114">
        <v>251</v>
      </c>
      <c r="H114">
        <v>250</v>
      </c>
      <c r="I114">
        <v>239</v>
      </c>
      <c r="J114">
        <v>231</v>
      </c>
      <c r="K114">
        <v>251</v>
      </c>
      <c r="L114">
        <v>286</v>
      </c>
      <c r="M114">
        <v>221</v>
      </c>
      <c r="V114" t="s">
        <v>1</v>
      </c>
      <c r="W114" t="s">
        <v>1</v>
      </c>
      <c r="X114" t="s">
        <v>1</v>
      </c>
      <c r="Z114" t="s">
        <v>1</v>
      </c>
      <c r="AA114" t="s">
        <v>1</v>
      </c>
      <c r="AB114" t="s">
        <v>1</v>
      </c>
      <c r="AD114">
        <v>0</v>
      </c>
      <c r="AE114">
        <v>0</v>
      </c>
      <c r="AF114">
        <v>0</v>
      </c>
      <c r="AG114">
        <v>4</v>
      </c>
      <c r="AH114">
        <v>64</v>
      </c>
      <c r="AI114">
        <v>42</v>
      </c>
      <c r="AJ114">
        <v>56.666666666666664</v>
      </c>
      <c r="AK114">
        <v>66.666666666666671</v>
      </c>
    </row>
    <row r="115" spans="1:41" x14ac:dyDescent="0.35">
      <c r="A115">
        <v>193</v>
      </c>
      <c r="B115" t="s">
        <v>480</v>
      </c>
      <c r="C115" t="s">
        <v>19</v>
      </c>
      <c r="D115" t="s">
        <v>14</v>
      </c>
      <c r="E115" t="s">
        <v>8135</v>
      </c>
      <c r="F115">
        <v>250</v>
      </c>
      <c r="G115">
        <v>270</v>
      </c>
      <c r="H115">
        <v>258</v>
      </c>
      <c r="I115">
        <v>273</v>
      </c>
      <c r="J115">
        <v>246</v>
      </c>
      <c r="K115">
        <v>257</v>
      </c>
      <c r="L115">
        <v>258</v>
      </c>
      <c r="M115">
        <v>257</v>
      </c>
      <c r="V115" t="s">
        <v>1</v>
      </c>
      <c r="W115" t="s">
        <v>1</v>
      </c>
      <c r="X115" t="s">
        <v>1</v>
      </c>
      <c r="Z115" t="s">
        <v>1</v>
      </c>
      <c r="AA115" t="s">
        <v>1</v>
      </c>
      <c r="AB115" t="s">
        <v>1</v>
      </c>
      <c r="AD115">
        <v>1</v>
      </c>
      <c r="AE115">
        <v>1</v>
      </c>
      <c r="AF115">
        <v>0</v>
      </c>
      <c r="AG115">
        <v>5</v>
      </c>
      <c r="AH115">
        <v>73.5</v>
      </c>
      <c r="AI115">
        <v>75.666666666666671</v>
      </c>
      <c r="AJ115">
        <v>76.333333333333329</v>
      </c>
      <c r="AK115">
        <v>70.666666666666671</v>
      </c>
    </row>
    <row r="116" spans="1:41" x14ac:dyDescent="0.35">
      <c r="A116">
        <v>195</v>
      </c>
      <c r="B116" t="s">
        <v>481</v>
      </c>
      <c r="C116" t="s">
        <v>19</v>
      </c>
      <c r="D116" t="s">
        <v>14</v>
      </c>
      <c r="E116" t="s">
        <v>8135</v>
      </c>
      <c r="F116">
        <v>213</v>
      </c>
      <c r="G116">
        <v>264</v>
      </c>
      <c r="H116">
        <v>259</v>
      </c>
      <c r="I116">
        <v>234</v>
      </c>
      <c r="J116">
        <v>214</v>
      </c>
      <c r="K116">
        <v>243</v>
      </c>
      <c r="L116">
        <v>273</v>
      </c>
      <c r="M116">
        <v>223</v>
      </c>
      <c r="V116" t="s">
        <v>1</v>
      </c>
      <c r="W116" t="s">
        <v>1</v>
      </c>
      <c r="X116" t="s">
        <v>1</v>
      </c>
      <c r="Z116" t="s">
        <v>1</v>
      </c>
      <c r="AA116" t="s">
        <v>1</v>
      </c>
      <c r="AB116" t="s">
        <v>1</v>
      </c>
      <c r="AD116">
        <v>1</v>
      </c>
      <c r="AE116">
        <v>2</v>
      </c>
      <c r="AF116">
        <v>0</v>
      </c>
      <c r="AG116">
        <v>0</v>
      </c>
      <c r="AH116">
        <v>78</v>
      </c>
      <c r="AI116">
        <v>72.666666666666671</v>
      </c>
      <c r="AJ116">
        <v>78</v>
      </c>
      <c r="AK116">
        <v>63.666666666666664</v>
      </c>
    </row>
    <row r="117" spans="1:41" x14ac:dyDescent="0.35">
      <c r="A117">
        <v>196</v>
      </c>
      <c r="B117" t="s">
        <v>482</v>
      </c>
      <c r="C117" t="s">
        <v>19</v>
      </c>
      <c r="D117" t="s">
        <v>14</v>
      </c>
      <c r="E117" t="s">
        <v>8135</v>
      </c>
      <c r="H117">
        <v>292</v>
      </c>
      <c r="I117">
        <v>267</v>
      </c>
      <c r="L117">
        <v>298</v>
      </c>
      <c r="M117">
        <v>267</v>
      </c>
      <c r="V117" t="s">
        <v>1</v>
      </c>
      <c r="W117" t="s">
        <v>1</v>
      </c>
      <c r="X117" t="s">
        <v>1</v>
      </c>
      <c r="Z117" t="s">
        <v>1</v>
      </c>
      <c r="AA117" t="s">
        <v>1</v>
      </c>
      <c r="AB117" t="s">
        <v>1</v>
      </c>
      <c r="AD117">
        <v>0</v>
      </c>
      <c r="AE117">
        <v>1</v>
      </c>
      <c r="AF117">
        <v>0</v>
      </c>
      <c r="AG117">
        <v>0</v>
      </c>
      <c r="AH117">
        <v>67.5</v>
      </c>
      <c r="AI117">
        <v>68</v>
      </c>
      <c r="AJ117">
        <v>70.333333333333329</v>
      </c>
      <c r="AK117">
        <v>71.666666666666671</v>
      </c>
    </row>
    <row r="118" spans="1:41" x14ac:dyDescent="0.35">
      <c r="A118">
        <v>198</v>
      </c>
      <c r="B118" t="s">
        <v>483</v>
      </c>
      <c r="C118" t="s">
        <v>19</v>
      </c>
      <c r="D118" t="s">
        <v>14</v>
      </c>
      <c r="E118" t="s">
        <v>8135</v>
      </c>
      <c r="F118">
        <v>227</v>
      </c>
      <c r="G118">
        <v>227</v>
      </c>
      <c r="H118">
        <v>256</v>
      </c>
      <c r="I118">
        <v>242</v>
      </c>
      <c r="J118">
        <v>219</v>
      </c>
      <c r="K118">
        <v>220</v>
      </c>
      <c r="L118">
        <v>247</v>
      </c>
      <c r="M118">
        <v>230</v>
      </c>
      <c r="V118" t="s">
        <v>1</v>
      </c>
      <c r="W118" t="s">
        <v>1</v>
      </c>
      <c r="X118" t="s">
        <v>1</v>
      </c>
      <c r="Z118" t="s">
        <v>1</v>
      </c>
      <c r="AA118" t="s">
        <v>1</v>
      </c>
      <c r="AB118" t="s">
        <v>1</v>
      </c>
      <c r="AD118">
        <v>4</v>
      </c>
      <c r="AE118">
        <v>0</v>
      </c>
      <c r="AF118">
        <v>0</v>
      </c>
      <c r="AG118">
        <v>1</v>
      </c>
      <c r="AH118">
        <v>80.5</v>
      </c>
      <c r="AI118">
        <v>71</v>
      </c>
      <c r="AJ118">
        <v>83</v>
      </c>
      <c r="AK118">
        <v>70</v>
      </c>
    </row>
    <row r="119" spans="1:41" x14ac:dyDescent="0.35">
      <c r="A119">
        <v>199</v>
      </c>
      <c r="B119" t="s">
        <v>484</v>
      </c>
      <c r="C119" t="s">
        <v>20</v>
      </c>
      <c r="D119" t="s">
        <v>21</v>
      </c>
      <c r="E119" t="s">
        <v>8139</v>
      </c>
      <c r="N119">
        <v>220</v>
      </c>
      <c r="O119">
        <v>228</v>
      </c>
      <c r="P119">
        <v>221</v>
      </c>
      <c r="Q119">
        <v>226</v>
      </c>
      <c r="R119">
        <v>207</v>
      </c>
      <c r="S119">
        <v>218</v>
      </c>
      <c r="T119">
        <v>208</v>
      </c>
      <c r="U119">
        <v>217</v>
      </c>
      <c r="V119">
        <v>510.71844660194176</v>
      </c>
      <c r="W119">
        <v>483.88942307692309</v>
      </c>
      <c r="X119">
        <v>512.93362831858406</v>
      </c>
      <c r="Y119">
        <v>526.90816326530614</v>
      </c>
      <c r="Z119">
        <v>0.13020833333333334</v>
      </c>
      <c r="AA119">
        <v>0.2121212121212121</v>
      </c>
      <c r="AB119">
        <v>0.1807909604519774</v>
      </c>
      <c r="AC119">
        <v>0.25609756097560976</v>
      </c>
      <c r="AD119">
        <v>5</v>
      </c>
      <c r="AE119">
        <v>12</v>
      </c>
      <c r="AF119">
        <v>2</v>
      </c>
      <c r="AG119">
        <v>2</v>
      </c>
      <c r="AL119">
        <v>74</v>
      </c>
      <c r="AM119">
        <v>74.333333333333329</v>
      </c>
      <c r="AN119">
        <v>76</v>
      </c>
      <c r="AO119">
        <v>73</v>
      </c>
    </row>
    <row r="120" spans="1:41" x14ac:dyDescent="0.35">
      <c r="A120">
        <v>200</v>
      </c>
      <c r="B120" t="s">
        <v>485</v>
      </c>
      <c r="C120" t="s">
        <v>20</v>
      </c>
      <c r="D120" t="s">
        <v>21</v>
      </c>
      <c r="E120" t="s">
        <v>8139</v>
      </c>
      <c r="N120">
        <v>221</v>
      </c>
      <c r="O120">
        <v>208</v>
      </c>
      <c r="P120">
        <v>205</v>
      </c>
      <c r="Q120">
        <v>222</v>
      </c>
      <c r="R120">
        <v>223</v>
      </c>
      <c r="S120">
        <v>219</v>
      </c>
      <c r="T120">
        <v>227</v>
      </c>
      <c r="U120">
        <v>235</v>
      </c>
      <c r="V120">
        <v>500.22549019607845</v>
      </c>
      <c r="W120">
        <v>499.66438356164383</v>
      </c>
      <c r="X120">
        <v>506.78658536585368</v>
      </c>
      <c r="Y120">
        <v>524.61475409836066</v>
      </c>
      <c r="Z120">
        <v>0.13846153846153847</v>
      </c>
      <c r="AA120">
        <v>0.11764705882352941</v>
      </c>
      <c r="AB120">
        <v>0.13533834586466165</v>
      </c>
      <c r="AC120">
        <v>0.10759493670886076</v>
      </c>
      <c r="AD120">
        <v>3</v>
      </c>
      <c r="AE120">
        <v>1</v>
      </c>
      <c r="AF120">
        <v>0</v>
      </c>
      <c r="AG120">
        <v>0</v>
      </c>
      <c r="AL120">
        <v>74</v>
      </c>
      <c r="AM120">
        <v>77.333333333333329</v>
      </c>
      <c r="AN120">
        <v>79.333333333333329</v>
      </c>
      <c r="AO120">
        <v>74.333333333333329</v>
      </c>
    </row>
    <row r="121" spans="1:41" x14ac:dyDescent="0.35">
      <c r="A121">
        <v>201</v>
      </c>
      <c r="B121" t="s">
        <v>393</v>
      </c>
      <c r="C121" t="s">
        <v>20</v>
      </c>
      <c r="D121" t="s">
        <v>21</v>
      </c>
      <c r="E121" t="s">
        <v>8139</v>
      </c>
      <c r="F121">
        <v>240</v>
      </c>
      <c r="G121">
        <v>264</v>
      </c>
      <c r="H121">
        <v>277</v>
      </c>
      <c r="I121">
        <v>299</v>
      </c>
      <c r="J121">
        <v>226</v>
      </c>
      <c r="K121">
        <v>259</v>
      </c>
      <c r="L121">
        <v>257</v>
      </c>
      <c r="M121">
        <v>274</v>
      </c>
      <c r="V121" t="s">
        <v>1</v>
      </c>
      <c r="W121" t="s">
        <v>1</v>
      </c>
      <c r="X121" t="s">
        <v>1</v>
      </c>
      <c r="Z121" t="s">
        <v>1</v>
      </c>
      <c r="AA121" t="s">
        <v>1</v>
      </c>
      <c r="AB121" t="s">
        <v>1</v>
      </c>
      <c r="AD121">
        <v>0</v>
      </c>
      <c r="AE121">
        <v>0</v>
      </c>
      <c r="AF121">
        <v>0</v>
      </c>
      <c r="AG121">
        <v>2</v>
      </c>
      <c r="AH121">
        <v>83.5</v>
      </c>
      <c r="AI121">
        <v>79</v>
      </c>
      <c r="AJ121">
        <v>85</v>
      </c>
      <c r="AK121">
        <v>78.333333333333329</v>
      </c>
    </row>
    <row r="122" spans="1:41" x14ac:dyDescent="0.35">
      <c r="A122">
        <v>203</v>
      </c>
      <c r="B122" t="s">
        <v>486</v>
      </c>
      <c r="C122" t="s">
        <v>20</v>
      </c>
      <c r="D122" t="s">
        <v>21</v>
      </c>
      <c r="E122" t="s">
        <v>8139</v>
      </c>
      <c r="F122">
        <v>241</v>
      </c>
      <c r="G122">
        <v>243</v>
      </c>
      <c r="H122">
        <v>244</v>
      </c>
      <c r="I122">
        <v>262</v>
      </c>
      <c r="J122">
        <v>207</v>
      </c>
      <c r="K122">
        <v>244</v>
      </c>
      <c r="L122">
        <v>238</v>
      </c>
      <c r="M122">
        <v>244</v>
      </c>
      <c r="V122" t="s">
        <v>1</v>
      </c>
      <c r="W122" t="s">
        <v>1</v>
      </c>
      <c r="X122" t="s">
        <v>1</v>
      </c>
      <c r="Z122" t="s">
        <v>1</v>
      </c>
      <c r="AA122" t="s">
        <v>1</v>
      </c>
      <c r="AB122" t="s">
        <v>1</v>
      </c>
      <c r="AD122">
        <v>1</v>
      </c>
      <c r="AE122">
        <v>0</v>
      </c>
      <c r="AF122">
        <v>0</v>
      </c>
      <c r="AG122">
        <v>1</v>
      </c>
      <c r="AH122">
        <v>80</v>
      </c>
      <c r="AI122">
        <v>79.333333333333329</v>
      </c>
      <c r="AJ122">
        <v>84.666666666666671</v>
      </c>
      <c r="AK122">
        <v>77</v>
      </c>
    </row>
    <row r="123" spans="1:41" x14ac:dyDescent="0.35">
      <c r="A123">
        <v>204</v>
      </c>
      <c r="B123" t="s">
        <v>487</v>
      </c>
      <c r="C123" t="s">
        <v>20</v>
      </c>
      <c r="D123" t="s">
        <v>21</v>
      </c>
      <c r="E123" t="s">
        <v>8139</v>
      </c>
      <c r="F123">
        <v>247</v>
      </c>
      <c r="G123">
        <v>247</v>
      </c>
      <c r="H123">
        <v>236</v>
      </c>
      <c r="I123">
        <v>242</v>
      </c>
      <c r="J123">
        <v>221</v>
      </c>
      <c r="K123">
        <v>229</v>
      </c>
      <c r="L123">
        <v>226</v>
      </c>
      <c r="M123">
        <v>233</v>
      </c>
      <c r="V123" t="s">
        <v>1</v>
      </c>
      <c r="W123" t="s">
        <v>1</v>
      </c>
      <c r="X123" t="s">
        <v>1</v>
      </c>
      <c r="Z123" t="s">
        <v>1</v>
      </c>
      <c r="AA123" t="s">
        <v>1</v>
      </c>
      <c r="AB123" t="s">
        <v>1</v>
      </c>
      <c r="AD123">
        <v>0</v>
      </c>
      <c r="AE123">
        <v>0</v>
      </c>
      <c r="AF123">
        <v>0</v>
      </c>
      <c r="AG123">
        <v>1</v>
      </c>
      <c r="AH123">
        <v>71</v>
      </c>
      <c r="AI123">
        <v>70</v>
      </c>
      <c r="AJ123">
        <v>75.333333333333329</v>
      </c>
      <c r="AK123">
        <v>67.333333333333329</v>
      </c>
    </row>
    <row r="124" spans="1:41" x14ac:dyDescent="0.35">
      <c r="A124">
        <v>205</v>
      </c>
      <c r="B124" t="s">
        <v>488</v>
      </c>
      <c r="C124" t="s">
        <v>20</v>
      </c>
      <c r="D124" t="s">
        <v>21</v>
      </c>
      <c r="E124" t="s">
        <v>8139</v>
      </c>
      <c r="F124">
        <v>243</v>
      </c>
      <c r="G124">
        <v>267</v>
      </c>
      <c r="H124">
        <v>282</v>
      </c>
      <c r="I124">
        <v>253</v>
      </c>
      <c r="J124">
        <v>209</v>
      </c>
      <c r="K124">
        <v>251</v>
      </c>
      <c r="L124">
        <v>268</v>
      </c>
      <c r="M124">
        <v>246</v>
      </c>
      <c r="V124" t="s">
        <v>1</v>
      </c>
      <c r="W124" t="s">
        <v>1</v>
      </c>
      <c r="X124" t="s">
        <v>1</v>
      </c>
      <c r="Z124" t="s">
        <v>1</v>
      </c>
      <c r="AA124" t="s">
        <v>1</v>
      </c>
      <c r="AB124" t="s">
        <v>1</v>
      </c>
      <c r="AD124">
        <v>1</v>
      </c>
      <c r="AE124">
        <v>0</v>
      </c>
      <c r="AF124">
        <v>0</v>
      </c>
      <c r="AG124">
        <v>2</v>
      </c>
      <c r="AH124">
        <v>82.5</v>
      </c>
      <c r="AI124">
        <v>81.666666666666671</v>
      </c>
      <c r="AJ124">
        <v>87</v>
      </c>
      <c r="AK124">
        <v>77</v>
      </c>
    </row>
    <row r="125" spans="1:41" x14ac:dyDescent="0.35">
      <c r="A125">
        <v>206</v>
      </c>
      <c r="B125" t="s">
        <v>489</v>
      </c>
      <c r="C125" t="s">
        <v>20</v>
      </c>
      <c r="D125" t="s">
        <v>21</v>
      </c>
      <c r="E125" t="s">
        <v>8139</v>
      </c>
      <c r="F125">
        <v>233</v>
      </c>
      <c r="G125">
        <v>234</v>
      </c>
      <c r="H125">
        <v>283</v>
      </c>
      <c r="I125">
        <v>278</v>
      </c>
      <c r="J125">
        <v>221</v>
      </c>
      <c r="K125">
        <v>225</v>
      </c>
      <c r="L125">
        <v>273</v>
      </c>
      <c r="M125">
        <v>255</v>
      </c>
      <c r="V125" t="s">
        <v>1</v>
      </c>
      <c r="W125" t="s">
        <v>1</v>
      </c>
      <c r="X125" t="s">
        <v>1</v>
      </c>
      <c r="Z125" t="s">
        <v>1</v>
      </c>
      <c r="AA125" t="s">
        <v>1</v>
      </c>
      <c r="AB125" t="s">
        <v>1</v>
      </c>
      <c r="AD125">
        <v>0</v>
      </c>
      <c r="AE125">
        <v>1</v>
      </c>
      <c r="AF125">
        <v>1</v>
      </c>
      <c r="AG125">
        <v>0</v>
      </c>
      <c r="AH125">
        <v>81</v>
      </c>
      <c r="AI125">
        <v>81.666666666666671</v>
      </c>
      <c r="AJ125">
        <v>85.333333333333329</v>
      </c>
      <c r="AK125">
        <v>76.666666666666671</v>
      </c>
    </row>
    <row r="126" spans="1:41" x14ac:dyDescent="0.35">
      <c r="A126">
        <v>208</v>
      </c>
      <c r="B126" t="s">
        <v>490</v>
      </c>
      <c r="C126" t="s">
        <v>20</v>
      </c>
      <c r="D126" t="s">
        <v>21</v>
      </c>
      <c r="E126" t="s">
        <v>8136</v>
      </c>
      <c r="F126">
        <v>287</v>
      </c>
      <c r="G126">
        <v>291</v>
      </c>
      <c r="H126">
        <v>281</v>
      </c>
      <c r="I126">
        <v>278</v>
      </c>
      <c r="J126">
        <v>266</v>
      </c>
      <c r="K126">
        <v>269</v>
      </c>
      <c r="L126">
        <v>267</v>
      </c>
      <c r="M126">
        <v>278</v>
      </c>
      <c r="N126">
        <v>252</v>
      </c>
      <c r="O126">
        <v>251</v>
      </c>
      <c r="P126">
        <v>241</v>
      </c>
      <c r="Q126">
        <v>256</v>
      </c>
      <c r="R126">
        <v>241</v>
      </c>
      <c r="S126">
        <v>258</v>
      </c>
      <c r="T126">
        <v>241</v>
      </c>
      <c r="U126">
        <v>250</v>
      </c>
      <c r="V126">
        <v>565.68686868686871</v>
      </c>
      <c r="W126">
        <v>578.90566037735846</v>
      </c>
      <c r="X126">
        <v>574.15686274509801</v>
      </c>
      <c r="Y126">
        <v>603.2227272727273</v>
      </c>
      <c r="Z126">
        <v>0.46808510638297868</v>
      </c>
      <c r="AA126">
        <v>0.57943925233644855</v>
      </c>
      <c r="AB126">
        <v>0.56481481481481488</v>
      </c>
      <c r="AC126">
        <v>0.57272727272727275</v>
      </c>
      <c r="AD126">
        <v>6</v>
      </c>
      <c r="AE126">
        <v>5</v>
      </c>
      <c r="AF126">
        <v>11</v>
      </c>
      <c r="AG126">
        <v>6</v>
      </c>
      <c r="AH126">
        <v>59.5</v>
      </c>
      <c r="AI126">
        <v>64.666666666666671</v>
      </c>
      <c r="AJ126">
        <v>63.666666666666664</v>
      </c>
      <c r="AK126">
        <v>60.333333333333336</v>
      </c>
      <c r="AL126">
        <v>70</v>
      </c>
      <c r="AM126">
        <v>70.666666666666671</v>
      </c>
      <c r="AN126">
        <v>74.666666666666671</v>
      </c>
      <c r="AO126">
        <v>68</v>
      </c>
    </row>
    <row r="127" spans="1:41" x14ac:dyDescent="0.35">
      <c r="A127">
        <v>210</v>
      </c>
      <c r="B127" t="s">
        <v>491</v>
      </c>
      <c r="C127" t="s">
        <v>22</v>
      </c>
      <c r="D127" t="s">
        <v>21</v>
      </c>
      <c r="E127" t="s">
        <v>8139</v>
      </c>
      <c r="F127">
        <v>260</v>
      </c>
      <c r="G127">
        <v>258</v>
      </c>
      <c r="H127">
        <v>254</v>
      </c>
      <c r="I127">
        <v>265</v>
      </c>
      <c r="J127">
        <v>235</v>
      </c>
      <c r="K127">
        <v>232</v>
      </c>
      <c r="L127">
        <v>237</v>
      </c>
      <c r="M127">
        <v>244</v>
      </c>
      <c r="V127" t="s">
        <v>1</v>
      </c>
      <c r="W127" t="s">
        <v>1</v>
      </c>
      <c r="X127" t="s">
        <v>1</v>
      </c>
      <c r="Z127" t="s">
        <v>1</v>
      </c>
      <c r="AA127" t="s">
        <v>1</v>
      </c>
      <c r="AB127" t="s">
        <v>1</v>
      </c>
      <c r="AD127">
        <v>2</v>
      </c>
      <c r="AE127">
        <v>0</v>
      </c>
      <c r="AF127">
        <v>3</v>
      </c>
      <c r="AG127">
        <v>0</v>
      </c>
      <c r="AH127">
        <v>74</v>
      </c>
      <c r="AI127">
        <v>73.333333333333329</v>
      </c>
      <c r="AJ127">
        <v>76.333333333333329</v>
      </c>
      <c r="AK127">
        <v>69.666666666666671</v>
      </c>
    </row>
    <row r="128" spans="1:41" x14ac:dyDescent="0.35">
      <c r="A128">
        <v>211</v>
      </c>
      <c r="B128" t="s">
        <v>492</v>
      </c>
      <c r="C128" t="s">
        <v>22</v>
      </c>
      <c r="D128" t="s">
        <v>21</v>
      </c>
      <c r="E128" t="s">
        <v>8139</v>
      </c>
      <c r="N128">
        <v>223</v>
      </c>
      <c r="O128">
        <v>221</v>
      </c>
      <c r="P128">
        <v>235</v>
      </c>
      <c r="Q128">
        <v>233</v>
      </c>
      <c r="R128">
        <v>230</v>
      </c>
      <c r="S128">
        <v>245</v>
      </c>
      <c r="T128">
        <v>240</v>
      </c>
      <c r="U128">
        <v>260</v>
      </c>
      <c r="V128">
        <v>534.88888888888891</v>
      </c>
      <c r="W128">
        <v>501.82857142857142</v>
      </c>
      <c r="X128">
        <v>523.26744186046517</v>
      </c>
      <c r="Y128">
        <v>572.23333333333335</v>
      </c>
      <c r="Z128">
        <v>0.36231884057971014</v>
      </c>
      <c r="AA128">
        <v>0.28723404255319146</v>
      </c>
      <c r="AB128">
        <v>0.17045454545454544</v>
      </c>
      <c r="AC128">
        <v>0.32258064516129031</v>
      </c>
      <c r="AD128">
        <v>0</v>
      </c>
      <c r="AE128">
        <v>0</v>
      </c>
      <c r="AF128">
        <v>2</v>
      </c>
      <c r="AG128">
        <v>4</v>
      </c>
      <c r="AL128">
        <v>72.5</v>
      </c>
      <c r="AM128">
        <v>72</v>
      </c>
      <c r="AN128">
        <v>72.333333333333329</v>
      </c>
      <c r="AO128">
        <v>69.333333333333329</v>
      </c>
    </row>
    <row r="129" spans="1:41" x14ac:dyDescent="0.35">
      <c r="A129">
        <v>214</v>
      </c>
      <c r="B129" t="s">
        <v>395</v>
      </c>
      <c r="C129" t="s">
        <v>22</v>
      </c>
      <c r="D129" t="s">
        <v>21</v>
      </c>
      <c r="E129" t="s">
        <v>8139</v>
      </c>
      <c r="F129">
        <v>230</v>
      </c>
      <c r="G129">
        <v>214</v>
      </c>
      <c r="I129">
        <v>231</v>
      </c>
      <c r="J129">
        <v>212</v>
      </c>
      <c r="K129">
        <v>205</v>
      </c>
      <c r="L129">
        <v>213</v>
      </c>
      <c r="M129">
        <v>213</v>
      </c>
      <c r="V129" t="s">
        <v>1</v>
      </c>
      <c r="W129" t="s">
        <v>1</v>
      </c>
      <c r="X129" t="s">
        <v>1</v>
      </c>
      <c r="Z129" t="s">
        <v>1</v>
      </c>
      <c r="AA129" t="s">
        <v>1</v>
      </c>
      <c r="AB129" t="s">
        <v>1</v>
      </c>
      <c r="AD129" t="s">
        <v>1</v>
      </c>
      <c r="AE129" t="s">
        <v>1</v>
      </c>
      <c r="AF129" t="s">
        <v>1</v>
      </c>
      <c r="AG129">
        <v>0</v>
      </c>
      <c r="AH129">
        <v>68.5</v>
      </c>
      <c r="AI129">
        <v>65.333333333333329</v>
      </c>
      <c r="AJ129">
        <v>72.666666666666671</v>
      </c>
      <c r="AK129">
        <v>61.666666666666664</v>
      </c>
    </row>
    <row r="130" spans="1:41" x14ac:dyDescent="0.35">
      <c r="A130">
        <v>217</v>
      </c>
      <c r="B130" t="s">
        <v>493</v>
      </c>
      <c r="C130" t="s">
        <v>23</v>
      </c>
      <c r="D130" t="s">
        <v>21</v>
      </c>
      <c r="E130" t="s">
        <v>8139</v>
      </c>
      <c r="N130">
        <v>261</v>
      </c>
      <c r="O130">
        <v>265</v>
      </c>
      <c r="P130">
        <v>267</v>
      </c>
      <c r="Q130">
        <v>275</v>
      </c>
      <c r="R130">
        <v>279</v>
      </c>
      <c r="S130">
        <v>283</v>
      </c>
      <c r="T130">
        <v>272</v>
      </c>
      <c r="U130">
        <v>283</v>
      </c>
      <c r="V130">
        <v>610.97424892703862</v>
      </c>
      <c r="W130">
        <v>596.23981900452486</v>
      </c>
      <c r="X130">
        <v>624.80516431924877</v>
      </c>
      <c r="Y130">
        <v>617.19905213270147</v>
      </c>
      <c r="Z130">
        <v>0.42499999999999999</v>
      </c>
      <c r="AA130">
        <v>0.43773584905660379</v>
      </c>
      <c r="AB130">
        <v>0.42386831275720166</v>
      </c>
      <c r="AC130">
        <v>0.48333333333333334</v>
      </c>
      <c r="AD130">
        <v>4</v>
      </c>
      <c r="AE130">
        <v>0</v>
      </c>
      <c r="AF130">
        <v>0</v>
      </c>
      <c r="AG130">
        <v>8</v>
      </c>
      <c r="AL130">
        <v>72.5</v>
      </c>
      <c r="AM130">
        <v>74.333333333333329</v>
      </c>
      <c r="AN130">
        <v>74.666666666666671</v>
      </c>
      <c r="AO130">
        <v>69.333333333333329</v>
      </c>
    </row>
    <row r="131" spans="1:41" x14ac:dyDescent="0.35">
      <c r="A131">
        <v>218</v>
      </c>
      <c r="B131" t="s">
        <v>494</v>
      </c>
      <c r="C131" t="s">
        <v>23</v>
      </c>
      <c r="D131" t="s">
        <v>21</v>
      </c>
      <c r="E131" t="s">
        <v>8139</v>
      </c>
      <c r="N131">
        <v>239</v>
      </c>
      <c r="O131">
        <v>233</v>
      </c>
      <c r="P131">
        <v>220</v>
      </c>
      <c r="Q131">
        <v>224</v>
      </c>
      <c r="R131">
        <v>236</v>
      </c>
      <c r="S131">
        <v>221</v>
      </c>
      <c r="T131">
        <v>232</v>
      </c>
      <c r="U131">
        <v>222</v>
      </c>
      <c r="V131">
        <v>513.78571428571433</v>
      </c>
      <c r="W131">
        <v>504.734375</v>
      </c>
      <c r="X131">
        <v>544.063829787234</v>
      </c>
      <c r="Y131">
        <v>548.36538461538464</v>
      </c>
      <c r="Z131">
        <v>0.15584415584415584</v>
      </c>
      <c r="AA131">
        <v>7.1428571428571425E-2</v>
      </c>
      <c r="AB131">
        <v>0.10309278350515463</v>
      </c>
      <c r="AC131">
        <v>0.13492063492063491</v>
      </c>
      <c r="AD131">
        <v>1</v>
      </c>
      <c r="AE131">
        <v>0</v>
      </c>
      <c r="AF131">
        <v>1</v>
      </c>
      <c r="AG131">
        <v>2</v>
      </c>
      <c r="AL131">
        <v>68.5</v>
      </c>
      <c r="AM131">
        <v>69</v>
      </c>
      <c r="AN131">
        <v>72</v>
      </c>
      <c r="AO131">
        <v>65.666666666666671</v>
      </c>
    </row>
    <row r="132" spans="1:41" x14ac:dyDescent="0.35">
      <c r="A132">
        <v>219</v>
      </c>
      <c r="B132" t="s">
        <v>495</v>
      </c>
      <c r="C132" t="s">
        <v>23</v>
      </c>
      <c r="D132" t="s">
        <v>21</v>
      </c>
      <c r="E132" t="s">
        <v>8139</v>
      </c>
      <c r="N132">
        <v>216</v>
      </c>
      <c r="O132">
        <v>238</v>
      </c>
      <c r="P132">
        <v>234</v>
      </c>
      <c r="Q132">
        <v>226</v>
      </c>
      <c r="R132">
        <v>216</v>
      </c>
      <c r="S132">
        <v>255</v>
      </c>
      <c r="T132">
        <v>259</v>
      </c>
      <c r="U132">
        <v>260</v>
      </c>
      <c r="V132">
        <v>550.14179104477614</v>
      </c>
      <c r="W132">
        <v>542.55333333333328</v>
      </c>
      <c r="X132">
        <v>546.37341772151899</v>
      </c>
      <c r="Y132">
        <v>558.7348484848485</v>
      </c>
      <c r="Z132">
        <v>6.8702290076335881E-2</v>
      </c>
      <c r="AA132">
        <v>0.1388888888888889</v>
      </c>
      <c r="AB132">
        <v>0.11274509803921569</v>
      </c>
      <c r="AC132">
        <v>0.17452830188679244</v>
      </c>
      <c r="AD132">
        <v>3</v>
      </c>
      <c r="AE132">
        <v>2</v>
      </c>
      <c r="AF132">
        <v>1</v>
      </c>
      <c r="AG132">
        <v>5</v>
      </c>
      <c r="AL132">
        <v>72</v>
      </c>
      <c r="AM132">
        <v>71.333333333333329</v>
      </c>
      <c r="AN132">
        <v>75.333333333333329</v>
      </c>
      <c r="AO132">
        <v>70.333333333333329</v>
      </c>
    </row>
    <row r="133" spans="1:41" x14ac:dyDescent="0.35">
      <c r="A133">
        <v>220</v>
      </c>
      <c r="B133" t="s">
        <v>496</v>
      </c>
      <c r="C133" t="s">
        <v>23</v>
      </c>
      <c r="D133" t="s">
        <v>21</v>
      </c>
      <c r="E133" t="s">
        <v>8139</v>
      </c>
      <c r="N133">
        <v>235</v>
      </c>
      <c r="O133">
        <v>241</v>
      </c>
      <c r="P133">
        <v>238</v>
      </c>
      <c r="Q133">
        <v>244</v>
      </c>
      <c r="R133">
        <v>245</v>
      </c>
      <c r="S133">
        <v>261</v>
      </c>
      <c r="T133">
        <v>263</v>
      </c>
      <c r="U133">
        <v>270</v>
      </c>
      <c r="V133">
        <v>539.23762376237619</v>
      </c>
      <c r="W133">
        <v>544.16666666666663</v>
      </c>
      <c r="X133">
        <v>547.63114754098365</v>
      </c>
      <c r="Y133">
        <v>545.61923076923074</v>
      </c>
      <c r="Z133">
        <v>0.13261648745519714</v>
      </c>
      <c r="AA133">
        <v>0.10354223433242507</v>
      </c>
      <c r="AB133">
        <v>0.10054347826086957</v>
      </c>
      <c r="AC133">
        <v>0.19262295081967212</v>
      </c>
      <c r="AD133">
        <v>4</v>
      </c>
      <c r="AE133">
        <v>1</v>
      </c>
      <c r="AF133">
        <v>0</v>
      </c>
      <c r="AG133">
        <v>3</v>
      </c>
      <c r="AL133">
        <v>75.5</v>
      </c>
      <c r="AM133">
        <v>75</v>
      </c>
      <c r="AN133">
        <v>76.666666666666671</v>
      </c>
      <c r="AO133">
        <v>73.666666666666671</v>
      </c>
    </row>
    <row r="134" spans="1:41" x14ac:dyDescent="0.35">
      <c r="A134">
        <v>223</v>
      </c>
      <c r="B134" t="s">
        <v>497</v>
      </c>
      <c r="C134" t="s">
        <v>23</v>
      </c>
      <c r="D134" t="s">
        <v>21</v>
      </c>
      <c r="E134" t="s">
        <v>8139</v>
      </c>
      <c r="F134">
        <v>263</v>
      </c>
      <c r="G134">
        <v>303</v>
      </c>
      <c r="H134">
        <v>312</v>
      </c>
      <c r="I134">
        <v>260</v>
      </c>
      <c r="J134">
        <v>261</v>
      </c>
      <c r="K134">
        <v>299</v>
      </c>
      <c r="L134">
        <v>284</v>
      </c>
      <c r="M134">
        <v>257</v>
      </c>
      <c r="V134" t="s">
        <v>1</v>
      </c>
      <c r="W134" t="s">
        <v>1</v>
      </c>
      <c r="X134" t="s">
        <v>1</v>
      </c>
      <c r="Z134" t="s">
        <v>1</v>
      </c>
      <c r="AA134" t="s">
        <v>1</v>
      </c>
      <c r="AB134" t="s">
        <v>1</v>
      </c>
      <c r="AD134">
        <v>2</v>
      </c>
      <c r="AE134">
        <v>2</v>
      </c>
      <c r="AF134">
        <v>0</v>
      </c>
      <c r="AG134">
        <v>0</v>
      </c>
      <c r="AH134">
        <v>87</v>
      </c>
      <c r="AI134">
        <v>80.333333333333329</v>
      </c>
      <c r="AJ134">
        <v>88.333333333333329</v>
      </c>
      <c r="AK134">
        <v>77.333333333333329</v>
      </c>
    </row>
    <row r="135" spans="1:41" x14ac:dyDescent="0.35">
      <c r="A135">
        <v>224</v>
      </c>
      <c r="B135" t="s">
        <v>498</v>
      </c>
      <c r="C135" t="s">
        <v>23</v>
      </c>
      <c r="D135" t="s">
        <v>21</v>
      </c>
      <c r="E135" t="s">
        <v>8139</v>
      </c>
      <c r="F135">
        <v>254</v>
      </c>
      <c r="G135">
        <v>266</v>
      </c>
      <c r="H135">
        <v>301</v>
      </c>
      <c r="I135">
        <v>276</v>
      </c>
      <c r="J135">
        <v>234</v>
      </c>
      <c r="K135">
        <v>252</v>
      </c>
      <c r="L135">
        <v>265</v>
      </c>
      <c r="M135">
        <v>262</v>
      </c>
      <c r="V135" t="s">
        <v>1</v>
      </c>
      <c r="W135" t="s">
        <v>1</v>
      </c>
      <c r="X135" t="s">
        <v>1</v>
      </c>
      <c r="Z135" t="s">
        <v>1</v>
      </c>
      <c r="AA135" t="s">
        <v>1</v>
      </c>
      <c r="AB135" t="s">
        <v>1</v>
      </c>
      <c r="AD135">
        <v>3</v>
      </c>
      <c r="AE135">
        <v>1</v>
      </c>
      <c r="AF135">
        <v>2</v>
      </c>
      <c r="AG135">
        <v>2</v>
      </c>
      <c r="AH135">
        <v>73</v>
      </c>
      <c r="AI135">
        <v>75</v>
      </c>
      <c r="AJ135">
        <v>76.333333333333329</v>
      </c>
      <c r="AK135">
        <v>69.666666666666671</v>
      </c>
    </row>
    <row r="136" spans="1:41" x14ac:dyDescent="0.35">
      <c r="A136">
        <v>225</v>
      </c>
      <c r="B136" t="s">
        <v>499</v>
      </c>
      <c r="C136" t="s">
        <v>23</v>
      </c>
      <c r="D136" t="s">
        <v>21</v>
      </c>
      <c r="E136" t="s">
        <v>8139</v>
      </c>
      <c r="F136">
        <v>280</v>
      </c>
      <c r="G136">
        <v>274</v>
      </c>
      <c r="H136">
        <v>274</v>
      </c>
      <c r="I136">
        <v>273</v>
      </c>
      <c r="J136">
        <v>264</v>
      </c>
      <c r="K136">
        <v>268</v>
      </c>
      <c r="L136">
        <v>264</v>
      </c>
      <c r="M136">
        <v>259</v>
      </c>
      <c r="V136" t="s">
        <v>1</v>
      </c>
      <c r="W136" t="s">
        <v>1</v>
      </c>
      <c r="X136" t="s">
        <v>1</v>
      </c>
      <c r="Z136" t="s">
        <v>1</v>
      </c>
      <c r="AA136" t="s">
        <v>1</v>
      </c>
      <c r="AB136" t="s">
        <v>1</v>
      </c>
      <c r="AD136">
        <v>1</v>
      </c>
      <c r="AE136">
        <v>2</v>
      </c>
      <c r="AF136">
        <v>1</v>
      </c>
      <c r="AG136">
        <v>4</v>
      </c>
      <c r="AH136">
        <v>76.5</v>
      </c>
      <c r="AI136">
        <v>76.666666666666671</v>
      </c>
      <c r="AJ136">
        <v>80.333333333333329</v>
      </c>
      <c r="AK136">
        <v>74.666666666666671</v>
      </c>
    </row>
    <row r="137" spans="1:41" x14ac:dyDescent="0.35">
      <c r="A137">
        <v>226</v>
      </c>
      <c r="B137" t="s">
        <v>500</v>
      </c>
      <c r="C137" t="s">
        <v>23</v>
      </c>
      <c r="D137" t="s">
        <v>21</v>
      </c>
      <c r="E137" t="s">
        <v>8139</v>
      </c>
      <c r="F137">
        <v>290</v>
      </c>
      <c r="G137">
        <v>271</v>
      </c>
      <c r="H137">
        <v>271</v>
      </c>
      <c r="I137">
        <v>264</v>
      </c>
      <c r="J137">
        <v>243</v>
      </c>
      <c r="K137">
        <v>259</v>
      </c>
      <c r="L137">
        <v>268</v>
      </c>
      <c r="M137">
        <v>251</v>
      </c>
      <c r="V137" t="s">
        <v>1</v>
      </c>
      <c r="W137" t="s">
        <v>1</v>
      </c>
      <c r="X137" t="s">
        <v>1</v>
      </c>
      <c r="Z137" t="s">
        <v>1</v>
      </c>
      <c r="AA137" t="s">
        <v>1</v>
      </c>
      <c r="AB137" t="s">
        <v>1</v>
      </c>
      <c r="AD137">
        <v>1</v>
      </c>
      <c r="AE137">
        <v>2</v>
      </c>
      <c r="AF137">
        <v>1</v>
      </c>
      <c r="AG137">
        <v>2</v>
      </c>
      <c r="AH137">
        <v>75</v>
      </c>
      <c r="AI137">
        <v>75.666666666666671</v>
      </c>
      <c r="AJ137">
        <v>80</v>
      </c>
      <c r="AK137">
        <v>72.666666666666671</v>
      </c>
    </row>
    <row r="138" spans="1:41" x14ac:dyDescent="0.35">
      <c r="A138">
        <v>227</v>
      </c>
      <c r="B138" t="s">
        <v>501</v>
      </c>
      <c r="C138" t="s">
        <v>23</v>
      </c>
      <c r="D138" t="s">
        <v>21</v>
      </c>
      <c r="E138" t="s">
        <v>8139</v>
      </c>
      <c r="F138">
        <v>235</v>
      </c>
      <c r="G138">
        <v>254</v>
      </c>
      <c r="H138">
        <v>272</v>
      </c>
      <c r="I138">
        <v>297</v>
      </c>
      <c r="J138">
        <v>222</v>
      </c>
      <c r="K138">
        <v>247</v>
      </c>
      <c r="L138">
        <v>261</v>
      </c>
      <c r="M138">
        <v>287</v>
      </c>
      <c r="V138" t="s">
        <v>1</v>
      </c>
      <c r="W138" t="s">
        <v>1</v>
      </c>
      <c r="X138" t="s">
        <v>1</v>
      </c>
      <c r="Z138" t="s">
        <v>1</v>
      </c>
      <c r="AA138" t="s">
        <v>1</v>
      </c>
      <c r="AB138" t="s">
        <v>1</v>
      </c>
      <c r="AD138">
        <v>5</v>
      </c>
      <c r="AE138">
        <v>0</v>
      </c>
      <c r="AF138">
        <v>1</v>
      </c>
      <c r="AG138">
        <v>4</v>
      </c>
      <c r="AH138">
        <v>90.5</v>
      </c>
      <c r="AI138">
        <v>88</v>
      </c>
      <c r="AJ138">
        <v>93.666666666666671</v>
      </c>
      <c r="AK138">
        <v>81</v>
      </c>
    </row>
    <row r="139" spans="1:41" x14ac:dyDescent="0.35">
      <c r="A139">
        <v>228</v>
      </c>
      <c r="B139" t="s">
        <v>502</v>
      </c>
      <c r="C139" t="s">
        <v>23</v>
      </c>
      <c r="D139" t="s">
        <v>21</v>
      </c>
      <c r="E139" t="s">
        <v>8139</v>
      </c>
      <c r="F139">
        <v>274</v>
      </c>
      <c r="G139">
        <v>267</v>
      </c>
      <c r="H139">
        <v>284</v>
      </c>
      <c r="I139">
        <v>280</v>
      </c>
      <c r="J139">
        <v>238</v>
      </c>
      <c r="K139">
        <v>247</v>
      </c>
      <c r="L139">
        <v>272</v>
      </c>
      <c r="M139">
        <v>264</v>
      </c>
      <c r="V139" t="s">
        <v>1</v>
      </c>
      <c r="W139" t="s">
        <v>1</v>
      </c>
      <c r="X139" t="s">
        <v>1</v>
      </c>
      <c r="Z139" t="s">
        <v>1</v>
      </c>
      <c r="AA139" t="s">
        <v>1</v>
      </c>
      <c r="AB139" t="s">
        <v>1</v>
      </c>
      <c r="AD139">
        <v>2</v>
      </c>
      <c r="AE139">
        <v>0</v>
      </c>
      <c r="AF139">
        <v>1</v>
      </c>
      <c r="AG139">
        <v>0</v>
      </c>
      <c r="AH139">
        <v>82</v>
      </c>
      <c r="AI139">
        <v>78.666666666666671</v>
      </c>
      <c r="AJ139">
        <v>84</v>
      </c>
      <c r="AK139">
        <v>74.666666666666671</v>
      </c>
    </row>
    <row r="140" spans="1:41" x14ac:dyDescent="0.35">
      <c r="A140">
        <v>229</v>
      </c>
      <c r="B140" t="s">
        <v>503</v>
      </c>
      <c r="C140" t="s">
        <v>23</v>
      </c>
      <c r="D140" t="s">
        <v>21</v>
      </c>
      <c r="E140" t="s">
        <v>8139</v>
      </c>
      <c r="F140">
        <v>245</v>
      </c>
      <c r="G140">
        <v>270</v>
      </c>
      <c r="H140">
        <v>278</v>
      </c>
      <c r="I140">
        <v>266</v>
      </c>
      <c r="J140">
        <v>232</v>
      </c>
      <c r="K140">
        <v>242</v>
      </c>
      <c r="L140">
        <v>256</v>
      </c>
      <c r="M140">
        <v>249</v>
      </c>
      <c r="V140" t="s">
        <v>1</v>
      </c>
      <c r="W140" t="s">
        <v>1</v>
      </c>
      <c r="X140" t="s">
        <v>1</v>
      </c>
      <c r="Z140" t="s">
        <v>1</v>
      </c>
      <c r="AA140" t="s">
        <v>1</v>
      </c>
      <c r="AB140" t="s">
        <v>1</v>
      </c>
      <c r="AD140">
        <v>2</v>
      </c>
      <c r="AE140">
        <v>2</v>
      </c>
      <c r="AF140">
        <v>4</v>
      </c>
      <c r="AG140">
        <v>8</v>
      </c>
      <c r="AH140">
        <v>76</v>
      </c>
      <c r="AI140">
        <v>73</v>
      </c>
      <c r="AJ140">
        <v>78.333333333333329</v>
      </c>
      <c r="AK140">
        <v>72.333333333333329</v>
      </c>
    </row>
    <row r="141" spans="1:41" x14ac:dyDescent="0.35">
      <c r="A141">
        <v>230</v>
      </c>
      <c r="B141" t="s">
        <v>504</v>
      </c>
      <c r="C141" t="s">
        <v>23</v>
      </c>
      <c r="D141" t="s">
        <v>21</v>
      </c>
      <c r="E141" t="s">
        <v>8139</v>
      </c>
      <c r="F141">
        <v>252</v>
      </c>
      <c r="G141">
        <v>283</v>
      </c>
      <c r="H141">
        <v>316</v>
      </c>
      <c r="I141">
        <v>284</v>
      </c>
      <c r="J141">
        <v>240</v>
      </c>
      <c r="K141">
        <v>277</v>
      </c>
      <c r="L141">
        <v>302</v>
      </c>
      <c r="M141">
        <v>282</v>
      </c>
      <c r="V141" t="s">
        <v>1</v>
      </c>
      <c r="W141" t="s">
        <v>1</v>
      </c>
      <c r="X141" t="s">
        <v>1</v>
      </c>
      <c r="Z141" t="s">
        <v>1</v>
      </c>
      <c r="AA141" t="s">
        <v>1</v>
      </c>
      <c r="AB141" t="s">
        <v>1</v>
      </c>
      <c r="AD141">
        <v>2</v>
      </c>
      <c r="AE141">
        <v>1</v>
      </c>
      <c r="AF141">
        <v>3</v>
      </c>
      <c r="AG141">
        <v>0</v>
      </c>
      <c r="AH141">
        <v>78</v>
      </c>
      <c r="AI141">
        <v>78.666666666666671</v>
      </c>
      <c r="AJ141">
        <v>81.666666666666671</v>
      </c>
      <c r="AK141">
        <v>76.333333333333329</v>
      </c>
    </row>
    <row r="142" spans="1:41" x14ac:dyDescent="0.35">
      <c r="A142">
        <v>231</v>
      </c>
      <c r="B142" t="s">
        <v>505</v>
      </c>
      <c r="C142" t="s">
        <v>23</v>
      </c>
      <c r="D142" t="s">
        <v>21</v>
      </c>
      <c r="E142" t="s">
        <v>8139</v>
      </c>
      <c r="F142">
        <v>270</v>
      </c>
      <c r="G142">
        <v>265</v>
      </c>
      <c r="H142">
        <v>271</v>
      </c>
      <c r="I142">
        <v>273</v>
      </c>
      <c r="J142">
        <v>254</v>
      </c>
      <c r="K142">
        <v>242</v>
      </c>
      <c r="L142">
        <v>264</v>
      </c>
      <c r="M142">
        <v>268</v>
      </c>
      <c r="V142" t="s">
        <v>1</v>
      </c>
      <c r="W142" t="s">
        <v>1</v>
      </c>
      <c r="X142" t="s">
        <v>1</v>
      </c>
      <c r="Z142" t="s">
        <v>1</v>
      </c>
      <c r="AA142" t="s">
        <v>1</v>
      </c>
      <c r="AB142" t="s">
        <v>1</v>
      </c>
      <c r="AD142">
        <v>2</v>
      </c>
      <c r="AE142">
        <v>1</v>
      </c>
      <c r="AF142">
        <v>0</v>
      </c>
      <c r="AG142">
        <v>1</v>
      </c>
      <c r="AH142">
        <v>87.5</v>
      </c>
      <c r="AI142">
        <v>84.333333333333329</v>
      </c>
      <c r="AJ142">
        <v>89.333333333333329</v>
      </c>
      <c r="AK142">
        <v>79</v>
      </c>
    </row>
    <row r="143" spans="1:41" x14ac:dyDescent="0.35">
      <c r="A143">
        <v>232</v>
      </c>
      <c r="B143" t="s">
        <v>506</v>
      </c>
      <c r="C143" t="s">
        <v>23</v>
      </c>
      <c r="D143" t="s">
        <v>21</v>
      </c>
      <c r="E143" t="s">
        <v>8139</v>
      </c>
      <c r="F143">
        <v>258</v>
      </c>
      <c r="G143">
        <v>233</v>
      </c>
      <c r="H143">
        <v>236</v>
      </c>
      <c r="I143">
        <v>252</v>
      </c>
      <c r="J143">
        <v>263</v>
      </c>
      <c r="K143">
        <v>251</v>
      </c>
      <c r="L143">
        <v>243</v>
      </c>
      <c r="M143">
        <v>257</v>
      </c>
      <c r="V143" t="s">
        <v>1</v>
      </c>
      <c r="W143" t="s">
        <v>1</v>
      </c>
      <c r="X143" t="s">
        <v>1</v>
      </c>
      <c r="Z143" t="s">
        <v>1</v>
      </c>
      <c r="AA143" t="s">
        <v>1</v>
      </c>
      <c r="AB143" t="s">
        <v>1</v>
      </c>
      <c r="AD143">
        <v>2</v>
      </c>
      <c r="AE143">
        <v>0</v>
      </c>
      <c r="AF143">
        <v>1</v>
      </c>
      <c r="AG143">
        <v>2</v>
      </c>
      <c r="AH143">
        <v>73.5</v>
      </c>
      <c r="AI143">
        <v>72.666666666666671</v>
      </c>
      <c r="AJ143">
        <v>76.666666666666671</v>
      </c>
      <c r="AK143">
        <v>72</v>
      </c>
    </row>
    <row r="144" spans="1:41" x14ac:dyDescent="0.35">
      <c r="A144">
        <v>239</v>
      </c>
      <c r="B144" t="s">
        <v>507</v>
      </c>
      <c r="C144" t="s">
        <v>23</v>
      </c>
      <c r="D144" t="s">
        <v>21</v>
      </c>
      <c r="E144" t="s">
        <v>8139</v>
      </c>
      <c r="F144">
        <v>255</v>
      </c>
      <c r="G144">
        <v>288</v>
      </c>
      <c r="H144">
        <v>283</v>
      </c>
      <c r="I144">
        <v>270</v>
      </c>
      <c r="J144">
        <v>238</v>
      </c>
      <c r="K144">
        <v>266</v>
      </c>
      <c r="L144">
        <v>261</v>
      </c>
      <c r="M144">
        <v>258</v>
      </c>
      <c r="V144" t="s">
        <v>1</v>
      </c>
      <c r="W144" t="s">
        <v>1</v>
      </c>
      <c r="X144" t="s">
        <v>1</v>
      </c>
      <c r="Z144" t="s">
        <v>1</v>
      </c>
      <c r="AA144" t="s">
        <v>1</v>
      </c>
      <c r="AB144" t="s">
        <v>1</v>
      </c>
      <c r="AD144">
        <v>0</v>
      </c>
      <c r="AE144">
        <v>4</v>
      </c>
      <c r="AF144">
        <v>0</v>
      </c>
      <c r="AG144">
        <v>0</v>
      </c>
      <c r="AH144">
        <v>87.5</v>
      </c>
      <c r="AI144">
        <v>83.333333333333329</v>
      </c>
      <c r="AJ144">
        <v>90</v>
      </c>
      <c r="AK144">
        <v>82.333333333333329</v>
      </c>
    </row>
    <row r="145" spans="1:41" x14ac:dyDescent="0.35">
      <c r="A145">
        <v>240</v>
      </c>
      <c r="B145" t="s">
        <v>508</v>
      </c>
      <c r="C145" t="s">
        <v>23</v>
      </c>
      <c r="D145" t="s">
        <v>21</v>
      </c>
      <c r="E145" t="s">
        <v>8139</v>
      </c>
      <c r="F145">
        <v>278</v>
      </c>
      <c r="G145">
        <v>304</v>
      </c>
      <c r="H145">
        <v>321</v>
      </c>
      <c r="I145">
        <v>284</v>
      </c>
      <c r="J145">
        <v>265</v>
      </c>
      <c r="K145">
        <v>265</v>
      </c>
      <c r="L145">
        <v>287</v>
      </c>
      <c r="M145">
        <v>261</v>
      </c>
      <c r="V145" t="s">
        <v>1</v>
      </c>
      <c r="W145" t="s">
        <v>1</v>
      </c>
      <c r="X145" t="s">
        <v>1</v>
      </c>
      <c r="Z145" t="s">
        <v>1</v>
      </c>
      <c r="AA145" t="s">
        <v>1</v>
      </c>
      <c r="AB145" t="s">
        <v>1</v>
      </c>
      <c r="AD145">
        <v>2</v>
      </c>
      <c r="AE145">
        <v>2</v>
      </c>
      <c r="AF145">
        <v>1</v>
      </c>
      <c r="AG145">
        <v>1</v>
      </c>
      <c r="AH145">
        <v>76</v>
      </c>
      <c r="AI145">
        <v>76.666666666666671</v>
      </c>
      <c r="AJ145">
        <v>79.666666666666671</v>
      </c>
      <c r="AK145">
        <v>71.333333333333329</v>
      </c>
    </row>
    <row r="146" spans="1:41" x14ac:dyDescent="0.35">
      <c r="A146">
        <v>243</v>
      </c>
      <c r="B146" t="s">
        <v>509</v>
      </c>
      <c r="C146" t="s">
        <v>23</v>
      </c>
      <c r="D146" t="s">
        <v>21</v>
      </c>
      <c r="E146" t="s">
        <v>8139</v>
      </c>
      <c r="F146">
        <v>341</v>
      </c>
      <c r="G146">
        <v>298</v>
      </c>
      <c r="H146">
        <v>324</v>
      </c>
      <c r="I146">
        <v>297</v>
      </c>
      <c r="J146">
        <v>328</v>
      </c>
      <c r="K146">
        <v>277</v>
      </c>
      <c r="L146">
        <v>291</v>
      </c>
      <c r="M146">
        <v>266</v>
      </c>
      <c r="V146" t="s">
        <v>1</v>
      </c>
      <c r="W146" t="s">
        <v>1</v>
      </c>
      <c r="X146" t="s">
        <v>1</v>
      </c>
      <c r="Z146" t="s">
        <v>1</v>
      </c>
      <c r="AA146" t="s">
        <v>1</v>
      </c>
      <c r="AB146" t="s">
        <v>1</v>
      </c>
      <c r="AD146">
        <v>1</v>
      </c>
      <c r="AE146">
        <v>0</v>
      </c>
      <c r="AF146">
        <v>0</v>
      </c>
      <c r="AG146">
        <v>0</v>
      </c>
      <c r="AH146">
        <v>80</v>
      </c>
      <c r="AI146">
        <v>87.666666666666671</v>
      </c>
      <c r="AJ146">
        <v>89.333333333333329</v>
      </c>
      <c r="AK146">
        <v>79.333333333333329</v>
      </c>
    </row>
    <row r="147" spans="1:41" x14ac:dyDescent="0.35">
      <c r="A147">
        <v>246</v>
      </c>
      <c r="B147" t="s">
        <v>510</v>
      </c>
      <c r="C147" t="s">
        <v>23</v>
      </c>
      <c r="D147" t="s">
        <v>21</v>
      </c>
      <c r="E147" t="s">
        <v>8139</v>
      </c>
      <c r="F147">
        <v>229</v>
      </c>
      <c r="G147">
        <v>276</v>
      </c>
      <c r="H147">
        <v>249</v>
      </c>
      <c r="I147">
        <v>258</v>
      </c>
      <c r="J147">
        <v>192</v>
      </c>
      <c r="K147">
        <v>277</v>
      </c>
      <c r="L147">
        <v>212</v>
      </c>
      <c r="M147">
        <v>242</v>
      </c>
      <c r="V147" t="s">
        <v>1</v>
      </c>
      <c r="W147" t="s">
        <v>1</v>
      </c>
      <c r="X147" t="s">
        <v>1</v>
      </c>
      <c r="Z147" t="s">
        <v>1</v>
      </c>
      <c r="AA147" t="s">
        <v>1</v>
      </c>
      <c r="AB147" t="s">
        <v>1</v>
      </c>
      <c r="AD147">
        <v>1</v>
      </c>
      <c r="AE147">
        <v>0</v>
      </c>
      <c r="AF147">
        <v>0</v>
      </c>
      <c r="AG147">
        <v>0</v>
      </c>
      <c r="AH147">
        <v>75.5</v>
      </c>
      <c r="AI147">
        <v>77</v>
      </c>
      <c r="AJ147">
        <v>80.666666666666671</v>
      </c>
      <c r="AK147">
        <v>76</v>
      </c>
    </row>
    <row r="148" spans="1:41" x14ac:dyDescent="0.35">
      <c r="A148">
        <v>248</v>
      </c>
      <c r="B148" t="s">
        <v>511</v>
      </c>
      <c r="C148" t="s">
        <v>23</v>
      </c>
      <c r="D148" t="s">
        <v>21</v>
      </c>
      <c r="E148" t="s">
        <v>8139</v>
      </c>
      <c r="G148">
        <v>284</v>
      </c>
      <c r="K148">
        <v>256</v>
      </c>
      <c r="V148" t="s">
        <v>1</v>
      </c>
      <c r="W148" t="s">
        <v>1</v>
      </c>
      <c r="X148" t="s">
        <v>1</v>
      </c>
      <c r="Z148" t="s">
        <v>1</v>
      </c>
      <c r="AA148" t="s">
        <v>1</v>
      </c>
      <c r="AB148" t="s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41" x14ac:dyDescent="0.35">
      <c r="A149">
        <v>252</v>
      </c>
      <c r="B149" t="s">
        <v>512</v>
      </c>
      <c r="C149" t="s">
        <v>23</v>
      </c>
      <c r="D149" t="s">
        <v>21</v>
      </c>
      <c r="E149" t="s">
        <v>8139</v>
      </c>
      <c r="F149">
        <v>314</v>
      </c>
      <c r="G149">
        <v>305</v>
      </c>
      <c r="H149">
        <v>346</v>
      </c>
      <c r="I149">
        <v>303</v>
      </c>
      <c r="J149">
        <v>295</v>
      </c>
      <c r="K149">
        <v>283</v>
      </c>
      <c r="L149">
        <v>343</v>
      </c>
      <c r="M149">
        <v>307</v>
      </c>
      <c r="V149" t="s">
        <v>1</v>
      </c>
      <c r="W149" t="s">
        <v>1</v>
      </c>
      <c r="X149" t="s">
        <v>1</v>
      </c>
      <c r="Z149" t="s">
        <v>1</v>
      </c>
      <c r="AA149" t="s">
        <v>1</v>
      </c>
      <c r="AB149" t="s">
        <v>1</v>
      </c>
      <c r="AD149">
        <v>1</v>
      </c>
      <c r="AE149">
        <v>0</v>
      </c>
      <c r="AF149">
        <v>0</v>
      </c>
      <c r="AG149">
        <v>0</v>
      </c>
      <c r="AH149">
        <v>71.5</v>
      </c>
      <c r="AI149">
        <v>72.333333333333329</v>
      </c>
      <c r="AJ149">
        <v>76.333333333333329</v>
      </c>
      <c r="AK149">
        <v>68</v>
      </c>
    </row>
    <row r="150" spans="1:41" x14ac:dyDescent="0.35">
      <c r="A150">
        <v>253</v>
      </c>
      <c r="B150" t="s">
        <v>513</v>
      </c>
      <c r="C150" t="s">
        <v>23</v>
      </c>
      <c r="D150" t="s">
        <v>21</v>
      </c>
      <c r="E150" t="s">
        <v>8136</v>
      </c>
      <c r="F150">
        <v>283</v>
      </c>
      <c r="G150">
        <v>326</v>
      </c>
      <c r="H150">
        <v>334</v>
      </c>
      <c r="I150">
        <v>276</v>
      </c>
      <c r="J150">
        <v>260</v>
      </c>
      <c r="K150">
        <v>281</v>
      </c>
      <c r="L150">
        <v>284</v>
      </c>
      <c r="M150">
        <v>273</v>
      </c>
      <c r="N150">
        <v>261</v>
      </c>
      <c r="O150">
        <v>257</v>
      </c>
      <c r="P150">
        <v>275</v>
      </c>
      <c r="Q150">
        <v>284</v>
      </c>
      <c r="R150">
        <v>268</v>
      </c>
      <c r="S150">
        <v>264</v>
      </c>
      <c r="T150">
        <v>294</v>
      </c>
      <c r="U150">
        <v>307</v>
      </c>
      <c r="V150">
        <v>582.56451612903231</v>
      </c>
      <c r="W150">
        <v>597.06451612903231</v>
      </c>
      <c r="X150">
        <v>581.09230769230771</v>
      </c>
      <c r="Y150">
        <v>584.10606060606062</v>
      </c>
      <c r="Z150">
        <v>0.43181818181818182</v>
      </c>
      <c r="AA150">
        <v>0.35135135135135137</v>
      </c>
      <c r="AB150">
        <v>0.45714285714285713</v>
      </c>
      <c r="AC150">
        <v>0.39743589743589741</v>
      </c>
      <c r="AD150">
        <v>4</v>
      </c>
      <c r="AE150">
        <v>6</v>
      </c>
      <c r="AF150">
        <v>4</v>
      </c>
      <c r="AG150">
        <v>5</v>
      </c>
      <c r="AH150">
        <v>76.5</v>
      </c>
      <c r="AI150">
        <v>73.666666666666671</v>
      </c>
      <c r="AJ150">
        <v>78</v>
      </c>
      <c r="AK150">
        <v>73</v>
      </c>
      <c r="AL150">
        <v>79.5</v>
      </c>
      <c r="AM150">
        <v>74.666666666666671</v>
      </c>
      <c r="AN150">
        <v>79</v>
      </c>
      <c r="AO150">
        <v>73.666666666666671</v>
      </c>
    </row>
    <row r="151" spans="1:41" x14ac:dyDescent="0.35">
      <c r="A151">
        <v>254</v>
      </c>
      <c r="B151" t="s">
        <v>514</v>
      </c>
      <c r="C151" t="s">
        <v>23</v>
      </c>
      <c r="D151" t="s">
        <v>21</v>
      </c>
      <c r="E151" t="s">
        <v>8136</v>
      </c>
      <c r="F151">
        <v>276</v>
      </c>
      <c r="G151">
        <v>276</v>
      </c>
      <c r="H151">
        <v>295</v>
      </c>
      <c r="I151">
        <v>284</v>
      </c>
      <c r="J151">
        <v>231</v>
      </c>
      <c r="K151">
        <v>247</v>
      </c>
      <c r="L151">
        <v>247</v>
      </c>
      <c r="M151">
        <v>257</v>
      </c>
      <c r="N151">
        <v>251</v>
      </c>
      <c r="O151">
        <v>274</v>
      </c>
      <c r="P151">
        <v>283</v>
      </c>
      <c r="Q151">
        <v>268</v>
      </c>
      <c r="R151">
        <v>224</v>
      </c>
      <c r="S151">
        <v>267</v>
      </c>
      <c r="T151">
        <v>274</v>
      </c>
      <c r="U151">
        <v>260</v>
      </c>
      <c r="V151">
        <v>604.82894736842104</v>
      </c>
      <c r="W151">
        <v>567.79166666666663</v>
      </c>
      <c r="X151">
        <v>549.90322580645159</v>
      </c>
      <c r="Y151">
        <v>586.79090909090905</v>
      </c>
      <c r="Z151">
        <v>0.57777777777777772</v>
      </c>
      <c r="AA151">
        <v>0.52272727272727271</v>
      </c>
      <c r="AB151">
        <v>0.3902439024390244</v>
      </c>
      <c r="AC151">
        <v>0.45714285714285713</v>
      </c>
      <c r="AD151">
        <v>2</v>
      </c>
      <c r="AE151">
        <v>6</v>
      </c>
      <c r="AF151">
        <v>1</v>
      </c>
      <c r="AG151">
        <v>1</v>
      </c>
      <c r="AH151">
        <v>84</v>
      </c>
      <c r="AI151">
        <v>80.333333333333329</v>
      </c>
      <c r="AJ151">
        <v>86.333333333333329</v>
      </c>
      <c r="AK151">
        <v>79</v>
      </c>
      <c r="AL151">
        <v>80.5</v>
      </c>
      <c r="AM151">
        <v>79.666666666666671</v>
      </c>
      <c r="AN151">
        <v>84.333333333333329</v>
      </c>
      <c r="AO151">
        <v>79</v>
      </c>
    </row>
    <row r="152" spans="1:41" x14ac:dyDescent="0.35">
      <c r="A152">
        <v>255</v>
      </c>
      <c r="B152" t="s">
        <v>515</v>
      </c>
      <c r="C152" t="s">
        <v>23</v>
      </c>
      <c r="D152" t="s">
        <v>21</v>
      </c>
      <c r="E152" t="s">
        <v>8136</v>
      </c>
      <c r="F152">
        <v>262</v>
      </c>
      <c r="G152">
        <v>249</v>
      </c>
      <c r="H152">
        <v>246</v>
      </c>
      <c r="I152">
        <v>254</v>
      </c>
      <c r="J152">
        <v>247</v>
      </c>
      <c r="K152">
        <v>235</v>
      </c>
      <c r="L152">
        <v>231</v>
      </c>
      <c r="M152">
        <v>236</v>
      </c>
      <c r="N152">
        <v>238</v>
      </c>
      <c r="O152">
        <v>255</v>
      </c>
      <c r="P152">
        <v>251</v>
      </c>
      <c r="Q152">
        <v>248</v>
      </c>
      <c r="R152">
        <v>243</v>
      </c>
      <c r="S152">
        <v>239</v>
      </c>
      <c r="T152">
        <v>230</v>
      </c>
      <c r="U152">
        <v>240</v>
      </c>
      <c r="V152">
        <v>531.33333333333337</v>
      </c>
      <c r="W152">
        <v>552.58108108108104</v>
      </c>
      <c r="X152">
        <v>556.18421052631584</v>
      </c>
      <c r="Y152">
        <v>564.73770491803282</v>
      </c>
      <c r="Z152">
        <v>0.26785714285714285</v>
      </c>
      <c r="AA152">
        <v>0.22807017543859648</v>
      </c>
      <c r="AB152">
        <v>0.14754098360655737</v>
      </c>
      <c r="AC152">
        <v>0.22857142857142856</v>
      </c>
      <c r="AD152">
        <v>2</v>
      </c>
      <c r="AE152">
        <v>3</v>
      </c>
      <c r="AF152">
        <v>1</v>
      </c>
      <c r="AG152">
        <v>4</v>
      </c>
      <c r="AH152">
        <v>73.5</v>
      </c>
      <c r="AI152">
        <v>76.333333333333329</v>
      </c>
      <c r="AJ152">
        <v>80.333333333333329</v>
      </c>
      <c r="AK152">
        <v>73.666666666666671</v>
      </c>
      <c r="AL152">
        <v>68</v>
      </c>
      <c r="AM152">
        <v>73</v>
      </c>
      <c r="AN152">
        <v>71.333333333333329</v>
      </c>
      <c r="AO152">
        <v>69.333333333333329</v>
      </c>
    </row>
    <row r="153" spans="1:41" x14ac:dyDescent="0.35">
      <c r="A153">
        <v>256</v>
      </c>
      <c r="B153" t="s">
        <v>516</v>
      </c>
      <c r="C153" t="s">
        <v>23</v>
      </c>
      <c r="D153" t="s">
        <v>21</v>
      </c>
      <c r="E153" t="s">
        <v>8136</v>
      </c>
      <c r="F153">
        <v>270</v>
      </c>
      <c r="G153">
        <v>276</v>
      </c>
      <c r="H153">
        <v>272</v>
      </c>
      <c r="I153">
        <v>268</v>
      </c>
      <c r="J153">
        <v>245</v>
      </c>
      <c r="K153">
        <v>263</v>
      </c>
      <c r="L153">
        <v>253</v>
      </c>
      <c r="M153">
        <v>249</v>
      </c>
      <c r="N153">
        <v>247</v>
      </c>
      <c r="O153">
        <v>261</v>
      </c>
      <c r="P153">
        <v>235</v>
      </c>
      <c r="Q153">
        <v>261</v>
      </c>
      <c r="R153">
        <v>265</v>
      </c>
      <c r="S153">
        <v>274</v>
      </c>
      <c r="T153">
        <v>260</v>
      </c>
      <c r="U153">
        <v>260</v>
      </c>
      <c r="V153">
        <v>596.92499999999995</v>
      </c>
      <c r="W153">
        <v>600.92796610169489</v>
      </c>
      <c r="X153">
        <v>609.87318840579712</v>
      </c>
      <c r="Y153">
        <v>616.54012345679007</v>
      </c>
      <c r="Z153">
        <v>0.50450450450450446</v>
      </c>
      <c r="AA153">
        <v>0.59459459459459463</v>
      </c>
      <c r="AB153">
        <v>0.46456692913385828</v>
      </c>
      <c r="AC153">
        <v>0.44217687074829931</v>
      </c>
      <c r="AD153">
        <v>7</v>
      </c>
      <c r="AE153">
        <v>6</v>
      </c>
      <c r="AF153">
        <v>9</v>
      </c>
      <c r="AG153">
        <v>6</v>
      </c>
      <c r="AH153">
        <v>73.5</v>
      </c>
      <c r="AI153">
        <v>72.666666666666671</v>
      </c>
      <c r="AJ153">
        <v>77</v>
      </c>
      <c r="AK153">
        <v>72</v>
      </c>
      <c r="AL153">
        <v>70.5</v>
      </c>
      <c r="AM153">
        <v>71.666666666666671</v>
      </c>
      <c r="AN153">
        <v>72</v>
      </c>
      <c r="AO153">
        <v>67</v>
      </c>
    </row>
    <row r="154" spans="1:41" x14ac:dyDescent="0.35">
      <c r="A154">
        <v>257</v>
      </c>
      <c r="B154" t="s">
        <v>517</v>
      </c>
      <c r="C154" t="s">
        <v>23</v>
      </c>
      <c r="D154" t="s">
        <v>21</v>
      </c>
      <c r="E154" t="s">
        <v>8137</v>
      </c>
      <c r="F154">
        <v>293</v>
      </c>
      <c r="G154">
        <v>289</v>
      </c>
      <c r="H154">
        <v>298</v>
      </c>
      <c r="I154">
        <v>279</v>
      </c>
      <c r="J154">
        <v>276</v>
      </c>
      <c r="K154">
        <v>283</v>
      </c>
      <c r="L154">
        <v>278</v>
      </c>
      <c r="M154">
        <v>268</v>
      </c>
      <c r="N154">
        <v>292</v>
      </c>
      <c r="O154">
        <v>289</v>
      </c>
      <c r="P154">
        <v>290</v>
      </c>
      <c r="Q154">
        <v>274</v>
      </c>
      <c r="R154">
        <v>321</v>
      </c>
      <c r="S154">
        <v>311</v>
      </c>
      <c r="T154">
        <v>327</v>
      </c>
      <c r="U154">
        <v>302</v>
      </c>
      <c r="V154">
        <v>739.19387755102036</v>
      </c>
      <c r="W154">
        <v>726.52499999999998</v>
      </c>
      <c r="X154">
        <v>684.47413793103453</v>
      </c>
      <c r="Y154">
        <v>708.73749999999995</v>
      </c>
      <c r="Z154">
        <v>0.64</v>
      </c>
      <c r="AA154">
        <v>0.679245283018868</v>
      </c>
      <c r="AB154">
        <v>0.65625</v>
      </c>
      <c r="AC154">
        <v>0.52857142857142858</v>
      </c>
      <c r="AD154">
        <v>7</v>
      </c>
      <c r="AE154">
        <v>5</v>
      </c>
      <c r="AF154">
        <v>10</v>
      </c>
      <c r="AG154">
        <v>25</v>
      </c>
      <c r="AH154">
        <v>72</v>
      </c>
      <c r="AI154">
        <v>73.666666666666671</v>
      </c>
      <c r="AJ154">
        <v>78.333333333333329</v>
      </c>
      <c r="AK154">
        <v>71.333333333333329</v>
      </c>
      <c r="AL154">
        <v>78</v>
      </c>
      <c r="AM154">
        <v>76.666666666666671</v>
      </c>
      <c r="AN154">
        <v>80.666666666666671</v>
      </c>
      <c r="AO154">
        <v>71</v>
      </c>
    </row>
    <row r="155" spans="1:41" x14ac:dyDescent="0.35">
      <c r="A155">
        <v>268</v>
      </c>
      <c r="B155" t="s">
        <v>518</v>
      </c>
      <c r="C155" t="s">
        <v>24</v>
      </c>
      <c r="D155" t="s">
        <v>21</v>
      </c>
      <c r="E155" t="s">
        <v>8139</v>
      </c>
      <c r="F155">
        <v>280</v>
      </c>
      <c r="G155">
        <v>276</v>
      </c>
      <c r="H155">
        <v>282</v>
      </c>
      <c r="I155">
        <v>314</v>
      </c>
      <c r="J155">
        <v>300</v>
      </c>
      <c r="K155">
        <v>294</v>
      </c>
      <c r="L155">
        <v>294</v>
      </c>
      <c r="M155">
        <v>306</v>
      </c>
      <c r="N155">
        <v>281</v>
      </c>
      <c r="Q155">
        <v>282</v>
      </c>
      <c r="U155">
        <v>331</v>
      </c>
      <c r="V155" t="s">
        <v>1</v>
      </c>
      <c r="W155" t="s">
        <v>1</v>
      </c>
      <c r="X155" t="s">
        <v>1</v>
      </c>
      <c r="Z155" t="s">
        <v>1</v>
      </c>
      <c r="AA155" t="s">
        <v>1</v>
      </c>
      <c r="AB155" t="s">
        <v>1</v>
      </c>
      <c r="AD155">
        <v>2</v>
      </c>
      <c r="AE155">
        <v>0</v>
      </c>
      <c r="AF155">
        <v>0</v>
      </c>
      <c r="AG155">
        <v>0</v>
      </c>
      <c r="AH155">
        <v>67</v>
      </c>
      <c r="AI155">
        <v>0</v>
      </c>
      <c r="AJ155">
        <v>79</v>
      </c>
      <c r="AK155">
        <v>79</v>
      </c>
      <c r="AL155">
        <v>95</v>
      </c>
      <c r="AM155">
        <v>96</v>
      </c>
      <c r="AN155">
        <v>99</v>
      </c>
      <c r="AO155">
        <v>88.333333333333329</v>
      </c>
    </row>
    <row r="156" spans="1:41" x14ac:dyDescent="0.35">
      <c r="A156">
        <v>269</v>
      </c>
      <c r="B156" t="s">
        <v>519</v>
      </c>
      <c r="C156" t="s">
        <v>25</v>
      </c>
      <c r="D156" t="s">
        <v>21</v>
      </c>
      <c r="E156" t="s">
        <v>8139</v>
      </c>
      <c r="F156">
        <v>254</v>
      </c>
      <c r="G156">
        <v>253</v>
      </c>
      <c r="H156">
        <v>246</v>
      </c>
      <c r="I156">
        <v>258</v>
      </c>
      <c r="J156">
        <v>242</v>
      </c>
      <c r="K156">
        <v>252</v>
      </c>
      <c r="L156">
        <v>242</v>
      </c>
      <c r="M156">
        <v>244</v>
      </c>
      <c r="V156" t="s">
        <v>1</v>
      </c>
      <c r="W156" t="s">
        <v>1</v>
      </c>
      <c r="X156" t="s">
        <v>1</v>
      </c>
      <c r="Z156" t="s">
        <v>1</v>
      </c>
      <c r="AA156" t="s">
        <v>1</v>
      </c>
      <c r="AB156" t="s">
        <v>1</v>
      </c>
      <c r="AD156">
        <v>7</v>
      </c>
      <c r="AE156">
        <v>3</v>
      </c>
      <c r="AF156">
        <v>4</v>
      </c>
      <c r="AG156">
        <v>10</v>
      </c>
      <c r="AH156">
        <v>78</v>
      </c>
      <c r="AI156">
        <v>74.333333333333329</v>
      </c>
      <c r="AJ156">
        <v>82.333333333333329</v>
      </c>
      <c r="AK156">
        <v>73.333333333333329</v>
      </c>
    </row>
    <row r="157" spans="1:41" x14ac:dyDescent="0.35">
      <c r="A157">
        <v>270</v>
      </c>
      <c r="B157" t="s">
        <v>520</v>
      </c>
      <c r="C157" t="s">
        <v>25</v>
      </c>
      <c r="D157" t="s">
        <v>21</v>
      </c>
      <c r="E157" t="s">
        <v>8139</v>
      </c>
      <c r="F157">
        <v>266</v>
      </c>
      <c r="G157">
        <v>257</v>
      </c>
      <c r="H157">
        <v>241</v>
      </c>
      <c r="I157">
        <v>235</v>
      </c>
      <c r="J157">
        <v>249</v>
      </c>
      <c r="K157">
        <v>232</v>
      </c>
      <c r="L157">
        <v>238</v>
      </c>
      <c r="M157">
        <v>221</v>
      </c>
      <c r="N157">
        <v>257</v>
      </c>
      <c r="O157">
        <v>224</v>
      </c>
      <c r="P157">
        <v>193</v>
      </c>
      <c r="Q157">
        <v>251</v>
      </c>
      <c r="R157">
        <v>246</v>
      </c>
      <c r="S157">
        <v>230</v>
      </c>
      <c r="T157">
        <v>211</v>
      </c>
      <c r="U157">
        <v>265</v>
      </c>
      <c r="V157">
        <v>571.4</v>
      </c>
      <c r="W157">
        <v>544.88888888888891</v>
      </c>
      <c r="X157">
        <v>558.0526315789474</v>
      </c>
      <c r="Y157">
        <v>558.44444444444446</v>
      </c>
      <c r="Z157">
        <v>0.25</v>
      </c>
      <c r="AA157">
        <v>0.14285714285714285</v>
      </c>
      <c r="AB157">
        <v>0.5</v>
      </c>
      <c r="AC157">
        <v>0.36842105263157893</v>
      </c>
      <c r="AD157">
        <v>2</v>
      </c>
      <c r="AE157">
        <v>2</v>
      </c>
      <c r="AF157">
        <v>1</v>
      </c>
      <c r="AG157">
        <v>13</v>
      </c>
      <c r="AH157">
        <v>78</v>
      </c>
      <c r="AI157">
        <v>73</v>
      </c>
      <c r="AJ157">
        <v>82</v>
      </c>
      <c r="AK157">
        <v>66.666666666666671</v>
      </c>
      <c r="AL157">
        <v>73.5</v>
      </c>
      <c r="AM157">
        <v>70.333333333333329</v>
      </c>
      <c r="AN157">
        <v>74.333333333333329</v>
      </c>
      <c r="AO157">
        <v>64</v>
      </c>
    </row>
    <row r="158" spans="1:41" x14ac:dyDescent="0.35">
      <c r="A158">
        <v>271</v>
      </c>
      <c r="B158" t="s">
        <v>521</v>
      </c>
      <c r="C158" t="s">
        <v>25</v>
      </c>
      <c r="D158" t="s">
        <v>21</v>
      </c>
      <c r="E158" t="s">
        <v>8139</v>
      </c>
      <c r="F158">
        <v>255</v>
      </c>
      <c r="I158">
        <v>290</v>
      </c>
      <c r="J158">
        <v>252</v>
      </c>
      <c r="M158">
        <v>276</v>
      </c>
      <c r="V158" t="s">
        <v>1</v>
      </c>
      <c r="W158" t="s">
        <v>1</v>
      </c>
      <c r="X158" t="s">
        <v>1</v>
      </c>
      <c r="Z158" t="s">
        <v>1</v>
      </c>
      <c r="AA158" t="s">
        <v>1</v>
      </c>
      <c r="AB158" t="s">
        <v>1</v>
      </c>
      <c r="AD158">
        <v>1</v>
      </c>
      <c r="AE158">
        <v>0</v>
      </c>
      <c r="AF158">
        <v>0</v>
      </c>
      <c r="AG158">
        <v>0</v>
      </c>
      <c r="AH158">
        <v>62.5</v>
      </c>
      <c r="AI158">
        <v>79</v>
      </c>
      <c r="AJ158">
        <v>79</v>
      </c>
      <c r="AK158">
        <v>69.666666666666671</v>
      </c>
    </row>
    <row r="159" spans="1:41" x14ac:dyDescent="0.35">
      <c r="A159">
        <v>273</v>
      </c>
      <c r="B159" t="s">
        <v>522</v>
      </c>
      <c r="C159" t="s">
        <v>25</v>
      </c>
      <c r="D159" t="s">
        <v>21</v>
      </c>
      <c r="E159" t="s">
        <v>8139</v>
      </c>
      <c r="F159">
        <v>266</v>
      </c>
      <c r="G159">
        <v>273</v>
      </c>
      <c r="H159">
        <v>309</v>
      </c>
      <c r="I159">
        <v>264</v>
      </c>
      <c r="J159">
        <v>238</v>
      </c>
      <c r="K159">
        <v>265</v>
      </c>
      <c r="L159">
        <v>250</v>
      </c>
      <c r="M159">
        <v>255</v>
      </c>
      <c r="V159" t="s">
        <v>1</v>
      </c>
      <c r="W159" t="s">
        <v>1</v>
      </c>
      <c r="X159" t="s">
        <v>1</v>
      </c>
      <c r="Z159" t="s">
        <v>1</v>
      </c>
      <c r="AA159" t="s">
        <v>1</v>
      </c>
      <c r="AB159" t="s">
        <v>1</v>
      </c>
      <c r="AD159">
        <v>1</v>
      </c>
      <c r="AE159">
        <v>0</v>
      </c>
      <c r="AF159">
        <v>0</v>
      </c>
      <c r="AG159">
        <v>0</v>
      </c>
      <c r="AH159">
        <v>71.5</v>
      </c>
      <c r="AI159">
        <v>81</v>
      </c>
      <c r="AJ159">
        <v>88.666666666666671</v>
      </c>
      <c r="AK159">
        <v>76</v>
      </c>
    </row>
    <row r="160" spans="1:41" x14ac:dyDescent="0.35">
      <c r="A160">
        <v>274</v>
      </c>
      <c r="B160" t="s">
        <v>523</v>
      </c>
      <c r="C160" t="s">
        <v>25</v>
      </c>
      <c r="D160" t="s">
        <v>21</v>
      </c>
      <c r="E160" t="s">
        <v>8139</v>
      </c>
      <c r="F160">
        <v>284</v>
      </c>
      <c r="G160">
        <v>194</v>
      </c>
      <c r="H160">
        <v>250</v>
      </c>
      <c r="I160">
        <v>298</v>
      </c>
      <c r="J160">
        <v>294</v>
      </c>
      <c r="K160">
        <v>235</v>
      </c>
      <c r="L160">
        <v>258</v>
      </c>
      <c r="M160">
        <v>273</v>
      </c>
      <c r="V160" t="s">
        <v>1</v>
      </c>
      <c r="W160" t="s">
        <v>1</v>
      </c>
      <c r="X160" t="s">
        <v>1</v>
      </c>
      <c r="Z160" t="s">
        <v>1</v>
      </c>
      <c r="AA160" t="s">
        <v>1</v>
      </c>
      <c r="AB160" t="s">
        <v>1</v>
      </c>
      <c r="AD160">
        <v>1</v>
      </c>
      <c r="AE160">
        <v>0</v>
      </c>
      <c r="AF160">
        <v>0</v>
      </c>
      <c r="AG160">
        <v>0</v>
      </c>
      <c r="AH160">
        <v>77</v>
      </c>
      <c r="AI160">
        <v>77.666666666666671</v>
      </c>
      <c r="AJ160">
        <v>87</v>
      </c>
      <c r="AK160">
        <v>68</v>
      </c>
    </row>
    <row r="161" spans="1:41" x14ac:dyDescent="0.35">
      <c r="A161">
        <v>275</v>
      </c>
      <c r="B161" t="s">
        <v>524</v>
      </c>
      <c r="C161" t="s">
        <v>25</v>
      </c>
      <c r="D161" t="s">
        <v>21</v>
      </c>
      <c r="E161" t="s">
        <v>8139</v>
      </c>
      <c r="V161" t="s">
        <v>1</v>
      </c>
      <c r="W161" t="s">
        <v>1</v>
      </c>
      <c r="X161" t="s">
        <v>1</v>
      </c>
      <c r="Z161" t="s">
        <v>1</v>
      </c>
      <c r="AA161" t="s">
        <v>1</v>
      </c>
      <c r="AB161" t="s">
        <v>1</v>
      </c>
      <c r="AD161">
        <v>1</v>
      </c>
      <c r="AE161">
        <v>0</v>
      </c>
      <c r="AF161">
        <v>0</v>
      </c>
      <c r="AG161">
        <v>0</v>
      </c>
    </row>
    <row r="162" spans="1:41" x14ac:dyDescent="0.35">
      <c r="A162">
        <v>276</v>
      </c>
      <c r="B162" t="s">
        <v>525</v>
      </c>
      <c r="C162" t="s">
        <v>25</v>
      </c>
      <c r="D162" t="s">
        <v>21</v>
      </c>
      <c r="E162" t="s">
        <v>8139</v>
      </c>
      <c r="G162">
        <v>261</v>
      </c>
      <c r="K162">
        <v>245</v>
      </c>
      <c r="V162" t="s">
        <v>1</v>
      </c>
      <c r="W162" t="s">
        <v>1</v>
      </c>
      <c r="X162" t="s">
        <v>1</v>
      </c>
      <c r="Z162" t="s">
        <v>1</v>
      </c>
      <c r="AA162" t="s">
        <v>1</v>
      </c>
      <c r="AB162" t="s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41" x14ac:dyDescent="0.35">
      <c r="A163">
        <v>277</v>
      </c>
      <c r="B163" t="s">
        <v>526</v>
      </c>
      <c r="C163" t="s">
        <v>25</v>
      </c>
      <c r="D163" t="s">
        <v>21</v>
      </c>
      <c r="E163" t="s">
        <v>8139</v>
      </c>
      <c r="F163">
        <v>306</v>
      </c>
      <c r="G163">
        <v>297</v>
      </c>
      <c r="H163">
        <v>247</v>
      </c>
      <c r="I163">
        <v>246</v>
      </c>
      <c r="J163">
        <v>252</v>
      </c>
      <c r="K163">
        <v>284</v>
      </c>
      <c r="L163">
        <v>284</v>
      </c>
      <c r="M163">
        <v>218</v>
      </c>
      <c r="V163" t="s">
        <v>1</v>
      </c>
      <c r="W163" t="s">
        <v>1</v>
      </c>
      <c r="X163" t="s">
        <v>1</v>
      </c>
      <c r="Z163" t="s">
        <v>1</v>
      </c>
      <c r="AA163" t="s">
        <v>1</v>
      </c>
      <c r="AB163" t="s">
        <v>1</v>
      </c>
      <c r="AD163">
        <v>0</v>
      </c>
      <c r="AE163">
        <v>0</v>
      </c>
      <c r="AF163">
        <v>0</v>
      </c>
      <c r="AG163">
        <v>1</v>
      </c>
      <c r="AH163">
        <v>69.5</v>
      </c>
      <c r="AI163">
        <v>68</v>
      </c>
      <c r="AJ163">
        <v>81</v>
      </c>
      <c r="AK163">
        <v>77</v>
      </c>
    </row>
    <row r="164" spans="1:41" x14ac:dyDescent="0.35">
      <c r="A164">
        <v>279</v>
      </c>
      <c r="B164" t="s">
        <v>527</v>
      </c>
      <c r="C164" t="s">
        <v>26</v>
      </c>
      <c r="D164" t="s">
        <v>21</v>
      </c>
      <c r="E164" t="s">
        <v>8135</v>
      </c>
      <c r="N164">
        <v>211</v>
      </c>
      <c r="O164">
        <v>212</v>
      </c>
      <c r="P164">
        <v>222</v>
      </c>
      <c r="Q164">
        <v>211</v>
      </c>
      <c r="R164">
        <v>218</v>
      </c>
      <c r="S164">
        <v>209</v>
      </c>
      <c r="T164">
        <v>216</v>
      </c>
      <c r="U164">
        <v>221</v>
      </c>
      <c r="V164">
        <v>527.85217391304343</v>
      </c>
      <c r="W164">
        <v>526.41275167785238</v>
      </c>
      <c r="X164">
        <v>525.26451612903224</v>
      </c>
      <c r="Y164">
        <v>543.81060606060601</v>
      </c>
      <c r="Z164">
        <v>8.043478260869566E-2</v>
      </c>
      <c r="AA164">
        <v>9.8684210526315791E-2</v>
      </c>
      <c r="AB164">
        <v>0.10613207547169812</v>
      </c>
      <c r="AC164">
        <v>9.3945720250521919E-2</v>
      </c>
      <c r="AD164">
        <v>11</v>
      </c>
      <c r="AE164">
        <v>4</v>
      </c>
      <c r="AF164">
        <v>4</v>
      </c>
      <c r="AG164">
        <v>8</v>
      </c>
      <c r="AL164">
        <v>69.5</v>
      </c>
      <c r="AM164">
        <v>70.333333333333329</v>
      </c>
      <c r="AN164">
        <v>72</v>
      </c>
      <c r="AO164">
        <v>68</v>
      </c>
    </row>
    <row r="165" spans="1:41" x14ac:dyDescent="0.35">
      <c r="A165">
        <v>280</v>
      </c>
      <c r="B165" t="s">
        <v>528</v>
      </c>
      <c r="C165" t="s">
        <v>26</v>
      </c>
      <c r="D165" t="s">
        <v>21</v>
      </c>
      <c r="E165" t="s">
        <v>8135</v>
      </c>
      <c r="N165">
        <v>216</v>
      </c>
      <c r="O165">
        <v>216</v>
      </c>
      <c r="P165">
        <v>230</v>
      </c>
      <c r="Q165">
        <v>223</v>
      </c>
      <c r="R165">
        <v>216</v>
      </c>
      <c r="S165">
        <v>215</v>
      </c>
      <c r="T165">
        <v>218</v>
      </c>
      <c r="U165">
        <v>221</v>
      </c>
      <c r="V165">
        <v>543.10606060606062</v>
      </c>
      <c r="W165">
        <v>526.77702702702697</v>
      </c>
      <c r="X165">
        <v>527.9059139784946</v>
      </c>
      <c r="Y165">
        <v>535.65083798882677</v>
      </c>
      <c r="Z165">
        <v>0.17094017094017094</v>
      </c>
      <c r="AA165">
        <v>0.26780626780626776</v>
      </c>
      <c r="AB165">
        <v>0.21722846441947566</v>
      </c>
      <c r="AC165">
        <v>0.19504643962848298</v>
      </c>
      <c r="AD165">
        <v>6</v>
      </c>
      <c r="AE165">
        <v>4</v>
      </c>
      <c r="AF165">
        <v>7</v>
      </c>
      <c r="AG165">
        <v>3</v>
      </c>
      <c r="AL165">
        <v>70.5</v>
      </c>
      <c r="AM165">
        <v>72.666666666666671</v>
      </c>
      <c r="AN165">
        <v>70.333333333333329</v>
      </c>
      <c r="AO165">
        <v>68</v>
      </c>
    </row>
    <row r="166" spans="1:41" x14ac:dyDescent="0.35">
      <c r="A166">
        <v>283</v>
      </c>
      <c r="B166" t="s">
        <v>529</v>
      </c>
      <c r="C166" t="s">
        <v>26</v>
      </c>
      <c r="D166" t="s">
        <v>21</v>
      </c>
      <c r="E166" t="s">
        <v>8135</v>
      </c>
      <c r="N166">
        <v>233</v>
      </c>
      <c r="O166">
        <v>216</v>
      </c>
      <c r="P166">
        <v>233</v>
      </c>
      <c r="Q166">
        <v>237</v>
      </c>
      <c r="R166">
        <v>219</v>
      </c>
      <c r="S166">
        <v>212</v>
      </c>
      <c r="T166">
        <v>221</v>
      </c>
      <c r="U166">
        <v>221</v>
      </c>
      <c r="V166">
        <v>501.97635135135135</v>
      </c>
      <c r="W166">
        <v>508.25</v>
      </c>
      <c r="X166">
        <v>526.90058479532161</v>
      </c>
      <c r="Y166">
        <v>528.69310344827591</v>
      </c>
      <c r="Z166">
        <v>0.1875</v>
      </c>
      <c r="AA166">
        <v>0.20257234726688103</v>
      </c>
      <c r="AB166">
        <v>0.17610062893081763</v>
      </c>
      <c r="AC166">
        <v>0.19076923076923077</v>
      </c>
      <c r="AD166">
        <v>1</v>
      </c>
      <c r="AE166">
        <v>5</v>
      </c>
      <c r="AF166">
        <v>5</v>
      </c>
      <c r="AG166">
        <v>1</v>
      </c>
      <c r="AL166">
        <v>73.5</v>
      </c>
      <c r="AM166">
        <v>72</v>
      </c>
      <c r="AN166">
        <v>74.666666666666671</v>
      </c>
      <c r="AO166">
        <v>69.333333333333329</v>
      </c>
    </row>
    <row r="167" spans="1:41" x14ac:dyDescent="0.35">
      <c r="A167">
        <v>284</v>
      </c>
      <c r="B167" t="s">
        <v>530</v>
      </c>
      <c r="C167" t="s">
        <v>26</v>
      </c>
      <c r="D167" t="s">
        <v>21</v>
      </c>
      <c r="E167" t="s">
        <v>8135</v>
      </c>
      <c r="F167">
        <v>244</v>
      </c>
      <c r="G167">
        <v>264</v>
      </c>
      <c r="H167">
        <v>256</v>
      </c>
      <c r="I167">
        <v>257</v>
      </c>
      <c r="J167">
        <v>222</v>
      </c>
      <c r="K167">
        <v>247</v>
      </c>
      <c r="L167">
        <v>251</v>
      </c>
      <c r="M167">
        <v>230</v>
      </c>
      <c r="N167">
        <v>212</v>
      </c>
      <c r="O167">
        <v>212</v>
      </c>
      <c r="P167">
        <v>220</v>
      </c>
      <c r="Q167">
        <v>219</v>
      </c>
      <c r="R167">
        <v>202</v>
      </c>
      <c r="S167">
        <v>204</v>
      </c>
      <c r="T167">
        <v>221</v>
      </c>
      <c r="U167">
        <v>214</v>
      </c>
      <c r="V167">
        <v>546.66176470588232</v>
      </c>
      <c r="W167">
        <v>514.98387096774195</v>
      </c>
      <c r="X167">
        <v>534.03174603174602</v>
      </c>
      <c r="Y167">
        <v>523.45833333333337</v>
      </c>
      <c r="Z167">
        <v>9.0909090909090912E-2</v>
      </c>
      <c r="AA167">
        <v>0.19047619047619047</v>
      </c>
      <c r="AB167">
        <v>0.21839080459770116</v>
      </c>
      <c r="AC167">
        <v>0.21487603305785125</v>
      </c>
      <c r="AD167">
        <v>2</v>
      </c>
      <c r="AE167">
        <v>3</v>
      </c>
      <c r="AF167">
        <v>2</v>
      </c>
      <c r="AG167">
        <v>1</v>
      </c>
      <c r="AH167">
        <v>74</v>
      </c>
      <c r="AI167">
        <v>72</v>
      </c>
      <c r="AJ167">
        <v>76.333333333333329</v>
      </c>
      <c r="AK167">
        <v>67.333333333333329</v>
      </c>
      <c r="AL167">
        <v>73</v>
      </c>
      <c r="AM167">
        <v>72.666666666666671</v>
      </c>
      <c r="AN167">
        <v>74.333333333333329</v>
      </c>
      <c r="AO167">
        <v>71.333333333333329</v>
      </c>
    </row>
    <row r="168" spans="1:41" x14ac:dyDescent="0.35">
      <c r="A168">
        <v>285</v>
      </c>
      <c r="B168" t="s">
        <v>531</v>
      </c>
      <c r="C168" t="s">
        <v>26</v>
      </c>
      <c r="D168" t="s">
        <v>21</v>
      </c>
      <c r="E168" t="s">
        <v>8135</v>
      </c>
      <c r="F168">
        <v>265</v>
      </c>
      <c r="G168">
        <v>273</v>
      </c>
      <c r="H168">
        <v>277</v>
      </c>
      <c r="I168">
        <v>289</v>
      </c>
      <c r="J168">
        <v>240</v>
      </c>
      <c r="K168">
        <v>262</v>
      </c>
      <c r="L168">
        <v>267</v>
      </c>
      <c r="M168">
        <v>268</v>
      </c>
      <c r="N168">
        <v>227</v>
      </c>
      <c r="O168">
        <v>223</v>
      </c>
      <c r="P168">
        <v>227</v>
      </c>
      <c r="Q168">
        <v>243</v>
      </c>
      <c r="R168">
        <v>217</v>
      </c>
      <c r="S168">
        <v>222</v>
      </c>
      <c r="T168">
        <v>225</v>
      </c>
      <c r="U168">
        <v>230</v>
      </c>
      <c r="V168">
        <v>526.90625</v>
      </c>
      <c r="W168">
        <v>511.96666666666664</v>
      </c>
      <c r="X168">
        <v>518.96575342465758</v>
      </c>
      <c r="Y168">
        <v>551.82835820895525</v>
      </c>
      <c r="Z168">
        <v>0.27500000000000002</v>
      </c>
      <c r="AA168">
        <v>0.31481481481481483</v>
      </c>
      <c r="AB168">
        <v>0.14150943396226415</v>
      </c>
      <c r="AC168">
        <v>0.26923076923076922</v>
      </c>
      <c r="AD168">
        <v>2</v>
      </c>
      <c r="AE168">
        <v>3</v>
      </c>
      <c r="AF168">
        <v>2</v>
      </c>
      <c r="AG168">
        <v>1</v>
      </c>
      <c r="AH168">
        <v>84</v>
      </c>
      <c r="AI168">
        <v>83.333333333333329</v>
      </c>
      <c r="AJ168">
        <v>84</v>
      </c>
      <c r="AK168">
        <v>77</v>
      </c>
      <c r="AL168">
        <v>74.5</v>
      </c>
      <c r="AM168">
        <v>76.333333333333329</v>
      </c>
      <c r="AN168">
        <v>77.333333333333329</v>
      </c>
      <c r="AO168">
        <v>72.333333333333329</v>
      </c>
    </row>
    <row r="169" spans="1:41" x14ac:dyDescent="0.35">
      <c r="A169">
        <v>286</v>
      </c>
      <c r="B169" t="s">
        <v>532</v>
      </c>
      <c r="C169" t="s">
        <v>26</v>
      </c>
      <c r="D169" t="s">
        <v>21</v>
      </c>
      <c r="E169" t="s">
        <v>8135</v>
      </c>
      <c r="N169">
        <v>225</v>
      </c>
      <c r="O169">
        <v>205</v>
      </c>
      <c r="P169">
        <v>222</v>
      </c>
      <c r="Q169">
        <v>231</v>
      </c>
      <c r="R169">
        <v>226</v>
      </c>
      <c r="S169">
        <v>205</v>
      </c>
      <c r="T169">
        <v>232</v>
      </c>
      <c r="U169">
        <v>229</v>
      </c>
      <c r="V169">
        <v>499.07971014492756</v>
      </c>
      <c r="W169">
        <v>521.72413793103453</v>
      </c>
      <c r="X169">
        <v>495.31944444444446</v>
      </c>
      <c r="Y169">
        <v>516.38297872340422</v>
      </c>
      <c r="Z169">
        <v>7.9069767441860464E-2</v>
      </c>
      <c r="AA169">
        <v>0.13661202185792351</v>
      </c>
      <c r="AB169">
        <v>0.125</v>
      </c>
      <c r="AC169">
        <v>0.16593886462882096</v>
      </c>
      <c r="AD169">
        <v>2</v>
      </c>
      <c r="AE169">
        <v>6</v>
      </c>
      <c r="AF169">
        <v>2</v>
      </c>
      <c r="AG169">
        <v>2</v>
      </c>
      <c r="AL169">
        <v>73.5</v>
      </c>
      <c r="AM169">
        <v>74.333333333333329</v>
      </c>
      <c r="AN169">
        <v>77.333333333333329</v>
      </c>
      <c r="AO169">
        <v>75.666666666666671</v>
      </c>
    </row>
    <row r="170" spans="1:41" x14ac:dyDescent="0.35">
      <c r="A170">
        <v>287</v>
      </c>
      <c r="B170" t="s">
        <v>533</v>
      </c>
      <c r="C170" t="s">
        <v>26</v>
      </c>
      <c r="D170" t="s">
        <v>21</v>
      </c>
      <c r="E170" t="s">
        <v>8135</v>
      </c>
      <c r="N170">
        <v>243</v>
      </c>
      <c r="O170">
        <v>237</v>
      </c>
      <c r="P170">
        <v>232</v>
      </c>
      <c r="Q170">
        <v>232</v>
      </c>
      <c r="R170">
        <v>227</v>
      </c>
      <c r="S170">
        <v>225</v>
      </c>
      <c r="T170">
        <v>231</v>
      </c>
      <c r="U170">
        <v>230</v>
      </c>
      <c r="V170">
        <v>561.76424870466326</v>
      </c>
      <c r="W170">
        <v>544.69786096256689</v>
      </c>
      <c r="X170">
        <v>549.10818713450294</v>
      </c>
      <c r="Y170">
        <v>561.50505050505046</v>
      </c>
      <c r="Z170">
        <v>0.37007874015748032</v>
      </c>
      <c r="AA170">
        <v>0.34156378600823045</v>
      </c>
      <c r="AB170">
        <v>0.40669856459330145</v>
      </c>
      <c r="AC170">
        <v>0.37681159420289856</v>
      </c>
      <c r="AD170">
        <v>9</v>
      </c>
      <c r="AE170">
        <v>17</v>
      </c>
      <c r="AF170">
        <v>12</v>
      </c>
      <c r="AG170">
        <v>12</v>
      </c>
      <c r="AL170">
        <v>66.5</v>
      </c>
      <c r="AM170">
        <v>67.666666666666671</v>
      </c>
      <c r="AN170">
        <v>68.666666666666671</v>
      </c>
      <c r="AO170">
        <v>67</v>
      </c>
    </row>
    <row r="171" spans="1:41" x14ac:dyDescent="0.35">
      <c r="A171">
        <v>288</v>
      </c>
      <c r="B171" t="s">
        <v>534</v>
      </c>
      <c r="C171" t="s">
        <v>26</v>
      </c>
      <c r="D171" t="s">
        <v>21</v>
      </c>
      <c r="E171" t="s">
        <v>8135</v>
      </c>
      <c r="F171">
        <v>281</v>
      </c>
      <c r="G171">
        <v>287</v>
      </c>
      <c r="H171">
        <v>271</v>
      </c>
      <c r="I171">
        <v>299</v>
      </c>
      <c r="J171">
        <v>259</v>
      </c>
      <c r="K171">
        <v>274</v>
      </c>
      <c r="L171">
        <v>268</v>
      </c>
      <c r="M171">
        <v>271</v>
      </c>
      <c r="V171" t="s">
        <v>1</v>
      </c>
      <c r="W171" t="s">
        <v>1</v>
      </c>
      <c r="X171" t="s">
        <v>1</v>
      </c>
      <c r="Z171" t="s">
        <v>1</v>
      </c>
      <c r="AA171" t="s">
        <v>1</v>
      </c>
      <c r="AB171" t="s">
        <v>1</v>
      </c>
      <c r="AD171">
        <v>1</v>
      </c>
      <c r="AE171">
        <v>6</v>
      </c>
      <c r="AF171">
        <v>10</v>
      </c>
      <c r="AG171">
        <v>4</v>
      </c>
      <c r="AH171">
        <v>71</v>
      </c>
      <c r="AI171">
        <v>71.333333333333329</v>
      </c>
      <c r="AJ171">
        <v>74.666666666666671</v>
      </c>
      <c r="AK171">
        <v>68</v>
      </c>
    </row>
    <row r="172" spans="1:41" x14ac:dyDescent="0.35">
      <c r="A172">
        <v>289</v>
      </c>
      <c r="B172" t="s">
        <v>535</v>
      </c>
      <c r="C172" t="s">
        <v>26</v>
      </c>
      <c r="D172" t="s">
        <v>21</v>
      </c>
      <c r="E172" t="s">
        <v>8135</v>
      </c>
      <c r="F172">
        <v>253</v>
      </c>
      <c r="G172">
        <v>257</v>
      </c>
      <c r="H172">
        <v>233</v>
      </c>
      <c r="I172">
        <v>227</v>
      </c>
      <c r="J172">
        <v>227</v>
      </c>
      <c r="K172">
        <v>241</v>
      </c>
      <c r="L172">
        <v>242</v>
      </c>
      <c r="M172">
        <v>224</v>
      </c>
      <c r="V172" t="s">
        <v>1</v>
      </c>
      <c r="W172" t="s">
        <v>1</v>
      </c>
      <c r="X172" t="s">
        <v>1</v>
      </c>
      <c r="Z172" t="s">
        <v>1</v>
      </c>
      <c r="AA172" t="s">
        <v>1</v>
      </c>
      <c r="AB172" t="s">
        <v>1</v>
      </c>
      <c r="AD172">
        <v>2</v>
      </c>
      <c r="AE172">
        <v>3</v>
      </c>
      <c r="AF172">
        <v>1</v>
      </c>
      <c r="AG172">
        <v>1</v>
      </c>
      <c r="AH172">
        <v>68.5</v>
      </c>
      <c r="AI172">
        <v>67.666666666666671</v>
      </c>
      <c r="AJ172">
        <v>73.666666666666671</v>
      </c>
      <c r="AK172">
        <v>63.666666666666664</v>
      </c>
    </row>
    <row r="173" spans="1:41" x14ac:dyDescent="0.35">
      <c r="A173">
        <v>291</v>
      </c>
      <c r="B173" t="s">
        <v>536</v>
      </c>
      <c r="C173" t="s">
        <v>26</v>
      </c>
      <c r="D173" t="s">
        <v>21</v>
      </c>
      <c r="E173" t="s">
        <v>8135</v>
      </c>
      <c r="F173">
        <v>250</v>
      </c>
      <c r="G173">
        <v>249</v>
      </c>
      <c r="H173">
        <v>264</v>
      </c>
      <c r="I173">
        <v>250</v>
      </c>
      <c r="J173">
        <v>232</v>
      </c>
      <c r="K173">
        <v>246</v>
      </c>
      <c r="L173">
        <v>246</v>
      </c>
      <c r="M173">
        <v>241</v>
      </c>
      <c r="V173" t="s">
        <v>1</v>
      </c>
      <c r="W173" t="s">
        <v>1</v>
      </c>
      <c r="X173" t="s">
        <v>1</v>
      </c>
      <c r="Z173" t="s">
        <v>1</v>
      </c>
      <c r="AA173" t="s">
        <v>1</v>
      </c>
      <c r="AB173" t="s">
        <v>1</v>
      </c>
      <c r="AD173">
        <v>3</v>
      </c>
      <c r="AE173">
        <v>2</v>
      </c>
      <c r="AF173">
        <v>1</v>
      </c>
      <c r="AG173">
        <v>0</v>
      </c>
      <c r="AH173">
        <v>74.5</v>
      </c>
      <c r="AI173">
        <v>71</v>
      </c>
      <c r="AJ173">
        <v>75.666666666666671</v>
      </c>
      <c r="AK173">
        <v>67.666666666666671</v>
      </c>
    </row>
    <row r="174" spans="1:41" x14ac:dyDescent="0.35">
      <c r="A174">
        <v>292</v>
      </c>
      <c r="B174" t="s">
        <v>537</v>
      </c>
      <c r="C174" t="s">
        <v>26</v>
      </c>
      <c r="D174" t="s">
        <v>21</v>
      </c>
      <c r="E174" t="s">
        <v>8135</v>
      </c>
      <c r="F174">
        <v>239</v>
      </c>
      <c r="G174">
        <v>265</v>
      </c>
      <c r="H174">
        <v>264</v>
      </c>
      <c r="I174">
        <v>260</v>
      </c>
      <c r="J174">
        <v>222</v>
      </c>
      <c r="K174">
        <v>238</v>
      </c>
      <c r="L174">
        <v>246</v>
      </c>
      <c r="M174">
        <v>250</v>
      </c>
      <c r="V174" t="s">
        <v>1</v>
      </c>
      <c r="W174" t="s">
        <v>1</v>
      </c>
      <c r="X174" t="s">
        <v>1</v>
      </c>
      <c r="Z174" t="s">
        <v>1</v>
      </c>
      <c r="AA174" t="s">
        <v>1</v>
      </c>
      <c r="AB174" t="s">
        <v>1</v>
      </c>
      <c r="AD174">
        <v>2</v>
      </c>
      <c r="AE174">
        <v>1</v>
      </c>
      <c r="AF174">
        <v>1</v>
      </c>
      <c r="AG174">
        <v>1</v>
      </c>
      <c r="AH174">
        <v>73</v>
      </c>
      <c r="AI174">
        <v>73</v>
      </c>
      <c r="AJ174">
        <v>75.666666666666671</v>
      </c>
      <c r="AK174">
        <v>69.666666666666671</v>
      </c>
    </row>
    <row r="175" spans="1:41" x14ac:dyDescent="0.35">
      <c r="A175">
        <v>293</v>
      </c>
      <c r="B175" t="s">
        <v>538</v>
      </c>
      <c r="C175" t="s">
        <v>26</v>
      </c>
      <c r="D175" t="s">
        <v>21</v>
      </c>
      <c r="E175" t="s">
        <v>8135</v>
      </c>
      <c r="F175">
        <v>243</v>
      </c>
      <c r="G175">
        <v>239</v>
      </c>
      <c r="H175">
        <v>259</v>
      </c>
      <c r="I175">
        <v>252</v>
      </c>
      <c r="J175">
        <v>221</v>
      </c>
      <c r="K175">
        <v>228</v>
      </c>
      <c r="L175">
        <v>238</v>
      </c>
      <c r="M175">
        <v>227</v>
      </c>
      <c r="V175" t="s">
        <v>1</v>
      </c>
      <c r="W175" t="s">
        <v>1</v>
      </c>
      <c r="X175" t="s">
        <v>1</v>
      </c>
      <c r="Z175" t="s">
        <v>1</v>
      </c>
      <c r="AA175" t="s">
        <v>1</v>
      </c>
      <c r="AB175" t="s">
        <v>1</v>
      </c>
      <c r="AD175">
        <v>5</v>
      </c>
      <c r="AE175">
        <v>2</v>
      </c>
      <c r="AF175">
        <v>3</v>
      </c>
      <c r="AG175">
        <v>1</v>
      </c>
      <c r="AH175">
        <v>71.5</v>
      </c>
      <c r="AI175">
        <v>68.333333333333329</v>
      </c>
      <c r="AJ175">
        <v>73</v>
      </c>
      <c r="AK175">
        <v>68.333333333333329</v>
      </c>
    </row>
    <row r="176" spans="1:41" x14ac:dyDescent="0.35">
      <c r="A176">
        <v>294</v>
      </c>
      <c r="B176" t="s">
        <v>539</v>
      </c>
      <c r="C176" t="s">
        <v>26</v>
      </c>
      <c r="D176" t="s">
        <v>21</v>
      </c>
      <c r="E176" t="s">
        <v>8135</v>
      </c>
      <c r="F176">
        <v>274</v>
      </c>
      <c r="G176">
        <v>258</v>
      </c>
      <c r="H176">
        <v>275</v>
      </c>
      <c r="I176">
        <v>257</v>
      </c>
      <c r="J176">
        <v>262</v>
      </c>
      <c r="K176">
        <v>246</v>
      </c>
      <c r="L176">
        <v>266</v>
      </c>
      <c r="M176">
        <v>236</v>
      </c>
      <c r="V176" t="s">
        <v>1</v>
      </c>
      <c r="W176" t="s">
        <v>1</v>
      </c>
      <c r="X176" t="s">
        <v>1</v>
      </c>
      <c r="Z176" t="s">
        <v>1</v>
      </c>
      <c r="AA176" t="s">
        <v>1</v>
      </c>
      <c r="AB176" t="s">
        <v>1</v>
      </c>
      <c r="AD176">
        <v>3</v>
      </c>
      <c r="AE176">
        <v>4</v>
      </c>
      <c r="AF176">
        <v>1</v>
      </c>
      <c r="AG176">
        <v>1</v>
      </c>
      <c r="AH176">
        <v>67.5</v>
      </c>
      <c r="AI176">
        <v>69.666666666666671</v>
      </c>
      <c r="AJ176">
        <v>71.333333333333329</v>
      </c>
      <c r="AK176">
        <v>66.333333333333329</v>
      </c>
    </row>
    <row r="177" spans="1:41" x14ac:dyDescent="0.35">
      <c r="A177">
        <v>296</v>
      </c>
      <c r="B177" t="s">
        <v>540</v>
      </c>
      <c r="C177" t="s">
        <v>26</v>
      </c>
      <c r="D177" t="s">
        <v>21</v>
      </c>
      <c r="E177" t="s">
        <v>8135</v>
      </c>
      <c r="F177">
        <v>286</v>
      </c>
      <c r="G177">
        <v>275</v>
      </c>
      <c r="H177">
        <v>282</v>
      </c>
      <c r="I177">
        <v>272</v>
      </c>
      <c r="J177">
        <v>261</v>
      </c>
      <c r="K177">
        <v>274</v>
      </c>
      <c r="L177">
        <v>274</v>
      </c>
      <c r="M177">
        <v>252</v>
      </c>
      <c r="V177" t="s">
        <v>1</v>
      </c>
      <c r="W177" t="s">
        <v>1</v>
      </c>
      <c r="X177" t="s">
        <v>1</v>
      </c>
      <c r="Z177" t="s">
        <v>1</v>
      </c>
      <c r="AA177" t="s">
        <v>1</v>
      </c>
      <c r="AB177" t="s">
        <v>1</v>
      </c>
      <c r="AD177">
        <v>2</v>
      </c>
      <c r="AE177">
        <v>0</v>
      </c>
      <c r="AF177">
        <v>1</v>
      </c>
      <c r="AG177">
        <v>2</v>
      </c>
      <c r="AH177">
        <v>81</v>
      </c>
      <c r="AI177">
        <v>76.666666666666671</v>
      </c>
      <c r="AJ177">
        <v>84</v>
      </c>
      <c r="AK177">
        <v>73.333333333333329</v>
      </c>
    </row>
    <row r="178" spans="1:41" x14ac:dyDescent="0.35">
      <c r="A178">
        <v>297</v>
      </c>
      <c r="B178" t="s">
        <v>541</v>
      </c>
      <c r="C178" t="s">
        <v>26</v>
      </c>
      <c r="D178" t="s">
        <v>21</v>
      </c>
      <c r="E178" t="s">
        <v>8135</v>
      </c>
      <c r="F178">
        <v>248</v>
      </c>
      <c r="G178">
        <v>261</v>
      </c>
      <c r="H178">
        <v>238</v>
      </c>
      <c r="I178">
        <v>267</v>
      </c>
      <c r="J178">
        <v>229</v>
      </c>
      <c r="K178">
        <v>249</v>
      </c>
      <c r="L178">
        <v>220</v>
      </c>
      <c r="M178">
        <v>251</v>
      </c>
      <c r="V178" t="s">
        <v>1</v>
      </c>
      <c r="W178" t="s">
        <v>1</v>
      </c>
      <c r="X178" t="s">
        <v>1</v>
      </c>
      <c r="Z178" t="s">
        <v>1</v>
      </c>
      <c r="AA178" t="s">
        <v>1</v>
      </c>
      <c r="AB178" t="s">
        <v>1</v>
      </c>
      <c r="AD178">
        <v>1</v>
      </c>
      <c r="AE178">
        <v>4</v>
      </c>
      <c r="AF178">
        <v>4</v>
      </c>
      <c r="AG178">
        <v>0</v>
      </c>
      <c r="AH178">
        <v>74.5</v>
      </c>
      <c r="AI178">
        <v>74.666666666666671</v>
      </c>
      <c r="AJ178">
        <v>78</v>
      </c>
      <c r="AK178">
        <v>70.333333333333329</v>
      </c>
    </row>
    <row r="179" spans="1:41" x14ac:dyDescent="0.35">
      <c r="A179">
        <v>298</v>
      </c>
      <c r="B179" t="s">
        <v>391</v>
      </c>
      <c r="C179" t="s">
        <v>26</v>
      </c>
      <c r="D179" t="s">
        <v>21</v>
      </c>
      <c r="E179" t="s">
        <v>8135</v>
      </c>
      <c r="F179">
        <v>239</v>
      </c>
      <c r="G179">
        <v>269</v>
      </c>
      <c r="H179">
        <v>240</v>
      </c>
      <c r="I179">
        <v>249</v>
      </c>
      <c r="J179">
        <v>231</v>
      </c>
      <c r="K179">
        <v>240</v>
      </c>
      <c r="L179">
        <v>239</v>
      </c>
      <c r="M179">
        <v>227</v>
      </c>
      <c r="V179" t="s">
        <v>1</v>
      </c>
      <c r="W179" t="s">
        <v>1</v>
      </c>
      <c r="X179" t="s">
        <v>1</v>
      </c>
      <c r="Z179" t="s">
        <v>1</v>
      </c>
      <c r="AA179" t="s">
        <v>1</v>
      </c>
      <c r="AB179" t="s">
        <v>1</v>
      </c>
      <c r="AD179">
        <v>4</v>
      </c>
      <c r="AE179">
        <v>1</v>
      </c>
      <c r="AF179">
        <v>1</v>
      </c>
      <c r="AG179">
        <v>3</v>
      </c>
      <c r="AH179">
        <v>69</v>
      </c>
      <c r="AI179">
        <v>71.333333333333329</v>
      </c>
      <c r="AJ179">
        <v>77.333333333333329</v>
      </c>
      <c r="AK179">
        <v>70.666666666666671</v>
      </c>
    </row>
    <row r="180" spans="1:41" x14ac:dyDescent="0.35">
      <c r="A180">
        <v>301</v>
      </c>
      <c r="B180" t="s">
        <v>378</v>
      </c>
      <c r="C180" t="s">
        <v>26</v>
      </c>
      <c r="D180" t="s">
        <v>21</v>
      </c>
      <c r="E180" t="s">
        <v>8135</v>
      </c>
      <c r="F180">
        <v>238</v>
      </c>
      <c r="G180">
        <v>234</v>
      </c>
      <c r="H180">
        <v>252</v>
      </c>
      <c r="I180">
        <v>258</v>
      </c>
      <c r="J180">
        <v>219</v>
      </c>
      <c r="K180">
        <v>211</v>
      </c>
      <c r="L180">
        <v>215</v>
      </c>
      <c r="M180">
        <v>247</v>
      </c>
      <c r="V180" t="s">
        <v>1</v>
      </c>
      <c r="W180" t="s">
        <v>1</v>
      </c>
      <c r="X180" t="s">
        <v>1</v>
      </c>
      <c r="Z180" t="s">
        <v>1</v>
      </c>
      <c r="AA180" t="s">
        <v>1</v>
      </c>
      <c r="AB180" t="s">
        <v>1</v>
      </c>
      <c r="AD180">
        <v>2</v>
      </c>
      <c r="AE180">
        <v>1</v>
      </c>
      <c r="AF180">
        <v>0</v>
      </c>
      <c r="AG180">
        <v>0</v>
      </c>
      <c r="AH180">
        <v>75.5</v>
      </c>
      <c r="AI180">
        <v>78.333333333333329</v>
      </c>
      <c r="AJ180">
        <v>77.666666666666671</v>
      </c>
      <c r="AK180">
        <v>71</v>
      </c>
    </row>
    <row r="181" spans="1:41" x14ac:dyDescent="0.35">
      <c r="A181">
        <v>302</v>
      </c>
      <c r="B181" t="s">
        <v>542</v>
      </c>
      <c r="C181" t="s">
        <v>26</v>
      </c>
      <c r="D181" t="s">
        <v>21</v>
      </c>
      <c r="E181" t="s">
        <v>8135</v>
      </c>
      <c r="F181">
        <v>252</v>
      </c>
      <c r="G181">
        <v>247</v>
      </c>
      <c r="H181">
        <v>261</v>
      </c>
      <c r="I181">
        <v>248</v>
      </c>
      <c r="J181">
        <v>240</v>
      </c>
      <c r="K181">
        <v>218</v>
      </c>
      <c r="L181">
        <v>234</v>
      </c>
      <c r="M181">
        <v>223</v>
      </c>
      <c r="V181" t="s">
        <v>1</v>
      </c>
      <c r="W181" t="s">
        <v>1</v>
      </c>
      <c r="X181" t="s">
        <v>1</v>
      </c>
      <c r="Z181" t="s">
        <v>1</v>
      </c>
      <c r="AA181" t="s">
        <v>1</v>
      </c>
      <c r="AB181" t="s">
        <v>1</v>
      </c>
      <c r="AD181">
        <v>0</v>
      </c>
      <c r="AE181">
        <v>2</v>
      </c>
      <c r="AF181">
        <v>0</v>
      </c>
      <c r="AG181">
        <v>0</v>
      </c>
      <c r="AH181">
        <v>76</v>
      </c>
      <c r="AI181">
        <v>75.666666666666671</v>
      </c>
      <c r="AJ181">
        <v>79.666666666666671</v>
      </c>
      <c r="AK181">
        <v>68.333333333333329</v>
      </c>
    </row>
    <row r="182" spans="1:41" x14ac:dyDescent="0.35">
      <c r="A182">
        <v>303</v>
      </c>
      <c r="B182" t="s">
        <v>543</v>
      </c>
      <c r="C182" t="s">
        <v>26</v>
      </c>
      <c r="D182" t="s">
        <v>21</v>
      </c>
      <c r="E182" t="s">
        <v>8135</v>
      </c>
      <c r="F182">
        <v>261</v>
      </c>
      <c r="G182">
        <v>274</v>
      </c>
      <c r="H182">
        <v>257</v>
      </c>
      <c r="I182">
        <v>265</v>
      </c>
      <c r="J182">
        <v>252</v>
      </c>
      <c r="K182">
        <v>255</v>
      </c>
      <c r="L182">
        <v>243</v>
      </c>
      <c r="M182">
        <v>247</v>
      </c>
      <c r="V182" t="s">
        <v>1</v>
      </c>
      <c r="W182" t="s">
        <v>1</v>
      </c>
      <c r="X182" t="s">
        <v>1</v>
      </c>
      <c r="Z182" t="s">
        <v>1</v>
      </c>
      <c r="AA182" t="s">
        <v>1</v>
      </c>
      <c r="AB182" t="s">
        <v>1</v>
      </c>
      <c r="AD182">
        <v>1</v>
      </c>
      <c r="AE182">
        <v>0</v>
      </c>
      <c r="AF182">
        <v>0</v>
      </c>
      <c r="AG182">
        <v>2</v>
      </c>
      <c r="AH182">
        <v>67</v>
      </c>
      <c r="AI182">
        <v>67</v>
      </c>
      <c r="AJ182">
        <v>70.666666666666671</v>
      </c>
      <c r="AK182">
        <v>70.333333333333329</v>
      </c>
    </row>
    <row r="183" spans="1:41" x14ac:dyDescent="0.35">
      <c r="A183">
        <v>304</v>
      </c>
      <c r="B183" t="s">
        <v>544</v>
      </c>
      <c r="C183" t="s">
        <v>26</v>
      </c>
      <c r="D183" t="s">
        <v>21</v>
      </c>
      <c r="E183" t="s">
        <v>8135</v>
      </c>
      <c r="F183">
        <v>278</v>
      </c>
      <c r="G183">
        <v>278</v>
      </c>
      <c r="H183">
        <v>279</v>
      </c>
      <c r="I183">
        <v>267</v>
      </c>
      <c r="J183">
        <v>257</v>
      </c>
      <c r="K183">
        <v>257</v>
      </c>
      <c r="L183">
        <v>259</v>
      </c>
      <c r="M183">
        <v>247</v>
      </c>
      <c r="N183">
        <v>240</v>
      </c>
      <c r="O183">
        <v>249</v>
      </c>
      <c r="P183">
        <v>247</v>
      </c>
      <c r="Q183">
        <v>250</v>
      </c>
      <c r="R183">
        <v>239</v>
      </c>
      <c r="S183">
        <v>246</v>
      </c>
      <c r="T183">
        <v>229</v>
      </c>
      <c r="U183">
        <v>241</v>
      </c>
      <c r="V183">
        <v>605.09345794392527</v>
      </c>
      <c r="W183">
        <v>574.49099099099101</v>
      </c>
      <c r="X183">
        <v>580.46296296296293</v>
      </c>
      <c r="Y183">
        <v>597.5454545454545</v>
      </c>
      <c r="Z183">
        <v>0.5078125</v>
      </c>
      <c r="AA183">
        <v>0.25165562913907286</v>
      </c>
      <c r="AB183">
        <v>0.25</v>
      </c>
      <c r="AC183">
        <v>0.49572649572649574</v>
      </c>
      <c r="AD183">
        <v>9</v>
      </c>
      <c r="AE183">
        <v>6</v>
      </c>
      <c r="AF183">
        <v>3</v>
      </c>
      <c r="AG183">
        <v>6</v>
      </c>
      <c r="AH183">
        <v>72</v>
      </c>
      <c r="AI183">
        <v>71.666666666666671</v>
      </c>
      <c r="AJ183">
        <v>74.333333333333329</v>
      </c>
      <c r="AK183">
        <v>70</v>
      </c>
      <c r="AL183">
        <v>69.5</v>
      </c>
      <c r="AM183">
        <v>72.333333333333329</v>
      </c>
      <c r="AN183">
        <v>73</v>
      </c>
      <c r="AO183">
        <v>69</v>
      </c>
    </row>
    <row r="184" spans="1:41" x14ac:dyDescent="0.35">
      <c r="A184">
        <v>305</v>
      </c>
      <c r="B184" t="s">
        <v>545</v>
      </c>
      <c r="C184" t="s">
        <v>26</v>
      </c>
      <c r="D184" t="s">
        <v>21</v>
      </c>
      <c r="E184" t="s">
        <v>8135</v>
      </c>
      <c r="F184">
        <v>247</v>
      </c>
      <c r="G184">
        <v>270</v>
      </c>
      <c r="H184">
        <v>261</v>
      </c>
      <c r="I184">
        <v>278</v>
      </c>
      <c r="J184">
        <v>235</v>
      </c>
      <c r="K184">
        <v>256</v>
      </c>
      <c r="L184">
        <v>249</v>
      </c>
      <c r="M184">
        <v>246</v>
      </c>
      <c r="V184" t="s">
        <v>1</v>
      </c>
      <c r="W184" t="s">
        <v>1</v>
      </c>
      <c r="X184" t="s">
        <v>1</v>
      </c>
      <c r="Z184" t="s">
        <v>1</v>
      </c>
      <c r="AA184" t="s">
        <v>1</v>
      </c>
      <c r="AB184" t="s">
        <v>1</v>
      </c>
      <c r="AD184">
        <v>2</v>
      </c>
      <c r="AE184">
        <v>2</v>
      </c>
      <c r="AF184">
        <v>1</v>
      </c>
      <c r="AG184">
        <v>3</v>
      </c>
      <c r="AH184">
        <v>83</v>
      </c>
      <c r="AI184">
        <v>80.666666666666671</v>
      </c>
      <c r="AJ184">
        <v>87.666666666666671</v>
      </c>
      <c r="AK184">
        <v>78.333333333333329</v>
      </c>
    </row>
    <row r="185" spans="1:41" x14ac:dyDescent="0.35">
      <c r="A185">
        <v>306</v>
      </c>
      <c r="B185" t="s">
        <v>546</v>
      </c>
      <c r="C185" t="s">
        <v>26</v>
      </c>
      <c r="D185" t="s">
        <v>21</v>
      </c>
      <c r="E185" t="s">
        <v>8135</v>
      </c>
      <c r="F185">
        <v>270</v>
      </c>
      <c r="G185">
        <v>265</v>
      </c>
      <c r="H185">
        <v>267</v>
      </c>
      <c r="I185">
        <v>266</v>
      </c>
      <c r="J185">
        <v>239</v>
      </c>
      <c r="K185">
        <v>250</v>
      </c>
      <c r="L185">
        <v>249</v>
      </c>
      <c r="M185">
        <v>248</v>
      </c>
      <c r="V185" t="s">
        <v>1</v>
      </c>
      <c r="W185" t="s">
        <v>1</v>
      </c>
      <c r="X185" t="s">
        <v>1</v>
      </c>
      <c r="Z185" t="s">
        <v>1</v>
      </c>
      <c r="AA185" t="s">
        <v>1</v>
      </c>
      <c r="AB185" t="s">
        <v>1</v>
      </c>
      <c r="AD185">
        <v>3</v>
      </c>
      <c r="AE185">
        <v>3</v>
      </c>
      <c r="AF185">
        <v>8</v>
      </c>
      <c r="AG185">
        <v>1</v>
      </c>
      <c r="AH185">
        <v>74.5</v>
      </c>
      <c r="AI185">
        <v>74</v>
      </c>
      <c r="AJ185">
        <v>79.333333333333329</v>
      </c>
      <c r="AK185">
        <v>71.666666666666671</v>
      </c>
    </row>
    <row r="186" spans="1:41" x14ac:dyDescent="0.35">
      <c r="A186">
        <v>310</v>
      </c>
      <c r="B186" t="s">
        <v>547</v>
      </c>
      <c r="C186" t="s">
        <v>26</v>
      </c>
      <c r="D186" t="s">
        <v>21</v>
      </c>
      <c r="E186" t="s">
        <v>8135</v>
      </c>
      <c r="F186">
        <v>283</v>
      </c>
      <c r="G186">
        <v>284</v>
      </c>
      <c r="H186">
        <v>297</v>
      </c>
      <c r="I186">
        <v>288</v>
      </c>
      <c r="J186">
        <v>276</v>
      </c>
      <c r="K186">
        <v>297</v>
      </c>
      <c r="L186">
        <v>303</v>
      </c>
      <c r="M186">
        <v>286</v>
      </c>
      <c r="V186" t="s">
        <v>1</v>
      </c>
      <c r="W186" t="s">
        <v>1</v>
      </c>
      <c r="X186" t="s">
        <v>1</v>
      </c>
      <c r="Z186" t="s">
        <v>1</v>
      </c>
      <c r="AA186" t="s">
        <v>1</v>
      </c>
      <c r="AB186" t="s">
        <v>1</v>
      </c>
      <c r="AD186">
        <v>0</v>
      </c>
      <c r="AE186">
        <v>5</v>
      </c>
      <c r="AF186">
        <v>1</v>
      </c>
      <c r="AG186">
        <v>1</v>
      </c>
      <c r="AH186">
        <v>80</v>
      </c>
      <c r="AI186">
        <v>82.333333333333329</v>
      </c>
      <c r="AJ186">
        <v>82.666666666666671</v>
      </c>
      <c r="AK186">
        <v>73.666666666666671</v>
      </c>
    </row>
    <row r="187" spans="1:41" x14ac:dyDescent="0.35">
      <c r="A187">
        <v>312</v>
      </c>
      <c r="B187" t="s">
        <v>548</v>
      </c>
      <c r="C187" t="s">
        <v>26</v>
      </c>
      <c r="D187" t="s">
        <v>21</v>
      </c>
      <c r="E187" t="s">
        <v>8135</v>
      </c>
      <c r="F187">
        <v>279</v>
      </c>
      <c r="G187">
        <v>288</v>
      </c>
      <c r="H187">
        <v>293</v>
      </c>
      <c r="I187">
        <v>286</v>
      </c>
      <c r="J187">
        <v>257</v>
      </c>
      <c r="K187">
        <v>269</v>
      </c>
      <c r="L187">
        <v>280</v>
      </c>
      <c r="M187">
        <v>271</v>
      </c>
      <c r="V187" t="s">
        <v>1</v>
      </c>
      <c r="W187" t="s">
        <v>1</v>
      </c>
      <c r="X187" t="s">
        <v>1</v>
      </c>
      <c r="Z187" t="s">
        <v>1</v>
      </c>
      <c r="AA187" t="s">
        <v>1</v>
      </c>
      <c r="AB187" t="s">
        <v>1</v>
      </c>
      <c r="AD187">
        <v>1</v>
      </c>
      <c r="AE187">
        <v>1</v>
      </c>
      <c r="AF187">
        <v>1</v>
      </c>
      <c r="AG187">
        <v>4</v>
      </c>
      <c r="AH187">
        <v>66.5</v>
      </c>
      <c r="AI187">
        <v>66.666666666666671</v>
      </c>
      <c r="AJ187">
        <v>67</v>
      </c>
      <c r="AK187">
        <v>62.333333333333336</v>
      </c>
    </row>
    <row r="188" spans="1:41" x14ac:dyDescent="0.35">
      <c r="A188">
        <v>313</v>
      </c>
      <c r="B188" t="s">
        <v>549</v>
      </c>
      <c r="C188" t="s">
        <v>26</v>
      </c>
      <c r="D188" t="s">
        <v>21</v>
      </c>
      <c r="E188" t="s">
        <v>8135</v>
      </c>
      <c r="F188">
        <v>272</v>
      </c>
      <c r="G188">
        <v>302</v>
      </c>
      <c r="H188">
        <v>289</v>
      </c>
      <c r="I188">
        <v>297</v>
      </c>
      <c r="J188">
        <v>261</v>
      </c>
      <c r="K188">
        <v>304</v>
      </c>
      <c r="L188">
        <v>288</v>
      </c>
      <c r="M188">
        <v>287</v>
      </c>
      <c r="V188" t="s">
        <v>1</v>
      </c>
      <c r="W188" t="s">
        <v>1</v>
      </c>
      <c r="X188" t="s">
        <v>1</v>
      </c>
      <c r="Z188" t="s">
        <v>1</v>
      </c>
      <c r="AA188" t="s">
        <v>1</v>
      </c>
      <c r="AB188" t="s">
        <v>1</v>
      </c>
      <c r="AD188">
        <v>3</v>
      </c>
      <c r="AE188">
        <v>4</v>
      </c>
      <c r="AF188">
        <v>4</v>
      </c>
      <c r="AG188">
        <v>0</v>
      </c>
      <c r="AH188">
        <v>81.5</v>
      </c>
      <c r="AI188">
        <v>78.666666666666671</v>
      </c>
      <c r="AJ188">
        <v>82.333333333333329</v>
      </c>
      <c r="AK188">
        <v>74.333333333333329</v>
      </c>
    </row>
    <row r="189" spans="1:41" x14ac:dyDescent="0.35">
      <c r="A189">
        <v>315</v>
      </c>
      <c r="B189" t="s">
        <v>550</v>
      </c>
      <c r="C189" t="s">
        <v>26</v>
      </c>
      <c r="D189" t="s">
        <v>21</v>
      </c>
      <c r="E189" t="s">
        <v>8135</v>
      </c>
      <c r="F189">
        <v>243</v>
      </c>
      <c r="G189">
        <v>250</v>
      </c>
      <c r="H189">
        <v>277</v>
      </c>
      <c r="I189">
        <v>247</v>
      </c>
      <c r="J189">
        <v>212</v>
      </c>
      <c r="K189">
        <v>235</v>
      </c>
      <c r="L189">
        <v>268</v>
      </c>
      <c r="M189">
        <v>225</v>
      </c>
      <c r="V189" t="s">
        <v>1</v>
      </c>
      <c r="W189" t="s">
        <v>1</v>
      </c>
      <c r="X189" t="s">
        <v>1</v>
      </c>
      <c r="Z189" t="s">
        <v>1</v>
      </c>
      <c r="AA189" t="s">
        <v>1</v>
      </c>
      <c r="AB189" t="s">
        <v>1</v>
      </c>
      <c r="AD189">
        <v>4</v>
      </c>
      <c r="AE189">
        <v>2</v>
      </c>
      <c r="AF189">
        <v>0</v>
      </c>
      <c r="AG189">
        <v>2</v>
      </c>
      <c r="AH189">
        <v>75.5</v>
      </c>
      <c r="AI189">
        <v>73.333333333333329</v>
      </c>
      <c r="AJ189">
        <v>78</v>
      </c>
      <c r="AK189">
        <v>69</v>
      </c>
    </row>
    <row r="190" spans="1:41" x14ac:dyDescent="0.35">
      <c r="A190">
        <v>316</v>
      </c>
      <c r="B190" t="s">
        <v>551</v>
      </c>
      <c r="C190" t="s">
        <v>26</v>
      </c>
      <c r="D190" t="s">
        <v>21</v>
      </c>
      <c r="E190" t="s">
        <v>8135</v>
      </c>
      <c r="F190">
        <v>253</v>
      </c>
      <c r="G190">
        <v>269</v>
      </c>
      <c r="H190">
        <v>267</v>
      </c>
      <c r="I190">
        <v>265</v>
      </c>
      <c r="J190">
        <v>236</v>
      </c>
      <c r="K190">
        <v>235</v>
      </c>
      <c r="L190">
        <v>244</v>
      </c>
      <c r="M190">
        <v>253</v>
      </c>
      <c r="V190" t="s">
        <v>1</v>
      </c>
      <c r="W190" t="s">
        <v>1</v>
      </c>
      <c r="X190" t="s">
        <v>1</v>
      </c>
      <c r="Z190" t="s">
        <v>1</v>
      </c>
      <c r="AA190" t="s">
        <v>1</v>
      </c>
      <c r="AB190" t="s">
        <v>1</v>
      </c>
      <c r="AD190">
        <v>1</v>
      </c>
      <c r="AE190">
        <v>1</v>
      </c>
      <c r="AF190">
        <v>4</v>
      </c>
      <c r="AG190">
        <v>1</v>
      </c>
      <c r="AH190">
        <v>76.5</v>
      </c>
      <c r="AI190">
        <v>75.333333333333329</v>
      </c>
      <c r="AJ190">
        <v>79</v>
      </c>
      <c r="AK190">
        <v>69.666666666666671</v>
      </c>
    </row>
    <row r="191" spans="1:41" x14ac:dyDescent="0.35">
      <c r="A191">
        <v>317</v>
      </c>
      <c r="B191" t="s">
        <v>552</v>
      </c>
      <c r="C191" t="s">
        <v>26</v>
      </c>
      <c r="D191" t="s">
        <v>21</v>
      </c>
      <c r="E191" t="s">
        <v>8135</v>
      </c>
      <c r="F191">
        <v>255</v>
      </c>
      <c r="G191">
        <v>264</v>
      </c>
      <c r="H191">
        <v>269</v>
      </c>
      <c r="I191">
        <v>252</v>
      </c>
      <c r="J191">
        <v>249</v>
      </c>
      <c r="K191">
        <v>249</v>
      </c>
      <c r="L191">
        <v>251</v>
      </c>
      <c r="M191">
        <v>244</v>
      </c>
      <c r="V191" t="s">
        <v>1</v>
      </c>
      <c r="W191" t="s">
        <v>1</v>
      </c>
      <c r="X191" t="s">
        <v>1</v>
      </c>
      <c r="Z191" t="s">
        <v>1</v>
      </c>
      <c r="AA191" t="s">
        <v>1</v>
      </c>
      <c r="AB191" t="s">
        <v>1</v>
      </c>
      <c r="AD191">
        <v>0</v>
      </c>
      <c r="AE191">
        <v>6</v>
      </c>
      <c r="AF191">
        <v>4</v>
      </c>
      <c r="AG191">
        <v>2</v>
      </c>
      <c r="AH191">
        <v>75</v>
      </c>
      <c r="AI191">
        <v>71.666666666666671</v>
      </c>
      <c r="AJ191">
        <v>77.666666666666671</v>
      </c>
      <c r="AK191">
        <v>72.666666666666671</v>
      </c>
    </row>
    <row r="192" spans="1:41" x14ac:dyDescent="0.35">
      <c r="A192">
        <v>318</v>
      </c>
      <c r="B192" t="s">
        <v>553</v>
      </c>
      <c r="C192" t="s">
        <v>26</v>
      </c>
      <c r="D192" t="s">
        <v>21</v>
      </c>
      <c r="E192" t="s">
        <v>8135</v>
      </c>
      <c r="F192">
        <v>279</v>
      </c>
      <c r="G192">
        <v>293</v>
      </c>
      <c r="H192">
        <v>304</v>
      </c>
      <c r="I192">
        <v>292</v>
      </c>
      <c r="J192">
        <v>281</v>
      </c>
      <c r="K192">
        <v>290</v>
      </c>
      <c r="L192">
        <v>314</v>
      </c>
      <c r="M192">
        <v>279</v>
      </c>
      <c r="V192" t="s">
        <v>1</v>
      </c>
      <c r="W192" t="s">
        <v>1</v>
      </c>
      <c r="X192" t="s">
        <v>1</v>
      </c>
      <c r="Z192" t="s">
        <v>1</v>
      </c>
      <c r="AA192" t="s">
        <v>1</v>
      </c>
      <c r="AB192" t="s">
        <v>1</v>
      </c>
      <c r="AD192">
        <v>4</v>
      </c>
      <c r="AE192">
        <v>2</v>
      </c>
      <c r="AF192">
        <v>2</v>
      </c>
      <c r="AG192">
        <v>4</v>
      </c>
      <c r="AH192">
        <v>79.5</v>
      </c>
      <c r="AI192">
        <v>76.333333333333329</v>
      </c>
      <c r="AJ192">
        <v>78.333333333333329</v>
      </c>
      <c r="AK192">
        <v>75.666666666666671</v>
      </c>
    </row>
    <row r="193" spans="1:41" x14ac:dyDescent="0.35">
      <c r="A193">
        <v>319</v>
      </c>
      <c r="B193" t="s">
        <v>554</v>
      </c>
      <c r="C193" t="s">
        <v>26</v>
      </c>
      <c r="D193" t="s">
        <v>21</v>
      </c>
      <c r="E193" t="s">
        <v>8135</v>
      </c>
      <c r="F193">
        <v>244</v>
      </c>
      <c r="G193">
        <v>269</v>
      </c>
      <c r="H193">
        <v>240</v>
      </c>
      <c r="I193">
        <v>264</v>
      </c>
      <c r="J193">
        <v>229</v>
      </c>
      <c r="K193">
        <v>243</v>
      </c>
      <c r="L193">
        <v>237</v>
      </c>
      <c r="M193">
        <v>261</v>
      </c>
      <c r="V193" t="s">
        <v>1</v>
      </c>
      <c r="W193" t="s">
        <v>1</v>
      </c>
      <c r="X193" t="s">
        <v>1</v>
      </c>
      <c r="Z193" t="s">
        <v>1</v>
      </c>
      <c r="AA193" t="s">
        <v>1</v>
      </c>
      <c r="AB193" t="s">
        <v>1</v>
      </c>
      <c r="AD193">
        <v>5</v>
      </c>
      <c r="AE193">
        <v>2</v>
      </c>
      <c r="AF193">
        <v>3</v>
      </c>
      <c r="AG193">
        <v>0</v>
      </c>
      <c r="AH193">
        <v>76</v>
      </c>
      <c r="AI193">
        <v>74.333333333333329</v>
      </c>
      <c r="AJ193">
        <v>78.666666666666671</v>
      </c>
      <c r="AK193">
        <v>70.333333333333329</v>
      </c>
    </row>
    <row r="194" spans="1:41" x14ac:dyDescent="0.35">
      <c r="A194">
        <v>320</v>
      </c>
      <c r="B194" t="s">
        <v>555</v>
      </c>
      <c r="C194" t="s">
        <v>26</v>
      </c>
      <c r="D194" t="s">
        <v>21</v>
      </c>
      <c r="E194" t="s">
        <v>8135</v>
      </c>
      <c r="F194">
        <v>264</v>
      </c>
      <c r="G194">
        <v>275</v>
      </c>
      <c r="H194">
        <v>264</v>
      </c>
      <c r="I194">
        <v>256</v>
      </c>
      <c r="J194">
        <v>248</v>
      </c>
      <c r="K194">
        <v>249</v>
      </c>
      <c r="L194">
        <v>247</v>
      </c>
      <c r="M194">
        <v>243</v>
      </c>
      <c r="N194">
        <v>226</v>
      </c>
      <c r="O194">
        <v>234</v>
      </c>
      <c r="P194">
        <v>235</v>
      </c>
      <c r="Q194">
        <v>219</v>
      </c>
      <c r="R194">
        <v>225</v>
      </c>
      <c r="S194">
        <v>226</v>
      </c>
      <c r="T194">
        <v>211</v>
      </c>
      <c r="U194">
        <v>212</v>
      </c>
      <c r="V194">
        <v>543.66176470588232</v>
      </c>
      <c r="W194">
        <v>532.125</v>
      </c>
      <c r="X194">
        <v>537.13636363636363</v>
      </c>
      <c r="Y194">
        <v>550.1521739130435</v>
      </c>
      <c r="Z194">
        <v>0.30769230769230771</v>
      </c>
      <c r="AA194">
        <v>0.36956521739130432</v>
      </c>
      <c r="AB194">
        <v>0.14285714285714285</v>
      </c>
      <c r="AC194">
        <v>0.4375</v>
      </c>
      <c r="AD194">
        <v>4</v>
      </c>
      <c r="AE194">
        <v>2</v>
      </c>
      <c r="AF194">
        <v>5</v>
      </c>
      <c r="AG194">
        <v>8</v>
      </c>
      <c r="AH194">
        <v>70</v>
      </c>
      <c r="AI194">
        <v>72</v>
      </c>
      <c r="AJ194">
        <v>76</v>
      </c>
      <c r="AK194">
        <v>69</v>
      </c>
      <c r="AL194">
        <v>74.5</v>
      </c>
      <c r="AM194">
        <v>75.333333333333329</v>
      </c>
      <c r="AN194">
        <v>74.666666666666671</v>
      </c>
      <c r="AO194">
        <v>64.666666666666671</v>
      </c>
    </row>
    <row r="195" spans="1:41" x14ac:dyDescent="0.35">
      <c r="A195">
        <v>322</v>
      </c>
      <c r="B195" t="s">
        <v>556</v>
      </c>
      <c r="C195" t="s">
        <v>26</v>
      </c>
      <c r="D195" t="s">
        <v>21</v>
      </c>
      <c r="E195" t="s">
        <v>8135</v>
      </c>
      <c r="F195">
        <v>265</v>
      </c>
      <c r="G195">
        <v>249</v>
      </c>
      <c r="H195">
        <v>256</v>
      </c>
      <c r="I195">
        <v>265</v>
      </c>
      <c r="J195">
        <v>232</v>
      </c>
      <c r="K195">
        <v>241</v>
      </c>
      <c r="L195">
        <v>241</v>
      </c>
      <c r="M195">
        <v>247</v>
      </c>
      <c r="V195" t="s">
        <v>1</v>
      </c>
      <c r="W195" t="s">
        <v>1</v>
      </c>
      <c r="X195" t="s">
        <v>1</v>
      </c>
      <c r="Z195" t="s">
        <v>1</v>
      </c>
      <c r="AA195" t="s">
        <v>1</v>
      </c>
      <c r="AB195" t="s">
        <v>1</v>
      </c>
      <c r="AD195">
        <v>8</v>
      </c>
      <c r="AE195">
        <v>2</v>
      </c>
      <c r="AF195">
        <v>0</v>
      </c>
      <c r="AG195">
        <v>0</v>
      </c>
      <c r="AH195">
        <v>72.5</v>
      </c>
      <c r="AI195">
        <v>74.666666666666671</v>
      </c>
      <c r="AJ195">
        <v>77.666666666666671</v>
      </c>
      <c r="AK195">
        <v>70.666666666666671</v>
      </c>
    </row>
    <row r="196" spans="1:41" x14ac:dyDescent="0.35">
      <c r="A196">
        <v>324</v>
      </c>
      <c r="B196" t="s">
        <v>557</v>
      </c>
      <c r="C196" t="s">
        <v>26</v>
      </c>
      <c r="D196" t="s">
        <v>21</v>
      </c>
      <c r="E196" t="s">
        <v>8135</v>
      </c>
      <c r="F196">
        <v>212</v>
      </c>
      <c r="G196">
        <v>251</v>
      </c>
      <c r="H196">
        <v>227</v>
      </c>
      <c r="I196">
        <v>231</v>
      </c>
      <c r="J196">
        <v>193</v>
      </c>
      <c r="K196">
        <v>230</v>
      </c>
      <c r="L196">
        <v>214</v>
      </c>
      <c r="M196">
        <v>230</v>
      </c>
      <c r="V196" t="s">
        <v>1</v>
      </c>
      <c r="W196" t="s">
        <v>1</v>
      </c>
      <c r="X196" t="s">
        <v>1</v>
      </c>
      <c r="AA196">
        <v>8.3333333333333329E-2</v>
      </c>
      <c r="AB196">
        <v>5.8823529411764705E-2</v>
      </c>
      <c r="AD196">
        <v>0</v>
      </c>
      <c r="AE196">
        <v>1</v>
      </c>
      <c r="AF196">
        <v>0</v>
      </c>
      <c r="AG196">
        <v>0</v>
      </c>
      <c r="AH196">
        <v>71.5</v>
      </c>
      <c r="AI196">
        <v>69.666666666666671</v>
      </c>
      <c r="AJ196">
        <v>73</v>
      </c>
      <c r="AK196">
        <v>65</v>
      </c>
    </row>
    <row r="197" spans="1:41" x14ac:dyDescent="0.35">
      <c r="A197">
        <v>326</v>
      </c>
      <c r="B197" t="s">
        <v>558</v>
      </c>
      <c r="C197" t="s">
        <v>26</v>
      </c>
      <c r="D197" t="s">
        <v>21</v>
      </c>
      <c r="E197" t="s">
        <v>8135</v>
      </c>
      <c r="F197">
        <v>268</v>
      </c>
      <c r="G197">
        <v>260</v>
      </c>
      <c r="H197">
        <v>276</v>
      </c>
      <c r="I197">
        <v>252</v>
      </c>
      <c r="J197">
        <v>262</v>
      </c>
      <c r="K197">
        <v>257</v>
      </c>
      <c r="L197">
        <v>253</v>
      </c>
      <c r="M197">
        <v>247</v>
      </c>
      <c r="V197" t="s">
        <v>1</v>
      </c>
      <c r="W197" t="s">
        <v>1</v>
      </c>
      <c r="X197" t="s">
        <v>1</v>
      </c>
      <c r="Z197" t="s">
        <v>1</v>
      </c>
      <c r="AA197" t="s">
        <v>1</v>
      </c>
      <c r="AB197" t="s">
        <v>1</v>
      </c>
      <c r="AD197">
        <v>1</v>
      </c>
      <c r="AE197">
        <v>3</v>
      </c>
      <c r="AF197">
        <v>3</v>
      </c>
      <c r="AG197">
        <v>0</v>
      </c>
      <c r="AH197">
        <v>74</v>
      </c>
      <c r="AI197">
        <v>69</v>
      </c>
      <c r="AJ197">
        <v>75</v>
      </c>
      <c r="AK197">
        <v>68.333333333333329</v>
      </c>
    </row>
    <row r="198" spans="1:41" x14ac:dyDescent="0.35">
      <c r="A198">
        <v>329</v>
      </c>
      <c r="B198" t="s">
        <v>559</v>
      </c>
      <c r="C198" t="s">
        <v>26</v>
      </c>
      <c r="D198" t="s">
        <v>21</v>
      </c>
      <c r="E198" t="s">
        <v>8135</v>
      </c>
      <c r="F198">
        <v>270</v>
      </c>
      <c r="G198">
        <v>277</v>
      </c>
      <c r="H198">
        <v>276</v>
      </c>
      <c r="I198">
        <v>270</v>
      </c>
      <c r="J198">
        <v>267</v>
      </c>
      <c r="K198">
        <v>276</v>
      </c>
      <c r="L198">
        <v>259</v>
      </c>
      <c r="M198">
        <v>243</v>
      </c>
      <c r="N198">
        <v>251</v>
      </c>
      <c r="O198">
        <v>268</v>
      </c>
      <c r="P198">
        <v>247</v>
      </c>
      <c r="Q198">
        <v>243</v>
      </c>
      <c r="R198">
        <v>234</v>
      </c>
      <c r="S198">
        <v>240</v>
      </c>
      <c r="T198">
        <v>231</v>
      </c>
      <c r="U198">
        <v>248</v>
      </c>
      <c r="V198">
        <v>595.83333333333337</v>
      </c>
      <c r="W198">
        <v>611.15625</v>
      </c>
      <c r="X198">
        <v>568.359375</v>
      </c>
      <c r="Y198">
        <v>610.63157894736844</v>
      </c>
      <c r="Z198">
        <v>0.41176470588235292</v>
      </c>
      <c r="AA198">
        <v>0.56756756756756754</v>
      </c>
      <c r="AB198">
        <v>0.5</v>
      </c>
      <c r="AC198">
        <v>0.47499999999999998</v>
      </c>
      <c r="AD198">
        <v>3</v>
      </c>
      <c r="AE198">
        <v>5</v>
      </c>
      <c r="AF198">
        <v>3</v>
      </c>
      <c r="AG198">
        <v>6</v>
      </c>
      <c r="AH198">
        <v>68.5</v>
      </c>
      <c r="AI198">
        <v>69.333333333333329</v>
      </c>
      <c r="AJ198">
        <v>72</v>
      </c>
      <c r="AK198">
        <v>70.333333333333329</v>
      </c>
      <c r="AL198">
        <v>74.5</v>
      </c>
      <c r="AM198">
        <v>65.666666666666671</v>
      </c>
      <c r="AN198">
        <v>72</v>
      </c>
      <c r="AO198">
        <v>64.333333333333329</v>
      </c>
    </row>
    <row r="199" spans="1:41" x14ac:dyDescent="0.35">
      <c r="A199">
        <v>332</v>
      </c>
      <c r="B199" t="s">
        <v>385</v>
      </c>
      <c r="C199" t="s">
        <v>26</v>
      </c>
      <c r="D199" t="s">
        <v>21</v>
      </c>
      <c r="E199" t="s">
        <v>8135</v>
      </c>
      <c r="F199">
        <v>232</v>
      </c>
      <c r="G199">
        <v>250</v>
      </c>
      <c r="H199">
        <v>258</v>
      </c>
      <c r="I199">
        <v>244</v>
      </c>
      <c r="J199">
        <v>212</v>
      </c>
      <c r="K199">
        <v>233</v>
      </c>
      <c r="L199">
        <v>235</v>
      </c>
      <c r="M199">
        <v>240</v>
      </c>
      <c r="V199" t="s">
        <v>1</v>
      </c>
      <c r="W199" t="s">
        <v>1</v>
      </c>
      <c r="X199" t="s">
        <v>1</v>
      </c>
      <c r="Z199" t="s">
        <v>1</v>
      </c>
      <c r="AA199" t="s">
        <v>1</v>
      </c>
      <c r="AB199" t="s">
        <v>1</v>
      </c>
      <c r="AD199">
        <v>2</v>
      </c>
      <c r="AE199">
        <v>1</v>
      </c>
      <c r="AF199">
        <v>0</v>
      </c>
      <c r="AG199">
        <v>0</v>
      </c>
      <c r="AH199">
        <v>75</v>
      </c>
      <c r="AI199">
        <v>72.666666666666671</v>
      </c>
      <c r="AJ199">
        <v>78.333333333333329</v>
      </c>
      <c r="AK199">
        <v>66.333333333333329</v>
      </c>
    </row>
    <row r="200" spans="1:41" x14ac:dyDescent="0.35">
      <c r="A200">
        <v>335</v>
      </c>
      <c r="B200" t="s">
        <v>560</v>
      </c>
      <c r="C200" t="s">
        <v>26</v>
      </c>
      <c r="D200" t="s">
        <v>21</v>
      </c>
      <c r="E200" t="s">
        <v>8136</v>
      </c>
      <c r="F200">
        <v>255</v>
      </c>
      <c r="G200">
        <v>251</v>
      </c>
      <c r="H200">
        <v>241</v>
      </c>
      <c r="I200">
        <v>284</v>
      </c>
      <c r="J200">
        <v>236</v>
      </c>
      <c r="K200">
        <v>222</v>
      </c>
      <c r="L200">
        <v>222</v>
      </c>
      <c r="M200">
        <v>265</v>
      </c>
      <c r="N200">
        <v>230</v>
      </c>
      <c r="O200">
        <v>251</v>
      </c>
      <c r="P200">
        <v>240</v>
      </c>
      <c r="Q200">
        <v>271</v>
      </c>
      <c r="R200">
        <v>221</v>
      </c>
      <c r="S200">
        <v>238</v>
      </c>
      <c r="T200">
        <v>242</v>
      </c>
      <c r="U200">
        <v>261</v>
      </c>
      <c r="V200">
        <v>558.2954545454545</v>
      </c>
      <c r="W200">
        <v>535.59677419354841</v>
      </c>
      <c r="X200">
        <v>516.16</v>
      </c>
      <c r="Y200">
        <v>574.2833333333333</v>
      </c>
      <c r="Z200">
        <v>0.10344827586206896</v>
      </c>
      <c r="AA200">
        <v>0.25</v>
      </c>
      <c r="AB200">
        <v>0.18421052631578946</v>
      </c>
      <c r="AC200">
        <v>0.11904761904761904</v>
      </c>
      <c r="AD200">
        <v>0</v>
      </c>
      <c r="AE200">
        <v>1</v>
      </c>
      <c r="AF200">
        <v>1</v>
      </c>
      <c r="AG200">
        <v>0</v>
      </c>
      <c r="AH200">
        <v>83</v>
      </c>
      <c r="AI200">
        <v>83</v>
      </c>
      <c r="AJ200">
        <v>84.666666666666671</v>
      </c>
      <c r="AK200">
        <v>78</v>
      </c>
      <c r="AL200">
        <v>81.5</v>
      </c>
      <c r="AM200">
        <v>84</v>
      </c>
      <c r="AN200">
        <v>85.666666666666671</v>
      </c>
      <c r="AO200">
        <v>79</v>
      </c>
    </row>
    <row r="201" spans="1:41" x14ac:dyDescent="0.35">
      <c r="A201">
        <v>336</v>
      </c>
      <c r="B201" t="s">
        <v>561</v>
      </c>
      <c r="C201" t="s">
        <v>26</v>
      </c>
      <c r="D201" t="s">
        <v>21</v>
      </c>
      <c r="E201" t="s">
        <v>8136</v>
      </c>
      <c r="F201">
        <v>274</v>
      </c>
      <c r="G201">
        <v>284</v>
      </c>
      <c r="H201">
        <v>286</v>
      </c>
      <c r="I201">
        <v>290</v>
      </c>
      <c r="J201">
        <v>235</v>
      </c>
      <c r="K201">
        <v>269</v>
      </c>
      <c r="L201">
        <v>266</v>
      </c>
      <c r="M201">
        <v>260</v>
      </c>
      <c r="N201">
        <v>243</v>
      </c>
      <c r="O201">
        <v>245</v>
      </c>
      <c r="P201">
        <v>261</v>
      </c>
      <c r="Q201">
        <v>267</v>
      </c>
      <c r="R201">
        <v>244</v>
      </c>
      <c r="S201">
        <v>240</v>
      </c>
      <c r="T201">
        <v>259</v>
      </c>
      <c r="U201">
        <v>277</v>
      </c>
      <c r="V201">
        <v>586.82417582417577</v>
      </c>
      <c r="W201">
        <v>603.71578947368425</v>
      </c>
      <c r="X201">
        <v>598.24519230769226</v>
      </c>
      <c r="Y201">
        <v>606.41111111111115</v>
      </c>
      <c r="Z201">
        <v>0.3888888888888889</v>
      </c>
      <c r="AA201">
        <v>0.43137254901960781</v>
      </c>
      <c r="AB201">
        <v>0.46296296296296297</v>
      </c>
      <c r="AC201">
        <v>0.4</v>
      </c>
      <c r="AD201">
        <v>2</v>
      </c>
      <c r="AE201">
        <v>19</v>
      </c>
      <c r="AF201">
        <v>3</v>
      </c>
      <c r="AG201">
        <v>2</v>
      </c>
      <c r="AH201">
        <v>69</v>
      </c>
      <c r="AI201">
        <v>66.333333333333329</v>
      </c>
      <c r="AJ201">
        <v>74.666666666666671</v>
      </c>
      <c r="AK201">
        <v>64.666666666666671</v>
      </c>
      <c r="AL201">
        <v>72</v>
      </c>
      <c r="AM201">
        <v>71.666666666666671</v>
      </c>
      <c r="AN201">
        <v>77</v>
      </c>
      <c r="AO201">
        <v>66.666666666666671</v>
      </c>
    </row>
    <row r="202" spans="1:41" x14ac:dyDescent="0.35">
      <c r="A202">
        <v>337</v>
      </c>
      <c r="B202" t="s">
        <v>562</v>
      </c>
      <c r="C202" t="s">
        <v>26</v>
      </c>
      <c r="D202" t="s">
        <v>21</v>
      </c>
      <c r="E202" t="s">
        <v>8136</v>
      </c>
      <c r="F202">
        <v>291</v>
      </c>
      <c r="G202">
        <v>291</v>
      </c>
      <c r="H202">
        <v>270</v>
      </c>
      <c r="I202">
        <v>281</v>
      </c>
      <c r="J202">
        <v>263</v>
      </c>
      <c r="K202">
        <v>267</v>
      </c>
      <c r="L202">
        <v>260</v>
      </c>
      <c r="M202">
        <v>258</v>
      </c>
      <c r="N202">
        <v>261</v>
      </c>
      <c r="O202">
        <v>261</v>
      </c>
      <c r="P202">
        <v>274</v>
      </c>
      <c r="Q202">
        <v>275</v>
      </c>
      <c r="R202">
        <v>272</v>
      </c>
      <c r="S202">
        <v>277</v>
      </c>
      <c r="T202">
        <v>290</v>
      </c>
      <c r="U202">
        <v>295</v>
      </c>
      <c r="V202">
        <v>630.82258064516134</v>
      </c>
      <c r="W202">
        <v>642.41304347826087</v>
      </c>
      <c r="X202">
        <v>643</v>
      </c>
      <c r="Y202">
        <v>652.0795454545455</v>
      </c>
      <c r="Z202">
        <v>0.61818181818181817</v>
      </c>
      <c r="AA202">
        <v>0.79032258064516137</v>
      </c>
      <c r="AB202">
        <v>0.69333333333333336</v>
      </c>
      <c r="AC202">
        <v>0.65277777777777779</v>
      </c>
      <c r="AD202">
        <v>1</v>
      </c>
      <c r="AE202">
        <v>0</v>
      </c>
      <c r="AF202">
        <v>1</v>
      </c>
      <c r="AG202">
        <v>2</v>
      </c>
      <c r="AH202">
        <v>64</v>
      </c>
      <c r="AI202">
        <v>65.333333333333329</v>
      </c>
      <c r="AJ202">
        <v>65</v>
      </c>
      <c r="AK202">
        <v>66</v>
      </c>
      <c r="AL202">
        <v>68</v>
      </c>
      <c r="AM202">
        <v>67</v>
      </c>
      <c r="AN202">
        <v>67.333333333333329</v>
      </c>
      <c r="AO202">
        <v>65</v>
      </c>
    </row>
    <row r="203" spans="1:41" x14ac:dyDescent="0.35">
      <c r="A203">
        <v>341</v>
      </c>
      <c r="B203" t="s">
        <v>563</v>
      </c>
      <c r="C203" t="s">
        <v>26</v>
      </c>
      <c r="D203" t="s">
        <v>21</v>
      </c>
      <c r="E203" t="s">
        <v>8136</v>
      </c>
      <c r="F203">
        <v>272</v>
      </c>
      <c r="G203">
        <v>251</v>
      </c>
      <c r="H203">
        <v>276</v>
      </c>
      <c r="I203">
        <v>267</v>
      </c>
      <c r="J203">
        <v>242</v>
      </c>
      <c r="K203">
        <v>254</v>
      </c>
      <c r="L203">
        <v>266</v>
      </c>
      <c r="M203">
        <v>256</v>
      </c>
      <c r="N203">
        <v>238</v>
      </c>
      <c r="O203">
        <v>261</v>
      </c>
      <c r="P203">
        <v>242</v>
      </c>
      <c r="Q203">
        <v>268</v>
      </c>
      <c r="R203">
        <v>248</v>
      </c>
      <c r="S203">
        <v>286</v>
      </c>
      <c r="T203">
        <v>266</v>
      </c>
      <c r="U203">
        <v>293</v>
      </c>
      <c r="V203">
        <v>585.63194444444446</v>
      </c>
      <c r="W203">
        <v>591.37837837837833</v>
      </c>
      <c r="X203">
        <v>565.51898734177212</v>
      </c>
      <c r="Y203">
        <v>604.46527777777783</v>
      </c>
      <c r="Z203">
        <v>0.5</v>
      </c>
      <c r="AA203">
        <v>0.52</v>
      </c>
      <c r="AB203">
        <v>0.44155844155844154</v>
      </c>
      <c r="AC203">
        <v>0.41860465116279072</v>
      </c>
      <c r="AD203">
        <v>5</v>
      </c>
      <c r="AE203">
        <v>5</v>
      </c>
      <c r="AF203">
        <v>4</v>
      </c>
      <c r="AG203">
        <v>3</v>
      </c>
      <c r="AH203">
        <v>72</v>
      </c>
      <c r="AI203">
        <v>74</v>
      </c>
      <c r="AJ203">
        <v>75.666666666666671</v>
      </c>
      <c r="AK203">
        <v>71</v>
      </c>
      <c r="AL203">
        <v>73</v>
      </c>
      <c r="AM203">
        <v>71.666666666666671</v>
      </c>
      <c r="AN203">
        <v>75</v>
      </c>
      <c r="AO203">
        <v>76</v>
      </c>
    </row>
    <row r="204" spans="1:41" x14ac:dyDescent="0.35">
      <c r="A204">
        <v>342</v>
      </c>
      <c r="B204" t="s">
        <v>564</v>
      </c>
      <c r="C204" t="s">
        <v>26</v>
      </c>
      <c r="D204" t="s">
        <v>21</v>
      </c>
      <c r="E204" t="s">
        <v>8136</v>
      </c>
      <c r="F204">
        <v>282</v>
      </c>
      <c r="G204">
        <v>287</v>
      </c>
      <c r="H204">
        <v>288</v>
      </c>
      <c r="I204">
        <v>262</v>
      </c>
      <c r="J204">
        <v>267</v>
      </c>
      <c r="K204">
        <v>267</v>
      </c>
      <c r="L204">
        <v>272</v>
      </c>
      <c r="M204">
        <v>245</v>
      </c>
      <c r="N204">
        <v>276</v>
      </c>
      <c r="O204">
        <v>263</v>
      </c>
      <c r="P204">
        <v>297</v>
      </c>
      <c r="Q204">
        <v>290</v>
      </c>
      <c r="R204">
        <v>276</v>
      </c>
      <c r="S204">
        <v>295</v>
      </c>
      <c r="T204">
        <v>293</v>
      </c>
      <c r="U204">
        <v>298</v>
      </c>
      <c r="V204">
        <v>685.14761904761906</v>
      </c>
      <c r="W204">
        <v>647.40140845070425</v>
      </c>
      <c r="X204">
        <v>652.30660377358492</v>
      </c>
      <c r="Y204">
        <v>686.71518987341767</v>
      </c>
      <c r="Z204">
        <v>0.62931034482758619</v>
      </c>
      <c r="AA204">
        <v>0.62264150943396224</v>
      </c>
      <c r="AB204">
        <v>0.46666666666666667</v>
      </c>
      <c r="AC204">
        <v>0.5625</v>
      </c>
      <c r="AD204">
        <v>7</v>
      </c>
      <c r="AE204">
        <v>3</v>
      </c>
      <c r="AF204">
        <v>3</v>
      </c>
      <c r="AG204">
        <v>3</v>
      </c>
      <c r="AH204">
        <v>72.5</v>
      </c>
      <c r="AI204">
        <v>74.333333333333329</v>
      </c>
      <c r="AJ204">
        <v>78.666666666666671</v>
      </c>
      <c r="AK204">
        <v>70.333333333333329</v>
      </c>
      <c r="AL204">
        <v>73.5</v>
      </c>
      <c r="AM204">
        <v>77.333333333333329</v>
      </c>
      <c r="AN204">
        <v>81.666666666666671</v>
      </c>
      <c r="AO204">
        <v>70</v>
      </c>
    </row>
    <row r="205" spans="1:41" x14ac:dyDescent="0.35">
      <c r="A205">
        <v>343</v>
      </c>
      <c r="B205" t="s">
        <v>565</v>
      </c>
      <c r="C205" t="s">
        <v>26</v>
      </c>
      <c r="D205" t="s">
        <v>21</v>
      </c>
      <c r="E205" t="s">
        <v>8136</v>
      </c>
      <c r="F205">
        <v>254</v>
      </c>
      <c r="G205">
        <v>273</v>
      </c>
      <c r="H205">
        <v>287</v>
      </c>
      <c r="I205">
        <v>276</v>
      </c>
      <c r="J205">
        <v>237</v>
      </c>
      <c r="K205">
        <v>266</v>
      </c>
      <c r="L205">
        <v>267</v>
      </c>
      <c r="M205">
        <v>271</v>
      </c>
      <c r="V205" t="s">
        <v>1</v>
      </c>
      <c r="W205" t="s">
        <v>1</v>
      </c>
      <c r="X205" t="s">
        <v>1</v>
      </c>
      <c r="Z205" t="s">
        <v>1</v>
      </c>
      <c r="AA205" t="s">
        <v>1</v>
      </c>
      <c r="AB205" t="s">
        <v>1</v>
      </c>
      <c r="AD205">
        <v>11</v>
      </c>
      <c r="AE205">
        <v>1</v>
      </c>
      <c r="AF205">
        <v>2</v>
      </c>
      <c r="AG205">
        <v>3</v>
      </c>
      <c r="AH205">
        <v>74.5</v>
      </c>
      <c r="AI205">
        <v>77.666666666666671</v>
      </c>
      <c r="AJ205">
        <v>82</v>
      </c>
      <c r="AK205">
        <v>74</v>
      </c>
    </row>
    <row r="206" spans="1:41" x14ac:dyDescent="0.35">
      <c r="A206">
        <v>344</v>
      </c>
      <c r="B206" t="s">
        <v>566</v>
      </c>
      <c r="C206" t="s">
        <v>26</v>
      </c>
      <c r="D206" t="s">
        <v>21</v>
      </c>
      <c r="E206" t="s">
        <v>8136</v>
      </c>
      <c r="F206">
        <v>289</v>
      </c>
      <c r="G206">
        <v>269</v>
      </c>
      <c r="H206">
        <v>299</v>
      </c>
      <c r="I206">
        <v>273</v>
      </c>
      <c r="J206">
        <v>262</v>
      </c>
      <c r="K206">
        <v>249</v>
      </c>
      <c r="L206">
        <v>278</v>
      </c>
      <c r="M206">
        <v>241</v>
      </c>
      <c r="N206">
        <v>269</v>
      </c>
      <c r="O206">
        <v>258</v>
      </c>
      <c r="P206">
        <v>286</v>
      </c>
      <c r="Q206">
        <v>260</v>
      </c>
      <c r="R206">
        <v>260</v>
      </c>
      <c r="S206">
        <v>255</v>
      </c>
      <c r="T206">
        <v>275</v>
      </c>
      <c r="U206">
        <v>260</v>
      </c>
      <c r="V206">
        <v>577.02985074626861</v>
      </c>
      <c r="W206">
        <v>580.87857142857138</v>
      </c>
      <c r="X206">
        <v>606.35714285714289</v>
      </c>
      <c r="Y206">
        <v>597.55147058823525</v>
      </c>
      <c r="Z206">
        <v>0.56060606060606055</v>
      </c>
      <c r="AA206">
        <v>0.53623188405797095</v>
      </c>
      <c r="AB206">
        <v>0.54794520547945202</v>
      </c>
      <c r="AC206">
        <v>0.578125</v>
      </c>
      <c r="AD206">
        <v>1</v>
      </c>
      <c r="AE206">
        <v>9</v>
      </c>
      <c r="AF206">
        <v>13</v>
      </c>
      <c r="AG206">
        <v>2</v>
      </c>
      <c r="AH206">
        <v>74.5</v>
      </c>
      <c r="AI206">
        <v>75.333333333333329</v>
      </c>
      <c r="AJ206">
        <v>78.333333333333329</v>
      </c>
      <c r="AK206">
        <v>73.333333333333329</v>
      </c>
      <c r="AL206">
        <v>73.5</v>
      </c>
      <c r="AM206">
        <v>73.666666666666671</v>
      </c>
      <c r="AN206">
        <v>75</v>
      </c>
      <c r="AO206">
        <v>67.666666666666671</v>
      </c>
    </row>
    <row r="207" spans="1:41" x14ac:dyDescent="0.35">
      <c r="A207">
        <v>350</v>
      </c>
      <c r="B207" t="s">
        <v>567</v>
      </c>
      <c r="C207" t="s">
        <v>26</v>
      </c>
      <c r="D207" t="s">
        <v>21</v>
      </c>
      <c r="E207" t="s">
        <v>8136</v>
      </c>
      <c r="F207">
        <v>281</v>
      </c>
      <c r="G207">
        <v>271</v>
      </c>
      <c r="H207">
        <v>279</v>
      </c>
      <c r="I207">
        <v>265</v>
      </c>
      <c r="J207">
        <v>258</v>
      </c>
      <c r="K207">
        <v>259</v>
      </c>
      <c r="L207">
        <v>268</v>
      </c>
      <c r="M207">
        <v>257</v>
      </c>
      <c r="N207">
        <v>262</v>
      </c>
      <c r="O207">
        <v>252</v>
      </c>
      <c r="P207">
        <v>244</v>
      </c>
      <c r="Q207">
        <v>258</v>
      </c>
      <c r="R207">
        <v>261</v>
      </c>
      <c r="S207">
        <v>235</v>
      </c>
      <c r="T207">
        <v>255</v>
      </c>
      <c r="U207">
        <v>283</v>
      </c>
      <c r="V207">
        <v>595.26086956521738</v>
      </c>
      <c r="W207">
        <v>604.43382352941171</v>
      </c>
      <c r="X207">
        <v>625.46721311475414</v>
      </c>
      <c r="Y207">
        <v>614.89705882352939</v>
      </c>
      <c r="Z207">
        <v>0.49180327868852458</v>
      </c>
      <c r="AA207">
        <v>0.49019607843137253</v>
      </c>
      <c r="AB207">
        <v>0.44927536231884058</v>
      </c>
      <c r="AC207">
        <v>0.40579710144927539</v>
      </c>
      <c r="AD207">
        <v>1</v>
      </c>
      <c r="AE207">
        <v>0</v>
      </c>
      <c r="AF207">
        <v>4</v>
      </c>
      <c r="AG207">
        <v>3</v>
      </c>
      <c r="AH207">
        <v>69.5</v>
      </c>
      <c r="AI207">
        <v>70.666666666666671</v>
      </c>
      <c r="AJ207">
        <v>73</v>
      </c>
      <c r="AK207">
        <v>68</v>
      </c>
      <c r="AL207">
        <v>71</v>
      </c>
      <c r="AM207">
        <v>68.666666666666671</v>
      </c>
      <c r="AN207">
        <v>72</v>
      </c>
      <c r="AO207">
        <v>62.333333333333336</v>
      </c>
    </row>
    <row r="208" spans="1:41" x14ac:dyDescent="0.35">
      <c r="A208">
        <v>356</v>
      </c>
      <c r="B208" t="s">
        <v>568</v>
      </c>
      <c r="C208" t="s">
        <v>26</v>
      </c>
      <c r="D208" t="s">
        <v>21</v>
      </c>
      <c r="E208" t="s">
        <v>8136</v>
      </c>
      <c r="F208">
        <v>300</v>
      </c>
      <c r="G208">
        <v>282</v>
      </c>
      <c r="H208">
        <v>284</v>
      </c>
      <c r="I208">
        <v>280</v>
      </c>
      <c r="J208">
        <v>257</v>
      </c>
      <c r="K208">
        <v>262</v>
      </c>
      <c r="L208">
        <v>260</v>
      </c>
      <c r="M208">
        <v>254</v>
      </c>
      <c r="N208">
        <v>260</v>
      </c>
      <c r="O208">
        <v>261</v>
      </c>
      <c r="P208">
        <v>282</v>
      </c>
      <c r="Q208">
        <v>273</v>
      </c>
      <c r="R208">
        <v>274</v>
      </c>
      <c r="S208">
        <v>277</v>
      </c>
      <c r="T208">
        <v>279</v>
      </c>
      <c r="U208">
        <v>289</v>
      </c>
      <c r="V208">
        <v>606.15540540540542</v>
      </c>
      <c r="W208">
        <v>590.32666666666671</v>
      </c>
      <c r="X208">
        <v>624.02054794520552</v>
      </c>
      <c r="Y208">
        <v>617.74342105263156</v>
      </c>
      <c r="Z208">
        <v>0.61643835616438358</v>
      </c>
      <c r="AA208">
        <v>0.74666666666666659</v>
      </c>
      <c r="AB208">
        <v>0.5714285714285714</v>
      </c>
      <c r="AC208">
        <v>0.6</v>
      </c>
      <c r="AD208">
        <v>15</v>
      </c>
      <c r="AE208">
        <v>5</v>
      </c>
      <c r="AF208">
        <v>1</v>
      </c>
      <c r="AG208">
        <v>1</v>
      </c>
      <c r="AH208">
        <v>68</v>
      </c>
      <c r="AI208">
        <v>72.333333333333329</v>
      </c>
      <c r="AJ208">
        <v>75.333333333333329</v>
      </c>
      <c r="AK208">
        <v>73.333333333333329</v>
      </c>
      <c r="AL208">
        <v>83</v>
      </c>
      <c r="AM208">
        <v>83.666666666666671</v>
      </c>
      <c r="AN208">
        <v>87.333333333333329</v>
      </c>
      <c r="AO208">
        <v>80</v>
      </c>
    </row>
    <row r="209" spans="1:41" x14ac:dyDescent="0.35">
      <c r="A209">
        <v>357</v>
      </c>
      <c r="B209" t="s">
        <v>569</v>
      </c>
      <c r="C209" t="s">
        <v>26</v>
      </c>
      <c r="D209" t="s">
        <v>21</v>
      </c>
      <c r="E209" t="s">
        <v>8137</v>
      </c>
      <c r="F209">
        <v>311</v>
      </c>
      <c r="G209">
        <v>299</v>
      </c>
      <c r="H209">
        <v>312</v>
      </c>
      <c r="I209">
        <v>296</v>
      </c>
      <c r="J209">
        <v>300</v>
      </c>
      <c r="K209">
        <v>300</v>
      </c>
      <c r="L209">
        <v>315</v>
      </c>
      <c r="M209">
        <v>303</v>
      </c>
      <c r="N209">
        <v>290</v>
      </c>
      <c r="O209">
        <v>292</v>
      </c>
      <c r="P209">
        <v>294</v>
      </c>
      <c r="Q209">
        <v>314</v>
      </c>
      <c r="R209">
        <v>313</v>
      </c>
      <c r="S209">
        <v>345</v>
      </c>
      <c r="T209">
        <v>329</v>
      </c>
      <c r="U209">
        <v>345</v>
      </c>
      <c r="V209">
        <v>711.83076923076919</v>
      </c>
      <c r="W209">
        <v>751.7166666666667</v>
      </c>
      <c r="X209">
        <v>745.87162162162167</v>
      </c>
      <c r="Y209">
        <v>762.55072463768113</v>
      </c>
      <c r="Z209">
        <v>0.73770491803278682</v>
      </c>
      <c r="AA209">
        <v>0.67692307692307696</v>
      </c>
      <c r="AB209">
        <v>0.68333333333333335</v>
      </c>
      <c r="AC209">
        <v>0.67567567567567566</v>
      </c>
      <c r="AD209">
        <v>3</v>
      </c>
      <c r="AE209">
        <v>3</v>
      </c>
      <c r="AF209">
        <v>2</v>
      </c>
      <c r="AG209">
        <v>2</v>
      </c>
      <c r="AH209">
        <v>68</v>
      </c>
      <c r="AI209">
        <v>74</v>
      </c>
      <c r="AJ209">
        <v>77.666666666666671</v>
      </c>
      <c r="AK209">
        <v>66</v>
      </c>
      <c r="AL209">
        <v>76.5</v>
      </c>
      <c r="AM209">
        <v>81.333333333333329</v>
      </c>
      <c r="AN209">
        <v>82.333333333333329</v>
      </c>
      <c r="AO209">
        <v>69.666666666666671</v>
      </c>
    </row>
    <row r="210" spans="1:41" x14ac:dyDescent="0.35">
      <c r="A210">
        <v>358</v>
      </c>
      <c r="B210" t="s">
        <v>570</v>
      </c>
      <c r="C210" t="s">
        <v>26</v>
      </c>
      <c r="D210" t="s">
        <v>21</v>
      </c>
      <c r="E210" t="s">
        <v>8137</v>
      </c>
      <c r="F210">
        <v>266</v>
      </c>
      <c r="G210">
        <v>285</v>
      </c>
      <c r="H210">
        <v>287</v>
      </c>
      <c r="I210">
        <v>273</v>
      </c>
      <c r="J210">
        <v>239</v>
      </c>
      <c r="K210">
        <v>253</v>
      </c>
      <c r="L210">
        <v>266</v>
      </c>
      <c r="M210">
        <v>243</v>
      </c>
      <c r="N210">
        <v>257</v>
      </c>
      <c r="O210">
        <v>280</v>
      </c>
      <c r="P210">
        <v>286</v>
      </c>
      <c r="Q210">
        <v>254</v>
      </c>
      <c r="R210">
        <v>266</v>
      </c>
      <c r="S210">
        <v>281</v>
      </c>
      <c r="T210">
        <v>295</v>
      </c>
      <c r="U210">
        <v>263</v>
      </c>
      <c r="V210">
        <v>604.40476190476193</v>
      </c>
      <c r="W210">
        <v>601.51851851851848</v>
      </c>
      <c r="X210">
        <v>606.41379310344826</v>
      </c>
      <c r="Y210">
        <v>662.56060606060601</v>
      </c>
      <c r="Z210">
        <v>0.3666666666666667</v>
      </c>
      <c r="AA210">
        <v>0.41666666666666663</v>
      </c>
      <c r="AB210">
        <v>0.625</v>
      </c>
      <c r="AC210">
        <v>0.46875</v>
      </c>
      <c r="AD210">
        <v>4</v>
      </c>
      <c r="AE210">
        <v>2</v>
      </c>
      <c r="AF210">
        <v>3</v>
      </c>
      <c r="AG210">
        <v>2</v>
      </c>
      <c r="AH210">
        <v>73.5</v>
      </c>
      <c r="AI210">
        <v>78.333333333333329</v>
      </c>
      <c r="AJ210">
        <v>79</v>
      </c>
      <c r="AK210">
        <v>67.666666666666671</v>
      </c>
      <c r="AL210">
        <v>74.5</v>
      </c>
      <c r="AM210">
        <v>79.333333333333329</v>
      </c>
      <c r="AN210">
        <v>80</v>
      </c>
      <c r="AO210">
        <v>66.666666666666671</v>
      </c>
    </row>
    <row r="211" spans="1:41" x14ac:dyDescent="0.35">
      <c r="A211">
        <v>361</v>
      </c>
      <c r="B211" t="s">
        <v>571</v>
      </c>
      <c r="C211" t="s">
        <v>26</v>
      </c>
      <c r="D211" t="s">
        <v>21</v>
      </c>
      <c r="E211" t="s">
        <v>8137</v>
      </c>
      <c r="F211">
        <v>296</v>
      </c>
      <c r="G211">
        <v>304</v>
      </c>
      <c r="H211">
        <v>308</v>
      </c>
      <c r="I211">
        <v>307</v>
      </c>
      <c r="J211">
        <v>289</v>
      </c>
      <c r="K211">
        <v>291</v>
      </c>
      <c r="L211">
        <v>298</v>
      </c>
      <c r="M211">
        <v>291</v>
      </c>
      <c r="N211">
        <v>278</v>
      </c>
      <c r="O211">
        <v>286</v>
      </c>
      <c r="P211">
        <v>289</v>
      </c>
      <c r="Q211">
        <v>295</v>
      </c>
      <c r="R211">
        <v>321</v>
      </c>
      <c r="S211">
        <v>312</v>
      </c>
      <c r="T211">
        <v>321</v>
      </c>
      <c r="U211">
        <v>334</v>
      </c>
      <c r="V211">
        <v>803.01086956521738</v>
      </c>
      <c r="W211">
        <v>761.92105263157896</v>
      </c>
      <c r="X211">
        <v>783.10784313725492</v>
      </c>
      <c r="Y211">
        <v>753.92307692307691</v>
      </c>
      <c r="Z211">
        <v>0.74545454545454537</v>
      </c>
      <c r="AA211">
        <v>0.80434782608695654</v>
      </c>
      <c r="AB211">
        <v>0.84482758620689657</v>
      </c>
      <c r="AC211">
        <v>0.82692307692307687</v>
      </c>
      <c r="AD211">
        <v>3</v>
      </c>
      <c r="AE211">
        <v>2</v>
      </c>
      <c r="AF211">
        <v>10</v>
      </c>
      <c r="AG211">
        <v>2</v>
      </c>
      <c r="AH211">
        <v>74</v>
      </c>
      <c r="AI211">
        <v>80</v>
      </c>
      <c r="AJ211">
        <v>81.333333333333329</v>
      </c>
      <c r="AK211">
        <v>72</v>
      </c>
      <c r="AL211">
        <v>76.5</v>
      </c>
      <c r="AM211">
        <v>80.666666666666671</v>
      </c>
      <c r="AN211">
        <v>82</v>
      </c>
      <c r="AO211">
        <v>74</v>
      </c>
    </row>
    <row r="212" spans="1:41" x14ac:dyDescent="0.35">
      <c r="A212">
        <v>364</v>
      </c>
      <c r="B212" t="s">
        <v>572</v>
      </c>
      <c r="C212" t="s">
        <v>26</v>
      </c>
      <c r="D212" t="s">
        <v>21</v>
      </c>
      <c r="E212" t="s">
        <v>8137</v>
      </c>
      <c r="F212">
        <v>292</v>
      </c>
      <c r="G212">
        <v>293</v>
      </c>
      <c r="H212">
        <v>292</v>
      </c>
      <c r="I212">
        <v>282</v>
      </c>
      <c r="J212">
        <v>279</v>
      </c>
      <c r="K212">
        <v>276</v>
      </c>
      <c r="L212">
        <v>284</v>
      </c>
      <c r="M212">
        <v>270</v>
      </c>
      <c r="N212">
        <v>249</v>
      </c>
      <c r="O212">
        <v>267</v>
      </c>
      <c r="P212">
        <v>290</v>
      </c>
      <c r="Q212">
        <v>260</v>
      </c>
      <c r="R212">
        <v>261</v>
      </c>
      <c r="S212">
        <v>287</v>
      </c>
      <c r="T212">
        <v>288</v>
      </c>
      <c r="U212">
        <v>289</v>
      </c>
      <c r="V212">
        <v>624.94230769230774</v>
      </c>
      <c r="W212">
        <v>645.23684210526312</v>
      </c>
      <c r="X212">
        <v>625</v>
      </c>
      <c r="Y212">
        <v>659.5</v>
      </c>
      <c r="Z212">
        <v>0.62962962962962954</v>
      </c>
      <c r="AA212">
        <v>0.5</v>
      </c>
      <c r="AB212">
        <v>0.51219512195121952</v>
      </c>
      <c r="AC212">
        <v>0.59375</v>
      </c>
      <c r="AD212">
        <v>3</v>
      </c>
      <c r="AE212">
        <v>6</v>
      </c>
      <c r="AF212">
        <v>0</v>
      </c>
      <c r="AG212">
        <v>7</v>
      </c>
      <c r="AH212">
        <v>72.5</v>
      </c>
      <c r="AI212">
        <v>70.666666666666671</v>
      </c>
      <c r="AJ212">
        <v>79.666666666666671</v>
      </c>
      <c r="AK212">
        <v>71.666666666666671</v>
      </c>
      <c r="AL212">
        <v>69</v>
      </c>
      <c r="AM212">
        <v>73.333333333333329</v>
      </c>
      <c r="AN212">
        <v>71.333333333333329</v>
      </c>
      <c r="AO212">
        <v>59.666666666666664</v>
      </c>
    </row>
    <row r="213" spans="1:41" x14ac:dyDescent="0.35">
      <c r="A213">
        <v>365</v>
      </c>
      <c r="B213" t="s">
        <v>573</v>
      </c>
      <c r="C213" t="s">
        <v>26</v>
      </c>
      <c r="D213" t="s">
        <v>21</v>
      </c>
      <c r="E213" t="s">
        <v>8136</v>
      </c>
      <c r="F213">
        <v>286</v>
      </c>
      <c r="G213">
        <v>287</v>
      </c>
      <c r="H213">
        <v>287</v>
      </c>
      <c r="I213">
        <v>271</v>
      </c>
      <c r="J213">
        <v>261</v>
      </c>
      <c r="K213">
        <v>257</v>
      </c>
      <c r="L213">
        <v>266</v>
      </c>
      <c r="M213">
        <v>245</v>
      </c>
      <c r="N213">
        <v>249</v>
      </c>
      <c r="O213">
        <v>248</v>
      </c>
      <c r="P213">
        <v>245</v>
      </c>
      <c r="Q213">
        <v>229</v>
      </c>
      <c r="R213">
        <v>236</v>
      </c>
      <c r="S213">
        <v>261</v>
      </c>
      <c r="T213">
        <v>248</v>
      </c>
      <c r="U213">
        <v>238</v>
      </c>
      <c r="V213">
        <v>592.82089552238801</v>
      </c>
      <c r="W213">
        <v>573.08888888888885</v>
      </c>
      <c r="X213">
        <v>607.86931818181813</v>
      </c>
      <c r="Y213">
        <v>643.33098591549299</v>
      </c>
      <c r="Z213">
        <v>0.44262295081967212</v>
      </c>
      <c r="AA213">
        <v>0.47222222222222221</v>
      </c>
      <c r="AB213">
        <v>0.59183673469387754</v>
      </c>
      <c r="AC213">
        <v>0.5714285714285714</v>
      </c>
      <c r="AD213">
        <v>6</v>
      </c>
      <c r="AE213">
        <v>10</v>
      </c>
      <c r="AF213">
        <v>14</v>
      </c>
      <c r="AG213">
        <v>31</v>
      </c>
      <c r="AH213">
        <v>66</v>
      </c>
      <c r="AI213">
        <v>66</v>
      </c>
      <c r="AJ213">
        <v>70.333333333333329</v>
      </c>
      <c r="AK213">
        <v>67</v>
      </c>
      <c r="AL213">
        <v>62.5</v>
      </c>
      <c r="AM213">
        <v>64.333333333333329</v>
      </c>
      <c r="AN213">
        <v>62.333333333333336</v>
      </c>
      <c r="AO213">
        <v>64.333333333333329</v>
      </c>
    </row>
    <row r="214" spans="1:41" x14ac:dyDescent="0.35">
      <c r="A214">
        <v>366</v>
      </c>
      <c r="B214" t="s">
        <v>574</v>
      </c>
      <c r="C214" t="s">
        <v>26</v>
      </c>
      <c r="D214" t="s">
        <v>21</v>
      </c>
      <c r="E214" t="s">
        <v>8137</v>
      </c>
      <c r="F214">
        <v>302</v>
      </c>
      <c r="G214">
        <v>289</v>
      </c>
      <c r="H214">
        <v>296</v>
      </c>
      <c r="I214">
        <v>298</v>
      </c>
      <c r="J214">
        <v>285</v>
      </c>
      <c r="K214">
        <v>278</v>
      </c>
      <c r="L214">
        <v>280</v>
      </c>
      <c r="M214">
        <v>281</v>
      </c>
      <c r="N214">
        <v>294</v>
      </c>
      <c r="O214">
        <v>294</v>
      </c>
      <c r="P214">
        <v>296</v>
      </c>
      <c r="Q214">
        <v>299</v>
      </c>
      <c r="R214">
        <v>341</v>
      </c>
      <c r="S214">
        <v>355</v>
      </c>
      <c r="T214">
        <v>327</v>
      </c>
      <c r="U214">
        <v>355</v>
      </c>
      <c r="V214">
        <v>729.530303030303</v>
      </c>
      <c r="W214">
        <v>728.91818181818178</v>
      </c>
      <c r="X214">
        <v>751.30882352941171</v>
      </c>
      <c r="Y214">
        <v>760.7177419354839</v>
      </c>
      <c r="Z214">
        <v>0.82978723404255317</v>
      </c>
      <c r="AA214">
        <v>0.77611940298507465</v>
      </c>
      <c r="AB214">
        <v>0.61818181818181817</v>
      </c>
      <c r="AC214">
        <v>0.8529411764705882</v>
      </c>
      <c r="AD214">
        <v>3</v>
      </c>
      <c r="AE214">
        <v>0</v>
      </c>
      <c r="AF214">
        <v>5</v>
      </c>
      <c r="AG214">
        <v>4</v>
      </c>
      <c r="AH214">
        <v>66.5</v>
      </c>
      <c r="AI214">
        <v>72.333333333333329</v>
      </c>
      <c r="AJ214">
        <v>73</v>
      </c>
      <c r="AK214">
        <v>65.333333333333329</v>
      </c>
      <c r="AL214">
        <v>72.5</v>
      </c>
      <c r="AM214">
        <v>74.666666666666671</v>
      </c>
      <c r="AN214">
        <v>73.333333333333329</v>
      </c>
      <c r="AO214">
        <v>61.333333333333336</v>
      </c>
    </row>
    <row r="215" spans="1:41" x14ac:dyDescent="0.35">
      <c r="A215">
        <v>367</v>
      </c>
      <c r="B215" t="s">
        <v>575</v>
      </c>
      <c r="C215" t="s">
        <v>27</v>
      </c>
      <c r="D215" t="s">
        <v>21</v>
      </c>
      <c r="E215" t="s">
        <v>8135</v>
      </c>
      <c r="F215">
        <v>231</v>
      </c>
      <c r="G215">
        <v>239</v>
      </c>
      <c r="H215">
        <v>269</v>
      </c>
      <c r="I215">
        <v>234</v>
      </c>
      <c r="J215">
        <v>228</v>
      </c>
      <c r="K215">
        <v>218</v>
      </c>
      <c r="L215">
        <v>251</v>
      </c>
      <c r="M215">
        <v>213</v>
      </c>
      <c r="N215">
        <v>214</v>
      </c>
      <c r="O215">
        <v>225</v>
      </c>
      <c r="P215">
        <v>230</v>
      </c>
      <c r="Q215">
        <v>224</v>
      </c>
      <c r="R215">
        <v>211</v>
      </c>
      <c r="S215">
        <v>217</v>
      </c>
      <c r="T215">
        <v>207</v>
      </c>
      <c r="U215">
        <v>219</v>
      </c>
      <c r="V215">
        <v>507.94838709677418</v>
      </c>
      <c r="W215">
        <v>510.39189189189187</v>
      </c>
      <c r="X215">
        <v>512.52962962962965</v>
      </c>
      <c r="Y215">
        <v>526.06918238993705</v>
      </c>
      <c r="Z215">
        <v>0.25362318840579712</v>
      </c>
      <c r="AA215">
        <v>0.27488151658767773</v>
      </c>
      <c r="AB215">
        <v>0.27329192546583853</v>
      </c>
      <c r="AC215">
        <v>0.31515151515151513</v>
      </c>
      <c r="AD215">
        <v>6</v>
      </c>
      <c r="AE215">
        <v>4</v>
      </c>
      <c r="AF215">
        <v>0</v>
      </c>
      <c r="AG215">
        <v>0</v>
      </c>
      <c r="AH215">
        <v>71</v>
      </c>
      <c r="AI215">
        <v>72.333333333333329</v>
      </c>
      <c r="AJ215">
        <v>75.666666666666671</v>
      </c>
      <c r="AK215">
        <v>67</v>
      </c>
      <c r="AL215">
        <v>71.5</v>
      </c>
      <c r="AM215">
        <v>71.666666666666671</v>
      </c>
      <c r="AN215">
        <v>74.333333333333329</v>
      </c>
      <c r="AO215">
        <v>70.666666666666671</v>
      </c>
    </row>
    <row r="216" spans="1:41" x14ac:dyDescent="0.35">
      <c r="A216">
        <v>368</v>
      </c>
      <c r="B216" t="s">
        <v>576</v>
      </c>
      <c r="C216" t="s">
        <v>27</v>
      </c>
      <c r="D216" t="s">
        <v>21</v>
      </c>
      <c r="E216" t="s">
        <v>8135</v>
      </c>
      <c r="F216">
        <v>260</v>
      </c>
      <c r="G216">
        <v>270</v>
      </c>
      <c r="H216">
        <v>268</v>
      </c>
      <c r="I216">
        <v>271</v>
      </c>
      <c r="J216">
        <v>252</v>
      </c>
      <c r="K216">
        <v>250</v>
      </c>
      <c r="L216">
        <v>247</v>
      </c>
      <c r="M216">
        <v>256</v>
      </c>
      <c r="V216" t="s">
        <v>1</v>
      </c>
      <c r="W216" t="s">
        <v>1</v>
      </c>
      <c r="X216" t="s">
        <v>1</v>
      </c>
      <c r="Z216" t="s">
        <v>1</v>
      </c>
      <c r="AA216" t="s">
        <v>1</v>
      </c>
      <c r="AB216" t="s">
        <v>1</v>
      </c>
      <c r="AD216">
        <v>1</v>
      </c>
      <c r="AE216">
        <v>1</v>
      </c>
      <c r="AF216">
        <v>0</v>
      </c>
      <c r="AG216">
        <v>6</v>
      </c>
      <c r="AH216">
        <v>76.5</v>
      </c>
      <c r="AI216">
        <v>78</v>
      </c>
      <c r="AJ216">
        <v>82</v>
      </c>
      <c r="AK216">
        <v>75.333333333333329</v>
      </c>
    </row>
    <row r="217" spans="1:41" x14ac:dyDescent="0.35">
      <c r="A217">
        <v>369</v>
      </c>
      <c r="B217" t="s">
        <v>577</v>
      </c>
      <c r="C217" t="s">
        <v>27</v>
      </c>
      <c r="D217" t="s">
        <v>21</v>
      </c>
      <c r="E217" t="s">
        <v>8135</v>
      </c>
      <c r="F217">
        <v>316</v>
      </c>
      <c r="G217">
        <v>272</v>
      </c>
      <c r="H217">
        <v>270</v>
      </c>
      <c r="J217">
        <v>246</v>
      </c>
      <c r="K217">
        <v>257</v>
      </c>
      <c r="L217">
        <v>247</v>
      </c>
      <c r="V217" t="s">
        <v>1</v>
      </c>
      <c r="W217" t="s">
        <v>1</v>
      </c>
      <c r="X217" t="s">
        <v>1</v>
      </c>
      <c r="Z217" t="s">
        <v>1</v>
      </c>
      <c r="AA217" t="s">
        <v>1</v>
      </c>
      <c r="AB217" t="s">
        <v>1</v>
      </c>
      <c r="AD217" t="s">
        <v>1</v>
      </c>
      <c r="AE217" t="s">
        <v>1</v>
      </c>
      <c r="AF217" t="s">
        <v>1</v>
      </c>
      <c r="AG217">
        <v>0</v>
      </c>
    </row>
    <row r="218" spans="1:41" x14ac:dyDescent="0.35">
      <c r="A218">
        <v>370</v>
      </c>
      <c r="B218" t="s">
        <v>578</v>
      </c>
      <c r="C218" t="s">
        <v>28</v>
      </c>
      <c r="D218" t="s">
        <v>21</v>
      </c>
      <c r="E218" t="s">
        <v>8135</v>
      </c>
      <c r="F218">
        <v>208</v>
      </c>
      <c r="G218">
        <v>236</v>
      </c>
      <c r="H218">
        <v>280</v>
      </c>
      <c r="I218">
        <v>267</v>
      </c>
      <c r="J218">
        <v>209</v>
      </c>
      <c r="K218">
        <v>224</v>
      </c>
      <c r="L218">
        <v>268</v>
      </c>
      <c r="M218">
        <v>255</v>
      </c>
      <c r="V218" t="s">
        <v>1</v>
      </c>
      <c r="W218" t="s">
        <v>1</v>
      </c>
      <c r="X218" t="s">
        <v>1</v>
      </c>
      <c r="Z218" t="s">
        <v>1</v>
      </c>
      <c r="AA218" t="s">
        <v>1</v>
      </c>
      <c r="AB218" t="s">
        <v>1</v>
      </c>
      <c r="AD218">
        <v>1</v>
      </c>
      <c r="AE218">
        <v>1</v>
      </c>
      <c r="AF218">
        <v>1</v>
      </c>
      <c r="AG218">
        <v>0</v>
      </c>
      <c r="AH218">
        <v>87.5</v>
      </c>
      <c r="AI218">
        <v>81.333333333333329</v>
      </c>
      <c r="AJ218">
        <v>88.333333333333329</v>
      </c>
      <c r="AK218">
        <v>81</v>
      </c>
    </row>
    <row r="219" spans="1:41" x14ac:dyDescent="0.35">
      <c r="A219">
        <v>371</v>
      </c>
      <c r="B219" t="s">
        <v>579</v>
      </c>
      <c r="C219" t="s">
        <v>28</v>
      </c>
      <c r="D219" t="s">
        <v>21</v>
      </c>
      <c r="E219" t="s">
        <v>8135</v>
      </c>
      <c r="F219">
        <v>250</v>
      </c>
      <c r="G219">
        <v>248</v>
      </c>
      <c r="H219">
        <v>210</v>
      </c>
      <c r="I219">
        <v>237</v>
      </c>
      <c r="J219">
        <v>242</v>
      </c>
      <c r="K219">
        <v>261</v>
      </c>
      <c r="L219">
        <v>215</v>
      </c>
      <c r="M219">
        <v>230</v>
      </c>
      <c r="N219">
        <v>195</v>
      </c>
      <c r="O219">
        <v>208</v>
      </c>
      <c r="P219">
        <v>227</v>
      </c>
      <c r="Q219">
        <v>232</v>
      </c>
      <c r="R219">
        <v>222</v>
      </c>
      <c r="S219">
        <v>219</v>
      </c>
      <c r="T219">
        <v>198</v>
      </c>
      <c r="U219">
        <v>207</v>
      </c>
      <c r="W219">
        <v>452</v>
      </c>
      <c r="Y219">
        <v>554</v>
      </c>
      <c r="Z219">
        <v>0.125</v>
      </c>
      <c r="AB219">
        <v>0.2857142857142857</v>
      </c>
      <c r="AC219">
        <v>0.42857142857142855</v>
      </c>
      <c r="AD219">
        <v>4</v>
      </c>
      <c r="AE219">
        <v>0</v>
      </c>
      <c r="AF219">
        <v>3</v>
      </c>
      <c r="AG219">
        <v>0</v>
      </c>
      <c r="AH219">
        <v>79.5</v>
      </c>
      <c r="AI219">
        <v>68.333333333333329</v>
      </c>
      <c r="AJ219">
        <v>78.666666666666671</v>
      </c>
      <c r="AK219">
        <v>61</v>
      </c>
      <c r="AL219">
        <v>78.5</v>
      </c>
      <c r="AM219">
        <v>74.333333333333329</v>
      </c>
      <c r="AN219">
        <v>80.333333333333329</v>
      </c>
      <c r="AO219">
        <v>69</v>
      </c>
    </row>
    <row r="220" spans="1:41" x14ac:dyDescent="0.35">
      <c r="A220">
        <v>372</v>
      </c>
      <c r="B220" t="s">
        <v>580</v>
      </c>
      <c r="C220" t="s">
        <v>29</v>
      </c>
      <c r="D220" t="s">
        <v>21</v>
      </c>
      <c r="E220" t="s">
        <v>8135</v>
      </c>
      <c r="N220">
        <v>225</v>
      </c>
      <c r="O220">
        <v>226</v>
      </c>
      <c r="P220">
        <v>240</v>
      </c>
      <c r="Q220">
        <v>242</v>
      </c>
      <c r="R220">
        <v>218</v>
      </c>
      <c r="S220">
        <v>223</v>
      </c>
      <c r="T220">
        <v>261</v>
      </c>
      <c r="U220">
        <v>245</v>
      </c>
      <c r="V220">
        <v>504.71311475409834</v>
      </c>
      <c r="W220">
        <v>494.35245901639342</v>
      </c>
      <c r="X220">
        <v>509.44696969696969</v>
      </c>
      <c r="Y220">
        <v>506.66666666666669</v>
      </c>
      <c r="Z220">
        <v>0.11764705882352941</v>
      </c>
      <c r="AA220">
        <v>0.2</v>
      </c>
      <c r="AB220">
        <v>0.13157894736842105</v>
      </c>
      <c r="AC220">
        <v>0.24742268041237114</v>
      </c>
      <c r="AD220">
        <v>1</v>
      </c>
      <c r="AE220">
        <v>0</v>
      </c>
      <c r="AF220">
        <v>1</v>
      </c>
      <c r="AG220">
        <v>2</v>
      </c>
      <c r="AL220">
        <v>76.5</v>
      </c>
      <c r="AM220">
        <v>77.666666666666671</v>
      </c>
      <c r="AN220">
        <v>79.333333333333329</v>
      </c>
      <c r="AO220">
        <v>72</v>
      </c>
    </row>
    <row r="221" spans="1:41" x14ac:dyDescent="0.35">
      <c r="A221">
        <v>373</v>
      </c>
      <c r="B221" t="s">
        <v>581</v>
      </c>
      <c r="C221" t="s">
        <v>29</v>
      </c>
      <c r="D221" t="s">
        <v>21</v>
      </c>
      <c r="E221" t="s">
        <v>8135</v>
      </c>
      <c r="N221">
        <v>244</v>
      </c>
      <c r="O221">
        <v>236</v>
      </c>
      <c r="P221">
        <v>246</v>
      </c>
      <c r="Q221">
        <v>264</v>
      </c>
      <c r="R221">
        <v>243</v>
      </c>
      <c r="S221">
        <v>237</v>
      </c>
      <c r="T221">
        <v>273</v>
      </c>
      <c r="U221">
        <v>269</v>
      </c>
      <c r="V221">
        <v>547.38333333333333</v>
      </c>
      <c r="W221">
        <v>568.9480519480519</v>
      </c>
      <c r="X221">
        <v>563.43434343434342</v>
      </c>
      <c r="Y221">
        <v>592.23333333333335</v>
      </c>
      <c r="Z221">
        <v>0.44047619047619047</v>
      </c>
      <c r="AA221">
        <v>0.65263157894736845</v>
      </c>
      <c r="AB221">
        <v>0.44186046511627908</v>
      </c>
      <c r="AC221">
        <v>0.53773584905660377</v>
      </c>
      <c r="AD221">
        <v>5</v>
      </c>
      <c r="AE221">
        <v>2</v>
      </c>
      <c r="AF221">
        <v>0</v>
      </c>
      <c r="AG221">
        <v>1</v>
      </c>
      <c r="AL221">
        <v>72</v>
      </c>
      <c r="AM221">
        <v>75.666666666666671</v>
      </c>
      <c r="AN221">
        <v>74</v>
      </c>
      <c r="AO221">
        <v>69.666666666666671</v>
      </c>
    </row>
    <row r="222" spans="1:41" x14ac:dyDescent="0.35">
      <c r="A222">
        <v>374</v>
      </c>
      <c r="B222" t="s">
        <v>582</v>
      </c>
      <c r="C222" t="s">
        <v>29</v>
      </c>
      <c r="D222" t="s">
        <v>21</v>
      </c>
      <c r="E222" t="s">
        <v>8135</v>
      </c>
      <c r="F222">
        <v>264</v>
      </c>
      <c r="G222">
        <v>273</v>
      </c>
      <c r="H222">
        <v>294</v>
      </c>
      <c r="I222">
        <v>276</v>
      </c>
      <c r="J222">
        <v>237</v>
      </c>
      <c r="K222">
        <v>269</v>
      </c>
      <c r="L222">
        <v>273</v>
      </c>
      <c r="M222">
        <v>274</v>
      </c>
      <c r="V222" t="s">
        <v>1</v>
      </c>
      <c r="W222" t="s">
        <v>1</v>
      </c>
      <c r="X222" t="s">
        <v>1</v>
      </c>
      <c r="Z222" t="s">
        <v>1</v>
      </c>
      <c r="AA222" t="s">
        <v>1</v>
      </c>
      <c r="AB222" t="s">
        <v>1</v>
      </c>
      <c r="AD222" t="s">
        <v>1</v>
      </c>
      <c r="AE222" t="s">
        <v>1</v>
      </c>
      <c r="AF222" t="s">
        <v>1</v>
      </c>
      <c r="AG222">
        <v>0</v>
      </c>
      <c r="AH222">
        <v>76.5</v>
      </c>
      <c r="AI222">
        <v>77.333333333333329</v>
      </c>
      <c r="AJ222">
        <v>78</v>
      </c>
      <c r="AK222">
        <v>72</v>
      </c>
    </row>
    <row r="223" spans="1:41" x14ac:dyDescent="0.35">
      <c r="A223">
        <v>375</v>
      </c>
      <c r="B223" t="s">
        <v>583</v>
      </c>
      <c r="C223" t="s">
        <v>29</v>
      </c>
      <c r="D223" t="s">
        <v>21</v>
      </c>
      <c r="E223" t="s">
        <v>8135</v>
      </c>
      <c r="F223">
        <v>268</v>
      </c>
      <c r="G223">
        <v>262</v>
      </c>
      <c r="H223">
        <v>276</v>
      </c>
      <c r="I223">
        <v>265</v>
      </c>
      <c r="J223">
        <v>238</v>
      </c>
      <c r="K223">
        <v>238</v>
      </c>
      <c r="L223">
        <v>251</v>
      </c>
      <c r="M223">
        <v>241</v>
      </c>
      <c r="V223" t="s">
        <v>1</v>
      </c>
      <c r="W223" t="s">
        <v>1</v>
      </c>
      <c r="X223" t="s">
        <v>1</v>
      </c>
      <c r="Z223" t="s">
        <v>1</v>
      </c>
      <c r="AA223" t="s">
        <v>1</v>
      </c>
      <c r="AB223" t="s">
        <v>1</v>
      </c>
      <c r="AD223">
        <v>2</v>
      </c>
      <c r="AE223">
        <v>1</v>
      </c>
      <c r="AF223">
        <v>2</v>
      </c>
      <c r="AG223">
        <v>4</v>
      </c>
      <c r="AH223">
        <v>73.5</v>
      </c>
      <c r="AI223">
        <v>76</v>
      </c>
      <c r="AJ223">
        <v>75.666666666666671</v>
      </c>
      <c r="AK223">
        <v>69.666666666666671</v>
      </c>
    </row>
    <row r="224" spans="1:41" x14ac:dyDescent="0.35">
      <c r="A224">
        <v>377</v>
      </c>
      <c r="B224" t="s">
        <v>584</v>
      </c>
      <c r="C224" t="s">
        <v>29</v>
      </c>
      <c r="D224" t="s">
        <v>21</v>
      </c>
      <c r="E224" t="s">
        <v>8135</v>
      </c>
      <c r="F224">
        <v>247</v>
      </c>
      <c r="H224">
        <v>231</v>
      </c>
      <c r="I224">
        <v>243</v>
      </c>
      <c r="J224">
        <v>234</v>
      </c>
      <c r="L224">
        <v>209</v>
      </c>
      <c r="M224">
        <v>238</v>
      </c>
      <c r="V224" t="s">
        <v>1</v>
      </c>
      <c r="W224" t="s">
        <v>1</v>
      </c>
      <c r="X224" t="s">
        <v>1</v>
      </c>
      <c r="Z224" t="s">
        <v>1</v>
      </c>
      <c r="AA224" t="s">
        <v>1</v>
      </c>
      <c r="AB224" t="s">
        <v>1</v>
      </c>
      <c r="AD224">
        <v>1</v>
      </c>
      <c r="AE224">
        <v>0</v>
      </c>
      <c r="AF224">
        <v>0</v>
      </c>
      <c r="AG224">
        <v>0</v>
      </c>
      <c r="AH224">
        <v>73</v>
      </c>
      <c r="AI224">
        <v>82</v>
      </c>
      <c r="AJ224">
        <v>87</v>
      </c>
      <c r="AK224">
        <v>75.666666666666671</v>
      </c>
    </row>
    <row r="225" spans="1:41" x14ac:dyDescent="0.35">
      <c r="A225">
        <v>379</v>
      </c>
      <c r="B225" t="s">
        <v>585</v>
      </c>
      <c r="C225" t="s">
        <v>30</v>
      </c>
      <c r="D225" t="s">
        <v>31</v>
      </c>
      <c r="E225" t="s">
        <v>8139</v>
      </c>
      <c r="N225">
        <v>224</v>
      </c>
      <c r="P225">
        <v>213</v>
      </c>
      <c r="Q225">
        <v>237</v>
      </c>
      <c r="R225">
        <v>210</v>
      </c>
      <c r="T225">
        <v>225</v>
      </c>
      <c r="U225">
        <v>223</v>
      </c>
      <c r="V225">
        <v>530.04017857142856</v>
      </c>
      <c r="W225">
        <v>527.85</v>
      </c>
      <c r="X225">
        <v>521.28174603174602</v>
      </c>
      <c r="Y225">
        <v>548.42990654205607</v>
      </c>
      <c r="Z225">
        <v>0.21985815602836881</v>
      </c>
      <c r="AA225">
        <v>0.33526011560693642</v>
      </c>
      <c r="AB225">
        <v>0.24683544303797467</v>
      </c>
      <c r="AC225">
        <v>0.2709677419354839</v>
      </c>
      <c r="AD225">
        <v>4</v>
      </c>
      <c r="AE225">
        <v>1</v>
      </c>
      <c r="AF225">
        <v>3</v>
      </c>
      <c r="AG225">
        <v>2</v>
      </c>
      <c r="AL225">
        <v>71.5</v>
      </c>
      <c r="AM225">
        <v>73</v>
      </c>
      <c r="AN225">
        <v>72.666666666666671</v>
      </c>
      <c r="AO225">
        <v>75</v>
      </c>
    </row>
    <row r="226" spans="1:41" x14ac:dyDescent="0.35">
      <c r="A226">
        <v>380</v>
      </c>
      <c r="B226" t="s">
        <v>586</v>
      </c>
      <c r="C226" t="s">
        <v>30</v>
      </c>
      <c r="D226" t="s">
        <v>31</v>
      </c>
      <c r="E226" t="s">
        <v>8139</v>
      </c>
      <c r="F226">
        <v>224</v>
      </c>
      <c r="H226">
        <v>261</v>
      </c>
      <c r="I226">
        <v>251</v>
      </c>
      <c r="J226">
        <v>210</v>
      </c>
      <c r="L226">
        <v>248</v>
      </c>
      <c r="M226">
        <v>233</v>
      </c>
      <c r="V226" t="s">
        <v>1</v>
      </c>
      <c r="W226" t="s">
        <v>1</v>
      </c>
      <c r="X226" t="s">
        <v>1</v>
      </c>
      <c r="Z226" t="s">
        <v>1</v>
      </c>
      <c r="AA226" t="s">
        <v>1</v>
      </c>
      <c r="AB226" t="s">
        <v>1</v>
      </c>
      <c r="AD226">
        <v>2</v>
      </c>
      <c r="AE226">
        <v>1</v>
      </c>
      <c r="AF226">
        <v>1</v>
      </c>
      <c r="AG226">
        <v>3</v>
      </c>
      <c r="AH226">
        <v>85</v>
      </c>
      <c r="AI226">
        <v>76</v>
      </c>
      <c r="AJ226">
        <v>87.333333333333329</v>
      </c>
      <c r="AK226">
        <v>75.666666666666671</v>
      </c>
    </row>
    <row r="227" spans="1:41" x14ac:dyDescent="0.35">
      <c r="A227">
        <v>381</v>
      </c>
      <c r="B227" t="s">
        <v>587</v>
      </c>
      <c r="C227" t="s">
        <v>30</v>
      </c>
      <c r="D227" t="s">
        <v>31</v>
      </c>
      <c r="E227" t="s">
        <v>8139</v>
      </c>
      <c r="F227">
        <v>238</v>
      </c>
      <c r="G227">
        <v>230</v>
      </c>
      <c r="H227">
        <v>254</v>
      </c>
      <c r="I227">
        <v>226</v>
      </c>
      <c r="J227">
        <v>245</v>
      </c>
      <c r="K227">
        <v>217</v>
      </c>
      <c r="L227">
        <v>239</v>
      </c>
      <c r="M227">
        <v>221</v>
      </c>
      <c r="V227" t="s">
        <v>1</v>
      </c>
      <c r="W227" t="s">
        <v>1</v>
      </c>
      <c r="X227" t="s">
        <v>1</v>
      </c>
      <c r="Z227" t="s">
        <v>1</v>
      </c>
      <c r="AA227" t="s">
        <v>1</v>
      </c>
      <c r="AB227" t="s">
        <v>1</v>
      </c>
      <c r="AD227" t="s">
        <v>1</v>
      </c>
      <c r="AE227" t="s">
        <v>1</v>
      </c>
      <c r="AF227" t="s">
        <v>1</v>
      </c>
      <c r="AG227">
        <v>0</v>
      </c>
      <c r="AH227">
        <v>70.5</v>
      </c>
      <c r="AI227">
        <v>74</v>
      </c>
      <c r="AJ227">
        <v>72.333333333333329</v>
      </c>
      <c r="AK227">
        <v>63.333333333333336</v>
      </c>
    </row>
    <row r="228" spans="1:41" x14ac:dyDescent="0.35">
      <c r="A228">
        <v>382</v>
      </c>
      <c r="B228" t="s">
        <v>588</v>
      </c>
      <c r="C228" t="s">
        <v>30</v>
      </c>
      <c r="D228" t="s">
        <v>31</v>
      </c>
      <c r="E228" t="s">
        <v>8139</v>
      </c>
      <c r="F228">
        <v>257</v>
      </c>
      <c r="H228">
        <v>257</v>
      </c>
      <c r="I228">
        <v>275</v>
      </c>
      <c r="J228">
        <v>235</v>
      </c>
      <c r="L228">
        <v>264</v>
      </c>
      <c r="M228">
        <v>240</v>
      </c>
      <c r="V228" t="s">
        <v>1</v>
      </c>
      <c r="W228" t="s">
        <v>1</v>
      </c>
      <c r="X228" t="s">
        <v>1</v>
      </c>
      <c r="Z228" t="s">
        <v>1</v>
      </c>
      <c r="AA228" t="s">
        <v>1</v>
      </c>
      <c r="AB228" t="s">
        <v>1</v>
      </c>
      <c r="AD228">
        <v>1</v>
      </c>
      <c r="AE228">
        <v>0</v>
      </c>
      <c r="AF228">
        <v>1</v>
      </c>
      <c r="AG228">
        <v>4</v>
      </c>
      <c r="AH228">
        <v>85.5</v>
      </c>
      <c r="AI228">
        <v>84</v>
      </c>
      <c r="AJ228">
        <v>88.666666666666671</v>
      </c>
      <c r="AK228">
        <v>80.666666666666671</v>
      </c>
    </row>
    <row r="229" spans="1:41" x14ac:dyDescent="0.35">
      <c r="A229">
        <v>384</v>
      </c>
      <c r="B229" t="s">
        <v>589</v>
      </c>
      <c r="C229" t="s">
        <v>32</v>
      </c>
      <c r="D229" t="s">
        <v>31</v>
      </c>
      <c r="E229" t="s">
        <v>8139</v>
      </c>
      <c r="N229">
        <v>245</v>
      </c>
      <c r="O229">
        <v>241</v>
      </c>
      <c r="P229">
        <v>225</v>
      </c>
      <c r="Q229">
        <v>223</v>
      </c>
      <c r="R229">
        <v>239</v>
      </c>
      <c r="S229">
        <v>231</v>
      </c>
      <c r="T229">
        <v>222</v>
      </c>
      <c r="U229">
        <v>232</v>
      </c>
      <c r="V229">
        <v>544.52941176470586</v>
      </c>
      <c r="W229">
        <v>537.21052631578948</v>
      </c>
      <c r="X229">
        <v>550.40804597701151</v>
      </c>
      <c r="Y229">
        <v>548.66</v>
      </c>
      <c r="Z229">
        <v>0.34482758620689657</v>
      </c>
      <c r="AA229">
        <v>0.29457364341085268</v>
      </c>
      <c r="AB229">
        <v>0.28037383177570091</v>
      </c>
      <c r="AC229">
        <v>0.37391304347826088</v>
      </c>
      <c r="AD229">
        <v>3</v>
      </c>
      <c r="AE229">
        <v>5</v>
      </c>
      <c r="AF229">
        <v>8</v>
      </c>
      <c r="AG229">
        <v>7</v>
      </c>
      <c r="AL229">
        <v>72</v>
      </c>
      <c r="AM229">
        <v>71.333333333333329</v>
      </c>
      <c r="AN229">
        <v>72</v>
      </c>
      <c r="AO229">
        <v>76.666666666666671</v>
      </c>
    </row>
    <row r="230" spans="1:41" x14ac:dyDescent="0.35">
      <c r="A230">
        <v>386</v>
      </c>
      <c r="B230" t="s">
        <v>590</v>
      </c>
      <c r="C230" t="s">
        <v>32</v>
      </c>
      <c r="D230" t="s">
        <v>31</v>
      </c>
      <c r="E230" t="s">
        <v>8139</v>
      </c>
      <c r="F230">
        <v>267</v>
      </c>
      <c r="G230">
        <v>265</v>
      </c>
      <c r="H230">
        <v>262</v>
      </c>
      <c r="I230">
        <v>277</v>
      </c>
      <c r="J230">
        <v>263</v>
      </c>
      <c r="K230">
        <v>244</v>
      </c>
      <c r="L230">
        <v>267</v>
      </c>
      <c r="M230">
        <v>239</v>
      </c>
      <c r="V230" t="s">
        <v>1</v>
      </c>
      <c r="W230" t="s">
        <v>1</v>
      </c>
      <c r="X230" t="s">
        <v>1</v>
      </c>
      <c r="Z230" t="s">
        <v>1</v>
      </c>
      <c r="AA230" t="s">
        <v>1</v>
      </c>
      <c r="AB230" t="s">
        <v>1</v>
      </c>
      <c r="AD230">
        <v>2</v>
      </c>
      <c r="AE230">
        <v>2</v>
      </c>
      <c r="AF230">
        <v>2</v>
      </c>
      <c r="AG230">
        <v>6</v>
      </c>
      <c r="AH230">
        <v>70.5</v>
      </c>
      <c r="AI230">
        <v>71.333333333333329</v>
      </c>
      <c r="AJ230">
        <v>73.333333333333329</v>
      </c>
      <c r="AK230">
        <v>70.666666666666671</v>
      </c>
    </row>
    <row r="231" spans="1:41" x14ac:dyDescent="0.35">
      <c r="A231">
        <v>387</v>
      </c>
      <c r="B231" t="s">
        <v>591</v>
      </c>
      <c r="C231" t="s">
        <v>32</v>
      </c>
      <c r="D231" t="s">
        <v>31</v>
      </c>
      <c r="E231" t="s">
        <v>8139</v>
      </c>
      <c r="F231">
        <v>214</v>
      </c>
      <c r="H231">
        <v>243</v>
      </c>
      <c r="I231">
        <v>257</v>
      </c>
      <c r="J231">
        <v>176</v>
      </c>
      <c r="L231">
        <v>270</v>
      </c>
      <c r="M231">
        <v>227</v>
      </c>
      <c r="V231" t="s">
        <v>1</v>
      </c>
      <c r="W231" t="s">
        <v>1</v>
      </c>
      <c r="X231" t="s">
        <v>1</v>
      </c>
      <c r="Z231" t="s">
        <v>1</v>
      </c>
      <c r="AA231" t="s">
        <v>1</v>
      </c>
      <c r="AB231" t="s">
        <v>1</v>
      </c>
      <c r="AD231">
        <v>0</v>
      </c>
      <c r="AE231">
        <v>0</v>
      </c>
      <c r="AF231">
        <v>0</v>
      </c>
      <c r="AG231">
        <v>3</v>
      </c>
      <c r="AH231">
        <v>78</v>
      </c>
      <c r="AI231">
        <v>71</v>
      </c>
      <c r="AJ231">
        <v>83.333333333333329</v>
      </c>
      <c r="AK231">
        <v>57</v>
      </c>
    </row>
    <row r="232" spans="1:41" x14ac:dyDescent="0.35">
      <c r="A232">
        <v>390</v>
      </c>
      <c r="B232" t="s">
        <v>592</v>
      </c>
      <c r="C232" t="s">
        <v>32</v>
      </c>
      <c r="D232" t="s">
        <v>31</v>
      </c>
      <c r="E232" t="s">
        <v>8136</v>
      </c>
      <c r="F232">
        <v>248</v>
      </c>
      <c r="G232">
        <v>260</v>
      </c>
      <c r="H232">
        <v>265</v>
      </c>
      <c r="I232">
        <v>276</v>
      </c>
      <c r="J232">
        <v>234</v>
      </c>
      <c r="K232">
        <v>251</v>
      </c>
      <c r="L232">
        <v>251</v>
      </c>
      <c r="M232">
        <v>261</v>
      </c>
      <c r="V232" t="s">
        <v>1</v>
      </c>
      <c r="W232" t="s">
        <v>1</v>
      </c>
      <c r="X232" t="s">
        <v>1</v>
      </c>
      <c r="Z232" t="s">
        <v>1</v>
      </c>
      <c r="AA232" t="s">
        <v>1</v>
      </c>
      <c r="AB232" t="s">
        <v>1</v>
      </c>
      <c r="AD232">
        <v>3</v>
      </c>
      <c r="AE232">
        <v>1</v>
      </c>
      <c r="AF232">
        <v>2</v>
      </c>
      <c r="AG232">
        <v>1</v>
      </c>
      <c r="AH232">
        <v>76</v>
      </c>
      <c r="AI232">
        <v>75.333333333333329</v>
      </c>
      <c r="AJ232">
        <v>80</v>
      </c>
      <c r="AK232">
        <v>71.333333333333329</v>
      </c>
    </row>
    <row r="233" spans="1:41" x14ac:dyDescent="0.35">
      <c r="A233">
        <v>392</v>
      </c>
      <c r="B233" t="s">
        <v>593</v>
      </c>
      <c r="C233" t="s">
        <v>32</v>
      </c>
      <c r="D233" t="s">
        <v>31</v>
      </c>
      <c r="E233" t="s">
        <v>8136</v>
      </c>
      <c r="N233">
        <v>245</v>
      </c>
      <c r="O233">
        <v>232</v>
      </c>
      <c r="P233">
        <v>254</v>
      </c>
      <c r="Q233">
        <v>246</v>
      </c>
      <c r="R233">
        <v>232</v>
      </c>
      <c r="S233">
        <v>252</v>
      </c>
      <c r="T233">
        <v>248</v>
      </c>
      <c r="U233">
        <v>258</v>
      </c>
      <c r="V233">
        <v>566.02777777777783</v>
      </c>
      <c r="W233">
        <v>567.58854166666663</v>
      </c>
      <c r="X233">
        <v>585.09677419354841</v>
      </c>
      <c r="Y233">
        <v>579.7012987012987</v>
      </c>
      <c r="Z233">
        <v>0.37254901960784315</v>
      </c>
      <c r="AA233">
        <v>0.44318181818181818</v>
      </c>
      <c r="AB233">
        <v>0.46341463414634149</v>
      </c>
      <c r="AC233">
        <v>0.352112676056338</v>
      </c>
      <c r="AD233">
        <v>1</v>
      </c>
      <c r="AE233">
        <v>6</v>
      </c>
      <c r="AF233">
        <v>3</v>
      </c>
      <c r="AG233">
        <v>5</v>
      </c>
      <c r="AL233">
        <v>77</v>
      </c>
      <c r="AM233">
        <v>74.666666666666671</v>
      </c>
      <c r="AN233">
        <v>76</v>
      </c>
      <c r="AO233">
        <v>71</v>
      </c>
    </row>
    <row r="234" spans="1:41" x14ac:dyDescent="0.35">
      <c r="A234">
        <v>396</v>
      </c>
      <c r="B234" t="s">
        <v>594</v>
      </c>
      <c r="C234" t="s">
        <v>33</v>
      </c>
      <c r="D234" t="s">
        <v>31</v>
      </c>
      <c r="E234" t="s">
        <v>8139</v>
      </c>
      <c r="N234">
        <v>230</v>
      </c>
      <c r="P234">
        <v>214</v>
      </c>
      <c r="Q234">
        <v>214</v>
      </c>
      <c r="R234">
        <v>227</v>
      </c>
      <c r="T234">
        <v>212</v>
      </c>
      <c r="U234">
        <v>217</v>
      </c>
      <c r="V234">
        <v>526.67553191489367</v>
      </c>
      <c r="W234">
        <v>506.517094017094</v>
      </c>
      <c r="X234">
        <v>545.97619047619048</v>
      </c>
      <c r="Y234">
        <v>555.97826086956525</v>
      </c>
      <c r="Z234">
        <v>0.17449664429530201</v>
      </c>
      <c r="AA234">
        <v>0.16806722689075629</v>
      </c>
      <c r="AB234">
        <v>0.16593886462882096</v>
      </c>
      <c r="AC234">
        <v>0.27544910179640719</v>
      </c>
      <c r="AD234">
        <v>4</v>
      </c>
      <c r="AE234">
        <v>1</v>
      </c>
      <c r="AF234">
        <v>4</v>
      </c>
      <c r="AG234">
        <v>5</v>
      </c>
      <c r="AL234">
        <v>72</v>
      </c>
      <c r="AM234">
        <v>73.333333333333329</v>
      </c>
      <c r="AN234">
        <v>73.333333333333329</v>
      </c>
      <c r="AO234">
        <v>69.333333333333329</v>
      </c>
    </row>
    <row r="235" spans="1:41" x14ac:dyDescent="0.35">
      <c r="A235">
        <v>399</v>
      </c>
      <c r="B235" t="s">
        <v>595</v>
      </c>
      <c r="C235" t="s">
        <v>33</v>
      </c>
      <c r="D235" t="s">
        <v>31</v>
      </c>
      <c r="E235" t="s">
        <v>8139</v>
      </c>
      <c r="N235">
        <v>220</v>
      </c>
      <c r="P235">
        <v>218</v>
      </c>
      <c r="Q235">
        <v>211</v>
      </c>
      <c r="R235">
        <v>206</v>
      </c>
      <c r="T235">
        <v>206</v>
      </c>
      <c r="U235">
        <v>212</v>
      </c>
      <c r="V235">
        <v>516.23837209302326</v>
      </c>
      <c r="W235">
        <v>491.91578947368419</v>
      </c>
      <c r="X235">
        <v>519.32083333333333</v>
      </c>
      <c r="Y235">
        <v>517.93589743589746</v>
      </c>
      <c r="Z235">
        <v>0.16981132075471697</v>
      </c>
      <c r="AA235">
        <v>0.27272727272727271</v>
      </c>
      <c r="AB235">
        <v>0.23076923076923078</v>
      </c>
      <c r="AC235">
        <v>0.25777777777777777</v>
      </c>
      <c r="AD235">
        <v>12</v>
      </c>
      <c r="AE235">
        <v>7</v>
      </c>
      <c r="AF235">
        <v>4</v>
      </c>
      <c r="AG235">
        <v>19</v>
      </c>
      <c r="AL235">
        <v>70</v>
      </c>
      <c r="AM235">
        <v>71</v>
      </c>
      <c r="AN235">
        <v>71.666666666666671</v>
      </c>
      <c r="AO235">
        <v>68.666666666666671</v>
      </c>
    </row>
    <row r="236" spans="1:41" x14ac:dyDescent="0.35">
      <c r="A236">
        <v>400</v>
      </c>
      <c r="B236" t="s">
        <v>596</v>
      </c>
      <c r="C236" t="s">
        <v>33</v>
      </c>
      <c r="D236" t="s">
        <v>31</v>
      </c>
      <c r="E236" t="s">
        <v>8139</v>
      </c>
      <c r="N236">
        <v>246</v>
      </c>
      <c r="P236">
        <v>244</v>
      </c>
      <c r="Q236">
        <v>253</v>
      </c>
      <c r="R236">
        <v>256</v>
      </c>
      <c r="T236">
        <v>239</v>
      </c>
      <c r="U236">
        <v>244</v>
      </c>
      <c r="V236">
        <v>570.39716312056737</v>
      </c>
      <c r="W236">
        <v>578.36805555555554</v>
      </c>
      <c r="X236">
        <v>570.49647887323943</v>
      </c>
      <c r="Y236">
        <v>576.95669291338584</v>
      </c>
      <c r="Z236">
        <v>0.43624161073825501</v>
      </c>
      <c r="AA236">
        <v>0.41618497109826591</v>
      </c>
      <c r="AB236">
        <v>0.56804733727810652</v>
      </c>
      <c r="AC236">
        <v>0.44642857142857145</v>
      </c>
      <c r="AD236">
        <v>5</v>
      </c>
      <c r="AE236">
        <v>0</v>
      </c>
      <c r="AF236">
        <v>2</v>
      </c>
      <c r="AG236">
        <v>2</v>
      </c>
      <c r="AL236">
        <v>71.5</v>
      </c>
      <c r="AM236">
        <v>71.666666666666671</v>
      </c>
      <c r="AN236">
        <v>74</v>
      </c>
      <c r="AO236">
        <v>68.333333333333329</v>
      </c>
    </row>
    <row r="237" spans="1:41" x14ac:dyDescent="0.35">
      <c r="A237">
        <v>401</v>
      </c>
      <c r="B237" t="s">
        <v>597</v>
      </c>
      <c r="C237" t="s">
        <v>33</v>
      </c>
      <c r="D237" t="s">
        <v>31</v>
      </c>
      <c r="E237" t="s">
        <v>8139</v>
      </c>
      <c r="F237">
        <v>269</v>
      </c>
      <c r="H237">
        <v>282</v>
      </c>
      <c r="I237">
        <v>257</v>
      </c>
      <c r="J237">
        <v>238</v>
      </c>
      <c r="L237">
        <v>257</v>
      </c>
      <c r="M237">
        <v>236</v>
      </c>
      <c r="V237" t="s">
        <v>1</v>
      </c>
      <c r="W237" t="s">
        <v>1</v>
      </c>
      <c r="X237" t="s">
        <v>1</v>
      </c>
      <c r="Z237" t="s">
        <v>1</v>
      </c>
      <c r="AA237" t="s">
        <v>1</v>
      </c>
      <c r="AB237" t="s">
        <v>1</v>
      </c>
      <c r="AD237">
        <v>2</v>
      </c>
      <c r="AE237">
        <v>4</v>
      </c>
      <c r="AF237">
        <v>2</v>
      </c>
      <c r="AG237">
        <v>4</v>
      </c>
      <c r="AH237">
        <v>75</v>
      </c>
      <c r="AI237">
        <v>74</v>
      </c>
      <c r="AJ237">
        <v>78.333333333333329</v>
      </c>
      <c r="AK237">
        <v>69.333333333333329</v>
      </c>
    </row>
    <row r="238" spans="1:41" x14ac:dyDescent="0.35">
      <c r="A238">
        <v>403</v>
      </c>
      <c r="B238" t="s">
        <v>598</v>
      </c>
      <c r="C238" t="s">
        <v>33</v>
      </c>
      <c r="D238" t="s">
        <v>31</v>
      </c>
      <c r="E238" t="s">
        <v>8139</v>
      </c>
      <c r="F238">
        <v>241</v>
      </c>
      <c r="H238">
        <v>244</v>
      </c>
      <c r="I238">
        <v>221</v>
      </c>
      <c r="J238">
        <v>219</v>
      </c>
      <c r="L238">
        <v>231</v>
      </c>
      <c r="M238">
        <v>200</v>
      </c>
      <c r="V238" t="s">
        <v>1</v>
      </c>
      <c r="W238" t="s">
        <v>1</v>
      </c>
      <c r="X238" t="s">
        <v>1</v>
      </c>
      <c r="Z238" t="s">
        <v>1</v>
      </c>
      <c r="AA238" t="s">
        <v>1</v>
      </c>
      <c r="AB238" t="s">
        <v>1</v>
      </c>
      <c r="AD238">
        <v>3</v>
      </c>
      <c r="AE238">
        <v>7</v>
      </c>
      <c r="AF238">
        <v>1</v>
      </c>
      <c r="AG238">
        <v>4</v>
      </c>
      <c r="AH238">
        <v>68.5</v>
      </c>
      <c r="AI238">
        <v>68.666666666666671</v>
      </c>
      <c r="AJ238">
        <v>69.666666666666671</v>
      </c>
      <c r="AK238">
        <v>62.666666666666664</v>
      </c>
    </row>
    <row r="239" spans="1:41" x14ac:dyDescent="0.35">
      <c r="A239">
        <v>405</v>
      </c>
      <c r="B239" t="s">
        <v>599</v>
      </c>
      <c r="C239" t="s">
        <v>33</v>
      </c>
      <c r="D239" t="s">
        <v>31</v>
      </c>
      <c r="E239" t="s">
        <v>8139</v>
      </c>
      <c r="F239">
        <v>230</v>
      </c>
      <c r="H239">
        <v>260</v>
      </c>
      <c r="I239">
        <v>266</v>
      </c>
      <c r="J239">
        <v>212</v>
      </c>
      <c r="L239">
        <v>268</v>
      </c>
      <c r="M239">
        <v>260</v>
      </c>
      <c r="V239" t="s">
        <v>1</v>
      </c>
      <c r="W239" t="s">
        <v>1</v>
      </c>
      <c r="X239" t="s">
        <v>1</v>
      </c>
      <c r="Z239" t="s">
        <v>1</v>
      </c>
      <c r="AA239" t="s">
        <v>1</v>
      </c>
      <c r="AB239" t="s">
        <v>1</v>
      </c>
      <c r="AD239">
        <v>1</v>
      </c>
      <c r="AE239">
        <v>6</v>
      </c>
      <c r="AF239">
        <v>2</v>
      </c>
      <c r="AG239">
        <v>1</v>
      </c>
      <c r="AH239">
        <v>78.5</v>
      </c>
      <c r="AI239">
        <v>77.333333333333329</v>
      </c>
      <c r="AJ239">
        <v>82.333333333333329</v>
      </c>
      <c r="AK239">
        <v>75</v>
      </c>
    </row>
    <row r="240" spans="1:41" x14ac:dyDescent="0.35">
      <c r="A240">
        <v>406</v>
      </c>
      <c r="B240" t="s">
        <v>600</v>
      </c>
      <c r="C240" t="s">
        <v>33</v>
      </c>
      <c r="D240" t="s">
        <v>31</v>
      </c>
      <c r="E240" t="s">
        <v>8139</v>
      </c>
      <c r="F240">
        <v>232</v>
      </c>
      <c r="G240">
        <v>265</v>
      </c>
      <c r="H240">
        <v>262</v>
      </c>
      <c r="I240">
        <v>258</v>
      </c>
      <c r="J240">
        <v>209</v>
      </c>
      <c r="K240">
        <v>250</v>
      </c>
      <c r="L240">
        <v>243</v>
      </c>
      <c r="M240">
        <v>249</v>
      </c>
      <c r="V240" t="s">
        <v>1</v>
      </c>
      <c r="W240" t="s">
        <v>1</v>
      </c>
      <c r="X240" t="s">
        <v>1</v>
      </c>
      <c r="Z240" t="s">
        <v>1</v>
      </c>
      <c r="AA240" t="s">
        <v>1</v>
      </c>
      <c r="AB240" t="s">
        <v>1</v>
      </c>
      <c r="AD240">
        <v>4</v>
      </c>
      <c r="AE240">
        <v>5</v>
      </c>
      <c r="AF240">
        <v>0</v>
      </c>
      <c r="AG240">
        <v>5</v>
      </c>
      <c r="AH240">
        <v>84.5</v>
      </c>
      <c r="AI240">
        <v>78</v>
      </c>
      <c r="AJ240">
        <v>84.666666666666671</v>
      </c>
      <c r="AK240">
        <v>75.333333333333329</v>
      </c>
    </row>
    <row r="241" spans="1:41" x14ac:dyDescent="0.35">
      <c r="A241">
        <v>407</v>
      </c>
      <c r="B241" t="s">
        <v>601</v>
      </c>
      <c r="C241" t="s">
        <v>33</v>
      </c>
      <c r="D241" t="s">
        <v>31</v>
      </c>
      <c r="E241" t="s">
        <v>8139</v>
      </c>
      <c r="F241">
        <v>253</v>
      </c>
      <c r="H241">
        <v>243</v>
      </c>
      <c r="I241">
        <v>234</v>
      </c>
      <c r="J241">
        <v>227</v>
      </c>
      <c r="L241">
        <v>235</v>
      </c>
      <c r="M241">
        <v>216</v>
      </c>
      <c r="V241" t="s">
        <v>1</v>
      </c>
      <c r="W241" t="s">
        <v>1</v>
      </c>
      <c r="X241" t="s">
        <v>1</v>
      </c>
      <c r="Z241" t="s">
        <v>1</v>
      </c>
      <c r="AA241" t="s">
        <v>1</v>
      </c>
      <c r="AB241" t="s">
        <v>1</v>
      </c>
      <c r="AD241">
        <v>3</v>
      </c>
      <c r="AE241">
        <v>2</v>
      </c>
      <c r="AF241">
        <v>2</v>
      </c>
      <c r="AG241">
        <v>0</v>
      </c>
      <c r="AH241">
        <v>76</v>
      </c>
      <c r="AI241">
        <v>75.666666666666671</v>
      </c>
      <c r="AJ241">
        <v>77.666666666666671</v>
      </c>
      <c r="AK241">
        <v>67</v>
      </c>
    </row>
    <row r="242" spans="1:41" x14ac:dyDescent="0.35">
      <c r="A242">
        <v>408</v>
      </c>
      <c r="B242" t="s">
        <v>602</v>
      </c>
      <c r="C242" t="s">
        <v>33</v>
      </c>
      <c r="D242" t="s">
        <v>31</v>
      </c>
      <c r="E242" t="s">
        <v>8139</v>
      </c>
      <c r="F242">
        <v>270</v>
      </c>
      <c r="G242">
        <v>272</v>
      </c>
      <c r="H242">
        <v>266</v>
      </c>
      <c r="I242">
        <v>280</v>
      </c>
      <c r="J242">
        <v>245</v>
      </c>
      <c r="K242">
        <v>252</v>
      </c>
      <c r="L242">
        <v>253</v>
      </c>
      <c r="M242">
        <v>246</v>
      </c>
      <c r="V242" t="s">
        <v>1</v>
      </c>
      <c r="W242" t="s">
        <v>1</v>
      </c>
      <c r="X242" t="s">
        <v>1</v>
      </c>
      <c r="Z242" t="s">
        <v>1</v>
      </c>
      <c r="AA242" t="s">
        <v>1</v>
      </c>
      <c r="AB242" t="s">
        <v>1</v>
      </c>
      <c r="AD242">
        <v>5</v>
      </c>
      <c r="AE242">
        <v>1</v>
      </c>
      <c r="AF242">
        <v>5</v>
      </c>
      <c r="AG242">
        <v>8</v>
      </c>
      <c r="AH242">
        <v>75.5</v>
      </c>
      <c r="AI242">
        <v>75.666666666666671</v>
      </c>
      <c r="AJ242">
        <v>77.666666666666671</v>
      </c>
      <c r="AK242">
        <v>70.333333333333329</v>
      </c>
    </row>
    <row r="243" spans="1:41" x14ac:dyDescent="0.35">
      <c r="A243">
        <v>410</v>
      </c>
      <c r="B243" t="s">
        <v>603</v>
      </c>
      <c r="C243" t="s">
        <v>33</v>
      </c>
      <c r="D243" t="s">
        <v>31</v>
      </c>
      <c r="E243" t="s">
        <v>8139</v>
      </c>
      <c r="F243">
        <v>239</v>
      </c>
      <c r="H243">
        <v>255</v>
      </c>
      <c r="I243">
        <v>258</v>
      </c>
      <c r="J243">
        <v>215</v>
      </c>
      <c r="L243">
        <v>235</v>
      </c>
      <c r="M243">
        <v>237</v>
      </c>
      <c r="V243" t="s">
        <v>1</v>
      </c>
      <c r="W243" t="s">
        <v>1</v>
      </c>
      <c r="X243" t="s">
        <v>1</v>
      </c>
      <c r="Z243" t="s">
        <v>1</v>
      </c>
      <c r="AA243" t="s">
        <v>1</v>
      </c>
      <c r="AB243" t="s">
        <v>1</v>
      </c>
      <c r="AD243">
        <v>6</v>
      </c>
      <c r="AE243">
        <v>3</v>
      </c>
      <c r="AF243">
        <v>2</v>
      </c>
      <c r="AG243">
        <v>2</v>
      </c>
      <c r="AH243">
        <v>81.5</v>
      </c>
      <c r="AI243">
        <v>77.333333333333329</v>
      </c>
      <c r="AJ243">
        <v>82</v>
      </c>
      <c r="AK243">
        <v>74.666666666666671</v>
      </c>
    </row>
    <row r="244" spans="1:41" x14ac:dyDescent="0.35">
      <c r="A244">
        <v>411</v>
      </c>
      <c r="B244" t="s">
        <v>604</v>
      </c>
      <c r="C244" t="s">
        <v>33</v>
      </c>
      <c r="D244" t="s">
        <v>31</v>
      </c>
      <c r="E244" t="s">
        <v>8139</v>
      </c>
      <c r="F244">
        <v>256</v>
      </c>
      <c r="G244">
        <v>249</v>
      </c>
      <c r="H244">
        <v>268</v>
      </c>
      <c r="I244">
        <v>264</v>
      </c>
      <c r="J244">
        <v>235</v>
      </c>
      <c r="K244">
        <v>244</v>
      </c>
      <c r="L244">
        <v>263</v>
      </c>
      <c r="M244">
        <v>246</v>
      </c>
      <c r="V244" t="s">
        <v>1</v>
      </c>
      <c r="W244" t="s">
        <v>1</v>
      </c>
      <c r="X244" t="s">
        <v>1</v>
      </c>
      <c r="Z244" t="s">
        <v>1</v>
      </c>
      <c r="AA244" t="s">
        <v>1</v>
      </c>
      <c r="AB244" t="s">
        <v>1</v>
      </c>
      <c r="AD244">
        <v>4</v>
      </c>
      <c r="AE244">
        <v>3</v>
      </c>
      <c r="AF244">
        <v>2</v>
      </c>
      <c r="AG244">
        <v>4</v>
      </c>
      <c r="AH244">
        <v>81</v>
      </c>
      <c r="AI244">
        <v>78.333333333333329</v>
      </c>
      <c r="AJ244">
        <v>83</v>
      </c>
      <c r="AK244">
        <v>74</v>
      </c>
    </row>
    <row r="245" spans="1:41" x14ac:dyDescent="0.35">
      <c r="A245">
        <v>413</v>
      </c>
      <c r="B245" t="s">
        <v>605</v>
      </c>
      <c r="C245" t="s">
        <v>33</v>
      </c>
      <c r="D245" t="s">
        <v>31</v>
      </c>
      <c r="E245" t="s">
        <v>8139</v>
      </c>
      <c r="F245">
        <v>234</v>
      </c>
      <c r="H245">
        <v>239</v>
      </c>
      <c r="I245">
        <v>261</v>
      </c>
      <c r="J245">
        <v>210</v>
      </c>
      <c r="L245">
        <v>248</v>
      </c>
      <c r="M245">
        <v>254</v>
      </c>
      <c r="V245" t="s">
        <v>1</v>
      </c>
      <c r="W245" t="s">
        <v>1</v>
      </c>
      <c r="X245" t="s">
        <v>1</v>
      </c>
      <c r="Z245" t="s">
        <v>1</v>
      </c>
      <c r="AA245" t="s">
        <v>1</v>
      </c>
      <c r="AB245" t="s">
        <v>1</v>
      </c>
      <c r="AD245">
        <v>4</v>
      </c>
      <c r="AE245">
        <v>2</v>
      </c>
      <c r="AF245">
        <v>1</v>
      </c>
      <c r="AG245">
        <v>0</v>
      </c>
      <c r="AH245">
        <v>93</v>
      </c>
      <c r="AI245">
        <v>91</v>
      </c>
      <c r="AJ245">
        <v>97</v>
      </c>
      <c r="AK245">
        <v>83</v>
      </c>
    </row>
    <row r="246" spans="1:41" x14ac:dyDescent="0.35">
      <c r="A246">
        <v>415</v>
      </c>
      <c r="B246" t="s">
        <v>606</v>
      </c>
      <c r="C246" t="s">
        <v>33</v>
      </c>
      <c r="D246" t="s">
        <v>31</v>
      </c>
      <c r="E246" t="s">
        <v>8139</v>
      </c>
      <c r="F246">
        <v>292</v>
      </c>
      <c r="H246">
        <v>286</v>
      </c>
      <c r="I246">
        <v>292</v>
      </c>
      <c r="J246">
        <v>269</v>
      </c>
      <c r="L246">
        <v>267</v>
      </c>
      <c r="M246">
        <v>285</v>
      </c>
      <c r="N246">
        <v>283</v>
      </c>
      <c r="P246">
        <v>288</v>
      </c>
      <c r="Q246">
        <v>277</v>
      </c>
      <c r="R246">
        <v>288</v>
      </c>
      <c r="T246">
        <v>271</v>
      </c>
      <c r="U246">
        <v>289</v>
      </c>
      <c r="V246">
        <v>619.7465753424658</v>
      </c>
      <c r="W246">
        <v>613.97945205479448</v>
      </c>
      <c r="X246">
        <v>641.90972222222217</v>
      </c>
      <c r="Y246">
        <v>640.93055555555554</v>
      </c>
      <c r="Z246">
        <v>0.48717948717948717</v>
      </c>
      <c r="AA246">
        <v>0.62337662337662336</v>
      </c>
      <c r="AB246">
        <v>0.57894736842105265</v>
      </c>
      <c r="AC246">
        <v>0.53246753246753242</v>
      </c>
      <c r="AD246">
        <v>4</v>
      </c>
      <c r="AE246">
        <v>2</v>
      </c>
      <c r="AF246">
        <v>3</v>
      </c>
      <c r="AG246">
        <v>6</v>
      </c>
      <c r="AH246">
        <v>71.5</v>
      </c>
      <c r="AI246">
        <v>76</v>
      </c>
      <c r="AJ246">
        <v>77.333333333333329</v>
      </c>
      <c r="AK246">
        <v>66.333333333333329</v>
      </c>
      <c r="AL246">
        <v>71.5</v>
      </c>
      <c r="AM246">
        <v>78.333333333333329</v>
      </c>
      <c r="AN246">
        <v>77.333333333333329</v>
      </c>
      <c r="AO246">
        <v>68</v>
      </c>
    </row>
    <row r="247" spans="1:41" x14ac:dyDescent="0.35">
      <c r="A247">
        <v>416</v>
      </c>
      <c r="B247" t="s">
        <v>607</v>
      </c>
      <c r="C247" t="s">
        <v>33</v>
      </c>
      <c r="D247" t="s">
        <v>31</v>
      </c>
      <c r="E247" t="s">
        <v>8139</v>
      </c>
      <c r="F247">
        <v>233</v>
      </c>
      <c r="G247">
        <v>267</v>
      </c>
      <c r="H247">
        <v>269</v>
      </c>
      <c r="I247">
        <v>279</v>
      </c>
      <c r="J247">
        <v>228</v>
      </c>
      <c r="K247">
        <v>248</v>
      </c>
      <c r="L247">
        <v>259</v>
      </c>
      <c r="M247">
        <v>243</v>
      </c>
      <c r="V247" t="s">
        <v>1</v>
      </c>
      <c r="W247" t="s">
        <v>1</v>
      </c>
      <c r="X247" t="s">
        <v>1</v>
      </c>
      <c r="Z247" t="s">
        <v>1</v>
      </c>
      <c r="AA247" t="s">
        <v>1</v>
      </c>
      <c r="AB247" t="s">
        <v>1</v>
      </c>
      <c r="AD247">
        <v>6</v>
      </c>
      <c r="AE247">
        <v>2</v>
      </c>
      <c r="AF247">
        <v>3</v>
      </c>
      <c r="AG247">
        <v>3</v>
      </c>
      <c r="AH247">
        <v>73.5</v>
      </c>
      <c r="AI247">
        <v>73.666666666666671</v>
      </c>
      <c r="AJ247">
        <v>76</v>
      </c>
      <c r="AK247">
        <v>70</v>
      </c>
    </row>
    <row r="248" spans="1:41" x14ac:dyDescent="0.35">
      <c r="A248">
        <v>417</v>
      </c>
      <c r="B248" t="s">
        <v>608</v>
      </c>
      <c r="C248" t="s">
        <v>33</v>
      </c>
      <c r="D248" t="s">
        <v>31</v>
      </c>
      <c r="E248" t="s">
        <v>8139</v>
      </c>
      <c r="F248">
        <v>260</v>
      </c>
      <c r="H248">
        <v>253</v>
      </c>
      <c r="I248">
        <v>271</v>
      </c>
      <c r="J248">
        <v>229</v>
      </c>
      <c r="L248">
        <v>231</v>
      </c>
      <c r="M248">
        <v>249</v>
      </c>
      <c r="V248" t="s">
        <v>1</v>
      </c>
      <c r="W248" t="s">
        <v>1</v>
      </c>
      <c r="X248" t="s">
        <v>1</v>
      </c>
      <c r="Z248" t="s">
        <v>1</v>
      </c>
      <c r="AA248" t="s">
        <v>1</v>
      </c>
      <c r="AB248" t="s">
        <v>1</v>
      </c>
      <c r="AD248">
        <v>2</v>
      </c>
      <c r="AE248">
        <v>2</v>
      </c>
      <c r="AF248">
        <v>2</v>
      </c>
      <c r="AG248">
        <v>6</v>
      </c>
      <c r="AH248">
        <v>72</v>
      </c>
      <c r="AI248">
        <v>73.666666666666671</v>
      </c>
      <c r="AJ248">
        <v>75</v>
      </c>
      <c r="AK248">
        <v>66.333333333333329</v>
      </c>
    </row>
    <row r="249" spans="1:41" x14ac:dyDescent="0.35">
      <c r="A249">
        <v>418</v>
      </c>
      <c r="B249" t="s">
        <v>609</v>
      </c>
      <c r="C249" t="s">
        <v>33</v>
      </c>
      <c r="D249" t="s">
        <v>31</v>
      </c>
      <c r="E249" t="s">
        <v>8139</v>
      </c>
      <c r="F249">
        <v>261</v>
      </c>
      <c r="H249">
        <v>288</v>
      </c>
      <c r="I249">
        <v>286</v>
      </c>
      <c r="J249">
        <v>244</v>
      </c>
      <c r="L249">
        <v>277</v>
      </c>
      <c r="M249">
        <v>265</v>
      </c>
      <c r="V249" t="s">
        <v>1</v>
      </c>
      <c r="W249" t="s">
        <v>1</v>
      </c>
      <c r="X249" t="s">
        <v>1</v>
      </c>
      <c r="Z249" t="s">
        <v>1</v>
      </c>
      <c r="AA249" t="s">
        <v>1</v>
      </c>
      <c r="AB249" t="s">
        <v>1</v>
      </c>
      <c r="AD249">
        <v>3</v>
      </c>
      <c r="AE249">
        <v>2</v>
      </c>
      <c r="AF249">
        <v>0</v>
      </c>
      <c r="AG249">
        <v>3</v>
      </c>
      <c r="AH249">
        <v>74.5</v>
      </c>
      <c r="AI249">
        <v>75.333333333333329</v>
      </c>
      <c r="AJ249">
        <v>78</v>
      </c>
      <c r="AK249">
        <v>71.333333333333329</v>
      </c>
    </row>
    <row r="250" spans="1:41" x14ac:dyDescent="0.35">
      <c r="A250">
        <v>419</v>
      </c>
      <c r="B250" t="s">
        <v>610</v>
      </c>
      <c r="C250" t="s">
        <v>33</v>
      </c>
      <c r="D250" t="s">
        <v>31</v>
      </c>
      <c r="E250" t="s">
        <v>8139</v>
      </c>
      <c r="F250">
        <v>234</v>
      </c>
      <c r="H250">
        <v>251</v>
      </c>
      <c r="I250">
        <v>266</v>
      </c>
      <c r="J250">
        <v>217</v>
      </c>
      <c r="L250">
        <v>237</v>
      </c>
      <c r="M250">
        <v>248</v>
      </c>
      <c r="W250">
        <v>458.07142857142856</v>
      </c>
      <c r="Y250">
        <v>365.5</v>
      </c>
      <c r="Z250">
        <v>8.1081081081081086E-2</v>
      </c>
      <c r="AA250">
        <v>5.5555555555555552E-2</v>
      </c>
      <c r="AB250">
        <v>2.3255813953488372E-2</v>
      </c>
      <c r="AC250">
        <v>2.0833333333333332E-2</v>
      </c>
      <c r="AD250">
        <v>2</v>
      </c>
      <c r="AE250">
        <v>1</v>
      </c>
      <c r="AF250">
        <v>7</v>
      </c>
      <c r="AG250">
        <v>5</v>
      </c>
      <c r="AH250">
        <v>87</v>
      </c>
      <c r="AI250">
        <v>85</v>
      </c>
      <c r="AJ250">
        <v>88.666666666666671</v>
      </c>
      <c r="AK250">
        <v>79</v>
      </c>
    </row>
    <row r="251" spans="1:41" x14ac:dyDescent="0.35">
      <c r="A251">
        <v>420</v>
      </c>
      <c r="B251" t="s">
        <v>611</v>
      </c>
      <c r="C251" t="s">
        <v>33</v>
      </c>
      <c r="D251" t="s">
        <v>31</v>
      </c>
      <c r="E251" t="s">
        <v>8139</v>
      </c>
      <c r="F251">
        <v>226</v>
      </c>
      <c r="H251">
        <v>252</v>
      </c>
      <c r="I251">
        <v>249</v>
      </c>
      <c r="J251">
        <v>219</v>
      </c>
      <c r="L251">
        <v>241</v>
      </c>
      <c r="M251">
        <v>240</v>
      </c>
      <c r="N251">
        <v>231</v>
      </c>
      <c r="P251">
        <v>206</v>
      </c>
      <c r="Q251">
        <v>220</v>
      </c>
      <c r="R251">
        <v>211</v>
      </c>
      <c r="T251">
        <v>206</v>
      </c>
      <c r="U251">
        <v>220</v>
      </c>
      <c r="V251">
        <v>498.54838709677421</v>
      </c>
      <c r="W251">
        <v>501.40740740740739</v>
      </c>
      <c r="X251">
        <v>524.9</v>
      </c>
      <c r="Y251">
        <v>557.56818181818187</v>
      </c>
      <c r="Z251">
        <v>0.25</v>
      </c>
      <c r="AA251">
        <v>0.22580645161290325</v>
      </c>
      <c r="AB251">
        <v>0.31818181818181818</v>
      </c>
      <c r="AC251">
        <v>0.2608695652173913</v>
      </c>
      <c r="AD251">
        <v>4</v>
      </c>
      <c r="AE251">
        <v>6</v>
      </c>
      <c r="AF251">
        <v>10</v>
      </c>
      <c r="AG251">
        <v>16</v>
      </c>
      <c r="AH251">
        <v>73.5</v>
      </c>
      <c r="AI251">
        <v>68.333333333333329</v>
      </c>
      <c r="AJ251">
        <v>75.666666666666671</v>
      </c>
      <c r="AK251">
        <v>67.333333333333329</v>
      </c>
      <c r="AL251">
        <v>70</v>
      </c>
      <c r="AM251">
        <v>69.666666666666671</v>
      </c>
      <c r="AN251">
        <v>72.333333333333329</v>
      </c>
      <c r="AO251">
        <v>73.666666666666671</v>
      </c>
    </row>
    <row r="252" spans="1:41" x14ac:dyDescent="0.35">
      <c r="A252">
        <v>421</v>
      </c>
      <c r="B252" t="s">
        <v>612</v>
      </c>
      <c r="C252" t="s">
        <v>33</v>
      </c>
      <c r="D252" t="s">
        <v>31</v>
      </c>
      <c r="E252" t="s">
        <v>8139</v>
      </c>
      <c r="F252">
        <v>267</v>
      </c>
      <c r="H252">
        <v>267</v>
      </c>
      <c r="I252">
        <v>271</v>
      </c>
      <c r="J252">
        <v>245</v>
      </c>
      <c r="L252">
        <v>248</v>
      </c>
      <c r="M252">
        <v>268</v>
      </c>
      <c r="V252" t="s">
        <v>1</v>
      </c>
      <c r="W252" t="s">
        <v>1</v>
      </c>
      <c r="X252" t="s">
        <v>1</v>
      </c>
      <c r="Z252" t="s">
        <v>1</v>
      </c>
      <c r="AA252" t="s">
        <v>1</v>
      </c>
      <c r="AB252" t="s">
        <v>1</v>
      </c>
      <c r="AD252">
        <v>5</v>
      </c>
      <c r="AE252">
        <v>1</v>
      </c>
      <c r="AF252">
        <v>3</v>
      </c>
      <c r="AG252">
        <v>3</v>
      </c>
      <c r="AH252">
        <v>79</v>
      </c>
      <c r="AI252">
        <v>81.666666666666671</v>
      </c>
      <c r="AJ252">
        <v>82.333333333333329</v>
      </c>
      <c r="AK252">
        <v>75.666666666666671</v>
      </c>
    </row>
    <row r="253" spans="1:41" x14ac:dyDescent="0.35">
      <c r="A253">
        <v>423</v>
      </c>
      <c r="B253" t="s">
        <v>613</v>
      </c>
      <c r="C253" t="s">
        <v>33</v>
      </c>
      <c r="D253" t="s">
        <v>31</v>
      </c>
      <c r="E253" t="s">
        <v>8139</v>
      </c>
      <c r="F253">
        <v>228</v>
      </c>
      <c r="H253">
        <v>231</v>
      </c>
      <c r="I253">
        <v>257</v>
      </c>
      <c r="J253">
        <v>213</v>
      </c>
      <c r="L253">
        <v>220</v>
      </c>
      <c r="M253">
        <v>232</v>
      </c>
      <c r="V253" t="s">
        <v>1</v>
      </c>
      <c r="W253" t="s">
        <v>1</v>
      </c>
      <c r="X253" t="s">
        <v>1</v>
      </c>
      <c r="Z253" t="s">
        <v>1</v>
      </c>
      <c r="AA253" t="s">
        <v>1</v>
      </c>
      <c r="AB253" t="s">
        <v>1</v>
      </c>
      <c r="AD253">
        <v>2</v>
      </c>
      <c r="AE253">
        <v>0</v>
      </c>
      <c r="AF253">
        <v>5</v>
      </c>
      <c r="AG253">
        <v>7</v>
      </c>
      <c r="AH253">
        <v>72</v>
      </c>
      <c r="AI253">
        <v>73.333333333333329</v>
      </c>
      <c r="AJ253">
        <v>74</v>
      </c>
      <c r="AK253">
        <v>65</v>
      </c>
    </row>
    <row r="254" spans="1:41" x14ac:dyDescent="0.35">
      <c r="A254">
        <v>427</v>
      </c>
      <c r="B254" t="s">
        <v>614</v>
      </c>
      <c r="C254" t="s">
        <v>33</v>
      </c>
      <c r="D254" t="s">
        <v>31</v>
      </c>
      <c r="E254" t="s">
        <v>8139</v>
      </c>
      <c r="F254">
        <v>252</v>
      </c>
      <c r="H254">
        <v>274</v>
      </c>
      <c r="I254">
        <v>256</v>
      </c>
      <c r="J254">
        <v>223</v>
      </c>
      <c r="L254">
        <v>262</v>
      </c>
      <c r="M254">
        <v>237</v>
      </c>
      <c r="V254" t="s">
        <v>1</v>
      </c>
      <c r="W254" t="s">
        <v>1</v>
      </c>
      <c r="X254" t="s">
        <v>1</v>
      </c>
      <c r="Z254" t="s">
        <v>1</v>
      </c>
      <c r="AA254" t="s">
        <v>1</v>
      </c>
      <c r="AB254" t="s">
        <v>1</v>
      </c>
      <c r="AD254">
        <v>1</v>
      </c>
      <c r="AE254">
        <v>0</v>
      </c>
      <c r="AF254">
        <v>1</v>
      </c>
      <c r="AG254">
        <v>2</v>
      </c>
      <c r="AH254">
        <v>75</v>
      </c>
      <c r="AI254">
        <v>79</v>
      </c>
      <c r="AJ254">
        <v>81</v>
      </c>
      <c r="AK254">
        <v>68</v>
      </c>
    </row>
    <row r="255" spans="1:41" x14ac:dyDescent="0.35">
      <c r="A255">
        <v>429</v>
      </c>
      <c r="B255" t="s">
        <v>615</v>
      </c>
      <c r="C255" t="s">
        <v>33</v>
      </c>
      <c r="D255" t="s">
        <v>31</v>
      </c>
      <c r="E255" t="s">
        <v>8136</v>
      </c>
      <c r="F255">
        <v>279</v>
      </c>
      <c r="G255">
        <v>278</v>
      </c>
      <c r="H255">
        <v>280</v>
      </c>
      <c r="I255">
        <v>281</v>
      </c>
      <c r="J255">
        <v>262</v>
      </c>
      <c r="K255">
        <v>275</v>
      </c>
      <c r="L255">
        <v>262</v>
      </c>
      <c r="M255">
        <v>260</v>
      </c>
      <c r="N255">
        <v>232</v>
      </c>
      <c r="O255">
        <v>246</v>
      </c>
      <c r="P255">
        <v>239</v>
      </c>
      <c r="Q255">
        <v>257</v>
      </c>
      <c r="R255">
        <v>248</v>
      </c>
      <c r="S255">
        <v>260</v>
      </c>
      <c r="T255">
        <v>251</v>
      </c>
      <c r="U255">
        <v>276</v>
      </c>
      <c r="V255">
        <v>610.49626865671644</v>
      </c>
      <c r="W255">
        <v>607.59929078014181</v>
      </c>
      <c r="X255">
        <v>608.68620689655177</v>
      </c>
      <c r="Y255">
        <v>618.44099378881992</v>
      </c>
      <c r="Z255">
        <v>0.46575342465753422</v>
      </c>
      <c r="AA255">
        <v>0.58108108108108114</v>
      </c>
      <c r="AB255">
        <v>0.58666666666666667</v>
      </c>
      <c r="AC255">
        <v>0.63225806451612898</v>
      </c>
      <c r="AD255">
        <v>12</v>
      </c>
      <c r="AE255">
        <v>7</v>
      </c>
      <c r="AF255">
        <v>17</v>
      </c>
      <c r="AG255">
        <v>15</v>
      </c>
      <c r="AH255">
        <v>76.5</v>
      </c>
      <c r="AI255">
        <v>73.333333333333329</v>
      </c>
      <c r="AJ255">
        <v>79.666666666666671</v>
      </c>
      <c r="AK255">
        <v>72.333333333333329</v>
      </c>
      <c r="AL255">
        <v>74.5</v>
      </c>
      <c r="AM255">
        <v>72.666666666666671</v>
      </c>
      <c r="AN255">
        <v>75.666666666666671</v>
      </c>
      <c r="AO255">
        <v>65.333333333333329</v>
      </c>
    </row>
    <row r="256" spans="1:41" x14ac:dyDescent="0.35">
      <c r="A256">
        <v>430</v>
      </c>
      <c r="B256" t="s">
        <v>616</v>
      </c>
      <c r="C256" t="s">
        <v>33</v>
      </c>
      <c r="D256" t="s">
        <v>31</v>
      </c>
      <c r="E256" t="s">
        <v>8136</v>
      </c>
      <c r="F256">
        <v>265</v>
      </c>
      <c r="G256">
        <v>262</v>
      </c>
      <c r="H256">
        <v>256</v>
      </c>
      <c r="I256">
        <v>250</v>
      </c>
      <c r="J256">
        <v>226</v>
      </c>
      <c r="K256">
        <v>227</v>
      </c>
      <c r="L256">
        <v>222</v>
      </c>
      <c r="M256">
        <v>228</v>
      </c>
      <c r="N256">
        <v>244</v>
      </c>
      <c r="O256">
        <v>257</v>
      </c>
      <c r="P256">
        <v>228</v>
      </c>
      <c r="Q256">
        <v>221</v>
      </c>
      <c r="R256">
        <v>207</v>
      </c>
      <c r="S256">
        <v>195</v>
      </c>
      <c r="T256">
        <v>197</v>
      </c>
      <c r="U256">
        <v>206</v>
      </c>
      <c r="V256">
        <v>495.7340425531915</v>
      </c>
      <c r="W256">
        <v>519.61764705882354</v>
      </c>
      <c r="X256">
        <v>533.85454545454547</v>
      </c>
      <c r="Y256">
        <v>553.26250000000005</v>
      </c>
      <c r="Z256">
        <v>0.25</v>
      </c>
      <c r="AA256">
        <v>0.21875</v>
      </c>
      <c r="AB256">
        <v>0.36363636363636365</v>
      </c>
      <c r="AC256">
        <v>0.3783783783783784</v>
      </c>
      <c r="AD256">
        <v>8</v>
      </c>
      <c r="AE256">
        <v>7</v>
      </c>
      <c r="AF256">
        <v>5</v>
      </c>
      <c r="AG256">
        <v>1</v>
      </c>
      <c r="AH256">
        <v>75</v>
      </c>
      <c r="AI256">
        <v>71.666666666666671</v>
      </c>
      <c r="AJ256">
        <v>75.666666666666671</v>
      </c>
      <c r="AK256">
        <v>65.333333333333329</v>
      </c>
      <c r="AL256">
        <v>70.5</v>
      </c>
      <c r="AM256">
        <v>71.333333333333329</v>
      </c>
      <c r="AN256">
        <v>73.333333333333329</v>
      </c>
      <c r="AO256">
        <v>67.666666666666671</v>
      </c>
    </row>
    <row r="257" spans="1:41" x14ac:dyDescent="0.35">
      <c r="A257">
        <v>431</v>
      </c>
      <c r="B257" t="s">
        <v>617</v>
      </c>
      <c r="C257" t="s">
        <v>33</v>
      </c>
      <c r="D257" t="s">
        <v>31</v>
      </c>
      <c r="E257" t="s">
        <v>8136</v>
      </c>
      <c r="F257">
        <v>264</v>
      </c>
      <c r="G257">
        <v>253</v>
      </c>
      <c r="H257">
        <v>262</v>
      </c>
      <c r="I257">
        <v>265</v>
      </c>
      <c r="J257">
        <v>220</v>
      </c>
      <c r="K257">
        <v>212</v>
      </c>
      <c r="L257">
        <v>220</v>
      </c>
      <c r="M257">
        <v>223</v>
      </c>
      <c r="N257">
        <v>260</v>
      </c>
      <c r="O257">
        <v>259</v>
      </c>
      <c r="P257">
        <v>256</v>
      </c>
      <c r="Q257">
        <v>259</v>
      </c>
      <c r="R257">
        <v>219</v>
      </c>
      <c r="S257">
        <v>236</v>
      </c>
      <c r="T257">
        <v>232</v>
      </c>
      <c r="U257">
        <v>238</v>
      </c>
      <c r="V257">
        <v>546.42452830188677</v>
      </c>
      <c r="W257">
        <v>551.67924528301887</v>
      </c>
      <c r="X257">
        <v>537.20212765957444</v>
      </c>
      <c r="Y257">
        <v>555.9473684210526</v>
      </c>
      <c r="Z257">
        <v>0.56603773584905659</v>
      </c>
      <c r="AA257">
        <v>0.37931034482758619</v>
      </c>
      <c r="AB257">
        <v>0.5901639344262295</v>
      </c>
      <c r="AC257">
        <v>0.53703703703703709</v>
      </c>
      <c r="AD257">
        <v>7</v>
      </c>
      <c r="AE257">
        <v>6</v>
      </c>
      <c r="AF257">
        <v>8</v>
      </c>
      <c r="AG257">
        <v>12</v>
      </c>
      <c r="AH257">
        <v>72</v>
      </c>
      <c r="AI257">
        <v>68.666666666666671</v>
      </c>
      <c r="AJ257">
        <v>71.333333333333329</v>
      </c>
      <c r="AK257">
        <v>67.333333333333329</v>
      </c>
      <c r="AL257">
        <v>68.5</v>
      </c>
      <c r="AM257">
        <v>72.333333333333329</v>
      </c>
      <c r="AN257">
        <v>70.666666666666671</v>
      </c>
      <c r="AO257">
        <v>66.333333333333329</v>
      </c>
    </row>
    <row r="258" spans="1:41" x14ac:dyDescent="0.35">
      <c r="A258">
        <v>433</v>
      </c>
      <c r="B258" t="s">
        <v>618</v>
      </c>
      <c r="C258" t="s">
        <v>33</v>
      </c>
      <c r="D258" t="s">
        <v>31</v>
      </c>
      <c r="E258" t="s">
        <v>8136</v>
      </c>
      <c r="F258">
        <v>267</v>
      </c>
      <c r="G258">
        <v>266</v>
      </c>
      <c r="H258">
        <v>269</v>
      </c>
      <c r="I258">
        <v>277</v>
      </c>
      <c r="J258">
        <v>245</v>
      </c>
      <c r="K258">
        <v>249</v>
      </c>
      <c r="L258">
        <v>253</v>
      </c>
      <c r="M258">
        <v>261</v>
      </c>
      <c r="N258">
        <v>253</v>
      </c>
      <c r="O258">
        <v>253</v>
      </c>
      <c r="P258">
        <v>248</v>
      </c>
      <c r="Q258">
        <v>240</v>
      </c>
      <c r="R258">
        <v>245</v>
      </c>
      <c r="S258">
        <v>237</v>
      </c>
      <c r="T258">
        <v>230</v>
      </c>
      <c r="U258">
        <v>245</v>
      </c>
      <c r="V258">
        <v>555.1973684210526</v>
      </c>
      <c r="W258">
        <v>559.53571428571433</v>
      </c>
      <c r="X258">
        <v>566.93292682926824</v>
      </c>
      <c r="Y258">
        <v>585.53246753246754</v>
      </c>
      <c r="Z258">
        <v>0.42499999999999999</v>
      </c>
      <c r="AA258">
        <v>0.46987951807228917</v>
      </c>
      <c r="AB258">
        <v>0.51136363636363635</v>
      </c>
      <c r="AC258">
        <v>0.48888888888888887</v>
      </c>
      <c r="AD258">
        <v>9</v>
      </c>
      <c r="AE258">
        <v>0</v>
      </c>
      <c r="AF258">
        <v>2</v>
      </c>
      <c r="AG258">
        <v>4</v>
      </c>
      <c r="AH258">
        <v>71</v>
      </c>
      <c r="AI258">
        <v>76.666666666666671</v>
      </c>
      <c r="AJ258">
        <v>76.333333333333329</v>
      </c>
      <c r="AK258">
        <v>72.333333333333329</v>
      </c>
      <c r="AL258">
        <v>69</v>
      </c>
      <c r="AM258">
        <v>74</v>
      </c>
      <c r="AN258">
        <v>72.333333333333329</v>
      </c>
      <c r="AO258">
        <v>69.333333333333329</v>
      </c>
    </row>
    <row r="259" spans="1:41" x14ac:dyDescent="0.35">
      <c r="A259">
        <v>434</v>
      </c>
      <c r="B259" t="s">
        <v>619</v>
      </c>
      <c r="C259" t="s">
        <v>33</v>
      </c>
      <c r="D259" t="s">
        <v>31</v>
      </c>
      <c r="E259" t="s">
        <v>8136</v>
      </c>
      <c r="F259">
        <v>268</v>
      </c>
      <c r="G259">
        <v>252</v>
      </c>
      <c r="H259">
        <v>275</v>
      </c>
      <c r="I259">
        <v>255</v>
      </c>
      <c r="J259">
        <v>232</v>
      </c>
      <c r="K259">
        <v>227</v>
      </c>
      <c r="L259">
        <v>261</v>
      </c>
      <c r="M259">
        <v>238</v>
      </c>
      <c r="V259" t="s">
        <v>1</v>
      </c>
      <c r="W259" t="s">
        <v>1</v>
      </c>
      <c r="X259" t="s">
        <v>1</v>
      </c>
      <c r="Z259" t="s">
        <v>1</v>
      </c>
      <c r="AA259" t="s">
        <v>1</v>
      </c>
      <c r="AB259" t="s">
        <v>1</v>
      </c>
      <c r="AD259">
        <v>1</v>
      </c>
      <c r="AE259">
        <v>0</v>
      </c>
      <c r="AF259">
        <v>2</v>
      </c>
      <c r="AG259">
        <v>2</v>
      </c>
      <c r="AH259">
        <v>74.5</v>
      </c>
      <c r="AI259">
        <v>78.666666666666671</v>
      </c>
      <c r="AJ259">
        <v>77.666666666666671</v>
      </c>
      <c r="AK259">
        <v>67</v>
      </c>
    </row>
    <row r="260" spans="1:41" x14ac:dyDescent="0.35">
      <c r="A260">
        <v>437</v>
      </c>
      <c r="B260" t="s">
        <v>620</v>
      </c>
      <c r="C260" t="s">
        <v>33</v>
      </c>
      <c r="D260" t="s">
        <v>31</v>
      </c>
      <c r="E260" t="s">
        <v>8136</v>
      </c>
      <c r="N260">
        <v>245</v>
      </c>
      <c r="O260">
        <v>242</v>
      </c>
      <c r="P260">
        <v>238</v>
      </c>
      <c r="Q260">
        <v>236</v>
      </c>
      <c r="R260">
        <v>243</v>
      </c>
      <c r="S260">
        <v>240</v>
      </c>
      <c r="T260">
        <v>244</v>
      </c>
      <c r="U260">
        <v>258</v>
      </c>
      <c r="V260">
        <v>592.82879377431902</v>
      </c>
      <c r="W260">
        <v>579.27819548872185</v>
      </c>
      <c r="X260">
        <v>587.87204724409446</v>
      </c>
      <c r="Y260">
        <v>583.78543307086613</v>
      </c>
      <c r="Z260">
        <v>0.62091503267973858</v>
      </c>
      <c r="AA260">
        <v>0.6</v>
      </c>
      <c r="AB260">
        <v>0.61165048543689315</v>
      </c>
      <c r="AC260">
        <v>0.53608247422680411</v>
      </c>
      <c r="AD260">
        <v>7</v>
      </c>
      <c r="AE260">
        <v>11</v>
      </c>
      <c r="AF260">
        <v>4</v>
      </c>
      <c r="AG260">
        <v>7</v>
      </c>
      <c r="AL260">
        <v>69</v>
      </c>
      <c r="AM260">
        <v>74</v>
      </c>
      <c r="AN260">
        <v>73.666666666666671</v>
      </c>
      <c r="AO260">
        <v>68.666666666666671</v>
      </c>
    </row>
    <row r="261" spans="1:41" x14ac:dyDescent="0.35">
      <c r="A261">
        <v>438</v>
      </c>
      <c r="B261" t="s">
        <v>621</v>
      </c>
      <c r="C261" t="s">
        <v>34</v>
      </c>
      <c r="D261" t="s">
        <v>31</v>
      </c>
      <c r="E261" t="s">
        <v>8139</v>
      </c>
      <c r="N261">
        <v>219</v>
      </c>
      <c r="P261">
        <v>208</v>
      </c>
      <c r="Q261">
        <v>216</v>
      </c>
      <c r="R261">
        <v>222</v>
      </c>
      <c r="T261">
        <v>205</v>
      </c>
      <c r="U261">
        <v>214</v>
      </c>
      <c r="V261">
        <v>520.66129032258061</v>
      </c>
      <c r="W261">
        <v>483.90123456790121</v>
      </c>
      <c r="X261">
        <v>517.20689655172418</v>
      </c>
      <c r="Y261">
        <v>529.65306122448976</v>
      </c>
      <c r="Z261">
        <v>0.15476190476190477</v>
      </c>
      <c r="AA261">
        <v>0.21348314606741572</v>
      </c>
      <c r="AB261">
        <v>0.24038461538461539</v>
      </c>
      <c r="AC261">
        <v>0.32989690721649484</v>
      </c>
      <c r="AD261">
        <v>7</v>
      </c>
      <c r="AE261">
        <v>1</v>
      </c>
      <c r="AF261">
        <v>3</v>
      </c>
      <c r="AG261">
        <v>5</v>
      </c>
      <c r="AL261">
        <v>66.5</v>
      </c>
      <c r="AM261">
        <v>69.666666666666671</v>
      </c>
      <c r="AN261">
        <v>70.666666666666671</v>
      </c>
      <c r="AO261">
        <v>68</v>
      </c>
    </row>
    <row r="262" spans="1:41" x14ac:dyDescent="0.35">
      <c r="A262">
        <v>439</v>
      </c>
      <c r="B262" t="s">
        <v>622</v>
      </c>
      <c r="C262" t="s">
        <v>33</v>
      </c>
      <c r="D262" t="s">
        <v>31</v>
      </c>
      <c r="E262" t="s">
        <v>8139</v>
      </c>
      <c r="V262" t="s">
        <v>1</v>
      </c>
      <c r="W262" t="s">
        <v>1</v>
      </c>
      <c r="X262" t="s">
        <v>1</v>
      </c>
      <c r="Z262" t="s">
        <v>1</v>
      </c>
      <c r="AA262" t="s">
        <v>1</v>
      </c>
      <c r="AB262" t="s">
        <v>1</v>
      </c>
      <c r="AD262" t="s">
        <v>1</v>
      </c>
      <c r="AE262" t="s">
        <v>1</v>
      </c>
      <c r="AF262" t="s">
        <v>1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41" x14ac:dyDescent="0.35">
      <c r="A263">
        <v>440</v>
      </c>
      <c r="B263" t="s">
        <v>623</v>
      </c>
      <c r="C263" t="s">
        <v>34</v>
      </c>
      <c r="D263" t="s">
        <v>31</v>
      </c>
      <c r="E263" t="s">
        <v>8136</v>
      </c>
      <c r="F263">
        <v>271</v>
      </c>
      <c r="G263">
        <v>274</v>
      </c>
      <c r="H263">
        <v>263</v>
      </c>
      <c r="I263">
        <v>249</v>
      </c>
      <c r="J263">
        <v>238</v>
      </c>
      <c r="K263">
        <v>253</v>
      </c>
      <c r="L263">
        <v>240</v>
      </c>
      <c r="M263">
        <v>239</v>
      </c>
      <c r="N263">
        <v>235</v>
      </c>
      <c r="O263">
        <v>234</v>
      </c>
      <c r="P263">
        <v>242</v>
      </c>
      <c r="Q263">
        <v>231</v>
      </c>
      <c r="R263">
        <v>255</v>
      </c>
      <c r="S263">
        <v>234</v>
      </c>
      <c r="T263">
        <v>239</v>
      </c>
      <c r="U263">
        <v>224</v>
      </c>
      <c r="V263">
        <v>548.83636363636367</v>
      </c>
      <c r="W263">
        <v>566.16447368421052</v>
      </c>
      <c r="X263">
        <v>575.17123287671234</v>
      </c>
      <c r="Y263">
        <v>568.26428571428573</v>
      </c>
      <c r="Z263">
        <v>0.38571428571428568</v>
      </c>
      <c r="AA263">
        <v>0.31428571428571428</v>
      </c>
      <c r="AB263">
        <v>0.48351648351648352</v>
      </c>
      <c r="AC263">
        <v>0.5625</v>
      </c>
      <c r="AD263">
        <v>1</v>
      </c>
      <c r="AE263">
        <v>7</v>
      </c>
      <c r="AF263">
        <v>1</v>
      </c>
      <c r="AG263">
        <v>6</v>
      </c>
      <c r="AH263">
        <v>68</v>
      </c>
      <c r="AI263">
        <v>66.333333333333329</v>
      </c>
      <c r="AJ263">
        <v>70.333333333333329</v>
      </c>
      <c r="AK263">
        <v>65</v>
      </c>
      <c r="AL263">
        <v>69</v>
      </c>
      <c r="AM263">
        <v>68</v>
      </c>
      <c r="AN263">
        <v>70.333333333333329</v>
      </c>
      <c r="AO263">
        <v>67.333333333333329</v>
      </c>
    </row>
    <row r="264" spans="1:41" x14ac:dyDescent="0.35">
      <c r="A264">
        <v>441</v>
      </c>
      <c r="B264" t="s">
        <v>624</v>
      </c>
      <c r="C264" t="s">
        <v>35</v>
      </c>
      <c r="D264" t="s">
        <v>31</v>
      </c>
      <c r="E264" t="s">
        <v>8139</v>
      </c>
      <c r="F264">
        <v>216</v>
      </c>
      <c r="H264">
        <v>273</v>
      </c>
      <c r="I264">
        <v>239</v>
      </c>
      <c r="J264">
        <v>225</v>
      </c>
      <c r="L264">
        <v>277</v>
      </c>
      <c r="M264">
        <v>249</v>
      </c>
      <c r="N264">
        <v>214</v>
      </c>
      <c r="P264">
        <v>220</v>
      </c>
      <c r="Q264">
        <v>201</v>
      </c>
      <c r="R264">
        <v>187</v>
      </c>
      <c r="T264">
        <v>225</v>
      </c>
      <c r="U264">
        <v>210</v>
      </c>
      <c r="V264" t="s">
        <v>1</v>
      </c>
      <c r="W264" t="s">
        <v>1</v>
      </c>
      <c r="X264" t="s">
        <v>1</v>
      </c>
      <c r="Z264">
        <v>3.8461538461538464E-2</v>
      </c>
      <c r="AA264">
        <v>6.0606060606060608E-2</v>
      </c>
      <c r="AB264">
        <v>7.1428571428571425E-2</v>
      </c>
      <c r="AC264">
        <v>0.25</v>
      </c>
      <c r="AD264">
        <v>0</v>
      </c>
      <c r="AE264">
        <v>2</v>
      </c>
      <c r="AF264">
        <v>2</v>
      </c>
      <c r="AG264">
        <v>0</v>
      </c>
      <c r="AH264">
        <v>78.5</v>
      </c>
      <c r="AI264">
        <v>64.666666666666671</v>
      </c>
      <c r="AJ264">
        <v>72.333333333333329</v>
      </c>
      <c r="AK264">
        <v>62</v>
      </c>
      <c r="AL264">
        <v>69</v>
      </c>
      <c r="AM264">
        <v>65.666666666666671</v>
      </c>
      <c r="AN264">
        <v>75</v>
      </c>
      <c r="AO264">
        <v>62</v>
      </c>
    </row>
    <row r="265" spans="1:41" x14ac:dyDescent="0.35">
      <c r="A265">
        <v>442</v>
      </c>
      <c r="B265" t="s">
        <v>625</v>
      </c>
      <c r="C265" t="s">
        <v>35</v>
      </c>
      <c r="D265" t="s">
        <v>31</v>
      </c>
      <c r="E265" t="s">
        <v>8139</v>
      </c>
      <c r="F265">
        <v>253</v>
      </c>
      <c r="H265">
        <v>248</v>
      </c>
      <c r="I265">
        <v>246</v>
      </c>
      <c r="J265">
        <v>241</v>
      </c>
      <c r="L265">
        <v>229</v>
      </c>
      <c r="M265">
        <v>238</v>
      </c>
      <c r="V265" t="s">
        <v>1</v>
      </c>
      <c r="W265" t="s">
        <v>1</v>
      </c>
      <c r="X265" t="s">
        <v>1</v>
      </c>
      <c r="Z265" t="s">
        <v>1</v>
      </c>
      <c r="AA265" t="s">
        <v>1</v>
      </c>
      <c r="AB265" t="s">
        <v>1</v>
      </c>
      <c r="AD265">
        <v>5</v>
      </c>
      <c r="AE265">
        <v>0</v>
      </c>
      <c r="AF265">
        <v>5</v>
      </c>
      <c r="AG265">
        <v>0</v>
      </c>
      <c r="AH265">
        <v>74</v>
      </c>
      <c r="AI265">
        <v>76.333333333333329</v>
      </c>
      <c r="AJ265">
        <v>79</v>
      </c>
      <c r="AK265">
        <v>72.333333333333329</v>
      </c>
    </row>
    <row r="266" spans="1:41" x14ac:dyDescent="0.35">
      <c r="A266">
        <v>444</v>
      </c>
      <c r="B266" t="s">
        <v>626</v>
      </c>
      <c r="C266" t="s">
        <v>35</v>
      </c>
      <c r="D266" t="s">
        <v>31</v>
      </c>
      <c r="E266" t="s">
        <v>8139</v>
      </c>
      <c r="F266">
        <v>222</v>
      </c>
      <c r="H266">
        <v>264</v>
      </c>
      <c r="I266">
        <v>258</v>
      </c>
      <c r="J266">
        <v>219</v>
      </c>
      <c r="L266">
        <v>242</v>
      </c>
      <c r="M266">
        <v>231</v>
      </c>
      <c r="V266" t="s">
        <v>1</v>
      </c>
      <c r="W266" t="s">
        <v>1</v>
      </c>
      <c r="X266" t="s">
        <v>1</v>
      </c>
      <c r="Z266" t="s">
        <v>1</v>
      </c>
      <c r="AA266" t="s">
        <v>1</v>
      </c>
      <c r="AB266" t="s">
        <v>1</v>
      </c>
      <c r="AD266">
        <v>2</v>
      </c>
      <c r="AE266">
        <v>1</v>
      </c>
      <c r="AF266">
        <v>1</v>
      </c>
      <c r="AG266">
        <v>0</v>
      </c>
      <c r="AH266">
        <v>65.5</v>
      </c>
      <c r="AI266">
        <v>69.333333333333329</v>
      </c>
      <c r="AJ266">
        <v>70</v>
      </c>
      <c r="AK266">
        <v>64.333333333333329</v>
      </c>
    </row>
    <row r="267" spans="1:41" x14ac:dyDescent="0.35">
      <c r="A267">
        <v>445</v>
      </c>
      <c r="B267" t="s">
        <v>627</v>
      </c>
      <c r="C267" t="s">
        <v>35</v>
      </c>
      <c r="D267" t="s">
        <v>31</v>
      </c>
      <c r="E267" t="s">
        <v>8139</v>
      </c>
      <c r="F267">
        <v>247</v>
      </c>
      <c r="G267">
        <v>311</v>
      </c>
      <c r="H267">
        <v>269</v>
      </c>
      <c r="I267">
        <v>267</v>
      </c>
      <c r="J267">
        <v>251</v>
      </c>
      <c r="K267">
        <v>285</v>
      </c>
      <c r="L267">
        <v>246</v>
      </c>
      <c r="M267">
        <v>265</v>
      </c>
      <c r="V267" t="s">
        <v>1</v>
      </c>
      <c r="W267" t="s">
        <v>1</v>
      </c>
      <c r="X267" t="s">
        <v>1</v>
      </c>
      <c r="Z267" t="s">
        <v>1</v>
      </c>
      <c r="AA267" t="s">
        <v>1</v>
      </c>
      <c r="AB267" t="s">
        <v>1</v>
      </c>
      <c r="AD267">
        <v>1</v>
      </c>
      <c r="AE267">
        <v>0</v>
      </c>
      <c r="AF267">
        <v>0</v>
      </c>
      <c r="AG267">
        <v>0</v>
      </c>
      <c r="AH267">
        <v>75.5</v>
      </c>
      <c r="AI267">
        <v>80</v>
      </c>
      <c r="AJ267">
        <v>84.666666666666671</v>
      </c>
      <c r="AK267">
        <v>70</v>
      </c>
    </row>
    <row r="268" spans="1:41" x14ac:dyDescent="0.35">
      <c r="A268">
        <v>446</v>
      </c>
      <c r="B268" t="s">
        <v>628</v>
      </c>
      <c r="C268" t="s">
        <v>35</v>
      </c>
      <c r="D268" t="s">
        <v>31</v>
      </c>
      <c r="E268" t="s">
        <v>8139</v>
      </c>
      <c r="F268">
        <v>261</v>
      </c>
      <c r="H268">
        <v>310</v>
      </c>
      <c r="I268">
        <v>279</v>
      </c>
      <c r="J268">
        <v>250</v>
      </c>
      <c r="L268">
        <v>309</v>
      </c>
      <c r="M268">
        <v>257</v>
      </c>
      <c r="V268" t="s">
        <v>1</v>
      </c>
      <c r="W268" t="s">
        <v>1</v>
      </c>
      <c r="X268" t="s">
        <v>1</v>
      </c>
      <c r="Z268" t="s">
        <v>1</v>
      </c>
      <c r="AA268" t="s">
        <v>1</v>
      </c>
      <c r="AB268" t="s">
        <v>1</v>
      </c>
      <c r="AD268" t="s">
        <v>1</v>
      </c>
      <c r="AE268" t="s">
        <v>1</v>
      </c>
      <c r="AF268" t="s">
        <v>1</v>
      </c>
      <c r="AG268">
        <v>0</v>
      </c>
      <c r="AH268">
        <v>74.5</v>
      </c>
      <c r="AI268">
        <v>70</v>
      </c>
      <c r="AJ268">
        <v>79</v>
      </c>
      <c r="AK268">
        <v>78.666666666666671</v>
      </c>
    </row>
    <row r="269" spans="1:41" x14ac:dyDescent="0.35">
      <c r="A269">
        <v>447</v>
      </c>
      <c r="B269" t="s">
        <v>629</v>
      </c>
      <c r="C269" t="s">
        <v>35</v>
      </c>
      <c r="D269" t="s">
        <v>31</v>
      </c>
      <c r="E269" t="s">
        <v>8139</v>
      </c>
      <c r="I269">
        <v>229</v>
      </c>
      <c r="M269">
        <v>223</v>
      </c>
      <c r="V269" t="s">
        <v>1</v>
      </c>
      <c r="W269" t="s">
        <v>1</v>
      </c>
      <c r="X269" t="s">
        <v>1</v>
      </c>
      <c r="Z269" t="s">
        <v>1</v>
      </c>
      <c r="AA269" t="s">
        <v>1</v>
      </c>
      <c r="AB269" t="s">
        <v>1</v>
      </c>
      <c r="AD269" t="s">
        <v>1</v>
      </c>
      <c r="AE269" t="s">
        <v>1</v>
      </c>
      <c r="AF269" t="s">
        <v>1</v>
      </c>
      <c r="AG269">
        <v>0</v>
      </c>
      <c r="AH269">
        <v>73.5</v>
      </c>
      <c r="AI269">
        <v>70</v>
      </c>
      <c r="AJ269">
        <v>78</v>
      </c>
      <c r="AK269">
        <v>62.666666666666664</v>
      </c>
    </row>
    <row r="270" spans="1:41" x14ac:dyDescent="0.35">
      <c r="A270">
        <v>448</v>
      </c>
      <c r="B270" t="s">
        <v>630</v>
      </c>
      <c r="C270" t="s">
        <v>36</v>
      </c>
      <c r="D270" t="s">
        <v>31</v>
      </c>
      <c r="E270" t="s">
        <v>8139</v>
      </c>
      <c r="N270">
        <v>236</v>
      </c>
      <c r="O270">
        <v>247</v>
      </c>
      <c r="P270">
        <v>253</v>
      </c>
      <c r="Q270">
        <v>246</v>
      </c>
      <c r="R270">
        <v>233</v>
      </c>
      <c r="S270">
        <v>257</v>
      </c>
      <c r="T270">
        <v>285</v>
      </c>
      <c r="U270">
        <v>278</v>
      </c>
      <c r="V270">
        <v>532.63541666666663</v>
      </c>
      <c r="W270">
        <v>515.62582781456956</v>
      </c>
      <c r="X270">
        <v>537.04237288135596</v>
      </c>
      <c r="Y270">
        <v>566.50645161290322</v>
      </c>
      <c r="Z270">
        <v>0.25480769230769229</v>
      </c>
      <c r="AA270">
        <v>0.41025641025641024</v>
      </c>
      <c r="AB270">
        <v>0.39583333333333337</v>
      </c>
      <c r="AC270">
        <v>0.48275862068965519</v>
      </c>
      <c r="AD270">
        <v>1</v>
      </c>
      <c r="AE270">
        <v>3</v>
      </c>
      <c r="AF270">
        <v>3</v>
      </c>
      <c r="AG270">
        <v>3</v>
      </c>
      <c r="AL270">
        <v>73</v>
      </c>
      <c r="AM270">
        <v>75.666666666666671</v>
      </c>
      <c r="AN270">
        <v>76.333333333333329</v>
      </c>
      <c r="AO270">
        <v>71.666666666666671</v>
      </c>
    </row>
    <row r="271" spans="1:41" x14ac:dyDescent="0.35">
      <c r="A271">
        <v>449</v>
      </c>
      <c r="B271" t="s">
        <v>631</v>
      </c>
      <c r="C271" t="s">
        <v>36</v>
      </c>
      <c r="D271" t="s">
        <v>31</v>
      </c>
      <c r="E271" t="s">
        <v>8139</v>
      </c>
      <c r="N271">
        <v>196</v>
      </c>
      <c r="O271">
        <v>223</v>
      </c>
      <c r="P271">
        <v>221</v>
      </c>
      <c r="Q271">
        <v>214</v>
      </c>
      <c r="R271">
        <v>212</v>
      </c>
      <c r="S271">
        <v>229</v>
      </c>
      <c r="T271">
        <v>239</v>
      </c>
      <c r="U271">
        <v>229</v>
      </c>
      <c r="V271">
        <v>492.58125000000001</v>
      </c>
      <c r="W271">
        <v>492.65189873417722</v>
      </c>
      <c r="X271">
        <v>500.09473684210525</v>
      </c>
      <c r="Y271">
        <v>526.67171717171721</v>
      </c>
      <c r="Z271">
        <v>0.35398230088495575</v>
      </c>
      <c r="AA271">
        <v>0.34567901234567899</v>
      </c>
      <c r="AB271">
        <v>0.42307692307692307</v>
      </c>
      <c r="AC271">
        <v>0.35294117647058826</v>
      </c>
      <c r="AD271">
        <v>4</v>
      </c>
      <c r="AE271">
        <v>2</v>
      </c>
      <c r="AF271">
        <v>2</v>
      </c>
      <c r="AG271">
        <v>3</v>
      </c>
      <c r="AL271">
        <v>76</v>
      </c>
      <c r="AM271">
        <v>72.666666666666671</v>
      </c>
      <c r="AN271">
        <v>77</v>
      </c>
      <c r="AO271">
        <v>73</v>
      </c>
    </row>
    <row r="272" spans="1:41" x14ac:dyDescent="0.35">
      <c r="A272">
        <v>450</v>
      </c>
      <c r="B272" t="s">
        <v>632</v>
      </c>
      <c r="C272" t="s">
        <v>36</v>
      </c>
      <c r="D272" t="s">
        <v>31</v>
      </c>
      <c r="E272" t="s">
        <v>8139</v>
      </c>
      <c r="F272">
        <v>243</v>
      </c>
      <c r="G272">
        <v>246</v>
      </c>
      <c r="H272">
        <v>275</v>
      </c>
      <c r="I272">
        <v>264</v>
      </c>
      <c r="J272">
        <v>221</v>
      </c>
      <c r="K272">
        <v>239</v>
      </c>
      <c r="L272">
        <v>275</v>
      </c>
      <c r="M272">
        <v>246</v>
      </c>
      <c r="V272" t="s">
        <v>1</v>
      </c>
      <c r="W272" t="s">
        <v>1</v>
      </c>
      <c r="X272" t="s">
        <v>1</v>
      </c>
      <c r="Z272" t="s">
        <v>1</v>
      </c>
      <c r="AA272" t="s">
        <v>1</v>
      </c>
      <c r="AB272" t="s">
        <v>1</v>
      </c>
      <c r="AD272">
        <v>0</v>
      </c>
      <c r="AE272">
        <v>1</v>
      </c>
      <c r="AF272">
        <v>0</v>
      </c>
      <c r="AG272">
        <v>0</v>
      </c>
      <c r="AH272">
        <v>79.5</v>
      </c>
      <c r="AI272">
        <v>81.333333333333329</v>
      </c>
      <c r="AJ272">
        <v>85.333333333333329</v>
      </c>
      <c r="AK272">
        <v>77.333333333333329</v>
      </c>
    </row>
    <row r="273" spans="1:41" x14ac:dyDescent="0.35">
      <c r="A273">
        <v>452</v>
      </c>
      <c r="B273" t="s">
        <v>385</v>
      </c>
      <c r="C273" t="s">
        <v>36</v>
      </c>
      <c r="D273" t="s">
        <v>31</v>
      </c>
      <c r="E273" t="s">
        <v>8139</v>
      </c>
      <c r="F273">
        <v>269</v>
      </c>
      <c r="G273">
        <v>276</v>
      </c>
      <c r="H273">
        <v>297</v>
      </c>
      <c r="I273">
        <v>307</v>
      </c>
      <c r="J273">
        <v>249</v>
      </c>
      <c r="K273">
        <v>250</v>
      </c>
      <c r="L273">
        <v>284</v>
      </c>
      <c r="M273">
        <v>291</v>
      </c>
      <c r="V273" t="s">
        <v>1</v>
      </c>
      <c r="W273" t="s">
        <v>1</v>
      </c>
      <c r="X273" t="s">
        <v>1</v>
      </c>
      <c r="Z273" t="s">
        <v>1</v>
      </c>
      <c r="AA273" t="s">
        <v>1</v>
      </c>
      <c r="AB273" t="s">
        <v>1</v>
      </c>
      <c r="AD273">
        <v>3</v>
      </c>
      <c r="AE273">
        <v>0</v>
      </c>
      <c r="AF273">
        <v>0</v>
      </c>
      <c r="AG273">
        <v>1</v>
      </c>
      <c r="AH273">
        <v>83.5</v>
      </c>
      <c r="AI273">
        <v>83.333333333333329</v>
      </c>
      <c r="AJ273">
        <v>88</v>
      </c>
      <c r="AK273">
        <v>77.333333333333329</v>
      </c>
    </row>
    <row r="274" spans="1:41" x14ac:dyDescent="0.35">
      <c r="A274">
        <v>453</v>
      </c>
      <c r="B274" t="s">
        <v>395</v>
      </c>
      <c r="C274" t="s">
        <v>36</v>
      </c>
      <c r="D274" t="s">
        <v>31</v>
      </c>
      <c r="E274" t="s">
        <v>8139</v>
      </c>
      <c r="F274">
        <v>284</v>
      </c>
      <c r="G274">
        <v>285</v>
      </c>
      <c r="H274">
        <v>274</v>
      </c>
      <c r="I274">
        <v>291</v>
      </c>
      <c r="J274">
        <v>268</v>
      </c>
      <c r="K274">
        <v>279</v>
      </c>
      <c r="L274">
        <v>270</v>
      </c>
      <c r="M274">
        <v>290</v>
      </c>
      <c r="V274" t="s">
        <v>1</v>
      </c>
      <c r="W274" t="s">
        <v>1</v>
      </c>
      <c r="X274" t="s">
        <v>1</v>
      </c>
      <c r="Z274" t="s">
        <v>1</v>
      </c>
      <c r="AA274" t="s">
        <v>1</v>
      </c>
      <c r="AB274" t="s">
        <v>1</v>
      </c>
      <c r="AD274">
        <v>4</v>
      </c>
      <c r="AE274">
        <v>3</v>
      </c>
      <c r="AF274">
        <v>1</v>
      </c>
      <c r="AG274">
        <v>3</v>
      </c>
      <c r="AH274">
        <v>72</v>
      </c>
      <c r="AI274">
        <v>74.666666666666671</v>
      </c>
      <c r="AJ274">
        <v>72.666666666666671</v>
      </c>
      <c r="AK274">
        <v>64.333333333333329</v>
      </c>
    </row>
    <row r="275" spans="1:41" x14ac:dyDescent="0.35">
      <c r="A275">
        <v>454</v>
      </c>
      <c r="B275" t="s">
        <v>633</v>
      </c>
      <c r="C275" t="s">
        <v>36</v>
      </c>
      <c r="D275" t="s">
        <v>31</v>
      </c>
      <c r="E275" t="s">
        <v>8139</v>
      </c>
      <c r="F275">
        <v>254</v>
      </c>
      <c r="G275">
        <v>280</v>
      </c>
      <c r="H275">
        <v>286</v>
      </c>
      <c r="I275">
        <v>288</v>
      </c>
      <c r="J275">
        <v>262</v>
      </c>
      <c r="K275">
        <v>271</v>
      </c>
      <c r="L275">
        <v>279</v>
      </c>
      <c r="M275">
        <v>290</v>
      </c>
      <c r="V275" t="s">
        <v>1</v>
      </c>
      <c r="W275" t="s">
        <v>1</v>
      </c>
      <c r="X275" t="s">
        <v>1</v>
      </c>
      <c r="Z275" t="s">
        <v>1</v>
      </c>
      <c r="AA275" t="s">
        <v>1</v>
      </c>
      <c r="AB275" t="s">
        <v>1</v>
      </c>
      <c r="AD275">
        <v>2</v>
      </c>
      <c r="AE275">
        <v>0</v>
      </c>
      <c r="AF275">
        <v>2</v>
      </c>
      <c r="AG275">
        <v>0</v>
      </c>
      <c r="AH275">
        <v>76</v>
      </c>
      <c r="AI275">
        <v>76.666666666666671</v>
      </c>
      <c r="AJ275">
        <v>75.333333333333329</v>
      </c>
      <c r="AK275">
        <v>72.666666666666671</v>
      </c>
    </row>
    <row r="276" spans="1:41" x14ac:dyDescent="0.35">
      <c r="A276">
        <v>455</v>
      </c>
      <c r="B276" t="s">
        <v>634</v>
      </c>
      <c r="C276" t="s">
        <v>36</v>
      </c>
      <c r="D276" t="s">
        <v>31</v>
      </c>
      <c r="E276" t="s">
        <v>8139</v>
      </c>
      <c r="F276">
        <v>284</v>
      </c>
      <c r="G276">
        <v>266</v>
      </c>
      <c r="H276">
        <v>293</v>
      </c>
      <c r="I276">
        <v>302</v>
      </c>
      <c r="J276">
        <v>250</v>
      </c>
      <c r="K276">
        <v>249</v>
      </c>
      <c r="L276">
        <v>286</v>
      </c>
      <c r="M276">
        <v>279</v>
      </c>
      <c r="V276" t="s">
        <v>1</v>
      </c>
      <c r="W276" t="s">
        <v>1</v>
      </c>
      <c r="X276" t="s">
        <v>1</v>
      </c>
      <c r="Z276" t="s">
        <v>1</v>
      </c>
      <c r="AA276" t="s">
        <v>1</v>
      </c>
      <c r="AB276" t="s">
        <v>1</v>
      </c>
      <c r="AD276">
        <v>1</v>
      </c>
      <c r="AE276">
        <v>1</v>
      </c>
      <c r="AF276">
        <v>0</v>
      </c>
      <c r="AG276">
        <v>1</v>
      </c>
      <c r="AH276">
        <v>84.5</v>
      </c>
      <c r="AI276">
        <v>85</v>
      </c>
      <c r="AJ276">
        <v>88</v>
      </c>
      <c r="AK276">
        <v>77.333333333333329</v>
      </c>
    </row>
    <row r="277" spans="1:41" x14ac:dyDescent="0.35">
      <c r="A277">
        <v>458</v>
      </c>
      <c r="B277" t="s">
        <v>635</v>
      </c>
      <c r="C277" t="s">
        <v>36</v>
      </c>
      <c r="D277" t="s">
        <v>31</v>
      </c>
      <c r="E277" t="s">
        <v>8139</v>
      </c>
      <c r="F277">
        <v>251</v>
      </c>
      <c r="G277">
        <v>243</v>
      </c>
      <c r="H277">
        <v>257</v>
      </c>
      <c r="I277">
        <v>246</v>
      </c>
      <c r="J277">
        <v>222</v>
      </c>
      <c r="K277">
        <v>228</v>
      </c>
      <c r="L277">
        <v>240</v>
      </c>
      <c r="M277">
        <v>263</v>
      </c>
      <c r="V277" t="s">
        <v>1</v>
      </c>
      <c r="W277" t="s">
        <v>1</v>
      </c>
      <c r="X277" t="s">
        <v>1</v>
      </c>
      <c r="Z277" t="s">
        <v>1</v>
      </c>
      <c r="AA277" t="s">
        <v>1</v>
      </c>
      <c r="AB277" t="s">
        <v>1</v>
      </c>
      <c r="AD277" t="s">
        <v>1</v>
      </c>
      <c r="AE277" t="s">
        <v>1</v>
      </c>
      <c r="AF277" t="s">
        <v>1</v>
      </c>
      <c r="AG277">
        <v>0</v>
      </c>
      <c r="AH277">
        <v>86</v>
      </c>
      <c r="AI277">
        <v>76.333333333333329</v>
      </c>
      <c r="AJ277">
        <v>87</v>
      </c>
      <c r="AK277">
        <v>79.333333333333329</v>
      </c>
    </row>
    <row r="278" spans="1:41" x14ac:dyDescent="0.35">
      <c r="A278">
        <v>459</v>
      </c>
      <c r="B278" t="s">
        <v>636</v>
      </c>
      <c r="C278" t="s">
        <v>36</v>
      </c>
      <c r="D278" t="s">
        <v>31</v>
      </c>
      <c r="E278" t="s">
        <v>8139</v>
      </c>
      <c r="F278">
        <v>226</v>
      </c>
      <c r="G278">
        <v>276</v>
      </c>
      <c r="H278">
        <v>253</v>
      </c>
      <c r="I278">
        <v>262</v>
      </c>
      <c r="J278">
        <v>212</v>
      </c>
      <c r="K278">
        <v>285</v>
      </c>
      <c r="L278">
        <v>254</v>
      </c>
      <c r="M278">
        <v>257</v>
      </c>
      <c r="V278" t="s">
        <v>1</v>
      </c>
      <c r="W278" t="s">
        <v>1</v>
      </c>
      <c r="X278" t="s">
        <v>1</v>
      </c>
      <c r="Z278" t="s">
        <v>1</v>
      </c>
      <c r="AA278" t="s">
        <v>1</v>
      </c>
      <c r="AB278" t="s">
        <v>1</v>
      </c>
      <c r="AD278">
        <v>1</v>
      </c>
      <c r="AE278">
        <v>2</v>
      </c>
      <c r="AF278">
        <v>1</v>
      </c>
      <c r="AG278">
        <v>2</v>
      </c>
      <c r="AH278">
        <v>81.5</v>
      </c>
      <c r="AI278">
        <v>73.333333333333329</v>
      </c>
      <c r="AJ278">
        <v>81.666666666666671</v>
      </c>
      <c r="AK278">
        <v>73</v>
      </c>
    </row>
    <row r="279" spans="1:41" x14ac:dyDescent="0.35">
      <c r="A279">
        <v>461</v>
      </c>
      <c r="B279" t="s">
        <v>614</v>
      </c>
      <c r="C279" t="s">
        <v>36</v>
      </c>
      <c r="D279" t="s">
        <v>31</v>
      </c>
      <c r="E279" t="s">
        <v>8139</v>
      </c>
      <c r="F279">
        <v>262</v>
      </c>
      <c r="G279">
        <v>267</v>
      </c>
      <c r="H279">
        <v>276</v>
      </c>
      <c r="I279">
        <v>281</v>
      </c>
      <c r="J279">
        <v>246</v>
      </c>
      <c r="K279">
        <v>273</v>
      </c>
      <c r="L279">
        <v>264</v>
      </c>
      <c r="M279">
        <v>275</v>
      </c>
      <c r="V279" t="s">
        <v>1</v>
      </c>
      <c r="W279" t="s">
        <v>1</v>
      </c>
      <c r="X279" t="s">
        <v>1</v>
      </c>
      <c r="Z279" t="s">
        <v>1</v>
      </c>
      <c r="AA279" t="s">
        <v>1</v>
      </c>
      <c r="AB279" t="s">
        <v>1</v>
      </c>
      <c r="AD279">
        <v>1</v>
      </c>
      <c r="AE279">
        <v>0</v>
      </c>
      <c r="AF279">
        <v>1</v>
      </c>
      <c r="AG279">
        <v>0</v>
      </c>
      <c r="AH279">
        <v>75.5</v>
      </c>
      <c r="AI279">
        <v>77.666666666666671</v>
      </c>
      <c r="AJ279">
        <v>81</v>
      </c>
      <c r="AK279">
        <v>73.666666666666671</v>
      </c>
    </row>
    <row r="280" spans="1:41" x14ac:dyDescent="0.35">
      <c r="A280">
        <v>462</v>
      </c>
      <c r="B280" t="s">
        <v>637</v>
      </c>
      <c r="C280" t="s">
        <v>36</v>
      </c>
      <c r="D280" t="s">
        <v>31</v>
      </c>
      <c r="E280" t="s">
        <v>8139</v>
      </c>
      <c r="F280">
        <v>287</v>
      </c>
      <c r="G280">
        <v>298</v>
      </c>
      <c r="H280">
        <v>283</v>
      </c>
      <c r="I280">
        <v>289</v>
      </c>
      <c r="J280">
        <v>252</v>
      </c>
      <c r="K280">
        <v>284</v>
      </c>
      <c r="L280">
        <v>272</v>
      </c>
      <c r="M280">
        <v>271</v>
      </c>
      <c r="V280" t="s">
        <v>1</v>
      </c>
      <c r="W280" t="s">
        <v>1</v>
      </c>
      <c r="X280" t="s">
        <v>1</v>
      </c>
      <c r="Z280" t="s">
        <v>1</v>
      </c>
      <c r="AA280" t="s">
        <v>1</v>
      </c>
      <c r="AB280" t="s">
        <v>1</v>
      </c>
      <c r="AD280">
        <v>1</v>
      </c>
      <c r="AE280">
        <v>5</v>
      </c>
      <c r="AF280">
        <v>2</v>
      </c>
      <c r="AG280">
        <v>0</v>
      </c>
      <c r="AH280">
        <v>75</v>
      </c>
      <c r="AI280">
        <v>78</v>
      </c>
      <c r="AJ280">
        <v>76.333333333333329</v>
      </c>
      <c r="AK280">
        <v>65</v>
      </c>
    </row>
    <row r="281" spans="1:41" x14ac:dyDescent="0.35">
      <c r="A281">
        <v>463</v>
      </c>
      <c r="B281" t="s">
        <v>638</v>
      </c>
      <c r="C281" t="s">
        <v>36</v>
      </c>
      <c r="D281" t="s">
        <v>31</v>
      </c>
      <c r="E281" t="s">
        <v>8139</v>
      </c>
      <c r="F281">
        <v>248</v>
      </c>
      <c r="G281">
        <v>207</v>
      </c>
      <c r="H281">
        <v>278</v>
      </c>
      <c r="I281">
        <v>256</v>
      </c>
      <c r="J281">
        <v>238</v>
      </c>
      <c r="K281">
        <v>225</v>
      </c>
      <c r="L281">
        <v>242</v>
      </c>
      <c r="M281">
        <v>247</v>
      </c>
      <c r="V281" t="s">
        <v>1</v>
      </c>
      <c r="W281" t="s">
        <v>1</v>
      </c>
      <c r="X281" t="s">
        <v>1</v>
      </c>
      <c r="Z281" t="s">
        <v>1</v>
      </c>
      <c r="AA281" t="s">
        <v>1</v>
      </c>
      <c r="AB281" t="s">
        <v>1</v>
      </c>
      <c r="AD281">
        <v>1</v>
      </c>
      <c r="AE281">
        <v>0</v>
      </c>
      <c r="AF281">
        <v>0</v>
      </c>
      <c r="AG281">
        <v>0</v>
      </c>
      <c r="AH281">
        <v>84.5</v>
      </c>
      <c r="AI281">
        <v>86.666666666666671</v>
      </c>
      <c r="AJ281">
        <v>88.333333333333329</v>
      </c>
      <c r="AK281">
        <v>77.666666666666671</v>
      </c>
    </row>
    <row r="282" spans="1:41" x14ac:dyDescent="0.35">
      <c r="A282">
        <v>464</v>
      </c>
      <c r="B282" t="s">
        <v>639</v>
      </c>
      <c r="C282" t="s">
        <v>36</v>
      </c>
      <c r="D282" t="s">
        <v>31</v>
      </c>
      <c r="E282" t="s">
        <v>8139</v>
      </c>
      <c r="F282">
        <v>266</v>
      </c>
      <c r="G282">
        <v>272</v>
      </c>
      <c r="H282">
        <v>253</v>
      </c>
      <c r="I282">
        <v>277</v>
      </c>
      <c r="J282">
        <v>222</v>
      </c>
      <c r="K282">
        <v>255</v>
      </c>
      <c r="L282">
        <v>245</v>
      </c>
      <c r="M282">
        <v>255</v>
      </c>
      <c r="V282" t="s">
        <v>1</v>
      </c>
      <c r="W282" t="s">
        <v>1</v>
      </c>
      <c r="X282" t="s">
        <v>1</v>
      </c>
      <c r="Z282" t="s">
        <v>1</v>
      </c>
      <c r="AA282" t="s">
        <v>1</v>
      </c>
      <c r="AB282" t="s">
        <v>1</v>
      </c>
      <c r="AD282">
        <v>2</v>
      </c>
      <c r="AE282">
        <v>12</v>
      </c>
      <c r="AF282">
        <v>1</v>
      </c>
      <c r="AG282">
        <v>3</v>
      </c>
      <c r="AH282">
        <v>74</v>
      </c>
      <c r="AI282">
        <v>76</v>
      </c>
      <c r="AJ282">
        <v>78.333333333333329</v>
      </c>
      <c r="AK282">
        <v>69.666666666666671</v>
      </c>
    </row>
    <row r="283" spans="1:41" x14ac:dyDescent="0.35">
      <c r="A283">
        <v>467</v>
      </c>
      <c r="B283" t="s">
        <v>640</v>
      </c>
      <c r="C283" t="s">
        <v>36</v>
      </c>
      <c r="D283" t="s">
        <v>31</v>
      </c>
      <c r="E283" t="s">
        <v>8139</v>
      </c>
      <c r="I283">
        <v>243</v>
      </c>
      <c r="M283">
        <v>199</v>
      </c>
      <c r="V283" t="s">
        <v>1</v>
      </c>
      <c r="W283" t="s">
        <v>1</v>
      </c>
      <c r="X283" t="s">
        <v>1</v>
      </c>
      <c r="Z283" t="s">
        <v>1</v>
      </c>
      <c r="AA283" t="s">
        <v>1</v>
      </c>
      <c r="AB283" t="s">
        <v>1</v>
      </c>
      <c r="AD283" t="s">
        <v>1</v>
      </c>
      <c r="AE283" t="s">
        <v>1</v>
      </c>
      <c r="AF283" t="s">
        <v>1</v>
      </c>
      <c r="AG283">
        <v>0</v>
      </c>
      <c r="AH283">
        <v>85</v>
      </c>
      <c r="AI283">
        <v>80</v>
      </c>
      <c r="AJ283">
        <v>84.333333333333329</v>
      </c>
      <c r="AK283">
        <v>73.666666666666671</v>
      </c>
    </row>
    <row r="284" spans="1:41" x14ac:dyDescent="0.35">
      <c r="A284">
        <v>468</v>
      </c>
      <c r="B284" t="s">
        <v>641</v>
      </c>
      <c r="C284" t="s">
        <v>36</v>
      </c>
      <c r="D284" t="s">
        <v>31</v>
      </c>
      <c r="E284" t="s">
        <v>8139</v>
      </c>
      <c r="F284">
        <v>264</v>
      </c>
      <c r="G284">
        <v>274</v>
      </c>
      <c r="H284">
        <v>282</v>
      </c>
      <c r="J284">
        <v>239</v>
      </c>
      <c r="K284">
        <v>237</v>
      </c>
      <c r="L284">
        <v>252</v>
      </c>
      <c r="V284" t="s">
        <v>1</v>
      </c>
      <c r="W284" t="s">
        <v>1</v>
      </c>
      <c r="X284" t="s">
        <v>1</v>
      </c>
      <c r="Z284" t="s">
        <v>1</v>
      </c>
      <c r="AA284" t="s">
        <v>1</v>
      </c>
      <c r="AB284" t="s">
        <v>1</v>
      </c>
      <c r="AD284" t="s">
        <v>1</v>
      </c>
      <c r="AE284" t="s">
        <v>1</v>
      </c>
      <c r="AF284" t="s">
        <v>1</v>
      </c>
      <c r="AG284">
        <v>0</v>
      </c>
      <c r="AH284">
        <v>63.5</v>
      </c>
      <c r="AI284">
        <v>75</v>
      </c>
      <c r="AJ284">
        <v>85</v>
      </c>
      <c r="AK284">
        <v>71.666666666666671</v>
      </c>
    </row>
    <row r="285" spans="1:41" x14ac:dyDescent="0.35">
      <c r="A285">
        <v>469</v>
      </c>
      <c r="B285" t="s">
        <v>642</v>
      </c>
      <c r="C285" t="s">
        <v>36</v>
      </c>
      <c r="D285" t="s">
        <v>31</v>
      </c>
      <c r="E285" t="s">
        <v>8139</v>
      </c>
      <c r="F285">
        <v>262</v>
      </c>
      <c r="G285">
        <v>295</v>
      </c>
      <c r="H285">
        <v>239</v>
      </c>
      <c r="I285">
        <v>213</v>
      </c>
      <c r="J285">
        <v>275</v>
      </c>
      <c r="K285">
        <v>253</v>
      </c>
      <c r="L285">
        <v>228</v>
      </c>
      <c r="M285">
        <v>205</v>
      </c>
      <c r="V285" t="s">
        <v>1</v>
      </c>
      <c r="W285" t="s">
        <v>1</v>
      </c>
      <c r="X285" t="s">
        <v>1</v>
      </c>
      <c r="Z285" t="s">
        <v>1</v>
      </c>
      <c r="AA285" t="s">
        <v>1</v>
      </c>
      <c r="AB285" t="s">
        <v>1</v>
      </c>
      <c r="AD285">
        <v>0</v>
      </c>
      <c r="AE285">
        <v>0</v>
      </c>
      <c r="AF285">
        <v>1</v>
      </c>
      <c r="AG285">
        <v>0</v>
      </c>
      <c r="AH285">
        <v>73.5</v>
      </c>
      <c r="AI285">
        <v>70</v>
      </c>
      <c r="AJ285">
        <v>82.333333333333329</v>
      </c>
      <c r="AK285">
        <v>56.333333333333336</v>
      </c>
    </row>
    <row r="286" spans="1:41" x14ac:dyDescent="0.35">
      <c r="A286">
        <v>471</v>
      </c>
      <c r="B286" t="s">
        <v>643</v>
      </c>
      <c r="C286" t="s">
        <v>36</v>
      </c>
      <c r="D286" t="s">
        <v>31</v>
      </c>
      <c r="E286" t="s">
        <v>8139</v>
      </c>
      <c r="F286">
        <v>268</v>
      </c>
      <c r="G286">
        <v>296</v>
      </c>
      <c r="H286">
        <v>304</v>
      </c>
      <c r="I286">
        <v>233</v>
      </c>
      <c r="J286">
        <v>259</v>
      </c>
      <c r="K286">
        <v>263</v>
      </c>
      <c r="L286">
        <v>267</v>
      </c>
      <c r="M286">
        <v>242</v>
      </c>
      <c r="V286" t="s">
        <v>1</v>
      </c>
      <c r="W286" t="s">
        <v>1</v>
      </c>
      <c r="X286" t="s">
        <v>1</v>
      </c>
      <c r="Z286" t="s">
        <v>1</v>
      </c>
      <c r="AA286" t="s">
        <v>1</v>
      </c>
      <c r="AB286" t="s">
        <v>1</v>
      </c>
      <c r="AD286" t="s">
        <v>1</v>
      </c>
      <c r="AE286" t="s">
        <v>1</v>
      </c>
      <c r="AF286" t="s">
        <v>1</v>
      </c>
      <c r="AG286">
        <v>0</v>
      </c>
      <c r="AH286">
        <v>78</v>
      </c>
      <c r="AI286">
        <v>71.666666666666671</v>
      </c>
      <c r="AJ286">
        <v>79</v>
      </c>
      <c r="AK286">
        <v>66</v>
      </c>
    </row>
    <row r="287" spans="1:41" x14ac:dyDescent="0.35">
      <c r="A287">
        <v>476</v>
      </c>
      <c r="B287" t="s">
        <v>644</v>
      </c>
      <c r="C287" t="s">
        <v>36</v>
      </c>
      <c r="D287" t="s">
        <v>31</v>
      </c>
      <c r="E287" t="s">
        <v>8139</v>
      </c>
      <c r="F287">
        <v>232</v>
      </c>
      <c r="G287">
        <v>224</v>
      </c>
      <c r="H287">
        <v>243</v>
      </c>
      <c r="I287">
        <v>271</v>
      </c>
      <c r="J287">
        <v>218</v>
      </c>
      <c r="K287">
        <v>218</v>
      </c>
      <c r="L287">
        <v>226</v>
      </c>
      <c r="M287">
        <v>250</v>
      </c>
      <c r="V287" t="s">
        <v>1</v>
      </c>
      <c r="W287" t="s">
        <v>1</v>
      </c>
      <c r="X287" t="s">
        <v>1</v>
      </c>
      <c r="Z287" t="s">
        <v>1</v>
      </c>
      <c r="AA287" t="s">
        <v>1</v>
      </c>
      <c r="AB287" t="s">
        <v>1</v>
      </c>
      <c r="AD287" t="s">
        <v>1</v>
      </c>
      <c r="AE287" t="s">
        <v>1</v>
      </c>
      <c r="AF287" t="s">
        <v>1</v>
      </c>
      <c r="AG287">
        <v>0</v>
      </c>
      <c r="AH287">
        <v>72.5</v>
      </c>
      <c r="AI287">
        <v>73.666666666666671</v>
      </c>
      <c r="AJ287">
        <v>78.666666666666671</v>
      </c>
      <c r="AK287">
        <v>67.333333333333329</v>
      </c>
    </row>
    <row r="288" spans="1:41" x14ac:dyDescent="0.35">
      <c r="A288">
        <v>478</v>
      </c>
      <c r="B288" t="s">
        <v>645</v>
      </c>
      <c r="C288" t="s">
        <v>36</v>
      </c>
      <c r="D288" t="s">
        <v>31</v>
      </c>
      <c r="E288" t="s">
        <v>8136</v>
      </c>
      <c r="F288">
        <v>302</v>
      </c>
      <c r="G288">
        <v>284</v>
      </c>
      <c r="H288">
        <v>283</v>
      </c>
      <c r="I288">
        <v>281</v>
      </c>
      <c r="J288">
        <v>292</v>
      </c>
      <c r="K288">
        <v>272</v>
      </c>
      <c r="L288">
        <v>271</v>
      </c>
      <c r="M288">
        <v>267</v>
      </c>
      <c r="N288">
        <v>271</v>
      </c>
      <c r="O288">
        <v>274</v>
      </c>
      <c r="P288">
        <v>303</v>
      </c>
      <c r="Q288">
        <v>289</v>
      </c>
      <c r="R288">
        <v>291</v>
      </c>
      <c r="S288">
        <v>274</v>
      </c>
      <c r="T288">
        <v>297</v>
      </c>
      <c r="U288">
        <v>293</v>
      </c>
      <c r="V288">
        <v>628.39743589743591</v>
      </c>
      <c r="W288">
        <v>602.35802469135797</v>
      </c>
      <c r="X288">
        <v>640.28846153846155</v>
      </c>
      <c r="Y288">
        <v>604.57317073170736</v>
      </c>
      <c r="Z288">
        <v>0.56470588235294117</v>
      </c>
      <c r="AA288">
        <v>0.64102564102564108</v>
      </c>
      <c r="AB288">
        <v>0.43373493975903615</v>
      </c>
      <c r="AC288">
        <v>0.58024691358024694</v>
      </c>
      <c r="AD288">
        <v>4</v>
      </c>
      <c r="AE288">
        <v>2</v>
      </c>
      <c r="AF288">
        <v>4</v>
      </c>
      <c r="AG288">
        <v>2</v>
      </c>
      <c r="AH288">
        <v>71</v>
      </c>
      <c r="AI288">
        <v>75.666666666666671</v>
      </c>
      <c r="AJ288">
        <v>75.666666666666671</v>
      </c>
      <c r="AK288">
        <v>70</v>
      </c>
      <c r="AL288">
        <v>76.5</v>
      </c>
      <c r="AM288">
        <v>79.666666666666671</v>
      </c>
      <c r="AN288">
        <v>79.666666666666671</v>
      </c>
      <c r="AO288">
        <v>73.333333333333329</v>
      </c>
    </row>
    <row r="289" spans="1:41" x14ac:dyDescent="0.35">
      <c r="A289">
        <v>479</v>
      </c>
      <c r="B289" t="s">
        <v>646</v>
      </c>
      <c r="C289" t="s">
        <v>36</v>
      </c>
      <c r="D289" t="s">
        <v>31</v>
      </c>
      <c r="E289" t="s">
        <v>8136</v>
      </c>
      <c r="F289">
        <v>296</v>
      </c>
      <c r="G289">
        <v>279</v>
      </c>
      <c r="H289">
        <v>291</v>
      </c>
      <c r="I289">
        <v>294</v>
      </c>
      <c r="J289">
        <v>279</v>
      </c>
      <c r="K289">
        <v>275</v>
      </c>
      <c r="L289">
        <v>289</v>
      </c>
      <c r="M289">
        <v>275</v>
      </c>
      <c r="N289">
        <v>261</v>
      </c>
      <c r="O289">
        <v>255</v>
      </c>
      <c r="P289">
        <v>272</v>
      </c>
      <c r="Q289">
        <v>277</v>
      </c>
      <c r="R289">
        <v>251</v>
      </c>
      <c r="S289">
        <v>252</v>
      </c>
      <c r="T289">
        <v>263</v>
      </c>
      <c r="U289">
        <v>287</v>
      </c>
      <c r="V289">
        <v>597.35887096774195</v>
      </c>
      <c r="W289">
        <v>587.97844827586209</v>
      </c>
      <c r="X289">
        <v>586.21825396825398</v>
      </c>
      <c r="Y289">
        <v>603.03252032520322</v>
      </c>
      <c r="Z289">
        <v>0.48031496062992129</v>
      </c>
      <c r="AA289">
        <v>0.56390977443609014</v>
      </c>
      <c r="AB289">
        <v>0.52459016393442615</v>
      </c>
      <c r="AC289">
        <v>0.42537313432835822</v>
      </c>
      <c r="AD289">
        <v>6</v>
      </c>
      <c r="AE289">
        <v>3</v>
      </c>
      <c r="AF289">
        <v>8</v>
      </c>
      <c r="AG289">
        <v>3</v>
      </c>
      <c r="AH289">
        <v>78.5</v>
      </c>
      <c r="AI289">
        <v>79.333333333333329</v>
      </c>
      <c r="AJ289">
        <v>82.333333333333329</v>
      </c>
      <c r="AK289">
        <v>75.333333333333329</v>
      </c>
      <c r="AL289">
        <v>78</v>
      </c>
      <c r="AM289">
        <v>82.333333333333329</v>
      </c>
      <c r="AN289">
        <v>84</v>
      </c>
      <c r="AO289">
        <v>77.666666666666671</v>
      </c>
    </row>
    <row r="290" spans="1:41" x14ac:dyDescent="0.35">
      <c r="A290">
        <v>481</v>
      </c>
      <c r="B290" t="s">
        <v>647</v>
      </c>
      <c r="C290" t="s">
        <v>37</v>
      </c>
      <c r="D290" t="s">
        <v>31</v>
      </c>
      <c r="E290" t="s">
        <v>8139</v>
      </c>
      <c r="F290">
        <v>231</v>
      </c>
      <c r="G290">
        <v>245</v>
      </c>
      <c r="H290">
        <v>271</v>
      </c>
      <c r="I290">
        <v>285</v>
      </c>
      <c r="J290">
        <v>213</v>
      </c>
      <c r="K290">
        <v>227</v>
      </c>
      <c r="L290">
        <v>250</v>
      </c>
      <c r="M290">
        <v>248</v>
      </c>
      <c r="V290" t="s">
        <v>1</v>
      </c>
      <c r="W290" t="s">
        <v>1</v>
      </c>
      <c r="X290" t="s">
        <v>1</v>
      </c>
      <c r="Z290" t="s">
        <v>1</v>
      </c>
      <c r="AA290" t="s">
        <v>1</v>
      </c>
      <c r="AB290" t="s">
        <v>1</v>
      </c>
      <c r="AD290">
        <v>1</v>
      </c>
      <c r="AE290">
        <v>1</v>
      </c>
      <c r="AF290">
        <v>1</v>
      </c>
      <c r="AG290">
        <v>0</v>
      </c>
      <c r="AH290">
        <v>83.5</v>
      </c>
      <c r="AI290">
        <v>86.333333333333329</v>
      </c>
      <c r="AJ290">
        <v>88.666666666666671</v>
      </c>
      <c r="AK290">
        <v>81</v>
      </c>
    </row>
    <row r="291" spans="1:41" x14ac:dyDescent="0.35">
      <c r="A291">
        <v>482</v>
      </c>
      <c r="B291" t="s">
        <v>648</v>
      </c>
      <c r="C291" t="s">
        <v>37</v>
      </c>
      <c r="D291" t="s">
        <v>31</v>
      </c>
      <c r="E291" t="s">
        <v>8139</v>
      </c>
      <c r="F291">
        <v>219</v>
      </c>
      <c r="G291">
        <v>269</v>
      </c>
      <c r="H291">
        <v>271</v>
      </c>
      <c r="I291">
        <v>263</v>
      </c>
      <c r="J291">
        <v>205</v>
      </c>
      <c r="K291">
        <v>236</v>
      </c>
      <c r="L291">
        <v>231</v>
      </c>
      <c r="M291">
        <v>243</v>
      </c>
      <c r="V291" t="s">
        <v>1</v>
      </c>
      <c r="W291" t="s">
        <v>1</v>
      </c>
      <c r="X291" t="s">
        <v>1</v>
      </c>
      <c r="Z291" t="s">
        <v>1</v>
      </c>
      <c r="AA291" t="s">
        <v>1</v>
      </c>
      <c r="AB291" t="s">
        <v>1</v>
      </c>
      <c r="AD291">
        <v>0</v>
      </c>
      <c r="AE291">
        <v>2</v>
      </c>
      <c r="AF291">
        <v>0</v>
      </c>
      <c r="AG291">
        <v>0</v>
      </c>
      <c r="AH291">
        <v>65.5</v>
      </c>
      <c r="AI291">
        <v>76.666666666666671</v>
      </c>
      <c r="AJ291">
        <v>70.666666666666671</v>
      </c>
      <c r="AK291">
        <v>66.333333333333329</v>
      </c>
    </row>
    <row r="292" spans="1:41" x14ac:dyDescent="0.35">
      <c r="A292">
        <v>483</v>
      </c>
      <c r="B292" t="s">
        <v>649</v>
      </c>
      <c r="C292" t="s">
        <v>37</v>
      </c>
      <c r="D292" t="s">
        <v>31</v>
      </c>
      <c r="E292" t="s">
        <v>8139</v>
      </c>
      <c r="F292">
        <v>265</v>
      </c>
      <c r="G292">
        <v>291</v>
      </c>
      <c r="H292">
        <v>299</v>
      </c>
      <c r="I292">
        <v>258</v>
      </c>
      <c r="J292">
        <v>221</v>
      </c>
      <c r="K292">
        <v>273</v>
      </c>
      <c r="L292">
        <v>266</v>
      </c>
      <c r="M292">
        <v>240</v>
      </c>
      <c r="V292" t="s">
        <v>1</v>
      </c>
      <c r="W292" t="s">
        <v>1</v>
      </c>
      <c r="X292" t="s">
        <v>1</v>
      </c>
      <c r="Z292" t="s">
        <v>1</v>
      </c>
      <c r="AA292" t="s">
        <v>1</v>
      </c>
      <c r="AB292" t="s">
        <v>1</v>
      </c>
      <c r="AD292" t="s">
        <v>1</v>
      </c>
      <c r="AE292" t="s">
        <v>1</v>
      </c>
      <c r="AF292" t="s">
        <v>1</v>
      </c>
      <c r="AG292">
        <v>0</v>
      </c>
      <c r="AH292">
        <v>78.5</v>
      </c>
      <c r="AI292">
        <v>86</v>
      </c>
      <c r="AJ292">
        <v>91</v>
      </c>
      <c r="AK292">
        <v>79</v>
      </c>
    </row>
    <row r="293" spans="1:41" x14ac:dyDescent="0.35">
      <c r="A293">
        <v>484</v>
      </c>
      <c r="B293" t="s">
        <v>650</v>
      </c>
      <c r="C293" t="s">
        <v>37</v>
      </c>
      <c r="D293" t="s">
        <v>31</v>
      </c>
      <c r="E293" t="s">
        <v>8139</v>
      </c>
      <c r="F293">
        <v>281</v>
      </c>
      <c r="G293">
        <v>277</v>
      </c>
      <c r="H293">
        <v>251</v>
      </c>
      <c r="I293">
        <v>289</v>
      </c>
      <c r="J293">
        <v>242</v>
      </c>
      <c r="K293">
        <v>237</v>
      </c>
      <c r="L293">
        <v>254</v>
      </c>
      <c r="M293">
        <v>249</v>
      </c>
      <c r="V293" t="s">
        <v>1</v>
      </c>
      <c r="W293" t="s">
        <v>1</v>
      </c>
      <c r="X293" t="s">
        <v>1</v>
      </c>
      <c r="Z293" t="s">
        <v>1</v>
      </c>
      <c r="AA293" t="s">
        <v>1</v>
      </c>
      <c r="AB293" t="s">
        <v>1</v>
      </c>
      <c r="AD293" t="s">
        <v>1</v>
      </c>
      <c r="AE293" t="s">
        <v>1</v>
      </c>
      <c r="AF293" t="s">
        <v>1</v>
      </c>
      <c r="AG293">
        <v>0</v>
      </c>
      <c r="AH293">
        <v>77</v>
      </c>
      <c r="AI293">
        <v>77.333333333333329</v>
      </c>
      <c r="AJ293">
        <v>84.333333333333329</v>
      </c>
      <c r="AK293">
        <v>71.333333333333329</v>
      </c>
    </row>
    <row r="294" spans="1:41" x14ac:dyDescent="0.35">
      <c r="A294">
        <v>485</v>
      </c>
      <c r="B294" t="s">
        <v>651</v>
      </c>
      <c r="C294" t="s">
        <v>36</v>
      </c>
      <c r="D294" t="s">
        <v>31</v>
      </c>
      <c r="E294" t="s">
        <v>8139</v>
      </c>
      <c r="F294">
        <v>309</v>
      </c>
      <c r="G294">
        <v>244</v>
      </c>
      <c r="I294">
        <v>291</v>
      </c>
      <c r="J294">
        <v>272</v>
      </c>
      <c r="K294">
        <v>218</v>
      </c>
      <c r="M294">
        <v>227</v>
      </c>
      <c r="V294" t="s">
        <v>1</v>
      </c>
      <c r="W294" t="s">
        <v>1</v>
      </c>
      <c r="X294" t="s">
        <v>1</v>
      </c>
      <c r="Z294" t="s">
        <v>1</v>
      </c>
      <c r="AA294" t="s">
        <v>1</v>
      </c>
      <c r="AB294" t="s">
        <v>1</v>
      </c>
      <c r="AD294" t="s">
        <v>1</v>
      </c>
      <c r="AE294" t="s">
        <v>1</v>
      </c>
      <c r="AF294" t="s">
        <v>1</v>
      </c>
      <c r="AG294">
        <v>0</v>
      </c>
      <c r="AH294">
        <v>63</v>
      </c>
      <c r="AI294">
        <v>77.666666666666671</v>
      </c>
      <c r="AJ294">
        <v>84.666666666666671</v>
      </c>
      <c r="AK294">
        <v>80</v>
      </c>
    </row>
    <row r="295" spans="1:41" x14ac:dyDescent="0.35">
      <c r="A295">
        <v>486</v>
      </c>
      <c r="B295" t="s">
        <v>652</v>
      </c>
      <c r="C295" t="s">
        <v>38</v>
      </c>
      <c r="D295" t="s">
        <v>31</v>
      </c>
      <c r="E295" t="s">
        <v>8139</v>
      </c>
      <c r="N295">
        <v>243</v>
      </c>
      <c r="O295">
        <v>230</v>
      </c>
      <c r="P295">
        <v>228</v>
      </c>
      <c r="Q295">
        <v>219</v>
      </c>
      <c r="R295">
        <v>260</v>
      </c>
      <c r="S295">
        <v>226</v>
      </c>
      <c r="T295">
        <v>230</v>
      </c>
      <c r="U295">
        <v>221</v>
      </c>
      <c r="V295">
        <v>511.70714285714286</v>
      </c>
      <c r="W295">
        <v>511.33870967741933</v>
      </c>
      <c r="X295">
        <v>534.015625</v>
      </c>
      <c r="Y295">
        <v>537.94505494505495</v>
      </c>
      <c r="Z295">
        <v>0.31707317073170732</v>
      </c>
      <c r="AA295">
        <v>0.3611111111111111</v>
      </c>
      <c r="AB295">
        <v>0.35416666666666669</v>
      </c>
      <c r="AC295">
        <v>0.34653465346534651</v>
      </c>
      <c r="AD295">
        <v>1</v>
      </c>
      <c r="AE295">
        <v>3</v>
      </c>
      <c r="AF295">
        <v>2</v>
      </c>
      <c r="AG295">
        <v>3</v>
      </c>
      <c r="AL295">
        <v>76</v>
      </c>
      <c r="AM295">
        <v>72</v>
      </c>
      <c r="AN295">
        <v>77</v>
      </c>
      <c r="AO295">
        <v>69</v>
      </c>
    </row>
    <row r="296" spans="1:41" x14ac:dyDescent="0.35">
      <c r="A296">
        <v>487</v>
      </c>
      <c r="B296" t="s">
        <v>653</v>
      </c>
      <c r="C296" t="s">
        <v>38</v>
      </c>
      <c r="D296" t="s">
        <v>31</v>
      </c>
      <c r="E296" t="s">
        <v>8139</v>
      </c>
      <c r="F296">
        <v>236</v>
      </c>
      <c r="G296">
        <v>250</v>
      </c>
      <c r="H296">
        <v>221</v>
      </c>
      <c r="I296">
        <v>267</v>
      </c>
      <c r="J296">
        <v>219</v>
      </c>
      <c r="K296">
        <v>236</v>
      </c>
      <c r="L296">
        <v>204</v>
      </c>
      <c r="M296">
        <v>237</v>
      </c>
      <c r="V296" t="s">
        <v>1</v>
      </c>
      <c r="W296" t="s">
        <v>1</v>
      </c>
      <c r="X296" t="s">
        <v>1</v>
      </c>
      <c r="AB296">
        <v>6.25E-2</v>
      </c>
      <c r="AD296">
        <v>1</v>
      </c>
      <c r="AE296">
        <v>1</v>
      </c>
      <c r="AF296">
        <v>0</v>
      </c>
      <c r="AG296">
        <v>0</v>
      </c>
      <c r="AH296">
        <v>68</v>
      </c>
      <c r="AI296">
        <v>75</v>
      </c>
      <c r="AJ296">
        <v>68.333333333333329</v>
      </c>
      <c r="AK296">
        <v>66</v>
      </c>
    </row>
    <row r="297" spans="1:41" x14ac:dyDescent="0.35">
      <c r="A297">
        <v>489</v>
      </c>
      <c r="B297" t="s">
        <v>654</v>
      </c>
      <c r="C297" t="s">
        <v>38</v>
      </c>
      <c r="D297" t="s">
        <v>31</v>
      </c>
      <c r="E297" t="s">
        <v>8139</v>
      </c>
      <c r="F297">
        <v>245</v>
      </c>
      <c r="G297">
        <v>277</v>
      </c>
      <c r="H297">
        <v>282</v>
      </c>
      <c r="I297">
        <v>260</v>
      </c>
      <c r="J297">
        <v>226</v>
      </c>
      <c r="K297">
        <v>259</v>
      </c>
      <c r="L297">
        <v>267</v>
      </c>
      <c r="M297">
        <v>220</v>
      </c>
      <c r="V297" t="s">
        <v>1</v>
      </c>
      <c r="W297" t="s">
        <v>1</v>
      </c>
      <c r="X297" t="s">
        <v>1</v>
      </c>
      <c r="Z297" t="s">
        <v>1</v>
      </c>
      <c r="AA297" t="s">
        <v>1</v>
      </c>
      <c r="AB297" t="s">
        <v>1</v>
      </c>
      <c r="AD297">
        <v>2</v>
      </c>
      <c r="AE297">
        <v>0</v>
      </c>
      <c r="AF297">
        <v>2</v>
      </c>
      <c r="AG297">
        <v>3</v>
      </c>
      <c r="AH297">
        <v>73</v>
      </c>
      <c r="AI297">
        <v>72.666666666666671</v>
      </c>
      <c r="AJ297">
        <v>76.666666666666671</v>
      </c>
      <c r="AK297">
        <v>71</v>
      </c>
    </row>
    <row r="298" spans="1:41" x14ac:dyDescent="0.35">
      <c r="A298">
        <v>490</v>
      </c>
      <c r="B298" t="s">
        <v>486</v>
      </c>
      <c r="C298" t="s">
        <v>38</v>
      </c>
      <c r="D298" t="s">
        <v>31</v>
      </c>
      <c r="E298" t="s">
        <v>8139</v>
      </c>
      <c r="G298">
        <v>230</v>
      </c>
      <c r="H298">
        <v>288</v>
      </c>
      <c r="I298">
        <v>275</v>
      </c>
      <c r="K298">
        <v>238</v>
      </c>
      <c r="L298">
        <v>281</v>
      </c>
      <c r="M298">
        <v>261</v>
      </c>
      <c r="V298" t="s">
        <v>1</v>
      </c>
      <c r="W298" t="s">
        <v>1</v>
      </c>
      <c r="X298" t="s">
        <v>1</v>
      </c>
      <c r="Z298" t="s">
        <v>1</v>
      </c>
      <c r="AA298" t="s">
        <v>1</v>
      </c>
      <c r="AB298" t="s">
        <v>1</v>
      </c>
      <c r="AD298" t="s">
        <v>1</v>
      </c>
      <c r="AE298" t="s">
        <v>1</v>
      </c>
      <c r="AF298" t="s">
        <v>1</v>
      </c>
      <c r="AG298">
        <v>0</v>
      </c>
      <c r="AH298">
        <v>79</v>
      </c>
      <c r="AI298">
        <v>82</v>
      </c>
      <c r="AJ298">
        <v>84.666666666666671</v>
      </c>
      <c r="AK298">
        <v>79</v>
      </c>
    </row>
    <row r="299" spans="1:41" x14ac:dyDescent="0.35">
      <c r="A299">
        <v>492</v>
      </c>
      <c r="B299" t="s">
        <v>655</v>
      </c>
      <c r="C299" t="s">
        <v>38</v>
      </c>
      <c r="D299" t="s">
        <v>31</v>
      </c>
      <c r="E299" t="s">
        <v>8136</v>
      </c>
      <c r="F299">
        <v>284</v>
      </c>
      <c r="G299">
        <v>255</v>
      </c>
      <c r="H299">
        <v>277</v>
      </c>
      <c r="I299">
        <v>302</v>
      </c>
      <c r="J299">
        <v>278</v>
      </c>
      <c r="K299">
        <v>233</v>
      </c>
      <c r="L299">
        <v>243</v>
      </c>
      <c r="M299">
        <v>301</v>
      </c>
      <c r="V299" t="s">
        <v>1</v>
      </c>
      <c r="W299" t="s">
        <v>1</v>
      </c>
      <c r="X299" t="s">
        <v>1</v>
      </c>
      <c r="Z299" t="s">
        <v>1</v>
      </c>
      <c r="AA299" t="s">
        <v>1</v>
      </c>
      <c r="AB299" t="s">
        <v>1</v>
      </c>
      <c r="AD299">
        <v>4</v>
      </c>
      <c r="AE299">
        <v>1</v>
      </c>
      <c r="AF299">
        <v>1</v>
      </c>
      <c r="AG299">
        <v>6</v>
      </c>
      <c r="AH299">
        <v>84</v>
      </c>
      <c r="AI299">
        <v>80</v>
      </c>
      <c r="AJ299">
        <v>83.333333333333329</v>
      </c>
      <c r="AK299">
        <v>70.333333333333329</v>
      </c>
    </row>
    <row r="300" spans="1:41" x14ac:dyDescent="0.35">
      <c r="A300">
        <v>493</v>
      </c>
      <c r="B300" t="s">
        <v>656</v>
      </c>
      <c r="C300" t="s">
        <v>39</v>
      </c>
      <c r="D300" t="s">
        <v>31</v>
      </c>
      <c r="E300" t="s">
        <v>8139</v>
      </c>
      <c r="F300">
        <v>222</v>
      </c>
      <c r="G300">
        <v>246</v>
      </c>
      <c r="H300">
        <v>239</v>
      </c>
      <c r="I300">
        <v>235</v>
      </c>
      <c r="J300">
        <v>218</v>
      </c>
      <c r="K300">
        <v>227</v>
      </c>
      <c r="L300">
        <v>229</v>
      </c>
      <c r="M300">
        <v>218</v>
      </c>
      <c r="V300" t="s">
        <v>1</v>
      </c>
      <c r="W300" t="s">
        <v>1</v>
      </c>
      <c r="X300" t="s">
        <v>1</v>
      </c>
      <c r="Z300" t="s">
        <v>1</v>
      </c>
      <c r="AA300" t="s">
        <v>1</v>
      </c>
      <c r="AB300" t="s">
        <v>1</v>
      </c>
      <c r="AD300">
        <v>0</v>
      </c>
      <c r="AE300">
        <v>1</v>
      </c>
      <c r="AF300">
        <v>0</v>
      </c>
      <c r="AG300">
        <v>0</v>
      </c>
      <c r="AH300">
        <v>83</v>
      </c>
      <c r="AI300">
        <v>79.333333333333329</v>
      </c>
      <c r="AJ300">
        <v>83.666666666666671</v>
      </c>
      <c r="AK300">
        <v>76.666666666666671</v>
      </c>
    </row>
    <row r="301" spans="1:41" x14ac:dyDescent="0.35">
      <c r="A301">
        <v>495</v>
      </c>
      <c r="B301" t="s">
        <v>657</v>
      </c>
      <c r="C301" t="s">
        <v>39</v>
      </c>
      <c r="D301" t="s">
        <v>31</v>
      </c>
      <c r="E301" t="s">
        <v>8139</v>
      </c>
      <c r="G301">
        <v>306</v>
      </c>
      <c r="K301">
        <v>338</v>
      </c>
      <c r="V301" t="s">
        <v>1</v>
      </c>
      <c r="W301" t="s">
        <v>1</v>
      </c>
      <c r="X301" t="s">
        <v>1</v>
      </c>
      <c r="Z301" t="s">
        <v>1</v>
      </c>
      <c r="AA301" t="s">
        <v>1</v>
      </c>
      <c r="AB301" t="s">
        <v>1</v>
      </c>
      <c r="AD301" t="s">
        <v>1</v>
      </c>
      <c r="AE301" t="s">
        <v>1</v>
      </c>
      <c r="AF301" t="s">
        <v>1</v>
      </c>
      <c r="AG301">
        <v>0</v>
      </c>
    </row>
    <row r="302" spans="1:41" x14ac:dyDescent="0.35">
      <c r="A302">
        <v>496</v>
      </c>
      <c r="B302" t="s">
        <v>658</v>
      </c>
      <c r="C302" t="s">
        <v>39</v>
      </c>
      <c r="D302" t="s">
        <v>31</v>
      </c>
      <c r="E302" t="s">
        <v>8139</v>
      </c>
      <c r="F302">
        <v>321</v>
      </c>
      <c r="H302">
        <v>249</v>
      </c>
      <c r="J302">
        <v>250</v>
      </c>
      <c r="L302">
        <v>245</v>
      </c>
      <c r="V302" t="s">
        <v>1</v>
      </c>
      <c r="W302" t="s">
        <v>1</v>
      </c>
      <c r="X302" t="s">
        <v>1</v>
      </c>
      <c r="Z302" t="s">
        <v>1</v>
      </c>
      <c r="AA302" t="s">
        <v>1</v>
      </c>
      <c r="AB302" t="s">
        <v>1</v>
      </c>
      <c r="AD302" t="s">
        <v>1</v>
      </c>
      <c r="AE302" t="s">
        <v>1</v>
      </c>
      <c r="AF302" t="s">
        <v>1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41" x14ac:dyDescent="0.35">
      <c r="A303">
        <v>497</v>
      </c>
      <c r="B303" t="s">
        <v>659</v>
      </c>
      <c r="C303" t="s">
        <v>39</v>
      </c>
      <c r="D303" t="s">
        <v>31</v>
      </c>
      <c r="E303" t="s">
        <v>8139</v>
      </c>
      <c r="F303">
        <v>269</v>
      </c>
      <c r="H303">
        <v>288</v>
      </c>
      <c r="I303">
        <v>305</v>
      </c>
      <c r="J303">
        <v>249</v>
      </c>
      <c r="L303">
        <v>265</v>
      </c>
      <c r="M303">
        <v>269</v>
      </c>
      <c r="V303" t="s">
        <v>1</v>
      </c>
      <c r="W303" t="s">
        <v>1</v>
      </c>
      <c r="X303" t="s">
        <v>1</v>
      </c>
      <c r="Z303" t="s">
        <v>1</v>
      </c>
      <c r="AA303" t="s">
        <v>1</v>
      </c>
      <c r="AB303" t="s">
        <v>1</v>
      </c>
      <c r="AD303" t="s">
        <v>1</v>
      </c>
      <c r="AE303" t="s">
        <v>1</v>
      </c>
      <c r="AF303" t="s">
        <v>1</v>
      </c>
      <c r="AG303">
        <v>0</v>
      </c>
      <c r="AH303">
        <v>92.5</v>
      </c>
      <c r="AI303">
        <v>93.666666666666671</v>
      </c>
      <c r="AJ303">
        <v>0</v>
      </c>
      <c r="AK303">
        <v>85.333333333333329</v>
      </c>
    </row>
    <row r="304" spans="1:41" x14ac:dyDescent="0.35">
      <c r="A304">
        <v>498</v>
      </c>
      <c r="B304" t="s">
        <v>660</v>
      </c>
      <c r="C304" t="s">
        <v>39</v>
      </c>
      <c r="D304" t="s">
        <v>31</v>
      </c>
      <c r="E304" t="s">
        <v>8139</v>
      </c>
      <c r="G304">
        <v>235</v>
      </c>
      <c r="K304">
        <v>201</v>
      </c>
      <c r="V304" t="s">
        <v>1</v>
      </c>
      <c r="W304" t="s">
        <v>1</v>
      </c>
      <c r="X304" t="s">
        <v>1</v>
      </c>
      <c r="Z304" t="s">
        <v>1</v>
      </c>
      <c r="AA304" t="s">
        <v>1</v>
      </c>
      <c r="AB304" t="s">
        <v>1</v>
      </c>
      <c r="AD304" t="s">
        <v>1</v>
      </c>
      <c r="AE304" t="s">
        <v>1</v>
      </c>
      <c r="AF304" t="s">
        <v>1</v>
      </c>
      <c r="AG304">
        <v>0</v>
      </c>
    </row>
    <row r="305" spans="1:41" x14ac:dyDescent="0.35">
      <c r="A305">
        <v>499</v>
      </c>
      <c r="B305" t="s">
        <v>661</v>
      </c>
      <c r="C305" t="s">
        <v>39</v>
      </c>
      <c r="D305" t="s">
        <v>31</v>
      </c>
      <c r="E305" t="s">
        <v>8139</v>
      </c>
      <c r="F305">
        <v>253</v>
      </c>
      <c r="G305">
        <v>274</v>
      </c>
      <c r="H305">
        <v>249</v>
      </c>
      <c r="I305">
        <v>266</v>
      </c>
      <c r="J305">
        <v>238</v>
      </c>
      <c r="K305">
        <v>254</v>
      </c>
      <c r="L305">
        <v>250</v>
      </c>
      <c r="M305">
        <v>260</v>
      </c>
      <c r="V305" t="s">
        <v>1</v>
      </c>
      <c r="W305" t="s">
        <v>1</v>
      </c>
      <c r="X305" t="s">
        <v>1</v>
      </c>
      <c r="Z305" t="s">
        <v>1</v>
      </c>
      <c r="AA305" t="s">
        <v>1</v>
      </c>
      <c r="AB305" t="s">
        <v>1</v>
      </c>
      <c r="AD305">
        <v>1</v>
      </c>
      <c r="AE305">
        <v>2</v>
      </c>
      <c r="AF305">
        <v>0</v>
      </c>
      <c r="AG305">
        <v>1</v>
      </c>
      <c r="AH305">
        <v>76.5</v>
      </c>
      <c r="AI305">
        <v>71.666666666666671</v>
      </c>
      <c r="AJ305">
        <v>74.666666666666671</v>
      </c>
      <c r="AK305">
        <v>65.333333333333329</v>
      </c>
    </row>
    <row r="306" spans="1:41" x14ac:dyDescent="0.35">
      <c r="A306">
        <v>500</v>
      </c>
      <c r="B306" t="s">
        <v>662</v>
      </c>
      <c r="C306" t="s">
        <v>39</v>
      </c>
      <c r="D306" t="s">
        <v>31</v>
      </c>
      <c r="E306" t="s">
        <v>8139</v>
      </c>
      <c r="I306">
        <v>196</v>
      </c>
      <c r="M306">
        <v>214</v>
      </c>
      <c r="V306" t="s">
        <v>1</v>
      </c>
      <c r="W306" t="s">
        <v>1</v>
      </c>
      <c r="X306" t="s">
        <v>1</v>
      </c>
      <c r="Z306" t="s">
        <v>1</v>
      </c>
      <c r="AA306" t="s">
        <v>1</v>
      </c>
      <c r="AB306" t="s">
        <v>1</v>
      </c>
      <c r="AD306">
        <v>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41" x14ac:dyDescent="0.35">
      <c r="A307">
        <v>502</v>
      </c>
      <c r="B307" t="s">
        <v>663</v>
      </c>
      <c r="C307" t="s">
        <v>39</v>
      </c>
      <c r="D307" t="s">
        <v>31</v>
      </c>
      <c r="E307" t="s">
        <v>8139</v>
      </c>
      <c r="G307">
        <v>267</v>
      </c>
      <c r="K307">
        <v>210</v>
      </c>
      <c r="V307" t="s">
        <v>1</v>
      </c>
      <c r="W307" t="s">
        <v>1</v>
      </c>
      <c r="X307" t="s">
        <v>1</v>
      </c>
      <c r="Z307" t="s">
        <v>1</v>
      </c>
      <c r="AA307" t="s">
        <v>1</v>
      </c>
      <c r="AB307" t="s">
        <v>1</v>
      </c>
      <c r="AD307" t="s">
        <v>1</v>
      </c>
      <c r="AE307" t="s">
        <v>1</v>
      </c>
      <c r="AF307" t="s">
        <v>1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41" x14ac:dyDescent="0.35">
      <c r="A308">
        <v>503</v>
      </c>
      <c r="B308" t="s">
        <v>664</v>
      </c>
      <c r="C308" t="s">
        <v>39</v>
      </c>
      <c r="D308" t="s">
        <v>31</v>
      </c>
      <c r="E308" t="s">
        <v>8139</v>
      </c>
      <c r="H308">
        <v>268</v>
      </c>
      <c r="L308">
        <v>261</v>
      </c>
      <c r="V308" t="s">
        <v>1</v>
      </c>
      <c r="W308" t="s">
        <v>1</v>
      </c>
      <c r="X308" t="s">
        <v>1</v>
      </c>
      <c r="Z308" t="s">
        <v>1</v>
      </c>
      <c r="AA308" t="s">
        <v>1</v>
      </c>
      <c r="AB308" t="s">
        <v>1</v>
      </c>
      <c r="AD308">
        <v>1</v>
      </c>
      <c r="AE308">
        <v>0</v>
      </c>
      <c r="AF308">
        <v>0</v>
      </c>
      <c r="AG308">
        <v>0</v>
      </c>
    </row>
    <row r="309" spans="1:41" x14ac:dyDescent="0.35">
      <c r="A309">
        <v>504</v>
      </c>
      <c r="B309" t="s">
        <v>385</v>
      </c>
      <c r="C309" t="s">
        <v>39</v>
      </c>
      <c r="D309" t="s">
        <v>31</v>
      </c>
      <c r="E309" t="s">
        <v>8139</v>
      </c>
      <c r="F309">
        <v>323</v>
      </c>
      <c r="G309">
        <v>318</v>
      </c>
      <c r="H309">
        <v>228</v>
      </c>
      <c r="I309">
        <v>174</v>
      </c>
      <c r="J309">
        <v>287</v>
      </c>
      <c r="K309">
        <v>348</v>
      </c>
      <c r="M309">
        <v>172</v>
      </c>
      <c r="V309" t="s">
        <v>1</v>
      </c>
      <c r="W309" t="s">
        <v>1</v>
      </c>
      <c r="X309" t="s">
        <v>1</v>
      </c>
      <c r="Z309" t="s">
        <v>1</v>
      </c>
      <c r="AA309" t="s">
        <v>1</v>
      </c>
      <c r="AB309" t="s">
        <v>1</v>
      </c>
      <c r="AD309" t="s">
        <v>1</v>
      </c>
      <c r="AE309" t="s">
        <v>1</v>
      </c>
      <c r="AF309" t="s">
        <v>1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41" x14ac:dyDescent="0.35">
      <c r="A310">
        <v>508</v>
      </c>
      <c r="B310" t="s">
        <v>665</v>
      </c>
      <c r="C310" t="s">
        <v>39</v>
      </c>
      <c r="D310" t="s">
        <v>31</v>
      </c>
      <c r="E310" t="s">
        <v>8139</v>
      </c>
      <c r="F310">
        <v>293</v>
      </c>
      <c r="H310">
        <v>307</v>
      </c>
      <c r="I310">
        <v>289</v>
      </c>
      <c r="J310">
        <v>308</v>
      </c>
      <c r="L310">
        <v>256</v>
      </c>
      <c r="M310">
        <v>198</v>
      </c>
      <c r="V310" t="s">
        <v>1</v>
      </c>
      <c r="W310" t="s">
        <v>1</v>
      </c>
      <c r="X310" t="s">
        <v>1</v>
      </c>
      <c r="Z310" t="s">
        <v>1</v>
      </c>
      <c r="AA310" t="s">
        <v>1</v>
      </c>
      <c r="AB310" t="s">
        <v>1</v>
      </c>
      <c r="AD310" t="s">
        <v>1</v>
      </c>
      <c r="AE310" t="s">
        <v>1</v>
      </c>
      <c r="AF310" t="s">
        <v>1</v>
      </c>
      <c r="AG310">
        <v>0</v>
      </c>
      <c r="AH310">
        <v>57</v>
      </c>
      <c r="AI310">
        <v>72.333333333333329</v>
      </c>
      <c r="AJ310">
        <v>0</v>
      </c>
      <c r="AK310">
        <v>68</v>
      </c>
    </row>
    <row r="311" spans="1:41" x14ac:dyDescent="0.35">
      <c r="A311">
        <v>514</v>
      </c>
      <c r="B311" t="s">
        <v>666</v>
      </c>
      <c r="C311" t="s">
        <v>39</v>
      </c>
      <c r="D311" t="s">
        <v>31</v>
      </c>
      <c r="E311" t="s">
        <v>8139</v>
      </c>
      <c r="H311">
        <v>276</v>
      </c>
      <c r="L311">
        <v>233</v>
      </c>
      <c r="V311" t="s">
        <v>1</v>
      </c>
      <c r="W311" t="s">
        <v>1</v>
      </c>
      <c r="X311" t="s">
        <v>1</v>
      </c>
      <c r="Z311" t="s">
        <v>1</v>
      </c>
      <c r="AA311" t="s">
        <v>1</v>
      </c>
      <c r="AB311" t="s">
        <v>1</v>
      </c>
      <c r="AD311">
        <v>2</v>
      </c>
      <c r="AE311">
        <v>0</v>
      </c>
      <c r="AF311">
        <v>0</v>
      </c>
      <c r="AG311">
        <v>0</v>
      </c>
    </row>
    <row r="312" spans="1:41" x14ac:dyDescent="0.35">
      <c r="A312">
        <v>516</v>
      </c>
      <c r="B312" t="s">
        <v>667</v>
      </c>
      <c r="C312" t="s">
        <v>40</v>
      </c>
      <c r="D312" t="s">
        <v>41</v>
      </c>
      <c r="E312" t="s">
        <v>8139</v>
      </c>
      <c r="N312">
        <v>217</v>
      </c>
      <c r="O312">
        <v>236</v>
      </c>
      <c r="P312">
        <v>227</v>
      </c>
      <c r="Q312">
        <v>232</v>
      </c>
      <c r="R312">
        <v>222</v>
      </c>
      <c r="S312">
        <v>229</v>
      </c>
      <c r="T312">
        <v>215</v>
      </c>
      <c r="U312">
        <v>244</v>
      </c>
      <c r="V312">
        <v>543.28873239436621</v>
      </c>
      <c r="W312">
        <v>534.72727272727275</v>
      </c>
      <c r="X312">
        <v>542.34810126582283</v>
      </c>
      <c r="Y312">
        <v>570.07522123893807</v>
      </c>
      <c r="Z312">
        <v>0.15873015873015872</v>
      </c>
      <c r="AA312">
        <v>0.25</v>
      </c>
      <c r="AB312">
        <v>0.22018348623853212</v>
      </c>
      <c r="AC312">
        <v>0.28155339805825241</v>
      </c>
      <c r="AD312">
        <v>5</v>
      </c>
      <c r="AE312">
        <v>11</v>
      </c>
      <c r="AF312">
        <v>7</v>
      </c>
      <c r="AG312">
        <v>15</v>
      </c>
      <c r="AL312">
        <v>69.5</v>
      </c>
      <c r="AM312">
        <v>71.333333333333329</v>
      </c>
      <c r="AN312">
        <v>71.333333333333329</v>
      </c>
      <c r="AO312">
        <v>67.666666666666671</v>
      </c>
    </row>
    <row r="313" spans="1:41" x14ac:dyDescent="0.35">
      <c r="A313">
        <v>517</v>
      </c>
      <c r="B313" t="s">
        <v>668</v>
      </c>
      <c r="C313" t="s">
        <v>40</v>
      </c>
      <c r="D313" t="s">
        <v>41</v>
      </c>
      <c r="E313" t="s">
        <v>8139</v>
      </c>
      <c r="N313">
        <v>245</v>
      </c>
      <c r="O313">
        <v>252</v>
      </c>
      <c r="P313">
        <v>261</v>
      </c>
      <c r="Q313">
        <v>256</v>
      </c>
      <c r="R313">
        <v>248</v>
      </c>
      <c r="S313">
        <v>259</v>
      </c>
      <c r="T313">
        <v>258</v>
      </c>
      <c r="U313">
        <v>258</v>
      </c>
      <c r="V313">
        <v>580.35112359550567</v>
      </c>
      <c r="W313">
        <v>581.09150326797385</v>
      </c>
      <c r="X313">
        <v>588.32352941176475</v>
      </c>
      <c r="Y313">
        <v>611.39403973509934</v>
      </c>
      <c r="Z313">
        <v>0.39374999999999999</v>
      </c>
      <c r="AA313">
        <v>0.42639593908629442</v>
      </c>
      <c r="AB313">
        <v>0.35428571428571431</v>
      </c>
      <c r="AC313">
        <v>0.39622641509433965</v>
      </c>
      <c r="AD313">
        <v>3</v>
      </c>
      <c r="AE313">
        <v>6</v>
      </c>
      <c r="AF313">
        <v>6</v>
      </c>
      <c r="AG313">
        <v>11</v>
      </c>
      <c r="AL313">
        <v>71</v>
      </c>
      <c r="AM313">
        <v>74.666666666666671</v>
      </c>
      <c r="AN313">
        <v>72.333333333333329</v>
      </c>
      <c r="AO313">
        <v>70.666666666666671</v>
      </c>
    </row>
    <row r="314" spans="1:41" x14ac:dyDescent="0.35">
      <c r="A314">
        <v>518</v>
      </c>
      <c r="B314" t="s">
        <v>669</v>
      </c>
      <c r="C314" t="s">
        <v>40</v>
      </c>
      <c r="D314" t="s">
        <v>41</v>
      </c>
      <c r="E314" t="s">
        <v>8139</v>
      </c>
      <c r="N314">
        <v>230</v>
      </c>
      <c r="O314">
        <v>229</v>
      </c>
      <c r="P314">
        <v>225</v>
      </c>
      <c r="Q314">
        <v>226</v>
      </c>
      <c r="R314">
        <v>214</v>
      </c>
      <c r="S314">
        <v>218</v>
      </c>
      <c r="T314">
        <v>205</v>
      </c>
      <c r="U314">
        <v>221</v>
      </c>
      <c r="V314">
        <v>512.75</v>
      </c>
      <c r="W314">
        <v>531.48648648648646</v>
      </c>
      <c r="X314">
        <v>543.66037735849056</v>
      </c>
      <c r="Y314">
        <v>545.86029411764707</v>
      </c>
      <c r="Z314">
        <v>6.8493150684931503E-2</v>
      </c>
      <c r="AA314">
        <v>0.16853932584269662</v>
      </c>
      <c r="AB314">
        <v>8.6956521739130432E-2</v>
      </c>
      <c r="AC314">
        <v>0.25263157894736843</v>
      </c>
      <c r="AD314">
        <v>2</v>
      </c>
      <c r="AE314">
        <v>1</v>
      </c>
      <c r="AF314">
        <v>1</v>
      </c>
      <c r="AG314">
        <v>5</v>
      </c>
      <c r="AL314">
        <v>71.5</v>
      </c>
      <c r="AM314">
        <v>74</v>
      </c>
      <c r="AN314">
        <v>74.666666666666671</v>
      </c>
      <c r="AO314">
        <v>67.333333333333329</v>
      </c>
    </row>
    <row r="315" spans="1:41" x14ac:dyDescent="0.35">
      <c r="A315">
        <v>519</v>
      </c>
      <c r="B315" t="s">
        <v>670</v>
      </c>
      <c r="C315" t="s">
        <v>40</v>
      </c>
      <c r="D315" t="s">
        <v>41</v>
      </c>
      <c r="E315" t="s">
        <v>8139</v>
      </c>
      <c r="F315">
        <v>247</v>
      </c>
      <c r="G315">
        <v>268</v>
      </c>
      <c r="H315">
        <v>262</v>
      </c>
      <c r="I315">
        <v>270</v>
      </c>
      <c r="J315">
        <v>232</v>
      </c>
      <c r="K315">
        <v>250</v>
      </c>
      <c r="L315">
        <v>254</v>
      </c>
      <c r="M315">
        <v>249</v>
      </c>
      <c r="V315" t="s">
        <v>1</v>
      </c>
      <c r="W315" t="s">
        <v>1</v>
      </c>
      <c r="X315" t="s">
        <v>1</v>
      </c>
      <c r="Z315" t="s">
        <v>1</v>
      </c>
      <c r="AA315" t="s">
        <v>1</v>
      </c>
      <c r="AB315" t="s">
        <v>1</v>
      </c>
      <c r="AD315">
        <v>1</v>
      </c>
      <c r="AE315">
        <v>7</v>
      </c>
      <c r="AF315">
        <v>2</v>
      </c>
      <c r="AG315">
        <v>4</v>
      </c>
      <c r="AH315">
        <v>70</v>
      </c>
      <c r="AI315">
        <v>69</v>
      </c>
      <c r="AJ315">
        <v>73.333333333333329</v>
      </c>
      <c r="AK315">
        <v>68.666666666666671</v>
      </c>
    </row>
    <row r="316" spans="1:41" x14ac:dyDescent="0.35">
      <c r="A316">
        <v>521</v>
      </c>
      <c r="B316" t="s">
        <v>671</v>
      </c>
      <c r="C316" t="s">
        <v>40</v>
      </c>
      <c r="D316" t="s">
        <v>41</v>
      </c>
      <c r="E316" t="s">
        <v>8139</v>
      </c>
      <c r="F316">
        <v>266</v>
      </c>
      <c r="G316">
        <v>251</v>
      </c>
      <c r="H316">
        <v>261</v>
      </c>
      <c r="I316">
        <v>278</v>
      </c>
      <c r="J316">
        <v>251</v>
      </c>
      <c r="K316">
        <v>218</v>
      </c>
      <c r="L316">
        <v>232</v>
      </c>
      <c r="M316">
        <v>241</v>
      </c>
      <c r="N316">
        <v>222</v>
      </c>
      <c r="O316">
        <v>246</v>
      </c>
      <c r="P316">
        <v>237</v>
      </c>
      <c r="Q316">
        <v>238</v>
      </c>
      <c r="R316">
        <v>221</v>
      </c>
      <c r="S316">
        <v>233</v>
      </c>
      <c r="T316">
        <v>232</v>
      </c>
      <c r="U316">
        <v>221</v>
      </c>
      <c r="V316">
        <v>561.85294117647061</v>
      </c>
      <c r="W316">
        <v>560.83333333333337</v>
      </c>
      <c r="X316">
        <v>538.22916666666663</v>
      </c>
      <c r="Y316">
        <v>564.78</v>
      </c>
      <c r="Z316">
        <v>0.2</v>
      </c>
      <c r="AA316">
        <v>0.23076923076923078</v>
      </c>
      <c r="AB316">
        <v>0.27777777777777779</v>
      </c>
      <c r="AC316">
        <v>0.26470588235294118</v>
      </c>
      <c r="AD316">
        <v>2</v>
      </c>
      <c r="AE316">
        <v>2</v>
      </c>
      <c r="AF316">
        <v>1</v>
      </c>
      <c r="AG316">
        <v>17</v>
      </c>
      <c r="AH316">
        <v>72</v>
      </c>
      <c r="AI316">
        <v>71</v>
      </c>
      <c r="AJ316">
        <v>76.666666666666671</v>
      </c>
      <c r="AK316">
        <v>69.333333333333329</v>
      </c>
      <c r="AL316">
        <v>75.5</v>
      </c>
      <c r="AM316">
        <v>68.666666666666671</v>
      </c>
      <c r="AN316">
        <v>77.333333333333329</v>
      </c>
      <c r="AO316">
        <v>74.666666666666671</v>
      </c>
    </row>
    <row r="317" spans="1:41" x14ac:dyDescent="0.35">
      <c r="A317">
        <v>522</v>
      </c>
      <c r="B317" t="s">
        <v>672</v>
      </c>
      <c r="C317" t="s">
        <v>40</v>
      </c>
      <c r="D317" t="s">
        <v>41</v>
      </c>
      <c r="E317" t="s">
        <v>8139</v>
      </c>
      <c r="F317">
        <v>269</v>
      </c>
      <c r="G317">
        <v>268</v>
      </c>
      <c r="H317">
        <v>255</v>
      </c>
      <c r="I317">
        <v>261</v>
      </c>
      <c r="J317">
        <v>233</v>
      </c>
      <c r="K317">
        <v>240</v>
      </c>
      <c r="L317">
        <v>221</v>
      </c>
      <c r="M317">
        <v>227</v>
      </c>
      <c r="V317" t="s">
        <v>1</v>
      </c>
      <c r="W317" t="s">
        <v>1</v>
      </c>
      <c r="X317" t="s">
        <v>1</v>
      </c>
      <c r="Z317" t="s">
        <v>1</v>
      </c>
      <c r="AA317" t="s">
        <v>1</v>
      </c>
      <c r="AB317" t="s">
        <v>1</v>
      </c>
      <c r="AD317">
        <v>5</v>
      </c>
      <c r="AE317">
        <v>6</v>
      </c>
      <c r="AF317">
        <v>3</v>
      </c>
      <c r="AG317">
        <v>2</v>
      </c>
      <c r="AH317">
        <v>70.5</v>
      </c>
      <c r="AI317">
        <v>70.666666666666671</v>
      </c>
      <c r="AJ317">
        <v>74</v>
      </c>
      <c r="AK317">
        <v>66.333333333333329</v>
      </c>
    </row>
    <row r="318" spans="1:41" x14ac:dyDescent="0.35">
      <c r="A318">
        <v>523</v>
      </c>
      <c r="B318" t="s">
        <v>673</v>
      </c>
      <c r="C318" t="s">
        <v>40</v>
      </c>
      <c r="D318" t="s">
        <v>41</v>
      </c>
      <c r="E318" t="s">
        <v>8139</v>
      </c>
      <c r="F318">
        <v>261</v>
      </c>
      <c r="G318">
        <v>242</v>
      </c>
      <c r="H318">
        <v>227</v>
      </c>
      <c r="I318">
        <v>262</v>
      </c>
      <c r="J318">
        <v>223</v>
      </c>
      <c r="K318">
        <v>204</v>
      </c>
      <c r="L318">
        <v>215</v>
      </c>
      <c r="M318">
        <v>237</v>
      </c>
      <c r="V318" t="s">
        <v>1</v>
      </c>
      <c r="W318" t="s">
        <v>1</v>
      </c>
      <c r="X318" t="s">
        <v>1</v>
      </c>
      <c r="Z318" t="s">
        <v>1</v>
      </c>
      <c r="AA318" t="s">
        <v>1</v>
      </c>
      <c r="AB318" t="s">
        <v>1</v>
      </c>
      <c r="AD318">
        <v>2</v>
      </c>
      <c r="AE318">
        <v>0</v>
      </c>
      <c r="AF318">
        <v>3</v>
      </c>
      <c r="AG318">
        <v>2</v>
      </c>
      <c r="AH318">
        <v>74</v>
      </c>
      <c r="AI318">
        <v>0</v>
      </c>
      <c r="AJ318">
        <v>78.333333333333329</v>
      </c>
      <c r="AK318">
        <v>69.333333333333329</v>
      </c>
    </row>
    <row r="319" spans="1:41" x14ac:dyDescent="0.35">
      <c r="A319">
        <v>525</v>
      </c>
      <c r="B319" t="s">
        <v>674</v>
      </c>
      <c r="C319" t="s">
        <v>40</v>
      </c>
      <c r="D319" t="s">
        <v>41</v>
      </c>
      <c r="E319" t="s">
        <v>8139</v>
      </c>
      <c r="F319">
        <v>276</v>
      </c>
      <c r="G319">
        <v>274</v>
      </c>
      <c r="H319">
        <v>268</v>
      </c>
      <c r="I319">
        <v>294</v>
      </c>
      <c r="J319">
        <v>243</v>
      </c>
      <c r="K319">
        <v>260</v>
      </c>
      <c r="L319">
        <v>260</v>
      </c>
      <c r="M319">
        <v>288</v>
      </c>
      <c r="V319" t="s">
        <v>1</v>
      </c>
      <c r="W319" t="s">
        <v>1</v>
      </c>
      <c r="X319" t="s">
        <v>1</v>
      </c>
      <c r="Z319" t="s">
        <v>1</v>
      </c>
      <c r="AA319" t="s">
        <v>1</v>
      </c>
      <c r="AB319" t="s">
        <v>1</v>
      </c>
      <c r="AD319">
        <v>6</v>
      </c>
      <c r="AE319">
        <v>1</v>
      </c>
      <c r="AF319">
        <v>3</v>
      </c>
      <c r="AG319">
        <v>3</v>
      </c>
      <c r="AH319">
        <v>81</v>
      </c>
      <c r="AI319">
        <v>82</v>
      </c>
      <c r="AJ319">
        <v>86.333333333333329</v>
      </c>
      <c r="AK319">
        <v>72</v>
      </c>
    </row>
    <row r="320" spans="1:41" x14ac:dyDescent="0.35">
      <c r="A320">
        <v>526</v>
      </c>
      <c r="B320" t="s">
        <v>675</v>
      </c>
      <c r="C320" t="s">
        <v>40</v>
      </c>
      <c r="D320" t="s">
        <v>41</v>
      </c>
      <c r="E320" t="s">
        <v>8139</v>
      </c>
      <c r="F320">
        <v>282</v>
      </c>
      <c r="G320">
        <v>266</v>
      </c>
      <c r="H320">
        <v>293</v>
      </c>
      <c r="I320">
        <v>271</v>
      </c>
      <c r="J320">
        <v>253</v>
      </c>
      <c r="K320">
        <v>254</v>
      </c>
      <c r="L320">
        <v>254</v>
      </c>
      <c r="M320">
        <v>260</v>
      </c>
      <c r="N320">
        <v>270</v>
      </c>
      <c r="O320">
        <v>230</v>
      </c>
      <c r="P320">
        <v>254</v>
      </c>
      <c r="Q320">
        <v>238</v>
      </c>
      <c r="R320">
        <v>270</v>
      </c>
      <c r="S320">
        <v>254</v>
      </c>
      <c r="T320">
        <v>271</v>
      </c>
      <c r="U320">
        <v>266</v>
      </c>
      <c r="V320">
        <v>604.39393939393938</v>
      </c>
      <c r="W320">
        <v>610.83333333333337</v>
      </c>
      <c r="X320">
        <v>612.87142857142862</v>
      </c>
      <c r="Y320">
        <v>590.38235294117646</v>
      </c>
      <c r="Z320">
        <v>0.3</v>
      </c>
      <c r="AA320">
        <v>0.60526315789473684</v>
      </c>
      <c r="AB320">
        <v>0.42105263157894735</v>
      </c>
      <c r="AC320">
        <v>0.47222222222222221</v>
      </c>
      <c r="AD320">
        <v>2</v>
      </c>
      <c r="AE320">
        <v>5</v>
      </c>
      <c r="AF320">
        <v>6</v>
      </c>
      <c r="AG320">
        <v>4</v>
      </c>
      <c r="AH320">
        <v>75.5</v>
      </c>
      <c r="AI320">
        <v>77.666666666666671</v>
      </c>
      <c r="AJ320">
        <v>76</v>
      </c>
      <c r="AK320">
        <v>71</v>
      </c>
      <c r="AL320">
        <v>68.5</v>
      </c>
      <c r="AM320">
        <v>71.666666666666671</v>
      </c>
      <c r="AN320">
        <v>74.333333333333329</v>
      </c>
      <c r="AO320">
        <v>66.333333333333329</v>
      </c>
    </row>
    <row r="321" spans="1:41" x14ac:dyDescent="0.35">
      <c r="A321">
        <v>527</v>
      </c>
      <c r="B321" t="s">
        <v>676</v>
      </c>
      <c r="C321" t="s">
        <v>40</v>
      </c>
      <c r="D321" t="s">
        <v>41</v>
      </c>
      <c r="E321" t="s">
        <v>8139</v>
      </c>
      <c r="F321">
        <v>247</v>
      </c>
      <c r="G321">
        <v>258</v>
      </c>
      <c r="H321">
        <v>249</v>
      </c>
      <c r="I321">
        <v>228</v>
      </c>
      <c r="J321">
        <v>219</v>
      </c>
      <c r="K321">
        <v>247</v>
      </c>
      <c r="L321">
        <v>220</v>
      </c>
      <c r="M321">
        <v>228</v>
      </c>
      <c r="V321" t="s">
        <v>1</v>
      </c>
      <c r="W321" t="s">
        <v>1</v>
      </c>
      <c r="X321" t="s">
        <v>1</v>
      </c>
      <c r="Z321" t="s">
        <v>1</v>
      </c>
      <c r="AA321" t="s">
        <v>1</v>
      </c>
      <c r="AB321" t="s">
        <v>1</v>
      </c>
      <c r="AD321">
        <v>5</v>
      </c>
      <c r="AE321">
        <v>6</v>
      </c>
      <c r="AF321">
        <v>3</v>
      </c>
      <c r="AG321">
        <v>5</v>
      </c>
      <c r="AH321">
        <v>70</v>
      </c>
      <c r="AI321">
        <v>70.333333333333329</v>
      </c>
      <c r="AJ321">
        <v>71.666666666666671</v>
      </c>
      <c r="AK321">
        <v>65.333333333333329</v>
      </c>
    </row>
    <row r="322" spans="1:41" x14ac:dyDescent="0.35">
      <c r="A322">
        <v>528</v>
      </c>
      <c r="B322" t="s">
        <v>677</v>
      </c>
      <c r="C322" t="s">
        <v>40</v>
      </c>
      <c r="D322" t="s">
        <v>41</v>
      </c>
      <c r="E322" t="s">
        <v>8139</v>
      </c>
      <c r="F322">
        <v>280</v>
      </c>
      <c r="G322">
        <v>286</v>
      </c>
      <c r="H322">
        <v>281</v>
      </c>
      <c r="I322">
        <v>273</v>
      </c>
      <c r="J322">
        <v>246</v>
      </c>
      <c r="K322">
        <v>262</v>
      </c>
      <c r="L322">
        <v>234</v>
      </c>
      <c r="M322">
        <v>263</v>
      </c>
      <c r="V322" t="s">
        <v>1</v>
      </c>
      <c r="W322" t="s">
        <v>1</v>
      </c>
      <c r="X322" t="s">
        <v>1</v>
      </c>
      <c r="Z322" t="s">
        <v>1</v>
      </c>
      <c r="AA322" t="s">
        <v>1</v>
      </c>
      <c r="AB322" t="s">
        <v>1</v>
      </c>
      <c r="AD322">
        <v>2</v>
      </c>
      <c r="AE322">
        <v>1</v>
      </c>
      <c r="AF322">
        <v>5</v>
      </c>
      <c r="AG322">
        <v>4</v>
      </c>
      <c r="AH322">
        <v>85</v>
      </c>
      <c r="AI322">
        <v>80.666666666666671</v>
      </c>
      <c r="AJ322">
        <v>85.666666666666671</v>
      </c>
      <c r="AK322">
        <v>74.666666666666671</v>
      </c>
    </row>
    <row r="323" spans="1:41" x14ac:dyDescent="0.35">
      <c r="A323">
        <v>530</v>
      </c>
      <c r="B323" t="s">
        <v>678</v>
      </c>
      <c r="C323" t="s">
        <v>40</v>
      </c>
      <c r="D323" t="s">
        <v>41</v>
      </c>
      <c r="E323" t="s">
        <v>8139</v>
      </c>
      <c r="F323">
        <v>251</v>
      </c>
      <c r="G323">
        <v>286</v>
      </c>
      <c r="H323">
        <v>260</v>
      </c>
      <c r="I323">
        <v>273</v>
      </c>
      <c r="J323">
        <v>237</v>
      </c>
      <c r="K323">
        <v>253</v>
      </c>
      <c r="L323">
        <v>245</v>
      </c>
      <c r="M323">
        <v>255</v>
      </c>
      <c r="N323">
        <v>232</v>
      </c>
      <c r="O323">
        <v>228</v>
      </c>
      <c r="P323">
        <v>235</v>
      </c>
      <c r="Q323">
        <v>234</v>
      </c>
      <c r="R323">
        <v>218</v>
      </c>
      <c r="S323">
        <v>215</v>
      </c>
      <c r="T323">
        <v>219</v>
      </c>
      <c r="U323">
        <v>233</v>
      </c>
      <c r="V323">
        <v>545.03174603174602</v>
      </c>
      <c r="W323">
        <v>501.91818181818184</v>
      </c>
      <c r="X323">
        <v>540.71875</v>
      </c>
      <c r="Y323">
        <v>541.74193548387098</v>
      </c>
      <c r="Z323">
        <v>0.11940298507462686</v>
      </c>
      <c r="AA323">
        <v>0.20731707317073172</v>
      </c>
      <c r="AB323">
        <v>0.13698630136986301</v>
      </c>
      <c r="AC323">
        <v>0.23170731707317074</v>
      </c>
      <c r="AD323">
        <v>7</v>
      </c>
      <c r="AE323">
        <v>6</v>
      </c>
      <c r="AF323">
        <v>6</v>
      </c>
      <c r="AG323">
        <v>6</v>
      </c>
      <c r="AH323">
        <v>71</v>
      </c>
      <c r="AI323">
        <v>71.333333333333329</v>
      </c>
      <c r="AJ323">
        <v>72</v>
      </c>
      <c r="AK323">
        <v>68</v>
      </c>
      <c r="AL323">
        <v>74.5</v>
      </c>
      <c r="AM323">
        <v>75</v>
      </c>
      <c r="AN323">
        <v>76</v>
      </c>
      <c r="AO323">
        <v>73.666666666666671</v>
      </c>
    </row>
    <row r="324" spans="1:41" x14ac:dyDescent="0.35">
      <c r="A324">
        <v>531</v>
      </c>
      <c r="B324" t="s">
        <v>679</v>
      </c>
      <c r="C324" t="s">
        <v>40</v>
      </c>
      <c r="D324" t="s">
        <v>41</v>
      </c>
      <c r="E324" t="s">
        <v>8139</v>
      </c>
      <c r="F324">
        <v>265</v>
      </c>
      <c r="G324">
        <v>270</v>
      </c>
      <c r="H324">
        <v>255</v>
      </c>
      <c r="I324">
        <v>256</v>
      </c>
      <c r="J324">
        <v>228</v>
      </c>
      <c r="K324">
        <v>261</v>
      </c>
      <c r="L324">
        <v>255</v>
      </c>
      <c r="M324">
        <v>232</v>
      </c>
      <c r="N324">
        <v>218</v>
      </c>
      <c r="O324">
        <v>240</v>
      </c>
      <c r="P324">
        <v>250</v>
      </c>
      <c r="Q324">
        <v>235</v>
      </c>
      <c r="R324">
        <v>240</v>
      </c>
      <c r="S324">
        <v>296</v>
      </c>
      <c r="T324">
        <v>279</v>
      </c>
      <c r="U324">
        <v>292</v>
      </c>
      <c r="V324">
        <v>542.28571428571433</v>
      </c>
      <c r="W324">
        <v>577.78</v>
      </c>
      <c r="X324">
        <v>546.86538461538464</v>
      </c>
      <c r="Y324">
        <v>570.20000000000005</v>
      </c>
      <c r="Z324">
        <v>0.21052631578947367</v>
      </c>
      <c r="AA324">
        <v>0.37037037037037035</v>
      </c>
      <c r="AB324">
        <v>0.38709677419354838</v>
      </c>
      <c r="AC324">
        <v>0.23529411764705882</v>
      </c>
      <c r="AD324">
        <v>3</v>
      </c>
      <c r="AE324">
        <v>7</v>
      </c>
      <c r="AF324">
        <v>3</v>
      </c>
      <c r="AG324">
        <v>1</v>
      </c>
      <c r="AH324">
        <v>64.5</v>
      </c>
      <c r="AI324">
        <v>69.666666666666671</v>
      </c>
      <c r="AJ324">
        <v>70.333333333333329</v>
      </c>
      <c r="AK324">
        <v>63.666666666666664</v>
      </c>
      <c r="AL324">
        <v>71</v>
      </c>
      <c r="AM324">
        <v>72.666666666666671</v>
      </c>
      <c r="AN324">
        <v>77.666666666666671</v>
      </c>
      <c r="AO324">
        <v>67.666666666666671</v>
      </c>
    </row>
    <row r="325" spans="1:41" x14ac:dyDescent="0.35">
      <c r="A325">
        <v>534</v>
      </c>
      <c r="B325" t="s">
        <v>680</v>
      </c>
      <c r="C325" t="s">
        <v>40</v>
      </c>
      <c r="D325" t="s">
        <v>41</v>
      </c>
      <c r="E325" t="s">
        <v>8139</v>
      </c>
      <c r="F325">
        <v>244</v>
      </c>
      <c r="G325">
        <v>248</v>
      </c>
      <c r="H325">
        <v>249</v>
      </c>
      <c r="I325">
        <v>277</v>
      </c>
      <c r="J325">
        <v>216</v>
      </c>
      <c r="K325">
        <v>227</v>
      </c>
      <c r="L325">
        <v>225</v>
      </c>
      <c r="M325">
        <v>258</v>
      </c>
      <c r="V325" t="s">
        <v>1</v>
      </c>
      <c r="W325" t="s">
        <v>1</v>
      </c>
      <c r="X325" t="s">
        <v>1</v>
      </c>
      <c r="Z325" t="s">
        <v>1</v>
      </c>
      <c r="AA325" t="s">
        <v>1</v>
      </c>
      <c r="AB325" t="s">
        <v>1</v>
      </c>
      <c r="AD325">
        <v>8</v>
      </c>
      <c r="AE325">
        <v>4</v>
      </c>
      <c r="AF325">
        <v>0</v>
      </c>
      <c r="AG325">
        <v>0</v>
      </c>
      <c r="AH325">
        <v>73.5</v>
      </c>
      <c r="AI325">
        <v>74.666666666666671</v>
      </c>
      <c r="AJ325">
        <v>75</v>
      </c>
      <c r="AK325">
        <v>71.666666666666671</v>
      </c>
    </row>
    <row r="326" spans="1:41" x14ac:dyDescent="0.35">
      <c r="A326">
        <v>535</v>
      </c>
      <c r="B326" t="s">
        <v>681</v>
      </c>
      <c r="C326" t="s">
        <v>40</v>
      </c>
      <c r="D326" t="s">
        <v>41</v>
      </c>
      <c r="E326" t="s">
        <v>8139</v>
      </c>
      <c r="F326">
        <v>278</v>
      </c>
      <c r="G326">
        <v>275</v>
      </c>
      <c r="H326">
        <v>285</v>
      </c>
      <c r="I326">
        <v>252</v>
      </c>
      <c r="J326">
        <v>254</v>
      </c>
      <c r="K326">
        <v>260</v>
      </c>
      <c r="L326">
        <v>260</v>
      </c>
      <c r="M326">
        <v>236</v>
      </c>
      <c r="N326">
        <v>263</v>
      </c>
      <c r="O326">
        <v>245</v>
      </c>
      <c r="P326">
        <v>215</v>
      </c>
      <c r="Q326">
        <v>248</v>
      </c>
      <c r="R326">
        <v>259</v>
      </c>
      <c r="S326">
        <v>253</v>
      </c>
      <c r="T326">
        <v>224</v>
      </c>
      <c r="U326">
        <v>233</v>
      </c>
      <c r="V326">
        <v>527.74193548387098</v>
      </c>
      <c r="W326">
        <v>547.25</v>
      </c>
      <c r="X326">
        <v>593.78571428571433</v>
      </c>
      <c r="Y326">
        <v>578.39130434782612</v>
      </c>
      <c r="Z326">
        <v>0.24137931034482757</v>
      </c>
      <c r="AA326">
        <v>0.40625</v>
      </c>
      <c r="AB326">
        <v>0.24444444444444444</v>
      </c>
      <c r="AC326">
        <v>0.27777777777777779</v>
      </c>
      <c r="AD326">
        <v>8</v>
      </c>
      <c r="AE326">
        <v>0</v>
      </c>
      <c r="AF326">
        <v>7</v>
      </c>
      <c r="AG326">
        <v>7</v>
      </c>
      <c r="AH326">
        <v>64</v>
      </c>
      <c r="AI326">
        <v>65.666666666666671</v>
      </c>
      <c r="AJ326">
        <v>68.333333333333329</v>
      </c>
      <c r="AK326">
        <v>64</v>
      </c>
      <c r="AL326">
        <v>72.5</v>
      </c>
      <c r="AM326">
        <v>71.333333333333329</v>
      </c>
      <c r="AN326">
        <v>76</v>
      </c>
      <c r="AO326">
        <v>79</v>
      </c>
    </row>
    <row r="327" spans="1:41" x14ac:dyDescent="0.35">
      <c r="A327">
        <v>536</v>
      </c>
      <c r="B327" t="s">
        <v>682</v>
      </c>
      <c r="C327" t="s">
        <v>40</v>
      </c>
      <c r="D327" t="s">
        <v>41</v>
      </c>
      <c r="E327" t="s">
        <v>8139</v>
      </c>
      <c r="F327">
        <v>265</v>
      </c>
      <c r="G327">
        <v>271</v>
      </c>
      <c r="H327">
        <v>267</v>
      </c>
      <c r="I327">
        <v>251</v>
      </c>
      <c r="J327">
        <v>271</v>
      </c>
      <c r="K327">
        <v>277</v>
      </c>
      <c r="L327">
        <v>241</v>
      </c>
      <c r="M327">
        <v>253</v>
      </c>
      <c r="V327" t="s">
        <v>1</v>
      </c>
      <c r="W327" t="s">
        <v>1</v>
      </c>
      <c r="X327" t="s">
        <v>1</v>
      </c>
      <c r="Z327" t="s">
        <v>1</v>
      </c>
      <c r="AA327" t="s">
        <v>1</v>
      </c>
      <c r="AB327" t="s">
        <v>1</v>
      </c>
      <c r="AD327">
        <v>2</v>
      </c>
      <c r="AE327">
        <v>0</v>
      </c>
      <c r="AF327">
        <v>3</v>
      </c>
      <c r="AG327">
        <v>1</v>
      </c>
      <c r="AH327">
        <v>66.5</v>
      </c>
      <c r="AI327">
        <v>68.333333333333329</v>
      </c>
      <c r="AJ327">
        <v>69</v>
      </c>
      <c r="AK327">
        <v>73.666666666666671</v>
      </c>
    </row>
    <row r="328" spans="1:41" x14ac:dyDescent="0.35">
      <c r="A328">
        <v>537</v>
      </c>
      <c r="B328" t="s">
        <v>683</v>
      </c>
      <c r="C328" t="s">
        <v>40</v>
      </c>
      <c r="D328" t="s">
        <v>41</v>
      </c>
      <c r="E328" t="s">
        <v>8139</v>
      </c>
      <c r="V328" t="s">
        <v>1</v>
      </c>
      <c r="W328" t="s">
        <v>1</v>
      </c>
      <c r="X328" t="s">
        <v>1</v>
      </c>
      <c r="Z328" t="s">
        <v>1</v>
      </c>
      <c r="AA328" t="s">
        <v>1</v>
      </c>
      <c r="AB328" t="s">
        <v>1</v>
      </c>
      <c r="AD328">
        <v>3</v>
      </c>
      <c r="AE328">
        <v>0</v>
      </c>
      <c r="AF328">
        <v>1</v>
      </c>
      <c r="AG328">
        <v>1</v>
      </c>
    </row>
    <row r="329" spans="1:41" x14ac:dyDescent="0.35">
      <c r="A329">
        <v>539</v>
      </c>
      <c r="B329" t="s">
        <v>684</v>
      </c>
      <c r="C329" t="s">
        <v>40</v>
      </c>
      <c r="D329" t="s">
        <v>41</v>
      </c>
      <c r="E329" t="s">
        <v>8139</v>
      </c>
      <c r="F329">
        <v>224</v>
      </c>
      <c r="G329">
        <v>279</v>
      </c>
      <c r="H329">
        <v>275</v>
      </c>
      <c r="I329">
        <v>275</v>
      </c>
      <c r="J329">
        <v>212</v>
      </c>
      <c r="K329">
        <v>258</v>
      </c>
      <c r="L329">
        <v>248</v>
      </c>
      <c r="M329">
        <v>249</v>
      </c>
      <c r="V329" t="s">
        <v>1</v>
      </c>
      <c r="W329" t="s">
        <v>1</v>
      </c>
      <c r="X329" t="s">
        <v>1</v>
      </c>
      <c r="Z329" t="s">
        <v>1</v>
      </c>
      <c r="AA329" t="s">
        <v>1</v>
      </c>
      <c r="AB329" t="s">
        <v>1</v>
      </c>
      <c r="AD329">
        <v>0</v>
      </c>
      <c r="AE329">
        <v>1</v>
      </c>
      <c r="AF329">
        <v>1</v>
      </c>
      <c r="AG329">
        <v>1</v>
      </c>
      <c r="AH329">
        <v>80.5</v>
      </c>
      <c r="AI329">
        <v>80.666666666666671</v>
      </c>
      <c r="AJ329">
        <v>83</v>
      </c>
      <c r="AK329">
        <v>71.666666666666671</v>
      </c>
    </row>
    <row r="330" spans="1:41" x14ac:dyDescent="0.35">
      <c r="A330">
        <v>540</v>
      </c>
      <c r="B330" t="s">
        <v>685</v>
      </c>
      <c r="C330" t="s">
        <v>40</v>
      </c>
      <c r="D330" t="s">
        <v>41</v>
      </c>
      <c r="E330" t="s">
        <v>8139</v>
      </c>
      <c r="F330">
        <v>238</v>
      </c>
      <c r="G330">
        <v>306</v>
      </c>
      <c r="H330">
        <v>229</v>
      </c>
      <c r="I330">
        <v>276</v>
      </c>
      <c r="J330">
        <v>211</v>
      </c>
      <c r="K330">
        <v>288</v>
      </c>
      <c r="L330">
        <v>250</v>
      </c>
      <c r="M330">
        <v>265</v>
      </c>
      <c r="V330" t="s">
        <v>1</v>
      </c>
      <c r="W330" t="s">
        <v>1</v>
      </c>
      <c r="X330" t="s">
        <v>1</v>
      </c>
      <c r="Z330" t="s">
        <v>1</v>
      </c>
      <c r="AA330" t="s">
        <v>1</v>
      </c>
      <c r="AB330" t="s">
        <v>1</v>
      </c>
      <c r="AD330">
        <v>1</v>
      </c>
      <c r="AE330">
        <v>3</v>
      </c>
      <c r="AF330">
        <v>1</v>
      </c>
      <c r="AG330">
        <v>0</v>
      </c>
      <c r="AH330">
        <v>80</v>
      </c>
      <c r="AI330">
        <v>82.666666666666671</v>
      </c>
      <c r="AJ330">
        <v>82</v>
      </c>
      <c r="AK330">
        <v>74.666666666666671</v>
      </c>
    </row>
    <row r="331" spans="1:41" x14ac:dyDescent="0.35">
      <c r="A331">
        <v>542</v>
      </c>
      <c r="B331" t="s">
        <v>686</v>
      </c>
      <c r="C331" t="s">
        <v>40</v>
      </c>
      <c r="D331" t="s">
        <v>41</v>
      </c>
      <c r="E331" t="s">
        <v>8139</v>
      </c>
      <c r="F331">
        <v>239</v>
      </c>
      <c r="G331">
        <v>296</v>
      </c>
      <c r="H331">
        <v>324</v>
      </c>
      <c r="I331">
        <v>277</v>
      </c>
      <c r="J331">
        <v>201</v>
      </c>
      <c r="K331">
        <v>275</v>
      </c>
      <c r="L331">
        <v>317</v>
      </c>
      <c r="M331">
        <v>279</v>
      </c>
      <c r="V331" t="s">
        <v>1</v>
      </c>
      <c r="W331" t="s">
        <v>1</v>
      </c>
      <c r="X331" t="s">
        <v>1</v>
      </c>
      <c r="Z331" t="s">
        <v>1</v>
      </c>
      <c r="AA331" t="s">
        <v>1</v>
      </c>
      <c r="AB331" t="s">
        <v>1</v>
      </c>
      <c r="AD331">
        <v>3</v>
      </c>
      <c r="AE331">
        <v>1</v>
      </c>
      <c r="AF331">
        <v>1</v>
      </c>
      <c r="AG331">
        <v>1</v>
      </c>
      <c r="AH331">
        <v>86</v>
      </c>
      <c r="AI331">
        <v>83</v>
      </c>
      <c r="AJ331">
        <v>87.333333333333329</v>
      </c>
      <c r="AK331">
        <v>78</v>
      </c>
    </row>
    <row r="332" spans="1:41" x14ac:dyDescent="0.35">
      <c r="A332">
        <v>543</v>
      </c>
      <c r="B332" t="s">
        <v>687</v>
      </c>
      <c r="C332" t="s">
        <v>40</v>
      </c>
      <c r="D332" t="s">
        <v>41</v>
      </c>
      <c r="E332" t="s">
        <v>8139</v>
      </c>
      <c r="F332">
        <v>228</v>
      </c>
      <c r="G332">
        <v>237</v>
      </c>
      <c r="H332">
        <v>264</v>
      </c>
      <c r="I332">
        <v>252</v>
      </c>
      <c r="J332">
        <v>217</v>
      </c>
      <c r="K332">
        <v>243</v>
      </c>
      <c r="L332">
        <v>254</v>
      </c>
      <c r="M332">
        <v>261</v>
      </c>
      <c r="V332" t="s">
        <v>1</v>
      </c>
      <c r="W332" t="s">
        <v>1</v>
      </c>
      <c r="X332" t="s">
        <v>1</v>
      </c>
      <c r="Z332" t="s">
        <v>1</v>
      </c>
      <c r="AA332" t="s">
        <v>1</v>
      </c>
      <c r="AB332" t="s">
        <v>1</v>
      </c>
      <c r="AD332">
        <v>1</v>
      </c>
      <c r="AE332">
        <v>1</v>
      </c>
      <c r="AF332">
        <v>1</v>
      </c>
      <c r="AG332">
        <v>5</v>
      </c>
      <c r="AH332">
        <v>76.5</v>
      </c>
      <c r="AI332">
        <v>78.333333333333329</v>
      </c>
      <c r="AJ332">
        <v>80.666666666666671</v>
      </c>
      <c r="AK332">
        <v>73.333333333333329</v>
      </c>
    </row>
    <row r="333" spans="1:41" x14ac:dyDescent="0.35">
      <c r="A333">
        <v>546</v>
      </c>
      <c r="B333" t="s">
        <v>688</v>
      </c>
      <c r="C333" t="s">
        <v>40</v>
      </c>
      <c r="D333" t="s">
        <v>41</v>
      </c>
      <c r="E333" t="s">
        <v>8139</v>
      </c>
      <c r="F333">
        <v>286</v>
      </c>
      <c r="G333">
        <v>254</v>
      </c>
      <c r="H333">
        <v>271</v>
      </c>
      <c r="I333">
        <v>260</v>
      </c>
      <c r="J333">
        <v>274</v>
      </c>
      <c r="K333">
        <v>261</v>
      </c>
      <c r="L333">
        <v>266</v>
      </c>
      <c r="M333">
        <v>256</v>
      </c>
      <c r="V333" t="s">
        <v>1</v>
      </c>
      <c r="W333" t="s">
        <v>1</v>
      </c>
      <c r="X333" t="s">
        <v>1</v>
      </c>
      <c r="Z333" t="s">
        <v>1</v>
      </c>
      <c r="AA333" t="s">
        <v>1</v>
      </c>
      <c r="AB333" t="s">
        <v>1</v>
      </c>
      <c r="AD333">
        <v>1</v>
      </c>
      <c r="AE333">
        <v>0</v>
      </c>
      <c r="AF333">
        <v>1</v>
      </c>
      <c r="AG333">
        <v>0</v>
      </c>
      <c r="AH333">
        <v>84</v>
      </c>
      <c r="AI333">
        <v>81.333333333333329</v>
      </c>
      <c r="AJ333">
        <v>87.333333333333329</v>
      </c>
      <c r="AK333">
        <v>78.333333333333329</v>
      </c>
    </row>
    <row r="334" spans="1:41" x14ac:dyDescent="0.35">
      <c r="A334">
        <v>548</v>
      </c>
      <c r="B334" t="s">
        <v>689</v>
      </c>
      <c r="C334" t="s">
        <v>40</v>
      </c>
      <c r="D334" t="s">
        <v>41</v>
      </c>
      <c r="E334" t="s">
        <v>8139</v>
      </c>
      <c r="F334">
        <v>252</v>
      </c>
      <c r="G334">
        <v>214</v>
      </c>
      <c r="H334">
        <v>248</v>
      </c>
      <c r="I334">
        <v>259</v>
      </c>
      <c r="J334">
        <v>234</v>
      </c>
      <c r="K334">
        <v>232</v>
      </c>
      <c r="L334">
        <v>217</v>
      </c>
      <c r="M334">
        <v>225</v>
      </c>
      <c r="V334" t="s">
        <v>1</v>
      </c>
      <c r="W334" t="s">
        <v>1</v>
      </c>
      <c r="X334" t="s">
        <v>1</v>
      </c>
      <c r="Z334" t="s">
        <v>1</v>
      </c>
      <c r="AA334" t="s">
        <v>1</v>
      </c>
      <c r="AB334" t="s">
        <v>1</v>
      </c>
      <c r="AD334">
        <v>1</v>
      </c>
      <c r="AE334">
        <v>2</v>
      </c>
      <c r="AF334">
        <v>2</v>
      </c>
      <c r="AG334">
        <v>4</v>
      </c>
      <c r="AH334">
        <v>75</v>
      </c>
      <c r="AI334">
        <v>75.666666666666671</v>
      </c>
      <c r="AJ334">
        <v>79</v>
      </c>
      <c r="AK334">
        <v>69.666666666666671</v>
      </c>
    </row>
    <row r="335" spans="1:41" x14ac:dyDescent="0.35">
      <c r="A335">
        <v>550</v>
      </c>
      <c r="B335" t="s">
        <v>690</v>
      </c>
      <c r="C335" t="s">
        <v>40</v>
      </c>
      <c r="D335" t="s">
        <v>41</v>
      </c>
      <c r="E335" t="s">
        <v>8139</v>
      </c>
      <c r="V335" t="s">
        <v>1</v>
      </c>
      <c r="W335" t="s">
        <v>1</v>
      </c>
      <c r="X335" t="s">
        <v>1</v>
      </c>
      <c r="Z335" t="s">
        <v>1</v>
      </c>
      <c r="AA335" t="s">
        <v>1</v>
      </c>
      <c r="AB335" t="s">
        <v>1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41" x14ac:dyDescent="0.35">
      <c r="A336">
        <v>551</v>
      </c>
      <c r="B336" t="s">
        <v>691</v>
      </c>
      <c r="C336" t="s">
        <v>40</v>
      </c>
      <c r="D336" t="s">
        <v>41</v>
      </c>
      <c r="E336" t="s">
        <v>8139</v>
      </c>
      <c r="F336">
        <v>256</v>
      </c>
      <c r="G336">
        <v>268</v>
      </c>
      <c r="H336">
        <v>261</v>
      </c>
      <c r="I336">
        <v>272</v>
      </c>
      <c r="J336">
        <v>244</v>
      </c>
      <c r="K336">
        <v>267</v>
      </c>
      <c r="L336">
        <v>254</v>
      </c>
      <c r="M336">
        <v>290</v>
      </c>
      <c r="V336" t="s">
        <v>1</v>
      </c>
      <c r="W336" t="s">
        <v>1</v>
      </c>
      <c r="X336" t="s">
        <v>1</v>
      </c>
      <c r="Z336" t="s">
        <v>1</v>
      </c>
      <c r="AA336" t="s">
        <v>1</v>
      </c>
      <c r="AB336" t="s">
        <v>1</v>
      </c>
      <c r="AD336">
        <v>2</v>
      </c>
      <c r="AE336">
        <v>0</v>
      </c>
      <c r="AF336">
        <v>2</v>
      </c>
      <c r="AG336">
        <v>0</v>
      </c>
      <c r="AH336">
        <v>81.5</v>
      </c>
      <c r="AI336">
        <v>80</v>
      </c>
      <c r="AJ336">
        <v>83.666666666666671</v>
      </c>
      <c r="AK336">
        <v>72.666666666666671</v>
      </c>
    </row>
    <row r="337" spans="1:41" x14ac:dyDescent="0.35">
      <c r="A337">
        <v>552</v>
      </c>
      <c r="B337" t="s">
        <v>692</v>
      </c>
      <c r="C337" t="s">
        <v>40</v>
      </c>
      <c r="D337" t="s">
        <v>41</v>
      </c>
      <c r="E337" t="s">
        <v>8139</v>
      </c>
      <c r="V337" t="s">
        <v>1</v>
      </c>
      <c r="W337" t="s">
        <v>1</v>
      </c>
      <c r="X337" t="s">
        <v>1</v>
      </c>
      <c r="Z337" t="s">
        <v>1</v>
      </c>
      <c r="AA337" t="s">
        <v>1</v>
      </c>
      <c r="AB337" t="s">
        <v>1</v>
      </c>
      <c r="AD337">
        <v>0</v>
      </c>
      <c r="AE337">
        <v>0</v>
      </c>
      <c r="AF337">
        <v>1</v>
      </c>
      <c r="AG337">
        <v>0</v>
      </c>
    </row>
    <row r="338" spans="1:41" x14ac:dyDescent="0.35">
      <c r="A338">
        <v>554</v>
      </c>
      <c r="B338" t="s">
        <v>693</v>
      </c>
      <c r="C338" t="s">
        <v>40</v>
      </c>
      <c r="D338" t="s">
        <v>41</v>
      </c>
      <c r="E338" t="s">
        <v>8139</v>
      </c>
      <c r="G338">
        <v>244</v>
      </c>
      <c r="H338">
        <v>272</v>
      </c>
      <c r="K338">
        <v>228</v>
      </c>
      <c r="L338">
        <v>256</v>
      </c>
      <c r="V338" t="s">
        <v>1</v>
      </c>
      <c r="W338" t="s">
        <v>1</v>
      </c>
      <c r="X338" t="s">
        <v>1</v>
      </c>
      <c r="Z338" t="s">
        <v>1</v>
      </c>
      <c r="AA338" t="s">
        <v>1</v>
      </c>
      <c r="AB338" t="s">
        <v>1</v>
      </c>
      <c r="AD338">
        <v>0</v>
      </c>
      <c r="AE338">
        <v>0</v>
      </c>
      <c r="AF338">
        <v>1</v>
      </c>
      <c r="AG338">
        <v>3</v>
      </c>
      <c r="AH338">
        <v>0</v>
      </c>
      <c r="AI338">
        <v>0</v>
      </c>
      <c r="AJ338">
        <v>0</v>
      </c>
      <c r="AK338">
        <v>0</v>
      </c>
    </row>
    <row r="339" spans="1:41" x14ac:dyDescent="0.35">
      <c r="A339">
        <v>556</v>
      </c>
      <c r="B339" t="s">
        <v>694</v>
      </c>
      <c r="C339" t="s">
        <v>40</v>
      </c>
      <c r="D339" t="s">
        <v>41</v>
      </c>
      <c r="E339" t="s">
        <v>8139</v>
      </c>
      <c r="F339">
        <v>209</v>
      </c>
      <c r="G339">
        <v>218</v>
      </c>
      <c r="H339">
        <v>225</v>
      </c>
      <c r="I339">
        <v>233</v>
      </c>
      <c r="J339">
        <v>215</v>
      </c>
      <c r="K339">
        <v>224</v>
      </c>
      <c r="L339">
        <v>207</v>
      </c>
      <c r="M339">
        <v>238</v>
      </c>
      <c r="V339" t="s">
        <v>1</v>
      </c>
      <c r="W339" t="s">
        <v>1</v>
      </c>
      <c r="X339" t="s">
        <v>1</v>
      </c>
      <c r="Z339" t="s">
        <v>1</v>
      </c>
      <c r="AA339" t="s">
        <v>1</v>
      </c>
      <c r="AB339" t="s">
        <v>1</v>
      </c>
      <c r="AD339">
        <v>1</v>
      </c>
      <c r="AE339">
        <v>1</v>
      </c>
      <c r="AF339">
        <v>1</v>
      </c>
      <c r="AG339">
        <v>2</v>
      </c>
      <c r="AH339">
        <v>68.5</v>
      </c>
      <c r="AI339">
        <v>71.333333333333329</v>
      </c>
      <c r="AJ339">
        <v>70</v>
      </c>
      <c r="AK339">
        <v>61.666666666666664</v>
      </c>
    </row>
    <row r="340" spans="1:41" x14ac:dyDescent="0.35">
      <c r="A340">
        <v>557</v>
      </c>
      <c r="B340" t="s">
        <v>695</v>
      </c>
      <c r="C340" t="s">
        <v>40</v>
      </c>
      <c r="D340" t="s">
        <v>41</v>
      </c>
      <c r="E340" t="s">
        <v>8139</v>
      </c>
      <c r="F340">
        <v>252</v>
      </c>
      <c r="G340">
        <v>259</v>
      </c>
      <c r="H340">
        <v>295</v>
      </c>
      <c r="I340">
        <v>291</v>
      </c>
      <c r="J340">
        <v>248</v>
      </c>
      <c r="K340">
        <v>243</v>
      </c>
      <c r="L340">
        <v>259</v>
      </c>
      <c r="M340">
        <v>254</v>
      </c>
      <c r="V340" t="s">
        <v>1</v>
      </c>
      <c r="W340" t="s">
        <v>1</v>
      </c>
      <c r="X340" t="s">
        <v>1</v>
      </c>
      <c r="Z340" t="s">
        <v>1</v>
      </c>
      <c r="AA340" t="s">
        <v>1</v>
      </c>
      <c r="AB340" t="s">
        <v>1</v>
      </c>
      <c r="AD340">
        <v>0</v>
      </c>
      <c r="AE340">
        <v>2</v>
      </c>
      <c r="AF340">
        <v>2</v>
      </c>
      <c r="AG340">
        <v>3</v>
      </c>
      <c r="AH340">
        <v>80.5</v>
      </c>
      <c r="AI340">
        <v>79</v>
      </c>
      <c r="AJ340">
        <v>81.666666666666671</v>
      </c>
      <c r="AK340">
        <v>75.666666666666671</v>
      </c>
    </row>
    <row r="341" spans="1:41" x14ac:dyDescent="0.35">
      <c r="A341">
        <v>558</v>
      </c>
      <c r="B341" t="s">
        <v>696</v>
      </c>
      <c r="C341" t="s">
        <v>40</v>
      </c>
      <c r="D341" t="s">
        <v>41</v>
      </c>
      <c r="E341" t="s">
        <v>8139</v>
      </c>
      <c r="G341">
        <v>229</v>
      </c>
      <c r="I341">
        <v>201</v>
      </c>
      <c r="V341" t="s">
        <v>1</v>
      </c>
      <c r="W341" t="s">
        <v>1</v>
      </c>
      <c r="X341" t="s">
        <v>1</v>
      </c>
      <c r="Z341" t="s">
        <v>1</v>
      </c>
      <c r="AA341" t="s">
        <v>1</v>
      </c>
      <c r="AB341" t="s">
        <v>1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41" x14ac:dyDescent="0.35">
      <c r="A342">
        <v>560</v>
      </c>
      <c r="B342" t="s">
        <v>697</v>
      </c>
      <c r="C342" t="s">
        <v>40</v>
      </c>
      <c r="D342" t="s">
        <v>41</v>
      </c>
      <c r="E342" t="s">
        <v>8139</v>
      </c>
      <c r="F342">
        <v>232</v>
      </c>
      <c r="G342">
        <v>248</v>
      </c>
      <c r="H342">
        <v>244</v>
      </c>
      <c r="I342">
        <v>277</v>
      </c>
      <c r="J342">
        <v>231</v>
      </c>
      <c r="K342">
        <v>238</v>
      </c>
      <c r="L342">
        <v>238</v>
      </c>
      <c r="M342">
        <v>247</v>
      </c>
      <c r="V342" t="s">
        <v>1</v>
      </c>
      <c r="W342" t="s">
        <v>1</v>
      </c>
      <c r="X342" t="s">
        <v>1</v>
      </c>
      <c r="Z342" t="s">
        <v>1</v>
      </c>
      <c r="AA342" t="s">
        <v>1</v>
      </c>
      <c r="AB342" t="s">
        <v>1</v>
      </c>
      <c r="AD342">
        <v>2</v>
      </c>
      <c r="AE342">
        <v>1</v>
      </c>
      <c r="AF342">
        <v>3</v>
      </c>
      <c r="AG342">
        <v>2</v>
      </c>
      <c r="AH342">
        <v>71.5</v>
      </c>
      <c r="AI342">
        <v>74.666666666666671</v>
      </c>
      <c r="AJ342">
        <v>73</v>
      </c>
      <c r="AK342">
        <v>69.333333333333329</v>
      </c>
    </row>
    <row r="343" spans="1:41" x14ac:dyDescent="0.35">
      <c r="A343">
        <v>561</v>
      </c>
      <c r="B343" t="s">
        <v>698</v>
      </c>
      <c r="C343" t="s">
        <v>40</v>
      </c>
      <c r="D343" t="s">
        <v>41</v>
      </c>
      <c r="E343" t="s">
        <v>8139</v>
      </c>
      <c r="F343">
        <v>274</v>
      </c>
      <c r="G343">
        <v>262</v>
      </c>
      <c r="H343">
        <v>269</v>
      </c>
      <c r="I343">
        <v>278</v>
      </c>
      <c r="J343">
        <v>256</v>
      </c>
      <c r="K343">
        <v>243</v>
      </c>
      <c r="L343">
        <v>248</v>
      </c>
      <c r="M343">
        <v>255</v>
      </c>
      <c r="V343" t="s">
        <v>1</v>
      </c>
      <c r="W343" t="s">
        <v>1</v>
      </c>
      <c r="X343" t="s">
        <v>1</v>
      </c>
      <c r="Z343" t="s">
        <v>1</v>
      </c>
      <c r="AA343" t="s">
        <v>1</v>
      </c>
      <c r="AB343" t="s">
        <v>1</v>
      </c>
      <c r="AD343">
        <v>0</v>
      </c>
      <c r="AE343">
        <v>0</v>
      </c>
      <c r="AF343">
        <v>1</v>
      </c>
      <c r="AG343">
        <v>0</v>
      </c>
      <c r="AH343">
        <v>66</v>
      </c>
      <c r="AI343">
        <v>70.333333333333329</v>
      </c>
      <c r="AJ343">
        <v>65</v>
      </c>
      <c r="AK343">
        <v>58.666666666666664</v>
      </c>
    </row>
    <row r="344" spans="1:41" x14ac:dyDescent="0.35">
      <c r="A344">
        <v>562</v>
      </c>
      <c r="B344" t="s">
        <v>699</v>
      </c>
      <c r="C344" t="s">
        <v>40</v>
      </c>
      <c r="D344" t="s">
        <v>41</v>
      </c>
      <c r="E344" t="s">
        <v>8139</v>
      </c>
      <c r="F344">
        <v>265</v>
      </c>
      <c r="G344">
        <v>266</v>
      </c>
      <c r="H344">
        <v>270</v>
      </c>
      <c r="I344">
        <v>241</v>
      </c>
      <c r="J344">
        <v>236</v>
      </c>
      <c r="K344">
        <v>249</v>
      </c>
      <c r="L344">
        <v>242</v>
      </c>
      <c r="M344">
        <v>214</v>
      </c>
      <c r="V344" t="s">
        <v>1</v>
      </c>
      <c r="W344" t="s">
        <v>1</v>
      </c>
      <c r="X344" t="s">
        <v>1</v>
      </c>
      <c r="Z344" t="s">
        <v>1</v>
      </c>
      <c r="AA344" t="s">
        <v>1</v>
      </c>
      <c r="AB344" t="s">
        <v>1</v>
      </c>
      <c r="AD344">
        <v>6</v>
      </c>
      <c r="AE344">
        <v>2</v>
      </c>
      <c r="AF344">
        <v>4</v>
      </c>
      <c r="AG344">
        <v>3</v>
      </c>
      <c r="AH344">
        <v>70.5</v>
      </c>
      <c r="AI344">
        <v>68.666666666666671</v>
      </c>
      <c r="AJ344">
        <v>72.333333333333329</v>
      </c>
      <c r="AK344">
        <v>64</v>
      </c>
    </row>
    <row r="345" spans="1:41" x14ac:dyDescent="0.35">
      <c r="A345">
        <v>564</v>
      </c>
      <c r="B345" t="s">
        <v>700</v>
      </c>
      <c r="C345" t="s">
        <v>40</v>
      </c>
      <c r="D345" t="s">
        <v>41</v>
      </c>
      <c r="E345" t="s">
        <v>8139</v>
      </c>
      <c r="G345">
        <v>213</v>
      </c>
      <c r="H345">
        <v>249</v>
      </c>
      <c r="K345">
        <v>233</v>
      </c>
      <c r="L345">
        <v>243</v>
      </c>
      <c r="V345" t="s">
        <v>1</v>
      </c>
      <c r="W345" t="s">
        <v>1</v>
      </c>
      <c r="X345" t="s">
        <v>1</v>
      </c>
      <c r="Z345" t="s">
        <v>1</v>
      </c>
      <c r="AA345" t="s">
        <v>1</v>
      </c>
      <c r="AB345" t="s">
        <v>1</v>
      </c>
      <c r="AD345">
        <v>0</v>
      </c>
      <c r="AE345">
        <v>0</v>
      </c>
      <c r="AF345">
        <v>1</v>
      </c>
      <c r="AG345">
        <v>0</v>
      </c>
    </row>
    <row r="346" spans="1:41" x14ac:dyDescent="0.35">
      <c r="A346">
        <v>565</v>
      </c>
      <c r="B346" t="s">
        <v>701</v>
      </c>
      <c r="C346" t="s">
        <v>40</v>
      </c>
      <c r="D346" t="s">
        <v>41</v>
      </c>
      <c r="E346" t="s">
        <v>8136</v>
      </c>
      <c r="F346">
        <v>282</v>
      </c>
      <c r="G346">
        <v>277</v>
      </c>
      <c r="H346">
        <v>272</v>
      </c>
      <c r="I346">
        <v>264</v>
      </c>
      <c r="J346">
        <v>257</v>
      </c>
      <c r="K346">
        <v>250</v>
      </c>
      <c r="L346">
        <v>254</v>
      </c>
      <c r="M346">
        <v>239</v>
      </c>
      <c r="N346">
        <v>247</v>
      </c>
      <c r="O346">
        <v>243</v>
      </c>
      <c r="P346">
        <v>227</v>
      </c>
      <c r="Q346">
        <v>259</v>
      </c>
      <c r="R346">
        <v>247</v>
      </c>
      <c r="S346">
        <v>246</v>
      </c>
      <c r="T346">
        <v>233</v>
      </c>
      <c r="U346">
        <v>253</v>
      </c>
      <c r="V346">
        <v>599.72151898734182</v>
      </c>
      <c r="W346">
        <v>585.32432432432438</v>
      </c>
      <c r="X346">
        <v>575.98571428571427</v>
      </c>
      <c r="Y346">
        <v>602.07432432432438</v>
      </c>
      <c r="Z346">
        <v>0.3</v>
      </c>
      <c r="AA346">
        <v>0.48192771084337349</v>
      </c>
      <c r="AB346">
        <v>0.35365853658536583</v>
      </c>
      <c r="AC346">
        <v>0.35365853658536583</v>
      </c>
      <c r="AD346">
        <v>3</v>
      </c>
      <c r="AE346">
        <v>3</v>
      </c>
      <c r="AF346">
        <v>8</v>
      </c>
      <c r="AG346">
        <v>10</v>
      </c>
      <c r="AH346">
        <v>80.5</v>
      </c>
      <c r="AI346">
        <v>79.666666666666671</v>
      </c>
      <c r="AJ346">
        <v>82.333333333333329</v>
      </c>
      <c r="AK346">
        <v>72.666666666666671</v>
      </c>
      <c r="AL346">
        <v>69</v>
      </c>
      <c r="AM346">
        <v>71.666666666666671</v>
      </c>
      <c r="AN346">
        <v>69.333333333333329</v>
      </c>
      <c r="AO346">
        <v>70</v>
      </c>
    </row>
    <row r="347" spans="1:41" x14ac:dyDescent="0.35">
      <c r="A347">
        <v>566</v>
      </c>
      <c r="B347" t="s">
        <v>702</v>
      </c>
      <c r="C347" t="s">
        <v>40</v>
      </c>
      <c r="D347" t="s">
        <v>41</v>
      </c>
      <c r="E347" t="s">
        <v>8136</v>
      </c>
      <c r="F347">
        <v>269</v>
      </c>
      <c r="G347">
        <v>249</v>
      </c>
      <c r="H347">
        <v>230</v>
      </c>
      <c r="I347">
        <v>246</v>
      </c>
      <c r="J347">
        <v>211</v>
      </c>
      <c r="K347">
        <v>231</v>
      </c>
      <c r="L347">
        <v>219</v>
      </c>
      <c r="M347">
        <v>239</v>
      </c>
      <c r="V347" t="s">
        <v>1</v>
      </c>
      <c r="W347" t="s">
        <v>1</v>
      </c>
      <c r="X347" t="s">
        <v>1</v>
      </c>
      <c r="Z347" t="s">
        <v>1</v>
      </c>
      <c r="AA347" t="s">
        <v>1</v>
      </c>
      <c r="AB347" t="s">
        <v>1</v>
      </c>
      <c r="AD347">
        <v>4</v>
      </c>
      <c r="AE347">
        <v>2</v>
      </c>
      <c r="AF347">
        <v>1</v>
      </c>
      <c r="AG347">
        <v>1</v>
      </c>
      <c r="AH347">
        <v>76</v>
      </c>
      <c r="AI347">
        <v>71.666666666666671</v>
      </c>
      <c r="AJ347">
        <v>77</v>
      </c>
      <c r="AK347">
        <v>69</v>
      </c>
    </row>
    <row r="348" spans="1:41" x14ac:dyDescent="0.35">
      <c r="A348">
        <v>567</v>
      </c>
      <c r="B348" t="s">
        <v>703</v>
      </c>
      <c r="C348" t="s">
        <v>40</v>
      </c>
      <c r="D348" t="s">
        <v>41</v>
      </c>
      <c r="E348" t="s">
        <v>8136</v>
      </c>
      <c r="F348">
        <v>276</v>
      </c>
      <c r="G348">
        <v>290</v>
      </c>
      <c r="H348">
        <v>284</v>
      </c>
      <c r="I348">
        <v>292</v>
      </c>
      <c r="J348">
        <v>255</v>
      </c>
      <c r="K348">
        <v>278</v>
      </c>
      <c r="L348">
        <v>282</v>
      </c>
      <c r="M348">
        <v>297</v>
      </c>
      <c r="N348">
        <v>260</v>
      </c>
      <c r="O348">
        <v>275</v>
      </c>
      <c r="P348">
        <v>261</v>
      </c>
      <c r="Q348">
        <v>277</v>
      </c>
      <c r="R348">
        <v>298</v>
      </c>
      <c r="S348">
        <v>319</v>
      </c>
      <c r="T348">
        <v>302</v>
      </c>
      <c r="U348">
        <v>314</v>
      </c>
      <c r="V348">
        <v>603.99382716049388</v>
      </c>
      <c r="W348">
        <v>599.72368421052636</v>
      </c>
      <c r="X348">
        <v>626.7397260273973</v>
      </c>
      <c r="Y348">
        <v>660.54375000000005</v>
      </c>
      <c r="Z348">
        <v>0.44186046511627908</v>
      </c>
      <c r="AA348">
        <v>0.51764705882352935</v>
      </c>
      <c r="AB348">
        <v>0.40740740740740738</v>
      </c>
      <c r="AC348">
        <v>0.5625</v>
      </c>
      <c r="AD348">
        <v>6</v>
      </c>
      <c r="AE348">
        <v>3</v>
      </c>
      <c r="AF348">
        <v>1</v>
      </c>
      <c r="AG348">
        <v>6</v>
      </c>
      <c r="AH348">
        <v>77.5</v>
      </c>
      <c r="AI348">
        <v>83</v>
      </c>
      <c r="AJ348">
        <v>82.666666666666671</v>
      </c>
      <c r="AK348">
        <v>73</v>
      </c>
      <c r="AL348">
        <v>79</v>
      </c>
      <c r="AM348">
        <v>83.666666666666671</v>
      </c>
      <c r="AN348">
        <v>82.333333333333329</v>
      </c>
      <c r="AO348">
        <v>71.666666666666671</v>
      </c>
    </row>
    <row r="349" spans="1:41" x14ac:dyDescent="0.35">
      <c r="A349">
        <v>568</v>
      </c>
      <c r="B349" t="s">
        <v>704</v>
      </c>
      <c r="C349" t="s">
        <v>40</v>
      </c>
      <c r="D349" t="s">
        <v>41</v>
      </c>
      <c r="E349" t="s">
        <v>8136</v>
      </c>
      <c r="F349">
        <v>264</v>
      </c>
      <c r="G349">
        <v>290</v>
      </c>
      <c r="H349">
        <v>287</v>
      </c>
      <c r="I349">
        <v>251</v>
      </c>
      <c r="J349">
        <v>259</v>
      </c>
      <c r="K349">
        <v>264</v>
      </c>
      <c r="L349">
        <v>269</v>
      </c>
      <c r="M349">
        <v>242</v>
      </c>
      <c r="N349">
        <v>267</v>
      </c>
      <c r="O349">
        <v>262</v>
      </c>
      <c r="P349">
        <v>261</v>
      </c>
      <c r="Q349">
        <v>276</v>
      </c>
      <c r="R349">
        <v>277</v>
      </c>
      <c r="S349">
        <v>272</v>
      </c>
      <c r="T349">
        <v>276</v>
      </c>
      <c r="U349">
        <v>275</v>
      </c>
      <c r="V349">
        <v>597.68604651162786</v>
      </c>
      <c r="W349">
        <v>619.82926829268297</v>
      </c>
      <c r="X349">
        <v>648.77906976744191</v>
      </c>
      <c r="Y349">
        <v>615.08333333333337</v>
      </c>
      <c r="Z349">
        <v>0.57777777777777772</v>
      </c>
      <c r="AA349">
        <v>0.51111111111111107</v>
      </c>
      <c r="AB349">
        <v>0.63636363636363635</v>
      </c>
      <c r="AC349">
        <v>0.51111111111111107</v>
      </c>
      <c r="AD349">
        <v>0</v>
      </c>
      <c r="AE349">
        <v>3</v>
      </c>
      <c r="AF349">
        <v>8</v>
      </c>
      <c r="AG349">
        <v>8</v>
      </c>
      <c r="AH349">
        <v>71</v>
      </c>
      <c r="AI349">
        <v>69.333333333333329</v>
      </c>
      <c r="AJ349">
        <v>75.333333333333329</v>
      </c>
      <c r="AK349">
        <v>67.666666666666671</v>
      </c>
      <c r="AL349">
        <v>68</v>
      </c>
      <c r="AM349">
        <v>70.666666666666671</v>
      </c>
      <c r="AN349">
        <v>75</v>
      </c>
      <c r="AO349">
        <v>59</v>
      </c>
    </row>
    <row r="350" spans="1:41" x14ac:dyDescent="0.35">
      <c r="A350">
        <v>570</v>
      </c>
      <c r="B350" t="s">
        <v>705</v>
      </c>
      <c r="C350" t="s">
        <v>40</v>
      </c>
      <c r="D350" t="s">
        <v>41</v>
      </c>
      <c r="E350" t="s">
        <v>8136</v>
      </c>
      <c r="F350">
        <v>300</v>
      </c>
      <c r="G350">
        <v>288</v>
      </c>
      <c r="H350">
        <v>293</v>
      </c>
      <c r="I350">
        <v>305</v>
      </c>
      <c r="J350">
        <v>259</v>
      </c>
      <c r="K350">
        <v>262</v>
      </c>
      <c r="L350">
        <v>266</v>
      </c>
      <c r="M350">
        <v>271</v>
      </c>
      <c r="N350">
        <v>266</v>
      </c>
      <c r="O350">
        <v>277</v>
      </c>
      <c r="P350">
        <v>277</v>
      </c>
      <c r="Q350">
        <v>274</v>
      </c>
      <c r="R350">
        <v>291</v>
      </c>
      <c r="S350">
        <v>304</v>
      </c>
      <c r="T350">
        <v>295</v>
      </c>
      <c r="U350">
        <v>314</v>
      </c>
      <c r="V350">
        <v>598.34883720930236</v>
      </c>
      <c r="W350">
        <v>616.46249999999998</v>
      </c>
      <c r="X350">
        <v>613.18604651162786</v>
      </c>
      <c r="Y350">
        <v>632.52325581395348</v>
      </c>
      <c r="Z350">
        <v>0.43181818181818182</v>
      </c>
      <c r="AA350">
        <v>0.47727272727272729</v>
      </c>
      <c r="AB350">
        <v>0.52380952380952372</v>
      </c>
      <c r="AC350">
        <v>0.57777777777777772</v>
      </c>
      <c r="AD350">
        <v>2</v>
      </c>
      <c r="AE350">
        <v>3</v>
      </c>
      <c r="AF350">
        <v>5</v>
      </c>
      <c r="AG350">
        <v>0</v>
      </c>
      <c r="AH350">
        <v>70.5</v>
      </c>
      <c r="AI350">
        <v>75.333333333333329</v>
      </c>
      <c r="AJ350">
        <v>74.666666666666671</v>
      </c>
      <c r="AK350">
        <v>69.666666666666671</v>
      </c>
      <c r="AL350">
        <v>77.5</v>
      </c>
      <c r="AM350">
        <v>82.333333333333329</v>
      </c>
      <c r="AN350">
        <v>84.333333333333329</v>
      </c>
      <c r="AO350">
        <v>76</v>
      </c>
    </row>
    <row r="351" spans="1:41" x14ac:dyDescent="0.35">
      <c r="A351">
        <v>573</v>
      </c>
      <c r="B351" t="s">
        <v>706</v>
      </c>
      <c r="C351" t="s">
        <v>40</v>
      </c>
      <c r="D351" t="s">
        <v>41</v>
      </c>
      <c r="E351" t="s">
        <v>8136</v>
      </c>
      <c r="F351">
        <v>306</v>
      </c>
      <c r="G351">
        <v>286</v>
      </c>
      <c r="H351">
        <v>292</v>
      </c>
      <c r="I351">
        <v>288</v>
      </c>
      <c r="J351">
        <v>281</v>
      </c>
      <c r="K351">
        <v>267</v>
      </c>
      <c r="L351">
        <v>279</v>
      </c>
      <c r="M351">
        <v>269</v>
      </c>
      <c r="N351">
        <v>278</v>
      </c>
      <c r="O351">
        <v>272</v>
      </c>
      <c r="P351">
        <v>278</v>
      </c>
      <c r="Q351">
        <v>258</v>
      </c>
      <c r="R351">
        <v>280</v>
      </c>
      <c r="S351">
        <v>280</v>
      </c>
      <c r="T351">
        <v>255</v>
      </c>
      <c r="U351">
        <v>268</v>
      </c>
      <c r="V351">
        <v>622.94666666666672</v>
      </c>
      <c r="W351">
        <v>608.96575342465758</v>
      </c>
      <c r="X351">
        <v>626.54285714285709</v>
      </c>
      <c r="Y351">
        <v>650.5</v>
      </c>
      <c r="Z351">
        <v>0.53846153846153855</v>
      </c>
      <c r="AA351">
        <v>0.44736842105263158</v>
      </c>
      <c r="AB351">
        <v>0.37179487179487181</v>
      </c>
      <c r="AC351">
        <v>0.48648648648648651</v>
      </c>
      <c r="AD351">
        <v>3</v>
      </c>
      <c r="AE351">
        <v>7</v>
      </c>
      <c r="AF351">
        <v>4</v>
      </c>
      <c r="AG351">
        <v>2</v>
      </c>
      <c r="AH351">
        <v>82</v>
      </c>
      <c r="AI351">
        <v>82</v>
      </c>
      <c r="AJ351">
        <v>85.333333333333329</v>
      </c>
      <c r="AK351">
        <v>75.666666666666671</v>
      </c>
      <c r="AL351">
        <v>78.5</v>
      </c>
      <c r="AM351">
        <v>80.666666666666671</v>
      </c>
      <c r="AN351">
        <v>83</v>
      </c>
      <c r="AO351">
        <v>72</v>
      </c>
    </row>
    <row r="352" spans="1:41" x14ac:dyDescent="0.35">
      <c r="A352">
        <v>574</v>
      </c>
      <c r="B352" t="s">
        <v>707</v>
      </c>
      <c r="C352" t="s">
        <v>40</v>
      </c>
      <c r="D352" t="s">
        <v>41</v>
      </c>
      <c r="E352" t="s">
        <v>8136</v>
      </c>
      <c r="N352">
        <v>221</v>
      </c>
      <c r="O352">
        <v>212</v>
      </c>
      <c r="P352">
        <v>214</v>
      </c>
      <c r="Q352">
        <v>221</v>
      </c>
      <c r="R352">
        <v>230</v>
      </c>
      <c r="S352">
        <v>241</v>
      </c>
      <c r="T352">
        <v>243</v>
      </c>
      <c r="U352">
        <v>236</v>
      </c>
      <c r="V352">
        <v>537.15573770491801</v>
      </c>
      <c r="W352">
        <v>541.11574074074076</v>
      </c>
      <c r="X352">
        <v>552.36956521739125</v>
      </c>
      <c r="Y352">
        <v>566.26213592233012</v>
      </c>
      <c r="Z352">
        <v>0.16216216216216217</v>
      </c>
      <c r="AA352">
        <v>0.14204545454545453</v>
      </c>
      <c r="AB352">
        <v>9.8901098901098897E-2</v>
      </c>
      <c r="AC352">
        <v>6.9767441860465115E-2</v>
      </c>
      <c r="AD352">
        <v>4</v>
      </c>
      <c r="AE352">
        <v>3</v>
      </c>
      <c r="AF352">
        <v>6</v>
      </c>
      <c r="AG352">
        <v>2</v>
      </c>
      <c r="AL352">
        <v>78</v>
      </c>
      <c r="AM352">
        <v>76</v>
      </c>
      <c r="AN352">
        <v>81.666666666666671</v>
      </c>
      <c r="AO352">
        <v>72.666666666666671</v>
      </c>
    </row>
    <row r="353" spans="1:41" x14ac:dyDescent="0.35">
      <c r="A353">
        <v>575</v>
      </c>
      <c r="B353" t="s">
        <v>708</v>
      </c>
      <c r="C353" t="s">
        <v>40</v>
      </c>
      <c r="D353" t="s">
        <v>41</v>
      </c>
      <c r="E353" t="s">
        <v>8136</v>
      </c>
      <c r="N353">
        <v>234</v>
      </c>
      <c r="O353">
        <v>244</v>
      </c>
      <c r="P353">
        <v>231</v>
      </c>
      <c r="Q353">
        <v>255</v>
      </c>
      <c r="R353">
        <v>222</v>
      </c>
      <c r="S353">
        <v>218</v>
      </c>
      <c r="T353">
        <v>220</v>
      </c>
      <c r="U353">
        <v>239</v>
      </c>
      <c r="V353">
        <v>538.86320754716985</v>
      </c>
      <c r="W353">
        <v>532.49557522123894</v>
      </c>
      <c r="X353">
        <v>536.82407407407402</v>
      </c>
      <c r="Y353">
        <v>540.23469387755097</v>
      </c>
      <c r="Z353">
        <v>0.12751677852348992</v>
      </c>
      <c r="AA353">
        <v>0.2091503267973856</v>
      </c>
      <c r="AB353">
        <v>0.19428571428571428</v>
      </c>
      <c r="AC353">
        <v>0.27044025157232704</v>
      </c>
      <c r="AD353">
        <v>5</v>
      </c>
      <c r="AE353">
        <v>2</v>
      </c>
      <c r="AF353">
        <v>6</v>
      </c>
      <c r="AG353">
        <v>0</v>
      </c>
      <c r="AL353">
        <v>78</v>
      </c>
      <c r="AM353">
        <v>81.333333333333329</v>
      </c>
      <c r="AN353">
        <v>81.666666666666671</v>
      </c>
      <c r="AO353">
        <v>79.666666666666671</v>
      </c>
    </row>
    <row r="354" spans="1:41" x14ac:dyDescent="0.35">
      <c r="A354">
        <v>578</v>
      </c>
      <c r="B354" t="s">
        <v>709</v>
      </c>
      <c r="C354" t="s">
        <v>40</v>
      </c>
      <c r="D354" t="s">
        <v>41</v>
      </c>
      <c r="E354" t="s">
        <v>8139</v>
      </c>
      <c r="N354">
        <v>224</v>
      </c>
      <c r="O354">
        <v>233</v>
      </c>
      <c r="P354">
        <v>232</v>
      </c>
      <c r="Q354">
        <v>229</v>
      </c>
      <c r="R354">
        <v>223</v>
      </c>
      <c r="S354">
        <v>246</v>
      </c>
      <c r="T354">
        <v>231</v>
      </c>
      <c r="U354">
        <v>235</v>
      </c>
      <c r="V354">
        <v>536.82692307692309</v>
      </c>
      <c r="W354">
        <v>527.81034482758616</v>
      </c>
      <c r="X354">
        <v>570.52083333333337</v>
      </c>
      <c r="Y354">
        <v>575.75641025641028</v>
      </c>
      <c r="Z354">
        <v>0.12</v>
      </c>
      <c r="AA354">
        <v>9.6385542168674704E-2</v>
      </c>
      <c r="AB354">
        <v>0.14285714285714285</v>
      </c>
      <c r="AC354">
        <v>0.12962962962962962</v>
      </c>
      <c r="AD354">
        <v>5</v>
      </c>
      <c r="AE354">
        <v>0</v>
      </c>
      <c r="AF354">
        <v>5</v>
      </c>
      <c r="AG354">
        <v>2</v>
      </c>
      <c r="AL354">
        <v>74</v>
      </c>
      <c r="AM354">
        <v>78</v>
      </c>
      <c r="AN354">
        <v>78.333333333333329</v>
      </c>
      <c r="AO354">
        <v>77.666666666666671</v>
      </c>
    </row>
    <row r="355" spans="1:41" x14ac:dyDescent="0.35">
      <c r="A355">
        <v>579</v>
      </c>
      <c r="B355" t="s">
        <v>710</v>
      </c>
      <c r="C355" t="s">
        <v>40</v>
      </c>
      <c r="D355" t="s">
        <v>41</v>
      </c>
      <c r="E355" t="s">
        <v>8136</v>
      </c>
      <c r="F355">
        <v>277</v>
      </c>
      <c r="G355">
        <v>285</v>
      </c>
      <c r="H355">
        <v>280</v>
      </c>
      <c r="I355">
        <v>280</v>
      </c>
      <c r="J355">
        <v>248</v>
      </c>
      <c r="K355">
        <v>264</v>
      </c>
      <c r="L355">
        <v>261</v>
      </c>
      <c r="M355">
        <v>272</v>
      </c>
      <c r="N355">
        <v>253</v>
      </c>
      <c r="O355">
        <v>253</v>
      </c>
      <c r="P355">
        <v>277</v>
      </c>
      <c r="Q355">
        <v>260</v>
      </c>
      <c r="R355">
        <v>250</v>
      </c>
      <c r="S355">
        <v>269</v>
      </c>
      <c r="T355">
        <v>280</v>
      </c>
      <c r="U355">
        <v>277</v>
      </c>
      <c r="V355">
        <v>629.02564102564099</v>
      </c>
      <c r="W355">
        <v>634.69230769230774</v>
      </c>
      <c r="X355">
        <v>642.95378151260502</v>
      </c>
      <c r="Y355">
        <v>627.53043478260872</v>
      </c>
      <c r="Z355">
        <v>0.48799999999999999</v>
      </c>
      <c r="AA355">
        <v>0.58536585365853655</v>
      </c>
      <c r="AB355">
        <v>0.48760330578512395</v>
      </c>
      <c r="AC355">
        <v>0.54032258064516125</v>
      </c>
      <c r="AD355">
        <v>1</v>
      </c>
      <c r="AE355">
        <v>3</v>
      </c>
      <c r="AF355">
        <v>4</v>
      </c>
      <c r="AG355">
        <v>4</v>
      </c>
      <c r="AH355">
        <v>69</v>
      </c>
      <c r="AI355">
        <v>76.333333333333329</v>
      </c>
      <c r="AJ355">
        <v>76.333333333333329</v>
      </c>
      <c r="AK355">
        <v>70.666666666666671</v>
      </c>
      <c r="AL355">
        <v>76</v>
      </c>
      <c r="AM355">
        <v>79</v>
      </c>
      <c r="AN355">
        <v>80.333333333333329</v>
      </c>
      <c r="AO355">
        <v>69</v>
      </c>
    </row>
    <row r="356" spans="1:41" x14ac:dyDescent="0.35">
      <c r="A356">
        <v>580</v>
      </c>
      <c r="B356" t="s">
        <v>711</v>
      </c>
      <c r="C356" t="s">
        <v>40</v>
      </c>
      <c r="D356" t="s">
        <v>41</v>
      </c>
      <c r="E356" t="s">
        <v>8137</v>
      </c>
      <c r="F356">
        <v>294</v>
      </c>
      <c r="G356">
        <v>306</v>
      </c>
      <c r="H356">
        <v>307</v>
      </c>
      <c r="I356">
        <v>291</v>
      </c>
      <c r="J356">
        <v>276</v>
      </c>
      <c r="K356">
        <v>287</v>
      </c>
      <c r="L356">
        <v>296</v>
      </c>
      <c r="M356">
        <v>283</v>
      </c>
      <c r="N356">
        <v>283</v>
      </c>
      <c r="O356">
        <v>279</v>
      </c>
      <c r="P356">
        <v>282</v>
      </c>
      <c r="Q356">
        <v>266</v>
      </c>
      <c r="R356">
        <v>307</v>
      </c>
      <c r="S356">
        <v>336</v>
      </c>
      <c r="T356">
        <v>327</v>
      </c>
      <c r="U356">
        <v>328</v>
      </c>
      <c r="V356">
        <v>715.67117117117118</v>
      </c>
      <c r="W356">
        <v>683.9869565217391</v>
      </c>
      <c r="X356">
        <v>741.60606060606062</v>
      </c>
      <c r="Y356">
        <v>734.36521739130433</v>
      </c>
      <c r="Z356">
        <v>0.67521367521367526</v>
      </c>
      <c r="AA356">
        <v>0.68141592920353988</v>
      </c>
      <c r="AB356">
        <v>0.53846153846153855</v>
      </c>
      <c r="AC356">
        <v>0.67647058823529416</v>
      </c>
      <c r="AD356">
        <v>3</v>
      </c>
      <c r="AE356">
        <v>8</v>
      </c>
      <c r="AF356">
        <v>8</v>
      </c>
      <c r="AG356">
        <v>2</v>
      </c>
      <c r="AH356">
        <v>71</v>
      </c>
      <c r="AI356">
        <v>76.666666666666671</v>
      </c>
      <c r="AJ356">
        <v>74.333333333333329</v>
      </c>
      <c r="AK356">
        <v>70</v>
      </c>
      <c r="AL356">
        <v>74</v>
      </c>
      <c r="AM356">
        <v>77.333333333333329</v>
      </c>
      <c r="AN356">
        <v>78.666666666666671</v>
      </c>
      <c r="AO356">
        <v>66.666666666666671</v>
      </c>
    </row>
    <row r="357" spans="1:41" x14ac:dyDescent="0.35">
      <c r="A357">
        <v>581</v>
      </c>
      <c r="B357" t="s">
        <v>712</v>
      </c>
      <c r="C357" t="s">
        <v>40</v>
      </c>
      <c r="D357" t="s">
        <v>41</v>
      </c>
      <c r="E357" t="s">
        <v>8136</v>
      </c>
      <c r="F357">
        <v>261</v>
      </c>
      <c r="G357">
        <v>284</v>
      </c>
      <c r="H357">
        <v>312</v>
      </c>
      <c r="I357">
        <v>299</v>
      </c>
      <c r="J357">
        <v>242</v>
      </c>
      <c r="K357">
        <v>260</v>
      </c>
      <c r="L357">
        <v>301</v>
      </c>
      <c r="M357">
        <v>285</v>
      </c>
      <c r="N357">
        <v>235</v>
      </c>
      <c r="O357">
        <v>271</v>
      </c>
      <c r="P357">
        <v>257</v>
      </c>
      <c r="Q357">
        <v>270</v>
      </c>
      <c r="R357">
        <v>260</v>
      </c>
      <c r="S357">
        <v>275</v>
      </c>
      <c r="T357">
        <v>266</v>
      </c>
      <c r="U357">
        <v>279</v>
      </c>
      <c r="V357">
        <v>637.19767441860461</v>
      </c>
      <c r="W357">
        <v>607.18181818181813</v>
      </c>
      <c r="X357">
        <v>603.84146341463418</v>
      </c>
      <c r="Y357">
        <v>648.33333333333337</v>
      </c>
      <c r="Z357">
        <v>0.3571428571428571</v>
      </c>
      <c r="AA357">
        <v>0.42553191489361702</v>
      </c>
      <c r="AB357">
        <v>0.42553191489361702</v>
      </c>
      <c r="AC357">
        <v>0.34883720930232559</v>
      </c>
      <c r="AD357">
        <v>2</v>
      </c>
      <c r="AE357">
        <v>9</v>
      </c>
      <c r="AF357">
        <v>3</v>
      </c>
      <c r="AG357">
        <v>26</v>
      </c>
      <c r="AH357">
        <v>77</v>
      </c>
      <c r="AI357">
        <v>78.333333333333329</v>
      </c>
      <c r="AJ357">
        <v>80</v>
      </c>
      <c r="AK357">
        <v>66.333333333333329</v>
      </c>
      <c r="AL357">
        <v>73</v>
      </c>
      <c r="AM357">
        <v>74.666666666666671</v>
      </c>
      <c r="AN357">
        <v>76</v>
      </c>
      <c r="AO357">
        <v>64</v>
      </c>
    </row>
    <row r="358" spans="1:41" x14ac:dyDescent="0.35">
      <c r="A358">
        <v>582</v>
      </c>
      <c r="B358" t="s">
        <v>713</v>
      </c>
      <c r="C358" t="s">
        <v>40</v>
      </c>
      <c r="D358" t="s">
        <v>41</v>
      </c>
      <c r="E358" t="s">
        <v>8137</v>
      </c>
      <c r="F358">
        <v>287</v>
      </c>
      <c r="G358">
        <v>292</v>
      </c>
      <c r="H358">
        <v>284</v>
      </c>
      <c r="I358">
        <v>313</v>
      </c>
      <c r="J358">
        <v>281</v>
      </c>
      <c r="K358">
        <v>265</v>
      </c>
      <c r="L358">
        <v>272</v>
      </c>
      <c r="M358">
        <v>316</v>
      </c>
      <c r="N358">
        <v>271</v>
      </c>
      <c r="O358">
        <v>285</v>
      </c>
      <c r="P358">
        <v>289</v>
      </c>
      <c r="Q358">
        <v>289</v>
      </c>
      <c r="R358">
        <v>309</v>
      </c>
      <c r="S358">
        <v>312</v>
      </c>
      <c r="T358">
        <v>325</v>
      </c>
      <c r="U358">
        <v>327</v>
      </c>
      <c r="V358">
        <v>671.31481481481478</v>
      </c>
      <c r="W358">
        <v>676.27</v>
      </c>
      <c r="X358">
        <v>701.69767441860461</v>
      </c>
      <c r="Y358">
        <v>697.5408163265306</v>
      </c>
      <c r="Z358">
        <v>0.62264150943396235</v>
      </c>
      <c r="AA358">
        <v>0.59649122807017541</v>
      </c>
      <c r="AB358">
        <v>0.50909090909090904</v>
      </c>
      <c r="AC358">
        <v>0.5</v>
      </c>
      <c r="AD358">
        <v>3</v>
      </c>
      <c r="AE358">
        <v>1</v>
      </c>
      <c r="AF358">
        <v>1</v>
      </c>
      <c r="AG358">
        <v>2</v>
      </c>
      <c r="AH358">
        <v>76.5</v>
      </c>
      <c r="AI358">
        <v>79.666666666666671</v>
      </c>
      <c r="AJ358">
        <v>83</v>
      </c>
      <c r="AK358">
        <v>76</v>
      </c>
      <c r="AL358">
        <v>76.5</v>
      </c>
      <c r="AM358">
        <v>79.666666666666671</v>
      </c>
      <c r="AN358">
        <v>78</v>
      </c>
      <c r="AO358">
        <v>63.666666666666664</v>
      </c>
    </row>
    <row r="359" spans="1:41" x14ac:dyDescent="0.35">
      <c r="A359">
        <v>583</v>
      </c>
      <c r="B359" t="s">
        <v>714</v>
      </c>
      <c r="C359" t="s">
        <v>40</v>
      </c>
      <c r="D359" t="s">
        <v>41</v>
      </c>
      <c r="E359" t="s">
        <v>8136</v>
      </c>
      <c r="F359">
        <v>281</v>
      </c>
      <c r="G359">
        <v>277</v>
      </c>
      <c r="H359">
        <v>287</v>
      </c>
      <c r="I359">
        <v>289</v>
      </c>
      <c r="J359">
        <v>263</v>
      </c>
      <c r="K359">
        <v>263</v>
      </c>
      <c r="L359">
        <v>276</v>
      </c>
      <c r="M359">
        <v>264</v>
      </c>
      <c r="N359">
        <v>274</v>
      </c>
      <c r="O359">
        <v>264</v>
      </c>
      <c r="P359">
        <v>282</v>
      </c>
      <c r="Q359">
        <v>287</v>
      </c>
      <c r="R359">
        <v>283</v>
      </c>
      <c r="S359">
        <v>272</v>
      </c>
      <c r="T359">
        <v>304</v>
      </c>
      <c r="U359">
        <v>328</v>
      </c>
      <c r="V359">
        <v>650.3012820512821</v>
      </c>
      <c r="W359">
        <v>652.34722222222217</v>
      </c>
      <c r="X359">
        <v>671.2954545454545</v>
      </c>
      <c r="Y359">
        <v>641.81506849315065</v>
      </c>
      <c r="Z359">
        <v>0.58208955223880599</v>
      </c>
      <c r="AA359">
        <v>0.59493670886075956</v>
      </c>
      <c r="AB359">
        <v>0.64</v>
      </c>
      <c r="AC359">
        <v>0.52173913043478259</v>
      </c>
      <c r="AD359">
        <v>1</v>
      </c>
      <c r="AE359">
        <v>5</v>
      </c>
      <c r="AF359">
        <v>7</v>
      </c>
      <c r="AG359">
        <v>8</v>
      </c>
      <c r="AH359">
        <v>77</v>
      </c>
      <c r="AI359">
        <v>81</v>
      </c>
      <c r="AJ359">
        <v>80.333333333333329</v>
      </c>
      <c r="AK359">
        <v>73</v>
      </c>
      <c r="AL359">
        <v>77.5</v>
      </c>
      <c r="AM359">
        <v>72.666666666666671</v>
      </c>
      <c r="AN359">
        <v>78</v>
      </c>
      <c r="AO359">
        <v>73.666666666666671</v>
      </c>
    </row>
    <row r="360" spans="1:41" x14ac:dyDescent="0.35">
      <c r="A360">
        <v>585</v>
      </c>
      <c r="B360" t="s">
        <v>715</v>
      </c>
      <c r="C360" t="s">
        <v>40</v>
      </c>
      <c r="D360" t="s">
        <v>41</v>
      </c>
      <c r="E360" t="s">
        <v>8137</v>
      </c>
      <c r="F360">
        <v>296</v>
      </c>
      <c r="G360">
        <v>292</v>
      </c>
      <c r="H360">
        <v>300</v>
      </c>
      <c r="I360">
        <v>315</v>
      </c>
      <c r="J360">
        <v>277</v>
      </c>
      <c r="K360">
        <v>289</v>
      </c>
      <c r="L360">
        <v>276</v>
      </c>
      <c r="M360">
        <v>289</v>
      </c>
      <c r="N360">
        <v>263</v>
      </c>
      <c r="O360">
        <v>295</v>
      </c>
      <c r="P360">
        <v>305</v>
      </c>
      <c r="Q360">
        <v>296</v>
      </c>
      <c r="R360">
        <v>293</v>
      </c>
      <c r="S360">
        <v>322</v>
      </c>
      <c r="T360">
        <v>329</v>
      </c>
      <c r="U360">
        <v>334</v>
      </c>
      <c r="V360">
        <v>756.90425531914889</v>
      </c>
      <c r="W360">
        <v>783.2358490566038</v>
      </c>
      <c r="X360">
        <v>749.945652173913</v>
      </c>
      <c r="Y360">
        <v>769.43478260869563</v>
      </c>
      <c r="Z360">
        <v>0.76086956521739135</v>
      </c>
      <c r="AA360">
        <v>0.66666666666666663</v>
      </c>
      <c r="AB360">
        <v>0.72222222222222221</v>
      </c>
      <c r="AC360">
        <v>0.69565217391304346</v>
      </c>
      <c r="AD360">
        <v>3</v>
      </c>
      <c r="AE360">
        <v>1</v>
      </c>
      <c r="AF360">
        <v>1</v>
      </c>
      <c r="AG360">
        <v>3</v>
      </c>
      <c r="AH360">
        <v>70</v>
      </c>
      <c r="AI360">
        <v>76.666666666666671</v>
      </c>
      <c r="AJ360">
        <v>72.666666666666671</v>
      </c>
      <c r="AK360">
        <v>65.333333333333329</v>
      </c>
      <c r="AL360">
        <v>73</v>
      </c>
      <c r="AM360">
        <v>78</v>
      </c>
      <c r="AN360">
        <v>80</v>
      </c>
      <c r="AO360">
        <v>66</v>
      </c>
    </row>
    <row r="361" spans="1:41" x14ac:dyDescent="0.35">
      <c r="A361">
        <v>587</v>
      </c>
      <c r="B361" t="s">
        <v>716</v>
      </c>
      <c r="C361" t="s">
        <v>40</v>
      </c>
      <c r="D361" t="s">
        <v>41</v>
      </c>
      <c r="E361" t="s">
        <v>8137</v>
      </c>
      <c r="F361">
        <v>322</v>
      </c>
      <c r="G361">
        <v>316</v>
      </c>
      <c r="H361">
        <v>318</v>
      </c>
      <c r="I361">
        <v>320</v>
      </c>
      <c r="J361">
        <v>305</v>
      </c>
      <c r="K361">
        <v>302</v>
      </c>
      <c r="L361">
        <v>296</v>
      </c>
      <c r="M361">
        <v>312</v>
      </c>
      <c r="N361">
        <v>319</v>
      </c>
      <c r="O361">
        <v>297</v>
      </c>
      <c r="P361">
        <v>315</v>
      </c>
      <c r="Q361">
        <v>306</v>
      </c>
      <c r="R361">
        <v>324</v>
      </c>
      <c r="S361">
        <v>364</v>
      </c>
      <c r="T361">
        <v>373</v>
      </c>
      <c r="U361">
        <v>363</v>
      </c>
      <c r="V361">
        <v>784.36666666666667</v>
      </c>
      <c r="W361">
        <v>781.71153846153845</v>
      </c>
      <c r="X361">
        <v>784.46875</v>
      </c>
      <c r="Y361">
        <v>803.59090909090912</v>
      </c>
      <c r="Z361">
        <v>0.64</v>
      </c>
      <c r="AA361">
        <v>0.73333333333333328</v>
      </c>
      <c r="AB361">
        <v>0.57692307692307698</v>
      </c>
      <c r="AC361">
        <v>0.5</v>
      </c>
      <c r="AD361">
        <v>1</v>
      </c>
      <c r="AE361">
        <v>2</v>
      </c>
      <c r="AF361">
        <v>2</v>
      </c>
      <c r="AG361">
        <v>1</v>
      </c>
      <c r="AH361">
        <v>83.5</v>
      </c>
      <c r="AI361">
        <v>78.666666666666671</v>
      </c>
      <c r="AJ361">
        <v>82</v>
      </c>
      <c r="AK361">
        <v>73.666666666666671</v>
      </c>
      <c r="AL361">
        <v>75</v>
      </c>
      <c r="AM361">
        <v>78.666666666666671</v>
      </c>
      <c r="AN361">
        <v>82</v>
      </c>
      <c r="AO361">
        <v>62.666666666666664</v>
      </c>
    </row>
    <row r="362" spans="1:41" x14ac:dyDescent="0.35">
      <c r="A362">
        <v>589</v>
      </c>
      <c r="B362" t="s">
        <v>717</v>
      </c>
      <c r="C362" t="s">
        <v>40</v>
      </c>
      <c r="D362" t="s">
        <v>41</v>
      </c>
      <c r="E362" t="s">
        <v>8136</v>
      </c>
      <c r="F362">
        <v>284</v>
      </c>
      <c r="G362">
        <v>269</v>
      </c>
      <c r="H362">
        <v>291</v>
      </c>
      <c r="I362">
        <v>292</v>
      </c>
      <c r="J362">
        <v>243</v>
      </c>
      <c r="K362">
        <v>250</v>
      </c>
      <c r="L362">
        <v>266</v>
      </c>
      <c r="M362">
        <v>273</v>
      </c>
      <c r="N362">
        <v>267</v>
      </c>
      <c r="O362">
        <v>280</v>
      </c>
      <c r="P362">
        <v>266</v>
      </c>
      <c r="Q362">
        <v>282</v>
      </c>
      <c r="R362">
        <v>298</v>
      </c>
      <c r="S362">
        <v>327</v>
      </c>
      <c r="T362">
        <v>321</v>
      </c>
      <c r="U362">
        <v>333</v>
      </c>
      <c r="V362">
        <v>654.42857142857144</v>
      </c>
      <c r="W362">
        <v>586.32608695652175</v>
      </c>
      <c r="X362">
        <v>655.24193548387098</v>
      </c>
      <c r="Y362">
        <v>691.80555555555554</v>
      </c>
      <c r="Z362">
        <v>0.71428571428571419</v>
      </c>
      <c r="AA362">
        <v>0.60714285714285721</v>
      </c>
      <c r="AB362">
        <v>0.33333333333333331</v>
      </c>
      <c r="AC362">
        <v>0.46875</v>
      </c>
      <c r="AD362">
        <v>1</v>
      </c>
      <c r="AE362">
        <v>4</v>
      </c>
      <c r="AF362">
        <v>3</v>
      </c>
      <c r="AG362">
        <v>5</v>
      </c>
      <c r="AH362">
        <v>72.5</v>
      </c>
      <c r="AI362">
        <v>70.666666666666671</v>
      </c>
      <c r="AJ362">
        <v>73</v>
      </c>
      <c r="AK362">
        <v>70</v>
      </c>
      <c r="AL362">
        <v>76</v>
      </c>
      <c r="AM362">
        <v>81.666666666666671</v>
      </c>
      <c r="AN362">
        <v>83</v>
      </c>
      <c r="AO362">
        <v>74.666666666666671</v>
      </c>
    </row>
    <row r="363" spans="1:41" x14ac:dyDescent="0.35">
      <c r="A363">
        <v>590</v>
      </c>
      <c r="B363" t="s">
        <v>718</v>
      </c>
      <c r="C363" t="s">
        <v>40</v>
      </c>
      <c r="D363" t="s">
        <v>41</v>
      </c>
      <c r="E363" t="s">
        <v>8137</v>
      </c>
      <c r="F363">
        <v>279</v>
      </c>
      <c r="G363">
        <v>283</v>
      </c>
      <c r="H363">
        <v>306</v>
      </c>
      <c r="I363">
        <v>292</v>
      </c>
      <c r="J363">
        <v>268</v>
      </c>
      <c r="K363">
        <v>264</v>
      </c>
      <c r="L363">
        <v>299</v>
      </c>
      <c r="M363">
        <v>265</v>
      </c>
      <c r="N363">
        <v>281</v>
      </c>
      <c r="O363">
        <v>282</v>
      </c>
      <c r="P363">
        <v>283</v>
      </c>
      <c r="Q363">
        <v>291</v>
      </c>
      <c r="R363">
        <v>306</v>
      </c>
      <c r="S363">
        <v>291</v>
      </c>
      <c r="T363">
        <v>313</v>
      </c>
      <c r="U363">
        <v>322</v>
      </c>
      <c r="V363">
        <v>687.97887323943667</v>
      </c>
      <c r="W363">
        <v>642.98387096774195</v>
      </c>
      <c r="X363">
        <v>709.93103448275861</v>
      </c>
      <c r="Y363">
        <v>679.32142857142856</v>
      </c>
      <c r="Z363">
        <v>0.46987951807228917</v>
      </c>
      <c r="AA363">
        <v>0.61842105263157898</v>
      </c>
      <c r="AB363">
        <v>0.578125</v>
      </c>
      <c r="AC363">
        <v>0.71186440677966101</v>
      </c>
      <c r="AD363">
        <v>1</v>
      </c>
      <c r="AE363">
        <v>9</v>
      </c>
      <c r="AF363">
        <v>5</v>
      </c>
      <c r="AG363">
        <v>5</v>
      </c>
      <c r="AH363">
        <v>73</v>
      </c>
      <c r="AI363">
        <v>72.666666666666671</v>
      </c>
      <c r="AJ363">
        <v>75.666666666666671</v>
      </c>
      <c r="AK363">
        <v>72</v>
      </c>
      <c r="AL363">
        <v>73.5</v>
      </c>
      <c r="AM363">
        <v>71</v>
      </c>
      <c r="AN363">
        <v>72.666666666666671</v>
      </c>
      <c r="AO363">
        <v>65.666666666666671</v>
      </c>
    </row>
    <row r="364" spans="1:41" x14ac:dyDescent="0.35">
      <c r="A364">
        <v>591</v>
      </c>
      <c r="B364" t="s">
        <v>719</v>
      </c>
      <c r="C364" t="s">
        <v>40</v>
      </c>
      <c r="D364" t="s">
        <v>41</v>
      </c>
      <c r="E364" t="s">
        <v>8137</v>
      </c>
      <c r="F364">
        <v>284</v>
      </c>
      <c r="G364">
        <v>299</v>
      </c>
      <c r="H364">
        <v>292</v>
      </c>
      <c r="I364">
        <v>309</v>
      </c>
      <c r="J364">
        <v>284</v>
      </c>
      <c r="K364">
        <v>292</v>
      </c>
      <c r="L364">
        <v>286</v>
      </c>
      <c r="M364">
        <v>295</v>
      </c>
      <c r="N364">
        <v>271</v>
      </c>
      <c r="O364">
        <v>289</v>
      </c>
      <c r="P364">
        <v>299</v>
      </c>
      <c r="Q364">
        <v>305</v>
      </c>
      <c r="R364">
        <v>293</v>
      </c>
      <c r="S364">
        <v>322</v>
      </c>
      <c r="T364">
        <v>328</v>
      </c>
      <c r="U364">
        <v>359</v>
      </c>
      <c r="V364">
        <v>706.69811320754718</v>
      </c>
      <c r="W364">
        <v>774.89423076923072</v>
      </c>
      <c r="X364">
        <v>740.32291666666663</v>
      </c>
      <c r="Y364">
        <v>734.76923076923072</v>
      </c>
      <c r="Z364">
        <v>0.5892857142857143</v>
      </c>
      <c r="AA364">
        <v>0.60377358490566035</v>
      </c>
      <c r="AB364">
        <v>0.70370370370370372</v>
      </c>
      <c r="AC364">
        <v>0.64150943396226412</v>
      </c>
      <c r="AD364">
        <v>1</v>
      </c>
      <c r="AE364">
        <v>4</v>
      </c>
      <c r="AF364">
        <v>6</v>
      </c>
      <c r="AG364">
        <v>8</v>
      </c>
      <c r="AH364">
        <v>76.5</v>
      </c>
      <c r="AI364">
        <v>78.333333333333329</v>
      </c>
      <c r="AJ364">
        <v>80.666666666666671</v>
      </c>
      <c r="AK364">
        <v>73.666666666666671</v>
      </c>
      <c r="AL364">
        <v>78</v>
      </c>
      <c r="AM364">
        <v>81.666666666666671</v>
      </c>
      <c r="AN364">
        <v>81.666666666666671</v>
      </c>
      <c r="AO364">
        <v>75.666666666666671</v>
      </c>
    </row>
    <row r="365" spans="1:41" x14ac:dyDescent="0.35">
      <c r="A365">
        <v>597</v>
      </c>
      <c r="B365" t="s">
        <v>720</v>
      </c>
      <c r="C365" t="s">
        <v>42</v>
      </c>
      <c r="D365" t="s">
        <v>41</v>
      </c>
      <c r="E365" t="s">
        <v>8139</v>
      </c>
      <c r="F365">
        <v>213</v>
      </c>
      <c r="G365">
        <v>250</v>
      </c>
      <c r="H365">
        <v>231</v>
      </c>
      <c r="I365">
        <v>246</v>
      </c>
      <c r="J365">
        <v>211</v>
      </c>
      <c r="K365">
        <v>234</v>
      </c>
      <c r="L365">
        <v>215</v>
      </c>
      <c r="M365">
        <v>257</v>
      </c>
      <c r="N365">
        <v>216</v>
      </c>
      <c r="O365">
        <v>203</v>
      </c>
      <c r="P365">
        <v>215</v>
      </c>
      <c r="Q365">
        <v>215</v>
      </c>
      <c r="R365">
        <v>213</v>
      </c>
      <c r="S365">
        <v>189</v>
      </c>
      <c r="T365">
        <v>230</v>
      </c>
      <c r="U365">
        <v>232</v>
      </c>
      <c r="V365">
        <v>499.95833333333331</v>
      </c>
      <c r="W365">
        <v>575.6</v>
      </c>
      <c r="X365">
        <v>522.25</v>
      </c>
      <c r="Y365">
        <v>528</v>
      </c>
      <c r="Z365">
        <v>7.1428571428571425E-2</v>
      </c>
      <c r="AA365">
        <v>0.12</v>
      </c>
      <c r="AB365">
        <v>0.125</v>
      </c>
      <c r="AC365">
        <v>0.52941176470588236</v>
      </c>
      <c r="AD365">
        <v>1</v>
      </c>
      <c r="AE365">
        <v>4</v>
      </c>
      <c r="AF365">
        <v>6</v>
      </c>
      <c r="AG365">
        <v>10</v>
      </c>
      <c r="AH365">
        <v>80</v>
      </c>
      <c r="AI365">
        <v>75.666666666666671</v>
      </c>
      <c r="AJ365">
        <v>81.666666666666671</v>
      </c>
      <c r="AK365">
        <v>69.333333333333329</v>
      </c>
      <c r="AL365">
        <v>69.5</v>
      </c>
      <c r="AM365">
        <v>66.333333333333329</v>
      </c>
      <c r="AN365">
        <v>65.666666666666671</v>
      </c>
      <c r="AO365">
        <v>73.333333333333329</v>
      </c>
    </row>
    <row r="366" spans="1:41" x14ac:dyDescent="0.35">
      <c r="A366">
        <v>598</v>
      </c>
      <c r="B366" t="s">
        <v>721</v>
      </c>
      <c r="C366" t="s">
        <v>42</v>
      </c>
      <c r="D366" t="s">
        <v>41</v>
      </c>
      <c r="E366" t="s">
        <v>8139</v>
      </c>
      <c r="F366">
        <v>212</v>
      </c>
      <c r="G366">
        <v>237</v>
      </c>
      <c r="H366">
        <v>212</v>
      </c>
      <c r="I366">
        <v>243</v>
      </c>
      <c r="J366">
        <v>198</v>
      </c>
      <c r="K366">
        <v>217</v>
      </c>
      <c r="L366">
        <v>196</v>
      </c>
      <c r="M366">
        <v>217</v>
      </c>
      <c r="V366" t="s">
        <v>1</v>
      </c>
      <c r="W366" t="s">
        <v>1</v>
      </c>
      <c r="X366" t="s">
        <v>1</v>
      </c>
      <c r="Z366" t="s">
        <v>1</v>
      </c>
      <c r="AA366" t="s">
        <v>1</v>
      </c>
      <c r="AB366" t="s">
        <v>1</v>
      </c>
      <c r="AD366">
        <v>0</v>
      </c>
      <c r="AE366">
        <v>1</v>
      </c>
      <c r="AF366">
        <v>1</v>
      </c>
      <c r="AG366">
        <v>0</v>
      </c>
      <c r="AH366">
        <v>63</v>
      </c>
      <c r="AI366">
        <v>71.666666666666671</v>
      </c>
      <c r="AJ366">
        <v>78</v>
      </c>
      <c r="AK366">
        <v>78.666666666666671</v>
      </c>
    </row>
    <row r="367" spans="1:41" x14ac:dyDescent="0.35">
      <c r="A367">
        <v>599</v>
      </c>
      <c r="B367" t="s">
        <v>722</v>
      </c>
      <c r="C367" t="s">
        <v>42</v>
      </c>
      <c r="D367" t="s">
        <v>41</v>
      </c>
      <c r="E367" t="s">
        <v>8139</v>
      </c>
      <c r="F367">
        <v>258</v>
      </c>
      <c r="G367">
        <v>248</v>
      </c>
      <c r="H367">
        <v>286</v>
      </c>
      <c r="I367">
        <v>236</v>
      </c>
      <c r="J367">
        <v>225</v>
      </c>
      <c r="K367">
        <v>212</v>
      </c>
      <c r="L367">
        <v>264</v>
      </c>
      <c r="M367">
        <v>232</v>
      </c>
      <c r="V367" t="s">
        <v>1</v>
      </c>
      <c r="W367" t="s">
        <v>1</v>
      </c>
      <c r="X367" t="s">
        <v>1</v>
      </c>
      <c r="Z367" t="s">
        <v>1</v>
      </c>
      <c r="AA367" t="s">
        <v>1</v>
      </c>
      <c r="AB367" t="s">
        <v>1</v>
      </c>
      <c r="AD367">
        <v>2</v>
      </c>
      <c r="AE367">
        <v>0</v>
      </c>
      <c r="AF367">
        <v>6</v>
      </c>
      <c r="AG367">
        <v>0</v>
      </c>
      <c r="AH367">
        <v>78</v>
      </c>
      <c r="AI367">
        <v>76.333333333333329</v>
      </c>
      <c r="AJ367">
        <v>78</v>
      </c>
      <c r="AK367">
        <v>73.666666666666671</v>
      </c>
    </row>
    <row r="368" spans="1:41" x14ac:dyDescent="0.35">
      <c r="A368">
        <v>602</v>
      </c>
      <c r="B368" t="s">
        <v>723</v>
      </c>
      <c r="C368" t="s">
        <v>42</v>
      </c>
      <c r="D368" t="s">
        <v>41</v>
      </c>
      <c r="E368" t="s">
        <v>8139</v>
      </c>
      <c r="F368">
        <v>245</v>
      </c>
      <c r="G368">
        <v>271</v>
      </c>
      <c r="H368">
        <v>244</v>
      </c>
      <c r="I368">
        <v>259</v>
      </c>
      <c r="J368">
        <v>223</v>
      </c>
      <c r="K368">
        <v>231</v>
      </c>
      <c r="L368">
        <v>242</v>
      </c>
      <c r="M368">
        <v>277</v>
      </c>
      <c r="V368" t="s">
        <v>1</v>
      </c>
      <c r="W368" t="s">
        <v>1</v>
      </c>
      <c r="X368" t="s">
        <v>1</v>
      </c>
      <c r="Z368" t="s">
        <v>1</v>
      </c>
      <c r="AA368" t="s">
        <v>1</v>
      </c>
      <c r="AB368" t="s">
        <v>1</v>
      </c>
      <c r="AD368">
        <v>0</v>
      </c>
      <c r="AE368">
        <v>0</v>
      </c>
      <c r="AF368">
        <v>1</v>
      </c>
      <c r="AG368">
        <v>2</v>
      </c>
      <c r="AH368">
        <v>80</v>
      </c>
      <c r="AI368">
        <v>78</v>
      </c>
      <c r="AJ368">
        <v>77.666666666666671</v>
      </c>
      <c r="AK368">
        <v>80</v>
      </c>
    </row>
    <row r="369" spans="1:41" x14ac:dyDescent="0.35">
      <c r="A369">
        <v>604</v>
      </c>
      <c r="B369" t="s">
        <v>724</v>
      </c>
      <c r="C369" t="s">
        <v>42</v>
      </c>
      <c r="D369" t="s">
        <v>41</v>
      </c>
      <c r="E369" t="s">
        <v>8139</v>
      </c>
      <c r="F369">
        <v>179</v>
      </c>
      <c r="H369">
        <v>242</v>
      </c>
      <c r="J369">
        <v>226</v>
      </c>
      <c r="K369">
        <v>197</v>
      </c>
      <c r="L369">
        <v>196</v>
      </c>
      <c r="V369" t="s">
        <v>1</v>
      </c>
      <c r="W369" t="s">
        <v>1</v>
      </c>
      <c r="X369" t="s">
        <v>1</v>
      </c>
      <c r="Z369" t="s">
        <v>1</v>
      </c>
      <c r="AA369" t="s">
        <v>1</v>
      </c>
      <c r="AB369" t="s">
        <v>1</v>
      </c>
      <c r="AD369">
        <v>0</v>
      </c>
      <c r="AE369">
        <v>0</v>
      </c>
      <c r="AF369">
        <v>1</v>
      </c>
      <c r="AG369">
        <v>0</v>
      </c>
      <c r="AH369">
        <v>66</v>
      </c>
      <c r="AI369">
        <v>89</v>
      </c>
      <c r="AJ369">
        <v>92.666666666666671</v>
      </c>
      <c r="AK369">
        <v>80.333333333333329</v>
      </c>
    </row>
    <row r="370" spans="1:41" x14ac:dyDescent="0.35">
      <c r="A370">
        <v>606</v>
      </c>
      <c r="B370" t="s">
        <v>725</v>
      </c>
      <c r="C370" t="s">
        <v>42</v>
      </c>
      <c r="D370" t="s">
        <v>41</v>
      </c>
      <c r="E370" t="s">
        <v>8139</v>
      </c>
      <c r="G370">
        <v>222</v>
      </c>
      <c r="I370">
        <v>211</v>
      </c>
      <c r="K370">
        <v>184</v>
      </c>
      <c r="M370">
        <v>206</v>
      </c>
      <c r="V370" t="s">
        <v>1</v>
      </c>
      <c r="W370" t="s">
        <v>1</v>
      </c>
      <c r="X370" t="s">
        <v>1</v>
      </c>
      <c r="Z370" t="s">
        <v>1</v>
      </c>
      <c r="AA370" t="s">
        <v>1</v>
      </c>
      <c r="AB370" t="s">
        <v>1</v>
      </c>
      <c r="AD370">
        <v>0</v>
      </c>
      <c r="AE370">
        <v>0</v>
      </c>
      <c r="AF370">
        <v>2</v>
      </c>
      <c r="AG370">
        <v>0</v>
      </c>
      <c r="AH370">
        <v>62</v>
      </c>
      <c r="AI370">
        <v>66.666666666666671</v>
      </c>
      <c r="AJ370">
        <v>72.333333333333329</v>
      </c>
      <c r="AK370">
        <v>67</v>
      </c>
    </row>
    <row r="371" spans="1:41" x14ac:dyDescent="0.35">
      <c r="A371">
        <v>608</v>
      </c>
      <c r="B371" t="s">
        <v>726</v>
      </c>
      <c r="C371" t="s">
        <v>42</v>
      </c>
      <c r="D371" t="s">
        <v>41</v>
      </c>
      <c r="E371" t="s">
        <v>8139</v>
      </c>
      <c r="F371">
        <v>288</v>
      </c>
      <c r="I371">
        <v>250</v>
      </c>
      <c r="J371">
        <v>301</v>
      </c>
      <c r="M371">
        <v>211</v>
      </c>
      <c r="V371" t="s">
        <v>1</v>
      </c>
      <c r="W371" t="s">
        <v>1</v>
      </c>
      <c r="X371" t="s">
        <v>1</v>
      </c>
      <c r="Z371" t="s">
        <v>1</v>
      </c>
      <c r="AA371" t="s">
        <v>1</v>
      </c>
      <c r="AB371" t="s">
        <v>1</v>
      </c>
      <c r="AD371">
        <v>1</v>
      </c>
      <c r="AE371">
        <v>0</v>
      </c>
      <c r="AF371">
        <v>2</v>
      </c>
      <c r="AG371">
        <v>0</v>
      </c>
      <c r="AH371">
        <v>73.5</v>
      </c>
      <c r="AI371">
        <v>74.333333333333329</v>
      </c>
      <c r="AJ371">
        <v>81</v>
      </c>
      <c r="AK371">
        <v>71</v>
      </c>
    </row>
    <row r="372" spans="1:41" x14ac:dyDescent="0.35">
      <c r="A372">
        <v>609</v>
      </c>
      <c r="B372" t="s">
        <v>727</v>
      </c>
      <c r="C372" t="s">
        <v>43</v>
      </c>
      <c r="D372" t="s">
        <v>41</v>
      </c>
      <c r="E372" t="s">
        <v>8139</v>
      </c>
      <c r="N372">
        <v>241</v>
      </c>
      <c r="O372">
        <v>257</v>
      </c>
      <c r="P372">
        <v>250</v>
      </c>
      <c r="Q372">
        <v>246</v>
      </c>
      <c r="R372">
        <v>260</v>
      </c>
      <c r="S372">
        <v>269</v>
      </c>
      <c r="T372">
        <v>276</v>
      </c>
      <c r="U372">
        <v>261</v>
      </c>
      <c r="V372">
        <v>524.84677419354841</v>
      </c>
      <c r="W372">
        <v>532.38928571428573</v>
      </c>
      <c r="X372">
        <v>531.77777777777783</v>
      </c>
      <c r="Y372">
        <v>583.07916666666665</v>
      </c>
      <c r="Z372">
        <v>0.20606060606060606</v>
      </c>
      <c r="AA372">
        <v>0.34482758620689657</v>
      </c>
      <c r="AB372">
        <v>0.23243243243243245</v>
      </c>
      <c r="AC372">
        <v>0.28042328042328041</v>
      </c>
      <c r="AD372">
        <v>0</v>
      </c>
      <c r="AE372">
        <v>1</v>
      </c>
      <c r="AF372">
        <v>6</v>
      </c>
      <c r="AG372">
        <v>3</v>
      </c>
      <c r="AL372">
        <v>80.5</v>
      </c>
      <c r="AM372">
        <v>78.333333333333329</v>
      </c>
      <c r="AN372">
        <v>80</v>
      </c>
      <c r="AO372">
        <v>77.666666666666671</v>
      </c>
    </row>
    <row r="373" spans="1:41" x14ac:dyDescent="0.35">
      <c r="A373">
        <v>610</v>
      </c>
      <c r="B373" t="s">
        <v>728</v>
      </c>
      <c r="C373" t="s">
        <v>43</v>
      </c>
      <c r="D373" t="s">
        <v>41</v>
      </c>
      <c r="E373" t="s">
        <v>8139</v>
      </c>
      <c r="N373">
        <v>201</v>
      </c>
      <c r="O373">
        <v>228</v>
      </c>
      <c r="P373">
        <v>232</v>
      </c>
      <c r="Q373">
        <v>220</v>
      </c>
      <c r="R373">
        <v>229</v>
      </c>
      <c r="S373">
        <v>250</v>
      </c>
      <c r="T373">
        <v>267</v>
      </c>
      <c r="U373">
        <v>245</v>
      </c>
      <c r="V373">
        <v>502.21428571428572</v>
      </c>
      <c r="W373">
        <v>509.84146341463412</v>
      </c>
      <c r="X373">
        <v>529.39743589743591</v>
      </c>
      <c r="Y373">
        <v>521.48</v>
      </c>
      <c r="Z373">
        <v>6.8965517241379309E-2</v>
      </c>
      <c r="AA373">
        <v>1.3157894736842105E-2</v>
      </c>
      <c r="AB373">
        <v>7.8431372549019607E-2</v>
      </c>
      <c r="AC373">
        <v>0.10465116279069768</v>
      </c>
      <c r="AD373">
        <v>0</v>
      </c>
      <c r="AE373">
        <v>3</v>
      </c>
      <c r="AF373">
        <v>4</v>
      </c>
      <c r="AG373">
        <v>7</v>
      </c>
      <c r="AL373">
        <v>75.5</v>
      </c>
      <c r="AM373">
        <v>74.666666666666671</v>
      </c>
      <c r="AN373">
        <v>77</v>
      </c>
      <c r="AO373">
        <v>74.666666666666671</v>
      </c>
    </row>
    <row r="374" spans="1:41" x14ac:dyDescent="0.35">
      <c r="A374">
        <v>611</v>
      </c>
      <c r="B374" t="s">
        <v>729</v>
      </c>
      <c r="C374" t="s">
        <v>43</v>
      </c>
      <c r="D374" t="s">
        <v>41</v>
      </c>
      <c r="E374" t="s">
        <v>8139</v>
      </c>
      <c r="N374">
        <v>229</v>
      </c>
      <c r="O374">
        <v>235</v>
      </c>
      <c r="P374">
        <v>239</v>
      </c>
      <c r="Q374">
        <v>242</v>
      </c>
      <c r="R374">
        <v>214</v>
      </c>
      <c r="S374">
        <v>195</v>
      </c>
      <c r="T374">
        <v>211</v>
      </c>
      <c r="U374">
        <v>232</v>
      </c>
      <c r="V374">
        <v>483.8125</v>
      </c>
      <c r="W374">
        <v>520.203125</v>
      </c>
      <c r="X374">
        <v>531.56521739130437</v>
      </c>
      <c r="Y374">
        <v>520.65625</v>
      </c>
      <c r="Z374">
        <v>0.16279069767441862</v>
      </c>
      <c r="AA374">
        <v>3.9215686274509803E-2</v>
      </c>
      <c r="AB374">
        <v>0.12121212121212122</v>
      </c>
      <c r="AC374">
        <v>0.109375</v>
      </c>
      <c r="AD374">
        <v>6</v>
      </c>
      <c r="AE374">
        <v>0</v>
      </c>
      <c r="AF374">
        <v>3</v>
      </c>
      <c r="AG374">
        <v>3</v>
      </c>
      <c r="AL374">
        <v>73.5</v>
      </c>
      <c r="AM374">
        <v>76</v>
      </c>
      <c r="AN374">
        <v>76.666666666666671</v>
      </c>
      <c r="AO374">
        <v>69</v>
      </c>
    </row>
    <row r="375" spans="1:41" x14ac:dyDescent="0.35">
      <c r="A375">
        <v>612</v>
      </c>
      <c r="B375" t="s">
        <v>730</v>
      </c>
      <c r="C375" t="s">
        <v>43</v>
      </c>
      <c r="D375" t="s">
        <v>41</v>
      </c>
      <c r="E375" t="s">
        <v>8139</v>
      </c>
      <c r="F375">
        <v>280</v>
      </c>
      <c r="G375">
        <v>270</v>
      </c>
      <c r="H375">
        <v>273</v>
      </c>
      <c r="I375">
        <v>271</v>
      </c>
      <c r="J375">
        <v>268</v>
      </c>
      <c r="K375">
        <v>256</v>
      </c>
      <c r="L375">
        <v>252</v>
      </c>
      <c r="M375">
        <v>256</v>
      </c>
      <c r="V375" t="s">
        <v>1</v>
      </c>
      <c r="W375" t="s">
        <v>1</v>
      </c>
      <c r="X375" t="s">
        <v>1</v>
      </c>
      <c r="Z375" t="s">
        <v>1</v>
      </c>
      <c r="AA375" t="s">
        <v>1</v>
      </c>
      <c r="AB375" t="s">
        <v>1</v>
      </c>
      <c r="AD375">
        <v>4</v>
      </c>
      <c r="AE375">
        <v>1</v>
      </c>
      <c r="AF375">
        <v>2</v>
      </c>
      <c r="AG375">
        <v>0</v>
      </c>
      <c r="AH375">
        <v>75.5</v>
      </c>
      <c r="AI375">
        <v>74.666666666666671</v>
      </c>
      <c r="AJ375">
        <v>78</v>
      </c>
      <c r="AK375">
        <v>67</v>
      </c>
    </row>
    <row r="376" spans="1:41" x14ac:dyDescent="0.35">
      <c r="A376">
        <v>613</v>
      </c>
      <c r="B376" t="s">
        <v>731</v>
      </c>
      <c r="C376" t="s">
        <v>43</v>
      </c>
      <c r="D376" t="s">
        <v>41</v>
      </c>
      <c r="E376" t="s">
        <v>8139</v>
      </c>
      <c r="F376">
        <v>282</v>
      </c>
      <c r="G376">
        <v>288</v>
      </c>
      <c r="H376">
        <v>293</v>
      </c>
      <c r="I376">
        <v>310</v>
      </c>
      <c r="J376">
        <v>261</v>
      </c>
      <c r="K376">
        <v>289</v>
      </c>
      <c r="L376">
        <v>274</v>
      </c>
      <c r="M376">
        <v>290</v>
      </c>
      <c r="N376">
        <v>256</v>
      </c>
      <c r="O376">
        <v>269</v>
      </c>
      <c r="P376">
        <v>272</v>
      </c>
      <c r="Q376">
        <v>269</v>
      </c>
      <c r="R376">
        <v>244</v>
      </c>
      <c r="S376">
        <v>258</v>
      </c>
      <c r="T376">
        <v>268</v>
      </c>
      <c r="U376">
        <v>244</v>
      </c>
      <c r="V376">
        <v>599.14285714285711</v>
      </c>
      <c r="W376">
        <v>577.17346938775506</v>
      </c>
      <c r="X376">
        <v>599.67272727272723</v>
      </c>
      <c r="Y376">
        <v>601.45744680851067</v>
      </c>
      <c r="Z376">
        <v>0.16363636363636364</v>
      </c>
      <c r="AA376">
        <v>0.40350877192982454</v>
      </c>
      <c r="AB376">
        <v>0.23214285714285715</v>
      </c>
      <c r="AC376">
        <v>0.33846153846153848</v>
      </c>
      <c r="AD376">
        <v>0</v>
      </c>
      <c r="AE376">
        <v>0</v>
      </c>
      <c r="AF376">
        <v>3</v>
      </c>
      <c r="AG376">
        <v>3</v>
      </c>
      <c r="AH376">
        <v>75.5</v>
      </c>
      <c r="AI376">
        <v>79</v>
      </c>
      <c r="AJ376">
        <v>79.333333333333329</v>
      </c>
      <c r="AK376">
        <v>74</v>
      </c>
      <c r="AL376">
        <v>75.5</v>
      </c>
      <c r="AM376">
        <v>75</v>
      </c>
      <c r="AN376">
        <v>79</v>
      </c>
      <c r="AO376">
        <v>69.666666666666671</v>
      </c>
    </row>
    <row r="377" spans="1:41" x14ac:dyDescent="0.35">
      <c r="A377">
        <v>614</v>
      </c>
      <c r="B377" t="s">
        <v>732</v>
      </c>
      <c r="C377" t="s">
        <v>43</v>
      </c>
      <c r="D377" t="s">
        <v>41</v>
      </c>
      <c r="E377" t="s">
        <v>8139</v>
      </c>
      <c r="F377">
        <v>250</v>
      </c>
      <c r="G377">
        <v>239</v>
      </c>
      <c r="H377">
        <v>271</v>
      </c>
      <c r="I377">
        <v>269</v>
      </c>
      <c r="J377">
        <v>238</v>
      </c>
      <c r="K377">
        <v>233</v>
      </c>
      <c r="L377">
        <v>247</v>
      </c>
      <c r="M377">
        <v>228</v>
      </c>
      <c r="V377" t="s">
        <v>1</v>
      </c>
      <c r="W377" t="s">
        <v>1</v>
      </c>
      <c r="X377" t="s">
        <v>1</v>
      </c>
      <c r="Z377" t="s">
        <v>1</v>
      </c>
      <c r="AA377" t="s">
        <v>1</v>
      </c>
      <c r="AB377" t="s">
        <v>1</v>
      </c>
      <c r="AD377">
        <v>1</v>
      </c>
      <c r="AE377">
        <v>1</v>
      </c>
      <c r="AF377">
        <v>2</v>
      </c>
      <c r="AG377">
        <v>0</v>
      </c>
      <c r="AH377">
        <v>73</v>
      </c>
      <c r="AI377">
        <v>69.666666666666671</v>
      </c>
      <c r="AJ377">
        <v>77.333333333333329</v>
      </c>
      <c r="AK377">
        <v>72</v>
      </c>
    </row>
    <row r="378" spans="1:41" x14ac:dyDescent="0.35">
      <c r="A378">
        <v>615</v>
      </c>
      <c r="B378" t="s">
        <v>733</v>
      </c>
      <c r="C378" t="s">
        <v>43</v>
      </c>
      <c r="D378" t="s">
        <v>41</v>
      </c>
      <c r="E378" t="s">
        <v>8139</v>
      </c>
      <c r="F378">
        <v>229</v>
      </c>
      <c r="G378">
        <v>228</v>
      </c>
      <c r="H378">
        <v>268</v>
      </c>
      <c r="I378">
        <v>217</v>
      </c>
      <c r="J378">
        <v>228</v>
      </c>
      <c r="K378">
        <v>220</v>
      </c>
      <c r="L378">
        <v>240</v>
      </c>
      <c r="M378">
        <v>206</v>
      </c>
      <c r="V378" t="s">
        <v>1</v>
      </c>
      <c r="W378" t="s">
        <v>1</v>
      </c>
      <c r="X378" t="s">
        <v>1</v>
      </c>
      <c r="Z378" t="s">
        <v>1</v>
      </c>
      <c r="AA378" t="s">
        <v>1</v>
      </c>
      <c r="AB378" t="s">
        <v>1</v>
      </c>
      <c r="AD378">
        <v>1</v>
      </c>
      <c r="AE378">
        <v>3</v>
      </c>
      <c r="AF378">
        <v>7</v>
      </c>
      <c r="AG378">
        <v>5</v>
      </c>
      <c r="AH378">
        <v>79.5</v>
      </c>
      <c r="AI378">
        <v>71</v>
      </c>
      <c r="AJ378">
        <v>81.666666666666671</v>
      </c>
      <c r="AK378">
        <v>74</v>
      </c>
    </row>
    <row r="379" spans="1:41" x14ac:dyDescent="0.35">
      <c r="A379">
        <v>616</v>
      </c>
      <c r="B379" t="s">
        <v>734</v>
      </c>
      <c r="C379" t="s">
        <v>43</v>
      </c>
      <c r="D379" t="s">
        <v>41</v>
      </c>
      <c r="E379" t="s">
        <v>8139</v>
      </c>
      <c r="F379">
        <v>269</v>
      </c>
      <c r="G379">
        <v>244</v>
      </c>
      <c r="H379">
        <v>271</v>
      </c>
      <c r="I379">
        <v>262</v>
      </c>
      <c r="J379">
        <v>248</v>
      </c>
      <c r="K379">
        <v>230</v>
      </c>
      <c r="L379">
        <v>253</v>
      </c>
      <c r="M379">
        <v>234</v>
      </c>
      <c r="Q379">
        <v>209</v>
      </c>
      <c r="U379">
        <v>225</v>
      </c>
      <c r="V379" t="s">
        <v>1</v>
      </c>
      <c r="W379" t="s">
        <v>1</v>
      </c>
      <c r="X379" t="s">
        <v>1</v>
      </c>
      <c r="Z379" t="s">
        <v>1</v>
      </c>
      <c r="AA379" t="s">
        <v>1</v>
      </c>
      <c r="AB379" t="s">
        <v>1</v>
      </c>
      <c r="AD379">
        <v>3</v>
      </c>
      <c r="AE379">
        <v>2</v>
      </c>
      <c r="AF379">
        <v>8</v>
      </c>
      <c r="AG379">
        <v>4</v>
      </c>
      <c r="AH379">
        <v>88.5</v>
      </c>
      <c r="AI379">
        <v>84</v>
      </c>
      <c r="AJ379">
        <v>88.666666666666671</v>
      </c>
      <c r="AK379">
        <v>76</v>
      </c>
      <c r="AL379">
        <v>72</v>
      </c>
      <c r="AM379">
        <v>73</v>
      </c>
      <c r="AN379">
        <v>73.333333333333329</v>
      </c>
      <c r="AO379">
        <v>72</v>
      </c>
    </row>
    <row r="380" spans="1:41" x14ac:dyDescent="0.35">
      <c r="A380">
        <v>617</v>
      </c>
      <c r="B380" t="s">
        <v>735</v>
      </c>
      <c r="C380" t="s">
        <v>43</v>
      </c>
      <c r="D380" t="s">
        <v>41</v>
      </c>
      <c r="E380" t="s">
        <v>8139</v>
      </c>
      <c r="F380">
        <v>243</v>
      </c>
      <c r="G380">
        <v>285</v>
      </c>
      <c r="H380">
        <v>234</v>
      </c>
      <c r="I380">
        <v>255</v>
      </c>
      <c r="J380">
        <v>219</v>
      </c>
      <c r="K380">
        <v>269</v>
      </c>
      <c r="L380">
        <v>231</v>
      </c>
      <c r="M380">
        <v>238</v>
      </c>
      <c r="V380" t="s">
        <v>1</v>
      </c>
      <c r="W380" t="s">
        <v>1</v>
      </c>
      <c r="X380" t="s">
        <v>1</v>
      </c>
      <c r="Z380" t="s">
        <v>1</v>
      </c>
      <c r="AA380" t="s">
        <v>1</v>
      </c>
      <c r="AB380" t="s">
        <v>1</v>
      </c>
      <c r="AD380">
        <v>0</v>
      </c>
      <c r="AE380">
        <v>0</v>
      </c>
      <c r="AF380">
        <v>1</v>
      </c>
      <c r="AG380">
        <v>1</v>
      </c>
      <c r="AH380">
        <v>88.5</v>
      </c>
      <c r="AI380">
        <v>84.666666666666671</v>
      </c>
      <c r="AJ380">
        <v>89.666666666666671</v>
      </c>
      <c r="AK380">
        <v>74</v>
      </c>
    </row>
    <row r="381" spans="1:41" x14ac:dyDescent="0.35">
      <c r="A381">
        <v>618</v>
      </c>
      <c r="B381" t="s">
        <v>736</v>
      </c>
      <c r="C381" t="s">
        <v>43</v>
      </c>
      <c r="D381" t="s">
        <v>41</v>
      </c>
      <c r="E381" t="s">
        <v>8139</v>
      </c>
      <c r="F381">
        <v>263</v>
      </c>
      <c r="G381">
        <v>243</v>
      </c>
      <c r="H381">
        <v>258</v>
      </c>
      <c r="I381">
        <v>255</v>
      </c>
      <c r="J381">
        <v>242</v>
      </c>
      <c r="K381">
        <v>236</v>
      </c>
      <c r="L381">
        <v>244</v>
      </c>
      <c r="M381">
        <v>229</v>
      </c>
      <c r="V381" t="s">
        <v>1</v>
      </c>
      <c r="W381" t="s">
        <v>1</v>
      </c>
      <c r="X381" t="s">
        <v>1</v>
      </c>
      <c r="Z381" t="s">
        <v>1</v>
      </c>
      <c r="AA381" t="s">
        <v>1</v>
      </c>
      <c r="AB381" t="s">
        <v>1</v>
      </c>
      <c r="AD381">
        <v>1</v>
      </c>
      <c r="AE381">
        <v>3</v>
      </c>
      <c r="AF381">
        <v>2</v>
      </c>
      <c r="AG381">
        <v>1</v>
      </c>
      <c r="AH381">
        <v>76.5</v>
      </c>
      <c r="AI381">
        <v>71.666666666666671</v>
      </c>
      <c r="AJ381">
        <v>78</v>
      </c>
      <c r="AK381">
        <v>70.666666666666671</v>
      </c>
    </row>
    <row r="382" spans="1:41" x14ac:dyDescent="0.35">
      <c r="A382">
        <v>620</v>
      </c>
      <c r="B382" t="s">
        <v>737</v>
      </c>
      <c r="C382" t="s">
        <v>43</v>
      </c>
      <c r="D382" t="s">
        <v>41</v>
      </c>
      <c r="E382" t="s">
        <v>8139</v>
      </c>
      <c r="F382">
        <v>275</v>
      </c>
      <c r="G382">
        <v>265</v>
      </c>
      <c r="H382">
        <v>303</v>
      </c>
      <c r="I382">
        <v>276</v>
      </c>
      <c r="J382">
        <v>250</v>
      </c>
      <c r="K382">
        <v>242</v>
      </c>
      <c r="L382">
        <v>264</v>
      </c>
      <c r="M382">
        <v>265</v>
      </c>
      <c r="V382" t="s">
        <v>1</v>
      </c>
      <c r="W382" t="s">
        <v>1</v>
      </c>
      <c r="X382" t="s">
        <v>1</v>
      </c>
      <c r="Z382" t="s">
        <v>1</v>
      </c>
      <c r="AA382" t="s">
        <v>1</v>
      </c>
      <c r="AB382" t="s">
        <v>1</v>
      </c>
      <c r="AD382">
        <v>2</v>
      </c>
      <c r="AE382">
        <v>3</v>
      </c>
      <c r="AF382">
        <v>2</v>
      </c>
      <c r="AG382">
        <v>3</v>
      </c>
      <c r="AH382">
        <v>78</v>
      </c>
      <c r="AI382">
        <v>75.666666666666671</v>
      </c>
      <c r="AJ382">
        <v>80.666666666666671</v>
      </c>
      <c r="AK382">
        <v>75</v>
      </c>
    </row>
    <row r="383" spans="1:41" x14ac:dyDescent="0.35">
      <c r="A383">
        <v>621</v>
      </c>
      <c r="B383" t="s">
        <v>738</v>
      </c>
      <c r="C383" t="s">
        <v>43</v>
      </c>
      <c r="D383" t="s">
        <v>41</v>
      </c>
      <c r="E383" t="s">
        <v>8139</v>
      </c>
      <c r="F383">
        <v>254</v>
      </c>
      <c r="G383">
        <v>258</v>
      </c>
      <c r="H383">
        <v>290</v>
      </c>
      <c r="I383">
        <v>278</v>
      </c>
      <c r="J383">
        <v>232</v>
      </c>
      <c r="K383">
        <v>248</v>
      </c>
      <c r="L383">
        <v>272</v>
      </c>
      <c r="M383">
        <v>269</v>
      </c>
      <c r="V383" t="s">
        <v>1</v>
      </c>
      <c r="W383" t="s">
        <v>1</v>
      </c>
      <c r="X383" t="s">
        <v>1</v>
      </c>
      <c r="Z383" t="s">
        <v>1</v>
      </c>
      <c r="AA383" t="s">
        <v>1</v>
      </c>
      <c r="AB383" t="s">
        <v>1</v>
      </c>
      <c r="AD383">
        <v>2</v>
      </c>
      <c r="AE383">
        <v>0</v>
      </c>
      <c r="AF383">
        <v>1</v>
      </c>
      <c r="AG383">
        <v>5</v>
      </c>
      <c r="AH383">
        <v>73.5</v>
      </c>
      <c r="AI383">
        <v>81.666666666666671</v>
      </c>
      <c r="AJ383">
        <v>81.333333333333329</v>
      </c>
      <c r="AK383">
        <v>68.666666666666671</v>
      </c>
    </row>
    <row r="384" spans="1:41" x14ac:dyDescent="0.35">
      <c r="A384">
        <v>625</v>
      </c>
      <c r="B384" t="s">
        <v>739</v>
      </c>
      <c r="C384" t="s">
        <v>43</v>
      </c>
      <c r="D384" t="s">
        <v>41</v>
      </c>
      <c r="E384" t="s">
        <v>8139</v>
      </c>
      <c r="F384">
        <v>279</v>
      </c>
      <c r="G384">
        <v>267</v>
      </c>
      <c r="H384">
        <v>253</v>
      </c>
      <c r="I384">
        <v>259</v>
      </c>
      <c r="J384">
        <v>247</v>
      </c>
      <c r="K384">
        <v>252</v>
      </c>
      <c r="L384">
        <v>252</v>
      </c>
      <c r="M384">
        <v>274</v>
      </c>
      <c r="V384" t="s">
        <v>1</v>
      </c>
      <c r="W384" t="s">
        <v>1</v>
      </c>
      <c r="X384" t="s">
        <v>1</v>
      </c>
      <c r="Z384" t="s">
        <v>1</v>
      </c>
      <c r="AA384" t="s">
        <v>1</v>
      </c>
      <c r="AB384" t="s">
        <v>1</v>
      </c>
      <c r="AD384">
        <v>0</v>
      </c>
      <c r="AE384">
        <v>0</v>
      </c>
      <c r="AF384">
        <v>1</v>
      </c>
      <c r="AG384">
        <v>2</v>
      </c>
      <c r="AH384">
        <v>86</v>
      </c>
      <c r="AI384">
        <v>81.666666666666671</v>
      </c>
      <c r="AJ384">
        <v>86.666666666666671</v>
      </c>
      <c r="AK384">
        <v>78</v>
      </c>
    </row>
    <row r="385" spans="1:41" x14ac:dyDescent="0.35">
      <c r="A385">
        <v>626</v>
      </c>
      <c r="B385" t="s">
        <v>740</v>
      </c>
      <c r="C385" t="s">
        <v>43</v>
      </c>
      <c r="D385" t="s">
        <v>41</v>
      </c>
      <c r="E385" t="s">
        <v>8139</v>
      </c>
      <c r="F385">
        <v>233</v>
      </c>
      <c r="G385">
        <v>252</v>
      </c>
      <c r="H385">
        <v>260</v>
      </c>
      <c r="I385">
        <v>264</v>
      </c>
      <c r="J385">
        <v>232</v>
      </c>
      <c r="K385">
        <v>244</v>
      </c>
      <c r="L385">
        <v>244</v>
      </c>
      <c r="M385">
        <v>243</v>
      </c>
      <c r="V385" t="s">
        <v>1</v>
      </c>
      <c r="W385" t="s">
        <v>1</v>
      </c>
      <c r="X385" t="s">
        <v>1</v>
      </c>
      <c r="Z385" t="s">
        <v>1</v>
      </c>
      <c r="AA385" t="s">
        <v>1</v>
      </c>
      <c r="AB385" t="s">
        <v>1</v>
      </c>
      <c r="AD385">
        <v>4</v>
      </c>
      <c r="AE385">
        <v>4</v>
      </c>
      <c r="AF385">
        <v>4</v>
      </c>
      <c r="AG385">
        <v>8</v>
      </c>
      <c r="AH385">
        <v>68.5</v>
      </c>
      <c r="AI385">
        <v>71</v>
      </c>
      <c r="AJ385">
        <v>72</v>
      </c>
      <c r="AK385">
        <v>66.666666666666671</v>
      </c>
    </row>
    <row r="386" spans="1:41" x14ac:dyDescent="0.35">
      <c r="A386">
        <v>628</v>
      </c>
      <c r="B386" t="s">
        <v>741</v>
      </c>
      <c r="C386" t="s">
        <v>43</v>
      </c>
      <c r="D386" t="s">
        <v>41</v>
      </c>
      <c r="E386" t="s">
        <v>8139</v>
      </c>
      <c r="F386">
        <v>270</v>
      </c>
      <c r="G386">
        <v>275</v>
      </c>
      <c r="H386">
        <v>296</v>
      </c>
      <c r="I386">
        <v>272</v>
      </c>
      <c r="J386">
        <v>250</v>
      </c>
      <c r="K386">
        <v>268</v>
      </c>
      <c r="L386">
        <v>259</v>
      </c>
      <c r="M386">
        <v>267</v>
      </c>
      <c r="V386" t="s">
        <v>1</v>
      </c>
      <c r="W386" t="s">
        <v>1</v>
      </c>
      <c r="X386" t="s">
        <v>1</v>
      </c>
      <c r="Z386" t="s">
        <v>1</v>
      </c>
      <c r="AA386" t="s">
        <v>1</v>
      </c>
      <c r="AB386" t="s">
        <v>1</v>
      </c>
      <c r="AD386">
        <v>5</v>
      </c>
      <c r="AE386">
        <v>1</v>
      </c>
      <c r="AF386">
        <v>0</v>
      </c>
      <c r="AG386">
        <v>4</v>
      </c>
      <c r="AH386">
        <v>72</v>
      </c>
      <c r="AI386">
        <v>72.333333333333329</v>
      </c>
      <c r="AJ386">
        <v>75.333333333333329</v>
      </c>
      <c r="AK386">
        <v>71.333333333333329</v>
      </c>
    </row>
    <row r="387" spans="1:41" x14ac:dyDescent="0.35">
      <c r="A387">
        <v>629</v>
      </c>
      <c r="B387" t="s">
        <v>742</v>
      </c>
      <c r="C387" t="s">
        <v>43</v>
      </c>
      <c r="D387" t="s">
        <v>41</v>
      </c>
      <c r="E387" t="s">
        <v>8139</v>
      </c>
      <c r="F387">
        <v>253</v>
      </c>
      <c r="G387">
        <v>255</v>
      </c>
      <c r="H387">
        <v>260</v>
      </c>
      <c r="I387">
        <v>256</v>
      </c>
      <c r="J387">
        <v>226</v>
      </c>
      <c r="K387">
        <v>237</v>
      </c>
      <c r="L387">
        <v>250</v>
      </c>
      <c r="M387">
        <v>245</v>
      </c>
      <c r="N387">
        <v>225</v>
      </c>
      <c r="O387">
        <v>237</v>
      </c>
      <c r="P387">
        <v>228</v>
      </c>
      <c r="Q387">
        <v>230</v>
      </c>
      <c r="R387">
        <v>225</v>
      </c>
      <c r="S387">
        <v>229</v>
      </c>
      <c r="T387">
        <v>201</v>
      </c>
      <c r="U387">
        <v>228</v>
      </c>
      <c r="V387">
        <v>528.93181818181813</v>
      </c>
      <c r="W387">
        <v>525.71052631578948</v>
      </c>
      <c r="X387">
        <v>544.64705882352939</v>
      </c>
      <c r="Y387">
        <v>567.75</v>
      </c>
      <c r="Z387">
        <v>7.8947368421052627E-2</v>
      </c>
      <c r="AA387">
        <v>0.21052631578947367</v>
      </c>
      <c r="AB387">
        <v>7.5471698113207544E-2</v>
      </c>
      <c r="AC387">
        <v>9.0909090909090912E-2</v>
      </c>
      <c r="AD387">
        <v>3</v>
      </c>
      <c r="AE387">
        <v>1</v>
      </c>
      <c r="AF387">
        <v>14</v>
      </c>
      <c r="AG387">
        <v>5</v>
      </c>
      <c r="AH387">
        <v>72.5</v>
      </c>
      <c r="AI387">
        <v>69</v>
      </c>
      <c r="AJ387">
        <v>71</v>
      </c>
      <c r="AK387">
        <v>63.333333333333336</v>
      </c>
      <c r="AL387">
        <v>73</v>
      </c>
      <c r="AM387">
        <v>73.333333333333329</v>
      </c>
      <c r="AN387">
        <v>72.666666666666671</v>
      </c>
      <c r="AO387">
        <v>69.333333333333329</v>
      </c>
    </row>
    <row r="388" spans="1:41" x14ac:dyDescent="0.35">
      <c r="A388">
        <v>630</v>
      </c>
      <c r="B388" t="s">
        <v>743</v>
      </c>
      <c r="C388" t="s">
        <v>43</v>
      </c>
      <c r="D388" t="s">
        <v>41</v>
      </c>
      <c r="E388" t="s">
        <v>8139</v>
      </c>
      <c r="F388">
        <v>237</v>
      </c>
      <c r="G388">
        <v>273</v>
      </c>
      <c r="H388">
        <v>293</v>
      </c>
      <c r="I388">
        <v>286</v>
      </c>
      <c r="J388">
        <v>223</v>
      </c>
      <c r="K388">
        <v>254</v>
      </c>
      <c r="L388">
        <v>254</v>
      </c>
      <c r="M388">
        <v>245</v>
      </c>
      <c r="V388" t="s">
        <v>1</v>
      </c>
      <c r="W388" t="s">
        <v>1</v>
      </c>
      <c r="X388" t="s">
        <v>1</v>
      </c>
      <c r="Z388" t="s">
        <v>1</v>
      </c>
      <c r="AA388" t="s">
        <v>1</v>
      </c>
      <c r="AB388" t="s">
        <v>1</v>
      </c>
      <c r="AD388">
        <v>1</v>
      </c>
      <c r="AE388">
        <v>0</v>
      </c>
      <c r="AF388">
        <v>3</v>
      </c>
      <c r="AG388">
        <v>3</v>
      </c>
      <c r="AH388">
        <v>76.5</v>
      </c>
      <c r="AI388">
        <v>79</v>
      </c>
      <c r="AJ388">
        <v>76.333333333333329</v>
      </c>
      <c r="AK388">
        <v>71.666666666666671</v>
      </c>
    </row>
    <row r="389" spans="1:41" x14ac:dyDescent="0.35">
      <c r="A389">
        <v>631</v>
      </c>
      <c r="B389" t="s">
        <v>744</v>
      </c>
      <c r="C389" t="s">
        <v>43</v>
      </c>
      <c r="D389" t="s">
        <v>41</v>
      </c>
      <c r="E389" t="s">
        <v>8139</v>
      </c>
      <c r="F389">
        <v>254</v>
      </c>
      <c r="G389">
        <v>274</v>
      </c>
      <c r="H389">
        <v>287</v>
      </c>
      <c r="I389">
        <v>300</v>
      </c>
      <c r="J389">
        <v>239</v>
      </c>
      <c r="K389">
        <v>277</v>
      </c>
      <c r="L389">
        <v>273</v>
      </c>
      <c r="M389">
        <v>297</v>
      </c>
      <c r="V389" t="s">
        <v>1</v>
      </c>
      <c r="W389" t="s">
        <v>1</v>
      </c>
      <c r="X389" t="s">
        <v>1</v>
      </c>
      <c r="Z389" t="s">
        <v>1</v>
      </c>
      <c r="AA389" t="s">
        <v>1</v>
      </c>
      <c r="AB389" t="s">
        <v>1</v>
      </c>
      <c r="AD389">
        <v>0</v>
      </c>
      <c r="AE389">
        <v>0</v>
      </c>
      <c r="AF389">
        <v>0</v>
      </c>
      <c r="AG389">
        <v>1</v>
      </c>
      <c r="AH389">
        <v>79</v>
      </c>
      <c r="AI389">
        <v>82</v>
      </c>
      <c r="AJ389">
        <v>79.333333333333329</v>
      </c>
      <c r="AK389">
        <v>75.666666666666671</v>
      </c>
    </row>
    <row r="390" spans="1:41" x14ac:dyDescent="0.35">
      <c r="A390">
        <v>632</v>
      </c>
      <c r="B390" t="s">
        <v>745</v>
      </c>
      <c r="C390" t="s">
        <v>43</v>
      </c>
      <c r="D390" t="s">
        <v>41</v>
      </c>
      <c r="E390" t="s">
        <v>8139</v>
      </c>
      <c r="F390">
        <v>272</v>
      </c>
      <c r="G390">
        <v>269</v>
      </c>
      <c r="H390">
        <v>293</v>
      </c>
      <c r="I390">
        <v>281</v>
      </c>
      <c r="J390">
        <v>250</v>
      </c>
      <c r="K390">
        <v>255</v>
      </c>
      <c r="L390">
        <v>280</v>
      </c>
      <c r="M390">
        <v>269</v>
      </c>
      <c r="V390" t="s">
        <v>1</v>
      </c>
      <c r="W390" t="s">
        <v>1</v>
      </c>
      <c r="X390" t="s">
        <v>1</v>
      </c>
      <c r="Z390" t="s">
        <v>1</v>
      </c>
      <c r="AA390" t="s">
        <v>1</v>
      </c>
      <c r="AB390" t="s">
        <v>1</v>
      </c>
      <c r="AD390">
        <v>0</v>
      </c>
      <c r="AE390">
        <v>2</v>
      </c>
      <c r="AF390">
        <v>2</v>
      </c>
      <c r="AG390">
        <v>0</v>
      </c>
      <c r="AH390">
        <v>67</v>
      </c>
      <c r="AI390">
        <v>66</v>
      </c>
      <c r="AJ390">
        <v>66.333333333333329</v>
      </c>
      <c r="AK390">
        <v>66</v>
      </c>
    </row>
    <row r="391" spans="1:41" x14ac:dyDescent="0.35">
      <c r="A391">
        <v>634</v>
      </c>
      <c r="B391" t="s">
        <v>746</v>
      </c>
      <c r="C391" t="s">
        <v>43</v>
      </c>
      <c r="D391" t="s">
        <v>41</v>
      </c>
      <c r="E391" t="s">
        <v>8139</v>
      </c>
      <c r="F391">
        <v>261</v>
      </c>
      <c r="G391">
        <v>263</v>
      </c>
      <c r="H391">
        <v>264</v>
      </c>
      <c r="I391">
        <v>243</v>
      </c>
      <c r="J391">
        <v>252</v>
      </c>
      <c r="K391">
        <v>230</v>
      </c>
      <c r="L391">
        <v>233</v>
      </c>
      <c r="M391">
        <v>215</v>
      </c>
      <c r="V391" t="s">
        <v>1</v>
      </c>
      <c r="W391" t="s">
        <v>1</v>
      </c>
      <c r="X391" t="s">
        <v>1</v>
      </c>
      <c r="Z391" t="s">
        <v>1</v>
      </c>
      <c r="AA391" t="s">
        <v>1</v>
      </c>
      <c r="AB391" t="s">
        <v>1</v>
      </c>
      <c r="AD391">
        <v>0</v>
      </c>
      <c r="AE391">
        <v>1</v>
      </c>
      <c r="AF391">
        <v>5</v>
      </c>
      <c r="AG391">
        <v>3</v>
      </c>
      <c r="AH391">
        <v>72</v>
      </c>
      <c r="AI391">
        <v>67.666666666666671</v>
      </c>
      <c r="AJ391">
        <v>78.666666666666671</v>
      </c>
      <c r="AK391">
        <v>63.666666666666664</v>
      </c>
    </row>
    <row r="392" spans="1:41" x14ac:dyDescent="0.35">
      <c r="A392">
        <v>635</v>
      </c>
      <c r="B392" t="s">
        <v>747</v>
      </c>
      <c r="C392" t="s">
        <v>43</v>
      </c>
      <c r="D392" t="s">
        <v>41</v>
      </c>
      <c r="E392" t="s">
        <v>8139</v>
      </c>
      <c r="H392">
        <v>256</v>
      </c>
      <c r="I392">
        <v>282</v>
      </c>
      <c r="L392">
        <v>259</v>
      </c>
      <c r="M392">
        <v>256</v>
      </c>
      <c r="V392" t="s">
        <v>1</v>
      </c>
      <c r="W392" t="s">
        <v>1</v>
      </c>
      <c r="X392" t="s">
        <v>1</v>
      </c>
      <c r="Z392" t="s">
        <v>1</v>
      </c>
      <c r="AA392" t="s">
        <v>1</v>
      </c>
      <c r="AB392" t="s">
        <v>1</v>
      </c>
      <c r="AD392" t="s">
        <v>1</v>
      </c>
      <c r="AE392" t="s">
        <v>1</v>
      </c>
      <c r="AF392" t="s">
        <v>1</v>
      </c>
      <c r="AG392">
        <v>0</v>
      </c>
      <c r="AH392">
        <v>78.5</v>
      </c>
      <c r="AI392">
        <v>83</v>
      </c>
      <c r="AJ392">
        <v>72.333333333333329</v>
      </c>
      <c r="AK392">
        <v>66.333333333333329</v>
      </c>
    </row>
    <row r="393" spans="1:41" x14ac:dyDescent="0.35">
      <c r="A393">
        <v>637</v>
      </c>
      <c r="B393" t="s">
        <v>577</v>
      </c>
      <c r="C393" t="s">
        <v>43</v>
      </c>
      <c r="D393" t="s">
        <v>41</v>
      </c>
      <c r="E393" t="s">
        <v>8139</v>
      </c>
      <c r="F393">
        <v>302</v>
      </c>
      <c r="G393">
        <v>317</v>
      </c>
      <c r="H393">
        <v>330</v>
      </c>
      <c r="I393">
        <v>320</v>
      </c>
      <c r="J393">
        <v>257</v>
      </c>
      <c r="K393">
        <v>290</v>
      </c>
      <c r="L393">
        <v>294</v>
      </c>
      <c r="M393">
        <v>294</v>
      </c>
      <c r="V393" t="s">
        <v>1</v>
      </c>
      <c r="W393" t="s">
        <v>1</v>
      </c>
      <c r="X393" t="s">
        <v>1</v>
      </c>
      <c r="Z393" t="s">
        <v>1</v>
      </c>
      <c r="AA393" t="s">
        <v>1</v>
      </c>
      <c r="AB393" t="s">
        <v>1</v>
      </c>
      <c r="AD393">
        <v>3</v>
      </c>
      <c r="AE393">
        <v>2</v>
      </c>
      <c r="AF393">
        <v>2</v>
      </c>
      <c r="AG393">
        <v>1</v>
      </c>
      <c r="AH393">
        <v>92</v>
      </c>
      <c r="AI393">
        <v>0</v>
      </c>
      <c r="AJ393">
        <v>94.666666666666671</v>
      </c>
      <c r="AK393">
        <v>83.666666666666671</v>
      </c>
    </row>
    <row r="394" spans="1:41" x14ac:dyDescent="0.35">
      <c r="A394">
        <v>639</v>
      </c>
      <c r="B394" t="s">
        <v>748</v>
      </c>
      <c r="C394" t="s">
        <v>43</v>
      </c>
      <c r="D394" t="s">
        <v>41</v>
      </c>
      <c r="E394" t="s">
        <v>8139</v>
      </c>
      <c r="F394">
        <v>265</v>
      </c>
      <c r="G394">
        <v>283</v>
      </c>
      <c r="H394">
        <v>256</v>
      </c>
      <c r="I394">
        <v>289</v>
      </c>
      <c r="J394">
        <v>249</v>
      </c>
      <c r="K394">
        <v>251</v>
      </c>
      <c r="L394">
        <v>252</v>
      </c>
      <c r="M394">
        <v>259</v>
      </c>
      <c r="V394" t="s">
        <v>1</v>
      </c>
      <c r="W394" t="s">
        <v>1</v>
      </c>
      <c r="X394" t="s">
        <v>1</v>
      </c>
      <c r="Z394" t="s">
        <v>1</v>
      </c>
      <c r="AA394" t="s">
        <v>1</v>
      </c>
      <c r="AB394" t="s">
        <v>1</v>
      </c>
      <c r="AD394">
        <v>0</v>
      </c>
      <c r="AE394">
        <v>0</v>
      </c>
      <c r="AF394">
        <v>1</v>
      </c>
      <c r="AG394">
        <v>0</v>
      </c>
      <c r="AH394">
        <v>80.5</v>
      </c>
      <c r="AI394">
        <v>80.333333333333329</v>
      </c>
      <c r="AJ394">
        <v>81.333333333333329</v>
      </c>
      <c r="AK394">
        <v>73.333333333333329</v>
      </c>
    </row>
    <row r="395" spans="1:41" x14ac:dyDescent="0.35">
      <c r="A395">
        <v>641</v>
      </c>
      <c r="B395" t="s">
        <v>749</v>
      </c>
      <c r="C395" t="s">
        <v>43</v>
      </c>
      <c r="D395" t="s">
        <v>41</v>
      </c>
      <c r="E395" t="s">
        <v>8139</v>
      </c>
      <c r="F395">
        <v>226</v>
      </c>
      <c r="G395">
        <v>296</v>
      </c>
      <c r="H395">
        <v>287</v>
      </c>
      <c r="I395">
        <v>319</v>
      </c>
      <c r="J395">
        <v>249</v>
      </c>
      <c r="K395">
        <v>272</v>
      </c>
      <c r="L395">
        <v>309</v>
      </c>
      <c r="M395">
        <v>310</v>
      </c>
      <c r="V395" t="s">
        <v>1</v>
      </c>
      <c r="W395" t="s">
        <v>1</v>
      </c>
      <c r="X395" t="s">
        <v>1</v>
      </c>
      <c r="Z395" t="s">
        <v>1</v>
      </c>
      <c r="AA395" t="s">
        <v>1</v>
      </c>
      <c r="AB395" t="s">
        <v>1</v>
      </c>
      <c r="AD395" t="s">
        <v>1</v>
      </c>
      <c r="AE395" t="s">
        <v>1</v>
      </c>
      <c r="AF395" t="s">
        <v>1</v>
      </c>
      <c r="AG395">
        <v>0</v>
      </c>
      <c r="AH395">
        <v>91</v>
      </c>
      <c r="AI395">
        <v>86.666666666666671</v>
      </c>
      <c r="AJ395">
        <v>90</v>
      </c>
      <c r="AK395">
        <v>80.333333333333329</v>
      </c>
    </row>
    <row r="396" spans="1:41" x14ac:dyDescent="0.35">
      <c r="A396">
        <v>642</v>
      </c>
      <c r="B396" t="s">
        <v>750</v>
      </c>
      <c r="C396" t="s">
        <v>43</v>
      </c>
      <c r="D396" t="s">
        <v>41</v>
      </c>
      <c r="E396" t="s">
        <v>8139</v>
      </c>
      <c r="F396">
        <v>266</v>
      </c>
      <c r="G396">
        <v>238</v>
      </c>
      <c r="H396">
        <v>276</v>
      </c>
      <c r="I396">
        <v>286</v>
      </c>
      <c r="J396">
        <v>249</v>
      </c>
      <c r="K396">
        <v>249</v>
      </c>
      <c r="L396">
        <v>254</v>
      </c>
      <c r="M396">
        <v>260</v>
      </c>
      <c r="V396" t="s">
        <v>1</v>
      </c>
      <c r="W396" t="s">
        <v>1</v>
      </c>
      <c r="X396" t="s">
        <v>1</v>
      </c>
      <c r="Z396" t="s">
        <v>1</v>
      </c>
      <c r="AA396" t="s">
        <v>1</v>
      </c>
      <c r="AB396" t="s">
        <v>1</v>
      </c>
      <c r="AD396" t="s">
        <v>1</v>
      </c>
      <c r="AE396" t="s">
        <v>1</v>
      </c>
      <c r="AF396" t="s">
        <v>1</v>
      </c>
      <c r="AG396">
        <v>0</v>
      </c>
      <c r="AH396">
        <v>88</v>
      </c>
      <c r="AI396">
        <v>88.666666666666671</v>
      </c>
      <c r="AJ396">
        <v>93</v>
      </c>
      <c r="AK396">
        <v>78.333333333333329</v>
      </c>
    </row>
    <row r="397" spans="1:41" x14ac:dyDescent="0.35">
      <c r="A397">
        <v>643</v>
      </c>
      <c r="B397" t="s">
        <v>751</v>
      </c>
      <c r="C397" t="s">
        <v>43</v>
      </c>
      <c r="D397" t="s">
        <v>41</v>
      </c>
      <c r="E397" t="s">
        <v>8139</v>
      </c>
      <c r="F397">
        <v>240</v>
      </c>
      <c r="G397">
        <v>260</v>
      </c>
      <c r="H397">
        <v>250</v>
      </c>
      <c r="I397">
        <v>275</v>
      </c>
      <c r="J397">
        <v>197</v>
      </c>
      <c r="K397">
        <v>239</v>
      </c>
      <c r="L397">
        <v>257</v>
      </c>
      <c r="M397">
        <v>249</v>
      </c>
      <c r="V397" t="s">
        <v>1</v>
      </c>
      <c r="W397" t="s">
        <v>1</v>
      </c>
      <c r="X397" t="s">
        <v>1</v>
      </c>
      <c r="Z397" t="s">
        <v>1</v>
      </c>
      <c r="AA397" t="s">
        <v>1</v>
      </c>
      <c r="AB397" t="s">
        <v>1</v>
      </c>
      <c r="AD397">
        <v>0</v>
      </c>
      <c r="AE397">
        <v>3</v>
      </c>
      <c r="AF397">
        <v>1</v>
      </c>
      <c r="AG397">
        <v>1</v>
      </c>
      <c r="AH397">
        <v>73.5</v>
      </c>
      <c r="AI397">
        <v>74.666666666666671</v>
      </c>
      <c r="AJ397">
        <v>71.333333333333329</v>
      </c>
      <c r="AK397">
        <v>70.666666666666671</v>
      </c>
    </row>
    <row r="398" spans="1:41" x14ac:dyDescent="0.35">
      <c r="A398">
        <v>644</v>
      </c>
      <c r="B398" t="s">
        <v>752</v>
      </c>
      <c r="C398" t="s">
        <v>43</v>
      </c>
      <c r="D398" t="s">
        <v>41</v>
      </c>
      <c r="E398" t="s">
        <v>8139</v>
      </c>
      <c r="G398">
        <v>229</v>
      </c>
      <c r="H398">
        <v>241</v>
      </c>
      <c r="I398">
        <v>267</v>
      </c>
      <c r="K398">
        <v>198</v>
      </c>
      <c r="L398">
        <v>252</v>
      </c>
      <c r="M398">
        <v>251</v>
      </c>
      <c r="V398" t="s">
        <v>1</v>
      </c>
      <c r="W398" t="s">
        <v>1</v>
      </c>
      <c r="X398" t="s">
        <v>1</v>
      </c>
      <c r="Z398" t="s">
        <v>1</v>
      </c>
      <c r="AA398" t="s">
        <v>1</v>
      </c>
      <c r="AB398" t="s">
        <v>1</v>
      </c>
      <c r="AD398" t="s">
        <v>1</v>
      </c>
      <c r="AE398" t="s">
        <v>1</v>
      </c>
      <c r="AF398" t="s">
        <v>1</v>
      </c>
      <c r="AG398">
        <v>0</v>
      </c>
      <c r="AH398">
        <v>77.5</v>
      </c>
      <c r="AI398">
        <v>68.666666666666671</v>
      </c>
      <c r="AJ398">
        <v>73.666666666666671</v>
      </c>
      <c r="AK398">
        <v>75.666666666666671</v>
      </c>
    </row>
    <row r="399" spans="1:41" x14ac:dyDescent="0.35">
      <c r="A399">
        <v>645</v>
      </c>
      <c r="B399" t="s">
        <v>753</v>
      </c>
      <c r="C399" t="s">
        <v>43</v>
      </c>
      <c r="D399" t="s">
        <v>41</v>
      </c>
      <c r="E399" t="s">
        <v>8139</v>
      </c>
      <c r="G399">
        <v>243</v>
      </c>
      <c r="K399">
        <v>206</v>
      </c>
      <c r="V399" t="s">
        <v>1</v>
      </c>
      <c r="W399" t="s">
        <v>1</v>
      </c>
      <c r="X399" t="s">
        <v>1</v>
      </c>
      <c r="Z399" t="s">
        <v>1</v>
      </c>
      <c r="AA399" t="s">
        <v>1</v>
      </c>
      <c r="AB399" t="s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</row>
    <row r="400" spans="1:41" x14ac:dyDescent="0.35">
      <c r="A400">
        <v>646</v>
      </c>
      <c r="B400" t="s">
        <v>754</v>
      </c>
      <c r="C400" t="s">
        <v>43</v>
      </c>
      <c r="D400" t="s">
        <v>41</v>
      </c>
      <c r="E400" t="s">
        <v>8136</v>
      </c>
      <c r="F400">
        <v>260</v>
      </c>
      <c r="G400">
        <v>277</v>
      </c>
      <c r="H400">
        <v>267</v>
      </c>
      <c r="I400">
        <v>277</v>
      </c>
      <c r="J400">
        <v>244</v>
      </c>
      <c r="K400">
        <v>266</v>
      </c>
      <c r="L400">
        <v>250</v>
      </c>
      <c r="M400">
        <v>264</v>
      </c>
      <c r="N400">
        <v>247</v>
      </c>
      <c r="O400">
        <v>244</v>
      </c>
      <c r="P400">
        <v>243</v>
      </c>
      <c r="Q400">
        <v>232</v>
      </c>
      <c r="R400">
        <v>231</v>
      </c>
      <c r="S400">
        <v>241</v>
      </c>
      <c r="T400">
        <v>238</v>
      </c>
      <c r="U400">
        <v>234</v>
      </c>
      <c r="V400">
        <v>549.29999999999995</v>
      </c>
      <c r="W400">
        <v>537.38125000000002</v>
      </c>
      <c r="X400">
        <v>561.94086021505382</v>
      </c>
      <c r="Y400">
        <v>569.67721518987344</v>
      </c>
      <c r="Z400">
        <v>0.22222222222222221</v>
      </c>
      <c r="AA400">
        <v>0.20472440944881889</v>
      </c>
      <c r="AB400">
        <v>0.25</v>
      </c>
      <c r="AC400">
        <v>0.31451612903225806</v>
      </c>
      <c r="AD400">
        <v>10</v>
      </c>
      <c r="AE400">
        <v>6</v>
      </c>
      <c r="AF400">
        <v>6</v>
      </c>
      <c r="AG400">
        <v>4</v>
      </c>
      <c r="AH400">
        <v>77.5</v>
      </c>
      <c r="AI400">
        <v>75</v>
      </c>
      <c r="AJ400">
        <v>80</v>
      </c>
      <c r="AK400">
        <v>71.666666666666671</v>
      </c>
      <c r="AL400">
        <v>73.5</v>
      </c>
      <c r="AM400">
        <v>74.333333333333329</v>
      </c>
      <c r="AN400">
        <v>77</v>
      </c>
      <c r="AO400">
        <v>75.333333333333329</v>
      </c>
    </row>
    <row r="401" spans="1:41" x14ac:dyDescent="0.35">
      <c r="A401">
        <v>647</v>
      </c>
      <c r="B401" t="s">
        <v>755</v>
      </c>
      <c r="C401" t="s">
        <v>43</v>
      </c>
      <c r="D401" t="s">
        <v>41</v>
      </c>
      <c r="E401" t="s">
        <v>8136</v>
      </c>
      <c r="F401">
        <v>257</v>
      </c>
      <c r="G401">
        <v>253</v>
      </c>
      <c r="H401">
        <v>262</v>
      </c>
      <c r="I401">
        <v>240</v>
      </c>
      <c r="J401">
        <v>231</v>
      </c>
      <c r="K401">
        <v>254</v>
      </c>
      <c r="L401">
        <v>248</v>
      </c>
      <c r="M401">
        <v>243</v>
      </c>
      <c r="O401">
        <v>222</v>
      </c>
      <c r="P401">
        <v>257</v>
      </c>
      <c r="Q401">
        <v>245</v>
      </c>
      <c r="S401">
        <v>234</v>
      </c>
      <c r="T401">
        <v>245</v>
      </c>
      <c r="U401">
        <v>247</v>
      </c>
      <c r="V401">
        <v>542.12</v>
      </c>
      <c r="W401">
        <v>527.53846153846155</v>
      </c>
      <c r="X401">
        <v>526.58928571428567</v>
      </c>
      <c r="Y401">
        <v>570.24</v>
      </c>
      <c r="Z401">
        <v>0.3214285714285714</v>
      </c>
      <c r="AA401">
        <v>0.34375</v>
      </c>
      <c r="AB401">
        <v>0.25</v>
      </c>
      <c r="AC401">
        <v>0.18421052631578946</v>
      </c>
      <c r="AD401">
        <v>3</v>
      </c>
      <c r="AE401">
        <v>5</v>
      </c>
      <c r="AF401">
        <v>3</v>
      </c>
      <c r="AG401">
        <v>3</v>
      </c>
      <c r="AH401">
        <v>71</v>
      </c>
      <c r="AI401">
        <v>0</v>
      </c>
      <c r="AJ401">
        <v>79.666666666666671</v>
      </c>
      <c r="AK401">
        <v>71.333333333333329</v>
      </c>
      <c r="AL401">
        <v>66.5</v>
      </c>
      <c r="AM401">
        <v>66.666666666666671</v>
      </c>
      <c r="AN401">
        <v>66.666666666666671</v>
      </c>
      <c r="AO401">
        <v>68.666666666666671</v>
      </c>
    </row>
    <row r="402" spans="1:41" x14ac:dyDescent="0.35">
      <c r="A402">
        <v>648</v>
      </c>
      <c r="B402" t="s">
        <v>756</v>
      </c>
      <c r="C402" t="s">
        <v>43</v>
      </c>
      <c r="D402" t="s">
        <v>41</v>
      </c>
      <c r="E402" t="s">
        <v>8136</v>
      </c>
      <c r="F402">
        <v>263</v>
      </c>
      <c r="G402">
        <v>297</v>
      </c>
      <c r="H402">
        <v>279</v>
      </c>
      <c r="I402">
        <v>289</v>
      </c>
      <c r="J402">
        <v>244</v>
      </c>
      <c r="K402">
        <v>280</v>
      </c>
      <c r="L402">
        <v>273</v>
      </c>
      <c r="M402">
        <v>255</v>
      </c>
      <c r="N402">
        <v>259</v>
      </c>
      <c r="O402">
        <v>271</v>
      </c>
      <c r="P402">
        <v>266</v>
      </c>
      <c r="Q402">
        <v>275</v>
      </c>
      <c r="R402">
        <v>273</v>
      </c>
      <c r="S402">
        <v>271</v>
      </c>
      <c r="T402">
        <v>277</v>
      </c>
      <c r="U402">
        <v>284</v>
      </c>
      <c r="V402">
        <v>640.26666666666665</v>
      </c>
      <c r="W402">
        <v>643.75</v>
      </c>
      <c r="X402">
        <v>617.64634146341461</v>
      </c>
      <c r="Y402">
        <v>619.13698630136992</v>
      </c>
      <c r="Z402">
        <v>0.5</v>
      </c>
      <c r="AA402">
        <v>0.58974358974358976</v>
      </c>
      <c r="AB402">
        <v>0.58974358974358965</v>
      </c>
      <c r="AC402">
        <v>0.53658536585365857</v>
      </c>
      <c r="AD402">
        <v>3</v>
      </c>
      <c r="AE402">
        <v>4</v>
      </c>
      <c r="AF402">
        <v>3</v>
      </c>
      <c r="AG402">
        <v>5</v>
      </c>
      <c r="AH402">
        <v>79</v>
      </c>
      <c r="AI402">
        <v>83.666666666666671</v>
      </c>
      <c r="AJ402">
        <v>84</v>
      </c>
      <c r="AK402">
        <v>74</v>
      </c>
      <c r="AL402">
        <v>78.5</v>
      </c>
      <c r="AM402">
        <v>80.666666666666671</v>
      </c>
      <c r="AN402">
        <v>83.666666666666671</v>
      </c>
      <c r="AO402">
        <v>76</v>
      </c>
    </row>
    <row r="403" spans="1:41" x14ac:dyDescent="0.35">
      <c r="A403">
        <v>649</v>
      </c>
      <c r="B403" t="s">
        <v>757</v>
      </c>
      <c r="C403" t="s">
        <v>43</v>
      </c>
      <c r="D403" t="s">
        <v>41</v>
      </c>
      <c r="E403" t="s">
        <v>8136</v>
      </c>
      <c r="F403">
        <v>282</v>
      </c>
      <c r="G403">
        <v>269</v>
      </c>
      <c r="H403">
        <v>276</v>
      </c>
      <c r="I403">
        <v>260</v>
      </c>
      <c r="J403">
        <v>259</v>
      </c>
      <c r="K403">
        <v>259</v>
      </c>
      <c r="L403">
        <v>254</v>
      </c>
      <c r="M403">
        <v>246</v>
      </c>
      <c r="N403">
        <v>260</v>
      </c>
      <c r="O403">
        <v>243</v>
      </c>
      <c r="P403">
        <v>263</v>
      </c>
      <c r="Q403">
        <v>258</v>
      </c>
      <c r="R403">
        <v>259</v>
      </c>
      <c r="S403">
        <v>246</v>
      </c>
      <c r="T403">
        <v>244</v>
      </c>
      <c r="U403">
        <v>248</v>
      </c>
      <c r="V403">
        <v>602.45108695652175</v>
      </c>
      <c r="W403">
        <v>590.41145833333337</v>
      </c>
      <c r="X403">
        <v>620.38571428571424</v>
      </c>
      <c r="Y403">
        <v>612.42222222222222</v>
      </c>
      <c r="Z403">
        <v>0.31623931623931623</v>
      </c>
      <c r="AA403">
        <v>0.45192307692307693</v>
      </c>
      <c r="AB403">
        <v>0.33980582524271841</v>
      </c>
      <c r="AC403">
        <v>0.50943396226415094</v>
      </c>
      <c r="AD403">
        <v>8</v>
      </c>
      <c r="AE403">
        <v>5</v>
      </c>
      <c r="AF403">
        <v>6</v>
      </c>
      <c r="AG403">
        <v>16</v>
      </c>
      <c r="AH403">
        <v>75</v>
      </c>
      <c r="AI403">
        <v>72.666666666666671</v>
      </c>
      <c r="AJ403">
        <v>76.333333333333329</v>
      </c>
      <c r="AK403">
        <v>69.666666666666671</v>
      </c>
      <c r="AL403">
        <v>72</v>
      </c>
      <c r="AM403">
        <v>72.333333333333329</v>
      </c>
      <c r="AN403">
        <v>72.333333333333329</v>
      </c>
      <c r="AO403">
        <v>69</v>
      </c>
    </row>
    <row r="404" spans="1:41" x14ac:dyDescent="0.35">
      <c r="A404">
        <v>650</v>
      </c>
      <c r="B404" t="s">
        <v>758</v>
      </c>
      <c r="C404" t="s">
        <v>43</v>
      </c>
      <c r="D404" t="s">
        <v>41</v>
      </c>
      <c r="E404" t="s">
        <v>8136</v>
      </c>
      <c r="F404">
        <v>262</v>
      </c>
      <c r="G404">
        <v>275</v>
      </c>
      <c r="H404">
        <v>262</v>
      </c>
      <c r="I404">
        <v>239</v>
      </c>
      <c r="J404">
        <v>233</v>
      </c>
      <c r="K404">
        <v>248</v>
      </c>
      <c r="L404">
        <v>250</v>
      </c>
      <c r="M404">
        <v>240</v>
      </c>
      <c r="V404" t="s">
        <v>1</v>
      </c>
      <c r="W404" t="s">
        <v>1</v>
      </c>
      <c r="X404" t="s">
        <v>1</v>
      </c>
      <c r="Z404" t="s">
        <v>1</v>
      </c>
      <c r="AA404" t="s">
        <v>1</v>
      </c>
      <c r="AB404" t="s">
        <v>1</v>
      </c>
      <c r="AD404">
        <v>0</v>
      </c>
      <c r="AE404">
        <v>1</v>
      </c>
      <c r="AF404">
        <v>2</v>
      </c>
      <c r="AG404">
        <v>0</v>
      </c>
      <c r="AH404">
        <v>74.5</v>
      </c>
      <c r="AI404">
        <v>80.666666666666671</v>
      </c>
      <c r="AJ404">
        <v>81.666666666666671</v>
      </c>
      <c r="AK404">
        <v>73.666666666666671</v>
      </c>
    </row>
    <row r="405" spans="1:41" x14ac:dyDescent="0.35">
      <c r="A405">
        <v>655</v>
      </c>
      <c r="B405" t="s">
        <v>759</v>
      </c>
      <c r="C405" t="s">
        <v>43</v>
      </c>
      <c r="D405" t="s">
        <v>41</v>
      </c>
      <c r="E405" t="s">
        <v>8136</v>
      </c>
      <c r="F405">
        <v>268</v>
      </c>
      <c r="G405">
        <v>278</v>
      </c>
      <c r="H405">
        <v>283</v>
      </c>
      <c r="I405">
        <v>270</v>
      </c>
      <c r="J405">
        <v>253</v>
      </c>
      <c r="K405">
        <v>256</v>
      </c>
      <c r="L405">
        <v>267</v>
      </c>
      <c r="M405">
        <v>259</v>
      </c>
      <c r="V405" t="s">
        <v>1</v>
      </c>
      <c r="W405" t="s">
        <v>1</v>
      </c>
      <c r="X405" t="s">
        <v>1</v>
      </c>
      <c r="Z405" t="s">
        <v>1</v>
      </c>
      <c r="AA405" t="s">
        <v>1</v>
      </c>
      <c r="AB405" t="s">
        <v>1</v>
      </c>
      <c r="AD405">
        <v>0</v>
      </c>
      <c r="AE405">
        <v>0</v>
      </c>
      <c r="AF405">
        <v>1</v>
      </c>
      <c r="AG405">
        <v>0</v>
      </c>
      <c r="AH405">
        <v>83</v>
      </c>
      <c r="AI405">
        <v>81.666666666666671</v>
      </c>
      <c r="AJ405">
        <v>85.333333333333329</v>
      </c>
      <c r="AK405">
        <v>76.333333333333329</v>
      </c>
    </row>
    <row r="406" spans="1:41" x14ac:dyDescent="0.35">
      <c r="A406">
        <v>656</v>
      </c>
      <c r="B406" t="s">
        <v>760</v>
      </c>
      <c r="C406" t="s">
        <v>44</v>
      </c>
      <c r="D406" t="s">
        <v>41</v>
      </c>
      <c r="E406" t="s">
        <v>8139</v>
      </c>
      <c r="N406">
        <v>234</v>
      </c>
      <c r="O406">
        <v>226</v>
      </c>
      <c r="P406">
        <v>241</v>
      </c>
      <c r="Q406">
        <v>234</v>
      </c>
      <c r="R406">
        <v>231</v>
      </c>
      <c r="S406">
        <v>227</v>
      </c>
      <c r="T406">
        <v>234</v>
      </c>
      <c r="U406">
        <v>228</v>
      </c>
      <c r="V406">
        <v>531.27777777777783</v>
      </c>
      <c r="W406">
        <v>523.58000000000004</v>
      </c>
      <c r="X406">
        <v>517.91176470588232</v>
      </c>
      <c r="Y406">
        <v>512.74468085106378</v>
      </c>
      <c r="Z406">
        <v>9.45945945945946E-2</v>
      </c>
      <c r="AA406">
        <v>0.10526315789473684</v>
      </c>
      <c r="AB406">
        <v>0.296875</v>
      </c>
      <c r="AC406">
        <v>0.17721518987341772</v>
      </c>
      <c r="AD406">
        <v>2</v>
      </c>
      <c r="AE406">
        <v>0</v>
      </c>
      <c r="AF406">
        <v>0</v>
      </c>
      <c r="AG406">
        <v>1</v>
      </c>
      <c r="AL406">
        <v>73.5</v>
      </c>
      <c r="AM406">
        <v>72.333333333333329</v>
      </c>
      <c r="AN406">
        <v>77</v>
      </c>
      <c r="AO406">
        <v>73</v>
      </c>
    </row>
    <row r="407" spans="1:41" x14ac:dyDescent="0.35">
      <c r="A407">
        <v>657</v>
      </c>
      <c r="B407" t="s">
        <v>761</v>
      </c>
      <c r="C407" t="s">
        <v>44</v>
      </c>
      <c r="D407" t="s">
        <v>41</v>
      </c>
      <c r="E407" t="s">
        <v>8139</v>
      </c>
      <c r="F407">
        <v>277</v>
      </c>
      <c r="G407">
        <v>284</v>
      </c>
      <c r="H407">
        <v>311</v>
      </c>
      <c r="I407">
        <v>281</v>
      </c>
      <c r="J407">
        <v>254</v>
      </c>
      <c r="K407">
        <v>268</v>
      </c>
      <c r="L407">
        <v>291</v>
      </c>
      <c r="M407">
        <v>255</v>
      </c>
      <c r="V407" t="s">
        <v>1</v>
      </c>
      <c r="W407" t="s">
        <v>1</v>
      </c>
      <c r="X407" t="s">
        <v>1</v>
      </c>
      <c r="Z407" t="s">
        <v>1</v>
      </c>
      <c r="AA407" t="s">
        <v>1</v>
      </c>
      <c r="AB407" t="s">
        <v>1</v>
      </c>
      <c r="AD407">
        <v>0</v>
      </c>
      <c r="AE407">
        <v>2</v>
      </c>
      <c r="AF407">
        <v>1</v>
      </c>
      <c r="AG407">
        <v>1</v>
      </c>
      <c r="AH407">
        <v>80</v>
      </c>
      <c r="AI407">
        <v>70</v>
      </c>
      <c r="AJ407">
        <v>80.666666666666671</v>
      </c>
      <c r="AK407">
        <v>73.333333333333329</v>
      </c>
    </row>
    <row r="408" spans="1:41" x14ac:dyDescent="0.35">
      <c r="A408">
        <v>658</v>
      </c>
      <c r="B408" t="s">
        <v>762</v>
      </c>
      <c r="C408" t="s">
        <v>44</v>
      </c>
      <c r="D408" t="s">
        <v>41</v>
      </c>
      <c r="E408" t="s">
        <v>8139</v>
      </c>
      <c r="F408">
        <v>277</v>
      </c>
      <c r="G408">
        <v>278</v>
      </c>
      <c r="H408">
        <v>269</v>
      </c>
      <c r="I408">
        <v>279</v>
      </c>
      <c r="J408">
        <v>259</v>
      </c>
      <c r="K408">
        <v>281</v>
      </c>
      <c r="L408">
        <v>266</v>
      </c>
      <c r="M408">
        <v>281</v>
      </c>
      <c r="V408" t="s">
        <v>1</v>
      </c>
      <c r="W408" t="s">
        <v>1</v>
      </c>
      <c r="X408" t="s">
        <v>1</v>
      </c>
      <c r="Z408" t="s">
        <v>1</v>
      </c>
      <c r="AA408" t="s">
        <v>1</v>
      </c>
      <c r="AB408" t="s">
        <v>1</v>
      </c>
      <c r="AD408">
        <v>0</v>
      </c>
      <c r="AE408">
        <v>1</v>
      </c>
      <c r="AF408">
        <v>0</v>
      </c>
      <c r="AG408">
        <v>0</v>
      </c>
      <c r="AH408">
        <v>85</v>
      </c>
      <c r="AI408">
        <v>83.666666666666671</v>
      </c>
      <c r="AJ408">
        <v>88.333333333333329</v>
      </c>
      <c r="AK408">
        <v>81</v>
      </c>
    </row>
    <row r="409" spans="1:41" x14ac:dyDescent="0.35">
      <c r="A409">
        <v>659</v>
      </c>
      <c r="B409" t="s">
        <v>763</v>
      </c>
      <c r="C409" t="s">
        <v>44</v>
      </c>
      <c r="D409" t="s">
        <v>41</v>
      </c>
      <c r="E409" t="s">
        <v>8139</v>
      </c>
      <c r="I409">
        <v>247</v>
      </c>
      <c r="M409">
        <v>250</v>
      </c>
      <c r="V409" t="s">
        <v>1</v>
      </c>
      <c r="W409" t="s">
        <v>1</v>
      </c>
      <c r="X409" t="s">
        <v>1</v>
      </c>
      <c r="Z409" t="s">
        <v>1</v>
      </c>
      <c r="AA409" t="s">
        <v>1</v>
      </c>
      <c r="AB409" t="s">
        <v>1</v>
      </c>
      <c r="AD409">
        <v>1</v>
      </c>
      <c r="AE409">
        <v>0</v>
      </c>
      <c r="AF409">
        <v>0</v>
      </c>
      <c r="AG409">
        <v>0</v>
      </c>
      <c r="AH409">
        <v>89</v>
      </c>
      <c r="AI409">
        <v>85.666666666666671</v>
      </c>
      <c r="AJ409">
        <v>97.333333333333329</v>
      </c>
      <c r="AK409">
        <v>80.333333333333329</v>
      </c>
    </row>
    <row r="410" spans="1:41" x14ac:dyDescent="0.35">
      <c r="A410">
        <v>661</v>
      </c>
      <c r="B410" t="s">
        <v>764</v>
      </c>
      <c r="C410" t="s">
        <v>44</v>
      </c>
      <c r="D410" t="s">
        <v>41</v>
      </c>
      <c r="E410" t="s">
        <v>8139</v>
      </c>
      <c r="F410">
        <v>239</v>
      </c>
      <c r="G410">
        <v>227</v>
      </c>
      <c r="H410">
        <v>245</v>
      </c>
      <c r="I410">
        <v>314</v>
      </c>
      <c r="J410">
        <v>234</v>
      </c>
      <c r="K410">
        <v>190</v>
      </c>
      <c r="L410">
        <v>242</v>
      </c>
      <c r="M410">
        <v>260</v>
      </c>
      <c r="V410" t="s">
        <v>1</v>
      </c>
      <c r="W410" t="s">
        <v>1</v>
      </c>
      <c r="X410" t="s">
        <v>1</v>
      </c>
      <c r="Z410" t="s">
        <v>1</v>
      </c>
      <c r="AA410" t="s">
        <v>1</v>
      </c>
      <c r="AB410" t="s">
        <v>1</v>
      </c>
      <c r="AD410" t="s">
        <v>1</v>
      </c>
      <c r="AE410" t="s">
        <v>1</v>
      </c>
      <c r="AF410" t="s">
        <v>1</v>
      </c>
      <c r="AG410">
        <v>0</v>
      </c>
      <c r="AH410">
        <v>71.5</v>
      </c>
      <c r="AI410">
        <v>78.666666666666671</v>
      </c>
      <c r="AJ410">
        <v>77.333333333333329</v>
      </c>
      <c r="AK410">
        <v>73</v>
      </c>
    </row>
    <row r="411" spans="1:41" x14ac:dyDescent="0.35">
      <c r="A411">
        <v>662</v>
      </c>
      <c r="B411" t="s">
        <v>650</v>
      </c>
      <c r="C411" t="s">
        <v>44</v>
      </c>
      <c r="D411" t="s">
        <v>41</v>
      </c>
      <c r="E411" t="s">
        <v>8139</v>
      </c>
      <c r="G411">
        <v>270</v>
      </c>
      <c r="H411">
        <v>293</v>
      </c>
      <c r="K411">
        <v>228</v>
      </c>
      <c r="L411">
        <v>238</v>
      </c>
      <c r="V411" t="s">
        <v>1</v>
      </c>
      <c r="W411" t="s">
        <v>1</v>
      </c>
      <c r="X411" t="s">
        <v>1</v>
      </c>
      <c r="Z411" t="s">
        <v>1</v>
      </c>
      <c r="AA411" t="s">
        <v>1</v>
      </c>
      <c r="AB411" t="s">
        <v>1</v>
      </c>
      <c r="AD411">
        <v>1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</row>
    <row r="412" spans="1:41" x14ac:dyDescent="0.35">
      <c r="A412">
        <v>664</v>
      </c>
      <c r="B412" t="s">
        <v>765</v>
      </c>
      <c r="C412" t="s">
        <v>44</v>
      </c>
      <c r="D412" t="s">
        <v>41</v>
      </c>
      <c r="E412" t="s">
        <v>8136</v>
      </c>
      <c r="F412">
        <v>285</v>
      </c>
      <c r="G412">
        <v>310</v>
      </c>
      <c r="H412">
        <v>344</v>
      </c>
      <c r="I412">
        <v>311</v>
      </c>
      <c r="J412">
        <v>266</v>
      </c>
      <c r="K412">
        <v>306</v>
      </c>
      <c r="L412">
        <v>319</v>
      </c>
      <c r="M412">
        <v>278</v>
      </c>
      <c r="N412">
        <v>269</v>
      </c>
      <c r="O412">
        <v>287</v>
      </c>
      <c r="P412">
        <v>278</v>
      </c>
      <c r="Q412">
        <v>270</v>
      </c>
      <c r="R412">
        <v>292</v>
      </c>
      <c r="S412">
        <v>302</v>
      </c>
      <c r="T412">
        <v>347</v>
      </c>
      <c r="U412">
        <v>304</v>
      </c>
      <c r="V412">
        <v>575.10869565217388</v>
      </c>
      <c r="W412">
        <v>559.1583333333333</v>
      </c>
      <c r="X412">
        <v>575.19444444444446</v>
      </c>
      <c r="Y412">
        <v>623.55681818181813</v>
      </c>
      <c r="Z412">
        <v>0.4375</v>
      </c>
      <c r="AA412">
        <v>0.36538461538461536</v>
      </c>
      <c r="AB412">
        <v>0.33333333333333331</v>
      </c>
      <c r="AC412">
        <v>0.40476190476190477</v>
      </c>
      <c r="AD412">
        <v>2</v>
      </c>
      <c r="AE412">
        <v>0</v>
      </c>
      <c r="AF412">
        <v>4</v>
      </c>
      <c r="AG412">
        <v>1</v>
      </c>
      <c r="AH412">
        <v>93</v>
      </c>
      <c r="AI412">
        <v>88.333333333333329</v>
      </c>
      <c r="AJ412">
        <v>95.333333333333329</v>
      </c>
      <c r="AK412">
        <v>83.666666666666671</v>
      </c>
      <c r="AL412">
        <v>81</v>
      </c>
      <c r="AM412">
        <v>83</v>
      </c>
      <c r="AN412">
        <v>84.333333333333329</v>
      </c>
      <c r="AO412">
        <v>78.333333333333329</v>
      </c>
    </row>
    <row r="413" spans="1:41" x14ac:dyDescent="0.35">
      <c r="A413">
        <v>665</v>
      </c>
      <c r="B413" t="s">
        <v>766</v>
      </c>
      <c r="C413" t="s">
        <v>45</v>
      </c>
      <c r="D413" t="s">
        <v>41</v>
      </c>
      <c r="E413" t="s">
        <v>8139</v>
      </c>
      <c r="N413">
        <v>213</v>
      </c>
      <c r="O413">
        <v>219</v>
      </c>
      <c r="P413">
        <v>224</v>
      </c>
      <c r="Q413">
        <v>231</v>
      </c>
      <c r="R413">
        <v>209</v>
      </c>
      <c r="S413">
        <v>231</v>
      </c>
      <c r="T413">
        <v>220</v>
      </c>
      <c r="U413">
        <v>225</v>
      </c>
      <c r="V413">
        <v>513.47368421052636</v>
      </c>
      <c r="W413">
        <v>500.84507042253523</v>
      </c>
      <c r="X413">
        <v>493.44303797468353</v>
      </c>
      <c r="Y413">
        <v>507.93023255813955</v>
      </c>
      <c r="Z413">
        <v>0.13084112149532709</v>
      </c>
      <c r="AA413">
        <v>0.13043478260869565</v>
      </c>
      <c r="AB413">
        <v>0.10377358490566037</v>
      </c>
      <c r="AC413">
        <v>0.13207547169811321</v>
      </c>
      <c r="AD413">
        <v>0</v>
      </c>
      <c r="AE413">
        <v>3</v>
      </c>
      <c r="AF413">
        <v>3</v>
      </c>
      <c r="AG413">
        <v>3</v>
      </c>
      <c r="AL413">
        <v>74</v>
      </c>
      <c r="AM413">
        <v>75</v>
      </c>
      <c r="AN413">
        <v>77.666666666666671</v>
      </c>
      <c r="AO413">
        <v>72.666666666666671</v>
      </c>
    </row>
    <row r="414" spans="1:41" x14ac:dyDescent="0.35">
      <c r="A414">
        <v>666</v>
      </c>
      <c r="B414" t="s">
        <v>767</v>
      </c>
      <c r="C414" t="s">
        <v>45</v>
      </c>
      <c r="D414" t="s">
        <v>41</v>
      </c>
      <c r="E414" t="s">
        <v>8139</v>
      </c>
      <c r="F414">
        <v>212</v>
      </c>
      <c r="G414">
        <v>279</v>
      </c>
      <c r="H414">
        <v>255</v>
      </c>
      <c r="I414">
        <v>313</v>
      </c>
      <c r="J414">
        <v>187</v>
      </c>
      <c r="K414">
        <v>232</v>
      </c>
      <c r="L414">
        <v>245</v>
      </c>
      <c r="M414">
        <v>287</v>
      </c>
      <c r="V414" t="s">
        <v>1</v>
      </c>
      <c r="W414" t="s">
        <v>1</v>
      </c>
      <c r="X414" t="s">
        <v>1</v>
      </c>
      <c r="Z414" t="s">
        <v>1</v>
      </c>
      <c r="AA414" t="s">
        <v>1</v>
      </c>
      <c r="AB414" t="s">
        <v>1</v>
      </c>
      <c r="AD414">
        <v>0</v>
      </c>
      <c r="AE414">
        <v>2</v>
      </c>
      <c r="AF414">
        <v>2</v>
      </c>
      <c r="AG414">
        <v>2</v>
      </c>
      <c r="AH414">
        <v>90</v>
      </c>
      <c r="AI414">
        <v>88.666666666666671</v>
      </c>
      <c r="AJ414">
        <v>92.333333333333329</v>
      </c>
      <c r="AK414">
        <v>80.666666666666671</v>
      </c>
    </row>
    <row r="415" spans="1:41" x14ac:dyDescent="0.35">
      <c r="A415">
        <v>668</v>
      </c>
      <c r="B415" t="s">
        <v>768</v>
      </c>
      <c r="C415" t="s">
        <v>45</v>
      </c>
      <c r="D415" t="s">
        <v>41</v>
      </c>
      <c r="E415" t="s">
        <v>8139</v>
      </c>
      <c r="F415">
        <v>245</v>
      </c>
      <c r="G415">
        <v>255</v>
      </c>
      <c r="H415">
        <v>292</v>
      </c>
      <c r="I415">
        <v>303</v>
      </c>
      <c r="J415">
        <v>261</v>
      </c>
      <c r="K415">
        <v>248</v>
      </c>
      <c r="L415">
        <v>276</v>
      </c>
      <c r="M415">
        <v>293</v>
      </c>
      <c r="N415">
        <v>268</v>
      </c>
      <c r="O415">
        <v>267</v>
      </c>
      <c r="P415">
        <v>285</v>
      </c>
      <c r="Q415">
        <v>281</v>
      </c>
      <c r="R415">
        <v>260</v>
      </c>
      <c r="S415">
        <v>302</v>
      </c>
      <c r="T415">
        <v>321</v>
      </c>
      <c r="U415">
        <v>312</v>
      </c>
      <c r="V415">
        <v>533.625</v>
      </c>
      <c r="W415">
        <v>555.47619047619048</v>
      </c>
      <c r="X415">
        <v>570.21875</v>
      </c>
      <c r="Y415">
        <v>614.875</v>
      </c>
      <c r="Z415">
        <v>0.35555555555555551</v>
      </c>
      <c r="AA415">
        <v>0.2181818181818182</v>
      </c>
      <c r="AB415">
        <v>0.51851851851851849</v>
      </c>
      <c r="AC415">
        <v>0.2608695652173913</v>
      </c>
      <c r="AD415">
        <v>3</v>
      </c>
      <c r="AE415">
        <v>0</v>
      </c>
      <c r="AF415">
        <v>3</v>
      </c>
      <c r="AG415">
        <v>1</v>
      </c>
      <c r="AH415">
        <v>94</v>
      </c>
      <c r="AI415">
        <v>89</v>
      </c>
      <c r="AJ415">
        <v>95.333333333333329</v>
      </c>
      <c r="AK415">
        <v>84.333333333333329</v>
      </c>
      <c r="AL415">
        <v>72.5</v>
      </c>
      <c r="AM415">
        <v>73.666666666666671</v>
      </c>
      <c r="AN415">
        <v>76.666666666666671</v>
      </c>
      <c r="AO415">
        <v>74.666666666666671</v>
      </c>
    </row>
    <row r="416" spans="1:41" x14ac:dyDescent="0.35">
      <c r="A416">
        <v>669</v>
      </c>
      <c r="B416" t="s">
        <v>769</v>
      </c>
      <c r="C416" t="s">
        <v>45</v>
      </c>
      <c r="D416" t="s">
        <v>41</v>
      </c>
      <c r="E416" t="s">
        <v>8139</v>
      </c>
      <c r="F416">
        <v>252</v>
      </c>
      <c r="G416">
        <v>252</v>
      </c>
      <c r="H416">
        <v>261</v>
      </c>
      <c r="I416">
        <v>294</v>
      </c>
      <c r="J416">
        <v>240</v>
      </c>
      <c r="K416">
        <v>228</v>
      </c>
      <c r="L416">
        <v>254</v>
      </c>
      <c r="M416">
        <v>258</v>
      </c>
      <c r="V416" t="s">
        <v>1</v>
      </c>
      <c r="W416" t="s">
        <v>1</v>
      </c>
      <c r="X416" t="s">
        <v>1</v>
      </c>
      <c r="Z416" t="s">
        <v>1</v>
      </c>
      <c r="AA416" t="s">
        <v>1</v>
      </c>
      <c r="AB416" t="s">
        <v>1</v>
      </c>
      <c r="AD416">
        <v>1</v>
      </c>
      <c r="AE416">
        <v>1</v>
      </c>
      <c r="AF416">
        <v>2</v>
      </c>
      <c r="AG416">
        <v>0</v>
      </c>
      <c r="AH416">
        <v>81.5</v>
      </c>
      <c r="AI416">
        <v>81.666666666666671</v>
      </c>
      <c r="AJ416">
        <v>85.666666666666671</v>
      </c>
      <c r="AK416">
        <v>77.666666666666671</v>
      </c>
    </row>
    <row r="417" spans="1:41" x14ac:dyDescent="0.35">
      <c r="A417">
        <v>671</v>
      </c>
      <c r="B417" t="s">
        <v>770</v>
      </c>
      <c r="C417" t="s">
        <v>45</v>
      </c>
      <c r="D417" t="s">
        <v>41</v>
      </c>
      <c r="E417" t="s">
        <v>8139</v>
      </c>
      <c r="F417">
        <v>259</v>
      </c>
      <c r="G417">
        <v>242</v>
      </c>
      <c r="H417">
        <v>293</v>
      </c>
      <c r="I417">
        <v>274</v>
      </c>
      <c r="J417">
        <v>224</v>
      </c>
      <c r="K417">
        <v>228</v>
      </c>
      <c r="L417">
        <v>230</v>
      </c>
      <c r="M417">
        <v>229</v>
      </c>
      <c r="V417" t="s">
        <v>1</v>
      </c>
      <c r="W417" t="s">
        <v>1</v>
      </c>
      <c r="X417" t="s">
        <v>1</v>
      </c>
      <c r="Z417" t="s">
        <v>1</v>
      </c>
      <c r="AA417" t="s">
        <v>1</v>
      </c>
      <c r="AB417" t="s">
        <v>1</v>
      </c>
      <c r="AD417">
        <v>0</v>
      </c>
      <c r="AE417">
        <v>0</v>
      </c>
      <c r="AF417">
        <v>1</v>
      </c>
      <c r="AG417">
        <v>1</v>
      </c>
      <c r="AH417">
        <v>79</v>
      </c>
      <c r="AI417">
        <v>81.333333333333329</v>
      </c>
      <c r="AJ417">
        <v>84.666666666666671</v>
      </c>
      <c r="AK417">
        <v>63.333333333333336</v>
      </c>
    </row>
    <row r="418" spans="1:41" x14ac:dyDescent="0.35">
      <c r="A418">
        <v>672</v>
      </c>
      <c r="B418" t="s">
        <v>771</v>
      </c>
      <c r="C418" t="s">
        <v>45</v>
      </c>
      <c r="D418" t="s">
        <v>41</v>
      </c>
      <c r="E418" t="s">
        <v>8139</v>
      </c>
      <c r="F418">
        <v>246</v>
      </c>
      <c r="G418">
        <v>255</v>
      </c>
      <c r="H418">
        <v>282</v>
      </c>
      <c r="I418">
        <v>302</v>
      </c>
      <c r="J418">
        <v>235</v>
      </c>
      <c r="K418">
        <v>242</v>
      </c>
      <c r="L418">
        <v>266</v>
      </c>
      <c r="M418">
        <v>266</v>
      </c>
      <c r="V418" t="s">
        <v>1</v>
      </c>
      <c r="W418" t="s">
        <v>1</v>
      </c>
      <c r="X418" t="s">
        <v>1</v>
      </c>
      <c r="Z418" t="s">
        <v>1</v>
      </c>
      <c r="AA418" t="s">
        <v>1</v>
      </c>
      <c r="AB418" t="s">
        <v>1</v>
      </c>
      <c r="AD418">
        <v>0</v>
      </c>
      <c r="AE418">
        <v>0</v>
      </c>
      <c r="AF418">
        <v>1</v>
      </c>
      <c r="AG418">
        <v>2</v>
      </c>
      <c r="AH418">
        <v>79.5</v>
      </c>
      <c r="AI418">
        <v>80</v>
      </c>
      <c r="AJ418">
        <v>86</v>
      </c>
      <c r="AK418">
        <v>75.333333333333329</v>
      </c>
    </row>
    <row r="419" spans="1:41" x14ac:dyDescent="0.35">
      <c r="A419">
        <v>673</v>
      </c>
      <c r="B419" t="s">
        <v>772</v>
      </c>
      <c r="C419" t="s">
        <v>45</v>
      </c>
      <c r="D419" t="s">
        <v>41</v>
      </c>
      <c r="E419" t="s">
        <v>8139</v>
      </c>
      <c r="F419">
        <v>239</v>
      </c>
      <c r="G419">
        <v>282</v>
      </c>
      <c r="H419">
        <v>256</v>
      </c>
      <c r="I419">
        <v>326</v>
      </c>
      <c r="J419">
        <v>230</v>
      </c>
      <c r="K419">
        <v>261</v>
      </c>
      <c r="L419">
        <v>237</v>
      </c>
      <c r="M419">
        <v>287</v>
      </c>
      <c r="V419" t="s">
        <v>1</v>
      </c>
      <c r="W419" t="s">
        <v>1</v>
      </c>
      <c r="X419" t="s">
        <v>1</v>
      </c>
      <c r="Z419" t="s">
        <v>1</v>
      </c>
      <c r="AA419" t="s">
        <v>1</v>
      </c>
      <c r="AB419" t="s">
        <v>1</v>
      </c>
      <c r="AD419">
        <v>1</v>
      </c>
      <c r="AE419">
        <v>0</v>
      </c>
      <c r="AF419">
        <v>1</v>
      </c>
      <c r="AG419">
        <v>2</v>
      </c>
      <c r="AH419">
        <v>88</v>
      </c>
      <c r="AI419">
        <v>85.666666666666671</v>
      </c>
      <c r="AJ419">
        <v>89.666666666666671</v>
      </c>
      <c r="AK419">
        <v>81</v>
      </c>
    </row>
    <row r="420" spans="1:41" x14ac:dyDescent="0.35">
      <c r="A420">
        <v>674</v>
      </c>
      <c r="B420" t="s">
        <v>773</v>
      </c>
      <c r="C420" t="s">
        <v>45</v>
      </c>
      <c r="D420" t="s">
        <v>41</v>
      </c>
      <c r="E420" t="s">
        <v>8139</v>
      </c>
      <c r="I420">
        <v>338</v>
      </c>
      <c r="M420">
        <v>313</v>
      </c>
      <c r="V420" t="s">
        <v>1</v>
      </c>
      <c r="W420" t="s">
        <v>1</v>
      </c>
      <c r="X420" t="s">
        <v>1</v>
      </c>
      <c r="Z420" t="s">
        <v>1</v>
      </c>
      <c r="AA420" t="s">
        <v>1</v>
      </c>
      <c r="AB420" t="s">
        <v>1</v>
      </c>
      <c r="AD420">
        <v>0</v>
      </c>
      <c r="AE420">
        <v>0</v>
      </c>
      <c r="AF420">
        <v>1</v>
      </c>
      <c r="AG420">
        <v>0</v>
      </c>
      <c r="AH420">
        <v>77</v>
      </c>
      <c r="AI420">
        <v>78.333333333333329</v>
      </c>
      <c r="AJ420">
        <v>75.333333333333329</v>
      </c>
      <c r="AK420">
        <v>80.666666666666671</v>
      </c>
    </row>
    <row r="421" spans="1:41" x14ac:dyDescent="0.35">
      <c r="A421">
        <v>676</v>
      </c>
      <c r="B421" t="s">
        <v>774</v>
      </c>
      <c r="C421" t="s">
        <v>45</v>
      </c>
      <c r="D421" t="s">
        <v>41</v>
      </c>
      <c r="E421" t="s">
        <v>8139</v>
      </c>
      <c r="I421">
        <v>207</v>
      </c>
      <c r="M421">
        <v>207</v>
      </c>
      <c r="V421" t="s">
        <v>1</v>
      </c>
      <c r="W421" t="s">
        <v>1</v>
      </c>
      <c r="X421" t="s">
        <v>1</v>
      </c>
      <c r="Z421" t="s">
        <v>1</v>
      </c>
      <c r="AA421" t="s">
        <v>1</v>
      </c>
      <c r="AB421" t="s">
        <v>1</v>
      </c>
      <c r="AD421">
        <v>0</v>
      </c>
      <c r="AE421">
        <v>0</v>
      </c>
      <c r="AF421">
        <v>1</v>
      </c>
      <c r="AG421">
        <v>0</v>
      </c>
      <c r="AH421">
        <v>81</v>
      </c>
      <c r="AI421">
        <v>85</v>
      </c>
      <c r="AJ421">
        <v>93.333333333333329</v>
      </c>
      <c r="AK421">
        <v>74.333333333333329</v>
      </c>
    </row>
    <row r="422" spans="1:41" x14ac:dyDescent="0.35">
      <c r="A422">
        <v>678</v>
      </c>
      <c r="B422" t="s">
        <v>775</v>
      </c>
      <c r="C422" t="s">
        <v>45</v>
      </c>
      <c r="D422" t="s">
        <v>41</v>
      </c>
      <c r="E422" t="s">
        <v>8139</v>
      </c>
      <c r="F422">
        <v>257</v>
      </c>
      <c r="H422">
        <v>296</v>
      </c>
      <c r="I422">
        <v>308</v>
      </c>
      <c r="J422">
        <v>233</v>
      </c>
      <c r="L422">
        <v>281</v>
      </c>
      <c r="M422">
        <v>271</v>
      </c>
      <c r="V422" t="s">
        <v>1</v>
      </c>
      <c r="W422" t="s">
        <v>1</v>
      </c>
      <c r="X422" t="s">
        <v>1</v>
      </c>
      <c r="Z422" t="s">
        <v>1</v>
      </c>
      <c r="AA422" t="s">
        <v>1</v>
      </c>
      <c r="AB422" t="s">
        <v>1</v>
      </c>
      <c r="AD422">
        <v>0</v>
      </c>
      <c r="AE422">
        <v>0</v>
      </c>
      <c r="AF422">
        <v>1</v>
      </c>
      <c r="AG422">
        <v>0</v>
      </c>
      <c r="AH422">
        <v>75.5</v>
      </c>
      <c r="AI422">
        <v>78.333333333333329</v>
      </c>
      <c r="AJ422">
        <v>81.666666666666671</v>
      </c>
      <c r="AK422">
        <v>85.333333333333329</v>
      </c>
    </row>
    <row r="423" spans="1:41" x14ac:dyDescent="0.35">
      <c r="A423">
        <v>680</v>
      </c>
      <c r="B423" t="s">
        <v>776</v>
      </c>
      <c r="C423" t="s">
        <v>45</v>
      </c>
      <c r="D423" t="s">
        <v>41</v>
      </c>
      <c r="E423" t="s">
        <v>8139</v>
      </c>
      <c r="F423">
        <v>240</v>
      </c>
      <c r="G423">
        <v>271</v>
      </c>
      <c r="H423">
        <v>239</v>
      </c>
      <c r="I423">
        <v>253</v>
      </c>
      <c r="J423">
        <v>237</v>
      </c>
      <c r="K423">
        <v>238</v>
      </c>
      <c r="L423">
        <v>246</v>
      </c>
      <c r="M423">
        <v>253</v>
      </c>
      <c r="V423" t="s">
        <v>1</v>
      </c>
      <c r="W423" t="s">
        <v>1</v>
      </c>
      <c r="X423" t="s">
        <v>1</v>
      </c>
      <c r="Z423" t="s">
        <v>1</v>
      </c>
      <c r="AA423" t="s">
        <v>1</v>
      </c>
      <c r="AB423" t="s">
        <v>1</v>
      </c>
      <c r="AD423">
        <v>0</v>
      </c>
      <c r="AE423">
        <v>0</v>
      </c>
      <c r="AF423">
        <v>1</v>
      </c>
      <c r="AG423">
        <v>1</v>
      </c>
      <c r="AH423">
        <v>89.5</v>
      </c>
      <c r="AI423">
        <v>88</v>
      </c>
      <c r="AJ423">
        <v>94</v>
      </c>
      <c r="AK423">
        <v>78</v>
      </c>
    </row>
    <row r="424" spans="1:41" x14ac:dyDescent="0.35">
      <c r="A424">
        <v>681</v>
      </c>
      <c r="B424" t="s">
        <v>777</v>
      </c>
      <c r="C424" t="s">
        <v>45</v>
      </c>
      <c r="D424" t="s">
        <v>41</v>
      </c>
      <c r="E424" t="s">
        <v>8139</v>
      </c>
      <c r="G424">
        <v>285</v>
      </c>
      <c r="H424">
        <v>243</v>
      </c>
      <c r="K424">
        <v>297</v>
      </c>
      <c r="L424">
        <v>225</v>
      </c>
      <c r="V424" t="s">
        <v>1</v>
      </c>
      <c r="W424" t="s">
        <v>1</v>
      </c>
      <c r="X424" t="s">
        <v>1</v>
      </c>
      <c r="Z424" t="s">
        <v>1</v>
      </c>
      <c r="AA424" t="s">
        <v>1</v>
      </c>
      <c r="AB424" t="s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41" x14ac:dyDescent="0.35">
      <c r="A425">
        <v>682</v>
      </c>
      <c r="B425" t="s">
        <v>778</v>
      </c>
      <c r="C425" t="s">
        <v>45</v>
      </c>
      <c r="D425" t="s">
        <v>41</v>
      </c>
      <c r="E425" t="s">
        <v>8139</v>
      </c>
      <c r="F425">
        <v>254</v>
      </c>
      <c r="G425">
        <v>260</v>
      </c>
      <c r="H425">
        <v>253</v>
      </c>
      <c r="I425">
        <v>278</v>
      </c>
      <c r="J425">
        <v>234</v>
      </c>
      <c r="K425">
        <v>252</v>
      </c>
      <c r="L425">
        <v>240</v>
      </c>
      <c r="M425">
        <v>254</v>
      </c>
      <c r="V425" t="s">
        <v>1</v>
      </c>
      <c r="W425" t="s">
        <v>1</v>
      </c>
      <c r="X425" t="s">
        <v>1</v>
      </c>
      <c r="Z425" t="s">
        <v>1</v>
      </c>
      <c r="AA425" t="s">
        <v>1</v>
      </c>
      <c r="AB425" t="s">
        <v>1</v>
      </c>
      <c r="AD425">
        <v>1</v>
      </c>
      <c r="AE425">
        <v>1</v>
      </c>
      <c r="AF425">
        <v>4</v>
      </c>
      <c r="AG425">
        <v>3</v>
      </c>
      <c r="AH425">
        <v>85.5</v>
      </c>
      <c r="AI425">
        <v>82.333333333333329</v>
      </c>
      <c r="AJ425">
        <v>88.666666666666671</v>
      </c>
      <c r="AK425">
        <v>77.333333333333329</v>
      </c>
    </row>
    <row r="426" spans="1:41" x14ac:dyDescent="0.35">
      <c r="A426">
        <v>683</v>
      </c>
      <c r="B426" t="s">
        <v>779</v>
      </c>
      <c r="C426" t="s">
        <v>45</v>
      </c>
      <c r="D426" t="s">
        <v>41</v>
      </c>
      <c r="E426" t="s">
        <v>8139</v>
      </c>
      <c r="G426">
        <v>232</v>
      </c>
      <c r="H426">
        <v>248</v>
      </c>
      <c r="I426">
        <v>192</v>
      </c>
      <c r="K426">
        <v>232</v>
      </c>
      <c r="L426">
        <v>230</v>
      </c>
      <c r="M426">
        <v>225</v>
      </c>
      <c r="V426" t="s">
        <v>1</v>
      </c>
      <c r="W426" t="s">
        <v>1</v>
      </c>
      <c r="X426" t="s">
        <v>1</v>
      </c>
      <c r="Z426" t="s">
        <v>1</v>
      </c>
      <c r="AA426" t="s">
        <v>1</v>
      </c>
      <c r="AB426" t="s">
        <v>1</v>
      </c>
      <c r="AD426" t="s">
        <v>1</v>
      </c>
      <c r="AE426" t="s">
        <v>1</v>
      </c>
      <c r="AF426" t="s">
        <v>1</v>
      </c>
      <c r="AG426">
        <v>0</v>
      </c>
      <c r="AH426">
        <v>88</v>
      </c>
      <c r="AI426">
        <v>75.666666666666671</v>
      </c>
      <c r="AJ426">
        <v>89.666666666666671</v>
      </c>
      <c r="AK426">
        <v>79.333333333333329</v>
      </c>
    </row>
    <row r="427" spans="1:41" x14ac:dyDescent="0.35">
      <c r="A427">
        <v>686</v>
      </c>
      <c r="B427" t="s">
        <v>780</v>
      </c>
      <c r="C427" t="s">
        <v>46</v>
      </c>
      <c r="D427" t="s">
        <v>41</v>
      </c>
      <c r="E427" t="s">
        <v>8139</v>
      </c>
      <c r="F427">
        <v>223</v>
      </c>
      <c r="G427">
        <v>275</v>
      </c>
      <c r="H427">
        <v>251</v>
      </c>
      <c r="I427">
        <v>297</v>
      </c>
      <c r="J427">
        <v>229</v>
      </c>
      <c r="K427">
        <v>286</v>
      </c>
      <c r="L427">
        <v>219</v>
      </c>
      <c r="M427">
        <v>239</v>
      </c>
      <c r="V427" t="s">
        <v>1</v>
      </c>
      <c r="W427" t="s">
        <v>1</v>
      </c>
      <c r="X427" t="s">
        <v>1</v>
      </c>
      <c r="Z427" t="s">
        <v>1</v>
      </c>
      <c r="AA427" t="s">
        <v>1</v>
      </c>
      <c r="AB427" t="s">
        <v>1</v>
      </c>
      <c r="AD427">
        <v>0</v>
      </c>
      <c r="AE427">
        <v>0</v>
      </c>
      <c r="AF427">
        <v>3</v>
      </c>
      <c r="AG427">
        <v>0</v>
      </c>
      <c r="AH427">
        <v>73.5</v>
      </c>
      <c r="AI427">
        <v>79</v>
      </c>
      <c r="AJ427">
        <v>75.333333333333329</v>
      </c>
      <c r="AK427">
        <v>64</v>
      </c>
    </row>
    <row r="428" spans="1:41" x14ac:dyDescent="0.35">
      <c r="A428">
        <v>687</v>
      </c>
      <c r="B428" t="s">
        <v>781</v>
      </c>
      <c r="C428" t="s">
        <v>45</v>
      </c>
      <c r="D428" t="s">
        <v>41</v>
      </c>
      <c r="E428" t="s">
        <v>8139</v>
      </c>
      <c r="V428" t="s">
        <v>1</v>
      </c>
      <c r="W428" t="s">
        <v>1</v>
      </c>
      <c r="X428" t="s">
        <v>1</v>
      </c>
      <c r="Z428" t="s">
        <v>1</v>
      </c>
      <c r="AA428" t="s">
        <v>1</v>
      </c>
      <c r="AB428" t="s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41" x14ac:dyDescent="0.35">
      <c r="A429">
        <v>688</v>
      </c>
      <c r="B429" t="s">
        <v>782</v>
      </c>
      <c r="C429" t="s">
        <v>45</v>
      </c>
      <c r="D429" t="s">
        <v>41</v>
      </c>
      <c r="E429" t="s">
        <v>8139</v>
      </c>
      <c r="F429">
        <v>243</v>
      </c>
      <c r="G429">
        <v>256</v>
      </c>
      <c r="J429">
        <v>225</v>
      </c>
      <c r="K429">
        <v>207</v>
      </c>
      <c r="V429" t="s">
        <v>1</v>
      </c>
      <c r="W429" t="s">
        <v>1</v>
      </c>
      <c r="X429" t="s">
        <v>1</v>
      </c>
      <c r="Z429" t="s">
        <v>1</v>
      </c>
      <c r="AA429" t="s">
        <v>1</v>
      </c>
      <c r="AB429" t="s">
        <v>1</v>
      </c>
      <c r="AD429" t="s">
        <v>1</v>
      </c>
      <c r="AE429" t="s">
        <v>1</v>
      </c>
      <c r="AF429" t="s">
        <v>1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41" x14ac:dyDescent="0.35">
      <c r="A430">
        <v>689</v>
      </c>
      <c r="B430" t="s">
        <v>783</v>
      </c>
      <c r="C430" t="s">
        <v>45</v>
      </c>
      <c r="D430" t="s">
        <v>41</v>
      </c>
      <c r="E430" t="s">
        <v>8139</v>
      </c>
      <c r="G430">
        <v>274</v>
      </c>
      <c r="K430">
        <v>307</v>
      </c>
      <c r="V430" t="s">
        <v>1</v>
      </c>
      <c r="W430" t="s">
        <v>1</v>
      </c>
      <c r="X430" t="s">
        <v>1</v>
      </c>
      <c r="Z430" t="s">
        <v>1</v>
      </c>
      <c r="AA430" t="s">
        <v>1</v>
      </c>
      <c r="AB430" t="s">
        <v>1</v>
      </c>
      <c r="AD430" t="s">
        <v>1</v>
      </c>
      <c r="AE430" t="s">
        <v>1</v>
      </c>
      <c r="AF430" t="s">
        <v>1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41" x14ac:dyDescent="0.35">
      <c r="A431">
        <v>690</v>
      </c>
      <c r="B431" t="s">
        <v>784</v>
      </c>
      <c r="C431" t="s">
        <v>45</v>
      </c>
      <c r="D431" t="s">
        <v>41</v>
      </c>
      <c r="E431" t="s">
        <v>8136</v>
      </c>
      <c r="F431">
        <v>277</v>
      </c>
      <c r="G431">
        <v>274</v>
      </c>
      <c r="H431">
        <v>271</v>
      </c>
      <c r="I431">
        <v>280</v>
      </c>
      <c r="J431">
        <v>259</v>
      </c>
      <c r="K431">
        <v>266</v>
      </c>
      <c r="L431">
        <v>260</v>
      </c>
      <c r="M431">
        <v>264</v>
      </c>
      <c r="N431">
        <v>245</v>
      </c>
      <c r="O431">
        <v>244</v>
      </c>
      <c r="P431">
        <v>251</v>
      </c>
      <c r="Q431">
        <v>257</v>
      </c>
      <c r="R431">
        <v>255</v>
      </c>
      <c r="S431">
        <v>257</v>
      </c>
      <c r="T431">
        <v>274</v>
      </c>
      <c r="U431">
        <v>251</v>
      </c>
      <c r="V431">
        <v>588.93571428571431</v>
      </c>
      <c r="W431">
        <v>574.54069767441865</v>
      </c>
      <c r="X431">
        <v>589.3360655737705</v>
      </c>
      <c r="Y431">
        <v>566.66176470588232</v>
      </c>
      <c r="Z431">
        <v>0.3611111111111111</v>
      </c>
      <c r="AA431">
        <v>0.43835616438356162</v>
      </c>
      <c r="AB431">
        <v>0.47126436781609199</v>
      </c>
      <c r="AC431">
        <v>0.45161290322580644</v>
      </c>
      <c r="AD431">
        <v>0</v>
      </c>
      <c r="AE431">
        <v>3</v>
      </c>
      <c r="AF431">
        <v>5</v>
      </c>
      <c r="AG431">
        <v>5</v>
      </c>
      <c r="AH431">
        <v>75</v>
      </c>
      <c r="AI431">
        <v>76</v>
      </c>
      <c r="AJ431">
        <v>78.333333333333329</v>
      </c>
      <c r="AK431">
        <v>69.666666666666671</v>
      </c>
      <c r="AL431">
        <v>73</v>
      </c>
      <c r="AM431">
        <v>73</v>
      </c>
      <c r="AN431">
        <v>74.666666666666671</v>
      </c>
      <c r="AO431">
        <v>74.333333333333329</v>
      </c>
    </row>
    <row r="432" spans="1:41" x14ac:dyDescent="0.35">
      <c r="A432">
        <v>691</v>
      </c>
      <c r="B432" t="s">
        <v>785</v>
      </c>
      <c r="C432" t="s">
        <v>46</v>
      </c>
      <c r="D432" t="s">
        <v>41</v>
      </c>
      <c r="E432" t="s">
        <v>8139</v>
      </c>
      <c r="F432">
        <v>269</v>
      </c>
      <c r="G432">
        <v>239</v>
      </c>
      <c r="H432">
        <v>260</v>
      </c>
      <c r="I432">
        <v>280</v>
      </c>
      <c r="J432">
        <v>245</v>
      </c>
      <c r="K432">
        <v>229</v>
      </c>
      <c r="L432">
        <v>227</v>
      </c>
      <c r="M432">
        <v>251</v>
      </c>
      <c r="V432" t="s">
        <v>1</v>
      </c>
      <c r="W432" t="s">
        <v>1</v>
      </c>
      <c r="X432" t="s">
        <v>1</v>
      </c>
      <c r="Z432" t="s">
        <v>1</v>
      </c>
      <c r="AA432" t="s">
        <v>1</v>
      </c>
      <c r="AB432" t="s">
        <v>1</v>
      </c>
      <c r="AD432">
        <v>0</v>
      </c>
      <c r="AE432">
        <v>1</v>
      </c>
      <c r="AF432">
        <v>2</v>
      </c>
      <c r="AG432">
        <v>0</v>
      </c>
      <c r="AH432">
        <v>73.5</v>
      </c>
      <c r="AI432">
        <v>69.333333333333329</v>
      </c>
      <c r="AJ432">
        <v>77.666666666666671</v>
      </c>
      <c r="AK432">
        <v>69</v>
      </c>
    </row>
    <row r="433" spans="1:41" x14ac:dyDescent="0.35">
      <c r="A433">
        <v>692</v>
      </c>
      <c r="B433" t="s">
        <v>786</v>
      </c>
      <c r="C433" t="s">
        <v>46</v>
      </c>
      <c r="D433" t="s">
        <v>41</v>
      </c>
      <c r="E433" t="s">
        <v>8139</v>
      </c>
      <c r="F433">
        <v>257</v>
      </c>
      <c r="G433">
        <v>259</v>
      </c>
      <c r="H433">
        <v>275</v>
      </c>
      <c r="I433">
        <v>247</v>
      </c>
      <c r="J433">
        <v>243</v>
      </c>
      <c r="K433">
        <v>238</v>
      </c>
      <c r="L433">
        <v>266</v>
      </c>
      <c r="M433">
        <v>225</v>
      </c>
      <c r="V433" t="s">
        <v>1</v>
      </c>
      <c r="W433" t="s">
        <v>1</v>
      </c>
      <c r="X433" t="s">
        <v>1</v>
      </c>
      <c r="Z433" t="s">
        <v>1</v>
      </c>
      <c r="AA433" t="s">
        <v>1</v>
      </c>
      <c r="AB433" t="s">
        <v>1</v>
      </c>
      <c r="AD433">
        <v>0</v>
      </c>
      <c r="AE433">
        <v>0</v>
      </c>
      <c r="AF433">
        <v>3</v>
      </c>
      <c r="AG433">
        <v>3</v>
      </c>
      <c r="AH433">
        <v>72</v>
      </c>
      <c r="AI433">
        <v>70.666666666666671</v>
      </c>
      <c r="AJ433">
        <v>78.666666666666671</v>
      </c>
      <c r="AK433">
        <v>74.333333333333329</v>
      </c>
    </row>
    <row r="434" spans="1:41" x14ac:dyDescent="0.35">
      <c r="A434">
        <v>693</v>
      </c>
      <c r="B434" t="s">
        <v>787</v>
      </c>
      <c r="C434" t="s">
        <v>46</v>
      </c>
      <c r="D434" t="s">
        <v>41</v>
      </c>
      <c r="E434" t="s">
        <v>8139</v>
      </c>
      <c r="V434" t="s">
        <v>1</v>
      </c>
      <c r="W434" t="s">
        <v>1</v>
      </c>
      <c r="X434" t="s">
        <v>1</v>
      </c>
      <c r="Z434" t="s">
        <v>1</v>
      </c>
      <c r="AA434" t="s">
        <v>1</v>
      </c>
      <c r="AB434" t="s">
        <v>1</v>
      </c>
      <c r="AD434" t="s">
        <v>1</v>
      </c>
      <c r="AE434" t="s">
        <v>1</v>
      </c>
      <c r="AF434" t="s">
        <v>1</v>
      </c>
      <c r="AG434">
        <v>0</v>
      </c>
    </row>
    <row r="435" spans="1:41" x14ac:dyDescent="0.35">
      <c r="A435">
        <v>694</v>
      </c>
      <c r="B435" t="s">
        <v>385</v>
      </c>
      <c r="C435" t="s">
        <v>46</v>
      </c>
      <c r="D435" t="s">
        <v>41</v>
      </c>
      <c r="E435" t="s">
        <v>8139</v>
      </c>
      <c r="F435">
        <v>257</v>
      </c>
      <c r="G435">
        <v>238</v>
      </c>
      <c r="H435">
        <v>294</v>
      </c>
      <c r="I435">
        <v>281</v>
      </c>
      <c r="J435">
        <v>216</v>
      </c>
      <c r="K435">
        <v>234</v>
      </c>
      <c r="L435">
        <v>280</v>
      </c>
      <c r="M435">
        <v>257</v>
      </c>
      <c r="V435" t="s">
        <v>1</v>
      </c>
      <c r="W435" t="s">
        <v>1</v>
      </c>
      <c r="X435" t="s">
        <v>1</v>
      </c>
      <c r="Z435" t="s">
        <v>1</v>
      </c>
      <c r="AA435" t="s">
        <v>1</v>
      </c>
      <c r="AB435" t="s">
        <v>1</v>
      </c>
      <c r="AD435">
        <v>0</v>
      </c>
      <c r="AE435">
        <v>0</v>
      </c>
      <c r="AF435">
        <v>1</v>
      </c>
      <c r="AG435">
        <v>1</v>
      </c>
      <c r="AH435">
        <v>88.5</v>
      </c>
      <c r="AI435">
        <v>86</v>
      </c>
      <c r="AJ435">
        <v>86.666666666666671</v>
      </c>
      <c r="AK435">
        <v>82</v>
      </c>
    </row>
    <row r="436" spans="1:41" x14ac:dyDescent="0.35">
      <c r="A436">
        <v>695</v>
      </c>
      <c r="B436" t="s">
        <v>788</v>
      </c>
      <c r="C436" t="s">
        <v>46</v>
      </c>
      <c r="D436" t="s">
        <v>41</v>
      </c>
      <c r="E436" t="s">
        <v>8139</v>
      </c>
      <c r="V436" t="s">
        <v>1</v>
      </c>
      <c r="W436" t="s">
        <v>1</v>
      </c>
      <c r="X436" t="s">
        <v>1</v>
      </c>
      <c r="Z436" t="s">
        <v>1</v>
      </c>
      <c r="AA436" t="s">
        <v>1</v>
      </c>
      <c r="AB436" t="s">
        <v>1</v>
      </c>
      <c r="AD436" t="s">
        <v>1</v>
      </c>
      <c r="AE436" t="s">
        <v>1</v>
      </c>
      <c r="AF436" t="s">
        <v>1</v>
      </c>
      <c r="AG436">
        <v>0</v>
      </c>
    </row>
    <row r="437" spans="1:41" x14ac:dyDescent="0.35">
      <c r="A437">
        <v>696</v>
      </c>
      <c r="B437" t="s">
        <v>789</v>
      </c>
      <c r="C437" t="s">
        <v>46</v>
      </c>
      <c r="D437" t="s">
        <v>41</v>
      </c>
      <c r="E437" t="s">
        <v>8139</v>
      </c>
      <c r="F437">
        <v>258</v>
      </c>
      <c r="I437">
        <v>310</v>
      </c>
      <c r="J437">
        <v>218</v>
      </c>
      <c r="M437">
        <v>264</v>
      </c>
      <c r="V437" t="s">
        <v>1</v>
      </c>
      <c r="W437" t="s">
        <v>1</v>
      </c>
      <c r="X437" t="s">
        <v>1</v>
      </c>
      <c r="Z437" t="s">
        <v>1</v>
      </c>
      <c r="AA437" t="s">
        <v>1</v>
      </c>
      <c r="AB437" t="s">
        <v>1</v>
      </c>
      <c r="AD437">
        <v>0</v>
      </c>
      <c r="AE437">
        <v>0</v>
      </c>
      <c r="AF437">
        <v>1</v>
      </c>
      <c r="AG437">
        <v>0</v>
      </c>
      <c r="AH437">
        <v>83.5</v>
      </c>
      <c r="AI437">
        <v>86</v>
      </c>
      <c r="AJ437">
        <v>87.666666666666671</v>
      </c>
      <c r="AK437">
        <v>78.333333333333329</v>
      </c>
    </row>
    <row r="438" spans="1:41" x14ac:dyDescent="0.35">
      <c r="A438">
        <v>697</v>
      </c>
      <c r="B438" t="s">
        <v>790</v>
      </c>
      <c r="C438" t="s">
        <v>46</v>
      </c>
      <c r="D438" t="s">
        <v>41</v>
      </c>
      <c r="E438" t="s">
        <v>8139</v>
      </c>
      <c r="V438" t="s">
        <v>1</v>
      </c>
      <c r="W438" t="s">
        <v>1</v>
      </c>
      <c r="X438" t="s">
        <v>1</v>
      </c>
      <c r="Z438" t="s">
        <v>1</v>
      </c>
      <c r="AA438" t="s">
        <v>1</v>
      </c>
      <c r="AB438" t="s">
        <v>1</v>
      </c>
      <c r="AD438">
        <v>0</v>
      </c>
      <c r="AE438">
        <v>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41" x14ac:dyDescent="0.35">
      <c r="A439">
        <v>699</v>
      </c>
      <c r="B439" t="s">
        <v>791</v>
      </c>
      <c r="C439" t="s">
        <v>46</v>
      </c>
      <c r="D439" t="s">
        <v>41</v>
      </c>
      <c r="E439" t="s">
        <v>8139</v>
      </c>
      <c r="F439">
        <v>315</v>
      </c>
      <c r="V439" t="s">
        <v>1</v>
      </c>
      <c r="W439" t="s">
        <v>1</v>
      </c>
      <c r="X439" t="s">
        <v>1</v>
      </c>
      <c r="Z439" t="s">
        <v>1</v>
      </c>
      <c r="AA439" t="s">
        <v>1</v>
      </c>
      <c r="AB439" t="s">
        <v>1</v>
      </c>
      <c r="AD439">
        <v>0</v>
      </c>
      <c r="AE439">
        <v>0</v>
      </c>
      <c r="AF439">
        <v>1</v>
      </c>
      <c r="AG439">
        <v>0</v>
      </c>
      <c r="AH439">
        <v>75.5</v>
      </c>
      <c r="AI439">
        <v>82.333333333333329</v>
      </c>
      <c r="AJ439">
        <v>88.666666666666671</v>
      </c>
      <c r="AK439">
        <v>81.666666666666671</v>
      </c>
    </row>
    <row r="440" spans="1:41" x14ac:dyDescent="0.35">
      <c r="A440">
        <v>701</v>
      </c>
      <c r="B440" t="s">
        <v>792</v>
      </c>
      <c r="C440" t="s">
        <v>47</v>
      </c>
      <c r="D440" t="s">
        <v>41</v>
      </c>
      <c r="E440" t="s">
        <v>8135</v>
      </c>
      <c r="N440">
        <v>221</v>
      </c>
      <c r="O440">
        <v>240</v>
      </c>
      <c r="P440">
        <v>236</v>
      </c>
      <c r="Q440">
        <v>245</v>
      </c>
      <c r="R440">
        <v>245</v>
      </c>
      <c r="S440">
        <v>239</v>
      </c>
      <c r="T440">
        <v>234</v>
      </c>
      <c r="U440">
        <v>244</v>
      </c>
      <c r="V440">
        <v>546</v>
      </c>
      <c r="W440">
        <v>542.28205128205127</v>
      </c>
      <c r="X440">
        <v>548.33653846153845</v>
      </c>
      <c r="Y440">
        <v>565.01829268292681</v>
      </c>
      <c r="Z440">
        <v>0.19230769230769229</v>
      </c>
      <c r="AA440">
        <v>0.16030534351145037</v>
      </c>
      <c r="AB440">
        <v>0.16049382716049382</v>
      </c>
      <c r="AC440">
        <v>0.3125</v>
      </c>
      <c r="AD440">
        <v>3</v>
      </c>
      <c r="AE440">
        <v>3</v>
      </c>
      <c r="AF440">
        <v>3</v>
      </c>
      <c r="AG440">
        <v>2</v>
      </c>
      <c r="AL440">
        <v>73.5</v>
      </c>
      <c r="AM440">
        <v>76</v>
      </c>
      <c r="AN440">
        <v>76.666666666666671</v>
      </c>
      <c r="AO440">
        <v>74.333333333333329</v>
      </c>
    </row>
    <row r="441" spans="1:41" x14ac:dyDescent="0.35">
      <c r="A441">
        <v>704</v>
      </c>
      <c r="B441" t="s">
        <v>793</v>
      </c>
      <c r="C441" t="s">
        <v>47</v>
      </c>
      <c r="D441" t="s">
        <v>41</v>
      </c>
      <c r="E441" t="s">
        <v>8135</v>
      </c>
      <c r="N441">
        <v>278</v>
      </c>
      <c r="O441">
        <v>276</v>
      </c>
      <c r="P441">
        <v>268</v>
      </c>
      <c r="Q441">
        <v>270</v>
      </c>
      <c r="R441">
        <v>275</v>
      </c>
      <c r="S441">
        <v>275</v>
      </c>
      <c r="T441">
        <v>258</v>
      </c>
      <c r="U441">
        <v>273</v>
      </c>
      <c r="V441">
        <v>597.30769230769226</v>
      </c>
      <c r="W441">
        <v>598.88961038961043</v>
      </c>
      <c r="X441">
        <v>618.97385620915031</v>
      </c>
      <c r="Y441">
        <v>619.52364864864865</v>
      </c>
      <c r="Z441">
        <v>0.43312101910828027</v>
      </c>
      <c r="AA441">
        <v>0.40314136125654454</v>
      </c>
      <c r="AB441">
        <v>0.48295454545454541</v>
      </c>
      <c r="AC441">
        <v>0.48749999999999999</v>
      </c>
      <c r="AD441">
        <v>0</v>
      </c>
      <c r="AE441">
        <v>1</v>
      </c>
      <c r="AF441">
        <v>2</v>
      </c>
      <c r="AG441">
        <v>1</v>
      </c>
      <c r="AL441">
        <v>71</v>
      </c>
      <c r="AM441">
        <v>74</v>
      </c>
      <c r="AN441">
        <v>75</v>
      </c>
      <c r="AO441">
        <v>71.333333333333329</v>
      </c>
    </row>
    <row r="442" spans="1:41" x14ac:dyDescent="0.35">
      <c r="A442">
        <v>705</v>
      </c>
      <c r="B442" t="s">
        <v>794</v>
      </c>
      <c r="C442" t="s">
        <v>47</v>
      </c>
      <c r="D442" t="s">
        <v>41</v>
      </c>
      <c r="E442" t="s">
        <v>8135</v>
      </c>
      <c r="N442">
        <v>218</v>
      </c>
      <c r="O442">
        <v>207</v>
      </c>
      <c r="P442">
        <v>209</v>
      </c>
      <c r="Q442">
        <v>211</v>
      </c>
      <c r="R442">
        <v>235</v>
      </c>
      <c r="S442">
        <v>230</v>
      </c>
      <c r="T442">
        <v>232</v>
      </c>
      <c r="U442">
        <v>220</v>
      </c>
      <c r="V442">
        <v>529.35546875</v>
      </c>
      <c r="W442">
        <v>511.33125000000001</v>
      </c>
      <c r="X442">
        <v>542.31208053691273</v>
      </c>
      <c r="Y442">
        <v>528.27651515151513</v>
      </c>
      <c r="Z442">
        <v>4.2253521126760563E-2</v>
      </c>
      <c r="AA442">
        <v>0.10377358490566037</v>
      </c>
      <c r="AB442">
        <v>8.9552238805970158E-2</v>
      </c>
      <c r="AC442">
        <v>0.13596491228070176</v>
      </c>
      <c r="AD442">
        <v>3</v>
      </c>
      <c r="AE442">
        <v>1</v>
      </c>
      <c r="AF442">
        <v>3</v>
      </c>
      <c r="AG442">
        <v>4</v>
      </c>
      <c r="AL442">
        <v>75</v>
      </c>
      <c r="AM442">
        <v>73</v>
      </c>
      <c r="AN442">
        <v>78</v>
      </c>
      <c r="AO442">
        <v>71</v>
      </c>
    </row>
    <row r="443" spans="1:41" x14ac:dyDescent="0.35">
      <c r="A443">
        <v>706</v>
      </c>
      <c r="B443" t="s">
        <v>795</v>
      </c>
      <c r="C443" t="s">
        <v>47</v>
      </c>
      <c r="D443" t="s">
        <v>41</v>
      </c>
      <c r="E443" t="s">
        <v>8135</v>
      </c>
      <c r="F443">
        <v>266</v>
      </c>
      <c r="G443">
        <v>255</v>
      </c>
      <c r="H443">
        <v>260</v>
      </c>
      <c r="I443">
        <v>258</v>
      </c>
      <c r="J443">
        <v>242</v>
      </c>
      <c r="K443">
        <v>248</v>
      </c>
      <c r="L443">
        <v>237</v>
      </c>
      <c r="M443">
        <v>243</v>
      </c>
      <c r="V443" t="s">
        <v>1</v>
      </c>
      <c r="W443" t="s">
        <v>1</v>
      </c>
      <c r="X443" t="s">
        <v>1</v>
      </c>
      <c r="Z443" t="s">
        <v>1</v>
      </c>
      <c r="AA443" t="s">
        <v>1</v>
      </c>
      <c r="AB443" t="s">
        <v>1</v>
      </c>
      <c r="AD443">
        <v>0</v>
      </c>
      <c r="AE443">
        <v>2</v>
      </c>
      <c r="AF443">
        <v>5</v>
      </c>
      <c r="AG443">
        <v>2</v>
      </c>
      <c r="AH443">
        <v>72.5</v>
      </c>
      <c r="AI443">
        <v>67.333333333333329</v>
      </c>
      <c r="AJ443">
        <v>73.666666666666671</v>
      </c>
      <c r="AK443">
        <v>66.333333333333329</v>
      </c>
    </row>
    <row r="444" spans="1:41" x14ac:dyDescent="0.35">
      <c r="A444">
        <v>707</v>
      </c>
      <c r="B444" t="s">
        <v>796</v>
      </c>
      <c r="C444" t="s">
        <v>47</v>
      </c>
      <c r="D444" t="s">
        <v>41</v>
      </c>
      <c r="E444" t="s">
        <v>8135</v>
      </c>
      <c r="F444">
        <v>260</v>
      </c>
      <c r="G444">
        <v>262</v>
      </c>
      <c r="H444">
        <v>275</v>
      </c>
      <c r="I444">
        <v>271</v>
      </c>
      <c r="J444">
        <v>248</v>
      </c>
      <c r="K444">
        <v>244</v>
      </c>
      <c r="L444">
        <v>251</v>
      </c>
      <c r="M444">
        <v>259</v>
      </c>
      <c r="V444" t="s">
        <v>1</v>
      </c>
      <c r="W444" t="s">
        <v>1</v>
      </c>
      <c r="X444" t="s">
        <v>1</v>
      </c>
      <c r="Z444" t="s">
        <v>1</v>
      </c>
      <c r="AA444" t="s">
        <v>1</v>
      </c>
      <c r="AB444" t="s">
        <v>1</v>
      </c>
      <c r="AD444">
        <v>2</v>
      </c>
      <c r="AE444">
        <v>1</v>
      </c>
      <c r="AF444">
        <v>3</v>
      </c>
      <c r="AG444">
        <v>2</v>
      </c>
      <c r="AH444">
        <v>78</v>
      </c>
      <c r="AI444">
        <v>71.666666666666671</v>
      </c>
      <c r="AJ444">
        <v>76.333333333333329</v>
      </c>
      <c r="AK444">
        <v>74</v>
      </c>
    </row>
    <row r="445" spans="1:41" x14ac:dyDescent="0.35">
      <c r="A445">
        <v>708</v>
      </c>
      <c r="B445" t="s">
        <v>797</v>
      </c>
      <c r="C445" t="s">
        <v>47</v>
      </c>
      <c r="D445" t="s">
        <v>41</v>
      </c>
      <c r="E445" t="s">
        <v>8135</v>
      </c>
      <c r="F445">
        <v>264</v>
      </c>
      <c r="G445">
        <v>254</v>
      </c>
      <c r="H445">
        <v>271</v>
      </c>
      <c r="I445">
        <v>289</v>
      </c>
      <c r="J445">
        <v>257</v>
      </c>
      <c r="K445">
        <v>257</v>
      </c>
      <c r="L445">
        <v>265</v>
      </c>
      <c r="M445">
        <v>269</v>
      </c>
      <c r="V445" t="s">
        <v>1</v>
      </c>
      <c r="W445" t="s">
        <v>1</v>
      </c>
      <c r="X445" t="s">
        <v>1</v>
      </c>
      <c r="Z445" t="s">
        <v>1</v>
      </c>
      <c r="AA445" t="s">
        <v>1</v>
      </c>
      <c r="AB445" t="s">
        <v>1</v>
      </c>
      <c r="AD445">
        <v>1</v>
      </c>
      <c r="AE445">
        <v>0</v>
      </c>
      <c r="AF445">
        <v>0</v>
      </c>
      <c r="AG445">
        <v>2</v>
      </c>
      <c r="AH445">
        <v>83</v>
      </c>
      <c r="AI445">
        <v>83.666666666666671</v>
      </c>
      <c r="AJ445">
        <v>87</v>
      </c>
      <c r="AK445">
        <v>79.333333333333329</v>
      </c>
    </row>
    <row r="446" spans="1:41" x14ac:dyDescent="0.35">
      <c r="A446">
        <v>709</v>
      </c>
      <c r="B446" t="s">
        <v>798</v>
      </c>
      <c r="C446" t="s">
        <v>47</v>
      </c>
      <c r="D446" t="s">
        <v>41</v>
      </c>
      <c r="E446" t="s">
        <v>8135</v>
      </c>
      <c r="F446">
        <v>276</v>
      </c>
      <c r="G446">
        <v>233</v>
      </c>
      <c r="H446">
        <v>274</v>
      </c>
      <c r="I446">
        <v>250</v>
      </c>
      <c r="J446">
        <v>263</v>
      </c>
      <c r="K446">
        <v>218</v>
      </c>
      <c r="L446">
        <v>248</v>
      </c>
      <c r="M446">
        <v>245</v>
      </c>
      <c r="V446" t="s">
        <v>1</v>
      </c>
      <c r="W446" t="s">
        <v>1</v>
      </c>
      <c r="X446" t="s">
        <v>1</v>
      </c>
      <c r="Z446" t="s">
        <v>1</v>
      </c>
      <c r="AA446" t="s">
        <v>1</v>
      </c>
      <c r="AB446" t="s">
        <v>1</v>
      </c>
      <c r="AD446">
        <v>0</v>
      </c>
      <c r="AE446">
        <v>3</v>
      </c>
      <c r="AF446">
        <v>4</v>
      </c>
      <c r="AG446">
        <v>0</v>
      </c>
      <c r="AH446">
        <v>69.5</v>
      </c>
      <c r="AI446">
        <v>68.666666666666671</v>
      </c>
      <c r="AJ446">
        <v>71</v>
      </c>
      <c r="AK446">
        <v>69.333333333333329</v>
      </c>
    </row>
    <row r="447" spans="1:41" x14ac:dyDescent="0.35">
      <c r="A447">
        <v>710</v>
      </c>
      <c r="B447" t="s">
        <v>799</v>
      </c>
      <c r="C447" t="s">
        <v>47</v>
      </c>
      <c r="D447" t="s">
        <v>41</v>
      </c>
      <c r="E447" t="s">
        <v>8135</v>
      </c>
      <c r="F447">
        <v>252</v>
      </c>
      <c r="G447">
        <v>258</v>
      </c>
      <c r="H447">
        <v>252</v>
      </c>
      <c r="I447">
        <v>276</v>
      </c>
      <c r="J447">
        <v>234</v>
      </c>
      <c r="K447">
        <v>241</v>
      </c>
      <c r="L447">
        <v>249</v>
      </c>
      <c r="M447">
        <v>262</v>
      </c>
      <c r="V447" t="s">
        <v>1</v>
      </c>
      <c r="W447" t="s">
        <v>1</v>
      </c>
      <c r="X447" t="s">
        <v>1</v>
      </c>
      <c r="Z447" t="s">
        <v>1</v>
      </c>
      <c r="AA447" t="s">
        <v>1</v>
      </c>
      <c r="AB447" t="s">
        <v>1</v>
      </c>
      <c r="AD447">
        <v>0</v>
      </c>
      <c r="AE447">
        <v>0</v>
      </c>
      <c r="AF447">
        <v>2</v>
      </c>
      <c r="AG447">
        <v>1</v>
      </c>
      <c r="AH447">
        <v>90</v>
      </c>
      <c r="AI447">
        <v>85</v>
      </c>
      <c r="AJ447">
        <v>95.333333333333329</v>
      </c>
      <c r="AK447">
        <v>84.666666666666671</v>
      </c>
    </row>
    <row r="448" spans="1:41" x14ac:dyDescent="0.35">
      <c r="A448">
        <v>711</v>
      </c>
      <c r="B448" t="s">
        <v>800</v>
      </c>
      <c r="C448" t="s">
        <v>47</v>
      </c>
      <c r="D448" t="s">
        <v>41</v>
      </c>
      <c r="E448" t="s">
        <v>8135</v>
      </c>
      <c r="F448">
        <v>242</v>
      </c>
      <c r="G448">
        <v>249</v>
      </c>
      <c r="H448">
        <v>284</v>
      </c>
      <c r="I448">
        <v>271</v>
      </c>
      <c r="J448">
        <v>220</v>
      </c>
      <c r="K448">
        <v>240</v>
      </c>
      <c r="L448">
        <v>279</v>
      </c>
      <c r="M448">
        <v>249</v>
      </c>
      <c r="V448" t="s">
        <v>1</v>
      </c>
      <c r="W448" t="s">
        <v>1</v>
      </c>
      <c r="X448" t="s">
        <v>1</v>
      </c>
      <c r="Z448" t="s">
        <v>1</v>
      </c>
      <c r="AA448" t="s">
        <v>1</v>
      </c>
      <c r="AB448" t="s">
        <v>1</v>
      </c>
      <c r="AD448">
        <v>2</v>
      </c>
      <c r="AE448">
        <v>3</v>
      </c>
      <c r="AF448">
        <v>2</v>
      </c>
      <c r="AG448">
        <v>0</v>
      </c>
      <c r="AH448">
        <v>69.5</v>
      </c>
      <c r="AI448">
        <v>71.666666666666671</v>
      </c>
      <c r="AJ448">
        <v>68.666666666666671</v>
      </c>
      <c r="AK448">
        <v>64.666666666666671</v>
      </c>
    </row>
    <row r="449" spans="1:37" x14ac:dyDescent="0.35">
      <c r="A449">
        <v>712</v>
      </c>
      <c r="B449" t="s">
        <v>801</v>
      </c>
      <c r="C449" t="s">
        <v>47</v>
      </c>
      <c r="D449" t="s">
        <v>41</v>
      </c>
      <c r="E449" t="s">
        <v>8135</v>
      </c>
      <c r="F449">
        <v>275</v>
      </c>
      <c r="G449">
        <v>294</v>
      </c>
      <c r="H449">
        <v>306</v>
      </c>
      <c r="I449">
        <v>297</v>
      </c>
      <c r="J449">
        <v>263</v>
      </c>
      <c r="K449">
        <v>286</v>
      </c>
      <c r="L449">
        <v>288</v>
      </c>
      <c r="M449">
        <v>286</v>
      </c>
      <c r="V449" t="s">
        <v>1</v>
      </c>
      <c r="W449" t="s">
        <v>1</v>
      </c>
      <c r="X449" t="s">
        <v>1</v>
      </c>
      <c r="Z449" t="s">
        <v>1</v>
      </c>
      <c r="AA449" t="s">
        <v>1</v>
      </c>
      <c r="AB449" t="s">
        <v>1</v>
      </c>
      <c r="AD449">
        <v>0</v>
      </c>
      <c r="AE449">
        <v>0</v>
      </c>
      <c r="AF449">
        <v>3</v>
      </c>
      <c r="AG449">
        <v>2</v>
      </c>
      <c r="AH449">
        <v>80</v>
      </c>
      <c r="AI449">
        <v>78.333333333333329</v>
      </c>
      <c r="AJ449">
        <v>81</v>
      </c>
      <c r="AK449">
        <v>74.333333333333329</v>
      </c>
    </row>
    <row r="450" spans="1:37" x14ac:dyDescent="0.35">
      <c r="A450">
        <v>713</v>
      </c>
      <c r="B450" t="s">
        <v>802</v>
      </c>
      <c r="C450" t="s">
        <v>47</v>
      </c>
      <c r="D450" t="s">
        <v>41</v>
      </c>
      <c r="E450" t="s">
        <v>8135</v>
      </c>
      <c r="F450">
        <v>271</v>
      </c>
      <c r="G450">
        <v>283</v>
      </c>
      <c r="H450">
        <v>280</v>
      </c>
      <c r="I450">
        <v>294</v>
      </c>
      <c r="J450">
        <v>250</v>
      </c>
      <c r="K450">
        <v>284</v>
      </c>
      <c r="L450">
        <v>260</v>
      </c>
      <c r="M450">
        <v>286</v>
      </c>
      <c r="V450" t="s">
        <v>1</v>
      </c>
      <c r="W450" t="s">
        <v>1</v>
      </c>
      <c r="X450" t="s">
        <v>1</v>
      </c>
      <c r="Z450" t="s">
        <v>1</v>
      </c>
      <c r="AA450" t="s">
        <v>1</v>
      </c>
      <c r="AB450" t="s">
        <v>1</v>
      </c>
      <c r="AD450">
        <v>0</v>
      </c>
      <c r="AE450">
        <v>0</v>
      </c>
      <c r="AF450">
        <v>2</v>
      </c>
      <c r="AG450">
        <v>0</v>
      </c>
      <c r="AH450">
        <v>78</v>
      </c>
      <c r="AI450">
        <v>83.333333333333329</v>
      </c>
      <c r="AJ450">
        <v>82.666666666666671</v>
      </c>
      <c r="AK450">
        <v>72.666666666666671</v>
      </c>
    </row>
    <row r="451" spans="1:37" x14ac:dyDescent="0.35">
      <c r="A451">
        <v>714</v>
      </c>
      <c r="B451" t="s">
        <v>803</v>
      </c>
      <c r="C451" t="s">
        <v>47</v>
      </c>
      <c r="D451" t="s">
        <v>41</v>
      </c>
      <c r="E451" t="s">
        <v>8135</v>
      </c>
      <c r="F451">
        <v>263</v>
      </c>
      <c r="G451">
        <v>274</v>
      </c>
      <c r="H451">
        <v>254</v>
      </c>
      <c r="I451">
        <v>229</v>
      </c>
      <c r="J451">
        <v>249</v>
      </c>
      <c r="K451">
        <v>250</v>
      </c>
      <c r="L451">
        <v>249</v>
      </c>
      <c r="M451">
        <v>230</v>
      </c>
      <c r="V451" t="s">
        <v>1</v>
      </c>
      <c r="W451" t="s">
        <v>1</v>
      </c>
      <c r="X451" t="s">
        <v>1</v>
      </c>
      <c r="Z451" t="s">
        <v>1</v>
      </c>
      <c r="AA451" t="s">
        <v>1</v>
      </c>
      <c r="AB451" t="s">
        <v>1</v>
      </c>
      <c r="AD451">
        <v>1</v>
      </c>
      <c r="AE451">
        <v>3</v>
      </c>
      <c r="AF451">
        <v>6</v>
      </c>
      <c r="AG451">
        <v>1</v>
      </c>
      <c r="AH451">
        <v>72</v>
      </c>
      <c r="AI451">
        <v>74.333333333333329</v>
      </c>
      <c r="AJ451">
        <v>77.333333333333329</v>
      </c>
      <c r="AK451">
        <v>71</v>
      </c>
    </row>
    <row r="452" spans="1:37" x14ac:dyDescent="0.35">
      <c r="A452">
        <v>715</v>
      </c>
      <c r="B452" t="s">
        <v>804</v>
      </c>
      <c r="C452" t="s">
        <v>47</v>
      </c>
      <c r="D452" t="s">
        <v>41</v>
      </c>
      <c r="E452" t="s">
        <v>8135</v>
      </c>
      <c r="F452">
        <v>259</v>
      </c>
      <c r="G452">
        <v>258</v>
      </c>
      <c r="H452">
        <v>258</v>
      </c>
      <c r="I452">
        <v>269</v>
      </c>
      <c r="J452">
        <v>235</v>
      </c>
      <c r="K452">
        <v>262</v>
      </c>
      <c r="L452">
        <v>247</v>
      </c>
      <c r="M452">
        <v>268</v>
      </c>
      <c r="V452" t="s">
        <v>1</v>
      </c>
      <c r="W452" t="s">
        <v>1</v>
      </c>
      <c r="X452" t="s">
        <v>1</v>
      </c>
      <c r="Z452" t="s">
        <v>1</v>
      </c>
      <c r="AA452" t="s">
        <v>1</v>
      </c>
      <c r="AB452" t="s">
        <v>1</v>
      </c>
      <c r="AD452" t="s">
        <v>1</v>
      </c>
      <c r="AE452" t="s">
        <v>1</v>
      </c>
      <c r="AF452" t="s">
        <v>1</v>
      </c>
      <c r="AG452">
        <v>0</v>
      </c>
      <c r="AH452">
        <v>74.5</v>
      </c>
      <c r="AI452">
        <v>71.666666666666671</v>
      </c>
      <c r="AJ452">
        <v>73.666666666666671</v>
      </c>
      <c r="AK452">
        <v>65.333333333333329</v>
      </c>
    </row>
    <row r="453" spans="1:37" x14ac:dyDescent="0.35">
      <c r="A453">
        <v>716</v>
      </c>
      <c r="B453" t="s">
        <v>805</v>
      </c>
      <c r="C453" t="s">
        <v>47</v>
      </c>
      <c r="D453" t="s">
        <v>41</v>
      </c>
      <c r="E453" t="s">
        <v>8135</v>
      </c>
      <c r="F453">
        <v>260</v>
      </c>
      <c r="G453">
        <v>240</v>
      </c>
      <c r="H453">
        <v>267</v>
      </c>
      <c r="I453">
        <v>261</v>
      </c>
      <c r="J453">
        <v>242</v>
      </c>
      <c r="K453">
        <v>221</v>
      </c>
      <c r="L453">
        <v>251</v>
      </c>
      <c r="M453">
        <v>259</v>
      </c>
      <c r="V453" t="s">
        <v>1</v>
      </c>
      <c r="W453" t="s">
        <v>1</v>
      </c>
      <c r="X453" t="s">
        <v>1</v>
      </c>
      <c r="Z453" t="s">
        <v>1</v>
      </c>
      <c r="AA453" t="s">
        <v>1</v>
      </c>
      <c r="AB453" t="s">
        <v>1</v>
      </c>
      <c r="AD453">
        <v>1</v>
      </c>
      <c r="AE453">
        <v>3</v>
      </c>
      <c r="AF453">
        <v>1</v>
      </c>
      <c r="AG453">
        <v>0</v>
      </c>
      <c r="AH453">
        <v>80</v>
      </c>
      <c r="AI453">
        <v>74</v>
      </c>
      <c r="AJ453">
        <v>83.666666666666671</v>
      </c>
      <c r="AK453">
        <v>72</v>
      </c>
    </row>
    <row r="454" spans="1:37" x14ac:dyDescent="0.35">
      <c r="A454">
        <v>718</v>
      </c>
      <c r="B454" t="s">
        <v>806</v>
      </c>
      <c r="C454" t="s">
        <v>47</v>
      </c>
      <c r="D454" t="s">
        <v>41</v>
      </c>
      <c r="E454" t="s">
        <v>8135</v>
      </c>
      <c r="F454">
        <v>259</v>
      </c>
      <c r="G454">
        <v>237</v>
      </c>
      <c r="H454">
        <v>287</v>
      </c>
      <c r="I454">
        <v>288</v>
      </c>
      <c r="J454">
        <v>279</v>
      </c>
      <c r="K454">
        <v>260</v>
      </c>
      <c r="L454">
        <v>265</v>
      </c>
      <c r="M454">
        <v>274</v>
      </c>
      <c r="V454" t="s">
        <v>1</v>
      </c>
      <c r="W454" t="s">
        <v>1</v>
      </c>
      <c r="X454" t="s">
        <v>1</v>
      </c>
      <c r="Z454" t="s">
        <v>1</v>
      </c>
      <c r="AA454" t="s">
        <v>1</v>
      </c>
      <c r="AB454" t="s">
        <v>1</v>
      </c>
      <c r="AD454">
        <v>0</v>
      </c>
      <c r="AE454">
        <v>0</v>
      </c>
      <c r="AF454">
        <v>1</v>
      </c>
      <c r="AG454">
        <v>1</v>
      </c>
      <c r="AH454">
        <v>78</v>
      </c>
      <c r="AI454">
        <v>79.666666666666671</v>
      </c>
      <c r="AJ454">
        <v>80.333333333333329</v>
      </c>
      <c r="AK454">
        <v>72.333333333333329</v>
      </c>
    </row>
    <row r="455" spans="1:37" x14ac:dyDescent="0.35">
      <c r="A455">
        <v>721</v>
      </c>
      <c r="B455" t="s">
        <v>807</v>
      </c>
      <c r="C455" t="s">
        <v>47</v>
      </c>
      <c r="D455" t="s">
        <v>41</v>
      </c>
      <c r="E455" t="s">
        <v>8135</v>
      </c>
      <c r="F455">
        <v>261</v>
      </c>
      <c r="G455">
        <v>263</v>
      </c>
      <c r="H455">
        <v>280</v>
      </c>
      <c r="I455">
        <v>293</v>
      </c>
      <c r="J455">
        <v>267</v>
      </c>
      <c r="K455">
        <v>266</v>
      </c>
      <c r="L455">
        <v>289</v>
      </c>
      <c r="M455">
        <v>264</v>
      </c>
      <c r="V455" t="s">
        <v>1</v>
      </c>
      <c r="W455" t="s">
        <v>1</v>
      </c>
      <c r="X455" t="s">
        <v>1</v>
      </c>
      <c r="Z455" t="s">
        <v>1</v>
      </c>
      <c r="AA455" t="s">
        <v>1</v>
      </c>
      <c r="AB455" t="s">
        <v>1</v>
      </c>
      <c r="AD455">
        <v>0</v>
      </c>
      <c r="AE455">
        <v>1</v>
      </c>
      <c r="AF455">
        <v>1</v>
      </c>
      <c r="AG455">
        <v>2</v>
      </c>
      <c r="AH455">
        <v>72.5</v>
      </c>
      <c r="AI455">
        <v>71.333333333333329</v>
      </c>
      <c r="AJ455">
        <v>74.666666666666671</v>
      </c>
      <c r="AK455">
        <v>67.333333333333329</v>
      </c>
    </row>
    <row r="456" spans="1:37" x14ac:dyDescent="0.35">
      <c r="A456">
        <v>722</v>
      </c>
      <c r="B456" t="s">
        <v>808</v>
      </c>
      <c r="C456" t="s">
        <v>47</v>
      </c>
      <c r="D456" t="s">
        <v>41</v>
      </c>
      <c r="E456" t="s">
        <v>8135</v>
      </c>
      <c r="F456">
        <v>289</v>
      </c>
      <c r="G456">
        <v>287</v>
      </c>
      <c r="H456">
        <v>299</v>
      </c>
      <c r="I456">
        <v>282</v>
      </c>
      <c r="J456">
        <v>264</v>
      </c>
      <c r="K456">
        <v>286</v>
      </c>
      <c r="L456">
        <v>297</v>
      </c>
      <c r="M456">
        <v>276</v>
      </c>
      <c r="V456" t="s">
        <v>1</v>
      </c>
      <c r="W456" t="s">
        <v>1</v>
      </c>
      <c r="X456" t="s">
        <v>1</v>
      </c>
      <c r="Z456" t="s">
        <v>1</v>
      </c>
      <c r="AA456" t="s">
        <v>1</v>
      </c>
      <c r="AB456" t="s">
        <v>1</v>
      </c>
      <c r="AD456">
        <v>2</v>
      </c>
      <c r="AE456">
        <v>0</v>
      </c>
      <c r="AF456">
        <v>0</v>
      </c>
      <c r="AG456">
        <v>0</v>
      </c>
      <c r="AH456">
        <v>94.5</v>
      </c>
      <c r="AI456">
        <v>90.333333333333329</v>
      </c>
      <c r="AJ456">
        <v>96.333333333333329</v>
      </c>
      <c r="AK456">
        <v>84</v>
      </c>
    </row>
    <row r="457" spans="1:37" x14ac:dyDescent="0.35">
      <c r="A457">
        <v>723</v>
      </c>
      <c r="B457" t="s">
        <v>809</v>
      </c>
      <c r="C457" t="s">
        <v>47</v>
      </c>
      <c r="D457" t="s">
        <v>41</v>
      </c>
      <c r="E457" t="s">
        <v>8135</v>
      </c>
      <c r="F457">
        <v>251</v>
      </c>
      <c r="G457">
        <v>276</v>
      </c>
      <c r="H457">
        <v>242</v>
      </c>
      <c r="I457">
        <v>251</v>
      </c>
      <c r="J457">
        <v>278</v>
      </c>
      <c r="K457">
        <v>243</v>
      </c>
      <c r="L457">
        <v>234</v>
      </c>
      <c r="M457">
        <v>222</v>
      </c>
      <c r="V457" t="s">
        <v>1</v>
      </c>
      <c r="W457" t="s">
        <v>1</v>
      </c>
      <c r="X457" t="s">
        <v>1</v>
      </c>
      <c r="Z457" t="s">
        <v>1</v>
      </c>
      <c r="AA457" t="s">
        <v>1</v>
      </c>
      <c r="AB457" t="s">
        <v>1</v>
      </c>
      <c r="AD457" t="s">
        <v>1</v>
      </c>
      <c r="AE457" t="s">
        <v>1</v>
      </c>
      <c r="AF457" t="s">
        <v>1</v>
      </c>
      <c r="AG457">
        <v>0</v>
      </c>
      <c r="AH457">
        <v>73.5</v>
      </c>
      <c r="AI457">
        <v>80</v>
      </c>
      <c r="AJ457">
        <v>83.666666666666671</v>
      </c>
      <c r="AK457">
        <v>73.666666666666671</v>
      </c>
    </row>
    <row r="458" spans="1:37" x14ac:dyDescent="0.35">
      <c r="A458">
        <v>724</v>
      </c>
      <c r="B458" t="s">
        <v>810</v>
      </c>
      <c r="C458" t="s">
        <v>47</v>
      </c>
      <c r="D458" t="s">
        <v>41</v>
      </c>
      <c r="E458" t="s">
        <v>8135</v>
      </c>
      <c r="G458">
        <v>272</v>
      </c>
      <c r="K458">
        <v>221</v>
      </c>
      <c r="V458" t="s">
        <v>1</v>
      </c>
      <c r="W458" t="s">
        <v>1</v>
      </c>
      <c r="X458" t="s">
        <v>1</v>
      </c>
      <c r="Z458" t="s">
        <v>1</v>
      </c>
      <c r="AA458" t="s">
        <v>1</v>
      </c>
      <c r="AB458" t="s">
        <v>1</v>
      </c>
      <c r="AD458" t="s">
        <v>1</v>
      </c>
      <c r="AE458" t="s">
        <v>1</v>
      </c>
      <c r="AF458" t="s">
        <v>1</v>
      </c>
      <c r="AG458">
        <v>0</v>
      </c>
    </row>
    <row r="459" spans="1:37" x14ac:dyDescent="0.35">
      <c r="A459">
        <v>725</v>
      </c>
      <c r="B459" t="s">
        <v>811</v>
      </c>
      <c r="C459" t="s">
        <v>47</v>
      </c>
      <c r="D459" t="s">
        <v>41</v>
      </c>
      <c r="E459" t="s">
        <v>8135</v>
      </c>
      <c r="F459">
        <v>254</v>
      </c>
      <c r="G459">
        <v>215</v>
      </c>
      <c r="H459">
        <v>265</v>
      </c>
      <c r="I459">
        <v>272</v>
      </c>
      <c r="J459">
        <v>245</v>
      </c>
      <c r="K459">
        <v>198</v>
      </c>
      <c r="L459">
        <v>257</v>
      </c>
      <c r="M459">
        <v>259</v>
      </c>
      <c r="V459" t="s">
        <v>1</v>
      </c>
      <c r="W459" t="s">
        <v>1</v>
      </c>
      <c r="X459" t="s">
        <v>1</v>
      </c>
      <c r="Z459" t="s">
        <v>1</v>
      </c>
      <c r="AA459" t="s">
        <v>1</v>
      </c>
      <c r="AB459" t="s">
        <v>1</v>
      </c>
      <c r="AD459">
        <v>1</v>
      </c>
      <c r="AE459">
        <v>0</v>
      </c>
      <c r="AF459">
        <v>1</v>
      </c>
      <c r="AG459">
        <v>1</v>
      </c>
      <c r="AH459">
        <v>73.5</v>
      </c>
      <c r="AI459">
        <v>76</v>
      </c>
      <c r="AJ459">
        <v>74.666666666666671</v>
      </c>
      <c r="AK459">
        <v>71.666666666666671</v>
      </c>
    </row>
    <row r="460" spans="1:37" x14ac:dyDescent="0.35">
      <c r="A460">
        <v>727</v>
      </c>
      <c r="B460" t="s">
        <v>812</v>
      </c>
      <c r="C460" t="s">
        <v>47</v>
      </c>
      <c r="D460" t="s">
        <v>41</v>
      </c>
      <c r="E460" t="s">
        <v>8135</v>
      </c>
      <c r="V460" t="s">
        <v>1</v>
      </c>
      <c r="W460" t="s">
        <v>1</v>
      </c>
      <c r="X460" t="s">
        <v>1</v>
      </c>
      <c r="Z460" t="s">
        <v>1</v>
      </c>
      <c r="AA460" t="s">
        <v>1</v>
      </c>
      <c r="AB460" t="s">
        <v>1</v>
      </c>
      <c r="AD460" t="s">
        <v>1</v>
      </c>
      <c r="AE460" t="s">
        <v>1</v>
      </c>
      <c r="AF460" t="s">
        <v>1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>
        <v>728</v>
      </c>
      <c r="B461" t="s">
        <v>813</v>
      </c>
      <c r="C461" t="s">
        <v>47</v>
      </c>
      <c r="D461" t="s">
        <v>41</v>
      </c>
      <c r="E461" t="s">
        <v>8135</v>
      </c>
      <c r="V461" t="s">
        <v>1</v>
      </c>
      <c r="W461" t="s">
        <v>1</v>
      </c>
      <c r="X461" t="s">
        <v>1</v>
      </c>
      <c r="Z461" t="s">
        <v>1</v>
      </c>
      <c r="AA461" t="s">
        <v>1</v>
      </c>
      <c r="AB461" t="s">
        <v>1</v>
      </c>
      <c r="AD461" t="s">
        <v>1</v>
      </c>
      <c r="AE461" t="s">
        <v>1</v>
      </c>
      <c r="AF461" t="s">
        <v>1</v>
      </c>
      <c r="AG461">
        <v>0</v>
      </c>
    </row>
    <row r="462" spans="1:37" x14ac:dyDescent="0.35">
      <c r="A462">
        <v>729</v>
      </c>
      <c r="B462" t="s">
        <v>814</v>
      </c>
      <c r="C462" t="s">
        <v>47</v>
      </c>
      <c r="D462" t="s">
        <v>41</v>
      </c>
      <c r="E462" t="s">
        <v>8135</v>
      </c>
      <c r="F462">
        <v>294</v>
      </c>
      <c r="G462">
        <v>263</v>
      </c>
      <c r="H462">
        <v>270</v>
      </c>
      <c r="I462">
        <v>264</v>
      </c>
      <c r="J462">
        <v>231</v>
      </c>
      <c r="K462">
        <v>248</v>
      </c>
      <c r="L462">
        <v>259</v>
      </c>
      <c r="M462">
        <v>277</v>
      </c>
      <c r="V462" t="s">
        <v>1</v>
      </c>
      <c r="W462" t="s">
        <v>1</v>
      </c>
      <c r="X462" t="s">
        <v>1</v>
      </c>
      <c r="Z462" t="s">
        <v>1</v>
      </c>
      <c r="AA462" t="s">
        <v>1</v>
      </c>
      <c r="AB462" t="s">
        <v>1</v>
      </c>
      <c r="AD462" t="s">
        <v>1</v>
      </c>
      <c r="AE462" t="s">
        <v>1</v>
      </c>
      <c r="AF462" t="s">
        <v>1</v>
      </c>
      <c r="AG462">
        <v>0</v>
      </c>
      <c r="AH462">
        <v>73</v>
      </c>
      <c r="AI462">
        <v>73.666666666666671</v>
      </c>
      <c r="AJ462">
        <v>74.666666666666671</v>
      </c>
      <c r="AK462">
        <v>72</v>
      </c>
    </row>
    <row r="463" spans="1:37" x14ac:dyDescent="0.35">
      <c r="A463">
        <v>730</v>
      </c>
      <c r="B463" t="s">
        <v>815</v>
      </c>
      <c r="C463" t="s">
        <v>47</v>
      </c>
      <c r="D463" t="s">
        <v>41</v>
      </c>
      <c r="E463" t="s">
        <v>8135</v>
      </c>
      <c r="F463">
        <v>283</v>
      </c>
      <c r="G463">
        <v>214</v>
      </c>
      <c r="H463">
        <v>248</v>
      </c>
      <c r="I463">
        <v>260</v>
      </c>
      <c r="J463">
        <v>232</v>
      </c>
      <c r="K463">
        <v>228</v>
      </c>
      <c r="L463">
        <v>265</v>
      </c>
      <c r="M463">
        <v>246</v>
      </c>
      <c r="V463" t="s">
        <v>1</v>
      </c>
      <c r="W463" t="s">
        <v>1</v>
      </c>
      <c r="X463" t="s">
        <v>1</v>
      </c>
      <c r="Z463" t="s">
        <v>1</v>
      </c>
      <c r="AA463" t="s">
        <v>1</v>
      </c>
      <c r="AB463" t="s">
        <v>1</v>
      </c>
      <c r="AD463">
        <v>0</v>
      </c>
      <c r="AE463">
        <v>0</v>
      </c>
      <c r="AF463">
        <v>0</v>
      </c>
      <c r="AG463">
        <v>1</v>
      </c>
      <c r="AH463">
        <v>78</v>
      </c>
      <c r="AI463">
        <v>76.666666666666671</v>
      </c>
      <c r="AJ463">
        <v>76.333333333333329</v>
      </c>
      <c r="AK463">
        <v>64.666666666666671</v>
      </c>
    </row>
    <row r="464" spans="1:37" x14ac:dyDescent="0.35">
      <c r="A464">
        <v>731</v>
      </c>
      <c r="B464" t="s">
        <v>816</v>
      </c>
      <c r="C464" t="s">
        <v>47</v>
      </c>
      <c r="D464" t="s">
        <v>41</v>
      </c>
      <c r="E464" t="s">
        <v>8135</v>
      </c>
      <c r="F464">
        <v>253</v>
      </c>
      <c r="G464">
        <v>237</v>
      </c>
      <c r="H464">
        <v>257</v>
      </c>
      <c r="I464">
        <v>217</v>
      </c>
      <c r="J464">
        <v>216</v>
      </c>
      <c r="K464">
        <v>214</v>
      </c>
      <c r="L464">
        <v>247</v>
      </c>
      <c r="M464">
        <v>217</v>
      </c>
      <c r="V464" t="s">
        <v>1</v>
      </c>
      <c r="W464" t="s">
        <v>1</v>
      </c>
      <c r="X464" t="s">
        <v>1</v>
      </c>
      <c r="Z464" t="s">
        <v>1</v>
      </c>
      <c r="AA464" t="s">
        <v>1</v>
      </c>
      <c r="AB464" t="s">
        <v>1</v>
      </c>
      <c r="AD464">
        <v>0</v>
      </c>
      <c r="AE464">
        <v>0</v>
      </c>
      <c r="AF464">
        <v>1</v>
      </c>
      <c r="AG464">
        <v>0</v>
      </c>
      <c r="AH464">
        <v>71.5</v>
      </c>
      <c r="AI464">
        <v>79</v>
      </c>
      <c r="AJ464">
        <v>74</v>
      </c>
      <c r="AK464">
        <v>64</v>
      </c>
    </row>
    <row r="465" spans="1:37" x14ac:dyDescent="0.35">
      <c r="A465">
        <v>733</v>
      </c>
      <c r="B465" t="s">
        <v>817</v>
      </c>
      <c r="C465" t="s">
        <v>47</v>
      </c>
      <c r="D465" t="s">
        <v>41</v>
      </c>
      <c r="E465" t="s">
        <v>8135</v>
      </c>
      <c r="F465">
        <v>219</v>
      </c>
      <c r="G465">
        <v>267</v>
      </c>
      <c r="H465">
        <v>258</v>
      </c>
      <c r="I465">
        <v>259</v>
      </c>
      <c r="J465">
        <v>226</v>
      </c>
      <c r="K465">
        <v>235</v>
      </c>
      <c r="L465">
        <v>251</v>
      </c>
      <c r="M465">
        <v>246</v>
      </c>
      <c r="V465" t="s">
        <v>1</v>
      </c>
      <c r="W465" t="s">
        <v>1</v>
      </c>
      <c r="X465" t="s">
        <v>1</v>
      </c>
      <c r="Z465" t="s">
        <v>1</v>
      </c>
      <c r="AA465" t="s">
        <v>1</v>
      </c>
      <c r="AB465" t="s">
        <v>1</v>
      </c>
      <c r="AD465" t="s">
        <v>1</v>
      </c>
      <c r="AE465" t="s">
        <v>1</v>
      </c>
      <c r="AF465" t="s">
        <v>1</v>
      </c>
      <c r="AG465">
        <v>0</v>
      </c>
      <c r="AH465">
        <v>82</v>
      </c>
      <c r="AI465">
        <v>80.666666666666671</v>
      </c>
      <c r="AJ465">
        <v>87.333333333333329</v>
      </c>
      <c r="AK465">
        <v>75.333333333333329</v>
      </c>
    </row>
    <row r="466" spans="1:37" x14ac:dyDescent="0.35">
      <c r="A466">
        <v>735</v>
      </c>
      <c r="B466" t="s">
        <v>818</v>
      </c>
      <c r="C466" t="s">
        <v>47</v>
      </c>
      <c r="D466" t="s">
        <v>41</v>
      </c>
      <c r="E466" t="s">
        <v>8135</v>
      </c>
      <c r="H466">
        <v>316</v>
      </c>
      <c r="L466">
        <v>275</v>
      </c>
      <c r="V466" t="s">
        <v>1</v>
      </c>
      <c r="W466" t="s">
        <v>1</v>
      </c>
      <c r="X466" t="s">
        <v>1</v>
      </c>
      <c r="Z466" t="s">
        <v>1</v>
      </c>
      <c r="AA466" t="s">
        <v>1</v>
      </c>
      <c r="AB466" t="s">
        <v>1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>
        <v>736</v>
      </c>
      <c r="B467" t="s">
        <v>819</v>
      </c>
      <c r="C467" t="s">
        <v>47</v>
      </c>
      <c r="D467" t="s">
        <v>41</v>
      </c>
      <c r="E467" t="s">
        <v>8135</v>
      </c>
      <c r="G467">
        <v>295</v>
      </c>
      <c r="I467">
        <v>326</v>
      </c>
      <c r="K467">
        <v>289</v>
      </c>
      <c r="M467">
        <v>285</v>
      </c>
      <c r="V467" t="s">
        <v>1</v>
      </c>
      <c r="W467" t="s">
        <v>1</v>
      </c>
      <c r="X467" t="s">
        <v>1</v>
      </c>
      <c r="Z467" t="s">
        <v>1</v>
      </c>
      <c r="AA467" t="s">
        <v>1</v>
      </c>
      <c r="AB467" t="s">
        <v>1</v>
      </c>
      <c r="AD467" t="s">
        <v>1</v>
      </c>
      <c r="AE467" t="s">
        <v>1</v>
      </c>
      <c r="AF467" t="s">
        <v>1</v>
      </c>
      <c r="AG467">
        <v>0</v>
      </c>
      <c r="AH467">
        <v>81</v>
      </c>
      <c r="AI467">
        <v>81.333333333333329</v>
      </c>
      <c r="AJ467">
        <v>92.333333333333329</v>
      </c>
      <c r="AK467">
        <v>81.333333333333329</v>
      </c>
    </row>
    <row r="468" spans="1:37" x14ac:dyDescent="0.35">
      <c r="A468">
        <v>737</v>
      </c>
      <c r="B468" t="s">
        <v>820</v>
      </c>
      <c r="C468" t="s">
        <v>47</v>
      </c>
      <c r="D468" t="s">
        <v>41</v>
      </c>
      <c r="E468" t="s">
        <v>8135</v>
      </c>
      <c r="F468">
        <v>253</v>
      </c>
      <c r="G468">
        <v>275</v>
      </c>
      <c r="H468">
        <v>256</v>
      </c>
      <c r="I468">
        <v>281</v>
      </c>
      <c r="J468">
        <v>241</v>
      </c>
      <c r="K468">
        <v>269</v>
      </c>
      <c r="L468">
        <v>233</v>
      </c>
      <c r="M468">
        <v>247</v>
      </c>
      <c r="V468" t="s">
        <v>1</v>
      </c>
      <c r="W468" t="s">
        <v>1</v>
      </c>
      <c r="X468" t="s">
        <v>1</v>
      </c>
      <c r="Z468" t="s">
        <v>1</v>
      </c>
      <c r="AA468" t="s">
        <v>1</v>
      </c>
      <c r="AB468" t="s">
        <v>1</v>
      </c>
      <c r="AD468">
        <v>0</v>
      </c>
      <c r="AE468">
        <v>4</v>
      </c>
      <c r="AF468">
        <v>0</v>
      </c>
      <c r="AG468">
        <v>0</v>
      </c>
      <c r="AH468">
        <v>74</v>
      </c>
      <c r="AI468">
        <v>72.666666666666671</v>
      </c>
      <c r="AJ468">
        <v>80.666666666666671</v>
      </c>
      <c r="AK468">
        <v>68.333333333333329</v>
      </c>
    </row>
    <row r="469" spans="1:37" x14ac:dyDescent="0.35">
      <c r="A469">
        <v>740</v>
      </c>
      <c r="B469" t="s">
        <v>821</v>
      </c>
      <c r="C469" t="s">
        <v>47</v>
      </c>
      <c r="D469" t="s">
        <v>41</v>
      </c>
      <c r="E469" t="s">
        <v>8135</v>
      </c>
      <c r="F469">
        <v>273</v>
      </c>
      <c r="G469">
        <v>261</v>
      </c>
      <c r="H469">
        <v>255</v>
      </c>
      <c r="I469">
        <v>222</v>
      </c>
      <c r="J469">
        <v>256</v>
      </c>
      <c r="K469">
        <v>250</v>
      </c>
      <c r="L469">
        <v>231</v>
      </c>
      <c r="M469">
        <v>210</v>
      </c>
      <c r="V469" t="s">
        <v>1</v>
      </c>
      <c r="W469" t="s">
        <v>1</v>
      </c>
      <c r="X469" t="s">
        <v>1</v>
      </c>
      <c r="Z469" t="s">
        <v>1</v>
      </c>
      <c r="AA469" t="s">
        <v>1</v>
      </c>
      <c r="AB469" t="s">
        <v>1</v>
      </c>
      <c r="AD469">
        <v>1</v>
      </c>
      <c r="AE469">
        <v>1</v>
      </c>
      <c r="AF469">
        <v>0</v>
      </c>
      <c r="AG469">
        <v>0</v>
      </c>
      <c r="AH469">
        <v>77</v>
      </c>
      <c r="AI469">
        <v>79.666666666666671</v>
      </c>
      <c r="AJ469">
        <v>79.333333333333329</v>
      </c>
      <c r="AK469">
        <v>65</v>
      </c>
    </row>
    <row r="470" spans="1:37" x14ac:dyDescent="0.35">
      <c r="A470">
        <v>743</v>
      </c>
      <c r="B470" t="s">
        <v>822</v>
      </c>
      <c r="C470" t="s">
        <v>47</v>
      </c>
      <c r="D470" t="s">
        <v>41</v>
      </c>
      <c r="E470" t="s">
        <v>8135</v>
      </c>
      <c r="F470">
        <v>237</v>
      </c>
      <c r="G470">
        <v>283</v>
      </c>
      <c r="H470">
        <v>303</v>
      </c>
      <c r="I470">
        <v>273</v>
      </c>
      <c r="J470">
        <v>211</v>
      </c>
      <c r="K470">
        <v>260</v>
      </c>
      <c r="L470">
        <v>313</v>
      </c>
      <c r="M470">
        <v>285</v>
      </c>
      <c r="V470" t="s">
        <v>1</v>
      </c>
      <c r="W470" t="s">
        <v>1</v>
      </c>
      <c r="X470" t="s">
        <v>1</v>
      </c>
      <c r="Z470" t="s">
        <v>1</v>
      </c>
      <c r="AA470" t="s">
        <v>1</v>
      </c>
      <c r="AB470" t="s">
        <v>1</v>
      </c>
      <c r="AD470" t="s">
        <v>1</v>
      </c>
      <c r="AE470" t="s">
        <v>1</v>
      </c>
      <c r="AF470" t="s">
        <v>1</v>
      </c>
      <c r="AG470">
        <v>0</v>
      </c>
      <c r="AH470">
        <v>92</v>
      </c>
      <c r="AI470">
        <v>86.666666666666671</v>
      </c>
      <c r="AJ470">
        <v>92.666666666666671</v>
      </c>
      <c r="AK470">
        <v>82.333333333333329</v>
      </c>
    </row>
    <row r="471" spans="1:37" x14ac:dyDescent="0.35">
      <c r="A471">
        <v>744</v>
      </c>
      <c r="B471" t="s">
        <v>823</v>
      </c>
      <c r="C471" t="s">
        <v>47</v>
      </c>
      <c r="D471" t="s">
        <v>41</v>
      </c>
      <c r="E471" t="s">
        <v>8135</v>
      </c>
      <c r="H471">
        <v>314</v>
      </c>
      <c r="I471">
        <v>304</v>
      </c>
      <c r="L471">
        <v>278</v>
      </c>
      <c r="M471">
        <v>303</v>
      </c>
      <c r="V471" t="s">
        <v>1</v>
      </c>
      <c r="W471" t="s">
        <v>1</v>
      </c>
      <c r="X471" t="s">
        <v>1</v>
      </c>
      <c r="Z471" t="s">
        <v>1</v>
      </c>
      <c r="AA471" t="s">
        <v>1</v>
      </c>
      <c r="AB471" t="s">
        <v>1</v>
      </c>
      <c r="AD471" t="s">
        <v>1</v>
      </c>
      <c r="AE471" t="s">
        <v>1</v>
      </c>
      <c r="AF471" t="s">
        <v>1</v>
      </c>
      <c r="AG471">
        <v>0</v>
      </c>
      <c r="AH471">
        <v>76</v>
      </c>
      <c r="AI471">
        <v>77</v>
      </c>
      <c r="AJ471">
        <v>76.666666666666671</v>
      </c>
      <c r="AK471">
        <v>79.666666666666671</v>
      </c>
    </row>
    <row r="472" spans="1:37" x14ac:dyDescent="0.35">
      <c r="A472">
        <v>746</v>
      </c>
      <c r="B472" t="s">
        <v>824</v>
      </c>
      <c r="C472" t="s">
        <v>47</v>
      </c>
      <c r="D472" t="s">
        <v>41</v>
      </c>
      <c r="E472" t="s">
        <v>8135</v>
      </c>
      <c r="V472" t="s">
        <v>1</v>
      </c>
      <c r="W472" t="s">
        <v>1</v>
      </c>
      <c r="X472" t="s">
        <v>1</v>
      </c>
      <c r="Z472" t="s">
        <v>1</v>
      </c>
      <c r="AA472" t="s">
        <v>1</v>
      </c>
      <c r="AB472" t="s">
        <v>1</v>
      </c>
      <c r="AD472" t="s">
        <v>1</v>
      </c>
      <c r="AE472" t="s">
        <v>1</v>
      </c>
      <c r="AF472" t="s">
        <v>1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>
        <v>747</v>
      </c>
      <c r="B473" t="s">
        <v>825</v>
      </c>
      <c r="C473" t="s">
        <v>47</v>
      </c>
      <c r="D473" t="s">
        <v>41</v>
      </c>
      <c r="E473" t="s">
        <v>8135</v>
      </c>
      <c r="F473">
        <v>260</v>
      </c>
      <c r="G473">
        <v>256</v>
      </c>
      <c r="H473">
        <v>265</v>
      </c>
      <c r="I473">
        <v>287</v>
      </c>
      <c r="J473">
        <v>216</v>
      </c>
      <c r="K473">
        <v>276</v>
      </c>
      <c r="L473">
        <v>269</v>
      </c>
      <c r="M473">
        <v>290</v>
      </c>
      <c r="V473" t="s">
        <v>1</v>
      </c>
      <c r="W473" t="s">
        <v>1</v>
      </c>
      <c r="X473" t="s">
        <v>1</v>
      </c>
      <c r="Z473" t="s">
        <v>1</v>
      </c>
      <c r="AA473" t="s">
        <v>1</v>
      </c>
      <c r="AB473" t="s">
        <v>1</v>
      </c>
      <c r="AD473">
        <v>0</v>
      </c>
      <c r="AE473">
        <v>1</v>
      </c>
      <c r="AF473">
        <v>0</v>
      </c>
      <c r="AG473">
        <v>3</v>
      </c>
      <c r="AH473">
        <v>89.5</v>
      </c>
      <c r="AI473">
        <v>83</v>
      </c>
      <c r="AJ473">
        <v>92.666666666666671</v>
      </c>
      <c r="AK473">
        <v>76</v>
      </c>
    </row>
    <row r="474" spans="1:37" x14ac:dyDescent="0.35">
      <c r="A474">
        <v>749</v>
      </c>
      <c r="B474" t="s">
        <v>826</v>
      </c>
      <c r="C474" t="s">
        <v>47</v>
      </c>
      <c r="D474" t="s">
        <v>41</v>
      </c>
      <c r="E474" t="s">
        <v>8135</v>
      </c>
      <c r="V474" t="s">
        <v>1</v>
      </c>
      <c r="W474" t="s">
        <v>1</v>
      </c>
      <c r="X474" t="s">
        <v>1</v>
      </c>
      <c r="Z474" t="s">
        <v>1</v>
      </c>
      <c r="AA474" t="s">
        <v>1</v>
      </c>
      <c r="AB474" t="s">
        <v>1</v>
      </c>
      <c r="AD474" t="s">
        <v>1</v>
      </c>
      <c r="AE474" t="s">
        <v>1</v>
      </c>
      <c r="AF474" t="s">
        <v>1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>
        <v>750</v>
      </c>
      <c r="B475" t="s">
        <v>827</v>
      </c>
      <c r="C475" t="s">
        <v>47</v>
      </c>
      <c r="D475" t="s">
        <v>41</v>
      </c>
      <c r="E475" t="s">
        <v>8135</v>
      </c>
      <c r="F475">
        <v>229</v>
      </c>
      <c r="G475">
        <v>297</v>
      </c>
      <c r="H475">
        <v>259</v>
      </c>
      <c r="I475">
        <v>258</v>
      </c>
      <c r="J475">
        <v>238</v>
      </c>
      <c r="K475">
        <v>242</v>
      </c>
      <c r="L475">
        <v>278</v>
      </c>
      <c r="M475">
        <v>236</v>
      </c>
      <c r="V475" t="s">
        <v>1</v>
      </c>
      <c r="W475" t="s">
        <v>1</v>
      </c>
      <c r="X475" t="s">
        <v>1</v>
      </c>
      <c r="Z475" t="s">
        <v>1</v>
      </c>
      <c r="AA475" t="s">
        <v>1</v>
      </c>
      <c r="AB475" t="s">
        <v>1</v>
      </c>
      <c r="AD475">
        <v>0</v>
      </c>
      <c r="AE475">
        <v>0</v>
      </c>
      <c r="AF475">
        <v>2</v>
      </c>
      <c r="AG475">
        <v>2</v>
      </c>
      <c r="AH475">
        <v>69.5</v>
      </c>
      <c r="AI475">
        <v>74.666666666666671</v>
      </c>
      <c r="AJ475">
        <v>72.666666666666671</v>
      </c>
      <c r="AK475">
        <v>70.333333333333329</v>
      </c>
    </row>
    <row r="476" spans="1:37" x14ac:dyDescent="0.35">
      <c r="A476">
        <v>752</v>
      </c>
      <c r="B476" t="s">
        <v>828</v>
      </c>
      <c r="C476" t="s">
        <v>47</v>
      </c>
      <c r="D476" t="s">
        <v>41</v>
      </c>
      <c r="E476" t="s">
        <v>8135</v>
      </c>
      <c r="I476">
        <v>225</v>
      </c>
      <c r="M476">
        <v>213</v>
      </c>
      <c r="V476" t="s">
        <v>1</v>
      </c>
      <c r="W476" t="s">
        <v>1</v>
      </c>
      <c r="X476" t="s">
        <v>1</v>
      </c>
      <c r="Z476" t="s">
        <v>1</v>
      </c>
      <c r="AA476" t="s">
        <v>1</v>
      </c>
      <c r="AB476" t="s">
        <v>1</v>
      </c>
      <c r="AD476" t="s">
        <v>1</v>
      </c>
      <c r="AE476" t="s">
        <v>1</v>
      </c>
      <c r="AF476" t="s">
        <v>1</v>
      </c>
      <c r="AG476">
        <v>0</v>
      </c>
      <c r="AH476">
        <v>82</v>
      </c>
      <c r="AI476">
        <v>84.666666666666671</v>
      </c>
      <c r="AJ476">
        <v>93.666666666666671</v>
      </c>
      <c r="AK476">
        <v>80</v>
      </c>
    </row>
    <row r="477" spans="1:37" x14ac:dyDescent="0.35">
      <c r="A477">
        <v>753</v>
      </c>
      <c r="B477" t="s">
        <v>829</v>
      </c>
      <c r="C477" t="s">
        <v>47</v>
      </c>
      <c r="D477" t="s">
        <v>41</v>
      </c>
      <c r="E477" t="s">
        <v>8135</v>
      </c>
      <c r="F477">
        <v>232</v>
      </c>
      <c r="G477">
        <v>244</v>
      </c>
      <c r="H477">
        <v>273</v>
      </c>
      <c r="I477">
        <v>273</v>
      </c>
      <c r="J477">
        <v>211</v>
      </c>
      <c r="K477">
        <v>231</v>
      </c>
      <c r="L477">
        <v>281</v>
      </c>
      <c r="M477">
        <v>262</v>
      </c>
      <c r="V477" t="s">
        <v>1</v>
      </c>
      <c r="W477" t="s">
        <v>1</v>
      </c>
      <c r="X477" t="s">
        <v>1</v>
      </c>
      <c r="Z477" t="s">
        <v>1</v>
      </c>
      <c r="AA477" t="s">
        <v>1</v>
      </c>
      <c r="AB477" t="s">
        <v>1</v>
      </c>
      <c r="AD477" t="s">
        <v>1</v>
      </c>
      <c r="AE477" t="s">
        <v>1</v>
      </c>
      <c r="AF477" t="s">
        <v>1</v>
      </c>
      <c r="AG477">
        <v>0</v>
      </c>
      <c r="AH477">
        <v>75.5</v>
      </c>
      <c r="AI477">
        <v>77.666666666666671</v>
      </c>
      <c r="AJ477">
        <v>82.333333333333329</v>
      </c>
      <c r="AK477">
        <v>76.666666666666671</v>
      </c>
    </row>
    <row r="478" spans="1:37" x14ac:dyDescent="0.35">
      <c r="A478">
        <v>754</v>
      </c>
      <c r="B478" t="s">
        <v>830</v>
      </c>
      <c r="C478" t="s">
        <v>47</v>
      </c>
      <c r="D478" t="s">
        <v>41</v>
      </c>
      <c r="E478" t="s">
        <v>8135</v>
      </c>
      <c r="F478">
        <v>291</v>
      </c>
      <c r="G478">
        <v>283</v>
      </c>
      <c r="H478">
        <v>282</v>
      </c>
      <c r="J478">
        <v>257</v>
      </c>
      <c r="K478">
        <v>299</v>
      </c>
      <c r="L478">
        <v>304</v>
      </c>
      <c r="V478" t="s">
        <v>1</v>
      </c>
      <c r="W478" t="s">
        <v>1</v>
      </c>
      <c r="X478" t="s">
        <v>1</v>
      </c>
      <c r="Z478" t="s">
        <v>1</v>
      </c>
      <c r="AA478" t="s">
        <v>1</v>
      </c>
      <c r="AB478" t="s">
        <v>1</v>
      </c>
      <c r="AD478" t="s">
        <v>1</v>
      </c>
      <c r="AE478" t="s">
        <v>1</v>
      </c>
      <c r="AF478" t="s">
        <v>1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>
        <v>755</v>
      </c>
      <c r="B479" t="s">
        <v>831</v>
      </c>
      <c r="C479" t="s">
        <v>47</v>
      </c>
      <c r="D479" t="s">
        <v>41</v>
      </c>
      <c r="E479" t="s">
        <v>8135</v>
      </c>
      <c r="G479">
        <v>286</v>
      </c>
      <c r="K479">
        <v>232</v>
      </c>
      <c r="V479" t="s">
        <v>1</v>
      </c>
      <c r="W479" t="s">
        <v>1</v>
      </c>
      <c r="X479" t="s">
        <v>1</v>
      </c>
      <c r="Z479" t="s">
        <v>1</v>
      </c>
      <c r="AA479" t="s">
        <v>1</v>
      </c>
      <c r="AB479" t="s">
        <v>1</v>
      </c>
      <c r="AD479" t="s">
        <v>1</v>
      </c>
      <c r="AE479" t="s">
        <v>1</v>
      </c>
      <c r="AF479" t="s">
        <v>1</v>
      </c>
      <c r="AG479">
        <v>0</v>
      </c>
    </row>
    <row r="480" spans="1:37" x14ac:dyDescent="0.35">
      <c r="A480">
        <v>756</v>
      </c>
      <c r="B480" t="s">
        <v>832</v>
      </c>
      <c r="C480" t="s">
        <v>47</v>
      </c>
      <c r="D480" t="s">
        <v>41</v>
      </c>
      <c r="E480" t="s">
        <v>8135</v>
      </c>
      <c r="F480">
        <v>289</v>
      </c>
      <c r="J480">
        <v>261</v>
      </c>
      <c r="V480" t="s">
        <v>1</v>
      </c>
      <c r="W480" t="s">
        <v>1</v>
      </c>
      <c r="X480" t="s">
        <v>1</v>
      </c>
      <c r="Z480" t="s">
        <v>1</v>
      </c>
      <c r="AA480" t="s">
        <v>1</v>
      </c>
      <c r="AB480" t="s">
        <v>1</v>
      </c>
      <c r="AD480" t="s">
        <v>1</v>
      </c>
      <c r="AE480" t="s">
        <v>1</v>
      </c>
      <c r="AF480" t="s">
        <v>1</v>
      </c>
      <c r="AG480">
        <v>0</v>
      </c>
    </row>
    <row r="481" spans="1:41" x14ac:dyDescent="0.35">
      <c r="A481">
        <v>757</v>
      </c>
      <c r="B481" t="s">
        <v>833</v>
      </c>
      <c r="C481" t="s">
        <v>47</v>
      </c>
      <c r="D481" t="s">
        <v>41</v>
      </c>
      <c r="E481" t="s">
        <v>8135</v>
      </c>
      <c r="F481">
        <v>286</v>
      </c>
      <c r="G481">
        <v>288</v>
      </c>
      <c r="H481">
        <v>309</v>
      </c>
      <c r="I481">
        <v>336</v>
      </c>
      <c r="J481">
        <v>274</v>
      </c>
      <c r="K481">
        <v>249</v>
      </c>
      <c r="L481">
        <v>300</v>
      </c>
      <c r="M481">
        <v>271</v>
      </c>
      <c r="V481" t="s">
        <v>1</v>
      </c>
      <c r="W481" t="s">
        <v>1</v>
      </c>
      <c r="X481" t="s">
        <v>1</v>
      </c>
      <c r="Z481" t="s">
        <v>1</v>
      </c>
      <c r="AA481" t="s">
        <v>1</v>
      </c>
      <c r="AB481" t="s">
        <v>1</v>
      </c>
      <c r="AD481" t="s">
        <v>1</v>
      </c>
      <c r="AE481" t="s">
        <v>1</v>
      </c>
      <c r="AF481" t="s">
        <v>1</v>
      </c>
      <c r="AG481">
        <v>0</v>
      </c>
      <c r="AH481">
        <v>88</v>
      </c>
      <c r="AI481">
        <v>90.666666666666671</v>
      </c>
      <c r="AJ481">
        <v>96.666666666666671</v>
      </c>
      <c r="AK481">
        <v>81.333333333333329</v>
      </c>
    </row>
    <row r="482" spans="1:41" x14ac:dyDescent="0.35">
      <c r="A482">
        <v>758</v>
      </c>
      <c r="B482" t="s">
        <v>834</v>
      </c>
      <c r="C482" t="s">
        <v>47</v>
      </c>
      <c r="D482" t="s">
        <v>41</v>
      </c>
      <c r="E482" t="s">
        <v>8135</v>
      </c>
      <c r="H482">
        <v>297</v>
      </c>
      <c r="L482">
        <v>267</v>
      </c>
      <c r="V482" t="s">
        <v>1</v>
      </c>
      <c r="W482" t="s">
        <v>1</v>
      </c>
      <c r="X482" t="s">
        <v>1</v>
      </c>
      <c r="Z482" t="s">
        <v>1</v>
      </c>
      <c r="AA482" t="s">
        <v>1</v>
      </c>
      <c r="AB482" t="s">
        <v>1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41" x14ac:dyDescent="0.35">
      <c r="A483">
        <v>759</v>
      </c>
      <c r="B483" t="s">
        <v>835</v>
      </c>
      <c r="C483" t="s">
        <v>47</v>
      </c>
      <c r="D483" t="s">
        <v>41</v>
      </c>
      <c r="E483" t="s">
        <v>8135</v>
      </c>
      <c r="F483">
        <v>277</v>
      </c>
      <c r="G483">
        <v>298</v>
      </c>
      <c r="H483">
        <v>267</v>
      </c>
      <c r="I483">
        <v>338</v>
      </c>
      <c r="J483">
        <v>261</v>
      </c>
      <c r="K483">
        <v>282</v>
      </c>
      <c r="L483">
        <v>260</v>
      </c>
      <c r="M483">
        <v>281</v>
      </c>
      <c r="V483" t="s">
        <v>1</v>
      </c>
      <c r="W483" t="s">
        <v>1</v>
      </c>
      <c r="X483" t="s">
        <v>1</v>
      </c>
      <c r="Z483" t="s">
        <v>1</v>
      </c>
      <c r="AA483" t="s">
        <v>1</v>
      </c>
      <c r="AB483" t="s">
        <v>1</v>
      </c>
      <c r="AD483" t="s">
        <v>1</v>
      </c>
      <c r="AE483" t="s">
        <v>1</v>
      </c>
      <c r="AF483" t="s">
        <v>1</v>
      </c>
      <c r="AG483">
        <v>0</v>
      </c>
      <c r="AH483">
        <v>91</v>
      </c>
      <c r="AI483">
        <v>88.666666666666671</v>
      </c>
      <c r="AJ483">
        <v>91.666666666666671</v>
      </c>
      <c r="AK483">
        <v>79.333333333333329</v>
      </c>
    </row>
    <row r="484" spans="1:41" x14ac:dyDescent="0.35">
      <c r="A484">
        <v>760</v>
      </c>
      <c r="B484" t="s">
        <v>836</v>
      </c>
      <c r="C484" t="s">
        <v>47</v>
      </c>
      <c r="D484" t="s">
        <v>41</v>
      </c>
      <c r="E484" t="s">
        <v>8135</v>
      </c>
      <c r="F484">
        <v>222</v>
      </c>
      <c r="J484">
        <v>204</v>
      </c>
      <c r="V484" t="s">
        <v>1</v>
      </c>
      <c r="W484" t="s">
        <v>1</v>
      </c>
      <c r="X484" t="s">
        <v>1</v>
      </c>
      <c r="Z484" t="s">
        <v>1</v>
      </c>
      <c r="AA484" t="s">
        <v>1</v>
      </c>
      <c r="AB484" t="s">
        <v>1</v>
      </c>
      <c r="AD484" t="s">
        <v>1</v>
      </c>
      <c r="AE484" t="s">
        <v>1</v>
      </c>
      <c r="AF484" t="s">
        <v>1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41" x14ac:dyDescent="0.35">
      <c r="A485">
        <v>762</v>
      </c>
      <c r="B485" t="s">
        <v>837</v>
      </c>
      <c r="C485" t="s">
        <v>47</v>
      </c>
      <c r="D485" t="s">
        <v>41</v>
      </c>
      <c r="E485" t="s">
        <v>8135</v>
      </c>
      <c r="F485">
        <v>253</v>
      </c>
      <c r="H485">
        <v>292</v>
      </c>
      <c r="I485">
        <v>296</v>
      </c>
      <c r="J485">
        <v>260</v>
      </c>
      <c r="L485">
        <v>282</v>
      </c>
      <c r="M485">
        <v>294</v>
      </c>
      <c r="V485" t="s">
        <v>1</v>
      </c>
      <c r="W485" t="s">
        <v>1</v>
      </c>
      <c r="X485" t="s">
        <v>1</v>
      </c>
      <c r="Z485" t="s">
        <v>1</v>
      </c>
      <c r="AA485" t="s">
        <v>1</v>
      </c>
      <c r="AB485" t="s">
        <v>1</v>
      </c>
      <c r="AD485" t="s">
        <v>1</v>
      </c>
      <c r="AE485" t="s">
        <v>1</v>
      </c>
      <c r="AF485" t="s">
        <v>1</v>
      </c>
      <c r="AG485">
        <v>0</v>
      </c>
      <c r="AH485">
        <v>83.5</v>
      </c>
      <c r="AI485">
        <v>88</v>
      </c>
      <c r="AJ485">
        <v>90.666666666666671</v>
      </c>
      <c r="AK485">
        <v>82.333333333333329</v>
      </c>
    </row>
    <row r="486" spans="1:41" x14ac:dyDescent="0.35">
      <c r="A486">
        <v>763</v>
      </c>
      <c r="B486" t="s">
        <v>838</v>
      </c>
      <c r="C486" t="s">
        <v>47</v>
      </c>
      <c r="D486" t="s">
        <v>41</v>
      </c>
      <c r="E486" t="s">
        <v>8136</v>
      </c>
      <c r="F486">
        <v>267</v>
      </c>
      <c r="G486">
        <v>260</v>
      </c>
      <c r="H486">
        <v>272</v>
      </c>
      <c r="I486">
        <v>279</v>
      </c>
      <c r="J486">
        <v>242</v>
      </c>
      <c r="K486">
        <v>244</v>
      </c>
      <c r="L486">
        <v>253</v>
      </c>
      <c r="M486">
        <v>258</v>
      </c>
      <c r="N486">
        <v>244</v>
      </c>
      <c r="O486">
        <v>264</v>
      </c>
      <c r="P486">
        <v>251</v>
      </c>
      <c r="Q486">
        <v>251</v>
      </c>
      <c r="R486">
        <v>240</v>
      </c>
      <c r="S486">
        <v>275</v>
      </c>
      <c r="T486">
        <v>250</v>
      </c>
      <c r="U486">
        <v>245</v>
      </c>
      <c r="V486">
        <v>562</v>
      </c>
      <c r="W486">
        <v>580.15189873417717</v>
      </c>
      <c r="X486">
        <v>551.14024390243901</v>
      </c>
      <c r="Y486">
        <v>603.34868421052636</v>
      </c>
      <c r="Z486">
        <v>0.25</v>
      </c>
      <c r="AA486">
        <v>0.2808988764044944</v>
      </c>
      <c r="AB486">
        <v>0.38372093023255816</v>
      </c>
      <c r="AC486">
        <v>0.27472527472527475</v>
      </c>
      <c r="AD486">
        <v>3</v>
      </c>
      <c r="AE486">
        <v>7</v>
      </c>
      <c r="AF486">
        <v>3</v>
      </c>
      <c r="AG486">
        <v>14</v>
      </c>
      <c r="AH486">
        <v>70</v>
      </c>
      <c r="AI486">
        <v>71.666666666666671</v>
      </c>
      <c r="AJ486">
        <v>74</v>
      </c>
      <c r="AK486">
        <v>73.666666666666671</v>
      </c>
      <c r="AL486">
        <v>71</v>
      </c>
      <c r="AM486">
        <v>68.333333333333329</v>
      </c>
      <c r="AN486">
        <v>70.666666666666671</v>
      </c>
      <c r="AO486">
        <v>70.333333333333329</v>
      </c>
    </row>
    <row r="487" spans="1:41" x14ac:dyDescent="0.35">
      <c r="A487">
        <v>766</v>
      </c>
      <c r="B487" t="s">
        <v>839</v>
      </c>
      <c r="C487" t="s">
        <v>47</v>
      </c>
      <c r="D487" t="s">
        <v>41</v>
      </c>
      <c r="E487" t="s">
        <v>8136</v>
      </c>
      <c r="F487">
        <v>269</v>
      </c>
      <c r="G487">
        <v>290</v>
      </c>
      <c r="H487">
        <v>324</v>
      </c>
      <c r="I487">
        <v>281</v>
      </c>
      <c r="J487">
        <v>244</v>
      </c>
      <c r="K487">
        <v>273</v>
      </c>
      <c r="L487">
        <v>279</v>
      </c>
      <c r="M487">
        <v>262</v>
      </c>
      <c r="N487">
        <v>247</v>
      </c>
      <c r="O487">
        <v>255</v>
      </c>
      <c r="P487">
        <v>266</v>
      </c>
      <c r="Q487">
        <v>271</v>
      </c>
      <c r="R487">
        <v>256</v>
      </c>
      <c r="S487">
        <v>263</v>
      </c>
      <c r="T487">
        <v>277</v>
      </c>
      <c r="U487">
        <v>264</v>
      </c>
      <c r="V487">
        <v>588.93548387096769</v>
      </c>
      <c r="W487">
        <v>578.65447154471542</v>
      </c>
      <c r="X487">
        <v>585.69444444444446</v>
      </c>
      <c r="Y487">
        <v>588.69421487603302</v>
      </c>
      <c r="Z487">
        <v>0.390625</v>
      </c>
      <c r="AA487">
        <v>0.35114503816793891</v>
      </c>
      <c r="AB487">
        <v>0.36090225563909772</v>
      </c>
      <c r="AC487">
        <v>0.42105263157894735</v>
      </c>
      <c r="AD487">
        <v>3</v>
      </c>
      <c r="AE487">
        <v>9</v>
      </c>
      <c r="AF487">
        <v>8</v>
      </c>
      <c r="AG487">
        <v>10</v>
      </c>
      <c r="AH487">
        <v>78</v>
      </c>
      <c r="AI487">
        <v>79</v>
      </c>
      <c r="AJ487">
        <v>79.666666666666671</v>
      </c>
      <c r="AK487">
        <v>73.333333333333329</v>
      </c>
      <c r="AL487">
        <v>75.5</v>
      </c>
      <c r="AM487">
        <v>75.666666666666671</v>
      </c>
      <c r="AN487">
        <v>76.333333333333329</v>
      </c>
      <c r="AO487">
        <v>73.333333333333329</v>
      </c>
    </row>
    <row r="488" spans="1:41" x14ac:dyDescent="0.35">
      <c r="A488">
        <v>767</v>
      </c>
      <c r="B488" t="s">
        <v>757</v>
      </c>
      <c r="C488" t="s">
        <v>47</v>
      </c>
      <c r="D488" t="s">
        <v>41</v>
      </c>
      <c r="E488" t="s">
        <v>8136</v>
      </c>
      <c r="F488">
        <v>259</v>
      </c>
      <c r="G488">
        <v>252</v>
      </c>
      <c r="H488">
        <v>271</v>
      </c>
      <c r="I488">
        <v>293</v>
      </c>
      <c r="J488">
        <v>245</v>
      </c>
      <c r="K488">
        <v>234</v>
      </c>
      <c r="L488">
        <v>234</v>
      </c>
      <c r="M488">
        <v>259</v>
      </c>
      <c r="N488">
        <v>269</v>
      </c>
      <c r="O488">
        <v>248</v>
      </c>
      <c r="P488">
        <v>237</v>
      </c>
      <c r="Q488">
        <v>264</v>
      </c>
      <c r="R488">
        <v>257</v>
      </c>
      <c r="S488">
        <v>223</v>
      </c>
      <c r="T488">
        <v>208</v>
      </c>
      <c r="U488">
        <v>254</v>
      </c>
      <c r="V488">
        <v>548.66071428571433</v>
      </c>
      <c r="W488">
        <v>517.5</v>
      </c>
      <c r="X488">
        <v>587.97058823529414</v>
      </c>
      <c r="Y488">
        <v>558.17948717948718</v>
      </c>
      <c r="Z488">
        <v>0.36363636363636365</v>
      </c>
      <c r="AA488">
        <v>0.16129032258064516</v>
      </c>
      <c r="AB488">
        <v>0.38461538461538464</v>
      </c>
      <c r="AC488">
        <v>0.51351351351351349</v>
      </c>
      <c r="AD488">
        <v>1</v>
      </c>
      <c r="AE488">
        <v>3</v>
      </c>
      <c r="AF488">
        <v>0</v>
      </c>
      <c r="AG488">
        <v>3</v>
      </c>
      <c r="AH488">
        <v>70</v>
      </c>
      <c r="AI488">
        <v>74.333333333333329</v>
      </c>
      <c r="AJ488">
        <v>75.333333333333329</v>
      </c>
      <c r="AK488">
        <v>67.666666666666671</v>
      </c>
      <c r="AL488">
        <v>68</v>
      </c>
      <c r="AM488">
        <v>74</v>
      </c>
      <c r="AN488">
        <v>71</v>
      </c>
      <c r="AO488">
        <v>70</v>
      </c>
    </row>
    <row r="489" spans="1:41" x14ac:dyDescent="0.35">
      <c r="A489">
        <v>768</v>
      </c>
      <c r="B489" t="s">
        <v>840</v>
      </c>
      <c r="C489" t="s">
        <v>47</v>
      </c>
      <c r="D489" t="s">
        <v>41</v>
      </c>
      <c r="E489" t="s">
        <v>8136</v>
      </c>
      <c r="N489">
        <v>232</v>
      </c>
      <c r="O489">
        <v>223</v>
      </c>
      <c r="P489">
        <v>239</v>
      </c>
      <c r="Q489">
        <v>243</v>
      </c>
      <c r="R489">
        <v>232</v>
      </c>
      <c r="S489">
        <v>228</v>
      </c>
      <c r="T489">
        <v>252</v>
      </c>
      <c r="U489">
        <v>256</v>
      </c>
      <c r="V489">
        <v>527.65267175572524</v>
      </c>
      <c r="W489">
        <v>517.19343065693431</v>
      </c>
      <c r="X489">
        <v>526.85099337748341</v>
      </c>
      <c r="Y489">
        <v>523.52083333333337</v>
      </c>
      <c r="Z489">
        <v>0.1440677966101695</v>
      </c>
      <c r="AA489">
        <v>0.1941747572815534</v>
      </c>
      <c r="AB489">
        <v>0.18834080717488788</v>
      </c>
      <c r="AC489">
        <v>0.18018018018018017</v>
      </c>
      <c r="AD489">
        <v>3</v>
      </c>
      <c r="AE489">
        <v>4</v>
      </c>
      <c r="AF489">
        <v>4</v>
      </c>
      <c r="AG489">
        <v>3</v>
      </c>
      <c r="AL489">
        <v>76.5</v>
      </c>
      <c r="AM489">
        <v>77.333333333333329</v>
      </c>
      <c r="AN489">
        <v>75.666666666666671</v>
      </c>
      <c r="AO489">
        <v>76.333333333333329</v>
      </c>
    </row>
    <row r="490" spans="1:41" x14ac:dyDescent="0.35">
      <c r="A490">
        <v>769</v>
      </c>
      <c r="B490" t="s">
        <v>841</v>
      </c>
      <c r="C490" t="s">
        <v>47</v>
      </c>
      <c r="D490" t="s">
        <v>41</v>
      </c>
      <c r="E490" t="s">
        <v>8136</v>
      </c>
      <c r="F490">
        <v>273</v>
      </c>
      <c r="G490">
        <v>279</v>
      </c>
      <c r="H490">
        <v>285</v>
      </c>
      <c r="I490">
        <v>286</v>
      </c>
      <c r="J490">
        <v>258</v>
      </c>
      <c r="K490">
        <v>283</v>
      </c>
      <c r="L490">
        <v>273</v>
      </c>
      <c r="M490">
        <v>284</v>
      </c>
      <c r="N490">
        <v>281</v>
      </c>
      <c r="O490">
        <v>288</v>
      </c>
      <c r="P490">
        <v>279</v>
      </c>
      <c r="Q490">
        <v>279</v>
      </c>
      <c r="R490">
        <v>287</v>
      </c>
      <c r="S490">
        <v>297</v>
      </c>
      <c r="T490">
        <v>286</v>
      </c>
      <c r="U490">
        <v>288</v>
      </c>
      <c r="V490">
        <v>653.10439560439556</v>
      </c>
      <c r="W490">
        <v>652.00581395348843</v>
      </c>
      <c r="X490">
        <v>675.0625</v>
      </c>
      <c r="Y490">
        <v>663.73333333333335</v>
      </c>
      <c r="Z490">
        <v>0.55434782608695654</v>
      </c>
      <c r="AA490">
        <v>0.58695652173913038</v>
      </c>
      <c r="AB490">
        <v>0.56818181818181812</v>
      </c>
      <c r="AC490">
        <v>0.5393258426966292</v>
      </c>
      <c r="AD490">
        <v>15</v>
      </c>
      <c r="AE490">
        <v>6</v>
      </c>
      <c r="AF490">
        <v>5</v>
      </c>
      <c r="AG490">
        <v>3</v>
      </c>
      <c r="AH490">
        <v>79</v>
      </c>
      <c r="AI490">
        <v>80</v>
      </c>
      <c r="AJ490">
        <v>87</v>
      </c>
      <c r="AK490">
        <v>75.666666666666671</v>
      </c>
      <c r="AL490">
        <v>76</v>
      </c>
      <c r="AM490">
        <v>79</v>
      </c>
      <c r="AN490">
        <v>82.666666666666671</v>
      </c>
      <c r="AO490">
        <v>71.666666666666671</v>
      </c>
    </row>
    <row r="491" spans="1:41" x14ac:dyDescent="0.35">
      <c r="A491">
        <v>770</v>
      </c>
      <c r="B491" t="s">
        <v>842</v>
      </c>
      <c r="C491" t="s">
        <v>47</v>
      </c>
      <c r="D491" t="s">
        <v>41</v>
      </c>
      <c r="E491" t="s">
        <v>8137</v>
      </c>
      <c r="F491">
        <v>313</v>
      </c>
      <c r="G491">
        <v>313</v>
      </c>
      <c r="H491">
        <v>329</v>
      </c>
      <c r="I491">
        <v>328</v>
      </c>
      <c r="J491">
        <v>303</v>
      </c>
      <c r="K491">
        <v>295</v>
      </c>
      <c r="L491">
        <v>306</v>
      </c>
      <c r="M491">
        <v>318</v>
      </c>
      <c r="N491">
        <v>275</v>
      </c>
      <c r="O491">
        <v>310</v>
      </c>
      <c r="P491">
        <v>308</v>
      </c>
      <c r="Q491">
        <v>306</v>
      </c>
      <c r="R491">
        <v>321</v>
      </c>
      <c r="S491">
        <v>334</v>
      </c>
      <c r="T491">
        <v>379</v>
      </c>
      <c r="U491">
        <v>362</v>
      </c>
      <c r="V491">
        <v>763.10714285714289</v>
      </c>
      <c r="W491">
        <v>747.64705882352939</v>
      </c>
      <c r="X491">
        <v>754.98913043478262</v>
      </c>
      <c r="Y491">
        <v>783.22972972972968</v>
      </c>
      <c r="Z491">
        <v>0.76923076923076916</v>
      </c>
      <c r="AA491">
        <v>0.75</v>
      </c>
      <c r="AB491">
        <v>0.51428571428571423</v>
      </c>
      <c r="AC491">
        <v>0.76086956521739135</v>
      </c>
      <c r="AD491">
        <v>8</v>
      </c>
      <c r="AE491">
        <v>1</v>
      </c>
      <c r="AF491">
        <v>3</v>
      </c>
      <c r="AG491">
        <v>4</v>
      </c>
      <c r="AH491">
        <v>75</v>
      </c>
      <c r="AI491">
        <v>74</v>
      </c>
      <c r="AJ491">
        <v>73</v>
      </c>
      <c r="AK491">
        <v>64</v>
      </c>
      <c r="AL491">
        <v>73.5</v>
      </c>
      <c r="AM491">
        <v>72.666666666666671</v>
      </c>
      <c r="AN491">
        <v>72.333333333333329</v>
      </c>
      <c r="AO491">
        <v>70.666666666666671</v>
      </c>
    </row>
    <row r="492" spans="1:41" x14ac:dyDescent="0.35">
      <c r="A492">
        <v>772</v>
      </c>
      <c r="B492" t="s">
        <v>843</v>
      </c>
      <c r="C492" t="s">
        <v>47</v>
      </c>
      <c r="D492" t="s">
        <v>41</v>
      </c>
      <c r="E492" t="s">
        <v>8138</v>
      </c>
      <c r="N492">
        <v>217</v>
      </c>
      <c r="O492">
        <v>236</v>
      </c>
      <c r="P492">
        <v>230</v>
      </c>
      <c r="Q492">
        <v>228</v>
      </c>
      <c r="R492">
        <v>222</v>
      </c>
      <c r="S492">
        <v>237</v>
      </c>
      <c r="T492">
        <v>223</v>
      </c>
      <c r="U492">
        <v>226</v>
      </c>
      <c r="V492">
        <v>532.12096774193549</v>
      </c>
      <c r="W492">
        <v>489.72222222222223</v>
      </c>
      <c r="X492">
        <v>502.18115942028987</v>
      </c>
      <c r="Y492">
        <v>516.79411764705878</v>
      </c>
      <c r="Z492">
        <v>0.14516129032258063</v>
      </c>
      <c r="AA492">
        <v>8.3333333333333343E-2</v>
      </c>
      <c r="AB492">
        <v>7.407407407407407E-2</v>
      </c>
      <c r="AC492">
        <v>0.1276595744680851</v>
      </c>
      <c r="AD492">
        <v>0</v>
      </c>
      <c r="AE492">
        <v>1</v>
      </c>
      <c r="AF492">
        <v>2</v>
      </c>
      <c r="AG492">
        <v>2</v>
      </c>
      <c r="AL492">
        <v>74.5</v>
      </c>
      <c r="AM492">
        <v>72.666666666666671</v>
      </c>
      <c r="AN492">
        <v>77</v>
      </c>
      <c r="AO492">
        <v>70.333333333333329</v>
      </c>
    </row>
    <row r="493" spans="1:41" x14ac:dyDescent="0.35">
      <c r="A493">
        <v>773</v>
      </c>
      <c r="B493" t="s">
        <v>844</v>
      </c>
      <c r="C493" t="s">
        <v>48</v>
      </c>
      <c r="D493" t="s">
        <v>41</v>
      </c>
      <c r="E493" t="s">
        <v>8135</v>
      </c>
      <c r="F493">
        <v>317</v>
      </c>
      <c r="G493">
        <v>240</v>
      </c>
      <c r="H493">
        <v>268</v>
      </c>
      <c r="I493">
        <v>277</v>
      </c>
      <c r="J493">
        <v>276</v>
      </c>
      <c r="K493">
        <v>250</v>
      </c>
      <c r="L493">
        <v>233</v>
      </c>
      <c r="M493">
        <v>233</v>
      </c>
      <c r="V493" t="s">
        <v>1</v>
      </c>
      <c r="W493" t="s">
        <v>1</v>
      </c>
      <c r="X493" t="s">
        <v>1</v>
      </c>
      <c r="Z493" t="s">
        <v>1</v>
      </c>
      <c r="AA493" t="s">
        <v>1</v>
      </c>
      <c r="AB493" t="s">
        <v>1</v>
      </c>
      <c r="AD493">
        <v>0</v>
      </c>
      <c r="AE493">
        <v>1</v>
      </c>
      <c r="AF493">
        <v>2</v>
      </c>
      <c r="AG493">
        <v>0</v>
      </c>
      <c r="AH493">
        <v>75</v>
      </c>
      <c r="AI493">
        <v>82</v>
      </c>
      <c r="AJ493">
        <v>83.333333333333329</v>
      </c>
      <c r="AK493">
        <v>68.666666666666671</v>
      </c>
    </row>
    <row r="494" spans="1:41" x14ac:dyDescent="0.35">
      <c r="A494">
        <v>774</v>
      </c>
      <c r="B494" t="s">
        <v>845</v>
      </c>
      <c r="C494" t="s">
        <v>48</v>
      </c>
      <c r="D494" t="s">
        <v>41</v>
      </c>
      <c r="E494" t="s">
        <v>8135</v>
      </c>
      <c r="F494">
        <v>214</v>
      </c>
      <c r="G494">
        <v>273</v>
      </c>
      <c r="H494">
        <v>303</v>
      </c>
      <c r="I494">
        <v>253</v>
      </c>
      <c r="J494">
        <v>207</v>
      </c>
      <c r="K494">
        <v>253</v>
      </c>
      <c r="L494">
        <v>276</v>
      </c>
      <c r="M494">
        <v>230</v>
      </c>
      <c r="N494">
        <v>251</v>
      </c>
      <c r="O494">
        <v>245</v>
      </c>
      <c r="P494">
        <v>227</v>
      </c>
      <c r="Q494">
        <v>245</v>
      </c>
      <c r="R494">
        <v>225</v>
      </c>
      <c r="S494">
        <v>242</v>
      </c>
      <c r="T494">
        <v>212</v>
      </c>
      <c r="U494">
        <v>231</v>
      </c>
      <c r="V494">
        <v>517.10714285714289</v>
      </c>
      <c r="W494">
        <v>516.56818181818187</v>
      </c>
      <c r="X494">
        <v>561.58695652173913</v>
      </c>
      <c r="Y494">
        <v>566.11764705882354</v>
      </c>
      <c r="Z494">
        <v>0.33333333333333331</v>
      </c>
      <c r="AA494">
        <v>0.25714285714285712</v>
      </c>
      <c r="AB494">
        <v>0.36666666666666664</v>
      </c>
      <c r="AC494">
        <v>0.44</v>
      </c>
      <c r="AD494">
        <v>0</v>
      </c>
      <c r="AE494">
        <v>2</v>
      </c>
      <c r="AF494">
        <v>1</v>
      </c>
      <c r="AG494">
        <v>3</v>
      </c>
      <c r="AH494">
        <v>85</v>
      </c>
      <c r="AI494">
        <v>75.333333333333329</v>
      </c>
      <c r="AJ494">
        <v>85</v>
      </c>
      <c r="AK494">
        <v>80</v>
      </c>
      <c r="AL494">
        <v>69</v>
      </c>
      <c r="AM494">
        <v>70.666666666666671</v>
      </c>
      <c r="AN494">
        <v>75.333333333333329</v>
      </c>
      <c r="AO494">
        <v>78</v>
      </c>
    </row>
    <row r="495" spans="1:41" x14ac:dyDescent="0.35">
      <c r="A495">
        <v>775</v>
      </c>
      <c r="B495" t="s">
        <v>846</v>
      </c>
      <c r="C495" t="s">
        <v>48</v>
      </c>
      <c r="D495" t="s">
        <v>41</v>
      </c>
      <c r="E495" t="s">
        <v>8135</v>
      </c>
      <c r="G495">
        <v>294</v>
      </c>
      <c r="H495">
        <v>260</v>
      </c>
      <c r="K495">
        <v>282</v>
      </c>
      <c r="L495">
        <v>269</v>
      </c>
      <c r="V495" t="s">
        <v>1</v>
      </c>
      <c r="W495" t="s">
        <v>1</v>
      </c>
      <c r="X495" t="s">
        <v>1</v>
      </c>
      <c r="Z495" t="s">
        <v>1</v>
      </c>
      <c r="AA495" t="s">
        <v>1</v>
      </c>
      <c r="AB495" t="s">
        <v>1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41" x14ac:dyDescent="0.35">
      <c r="A496">
        <v>776</v>
      </c>
      <c r="B496" t="s">
        <v>847</v>
      </c>
      <c r="C496" t="s">
        <v>48</v>
      </c>
      <c r="D496" t="s">
        <v>41</v>
      </c>
      <c r="E496" t="s">
        <v>8135</v>
      </c>
      <c r="V496" t="s">
        <v>1</v>
      </c>
      <c r="W496" t="s">
        <v>1</v>
      </c>
      <c r="X496" t="s">
        <v>1</v>
      </c>
      <c r="Z496" t="s">
        <v>1</v>
      </c>
      <c r="AA496" t="s">
        <v>1</v>
      </c>
      <c r="AB496" t="s">
        <v>1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>
        <v>777</v>
      </c>
      <c r="B497" t="s">
        <v>848</v>
      </c>
      <c r="C497" t="s">
        <v>48</v>
      </c>
      <c r="D497" t="s">
        <v>41</v>
      </c>
      <c r="E497" t="s">
        <v>8135</v>
      </c>
      <c r="G497">
        <v>298</v>
      </c>
      <c r="H497">
        <v>229</v>
      </c>
      <c r="K497">
        <v>255</v>
      </c>
      <c r="L497">
        <v>197</v>
      </c>
      <c r="V497" t="s">
        <v>1</v>
      </c>
      <c r="W497" t="s">
        <v>1</v>
      </c>
      <c r="X497" t="s">
        <v>1</v>
      </c>
      <c r="Z497" t="s">
        <v>1</v>
      </c>
      <c r="AA497" t="s">
        <v>1</v>
      </c>
      <c r="AB497" t="s">
        <v>1</v>
      </c>
      <c r="AD497">
        <v>0</v>
      </c>
      <c r="AE497">
        <v>0</v>
      </c>
      <c r="AF497">
        <v>1</v>
      </c>
      <c r="AG497">
        <v>0</v>
      </c>
    </row>
    <row r="498" spans="1:37" x14ac:dyDescent="0.35">
      <c r="A498">
        <v>778</v>
      </c>
      <c r="B498" t="s">
        <v>849</v>
      </c>
      <c r="C498" t="s">
        <v>48</v>
      </c>
      <c r="D498" t="s">
        <v>41</v>
      </c>
      <c r="E498" t="s">
        <v>8135</v>
      </c>
      <c r="H498">
        <v>267</v>
      </c>
      <c r="I498">
        <v>273</v>
      </c>
      <c r="L498">
        <v>263</v>
      </c>
      <c r="M498">
        <v>240</v>
      </c>
      <c r="V498" t="s">
        <v>1</v>
      </c>
      <c r="W498" t="s">
        <v>1</v>
      </c>
      <c r="X498" t="s">
        <v>1</v>
      </c>
      <c r="Z498" t="s">
        <v>1</v>
      </c>
      <c r="AA498" t="s">
        <v>1</v>
      </c>
      <c r="AB498" t="s">
        <v>1</v>
      </c>
      <c r="AD498">
        <v>0</v>
      </c>
      <c r="AE498">
        <v>0</v>
      </c>
      <c r="AF498">
        <v>1</v>
      </c>
      <c r="AG498">
        <v>0</v>
      </c>
      <c r="AH498">
        <v>71.5</v>
      </c>
      <c r="AI498">
        <v>85.333333333333329</v>
      </c>
      <c r="AJ498">
        <v>87.333333333333329</v>
      </c>
      <c r="AK498">
        <v>78.666666666666671</v>
      </c>
    </row>
    <row r="499" spans="1:37" x14ac:dyDescent="0.35">
      <c r="A499">
        <v>780</v>
      </c>
      <c r="B499" t="s">
        <v>850</v>
      </c>
      <c r="C499" t="s">
        <v>48</v>
      </c>
      <c r="D499" t="s">
        <v>41</v>
      </c>
      <c r="E499" t="s">
        <v>8135</v>
      </c>
      <c r="F499">
        <v>295</v>
      </c>
      <c r="G499">
        <v>225</v>
      </c>
      <c r="I499">
        <v>256</v>
      </c>
      <c r="J499">
        <v>240</v>
      </c>
      <c r="K499">
        <v>206</v>
      </c>
      <c r="M499">
        <v>269</v>
      </c>
      <c r="V499" t="s">
        <v>1</v>
      </c>
      <c r="W499" t="s">
        <v>1</v>
      </c>
      <c r="X499" t="s">
        <v>1</v>
      </c>
      <c r="Z499" t="s">
        <v>1</v>
      </c>
      <c r="AA499" t="s">
        <v>1</v>
      </c>
      <c r="AB499" t="s">
        <v>1</v>
      </c>
      <c r="AD499">
        <v>0</v>
      </c>
      <c r="AE499">
        <v>0</v>
      </c>
      <c r="AF499">
        <v>1</v>
      </c>
      <c r="AG499">
        <v>0</v>
      </c>
      <c r="AH499">
        <v>81</v>
      </c>
      <c r="AI499">
        <v>82</v>
      </c>
      <c r="AJ499">
        <v>81.333333333333329</v>
      </c>
      <c r="AK499">
        <v>83</v>
      </c>
    </row>
    <row r="500" spans="1:37" x14ac:dyDescent="0.35">
      <c r="A500">
        <v>783</v>
      </c>
      <c r="B500" t="s">
        <v>851</v>
      </c>
      <c r="C500" t="s">
        <v>44</v>
      </c>
      <c r="D500" t="s">
        <v>41</v>
      </c>
      <c r="E500" t="s">
        <v>8139</v>
      </c>
      <c r="I500">
        <v>228</v>
      </c>
      <c r="M500">
        <v>153</v>
      </c>
      <c r="V500" t="s">
        <v>1</v>
      </c>
      <c r="W500" t="s">
        <v>1</v>
      </c>
      <c r="X500" t="s">
        <v>1</v>
      </c>
      <c r="Z500" t="s">
        <v>1</v>
      </c>
      <c r="AA500" t="s">
        <v>1</v>
      </c>
      <c r="AB500" t="s">
        <v>1</v>
      </c>
      <c r="AD500">
        <v>0</v>
      </c>
      <c r="AE500">
        <v>0</v>
      </c>
      <c r="AF500">
        <v>0</v>
      </c>
      <c r="AG500">
        <v>1</v>
      </c>
      <c r="AH500">
        <v>89.5</v>
      </c>
      <c r="AI500">
        <v>93.333333333333329</v>
      </c>
      <c r="AJ500">
        <v>98</v>
      </c>
      <c r="AK500">
        <v>81.333333333333329</v>
      </c>
    </row>
    <row r="501" spans="1:37" x14ac:dyDescent="0.35">
      <c r="A501">
        <v>784</v>
      </c>
      <c r="B501" t="s">
        <v>852</v>
      </c>
      <c r="C501" t="s">
        <v>48</v>
      </c>
      <c r="D501" t="s">
        <v>41</v>
      </c>
      <c r="E501" t="s">
        <v>8135</v>
      </c>
      <c r="V501" t="s">
        <v>1</v>
      </c>
      <c r="W501" t="s">
        <v>1</v>
      </c>
      <c r="X501" t="s">
        <v>1</v>
      </c>
      <c r="Z501" t="s">
        <v>1</v>
      </c>
      <c r="AA501" t="s">
        <v>1</v>
      </c>
      <c r="AB501" t="s">
        <v>1</v>
      </c>
      <c r="AD501">
        <v>0</v>
      </c>
      <c r="AE501">
        <v>0</v>
      </c>
      <c r="AF501">
        <v>1</v>
      </c>
      <c r="AG501">
        <v>0</v>
      </c>
    </row>
    <row r="502" spans="1:37" x14ac:dyDescent="0.35">
      <c r="A502">
        <v>785</v>
      </c>
      <c r="B502" t="s">
        <v>853</v>
      </c>
      <c r="C502" t="s">
        <v>48</v>
      </c>
      <c r="D502" t="s">
        <v>41</v>
      </c>
      <c r="E502" t="s">
        <v>8135</v>
      </c>
      <c r="V502" t="s">
        <v>1</v>
      </c>
      <c r="W502" t="s">
        <v>1</v>
      </c>
      <c r="X502" t="s">
        <v>1</v>
      </c>
      <c r="Z502" t="s">
        <v>1</v>
      </c>
      <c r="AA502" t="s">
        <v>1</v>
      </c>
      <c r="AB502" t="s">
        <v>1</v>
      </c>
      <c r="AD502">
        <v>0</v>
      </c>
      <c r="AE502">
        <v>0</v>
      </c>
      <c r="AF502">
        <v>1</v>
      </c>
      <c r="AG502">
        <v>0</v>
      </c>
    </row>
    <row r="503" spans="1:37" x14ac:dyDescent="0.35">
      <c r="A503">
        <v>786</v>
      </c>
      <c r="B503" t="s">
        <v>854</v>
      </c>
      <c r="C503" t="s">
        <v>48</v>
      </c>
      <c r="D503" t="s">
        <v>41</v>
      </c>
      <c r="E503" t="s">
        <v>8135</v>
      </c>
      <c r="V503" t="s">
        <v>1</v>
      </c>
      <c r="W503" t="s">
        <v>1</v>
      </c>
      <c r="X503" t="s">
        <v>1</v>
      </c>
      <c r="Z503" t="s">
        <v>1</v>
      </c>
      <c r="AA503" t="s">
        <v>1</v>
      </c>
      <c r="AB503" t="s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>
        <v>787</v>
      </c>
      <c r="B504" t="s">
        <v>855</v>
      </c>
      <c r="C504" t="s">
        <v>48</v>
      </c>
      <c r="D504" t="s">
        <v>41</v>
      </c>
      <c r="E504" t="s">
        <v>8135</v>
      </c>
      <c r="V504" t="s">
        <v>1</v>
      </c>
      <c r="W504" t="s">
        <v>1</v>
      </c>
      <c r="X504" t="s">
        <v>1</v>
      </c>
      <c r="Z504" t="s">
        <v>1</v>
      </c>
      <c r="AA504" t="s">
        <v>1</v>
      </c>
      <c r="AB504" t="s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>
        <v>788</v>
      </c>
      <c r="B505" t="s">
        <v>856</v>
      </c>
      <c r="C505" t="s">
        <v>48</v>
      </c>
      <c r="D505" t="s">
        <v>41</v>
      </c>
      <c r="E505" t="s">
        <v>8135</v>
      </c>
      <c r="V505" t="s">
        <v>1</v>
      </c>
      <c r="W505" t="s">
        <v>1</v>
      </c>
      <c r="X505" t="s">
        <v>1</v>
      </c>
      <c r="Z505" t="s">
        <v>1</v>
      </c>
      <c r="AA505" t="s">
        <v>1</v>
      </c>
      <c r="AB505" t="s">
        <v>1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>
        <v>789</v>
      </c>
      <c r="B506" t="s">
        <v>857</v>
      </c>
      <c r="C506" t="s">
        <v>48</v>
      </c>
      <c r="D506" t="s">
        <v>41</v>
      </c>
      <c r="E506" t="s">
        <v>8135</v>
      </c>
      <c r="H506">
        <v>301</v>
      </c>
      <c r="L506">
        <v>291</v>
      </c>
      <c r="V506" t="s">
        <v>1</v>
      </c>
      <c r="W506" t="s">
        <v>1</v>
      </c>
      <c r="X506" t="s">
        <v>1</v>
      </c>
      <c r="Z506" t="s">
        <v>1</v>
      </c>
      <c r="AA506" t="s">
        <v>1</v>
      </c>
      <c r="AB506" t="s">
        <v>1</v>
      </c>
      <c r="AD506">
        <v>0</v>
      </c>
      <c r="AE506">
        <v>0</v>
      </c>
      <c r="AF506">
        <v>1</v>
      </c>
      <c r="AG506">
        <v>0</v>
      </c>
    </row>
    <row r="507" spans="1:37" x14ac:dyDescent="0.35">
      <c r="A507">
        <v>790</v>
      </c>
      <c r="B507" t="s">
        <v>858</v>
      </c>
      <c r="C507" t="s">
        <v>48</v>
      </c>
      <c r="D507" t="s">
        <v>41</v>
      </c>
      <c r="E507" t="s">
        <v>8135</v>
      </c>
      <c r="G507">
        <v>258</v>
      </c>
      <c r="K507">
        <v>224</v>
      </c>
      <c r="V507" t="s">
        <v>1</v>
      </c>
      <c r="W507" t="s">
        <v>1</v>
      </c>
      <c r="X507" t="s">
        <v>1</v>
      </c>
      <c r="Z507" t="s">
        <v>1</v>
      </c>
      <c r="AA507" t="s">
        <v>1</v>
      </c>
      <c r="AB507" t="s">
        <v>1</v>
      </c>
      <c r="AD507">
        <v>0</v>
      </c>
      <c r="AE507">
        <v>0</v>
      </c>
      <c r="AF507">
        <v>1</v>
      </c>
      <c r="AG507">
        <v>0</v>
      </c>
    </row>
    <row r="508" spans="1:37" x14ac:dyDescent="0.35">
      <c r="A508">
        <v>792</v>
      </c>
      <c r="B508" t="s">
        <v>859</v>
      </c>
      <c r="C508" t="s">
        <v>48</v>
      </c>
      <c r="D508" t="s">
        <v>41</v>
      </c>
      <c r="E508" t="s">
        <v>8135</v>
      </c>
      <c r="I508">
        <v>251</v>
      </c>
      <c r="M508">
        <v>183</v>
      </c>
      <c r="V508" t="s">
        <v>1</v>
      </c>
      <c r="W508" t="s">
        <v>1</v>
      </c>
      <c r="X508" t="s">
        <v>1</v>
      </c>
      <c r="Z508" t="s">
        <v>1</v>
      </c>
      <c r="AA508" t="s">
        <v>1</v>
      </c>
      <c r="AB508" t="s">
        <v>1</v>
      </c>
      <c r="AD508">
        <v>0</v>
      </c>
      <c r="AE508">
        <v>0</v>
      </c>
      <c r="AF508">
        <v>1</v>
      </c>
      <c r="AG508">
        <v>0</v>
      </c>
      <c r="AH508">
        <v>83.5</v>
      </c>
      <c r="AI508">
        <v>83.666666666666671</v>
      </c>
      <c r="AJ508">
        <v>92.333333333333329</v>
      </c>
      <c r="AK508">
        <v>81.666666666666671</v>
      </c>
    </row>
    <row r="509" spans="1:37" x14ac:dyDescent="0.35">
      <c r="A509">
        <v>793</v>
      </c>
      <c r="B509" t="s">
        <v>860</v>
      </c>
      <c r="C509" t="s">
        <v>48</v>
      </c>
      <c r="D509" t="s">
        <v>41</v>
      </c>
      <c r="E509" t="s">
        <v>8135</v>
      </c>
      <c r="F509">
        <v>269</v>
      </c>
      <c r="G509">
        <v>268</v>
      </c>
      <c r="I509">
        <v>224</v>
      </c>
      <c r="J509">
        <v>246</v>
      </c>
      <c r="K509">
        <v>263</v>
      </c>
      <c r="M509">
        <v>227</v>
      </c>
      <c r="V509" t="s">
        <v>1</v>
      </c>
      <c r="W509" t="s">
        <v>1</v>
      </c>
      <c r="X509" t="s">
        <v>1</v>
      </c>
      <c r="Z509" t="s">
        <v>1</v>
      </c>
      <c r="AA509" t="s">
        <v>1</v>
      </c>
      <c r="AB509" t="s">
        <v>1</v>
      </c>
      <c r="AD509">
        <v>0</v>
      </c>
      <c r="AE509">
        <v>0</v>
      </c>
      <c r="AF509">
        <v>1</v>
      </c>
      <c r="AG509">
        <v>0</v>
      </c>
      <c r="AH509">
        <v>86.5</v>
      </c>
      <c r="AI509">
        <v>86</v>
      </c>
      <c r="AJ509">
        <v>92</v>
      </c>
      <c r="AK509">
        <v>83</v>
      </c>
    </row>
    <row r="510" spans="1:37" x14ac:dyDescent="0.35">
      <c r="A510">
        <v>795</v>
      </c>
      <c r="B510" t="s">
        <v>861</v>
      </c>
      <c r="C510" t="s">
        <v>44</v>
      </c>
      <c r="D510" t="s">
        <v>41</v>
      </c>
      <c r="E510" t="s">
        <v>8139</v>
      </c>
      <c r="F510">
        <v>225</v>
      </c>
      <c r="J510">
        <v>195</v>
      </c>
      <c r="V510" t="s">
        <v>1</v>
      </c>
      <c r="W510" t="s">
        <v>1</v>
      </c>
      <c r="X510" t="s">
        <v>1</v>
      </c>
      <c r="Z510" t="s">
        <v>1</v>
      </c>
      <c r="AA510" t="s">
        <v>1</v>
      </c>
      <c r="AB510" t="s">
        <v>1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>
        <v>797</v>
      </c>
      <c r="B511" t="s">
        <v>862</v>
      </c>
      <c r="C511" t="s">
        <v>48</v>
      </c>
      <c r="D511" t="s">
        <v>41</v>
      </c>
      <c r="E511" t="s">
        <v>8135</v>
      </c>
      <c r="F511">
        <v>303</v>
      </c>
      <c r="J511">
        <v>294</v>
      </c>
      <c r="V511" t="s">
        <v>1</v>
      </c>
      <c r="W511" t="s">
        <v>1</v>
      </c>
      <c r="X511" t="s">
        <v>1</v>
      </c>
      <c r="Z511" t="s">
        <v>1</v>
      </c>
      <c r="AA511" t="s">
        <v>1</v>
      </c>
      <c r="AB511" t="s">
        <v>1</v>
      </c>
      <c r="AD511">
        <v>0</v>
      </c>
      <c r="AE511">
        <v>0</v>
      </c>
      <c r="AF511">
        <v>1</v>
      </c>
      <c r="AG511">
        <v>0</v>
      </c>
    </row>
    <row r="512" spans="1:37" x14ac:dyDescent="0.35">
      <c r="A512">
        <v>798</v>
      </c>
      <c r="B512" t="s">
        <v>863</v>
      </c>
      <c r="C512" t="s">
        <v>49</v>
      </c>
      <c r="D512" t="s">
        <v>41</v>
      </c>
      <c r="E512" t="s">
        <v>8135</v>
      </c>
      <c r="F512">
        <v>255</v>
      </c>
      <c r="G512">
        <v>276</v>
      </c>
      <c r="H512">
        <v>273</v>
      </c>
      <c r="I512">
        <v>276</v>
      </c>
      <c r="J512">
        <v>239</v>
      </c>
      <c r="K512">
        <v>277</v>
      </c>
      <c r="L512">
        <v>286</v>
      </c>
      <c r="M512">
        <v>267</v>
      </c>
      <c r="V512" t="s">
        <v>1</v>
      </c>
      <c r="W512" t="s">
        <v>1</v>
      </c>
      <c r="X512" t="s">
        <v>1</v>
      </c>
      <c r="Z512" t="s">
        <v>1</v>
      </c>
      <c r="AA512" t="s">
        <v>1</v>
      </c>
      <c r="AB512" t="s">
        <v>1</v>
      </c>
      <c r="AD512">
        <v>1</v>
      </c>
      <c r="AE512">
        <v>1</v>
      </c>
      <c r="AF512">
        <v>3</v>
      </c>
      <c r="AG512">
        <v>3</v>
      </c>
      <c r="AH512">
        <v>72</v>
      </c>
      <c r="AI512">
        <v>74</v>
      </c>
      <c r="AJ512">
        <v>74.666666666666671</v>
      </c>
      <c r="AK512">
        <v>68.666666666666671</v>
      </c>
    </row>
    <row r="513" spans="1:41" x14ac:dyDescent="0.35">
      <c r="A513">
        <v>799</v>
      </c>
      <c r="B513" t="s">
        <v>864</v>
      </c>
      <c r="C513" t="s">
        <v>49</v>
      </c>
      <c r="D513" t="s">
        <v>41</v>
      </c>
      <c r="E513" t="s">
        <v>8135</v>
      </c>
      <c r="F513">
        <v>237</v>
      </c>
      <c r="G513">
        <v>228</v>
      </c>
      <c r="H513">
        <v>238</v>
      </c>
      <c r="I513">
        <v>278</v>
      </c>
      <c r="J513">
        <v>222</v>
      </c>
      <c r="K513">
        <v>228</v>
      </c>
      <c r="L513">
        <v>222</v>
      </c>
      <c r="M513">
        <v>262</v>
      </c>
      <c r="N513">
        <v>205</v>
      </c>
      <c r="O513">
        <v>210</v>
      </c>
      <c r="P513">
        <v>229</v>
      </c>
      <c r="Q513">
        <v>223</v>
      </c>
      <c r="R513">
        <v>205</v>
      </c>
      <c r="S513">
        <v>213</v>
      </c>
      <c r="T513">
        <v>219</v>
      </c>
      <c r="U513">
        <v>241</v>
      </c>
      <c r="V513">
        <v>516.59210526315792</v>
      </c>
      <c r="W513">
        <v>532.84375</v>
      </c>
      <c r="X513">
        <v>499.13636363636363</v>
      </c>
      <c r="Y513">
        <v>499.28888888888889</v>
      </c>
      <c r="Z513">
        <v>0.11538461538461538</v>
      </c>
      <c r="AA513">
        <v>0.12643678160919541</v>
      </c>
      <c r="AB513">
        <v>0.1388888888888889</v>
      </c>
      <c r="AC513">
        <v>0.20833333333333334</v>
      </c>
      <c r="AD513">
        <v>1</v>
      </c>
      <c r="AE513">
        <v>2</v>
      </c>
      <c r="AF513">
        <v>0</v>
      </c>
      <c r="AG513">
        <v>3</v>
      </c>
      <c r="AH513">
        <v>71</v>
      </c>
      <c r="AI513">
        <v>76.666666666666671</v>
      </c>
      <c r="AJ513">
        <v>75</v>
      </c>
      <c r="AK513">
        <v>70.666666666666671</v>
      </c>
      <c r="AL513">
        <v>72</v>
      </c>
      <c r="AM513">
        <v>71</v>
      </c>
      <c r="AN513">
        <v>73</v>
      </c>
      <c r="AO513">
        <v>65.333333333333329</v>
      </c>
    </row>
    <row r="514" spans="1:41" x14ac:dyDescent="0.35">
      <c r="A514">
        <v>800</v>
      </c>
      <c r="B514" t="s">
        <v>865</v>
      </c>
      <c r="C514" t="s">
        <v>49</v>
      </c>
      <c r="D514" t="s">
        <v>41</v>
      </c>
      <c r="E514" t="s">
        <v>8135</v>
      </c>
      <c r="F514">
        <v>253</v>
      </c>
      <c r="G514">
        <v>227</v>
      </c>
      <c r="H514">
        <v>306</v>
      </c>
      <c r="I514">
        <v>323</v>
      </c>
      <c r="J514">
        <v>250</v>
      </c>
      <c r="K514">
        <v>223</v>
      </c>
      <c r="L514">
        <v>292</v>
      </c>
      <c r="M514">
        <v>310</v>
      </c>
      <c r="V514" t="s">
        <v>1</v>
      </c>
      <c r="W514" t="s">
        <v>1</v>
      </c>
      <c r="X514" t="s">
        <v>1</v>
      </c>
      <c r="Z514" t="s">
        <v>1</v>
      </c>
      <c r="AA514" t="s">
        <v>1</v>
      </c>
      <c r="AB514" t="s">
        <v>1</v>
      </c>
      <c r="AD514">
        <v>1</v>
      </c>
      <c r="AE514">
        <v>0</v>
      </c>
      <c r="AF514">
        <v>0</v>
      </c>
      <c r="AG514">
        <v>1</v>
      </c>
      <c r="AH514">
        <v>90.5</v>
      </c>
      <c r="AI514">
        <v>89.666666666666671</v>
      </c>
      <c r="AJ514">
        <v>92.666666666666671</v>
      </c>
      <c r="AK514">
        <v>80.333333333333329</v>
      </c>
    </row>
    <row r="515" spans="1:41" x14ac:dyDescent="0.35">
      <c r="A515">
        <v>802</v>
      </c>
      <c r="B515" t="s">
        <v>866</v>
      </c>
      <c r="C515" t="s">
        <v>49</v>
      </c>
      <c r="D515" t="s">
        <v>41</v>
      </c>
      <c r="E515" t="s">
        <v>8135</v>
      </c>
      <c r="N515">
        <v>203</v>
      </c>
      <c r="O515">
        <v>208</v>
      </c>
      <c r="P515">
        <v>215</v>
      </c>
      <c r="Q515">
        <v>226</v>
      </c>
      <c r="R515">
        <v>225</v>
      </c>
      <c r="S515">
        <v>227</v>
      </c>
      <c r="T515">
        <v>246</v>
      </c>
      <c r="U515">
        <v>232</v>
      </c>
      <c r="V515">
        <v>531.05063291139243</v>
      </c>
      <c r="W515">
        <v>512.18309859154931</v>
      </c>
      <c r="X515">
        <v>514.21264367816093</v>
      </c>
      <c r="Y515">
        <v>533.55405405405406</v>
      </c>
      <c r="Z515">
        <v>0.11956521739130435</v>
      </c>
      <c r="AA515">
        <v>0.1951219512195122</v>
      </c>
      <c r="AB515">
        <v>0.14049586776859505</v>
      </c>
      <c r="AC515">
        <v>0.18181818181818182</v>
      </c>
      <c r="AD515">
        <v>1</v>
      </c>
      <c r="AE515">
        <v>0</v>
      </c>
      <c r="AF515">
        <v>1</v>
      </c>
      <c r="AG515">
        <v>3</v>
      </c>
      <c r="AL515">
        <v>71.5</v>
      </c>
      <c r="AM515">
        <v>76.666666666666671</v>
      </c>
      <c r="AN515">
        <v>78.666666666666671</v>
      </c>
      <c r="AO515">
        <v>74</v>
      </c>
    </row>
    <row r="516" spans="1:41" x14ac:dyDescent="0.35">
      <c r="A516">
        <v>803</v>
      </c>
      <c r="B516" t="s">
        <v>867</v>
      </c>
      <c r="C516" t="s">
        <v>49</v>
      </c>
      <c r="D516" t="s">
        <v>41</v>
      </c>
      <c r="E516" t="s">
        <v>8135</v>
      </c>
      <c r="F516">
        <v>224</v>
      </c>
      <c r="G516">
        <v>233</v>
      </c>
      <c r="H516">
        <v>229</v>
      </c>
      <c r="I516">
        <v>263</v>
      </c>
      <c r="J516">
        <v>221</v>
      </c>
      <c r="K516">
        <v>230</v>
      </c>
      <c r="L516">
        <v>224</v>
      </c>
      <c r="M516">
        <v>239</v>
      </c>
      <c r="V516" t="s">
        <v>1</v>
      </c>
      <c r="W516" t="s">
        <v>1</v>
      </c>
      <c r="X516" t="s">
        <v>1</v>
      </c>
      <c r="Z516" t="s">
        <v>1</v>
      </c>
      <c r="AA516" t="s">
        <v>1</v>
      </c>
      <c r="AB516" t="s">
        <v>1</v>
      </c>
      <c r="AD516">
        <v>1</v>
      </c>
      <c r="AE516">
        <v>0</v>
      </c>
      <c r="AF516">
        <v>0</v>
      </c>
      <c r="AG516">
        <v>3</v>
      </c>
      <c r="AH516">
        <v>85.5</v>
      </c>
      <c r="AI516">
        <v>81.666666666666671</v>
      </c>
      <c r="AJ516">
        <v>91.333333333333329</v>
      </c>
      <c r="AK516">
        <v>78.666666666666671</v>
      </c>
    </row>
    <row r="517" spans="1:41" x14ac:dyDescent="0.35">
      <c r="A517">
        <v>804</v>
      </c>
      <c r="B517" t="s">
        <v>868</v>
      </c>
      <c r="C517" t="s">
        <v>49</v>
      </c>
      <c r="D517" t="s">
        <v>41</v>
      </c>
      <c r="E517" t="s">
        <v>8135</v>
      </c>
      <c r="F517">
        <v>235</v>
      </c>
      <c r="G517">
        <v>264</v>
      </c>
      <c r="H517">
        <v>279</v>
      </c>
      <c r="I517">
        <v>275</v>
      </c>
      <c r="J517">
        <v>208</v>
      </c>
      <c r="K517">
        <v>238</v>
      </c>
      <c r="L517">
        <v>293</v>
      </c>
      <c r="M517">
        <v>272</v>
      </c>
      <c r="V517" t="s">
        <v>1</v>
      </c>
      <c r="W517" t="s">
        <v>1</v>
      </c>
      <c r="X517" t="s">
        <v>1</v>
      </c>
      <c r="Z517" t="s">
        <v>1</v>
      </c>
      <c r="AA517" t="s">
        <v>1</v>
      </c>
      <c r="AB517" t="s">
        <v>1</v>
      </c>
      <c r="AD517">
        <v>0</v>
      </c>
      <c r="AE517">
        <v>0</v>
      </c>
      <c r="AF517">
        <v>0</v>
      </c>
      <c r="AG517">
        <v>2</v>
      </c>
      <c r="AH517">
        <v>79</v>
      </c>
      <c r="AI517">
        <v>79.666666666666671</v>
      </c>
      <c r="AJ517">
        <v>82</v>
      </c>
      <c r="AK517">
        <v>71.333333333333329</v>
      </c>
    </row>
    <row r="518" spans="1:41" x14ac:dyDescent="0.35">
      <c r="A518">
        <v>805</v>
      </c>
      <c r="B518" t="s">
        <v>869</v>
      </c>
      <c r="C518" t="s">
        <v>49</v>
      </c>
      <c r="D518" t="s">
        <v>41</v>
      </c>
      <c r="E518" t="s">
        <v>8135</v>
      </c>
      <c r="H518">
        <v>325</v>
      </c>
      <c r="L518">
        <v>297</v>
      </c>
      <c r="V518" t="s">
        <v>1</v>
      </c>
      <c r="W518" t="s">
        <v>1</v>
      </c>
      <c r="X518" t="s">
        <v>1</v>
      </c>
      <c r="Z518" t="s">
        <v>1</v>
      </c>
      <c r="AA518" t="s">
        <v>1</v>
      </c>
      <c r="AB518" t="s">
        <v>1</v>
      </c>
      <c r="AD518" t="s">
        <v>1</v>
      </c>
      <c r="AE518" t="s">
        <v>1</v>
      </c>
      <c r="AF518" t="s">
        <v>1</v>
      </c>
      <c r="AG518">
        <v>0</v>
      </c>
    </row>
    <row r="519" spans="1:41" x14ac:dyDescent="0.35">
      <c r="A519">
        <v>806</v>
      </c>
      <c r="B519" t="s">
        <v>870</v>
      </c>
      <c r="C519" t="s">
        <v>49</v>
      </c>
      <c r="D519" t="s">
        <v>41</v>
      </c>
      <c r="E519" t="s">
        <v>8135</v>
      </c>
      <c r="F519">
        <v>238</v>
      </c>
      <c r="G519">
        <v>253</v>
      </c>
      <c r="H519">
        <v>224</v>
      </c>
      <c r="J519">
        <v>198</v>
      </c>
      <c r="K519">
        <v>223</v>
      </c>
      <c r="L519">
        <v>207</v>
      </c>
      <c r="V519" t="s">
        <v>1</v>
      </c>
      <c r="W519" t="s">
        <v>1</v>
      </c>
      <c r="X519" t="s">
        <v>1</v>
      </c>
      <c r="Z519" t="s">
        <v>1</v>
      </c>
      <c r="AA519" t="s">
        <v>1</v>
      </c>
      <c r="AB519" t="s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41" x14ac:dyDescent="0.35">
      <c r="A520">
        <v>807</v>
      </c>
      <c r="B520" t="s">
        <v>871</v>
      </c>
      <c r="C520" t="s">
        <v>49</v>
      </c>
      <c r="D520" t="s">
        <v>41</v>
      </c>
      <c r="E520" t="s">
        <v>8135</v>
      </c>
      <c r="V520" t="s">
        <v>1</v>
      </c>
      <c r="W520" t="s">
        <v>1</v>
      </c>
      <c r="X520" t="s">
        <v>1</v>
      </c>
      <c r="Z520" t="s">
        <v>1</v>
      </c>
      <c r="AA520" t="s">
        <v>1</v>
      </c>
      <c r="AB520" t="s">
        <v>1</v>
      </c>
      <c r="AD520" t="s">
        <v>1</v>
      </c>
      <c r="AE520" t="s">
        <v>1</v>
      </c>
      <c r="AF520" t="s">
        <v>1</v>
      </c>
      <c r="AG520">
        <v>0</v>
      </c>
    </row>
    <row r="521" spans="1:41" x14ac:dyDescent="0.35">
      <c r="A521">
        <v>809</v>
      </c>
      <c r="B521" t="s">
        <v>872</v>
      </c>
      <c r="C521" t="s">
        <v>49</v>
      </c>
      <c r="D521" t="s">
        <v>41</v>
      </c>
      <c r="E521" t="s">
        <v>8135</v>
      </c>
      <c r="G521">
        <v>223</v>
      </c>
      <c r="K521">
        <v>197</v>
      </c>
      <c r="V521" t="s">
        <v>1</v>
      </c>
      <c r="W521" t="s">
        <v>1</v>
      </c>
      <c r="X521" t="s">
        <v>1</v>
      </c>
      <c r="Z521" t="s">
        <v>1</v>
      </c>
      <c r="AA521" t="s">
        <v>1</v>
      </c>
      <c r="AB521" t="s">
        <v>1</v>
      </c>
      <c r="AD521" t="s">
        <v>1</v>
      </c>
      <c r="AE521" t="s">
        <v>1</v>
      </c>
      <c r="AF521" t="s">
        <v>1</v>
      </c>
      <c r="AG521">
        <v>0</v>
      </c>
    </row>
    <row r="522" spans="1:41" x14ac:dyDescent="0.35">
      <c r="A522">
        <v>810</v>
      </c>
      <c r="B522" t="s">
        <v>873</v>
      </c>
      <c r="C522" t="s">
        <v>49</v>
      </c>
      <c r="D522" t="s">
        <v>41</v>
      </c>
      <c r="E522" t="s">
        <v>8135</v>
      </c>
      <c r="I522">
        <v>240</v>
      </c>
      <c r="M522">
        <v>253</v>
      </c>
      <c r="V522" t="s">
        <v>1</v>
      </c>
      <c r="W522" t="s">
        <v>1</v>
      </c>
      <c r="X522" t="s">
        <v>1</v>
      </c>
      <c r="Z522" t="s">
        <v>1</v>
      </c>
      <c r="AA522" t="s">
        <v>1</v>
      </c>
      <c r="AB522" t="s">
        <v>1</v>
      </c>
      <c r="AD522" t="s">
        <v>1</v>
      </c>
      <c r="AE522" t="s">
        <v>1</v>
      </c>
      <c r="AF522" t="s">
        <v>1</v>
      </c>
      <c r="AG522">
        <v>0</v>
      </c>
      <c r="AH522">
        <v>63</v>
      </c>
      <c r="AI522">
        <v>70.333333333333329</v>
      </c>
      <c r="AJ522">
        <v>76</v>
      </c>
      <c r="AK522">
        <v>62.333333333333336</v>
      </c>
    </row>
    <row r="523" spans="1:41" x14ac:dyDescent="0.35">
      <c r="A523">
        <v>812</v>
      </c>
      <c r="B523" t="s">
        <v>874</v>
      </c>
      <c r="C523" t="s">
        <v>49</v>
      </c>
      <c r="D523" t="s">
        <v>41</v>
      </c>
      <c r="E523" t="s">
        <v>8135</v>
      </c>
      <c r="F523">
        <v>251</v>
      </c>
      <c r="J523">
        <v>286</v>
      </c>
      <c r="V523" t="s">
        <v>1</v>
      </c>
      <c r="W523" t="s">
        <v>1</v>
      </c>
      <c r="X523" t="s">
        <v>1</v>
      </c>
      <c r="Z523" t="s">
        <v>1</v>
      </c>
      <c r="AA523" t="s">
        <v>1</v>
      </c>
      <c r="AB523" t="s">
        <v>1</v>
      </c>
      <c r="AD523" t="s">
        <v>1</v>
      </c>
      <c r="AE523" t="s">
        <v>1</v>
      </c>
      <c r="AF523" t="s">
        <v>1</v>
      </c>
      <c r="AG523">
        <v>0</v>
      </c>
    </row>
    <row r="524" spans="1:41" x14ac:dyDescent="0.35">
      <c r="A524">
        <v>813</v>
      </c>
      <c r="B524" t="s">
        <v>875</v>
      </c>
      <c r="C524" t="s">
        <v>49</v>
      </c>
      <c r="D524" t="s">
        <v>41</v>
      </c>
      <c r="E524" t="s">
        <v>8135</v>
      </c>
      <c r="F524">
        <v>274</v>
      </c>
      <c r="I524">
        <v>302</v>
      </c>
      <c r="J524">
        <v>236</v>
      </c>
      <c r="M524">
        <v>283</v>
      </c>
      <c r="V524" t="s">
        <v>1</v>
      </c>
      <c r="W524" t="s">
        <v>1</v>
      </c>
      <c r="X524" t="s">
        <v>1</v>
      </c>
      <c r="Z524" t="s">
        <v>1</v>
      </c>
      <c r="AA524" t="s">
        <v>1</v>
      </c>
      <c r="AB524" t="s">
        <v>1</v>
      </c>
      <c r="AD524" t="s">
        <v>1</v>
      </c>
      <c r="AE524" t="s">
        <v>1</v>
      </c>
      <c r="AF524" t="s">
        <v>1</v>
      </c>
      <c r="AG524">
        <v>0</v>
      </c>
      <c r="AH524">
        <v>0</v>
      </c>
      <c r="AI524">
        <v>90</v>
      </c>
      <c r="AJ524">
        <v>88</v>
      </c>
      <c r="AK524">
        <v>60</v>
      </c>
    </row>
    <row r="525" spans="1:41" x14ac:dyDescent="0.35">
      <c r="A525">
        <v>814</v>
      </c>
      <c r="B525" t="s">
        <v>876</v>
      </c>
      <c r="C525" t="s">
        <v>49</v>
      </c>
      <c r="D525" t="s">
        <v>41</v>
      </c>
      <c r="E525" t="s">
        <v>8135</v>
      </c>
      <c r="F525">
        <v>247</v>
      </c>
      <c r="H525">
        <v>284</v>
      </c>
      <c r="I525">
        <v>339</v>
      </c>
      <c r="J525">
        <v>245</v>
      </c>
      <c r="L525">
        <v>286</v>
      </c>
      <c r="M525">
        <v>314</v>
      </c>
      <c r="V525" t="s">
        <v>1</v>
      </c>
      <c r="W525" t="s">
        <v>1</v>
      </c>
      <c r="X525" t="s">
        <v>1</v>
      </c>
      <c r="Z525" t="s">
        <v>1</v>
      </c>
      <c r="AA525" t="s">
        <v>1</v>
      </c>
      <c r="AB525" t="s">
        <v>1</v>
      </c>
      <c r="AD525" t="s">
        <v>1</v>
      </c>
      <c r="AE525" t="s">
        <v>1</v>
      </c>
      <c r="AF525" t="s">
        <v>1</v>
      </c>
      <c r="AG525">
        <v>0</v>
      </c>
      <c r="AH525">
        <v>94</v>
      </c>
      <c r="AI525">
        <v>92.333333333333329</v>
      </c>
      <c r="AJ525">
        <v>89.666666666666671</v>
      </c>
      <c r="AK525">
        <v>83.333333333333329</v>
      </c>
    </row>
    <row r="526" spans="1:41" x14ac:dyDescent="0.35">
      <c r="A526">
        <v>816</v>
      </c>
      <c r="B526" t="s">
        <v>877</v>
      </c>
      <c r="C526" t="s">
        <v>49</v>
      </c>
      <c r="D526" t="s">
        <v>41</v>
      </c>
      <c r="E526" t="s">
        <v>8135</v>
      </c>
      <c r="I526">
        <v>324</v>
      </c>
      <c r="M526">
        <v>241</v>
      </c>
      <c r="V526" t="s">
        <v>1</v>
      </c>
      <c r="W526" t="s">
        <v>1</v>
      </c>
      <c r="X526" t="s">
        <v>1</v>
      </c>
      <c r="Z526" t="s">
        <v>1</v>
      </c>
      <c r="AA526" t="s">
        <v>1</v>
      </c>
      <c r="AB526" t="s">
        <v>1</v>
      </c>
      <c r="AD526">
        <v>0</v>
      </c>
      <c r="AE526">
        <v>0</v>
      </c>
      <c r="AF526">
        <v>1</v>
      </c>
      <c r="AG526">
        <v>0</v>
      </c>
      <c r="AH526">
        <v>90</v>
      </c>
      <c r="AI526">
        <v>93.666666666666671</v>
      </c>
      <c r="AJ526">
        <v>99.333333333333329</v>
      </c>
      <c r="AK526">
        <v>82.333333333333329</v>
      </c>
    </row>
    <row r="527" spans="1:41" x14ac:dyDescent="0.35">
      <c r="A527">
        <v>817</v>
      </c>
      <c r="B527" t="s">
        <v>878</v>
      </c>
      <c r="C527" t="s">
        <v>49</v>
      </c>
      <c r="D527" t="s">
        <v>41</v>
      </c>
      <c r="E527" t="s">
        <v>8135</v>
      </c>
      <c r="G527">
        <v>197</v>
      </c>
      <c r="H527">
        <v>273</v>
      </c>
      <c r="K527">
        <v>227</v>
      </c>
      <c r="L527">
        <v>229</v>
      </c>
      <c r="V527" t="s">
        <v>1</v>
      </c>
      <c r="W527" t="s">
        <v>1</v>
      </c>
      <c r="X527" t="s">
        <v>1</v>
      </c>
      <c r="Z527" t="s">
        <v>1</v>
      </c>
      <c r="AA527" t="s">
        <v>1</v>
      </c>
      <c r="AB527" t="s">
        <v>1</v>
      </c>
      <c r="AD527" t="s">
        <v>1</v>
      </c>
      <c r="AE527" t="s">
        <v>1</v>
      </c>
      <c r="AF527" t="s">
        <v>1</v>
      </c>
      <c r="AG527">
        <v>0</v>
      </c>
    </row>
    <row r="528" spans="1:41" x14ac:dyDescent="0.35">
      <c r="A528">
        <v>818</v>
      </c>
      <c r="B528" t="s">
        <v>879</v>
      </c>
      <c r="C528" t="s">
        <v>49</v>
      </c>
      <c r="D528" t="s">
        <v>41</v>
      </c>
      <c r="E528" t="s">
        <v>8135</v>
      </c>
      <c r="V528" t="s">
        <v>1</v>
      </c>
      <c r="W528" t="s">
        <v>1</v>
      </c>
      <c r="X528" t="s">
        <v>1</v>
      </c>
      <c r="Z528" t="s">
        <v>1</v>
      </c>
      <c r="AA528" t="s">
        <v>1</v>
      </c>
      <c r="AB528" t="s">
        <v>1</v>
      </c>
      <c r="AD528" t="s">
        <v>1</v>
      </c>
      <c r="AE528" t="s">
        <v>1</v>
      </c>
      <c r="AF528" t="s">
        <v>1</v>
      </c>
      <c r="AG528">
        <v>0</v>
      </c>
    </row>
    <row r="529" spans="1:37" x14ac:dyDescent="0.35">
      <c r="A529">
        <v>819</v>
      </c>
      <c r="B529" t="s">
        <v>880</v>
      </c>
      <c r="C529" t="s">
        <v>49</v>
      </c>
      <c r="D529" t="s">
        <v>41</v>
      </c>
      <c r="E529" t="s">
        <v>8135</v>
      </c>
      <c r="I529">
        <v>305</v>
      </c>
      <c r="K529">
        <v>217</v>
      </c>
      <c r="M529">
        <v>264</v>
      </c>
      <c r="V529" t="s">
        <v>1</v>
      </c>
      <c r="W529" t="s">
        <v>1</v>
      </c>
      <c r="X529" t="s">
        <v>1</v>
      </c>
      <c r="Z529" t="s">
        <v>1</v>
      </c>
      <c r="AA529" t="s">
        <v>1</v>
      </c>
      <c r="AB529" t="s">
        <v>1</v>
      </c>
      <c r="AD529" t="s">
        <v>1</v>
      </c>
      <c r="AE529" t="s">
        <v>1</v>
      </c>
      <c r="AF529" t="s">
        <v>1</v>
      </c>
      <c r="AG529">
        <v>0</v>
      </c>
      <c r="AH529">
        <v>93.5</v>
      </c>
      <c r="AI529">
        <v>91.666666666666671</v>
      </c>
      <c r="AJ529">
        <v>91.666666666666671</v>
      </c>
      <c r="AK529">
        <v>76</v>
      </c>
    </row>
    <row r="530" spans="1:37" x14ac:dyDescent="0.35">
      <c r="A530">
        <v>820</v>
      </c>
      <c r="B530" t="s">
        <v>881</v>
      </c>
      <c r="C530" t="s">
        <v>49</v>
      </c>
      <c r="D530" t="s">
        <v>41</v>
      </c>
      <c r="E530" t="s">
        <v>8135</v>
      </c>
      <c r="I530">
        <v>214</v>
      </c>
      <c r="M530">
        <v>206</v>
      </c>
      <c r="V530" t="s">
        <v>1</v>
      </c>
      <c r="W530" t="s">
        <v>1</v>
      </c>
      <c r="X530" t="s">
        <v>1</v>
      </c>
      <c r="Z530" t="s">
        <v>1</v>
      </c>
      <c r="AA530" t="s">
        <v>1</v>
      </c>
      <c r="AB530" t="s">
        <v>1</v>
      </c>
      <c r="AD530">
        <v>0</v>
      </c>
      <c r="AE530">
        <v>0</v>
      </c>
      <c r="AF530">
        <v>1</v>
      </c>
      <c r="AG530">
        <v>0</v>
      </c>
      <c r="AH530">
        <v>75</v>
      </c>
      <c r="AI530">
        <v>82.333333333333329</v>
      </c>
      <c r="AJ530">
        <v>88.666666666666671</v>
      </c>
      <c r="AK530">
        <v>73.666666666666671</v>
      </c>
    </row>
    <row r="531" spans="1:37" x14ac:dyDescent="0.35">
      <c r="A531">
        <v>821</v>
      </c>
      <c r="B531" t="s">
        <v>882</v>
      </c>
      <c r="C531" t="s">
        <v>49</v>
      </c>
      <c r="D531" t="s">
        <v>41</v>
      </c>
      <c r="E531" t="s">
        <v>8135</v>
      </c>
      <c r="F531">
        <v>250</v>
      </c>
      <c r="G531">
        <v>335</v>
      </c>
      <c r="H531">
        <v>306</v>
      </c>
      <c r="I531">
        <v>332</v>
      </c>
      <c r="J531">
        <v>253</v>
      </c>
      <c r="K531">
        <v>315</v>
      </c>
      <c r="L531">
        <v>296</v>
      </c>
      <c r="M531">
        <v>306</v>
      </c>
      <c r="V531" t="s">
        <v>1</v>
      </c>
      <c r="W531" t="s">
        <v>1</v>
      </c>
      <c r="X531" t="s">
        <v>1</v>
      </c>
      <c r="Z531" t="s">
        <v>1</v>
      </c>
      <c r="AA531" t="s">
        <v>1</v>
      </c>
      <c r="AB531" t="s">
        <v>1</v>
      </c>
      <c r="AD531">
        <v>0</v>
      </c>
      <c r="AE531">
        <v>0</v>
      </c>
      <c r="AF531">
        <v>1</v>
      </c>
      <c r="AG531">
        <v>1</v>
      </c>
      <c r="AH531">
        <v>78.5</v>
      </c>
      <c r="AI531">
        <v>81.333333333333329</v>
      </c>
      <c r="AJ531">
        <v>81.666666666666671</v>
      </c>
      <c r="AK531">
        <v>74.666666666666671</v>
      </c>
    </row>
    <row r="532" spans="1:37" x14ac:dyDescent="0.35">
      <c r="A532">
        <v>822</v>
      </c>
      <c r="B532" t="s">
        <v>883</v>
      </c>
      <c r="C532" t="s">
        <v>49</v>
      </c>
      <c r="D532" t="s">
        <v>41</v>
      </c>
      <c r="E532" t="s">
        <v>8135</v>
      </c>
      <c r="F532">
        <v>240</v>
      </c>
      <c r="G532">
        <v>237</v>
      </c>
      <c r="H532">
        <v>283</v>
      </c>
      <c r="I532">
        <v>270</v>
      </c>
      <c r="J532">
        <v>248</v>
      </c>
      <c r="K532">
        <v>234</v>
      </c>
      <c r="L532">
        <v>262</v>
      </c>
      <c r="M532">
        <v>262</v>
      </c>
      <c r="V532" t="s">
        <v>1</v>
      </c>
      <c r="W532" t="s">
        <v>1</v>
      </c>
      <c r="X532" t="s">
        <v>1</v>
      </c>
      <c r="Z532" t="s">
        <v>1</v>
      </c>
      <c r="AA532" t="s">
        <v>1</v>
      </c>
      <c r="AB532" t="s">
        <v>1</v>
      </c>
      <c r="AD532" t="s">
        <v>1</v>
      </c>
      <c r="AE532" t="s">
        <v>1</v>
      </c>
      <c r="AF532" t="s">
        <v>1</v>
      </c>
      <c r="AG532">
        <v>0</v>
      </c>
      <c r="AH532">
        <v>83</v>
      </c>
      <c r="AI532">
        <v>87</v>
      </c>
      <c r="AJ532">
        <v>88.333333333333329</v>
      </c>
      <c r="AK532">
        <v>76.666666666666671</v>
      </c>
    </row>
    <row r="533" spans="1:37" x14ac:dyDescent="0.35">
      <c r="A533">
        <v>823</v>
      </c>
      <c r="B533" t="s">
        <v>884</v>
      </c>
      <c r="C533" t="s">
        <v>49</v>
      </c>
      <c r="D533" t="s">
        <v>41</v>
      </c>
      <c r="E533" t="s">
        <v>8135</v>
      </c>
      <c r="G533">
        <v>239</v>
      </c>
      <c r="H533">
        <v>306</v>
      </c>
      <c r="K533">
        <v>228</v>
      </c>
      <c r="L533">
        <v>237</v>
      </c>
      <c r="V533" t="s">
        <v>1</v>
      </c>
      <c r="W533" t="s">
        <v>1</v>
      </c>
      <c r="X533" t="s">
        <v>1</v>
      </c>
      <c r="Z533" t="s">
        <v>1</v>
      </c>
      <c r="AA533" t="s">
        <v>1</v>
      </c>
      <c r="AB533" t="s">
        <v>1</v>
      </c>
      <c r="AD533" t="s">
        <v>1</v>
      </c>
      <c r="AE533" t="s">
        <v>1</v>
      </c>
      <c r="AF533" t="s">
        <v>1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>
        <v>824</v>
      </c>
      <c r="B534" t="s">
        <v>885</v>
      </c>
      <c r="C534" t="s">
        <v>49</v>
      </c>
      <c r="D534" t="s">
        <v>41</v>
      </c>
      <c r="E534" t="s">
        <v>8135</v>
      </c>
      <c r="H534">
        <v>268</v>
      </c>
      <c r="L534">
        <v>261</v>
      </c>
      <c r="V534" t="s">
        <v>1</v>
      </c>
      <c r="W534" t="s">
        <v>1</v>
      </c>
      <c r="X534" t="s">
        <v>1</v>
      </c>
      <c r="Z534" t="s">
        <v>1</v>
      </c>
      <c r="AA534" t="s">
        <v>1</v>
      </c>
      <c r="AB534" t="s">
        <v>1</v>
      </c>
      <c r="AD534" t="s">
        <v>1</v>
      </c>
      <c r="AE534" t="s">
        <v>1</v>
      </c>
      <c r="AF534" t="s">
        <v>1</v>
      </c>
      <c r="AG534">
        <v>0</v>
      </c>
    </row>
    <row r="535" spans="1:37" x14ac:dyDescent="0.35">
      <c r="A535">
        <v>825</v>
      </c>
      <c r="B535" t="s">
        <v>886</v>
      </c>
      <c r="C535" t="s">
        <v>49</v>
      </c>
      <c r="D535" t="s">
        <v>41</v>
      </c>
      <c r="E535" t="s">
        <v>8135</v>
      </c>
      <c r="G535">
        <v>281</v>
      </c>
      <c r="H535">
        <v>273</v>
      </c>
      <c r="K535">
        <v>239</v>
      </c>
      <c r="L535">
        <v>256</v>
      </c>
      <c r="V535" t="s">
        <v>1</v>
      </c>
      <c r="W535" t="s">
        <v>1</v>
      </c>
      <c r="X535" t="s">
        <v>1</v>
      </c>
      <c r="Z535" t="s">
        <v>1</v>
      </c>
      <c r="AA535" t="s">
        <v>1</v>
      </c>
      <c r="AB535" t="s">
        <v>1</v>
      </c>
      <c r="AD535" t="s">
        <v>1</v>
      </c>
      <c r="AE535" t="s">
        <v>1</v>
      </c>
      <c r="AF535" t="s">
        <v>1</v>
      </c>
      <c r="AG535">
        <v>0</v>
      </c>
    </row>
    <row r="536" spans="1:37" x14ac:dyDescent="0.35">
      <c r="A536">
        <v>826</v>
      </c>
      <c r="B536" t="s">
        <v>887</v>
      </c>
      <c r="C536" t="s">
        <v>49</v>
      </c>
      <c r="D536" t="s">
        <v>41</v>
      </c>
      <c r="E536" t="s">
        <v>8135</v>
      </c>
      <c r="V536" t="s">
        <v>1</v>
      </c>
      <c r="W536" t="s">
        <v>1</v>
      </c>
      <c r="X536" t="s">
        <v>1</v>
      </c>
      <c r="Z536" t="s">
        <v>1</v>
      </c>
      <c r="AA536" t="s">
        <v>1</v>
      </c>
      <c r="AB536" t="s">
        <v>1</v>
      </c>
      <c r="AD536" t="s">
        <v>1</v>
      </c>
      <c r="AE536" t="s">
        <v>1</v>
      </c>
      <c r="AF536" t="s">
        <v>1</v>
      </c>
      <c r="AG536">
        <v>0</v>
      </c>
    </row>
    <row r="537" spans="1:37" x14ac:dyDescent="0.35">
      <c r="A537">
        <v>827</v>
      </c>
      <c r="B537" t="s">
        <v>888</v>
      </c>
      <c r="C537" t="s">
        <v>49</v>
      </c>
      <c r="D537" t="s">
        <v>41</v>
      </c>
      <c r="E537" t="s">
        <v>8135</v>
      </c>
      <c r="F537">
        <v>259</v>
      </c>
      <c r="G537">
        <v>246</v>
      </c>
      <c r="H537">
        <v>289</v>
      </c>
      <c r="I537">
        <v>255</v>
      </c>
      <c r="J537">
        <v>256</v>
      </c>
      <c r="K537">
        <v>249</v>
      </c>
      <c r="L537">
        <v>275</v>
      </c>
      <c r="M537">
        <v>275</v>
      </c>
      <c r="V537" t="s">
        <v>1</v>
      </c>
      <c r="W537" t="s">
        <v>1</v>
      </c>
      <c r="X537" t="s">
        <v>1</v>
      </c>
      <c r="Z537" t="s">
        <v>1</v>
      </c>
      <c r="AA537" t="s">
        <v>1</v>
      </c>
      <c r="AB537" t="s">
        <v>1</v>
      </c>
      <c r="AD537">
        <v>0</v>
      </c>
      <c r="AE537">
        <v>1</v>
      </c>
      <c r="AF537">
        <v>1</v>
      </c>
      <c r="AG537">
        <v>1</v>
      </c>
      <c r="AH537">
        <v>79</v>
      </c>
      <c r="AI537">
        <v>70.333333333333329</v>
      </c>
      <c r="AJ537">
        <v>80</v>
      </c>
      <c r="AK537">
        <v>72.666666666666671</v>
      </c>
    </row>
    <row r="538" spans="1:37" x14ac:dyDescent="0.35">
      <c r="A538">
        <v>830</v>
      </c>
      <c r="B538" t="s">
        <v>889</v>
      </c>
      <c r="C538" t="s">
        <v>49</v>
      </c>
      <c r="D538" t="s">
        <v>41</v>
      </c>
      <c r="E538" t="s">
        <v>8135</v>
      </c>
      <c r="F538">
        <v>266</v>
      </c>
      <c r="H538">
        <v>249</v>
      </c>
      <c r="J538">
        <v>234</v>
      </c>
      <c r="L538">
        <v>217</v>
      </c>
      <c r="V538" t="s">
        <v>1</v>
      </c>
      <c r="W538" t="s">
        <v>1</v>
      </c>
      <c r="X538" t="s">
        <v>1</v>
      </c>
      <c r="Z538" t="s">
        <v>1</v>
      </c>
      <c r="AA538" t="s">
        <v>1</v>
      </c>
      <c r="AB538" t="s">
        <v>1</v>
      </c>
      <c r="AD538" t="s">
        <v>1</v>
      </c>
      <c r="AE538" t="s">
        <v>1</v>
      </c>
      <c r="AF538" t="s">
        <v>1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>
        <v>833</v>
      </c>
      <c r="B539" t="s">
        <v>890</v>
      </c>
      <c r="C539" t="s">
        <v>49</v>
      </c>
      <c r="D539" t="s">
        <v>41</v>
      </c>
      <c r="E539" t="s">
        <v>8135</v>
      </c>
      <c r="F539">
        <v>288</v>
      </c>
      <c r="G539">
        <v>300</v>
      </c>
      <c r="H539">
        <v>308</v>
      </c>
      <c r="I539">
        <v>290</v>
      </c>
      <c r="J539">
        <v>273</v>
      </c>
      <c r="K539">
        <v>282</v>
      </c>
      <c r="L539">
        <v>287</v>
      </c>
      <c r="M539">
        <v>299</v>
      </c>
      <c r="V539" t="s">
        <v>1</v>
      </c>
      <c r="W539" t="s">
        <v>1</v>
      </c>
      <c r="X539" t="s">
        <v>1</v>
      </c>
      <c r="Z539" t="s">
        <v>1</v>
      </c>
      <c r="AA539" t="s">
        <v>1</v>
      </c>
      <c r="AB539" t="s">
        <v>1</v>
      </c>
      <c r="AD539">
        <v>0</v>
      </c>
      <c r="AE539">
        <v>0</v>
      </c>
      <c r="AF539">
        <v>0</v>
      </c>
      <c r="AG539">
        <v>1</v>
      </c>
      <c r="AH539">
        <v>84.5</v>
      </c>
      <c r="AI539">
        <v>84.666666666666671</v>
      </c>
      <c r="AJ539">
        <v>90.333333333333329</v>
      </c>
      <c r="AK539">
        <v>79</v>
      </c>
    </row>
    <row r="540" spans="1:37" x14ac:dyDescent="0.35">
      <c r="A540">
        <v>835</v>
      </c>
      <c r="B540" t="s">
        <v>891</v>
      </c>
      <c r="C540" t="s">
        <v>49</v>
      </c>
      <c r="D540" t="s">
        <v>41</v>
      </c>
      <c r="E540" t="s">
        <v>8135</v>
      </c>
      <c r="H540">
        <v>281</v>
      </c>
      <c r="I540">
        <v>318</v>
      </c>
      <c r="L540">
        <v>270</v>
      </c>
      <c r="M540">
        <v>253</v>
      </c>
      <c r="V540" t="s">
        <v>1</v>
      </c>
      <c r="W540" t="s">
        <v>1</v>
      </c>
      <c r="X540" t="s">
        <v>1</v>
      </c>
      <c r="Z540" t="s">
        <v>1</v>
      </c>
      <c r="AA540" t="s">
        <v>1</v>
      </c>
      <c r="AB540" t="s">
        <v>1</v>
      </c>
      <c r="AD540" t="s">
        <v>1</v>
      </c>
      <c r="AE540" t="s">
        <v>1</v>
      </c>
      <c r="AF540" t="s">
        <v>1</v>
      </c>
      <c r="AG540">
        <v>0</v>
      </c>
      <c r="AH540">
        <v>89</v>
      </c>
      <c r="AI540">
        <v>89.333333333333329</v>
      </c>
      <c r="AJ540">
        <v>98</v>
      </c>
      <c r="AK540">
        <v>85</v>
      </c>
    </row>
    <row r="541" spans="1:37" x14ac:dyDescent="0.35">
      <c r="A541">
        <v>836</v>
      </c>
      <c r="B541" t="s">
        <v>892</v>
      </c>
      <c r="C541" t="s">
        <v>49</v>
      </c>
      <c r="D541" t="s">
        <v>41</v>
      </c>
      <c r="E541" t="s">
        <v>8135</v>
      </c>
      <c r="F541">
        <v>271</v>
      </c>
      <c r="H541">
        <v>276</v>
      </c>
      <c r="J541">
        <v>250</v>
      </c>
      <c r="L541">
        <v>261</v>
      </c>
      <c r="V541" t="s">
        <v>1</v>
      </c>
      <c r="W541" t="s">
        <v>1</v>
      </c>
      <c r="X541" t="s">
        <v>1</v>
      </c>
      <c r="Z541" t="s">
        <v>1</v>
      </c>
      <c r="AA541" t="s">
        <v>1</v>
      </c>
      <c r="AB541" t="s">
        <v>1</v>
      </c>
      <c r="AD541" t="s">
        <v>1</v>
      </c>
      <c r="AE541" t="s">
        <v>1</v>
      </c>
      <c r="AF541" t="s">
        <v>1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>
        <v>837</v>
      </c>
      <c r="B542" t="s">
        <v>893</v>
      </c>
      <c r="C542" t="s">
        <v>49</v>
      </c>
      <c r="D542" t="s">
        <v>41</v>
      </c>
      <c r="E542" t="s">
        <v>8135</v>
      </c>
      <c r="F542">
        <v>235</v>
      </c>
      <c r="G542">
        <v>232</v>
      </c>
      <c r="H542">
        <v>232</v>
      </c>
      <c r="I542">
        <v>213</v>
      </c>
      <c r="J542">
        <v>238</v>
      </c>
      <c r="K542">
        <v>234</v>
      </c>
      <c r="L542">
        <v>219</v>
      </c>
      <c r="M542">
        <v>214</v>
      </c>
      <c r="V542" t="s">
        <v>1</v>
      </c>
      <c r="W542" t="s">
        <v>1</v>
      </c>
      <c r="X542" t="s">
        <v>1</v>
      </c>
      <c r="Z542" t="s">
        <v>1</v>
      </c>
      <c r="AA542" t="s">
        <v>1</v>
      </c>
      <c r="AB542" t="s">
        <v>1</v>
      </c>
      <c r="AD542">
        <v>0</v>
      </c>
      <c r="AE542">
        <v>0</v>
      </c>
      <c r="AF542">
        <v>1</v>
      </c>
      <c r="AG542">
        <v>1</v>
      </c>
      <c r="AH542">
        <v>72</v>
      </c>
      <c r="AI542">
        <v>76</v>
      </c>
      <c r="AJ542">
        <v>79</v>
      </c>
      <c r="AK542">
        <v>59.666666666666664</v>
      </c>
    </row>
    <row r="543" spans="1:37" x14ac:dyDescent="0.35">
      <c r="A543">
        <v>838</v>
      </c>
      <c r="B543" t="s">
        <v>894</v>
      </c>
      <c r="C543" t="s">
        <v>49</v>
      </c>
      <c r="D543" t="s">
        <v>41</v>
      </c>
      <c r="E543" t="s">
        <v>8135</v>
      </c>
      <c r="F543">
        <v>265</v>
      </c>
      <c r="G543">
        <v>268</v>
      </c>
      <c r="H543">
        <v>268</v>
      </c>
      <c r="I543">
        <v>298</v>
      </c>
      <c r="J543">
        <v>237</v>
      </c>
      <c r="K543">
        <v>235</v>
      </c>
      <c r="L543">
        <v>211</v>
      </c>
      <c r="M543">
        <v>258</v>
      </c>
      <c r="V543" t="s">
        <v>1</v>
      </c>
      <c r="W543" t="s">
        <v>1</v>
      </c>
      <c r="X543" t="s">
        <v>1</v>
      </c>
      <c r="Z543" t="s">
        <v>1</v>
      </c>
      <c r="AA543" t="s">
        <v>1</v>
      </c>
      <c r="AB543" t="s">
        <v>1</v>
      </c>
      <c r="AD543">
        <v>0</v>
      </c>
      <c r="AE543">
        <v>0</v>
      </c>
      <c r="AF543">
        <v>1</v>
      </c>
      <c r="AG543">
        <v>0</v>
      </c>
      <c r="AH543">
        <v>83</v>
      </c>
      <c r="AI543">
        <v>88.666666666666671</v>
      </c>
      <c r="AJ543">
        <v>89.666666666666671</v>
      </c>
      <c r="AK543">
        <v>76.666666666666671</v>
      </c>
    </row>
    <row r="544" spans="1:37" x14ac:dyDescent="0.35">
      <c r="A544">
        <v>839</v>
      </c>
      <c r="B544" t="s">
        <v>895</v>
      </c>
      <c r="C544" t="s">
        <v>49</v>
      </c>
      <c r="D544" t="s">
        <v>41</v>
      </c>
      <c r="E544" t="s">
        <v>8135</v>
      </c>
      <c r="F544">
        <v>282</v>
      </c>
      <c r="G544">
        <v>243</v>
      </c>
      <c r="H544">
        <v>313</v>
      </c>
      <c r="I544">
        <v>307</v>
      </c>
      <c r="J544">
        <v>219</v>
      </c>
      <c r="K544">
        <v>204</v>
      </c>
      <c r="L544">
        <v>305</v>
      </c>
      <c r="M544">
        <v>285</v>
      </c>
      <c r="V544" t="s">
        <v>1</v>
      </c>
      <c r="W544" t="s">
        <v>1</v>
      </c>
      <c r="X544" t="s">
        <v>1</v>
      </c>
      <c r="Z544" t="s">
        <v>1</v>
      </c>
      <c r="AA544" t="s">
        <v>1</v>
      </c>
      <c r="AB544" t="s">
        <v>1</v>
      </c>
      <c r="AD544">
        <v>0</v>
      </c>
      <c r="AE544">
        <v>0</v>
      </c>
      <c r="AF544">
        <v>1</v>
      </c>
      <c r="AG544">
        <v>0</v>
      </c>
      <c r="AH544">
        <v>79.5</v>
      </c>
      <c r="AI544">
        <v>76</v>
      </c>
      <c r="AJ544">
        <v>78.666666666666671</v>
      </c>
      <c r="AK544">
        <v>77</v>
      </c>
    </row>
    <row r="545" spans="1:41" x14ac:dyDescent="0.35">
      <c r="A545">
        <v>843</v>
      </c>
      <c r="B545" t="s">
        <v>896</v>
      </c>
      <c r="C545" t="s">
        <v>49</v>
      </c>
      <c r="D545" t="s">
        <v>41</v>
      </c>
      <c r="E545" t="s">
        <v>8135</v>
      </c>
      <c r="V545" t="s">
        <v>1</v>
      </c>
      <c r="W545" t="s">
        <v>1</v>
      </c>
      <c r="X545" t="s">
        <v>1</v>
      </c>
      <c r="Z545" t="s">
        <v>1</v>
      </c>
      <c r="AA545" t="s">
        <v>1</v>
      </c>
      <c r="AB545" t="s">
        <v>1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41" x14ac:dyDescent="0.35">
      <c r="A546">
        <v>844</v>
      </c>
      <c r="B546" t="s">
        <v>897</v>
      </c>
      <c r="C546" t="s">
        <v>49</v>
      </c>
      <c r="D546" t="s">
        <v>41</v>
      </c>
      <c r="E546" t="s">
        <v>8136</v>
      </c>
      <c r="F546">
        <v>255</v>
      </c>
      <c r="G546">
        <v>240</v>
      </c>
      <c r="H546">
        <v>283</v>
      </c>
      <c r="J546">
        <v>267</v>
      </c>
      <c r="K546">
        <v>196</v>
      </c>
      <c r="L546">
        <v>262</v>
      </c>
      <c r="V546" t="s">
        <v>1</v>
      </c>
      <c r="W546" t="s">
        <v>1</v>
      </c>
      <c r="X546" t="s">
        <v>1</v>
      </c>
      <c r="Z546" t="s">
        <v>1</v>
      </c>
      <c r="AA546" t="s">
        <v>1</v>
      </c>
      <c r="AB546" t="s">
        <v>1</v>
      </c>
      <c r="AD546" t="s">
        <v>1</v>
      </c>
      <c r="AE546" t="s">
        <v>1</v>
      </c>
      <c r="AF546" t="s">
        <v>1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41" x14ac:dyDescent="0.35">
      <c r="A547">
        <v>845</v>
      </c>
      <c r="B547" t="s">
        <v>898</v>
      </c>
      <c r="C547" t="s">
        <v>50</v>
      </c>
      <c r="D547" t="s">
        <v>41</v>
      </c>
      <c r="E547" t="s">
        <v>8135</v>
      </c>
      <c r="N547">
        <v>233</v>
      </c>
      <c r="O547">
        <v>239</v>
      </c>
      <c r="P547">
        <v>228</v>
      </c>
      <c r="Q547">
        <v>242</v>
      </c>
      <c r="R547">
        <v>233</v>
      </c>
      <c r="S547">
        <v>242</v>
      </c>
      <c r="T547">
        <v>234</v>
      </c>
      <c r="U547">
        <v>251</v>
      </c>
      <c r="V547">
        <v>534.79729729729729</v>
      </c>
      <c r="W547">
        <v>532.26363636363635</v>
      </c>
      <c r="X547">
        <v>563.44285714285718</v>
      </c>
      <c r="Y547">
        <v>549.80833333333328</v>
      </c>
      <c r="Z547">
        <v>0.2734375</v>
      </c>
      <c r="AA547">
        <v>0.30069930069930068</v>
      </c>
      <c r="AB547">
        <v>0.28985507246376813</v>
      </c>
      <c r="AC547">
        <v>0.42063492063492064</v>
      </c>
      <c r="AD547">
        <v>0</v>
      </c>
      <c r="AE547">
        <v>5</v>
      </c>
      <c r="AF547">
        <v>3</v>
      </c>
      <c r="AG547">
        <v>1</v>
      </c>
      <c r="AL547">
        <v>77</v>
      </c>
      <c r="AM547">
        <v>77.666666666666671</v>
      </c>
      <c r="AN547">
        <v>79.333333333333329</v>
      </c>
      <c r="AO547">
        <v>78</v>
      </c>
    </row>
    <row r="548" spans="1:41" x14ac:dyDescent="0.35">
      <c r="A548">
        <v>847</v>
      </c>
      <c r="B548" t="s">
        <v>899</v>
      </c>
      <c r="C548" t="s">
        <v>50</v>
      </c>
      <c r="D548" t="s">
        <v>41</v>
      </c>
      <c r="E548" t="s">
        <v>8135</v>
      </c>
      <c r="F548">
        <v>263</v>
      </c>
      <c r="G548">
        <v>262</v>
      </c>
      <c r="H548">
        <v>274</v>
      </c>
      <c r="I548">
        <v>268</v>
      </c>
      <c r="J548">
        <v>229</v>
      </c>
      <c r="K548">
        <v>241</v>
      </c>
      <c r="L548">
        <v>263</v>
      </c>
      <c r="M548">
        <v>253</v>
      </c>
      <c r="V548" t="s">
        <v>1</v>
      </c>
      <c r="W548" t="s">
        <v>1</v>
      </c>
      <c r="X548" t="s">
        <v>1</v>
      </c>
      <c r="Z548" t="s">
        <v>1</v>
      </c>
      <c r="AA548" t="s">
        <v>1</v>
      </c>
      <c r="AB548" t="s">
        <v>1</v>
      </c>
      <c r="AD548">
        <v>2</v>
      </c>
      <c r="AE548">
        <v>5</v>
      </c>
      <c r="AF548">
        <v>6</v>
      </c>
      <c r="AG548">
        <v>2</v>
      </c>
      <c r="AH548">
        <v>80.5</v>
      </c>
      <c r="AI548">
        <v>79.333333333333329</v>
      </c>
      <c r="AJ548">
        <v>84</v>
      </c>
      <c r="AK548">
        <v>74.666666666666671</v>
      </c>
    </row>
    <row r="549" spans="1:41" x14ac:dyDescent="0.35">
      <c r="A549">
        <v>848</v>
      </c>
      <c r="B549" t="s">
        <v>900</v>
      </c>
      <c r="C549" t="s">
        <v>49</v>
      </c>
      <c r="D549" t="s">
        <v>41</v>
      </c>
      <c r="E549" t="s">
        <v>8135</v>
      </c>
      <c r="F549">
        <v>264</v>
      </c>
      <c r="G549">
        <v>273</v>
      </c>
      <c r="H549">
        <v>279</v>
      </c>
      <c r="I549">
        <v>292</v>
      </c>
      <c r="J549">
        <v>249</v>
      </c>
      <c r="K549">
        <v>283</v>
      </c>
      <c r="L549">
        <v>294</v>
      </c>
      <c r="M549">
        <v>289</v>
      </c>
      <c r="V549" t="s">
        <v>1</v>
      </c>
      <c r="W549" t="s">
        <v>1</v>
      </c>
      <c r="X549" t="s">
        <v>1</v>
      </c>
      <c r="Z549" t="s">
        <v>1</v>
      </c>
      <c r="AA549" t="s">
        <v>1</v>
      </c>
      <c r="AB549" t="s">
        <v>1</v>
      </c>
      <c r="AD549">
        <v>0</v>
      </c>
      <c r="AE549">
        <v>0</v>
      </c>
      <c r="AF549">
        <v>0</v>
      </c>
      <c r="AG549">
        <v>2</v>
      </c>
      <c r="AH549">
        <v>88</v>
      </c>
      <c r="AI549">
        <v>88</v>
      </c>
      <c r="AJ549">
        <v>90</v>
      </c>
      <c r="AK549">
        <v>79</v>
      </c>
    </row>
    <row r="550" spans="1:41" x14ac:dyDescent="0.35">
      <c r="A550">
        <v>849</v>
      </c>
      <c r="B550" t="s">
        <v>901</v>
      </c>
      <c r="C550" t="s">
        <v>50</v>
      </c>
      <c r="D550" t="s">
        <v>41</v>
      </c>
      <c r="E550" t="s">
        <v>8135</v>
      </c>
      <c r="F550">
        <v>248</v>
      </c>
      <c r="G550">
        <v>281</v>
      </c>
      <c r="H550">
        <v>255</v>
      </c>
      <c r="I550">
        <v>273</v>
      </c>
      <c r="J550">
        <v>216</v>
      </c>
      <c r="K550">
        <v>273</v>
      </c>
      <c r="L550">
        <v>255</v>
      </c>
      <c r="M550">
        <v>256</v>
      </c>
      <c r="V550" t="s">
        <v>1</v>
      </c>
      <c r="W550" t="s">
        <v>1</v>
      </c>
      <c r="X550" t="s">
        <v>1</v>
      </c>
      <c r="Z550" t="s">
        <v>1</v>
      </c>
      <c r="AA550" t="s">
        <v>1</v>
      </c>
      <c r="AB550" t="s">
        <v>1</v>
      </c>
      <c r="AD550">
        <v>1</v>
      </c>
      <c r="AE550">
        <v>0</v>
      </c>
      <c r="AF550">
        <v>3</v>
      </c>
      <c r="AG550">
        <v>0</v>
      </c>
      <c r="AH550">
        <v>78</v>
      </c>
      <c r="AI550">
        <v>76</v>
      </c>
      <c r="AJ550">
        <v>78.666666666666671</v>
      </c>
      <c r="AK550">
        <v>71.333333333333329</v>
      </c>
    </row>
    <row r="551" spans="1:41" x14ac:dyDescent="0.35">
      <c r="A551">
        <v>850</v>
      </c>
      <c r="B551" t="s">
        <v>902</v>
      </c>
      <c r="C551" t="s">
        <v>50</v>
      </c>
      <c r="D551" t="s">
        <v>41</v>
      </c>
      <c r="E551" t="s">
        <v>8135</v>
      </c>
      <c r="G551">
        <v>257</v>
      </c>
      <c r="H551">
        <v>280</v>
      </c>
      <c r="I551">
        <v>252</v>
      </c>
      <c r="K551">
        <v>235</v>
      </c>
      <c r="L551">
        <v>267</v>
      </c>
      <c r="M551">
        <v>224</v>
      </c>
      <c r="V551" t="s">
        <v>1</v>
      </c>
      <c r="W551" t="s">
        <v>1</v>
      </c>
      <c r="X551" t="s">
        <v>1</v>
      </c>
      <c r="Z551" t="s">
        <v>1</v>
      </c>
      <c r="AA551" t="s">
        <v>1</v>
      </c>
      <c r="AB551" t="s">
        <v>1</v>
      </c>
      <c r="AD551">
        <v>0</v>
      </c>
      <c r="AE551">
        <v>0</v>
      </c>
      <c r="AF551">
        <v>1</v>
      </c>
      <c r="AG551">
        <v>0</v>
      </c>
      <c r="AH551">
        <v>74</v>
      </c>
      <c r="AI551">
        <v>85</v>
      </c>
      <c r="AJ551">
        <v>77.333333333333329</v>
      </c>
      <c r="AK551">
        <v>67</v>
      </c>
    </row>
    <row r="552" spans="1:41" x14ac:dyDescent="0.35">
      <c r="A552">
        <v>851</v>
      </c>
      <c r="B552" t="s">
        <v>903</v>
      </c>
      <c r="C552" t="s">
        <v>50</v>
      </c>
      <c r="D552" t="s">
        <v>41</v>
      </c>
      <c r="E552" t="s">
        <v>8135</v>
      </c>
      <c r="F552">
        <v>268</v>
      </c>
      <c r="H552">
        <v>243</v>
      </c>
      <c r="I552">
        <v>285</v>
      </c>
      <c r="J552">
        <v>212</v>
      </c>
      <c r="L552">
        <v>247</v>
      </c>
      <c r="M552">
        <v>238</v>
      </c>
      <c r="V552" t="s">
        <v>1</v>
      </c>
      <c r="W552" t="s">
        <v>1</v>
      </c>
      <c r="X552" t="s">
        <v>1</v>
      </c>
      <c r="Z552" t="s">
        <v>1</v>
      </c>
      <c r="AA552" t="s">
        <v>1</v>
      </c>
      <c r="AB552" t="s">
        <v>1</v>
      </c>
      <c r="AD552">
        <v>0</v>
      </c>
      <c r="AE552">
        <v>1</v>
      </c>
      <c r="AF552">
        <v>2</v>
      </c>
      <c r="AG552">
        <v>0</v>
      </c>
      <c r="AH552">
        <v>68.5</v>
      </c>
      <c r="AI552">
        <v>70</v>
      </c>
      <c r="AJ552">
        <v>71.666666666666671</v>
      </c>
      <c r="AK552">
        <v>73</v>
      </c>
    </row>
    <row r="553" spans="1:41" x14ac:dyDescent="0.35">
      <c r="A553">
        <v>852</v>
      </c>
      <c r="B553" t="s">
        <v>904</v>
      </c>
      <c r="C553" t="s">
        <v>50</v>
      </c>
      <c r="D553" t="s">
        <v>41</v>
      </c>
      <c r="E553" t="s">
        <v>8135</v>
      </c>
      <c r="F553">
        <v>283</v>
      </c>
      <c r="G553">
        <v>288</v>
      </c>
      <c r="H553">
        <v>311</v>
      </c>
      <c r="I553">
        <v>282</v>
      </c>
      <c r="J553">
        <v>290</v>
      </c>
      <c r="K553">
        <v>265</v>
      </c>
      <c r="L553">
        <v>302</v>
      </c>
      <c r="M553">
        <v>272</v>
      </c>
      <c r="V553" t="s">
        <v>1</v>
      </c>
      <c r="W553" t="s">
        <v>1</v>
      </c>
      <c r="X553" t="s">
        <v>1</v>
      </c>
      <c r="Z553" t="s">
        <v>1</v>
      </c>
      <c r="AA553" t="s">
        <v>1</v>
      </c>
      <c r="AB553" t="s">
        <v>1</v>
      </c>
      <c r="AD553">
        <v>0</v>
      </c>
      <c r="AE553">
        <v>5</v>
      </c>
      <c r="AF553">
        <v>1</v>
      </c>
      <c r="AG553">
        <v>3</v>
      </c>
      <c r="AH553">
        <v>78.5</v>
      </c>
      <c r="AI553">
        <v>75</v>
      </c>
      <c r="AJ553">
        <v>83</v>
      </c>
      <c r="AK553">
        <v>74.333333333333329</v>
      </c>
    </row>
    <row r="554" spans="1:41" x14ac:dyDescent="0.35">
      <c r="A554">
        <v>857</v>
      </c>
      <c r="B554" t="s">
        <v>905</v>
      </c>
      <c r="C554" t="s">
        <v>49</v>
      </c>
      <c r="D554" t="s">
        <v>41</v>
      </c>
      <c r="E554" t="s">
        <v>8135</v>
      </c>
      <c r="F554">
        <v>244</v>
      </c>
      <c r="G554">
        <v>236</v>
      </c>
      <c r="H554">
        <v>215</v>
      </c>
      <c r="I554">
        <v>319</v>
      </c>
      <c r="J554">
        <v>216</v>
      </c>
      <c r="K554">
        <v>200</v>
      </c>
      <c r="L554">
        <v>188</v>
      </c>
      <c r="M554">
        <v>288</v>
      </c>
      <c r="V554" t="s">
        <v>1</v>
      </c>
      <c r="W554" t="s">
        <v>1</v>
      </c>
      <c r="X554" t="s">
        <v>1</v>
      </c>
      <c r="Z554" t="s">
        <v>1</v>
      </c>
      <c r="AA554" t="s">
        <v>1</v>
      </c>
      <c r="AB554" t="s">
        <v>1</v>
      </c>
      <c r="AD554">
        <v>0</v>
      </c>
      <c r="AE554">
        <v>0</v>
      </c>
      <c r="AF554">
        <v>1</v>
      </c>
      <c r="AG554">
        <v>0</v>
      </c>
      <c r="AH554">
        <v>79</v>
      </c>
      <c r="AI554">
        <v>79</v>
      </c>
      <c r="AJ554">
        <v>83.333333333333329</v>
      </c>
      <c r="AK554">
        <v>70.666666666666671</v>
      </c>
    </row>
    <row r="555" spans="1:41" x14ac:dyDescent="0.35">
      <c r="A555">
        <v>859</v>
      </c>
      <c r="B555" t="s">
        <v>906</v>
      </c>
      <c r="C555" t="s">
        <v>50</v>
      </c>
      <c r="D555" t="s">
        <v>41</v>
      </c>
      <c r="E555" t="s">
        <v>8135</v>
      </c>
      <c r="V555" t="s">
        <v>1</v>
      </c>
      <c r="W555" t="s">
        <v>1</v>
      </c>
      <c r="X555" t="s">
        <v>1</v>
      </c>
      <c r="Z555" t="s">
        <v>1</v>
      </c>
      <c r="AA555" t="s">
        <v>1</v>
      </c>
      <c r="AB555" t="s">
        <v>1</v>
      </c>
      <c r="AD555" t="s">
        <v>1</v>
      </c>
      <c r="AE555" t="s">
        <v>1</v>
      </c>
      <c r="AF555" t="s">
        <v>1</v>
      </c>
      <c r="AG555">
        <v>0</v>
      </c>
    </row>
    <row r="556" spans="1:41" x14ac:dyDescent="0.35">
      <c r="A556">
        <v>862</v>
      </c>
      <c r="B556" t="s">
        <v>907</v>
      </c>
      <c r="C556" t="s">
        <v>50</v>
      </c>
      <c r="D556" t="s">
        <v>41</v>
      </c>
      <c r="E556" t="s">
        <v>8135</v>
      </c>
      <c r="I556">
        <v>248</v>
      </c>
      <c r="M556">
        <v>235</v>
      </c>
      <c r="V556" t="s">
        <v>1</v>
      </c>
      <c r="W556" t="s">
        <v>1</v>
      </c>
      <c r="X556" t="s">
        <v>1</v>
      </c>
      <c r="Z556" t="s">
        <v>1</v>
      </c>
      <c r="AA556" t="s">
        <v>1</v>
      </c>
      <c r="AB556" t="s">
        <v>1</v>
      </c>
      <c r="AD556" t="s">
        <v>1</v>
      </c>
      <c r="AE556" t="s">
        <v>1</v>
      </c>
      <c r="AF556" t="s">
        <v>1</v>
      </c>
      <c r="AG556">
        <v>0</v>
      </c>
      <c r="AH556">
        <v>86</v>
      </c>
      <c r="AI556">
        <v>93</v>
      </c>
      <c r="AJ556">
        <v>99</v>
      </c>
      <c r="AK556">
        <v>80.666666666666671</v>
      </c>
    </row>
    <row r="557" spans="1:41" x14ac:dyDescent="0.35">
      <c r="A557">
        <v>864</v>
      </c>
      <c r="B557" t="s">
        <v>908</v>
      </c>
      <c r="C557" t="s">
        <v>50</v>
      </c>
      <c r="D557" t="s">
        <v>41</v>
      </c>
      <c r="E557" t="s">
        <v>8135</v>
      </c>
      <c r="G557">
        <v>277</v>
      </c>
      <c r="K557">
        <v>262</v>
      </c>
      <c r="V557" t="s">
        <v>1</v>
      </c>
      <c r="W557" t="s">
        <v>1</v>
      </c>
      <c r="X557" t="s">
        <v>1</v>
      </c>
      <c r="Z557" t="s">
        <v>1</v>
      </c>
      <c r="AA557" t="s">
        <v>1</v>
      </c>
      <c r="AB557" t="s">
        <v>1</v>
      </c>
      <c r="AD557" t="s">
        <v>1</v>
      </c>
      <c r="AE557" t="s">
        <v>1</v>
      </c>
      <c r="AF557" t="s">
        <v>1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41" x14ac:dyDescent="0.35">
      <c r="A558">
        <v>865</v>
      </c>
      <c r="B558" t="s">
        <v>909</v>
      </c>
      <c r="C558" t="s">
        <v>50</v>
      </c>
      <c r="D558" t="s">
        <v>41</v>
      </c>
      <c r="E558" t="s">
        <v>8135</v>
      </c>
      <c r="H558">
        <v>293</v>
      </c>
      <c r="L558">
        <v>252</v>
      </c>
      <c r="V558" t="s">
        <v>1</v>
      </c>
      <c r="W558" t="s">
        <v>1</v>
      </c>
      <c r="X558" t="s">
        <v>1</v>
      </c>
      <c r="Z558" t="s">
        <v>1</v>
      </c>
      <c r="AA558" t="s">
        <v>1</v>
      </c>
      <c r="AB558" t="s">
        <v>1</v>
      </c>
      <c r="AD558" t="s">
        <v>1</v>
      </c>
      <c r="AE558" t="s">
        <v>1</v>
      </c>
      <c r="AF558" t="s">
        <v>1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41" x14ac:dyDescent="0.35">
      <c r="A559">
        <v>868</v>
      </c>
      <c r="B559" t="s">
        <v>910</v>
      </c>
      <c r="C559" t="s">
        <v>50</v>
      </c>
      <c r="D559" t="s">
        <v>41</v>
      </c>
      <c r="E559" t="s">
        <v>8135</v>
      </c>
      <c r="F559">
        <v>263</v>
      </c>
      <c r="G559">
        <v>275</v>
      </c>
      <c r="J559">
        <v>210</v>
      </c>
      <c r="K559">
        <v>254</v>
      </c>
      <c r="V559" t="s">
        <v>1</v>
      </c>
      <c r="W559" t="s">
        <v>1</v>
      </c>
      <c r="X559" t="s">
        <v>1</v>
      </c>
      <c r="Z559" t="s">
        <v>1</v>
      </c>
      <c r="AA559" t="s">
        <v>1</v>
      </c>
      <c r="AB559" t="s">
        <v>1</v>
      </c>
      <c r="AD559" t="s">
        <v>1</v>
      </c>
      <c r="AE559" t="s">
        <v>1</v>
      </c>
      <c r="AF559" t="s">
        <v>1</v>
      </c>
      <c r="AG559">
        <v>0</v>
      </c>
    </row>
    <row r="560" spans="1:41" x14ac:dyDescent="0.35">
      <c r="A560">
        <v>869</v>
      </c>
      <c r="B560" t="s">
        <v>911</v>
      </c>
      <c r="C560" t="s">
        <v>50</v>
      </c>
      <c r="D560" t="s">
        <v>41</v>
      </c>
      <c r="E560" t="s">
        <v>8135</v>
      </c>
      <c r="F560">
        <v>271</v>
      </c>
      <c r="J560">
        <v>228</v>
      </c>
      <c r="V560" t="s">
        <v>1</v>
      </c>
      <c r="W560" t="s">
        <v>1</v>
      </c>
      <c r="X560" t="s">
        <v>1</v>
      </c>
      <c r="Z560" t="s">
        <v>1</v>
      </c>
      <c r="AA560" t="s">
        <v>1</v>
      </c>
      <c r="AB560" t="s">
        <v>1</v>
      </c>
      <c r="AD560">
        <v>0</v>
      </c>
      <c r="AE560">
        <v>1</v>
      </c>
      <c r="AF560">
        <v>0</v>
      </c>
      <c r="AG560">
        <v>0</v>
      </c>
    </row>
    <row r="561" spans="1:37" x14ac:dyDescent="0.35">
      <c r="A561">
        <v>870</v>
      </c>
      <c r="B561" t="s">
        <v>912</v>
      </c>
      <c r="C561" t="s">
        <v>50</v>
      </c>
      <c r="D561" t="s">
        <v>41</v>
      </c>
      <c r="E561" t="s">
        <v>8135</v>
      </c>
      <c r="F561">
        <v>220</v>
      </c>
      <c r="G561">
        <v>290</v>
      </c>
      <c r="J561">
        <v>225</v>
      </c>
      <c r="K561">
        <v>245</v>
      </c>
      <c r="V561" t="s">
        <v>1</v>
      </c>
      <c r="W561" t="s">
        <v>1</v>
      </c>
      <c r="X561" t="s">
        <v>1</v>
      </c>
      <c r="Z561" t="s">
        <v>1</v>
      </c>
      <c r="AA561" t="s">
        <v>1</v>
      </c>
      <c r="AB561" t="s">
        <v>1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>
        <v>871</v>
      </c>
      <c r="B562" t="s">
        <v>913</v>
      </c>
      <c r="C562" t="s">
        <v>50</v>
      </c>
      <c r="D562" t="s">
        <v>41</v>
      </c>
      <c r="E562" t="s">
        <v>8135</v>
      </c>
      <c r="F562">
        <v>250</v>
      </c>
      <c r="G562">
        <v>222</v>
      </c>
      <c r="H562">
        <v>265</v>
      </c>
      <c r="J562">
        <v>272</v>
      </c>
      <c r="K562">
        <v>217</v>
      </c>
      <c r="L562">
        <v>278</v>
      </c>
      <c r="V562" t="s">
        <v>1</v>
      </c>
      <c r="W562" t="s">
        <v>1</v>
      </c>
      <c r="X562" t="s">
        <v>1</v>
      </c>
      <c r="Z562" t="s">
        <v>1</v>
      </c>
      <c r="AA562" t="s">
        <v>1</v>
      </c>
      <c r="AB562" t="s">
        <v>1</v>
      </c>
      <c r="AD562" t="s">
        <v>1</v>
      </c>
      <c r="AE562" t="s">
        <v>1</v>
      </c>
      <c r="AF562" t="s">
        <v>1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>
        <v>872</v>
      </c>
      <c r="B563" t="s">
        <v>914</v>
      </c>
      <c r="C563" t="s">
        <v>50</v>
      </c>
      <c r="D563" t="s">
        <v>41</v>
      </c>
      <c r="E563" t="s">
        <v>8135</v>
      </c>
      <c r="F563">
        <v>290</v>
      </c>
      <c r="J563">
        <v>242</v>
      </c>
      <c r="V563" t="s">
        <v>1</v>
      </c>
      <c r="W563" t="s">
        <v>1</v>
      </c>
      <c r="X563" t="s">
        <v>1</v>
      </c>
      <c r="Z563" t="s">
        <v>1</v>
      </c>
      <c r="AA563" t="s">
        <v>1</v>
      </c>
      <c r="AB563" t="s">
        <v>1</v>
      </c>
      <c r="AD563" t="s">
        <v>1</v>
      </c>
      <c r="AE563" t="s">
        <v>1</v>
      </c>
      <c r="AF563" t="s">
        <v>1</v>
      </c>
      <c r="AG563">
        <v>0</v>
      </c>
    </row>
    <row r="564" spans="1:37" x14ac:dyDescent="0.35">
      <c r="A564">
        <v>876</v>
      </c>
      <c r="B564" t="s">
        <v>915</v>
      </c>
      <c r="C564" t="s">
        <v>50</v>
      </c>
      <c r="D564" t="s">
        <v>41</v>
      </c>
      <c r="E564" t="s">
        <v>8135</v>
      </c>
      <c r="F564">
        <v>275</v>
      </c>
      <c r="G564">
        <v>221</v>
      </c>
      <c r="H564">
        <v>282</v>
      </c>
      <c r="I564">
        <v>323</v>
      </c>
      <c r="J564">
        <v>257</v>
      </c>
      <c r="K564">
        <v>233</v>
      </c>
      <c r="L564">
        <v>270</v>
      </c>
      <c r="M564">
        <v>298</v>
      </c>
      <c r="V564" t="s">
        <v>1</v>
      </c>
      <c r="W564" t="s">
        <v>1</v>
      </c>
      <c r="X564" t="s">
        <v>1</v>
      </c>
      <c r="Z564" t="s">
        <v>1</v>
      </c>
      <c r="AA564" t="s">
        <v>1</v>
      </c>
      <c r="AB564" t="s">
        <v>1</v>
      </c>
      <c r="AD564">
        <v>0</v>
      </c>
      <c r="AE564">
        <v>1</v>
      </c>
      <c r="AF564">
        <v>2</v>
      </c>
      <c r="AG564">
        <v>0</v>
      </c>
      <c r="AH564">
        <v>90</v>
      </c>
      <c r="AI564">
        <v>90.666666666666671</v>
      </c>
      <c r="AJ564">
        <v>95.333333333333329</v>
      </c>
      <c r="AK564">
        <v>79.333333333333329</v>
      </c>
    </row>
    <row r="565" spans="1:37" x14ac:dyDescent="0.35">
      <c r="A565">
        <v>879</v>
      </c>
      <c r="B565" t="s">
        <v>916</v>
      </c>
      <c r="C565" t="s">
        <v>50</v>
      </c>
      <c r="D565" t="s">
        <v>41</v>
      </c>
      <c r="E565" t="s">
        <v>8135</v>
      </c>
      <c r="V565" t="s">
        <v>1</v>
      </c>
      <c r="W565" t="s">
        <v>1</v>
      </c>
      <c r="X565" t="s">
        <v>1</v>
      </c>
      <c r="Z565" t="s">
        <v>1</v>
      </c>
      <c r="AA565" t="s">
        <v>1</v>
      </c>
      <c r="AB565" t="s">
        <v>1</v>
      </c>
      <c r="AD565" t="s">
        <v>1</v>
      </c>
      <c r="AE565" t="s">
        <v>1</v>
      </c>
      <c r="AF565" t="s">
        <v>1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>
        <v>886</v>
      </c>
      <c r="B566" t="s">
        <v>917</v>
      </c>
      <c r="C566" t="s">
        <v>49</v>
      </c>
      <c r="D566" t="s">
        <v>41</v>
      </c>
      <c r="E566" t="s">
        <v>8135</v>
      </c>
      <c r="V566" t="s">
        <v>1</v>
      </c>
      <c r="W566" t="s">
        <v>1</v>
      </c>
      <c r="X566" t="s">
        <v>1</v>
      </c>
      <c r="Z566" t="s">
        <v>1</v>
      </c>
      <c r="AA566" t="s">
        <v>1</v>
      </c>
      <c r="AB566" t="s">
        <v>1</v>
      </c>
      <c r="AD566">
        <v>0</v>
      </c>
      <c r="AE566">
        <v>0</v>
      </c>
      <c r="AF566">
        <v>1</v>
      </c>
      <c r="AG566">
        <v>0</v>
      </c>
    </row>
    <row r="567" spans="1:37" x14ac:dyDescent="0.35">
      <c r="A567">
        <v>887</v>
      </c>
      <c r="B567" t="s">
        <v>918</v>
      </c>
      <c r="C567" t="s">
        <v>50</v>
      </c>
      <c r="D567" t="s">
        <v>41</v>
      </c>
      <c r="E567" t="s">
        <v>8135</v>
      </c>
      <c r="V567" t="s">
        <v>1</v>
      </c>
      <c r="W567" t="s">
        <v>1</v>
      </c>
      <c r="X567" t="s">
        <v>1</v>
      </c>
      <c r="Z567" t="s">
        <v>1</v>
      </c>
      <c r="AA567" t="s">
        <v>1</v>
      </c>
      <c r="AB567" t="s">
        <v>1</v>
      </c>
      <c r="AD567" t="s">
        <v>1</v>
      </c>
      <c r="AE567" t="s">
        <v>1</v>
      </c>
      <c r="AF567" t="s">
        <v>1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>
        <v>890</v>
      </c>
      <c r="B568" t="s">
        <v>919</v>
      </c>
      <c r="C568" t="s">
        <v>50</v>
      </c>
      <c r="D568" t="s">
        <v>41</v>
      </c>
      <c r="E568" t="s">
        <v>8136</v>
      </c>
      <c r="H568">
        <v>360</v>
      </c>
      <c r="L568">
        <v>327</v>
      </c>
      <c r="V568" t="s">
        <v>1</v>
      </c>
      <c r="W568" t="s">
        <v>1</v>
      </c>
      <c r="X568" t="s">
        <v>1</v>
      </c>
      <c r="Z568" t="s">
        <v>1</v>
      </c>
      <c r="AA568" t="s">
        <v>1</v>
      </c>
      <c r="AB568" t="s">
        <v>1</v>
      </c>
      <c r="AD568" t="s">
        <v>1</v>
      </c>
      <c r="AE568" t="s">
        <v>1</v>
      </c>
      <c r="AF568" t="s">
        <v>1</v>
      </c>
      <c r="AG568">
        <v>0</v>
      </c>
    </row>
    <row r="569" spans="1:37" x14ac:dyDescent="0.35">
      <c r="A569">
        <v>891</v>
      </c>
      <c r="B569" t="s">
        <v>920</v>
      </c>
      <c r="C569" t="s">
        <v>50</v>
      </c>
      <c r="D569" t="s">
        <v>41</v>
      </c>
      <c r="E569" t="s">
        <v>8136</v>
      </c>
      <c r="V569" t="s">
        <v>1</v>
      </c>
      <c r="W569" t="s">
        <v>1</v>
      </c>
      <c r="X569" t="s">
        <v>1</v>
      </c>
      <c r="Z569" t="s">
        <v>1</v>
      </c>
      <c r="AA569" t="s">
        <v>1</v>
      </c>
      <c r="AB569" t="s">
        <v>1</v>
      </c>
      <c r="AD569" t="s">
        <v>1</v>
      </c>
      <c r="AE569" t="s">
        <v>1</v>
      </c>
      <c r="AF569" t="s">
        <v>1</v>
      </c>
      <c r="AG569">
        <v>0</v>
      </c>
    </row>
    <row r="570" spans="1:37" x14ac:dyDescent="0.35">
      <c r="A570">
        <v>892</v>
      </c>
      <c r="B570" t="s">
        <v>921</v>
      </c>
      <c r="C570" t="s">
        <v>50</v>
      </c>
      <c r="D570" t="s">
        <v>41</v>
      </c>
      <c r="E570" t="s">
        <v>8136</v>
      </c>
      <c r="G570">
        <v>291</v>
      </c>
      <c r="K570">
        <v>233</v>
      </c>
      <c r="V570" t="s">
        <v>1</v>
      </c>
      <c r="W570" t="s">
        <v>1</v>
      </c>
      <c r="X570" t="s">
        <v>1</v>
      </c>
      <c r="Z570" t="s">
        <v>1</v>
      </c>
      <c r="AA570" t="s">
        <v>1</v>
      </c>
      <c r="AB570" t="s">
        <v>1</v>
      </c>
      <c r="AD570" t="s">
        <v>1</v>
      </c>
      <c r="AE570" t="s">
        <v>1</v>
      </c>
      <c r="AF570" t="s">
        <v>1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>
        <v>896</v>
      </c>
      <c r="B571" t="s">
        <v>922</v>
      </c>
      <c r="C571" t="s">
        <v>50</v>
      </c>
      <c r="D571" t="s">
        <v>41</v>
      </c>
      <c r="E571" t="s">
        <v>8136</v>
      </c>
      <c r="F571">
        <v>292</v>
      </c>
      <c r="H571">
        <v>292</v>
      </c>
      <c r="I571">
        <v>244</v>
      </c>
      <c r="J571">
        <v>299</v>
      </c>
      <c r="L571">
        <v>268</v>
      </c>
      <c r="M571">
        <v>251</v>
      </c>
      <c r="V571" t="s">
        <v>1</v>
      </c>
      <c r="W571" t="s">
        <v>1</v>
      </c>
      <c r="X571" t="s">
        <v>1</v>
      </c>
      <c r="Z571" t="s">
        <v>1</v>
      </c>
      <c r="AA571" t="s">
        <v>1</v>
      </c>
      <c r="AB571" t="s">
        <v>1</v>
      </c>
      <c r="AD571" t="s">
        <v>1</v>
      </c>
      <c r="AE571" t="s">
        <v>1</v>
      </c>
      <c r="AF571" t="s">
        <v>1</v>
      </c>
      <c r="AG571">
        <v>0</v>
      </c>
      <c r="AH571">
        <v>90</v>
      </c>
      <c r="AI571">
        <v>90.333333333333329</v>
      </c>
      <c r="AJ571">
        <v>97</v>
      </c>
      <c r="AK571">
        <v>82</v>
      </c>
    </row>
    <row r="572" spans="1:37" x14ac:dyDescent="0.35">
      <c r="A572">
        <v>897</v>
      </c>
      <c r="B572" t="s">
        <v>923</v>
      </c>
      <c r="C572" t="s">
        <v>51</v>
      </c>
      <c r="D572" t="s">
        <v>41</v>
      </c>
      <c r="E572" t="s">
        <v>8135</v>
      </c>
      <c r="F572">
        <v>255</v>
      </c>
      <c r="G572">
        <v>281</v>
      </c>
      <c r="H572">
        <v>253</v>
      </c>
      <c r="I572">
        <v>267</v>
      </c>
      <c r="J572">
        <v>237</v>
      </c>
      <c r="K572">
        <v>261</v>
      </c>
      <c r="L572">
        <v>233</v>
      </c>
      <c r="M572">
        <v>251</v>
      </c>
      <c r="V572" t="s">
        <v>1</v>
      </c>
      <c r="W572" t="s">
        <v>1</v>
      </c>
      <c r="X572" t="s">
        <v>1</v>
      </c>
      <c r="Z572" t="s">
        <v>1</v>
      </c>
      <c r="AA572" t="s">
        <v>1</v>
      </c>
      <c r="AB572" t="s">
        <v>1</v>
      </c>
      <c r="AD572">
        <v>1</v>
      </c>
      <c r="AE572">
        <v>2</v>
      </c>
      <c r="AF572">
        <v>0</v>
      </c>
      <c r="AG572">
        <v>4</v>
      </c>
      <c r="AH572">
        <v>83</v>
      </c>
      <c r="AI572">
        <v>76</v>
      </c>
      <c r="AJ572">
        <v>83</v>
      </c>
      <c r="AK572">
        <v>75.333333333333329</v>
      </c>
    </row>
    <row r="573" spans="1:37" x14ac:dyDescent="0.35">
      <c r="A573">
        <v>900</v>
      </c>
      <c r="B573" t="s">
        <v>924</v>
      </c>
      <c r="C573" t="s">
        <v>51</v>
      </c>
      <c r="D573" t="s">
        <v>41</v>
      </c>
      <c r="E573" t="s">
        <v>8135</v>
      </c>
      <c r="G573">
        <v>261</v>
      </c>
      <c r="K573">
        <v>247</v>
      </c>
      <c r="V573" t="s">
        <v>1</v>
      </c>
      <c r="W573" t="s">
        <v>1</v>
      </c>
      <c r="X573" t="s">
        <v>1</v>
      </c>
      <c r="Z573" t="s">
        <v>1</v>
      </c>
      <c r="AA573" t="s">
        <v>1</v>
      </c>
      <c r="AB573" t="s">
        <v>1</v>
      </c>
      <c r="AD573">
        <v>0</v>
      </c>
      <c r="AE573">
        <v>0</v>
      </c>
      <c r="AF573">
        <v>1</v>
      </c>
      <c r="AG573">
        <v>0</v>
      </c>
    </row>
    <row r="574" spans="1:37" x14ac:dyDescent="0.35">
      <c r="A574">
        <v>902</v>
      </c>
      <c r="B574" t="s">
        <v>925</v>
      </c>
      <c r="C574" t="s">
        <v>47</v>
      </c>
      <c r="D574" t="s">
        <v>41</v>
      </c>
      <c r="E574" t="s">
        <v>8135</v>
      </c>
      <c r="V574" t="s">
        <v>1</v>
      </c>
      <c r="W574" t="s">
        <v>1</v>
      </c>
      <c r="X574" t="s">
        <v>1</v>
      </c>
      <c r="Z574" t="s">
        <v>1</v>
      </c>
      <c r="AA574" t="s">
        <v>1</v>
      </c>
      <c r="AB574" t="s">
        <v>1</v>
      </c>
      <c r="AD574" t="s">
        <v>1</v>
      </c>
      <c r="AE574" t="s">
        <v>1</v>
      </c>
      <c r="AF574" t="s">
        <v>1</v>
      </c>
      <c r="AG574">
        <v>0</v>
      </c>
    </row>
    <row r="575" spans="1:37" x14ac:dyDescent="0.35">
      <c r="A575">
        <v>904</v>
      </c>
      <c r="B575" t="s">
        <v>926</v>
      </c>
      <c r="C575" t="s">
        <v>47</v>
      </c>
      <c r="D575" t="s">
        <v>41</v>
      </c>
      <c r="E575" t="s">
        <v>8135</v>
      </c>
      <c r="V575" t="s">
        <v>1</v>
      </c>
      <c r="W575" t="s">
        <v>1</v>
      </c>
      <c r="X575" t="s">
        <v>1</v>
      </c>
      <c r="Z575" t="s">
        <v>1</v>
      </c>
      <c r="AA575" t="s">
        <v>1</v>
      </c>
      <c r="AB575" t="s">
        <v>1</v>
      </c>
      <c r="AD575" t="s">
        <v>1</v>
      </c>
      <c r="AE575" t="s">
        <v>1</v>
      </c>
      <c r="AF575" t="s">
        <v>1</v>
      </c>
      <c r="AG575">
        <v>0</v>
      </c>
    </row>
    <row r="576" spans="1:37" x14ac:dyDescent="0.35">
      <c r="A576">
        <v>905</v>
      </c>
      <c r="B576" t="s">
        <v>927</v>
      </c>
      <c r="C576" t="s">
        <v>47</v>
      </c>
      <c r="D576" t="s">
        <v>41</v>
      </c>
      <c r="E576" t="s">
        <v>8135</v>
      </c>
      <c r="F576">
        <v>220</v>
      </c>
      <c r="G576">
        <v>205</v>
      </c>
      <c r="H576">
        <v>311</v>
      </c>
      <c r="I576">
        <v>275</v>
      </c>
      <c r="J576">
        <v>212</v>
      </c>
      <c r="K576">
        <v>226</v>
      </c>
      <c r="L576">
        <v>256</v>
      </c>
      <c r="M576">
        <v>251</v>
      </c>
      <c r="V576" t="s">
        <v>1</v>
      </c>
      <c r="W576" t="s">
        <v>1</v>
      </c>
      <c r="X576" t="s">
        <v>1</v>
      </c>
      <c r="Z576" t="s">
        <v>1</v>
      </c>
      <c r="AA576" t="s">
        <v>1</v>
      </c>
      <c r="AB576" t="s">
        <v>1</v>
      </c>
      <c r="AD576" t="s">
        <v>1</v>
      </c>
      <c r="AE576" t="s">
        <v>1</v>
      </c>
      <c r="AF576" t="s">
        <v>1</v>
      </c>
      <c r="AG576">
        <v>0</v>
      </c>
      <c r="AH576">
        <v>77.5</v>
      </c>
      <c r="AI576">
        <v>72</v>
      </c>
      <c r="AJ576">
        <v>83.333333333333329</v>
      </c>
      <c r="AK576">
        <v>75</v>
      </c>
    </row>
    <row r="577" spans="1:37" x14ac:dyDescent="0.35">
      <c r="A577">
        <v>906</v>
      </c>
      <c r="B577" t="s">
        <v>928</v>
      </c>
      <c r="C577" t="s">
        <v>47</v>
      </c>
      <c r="D577" t="s">
        <v>41</v>
      </c>
      <c r="E577" t="s">
        <v>8135</v>
      </c>
      <c r="V577" t="s">
        <v>1</v>
      </c>
      <c r="W577" t="s">
        <v>1</v>
      </c>
      <c r="X577" t="s">
        <v>1</v>
      </c>
      <c r="Z577" t="s">
        <v>1</v>
      </c>
      <c r="AA577" t="s">
        <v>1</v>
      </c>
      <c r="AB577" t="s">
        <v>1</v>
      </c>
      <c r="AD577" t="s">
        <v>1</v>
      </c>
      <c r="AE577" t="s">
        <v>1</v>
      </c>
      <c r="AF577" t="s">
        <v>1</v>
      </c>
      <c r="AG577">
        <v>0</v>
      </c>
    </row>
    <row r="578" spans="1:37" x14ac:dyDescent="0.35">
      <c r="A578">
        <v>908</v>
      </c>
      <c r="B578" t="s">
        <v>929</v>
      </c>
      <c r="C578" t="s">
        <v>47</v>
      </c>
      <c r="D578" t="s">
        <v>41</v>
      </c>
      <c r="E578" t="s">
        <v>8135</v>
      </c>
      <c r="F578">
        <v>281</v>
      </c>
      <c r="G578">
        <v>267</v>
      </c>
      <c r="H578">
        <v>253</v>
      </c>
      <c r="I578">
        <v>250</v>
      </c>
      <c r="J578">
        <v>236</v>
      </c>
      <c r="K578">
        <v>282</v>
      </c>
      <c r="L578">
        <v>263</v>
      </c>
      <c r="M578">
        <v>245</v>
      </c>
      <c r="V578" t="s">
        <v>1</v>
      </c>
      <c r="W578" t="s">
        <v>1</v>
      </c>
      <c r="X578" t="s">
        <v>1</v>
      </c>
      <c r="Z578" t="s">
        <v>1</v>
      </c>
      <c r="AA578" t="s">
        <v>1</v>
      </c>
      <c r="AB578" t="s">
        <v>1</v>
      </c>
      <c r="AD578" t="s">
        <v>1</v>
      </c>
      <c r="AE578" t="s">
        <v>1</v>
      </c>
      <c r="AF578" t="s">
        <v>1</v>
      </c>
      <c r="AG578">
        <v>0</v>
      </c>
      <c r="AH578">
        <v>79.5</v>
      </c>
      <c r="AI578">
        <v>76</v>
      </c>
      <c r="AJ578">
        <v>81.333333333333329</v>
      </c>
      <c r="AK578">
        <v>73</v>
      </c>
    </row>
    <row r="579" spans="1:37" x14ac:dyDescent="0.35">
      <c r="A579">
        <v>909</v>
      </c>
      <c r="B579" t="s">
        <v>930</v>
      </c>
      <c r="C579" t="s">
        <v>47</v>
      </c>
      <c r="D579" t="s">
        <v>41</v>
      </c>
      <c r="E579" t="s">
        <v>8135</v>
      </c>
      <c r="H579">
        <v>203</v>
      </c>
      <c r="L579">
        <v>209</v>
      </c>
      <c r="V579" t="s">
        <v>1</v>
      </c>
      <c r="W579" t="s">
        <v>1</v>
      </c>
      <c r="X579" t="s">
        <v>1</v>
      </c>
      <c r="Z579" t="s">
        <v>1</v>
      </c>
      <c r="AA579" t="s">
        <v>1</v>
      </c>
      <c r="AB579" t="s">
        <v>1</v>
      </c>
      <c r="AD579" t="s">
        <v>1</v>
      </c>
      <c r="AE579" t="s">
        <v>1</v>
      </c>
      <c r="AF579" t="s">
        <v>1</v>
      </c>
      <c r="AG579">
        <v>0</v>
      </c>
    </row>
    <row r="580" spans="1:37" x14ac:dyDescent="0.35">
      <c r="A580">
        <v>910</v>
      </c>
      <c r="B580" t="s">
        <v>931</v>
      </c>
      <c r="C580" t="s">
        <v>47</v>
      </c>
      <c r="D580" t="s">
        <v>41</v>
      </c>
      <c r="E580" t="s">
        <v>8135</v>
      </c>
      <c r="F580">
        <v>220</v>
      </c>
      <c r="G580">
        <v>202</v>
      </c>
      <c r="H580">
        <v>265</v>
      </c>
      <c r="I580">
        <v>256</v>
      </c>
      <c r="J580">
        <v>206</v>
      </c>
      <c r="K580">
        <v>206</v>
      </c>
      <c r="L580">
        <v>246</v>
      </c>
      <c r="M580">
        <v>255</v>
      </c>
      <c r="V580" t="s">
        <v>1</v>
      </c>
      <c r="W580" t="s">
        <v>1</v>
      </c>
      <c r="X580" t="s">
        <v>1</v>
      </c>
      <c r="Z580" t="s">
        <v>1</v>
      </c>
      <c r="AA580" t="s">
        <v>1</v>
      </c>
      <c r="AB580" t="s">
        <v>1</v>
      </c>
      <c r="AD580">
        <v>0</v>
      </c>
      <c r="AE580">
        <v>0</v>
      </c>
      <c r="AF580">
        <v>1</v>
      </c>
      <c r="AG580">
        <v>0</v>
      </c>
      <c r="AH580">
        <v>82</v>
      </c>
      <c r="AI580">
        <v>78.666666666666671</v>
      </c>
      <c r="AJ580">
        <v>83.666666666666671</v>
      </c>
      <c r="AK580">
        <v>68.666666666666671</v>
      </c>
    </row>
    <row r="581" spans="1:37" x14ac:dyDescent="0.35">
      <c r="A581">
        <v>911</v>
      </c>
      <c r="B581" t="s">
        <v>932</v>
      </c>
      <c r="C581" t="s">
        <v>47</v>
      </c>
      <c r="D581" t="s">
        <v>41</v>
      </c>
      <c r="E581" t="s">
        <v>8135</v>
      </c>
      <c r="V581" t="s">
        <v>1</v>
      </c>
      <c r="W581" t="s">
        <v>1</v>
      </c>
      <c r="X581" t="s">
        <v>1</v>
      </c>
      <c r="Z581" t="s">
        <v>1</v>
      </c>
      <c r="AA581" t="s">
        <v>1</v>
      </c>
      <c r="AB581" t="s">
        <v>1</v>
      </c>
      <c r="AD581" t="s">
        <v>1</v>
      </c>
      <c r="AE581" t="s">
        <v>1</v>
      </c>
      <c r="AF581" t="s">
        <v>1</v>
      </c>
      <c r="AG581">
        <v>0</v>
      </c>
    </row>
    <row r="582" spans="1:37" x14ac:dyDescent="0.35">
      <c r="A582">
        <v>915</v>
      </c>
      <c r="B582" t="s">
        <v>933</v>
      </c>
      <c r="C582" t="s">
        <v>47</v>
      </c>
      <c r="D582" t="s">
        <v>41</v>
      </c>
      <c r="E582" t="s">
        <v>8135</v>
      </c>
      <c r="F582">
        <v>236</v>
      </c>
      <c r="G582">
        <v>240</v>
      </c>
      <c r="H582">
        <v>291</v>
      </c>
      <c r="I582">
        <v>256</v>
      </c>
      <c r="J582">
        <v>193</v>
      </c>
      <c r="K582">
        <v>238</v>
      </c>
      <c r="L582">
        <v>252</v>
      </c>
      <c r="M582">
        <v>229</v>
      </c>
      <c r="V582" t="s">
        <v>1</v>
      </c>
      <c r="W582" t="s">
        <v>1</v>
      </c>
      <c r="X582" t="s">
        <v>1</v>
      </c>
      <c r="Z582" t="s">
        <v>1</v>
      </c>
      <c r="AA582" t="s">
        <v>1</v>
      </c>
      <c r="AB582" t="s">
        <v>1</v>
      </c>
      <c r="AD582" t="s">
        <v>1</v>
      </c>
      <c r="AE582" t="s">
        <v>1</v>
      </c>
      <c r="AF582" t="s">
        <v>1</v>
      </c>
      <c r="AG582">
        <v>0</v>
      </c>
      <c r="AH582">
        <v>78.5</v>
      </c>
      <c r="AI582">
        <v>79.666666666666671</v>
      </c>
      <c r="AJ582">
        <v>81</v>
      </c>
      <c r="AK582">
        <v>71</v>
      </c>
    </row>
    <row r="583" spans="1:37" x14ac:dyDescent="0.35">
      <c r="A583">
        <v>917</v>
      </c>
      <c r="B583" t="s">
        <v>934</v>
      </c>
      <c r="C583" t="s">
        <v>47</v>
      </c>
      <c r="D583" t="s">
        <v>41</v>
      </c>
      <c r="E583" t="s">
        <v>8135</v>
      </c>
      <c r="V583" t="s">
        <v>1</v>
      </c>
      <c r="W583" t="s">
        <v>1</v>
      </c>
      <c r="X583" t="s">
        <v>1</v>
      </c>
      <c r="Z583" t="s">
        <v>1</v>
      </c>
      <c r="AA583" t="s">
        <v>1</v>
      </c>
      <c r="AB583" t="s">
        <v>1</v>
      </c>
      <c r="AD583" t="s">
        <v>1</v>
      </c>
      <c r="AE583" t="s">
        <v>1</v>
      </c>
      <c r="AF583" t="s">
        <v>1</v>
      </c>
      <c r="AG583">
        <v>0</v>
      </c>
    </row>
    <row r="584" spans="1:37" x14ac:dyDescent="0.35">
      <c r="A584">
        <v>924</v>
      </c>
      <c r="B584" t="s">
        <v>935</v>
      </c>
      <c r="C584" t="s">
        <v>47</v>
      </c>
      <c r="D584" t="s">
        <v>41</v>
      </c>
      <c r="E584" t="s">
        <v>8135</v>
      </c>
      <c r="F584">
        <v>245</v>
      </c>
      <c r="G584">
        <v>272</v>
      </c>
      <c r="H584">
        <v>288</v>
      </c>
      <c r="I584">
        <v>260</v>
      </c>
      <c r="J584">
        <v>211</v>
      </c>
      <c r="K584">
        <v>243</v>
      </c>
      <c r="L584">
        <v>251</v>
      </c>
      <c r="M584">
        <v>269</v>
      </c>
      <c r="V584" t="s">
        <v>1</v>
      </c>
      <c r="W584" t="s">
        <v>1</v>
      </c>
      <c r="X584" t="s">
        <v>1</v>
      </c>
      <c r="Z584" t="s">
        <v>1</v>
      </c>
      <c r="AA584" t="s">
        <v>1</v>
      </c>
      <c r="AB584" t="s">
        <v>1</v>
      </c>
      <c r="AD584" t="s">
        <v>1</v>
      </c>
      <c r="AE584" t="s">
        <v>1</v>
      </c>
      <c r="AF584" t="s">
        <v>1</v>
      </c>
      <c r="AG584">
        <v>0</v>
      </c>
      <c r="AH584">
        <v>81.5</v>
      </c>
      <c r="AI584">
        <v>86</v>
      </c>
      <c r="AJ584">
        <v>85.666666666666671</v>
      </c>
      <c r="AK584">
        <v>76</v>
      </c>
    </row>
    <row r="585" spans="1:37" x14ac:dyDescent="0.35">
      <c r="A585">
        <v>925</v>
      </c>
      <c r="B585" t="s">
        <v>936</v>
      </c>
      <c r="C585" t="s">
        <v>51</v>
      </c>
      <c r="D585" t="s">
        <v>41</v>
      </c>
      <c r="E585" t="s">
        <v>8135</v>
      </c>
      <c r="F585">
        <v>242</v>
      </c>
      <c r="I585">
        <v>255</v>
      </c>
      <c r="J585">
        <v>228</v>
      </c>
      <c r="M585">
        <v>238</v>
      </c>
      <c r="V585" t="s">
        <v>1</v>
      </c>
      <c r="W585" t="s">
        <v>1</v>
      </c>
      <c r="X585" t="s">
        <v>1</v>
      </c>
      <c r="Z585" t="s">
        <v>1</v>
      </c>
      <c r="AA585" t="s">
        <v>1</v>
      </c>
      <c r="AB585" t="s">
        <v>1</v>
      </c>
      <c r="AD585" t="s">
        <v>1</v>
      </c>
      <c r="AE585" t="s">
        <v>1</v>
      </c>
      <c r="AF585" t="s">
        <v>1</v>
      </c>
      <c r="AG585">
        <v>0</v>
      </c>
      <c r="AH585">
        <v>79.5</v>
      </c>
      <c r="AI585">
        <v>74.333333333333329</v>
      </c>
      <c r="AJ585">
        <v>87</v>
      </c>
      <c r="AK585">
        <v>73</v>
      </c>
    </row>
    <row r="586" spans="1:37" x14ac:dyDescent="0.35">
      <c r="A586">
        <v>928</v>
      </c>
      <c r="B586" t="s">
        <v>937</v>
      </c>
      <c r="C586" t="s">
        <v>51</v>
      </c>
      <c r="D586" t="s">
        <v>41</v>
      </c>
      <c r="E586" t="s">
        <v>8135</v>
      </c>
      <c r="F586">
        <v>231</v>
      </c>
      <c r="H586">
        <v>288</v>
      </c>
      <c r="I586">
        <v>269</v>
      </c>
      <c r="J586">
        <v>216</v>
      </c>
      <c r="L586">
        <v>280</v>
      </c>
      <c r="M586">
        <v>235</v>
      </c>
      <c r="V586" t="s">
        <v>1</v>
      </c>
      <c r="W586" t="s">
        <v>1</v>
      </c>
      <c r="X586" t="s">
        <v>1</v>
      </c>
      <c r="Z586" t="s">
        <v>1</v>
      </c>
      <c r="AA586" t="s">
        <v>1</v>
      </c>
      <c r="AB586" t="s">
        <v>1</v>
      </c>
      <c r="AD586" t="s">
        <v>1</v>
      </c>
      <c r="AE586" t="s">
        <v>1</v>
      </c>
      <c r="AF586" t="s">
        <v>1</v>
      </c>
      <c r="AG586">
        <v>0</v>
      </c>
      <c r="AH586">
        <v>57</v>
      </c>
      <c r="AI586">
        <v>77</v>
      </c>
      <c r="AJ586">
        <v>69.666666666666671</v>
      </c>
      <c r="AK586">
        <v>64.666666666666671</v>
      </c>
    </row>
    <row r="587" spans="1:37" x14ac:dyDescent="0.35">
      <c r="A587">
        <v>929</v>
      </c>
      <c r="B587" t="s">
        <v>938</v>
      </c>
      <c r="C587" t="s">
        <v>47</v>
      </c>
      <c r="D587" t="s">
        <v>41</v>
      </c>
      <c r="E587" t="s">
        <v>8135</v>
      </c>
      <c r="F587">
        <v>263</v>
      </c>
      <c r="G587">
        <v>261</v>
      </c>
      <c r="H587">
        <v>294</v>
      </c>
      <c r="I587">
        <v>321</v>
      </c>
      <c r="J587">
        <v>248</v>
      </c>
      <c r="K587">
        <v>257</v>
      </c>
      <c r="L587">
        <v>288</v>
      </c>
      <c r="M587">
        <v>305</v>
      </c>
      <c r="V587" t="s">
        <v>1</v>
      </c>
      <c r="W587" t="s">
        <v>1</v>
      </c>
      <c r="X587" t="s">
        <v>1</v>
      </c>
      <c r="Z587" t="s">
        <v>1</v>
      </c>
      <c r="AA587" t="s">
        <v>1</v>
      </c>
      <c r="AB587" t="s">
        <v>1</v>
      </c>
      <c r="AD587">
        <v>0</v>
      </c>
      <c r="AE587">
        <v>1</v>
      </c>
      <c r="AF587">
        <v>2</v>
      </c>
      <c r="AG587">
        <v>1</v>
      </c>
      <c r="AH587">
        <v>86.5</v>
      </c>
      <c r="AI587">
        <v>86</v>
      </c>
      <c r="AJ587">
        <v>88.666666666666671</v>
      </c>
      <c r="AK587">
        <v>75.666666666666671</v>
      </c>
    </row>
    <row r="588" spans="1:37" x14ac:dyDescent="0.35">
      <c r="A588">
        <v>931</v>
      </c>
      <c r="B588" t="s">
        <v>939</v>
      </c>
      <c r="C588" t="s">
        <v>51</v>
      </c>
      <c r="D588" t="s">
        <v>41</v>
      </c>
      <c r="E588" t="s">
        <v>8135</v>
      </c>
      <c r="F588">
        <v>216</v>
      </c>
      <c r="I588">
        <v>188</v>
      </c>
      <c r="J588">
        <v>225</v>
      </c>
      <c r="M588">
        <v>199</v>
      </c>
      <c r="V588" t="s">
        <v>1</v>
      </c>
      <c r="W588" t="s">
        <v>1</v>
      </c>
      <c r="X588" t="s">
        <v>1</v>
      </c>
      <c r="Z588" t="s">
        <v>1</v>
      </c>
      <c r="AA588" t="s">
        <v>1</v>
      </c>
      <c r="AB588" t="s">
        <v>1</v>
      </c>
      <c r="AD588">
        <v>0</v>
      </c>
      <c r="AE588">
        <v>0</v>
      </c>
      <c r="AF588">
        <v>1</v>
      </c>
      <c r="AG588">
        <v>1</v>
      </c>
      <c r="AH588">
        <v>72</v>
      </c>
      <c r="AI588">
        <v>72.666666666666671</v>
      </c>
      <c r="AJ588">
        <v>69.666666666666671</v>
      </c>
      <c r="AK588">
        <v>58</v>
      </c>
    </row>
    <row r="589" spans="1:37" x14ac:dyDescent="0.35">
      <c r="A589">
        <v>932</v>
      </c>
      <c r="B589" t="s">
        <v>940</v>
      </c>
      <c r="C589" t="s">
        <v>47</v>
      </c>
      <c r="D589" t="s">
        <v>41</v>
      </c>
      <c r="E589" t="s">
        <v>8135</v>
      </c>
      <c r="F589">
        <v>269</v>
      </c>
      <c r="G589">
        <v>278</v>
      </c>
      <c r="H589">
        <v>295</v>
      </c>
      <c r="I589">
        <v>272</v>
      </c>
      <c r="J589">
        <v>262</v>
      </c>
      <c r="K589">
        <v>245</v>
      </c>
      <c r="L589">
        <v>286</v>
      </c>
      <c r="M589">
        <v>268</v>
      </c>
      <c r="V589" t="s">
        <v>1</v>
      </c>
      <c r="W589" t="s">
        <v>1</v>
      </c>
      <c r="X589" t="s">
        <v>1</v>
      </c>
      <c r="Z589" t="s">
        <v>1</v>
      </c>
      <c r="AA589" t="s">
        <v>1</v>
      </c>
      <c r="AB589" t="s">
        <v>1</v>
      </c>
      <c r="AD589" t="s">
        <v>1</v>
      </c>
      <c r="AE589" t="s">
        <v>1</v>
      </c>
      <c r="AF589" t="s">
        <v>1</v>
      </c>
      <c r="AG589">
        <v>0</v>
      </c>
      <c r="AH589">
        <v>73.5</v>
      </c>
      <c r="AI589">
        <v>83</v>
      </c>
      <c r="AJ589">
        <v>82.666666666666671</v>
      </c>
      <c r="AK589">
        <v>70.666666666666671</v>
      </c>
    </row>
    <row r="590" spans="1:37" x14ac:dyDescent="0.35">
      <c r="A590">
        <v>933</v>
      </c>
      <c r="B590" t="s">
        <v>941</v>
      </c>
      <c r="C590" t="s">
        <v>51</v>
      </c>
      <c r="D590" t="s">
        <v>41</v>
      </c>
      <c r="E590" t="s">
        <v>8135</v>
      </c>
      <c r="F590">
        <v>328</v>
      </c>
      <c r="J590">
        <v>307</v>
      </c>
      <c r="V590" t="s">
        <v>1</v>
      </c>
      <c r="W590" t="s">
        <v>1</v>
      </c>
      <c r="X590" t="s">
        <v>1</v>
      </c>
      <c r="Z590" t="s">
        <v>1</v>
      </c>
      <c r="AA590" t="s">
        <v>1</v>
      </c>
      <c r="AB590" t="s">
        <v>1</v>
      </c>
      <c r="AD590" t="s">
        <v>1</v>
      </c>
      <c r="AE590" t="s">
        <v>1</v>
      </c>
      <c r="AF590" t="s">
        <v>1</v>
      </c>
      <c r="AG590">
        <v>0</v>
      </c>
    </row>
    <row r="591" spans="1:37" x14ac:dyDescent="0.35">
      <c r="A591">
        <v>934</v>
      </c>
      <c r="B591" t="s">
        <v>942</v>
      </c>
      <c r="C591" t="s">
        <v>51</v>
      </c>
      <c r="D591" t="s">
        <v>41</v>
      </c>
      <c r="E591" t="s">
        <v>8135</v>
      </c>
      <c r="I591">
        <v>313</v>
      </c>
      <c r="M591">
        <v>274</v>
      </c>
      <c r="V591" t="s">
        <v>1</v>
      </c>
      <c r="W591" t="s">
        <v>1</v>
      </c>
      <c r="X591" t="s">
        <v>1</v>
      </c>
      <c r="Z591" t="s">
        <v>1</v>
      </c>
      <c r="AA591" t="s">
        <v>1</v>
      </c>
      <c r="AB591" t="s">
        <v>1</v>
      </c>
      <c r="AD591" t="s">
        <v>1</v>
      </c>
      <c r="AE591" t="s">
        <v>1</v>
      </c>
      <c r="AF591" t="s">
        <v>1</v>
      </c>
      <c r="AG591">
        <v>0</v>
      </c>
      <c r="AH591">
        <v>68</v>
      </c>
      <c r="AI591">
        <v>81</v>
      </c>
      <c r="AJ591">
        <v>84.333333333333329</v>
      </c>
      <c r="AK591">
        <v>78.666666666666671</v>
      </c>
    </row>
    <row r="592" spans="1:37" x14ac:dyDescent="0.35">
      <c r="A592">
        <v>935</v>
      </c>
      <c r="B592" t="s">
        <v>943</v>
      </c>
      <c r="C592" t="s">
        <v>47</v>
      </c>
      <c r="D592" t="s">
        <v>41</v>
      </c>
      <c r="E592" t="s">
        <v>8135</v>
      </c>
      <c r="F592">
        <v>232</v>
      </c>
      <c r="H592">
        <v>295</v>
      </c>
      <c r="J592">
        <v>238</v>
      </c>
      <c r="L592">
        <v>259</v>
      </c>
      <c r="V592" t="s">
        <v>1</v>
      </c>
      <c r="W592" t="s">
        <v>1</v>
      </c>
      <c r="X592" t="s">
        <v>1</v>
      </c>
      <c r="Z592" t="s">
        <v>1</v>
      </c>
      <c r="AA592" t="s">
        <v>1</v>
      </c>
      <c r="AB592" t="s">
        <v>1</v>
      </c>
      <c r="AD592" t="s">
        <v>1</v>
      </c>
      <c r="AE592" t="s">
        <v>1</v>
      </c>
      <c r="AF592" t="s">
        <v>1</v>
      </c>
      <c r="AG592">
        <v>0</v>
      </c>
    </row>
    <row r="593" spans="1:37" x14ac:dyDescent="0.35">
      <c r="A593">
        <v>936</v>
      </c>
      <c r="B593" t="s">
        <v>944</v>
      </c>
      <c r="C593" t="s">
        <v>47</v>
      </c>
      <c r="D593" t="s">
        <v>41</v>
      </c>
      <c r="E593" t="s">
        <v>8135</v>
      </c>
      <c r="G593">
        <v>217</v>
      </c>
      <c r="K593">
        <v>213</v>
      </c>
      <c r="V593" t="s">
        <v>1</v>
      </c>
      <c r="W593" t="s">
        <v>1</v>
      </c>
      <c r="X593" t="s">
        <v>1</v>
      </c>
      <c r="Z593" t="s">
        <v>1</v>
      </c>
      <c r="AA593" t="s">
        <v>1</v>
      </c>
      <c r="AB593" t="s">
        <v>1</v>
      </c>
      <c r="AD593" t="s">
        <v>1</v>
      </c>
      <c r="AE593" t="s">
        <v>1</v>
      </c>
      <c r="AF593" t="s">
        <v>1</v>
      </c>
      <c r="AG593">
        <v>0</v>
      </c>
    </row>
    <row r="594" spans="1:37" x14ac:dyDescent="0.35">
      <c r="A594">
        <v>937</v>
      </c>
      <c r="B594" t="s">
        <v>945</v>
      </c>
      <c r="C594" t="s">
        <v>47</v>
      </c>
      <c r="D594" t="s">
        <v>41</v>
      </c>
      <c r="E594" t="s">
        <v>8135</v>
      </c>
      <c r="F594">
        <v>224</v>
      </c>
      <c r="G594">
        <v>281</v>
      </c>
      <c r="H594">
        <v>232</v>
      </c>
      <c r="I594">
        <v>271</v>
      </c>
      <c r="J594">
        <v>199</v>
      </c>
      <c r="K594">
        <v>243</v>
      </c>
      <c r="L594">
        <v>211</v>
      </c>
      <c r="M594">
        <v>260</v>
      </c>
      <c r="V594" t="s">
        <v>1</v>
      </c>
      <c r="W594" t="s">
        <v>1</v>
      </c>
      <c r="X594" t="s">
        <v>1</v>
      </c>
      <c r="Z594" t="s">
        <v>1</v>
      </c>
      <c r="AA594" t="s">
        <v>1</v>
      </c>
      <c r="AB594" t="s">
        <v>1</v>
      </c>
      <c r="AD594" t="s">
        <v>1</v>
      </c>
      <c r="AE594" t="s">
        <v>1</v>
      </c>
      <c r="AF594" t="s">
        <v>1</v>
      </c>
      <c r="AG594">
        <v>0</v>
      </c>
      <c r="AH594">
        <v>65</v>
      </c>
      <c r="AI594">
        <v>70.666666666666671</v>
      </c>
      <c r="AJ594">
        <v>71</v>
      </c>
      <c r="AK594">
        <v>71</v>
      </c>
    </row>
    <row r="595" spans="1:37" x14ac:dyDescent="0.35">
      <c r="A595">
        <v>939</v>
      </c>
      <c r="B595" t="s">
        <v>946</v>
      </c>
      <c r="C595" t="s">
        <v>51</v>
      </c>
      <c r="D595" t="s">
        <v>41</v>
      </c>
      <c r="E595" t="s">
        <v>8135</v>
      </c>
      <c r="V595" t="s">
        <v>1</v>
      </c>
      <c r="W595" t="s">
        <v>1</v>
      </c>
      <c r="X595" t="s">
        <v>1</v>
      </c>
      <c r="Z595" t="s">
        <v>1</v>
      </c>
      <c r="AA595" t="s">
        <v>1</v>
      </c>
      <c r="AB595" t="s">
        <v>1</v>
      </c>
      <c r="AD595">
        <v>0</v>
      </c>
      <c r="AE595">
        <v>0</v>
      </c>
      <c r="AF595">
        <v>1</v>
      </c>
      <c r="AG595">
        <v>0</v>
      </c>
    </row>
    <row r="596" spans="1:37" x14ac:dyDescent="0.35">
      <c r="A596">
        <v>940</v>
      </c>
      <c r="B596" t="s">
        <v>613</v>
      </c>
      <c r="C596" t="s">
        <v>51</v>
      </c>
      <c r="D596" t="s">
        <v>41</v>
      </c>
      <c r="E596" t="s">
        <v>8135</v>
      </c>
      <c r="F596">
        <v>281</v>
      </c>
      <c r="H596">
        <v>240</v>
      </c>
      <c r="I596">
        <v>264</v>
      </c>
      <c r="J596">
        <v>203</v>
      </c>
      <c r="L596">
        <v>241</v>
      </c>
      <c r="M596">
        <v>187</v>
      </c>
      <c r="V596" t="s">
        <v>1</v>
      </c>
      <c r="W596" t="s">
        <v>1</v>
      </c>
      <c r="X596" t="s">
        <v>1</v>
      </c>
      <c r="Z596" t="s">
        <v>1</v>
      </c>
      <c r="AA596" t="s">
        <v>1</v>
      </c>
      <c r="AB596" t="s">
        <v>1</v>
      </c>
      <c r="AD596">
        <v>0</v>
      </c>
      <c r="AE596">
        <v>0</v>
      </c>
      <c r="AF596">
        <v>1</v>
      </c>
      <c r="AG596">
        <v>0</v>
      </c>
      <c r="AH596">
        <v>72.5</v>
      </c>
      <c r="AI596">
        <v>0</v>
      </c>
      <c r="AJ596">
        <v>88.333333333333329</v>
      </c>
      <c r="AK596">
        <v>69.666666666666671</v>
      </c>
    </row>
    <row r="597" spans="1:37" x14ac:dyDescent="0.35">
      <c r="A597">
        <v>943</v>
      </c>
      <c r="B597" t="s">
        <v>947</v>
      </c>
      <c r="C597" t="s">
        <v>47</v>
      </c>
      <c r="D597" t="s">
        <v>41</v>
      </c>
      <c r="E597" t="s">
        <v>8135</v>
      </c>
      <c r="F597">
        <v>269</v>
      </c>
      <c r="I597">
        <v>222</v>
      </c>
      <c r="J597">
        <v>257</v>
      </c>
      <c r="L597">
        <v>228</v>
      </c>
      <c r="M597">
        <v>205</v>
      </c>
      <c r="V597" t="s">
        <v>1</v>
      </c>
      <c r="W597" t="s">
        <v>1</v>
      </c>
      <c r="X597" t="s">
        <v>1</v>
      </c>
      <c r="Z597" t="s">
        <v>1</v>
      </c>
      <c r="AA597" t="s">
        <v>1</v>
      </c>
      <c r="AB597" t="s">
        <v>1</v>
      </c>
      <c r="AD597" t="s">
        <v>1</v>
      </c>
      <c r="AE597" t="s">
        <v>1</v>
      </c>
      <c r="AF597" t="s">
        <v>1</v>
      </c>
      <c r="AG597">
        <v>0</v>
      </c>
      <c r="AH597">
        <v>91.5</v>
      </c>
      <c r="AI597">
        <v>82.666666666666671</v>
      </c>
      <c r="AJ597">
        <v>97</v>
      </c>
      <c r="AK597">
        <v>84</v>
      </c>
    </row>
    <row r="598" spans="1:37" x14ac:dyDescent="0.35">
      <c r="A598">
        <v>945</v>
      </c>
      <c r="B598" t="s">
        <v>948</v>
      </c>
      <c r="C598" t="s">
        <v>51</v>
      </c>
      <c r="D598" t="s">
        <v>41</v>
      </c>
      <c r="E598" t="s">
        <v>8135</v>
      </c>
      <c r="F598">
        <v>243</v>
      </c>
      <c r="G598">
        <v>216</v>
      </c>
      <c r="H598">
        <v>270</v>
      </c>
      <c r="I598">
        <v>297</v>
      </c>
      <c r="J598">
        <v>234</v>
      </c>
      <c r="K598">
        <v>188</v>
      </c>
      <c r="L598">
        <v>228</v>
      </c>
      <c r="M598">
        <v>207</v>
      </c>
      <c r="V598" t="s">
        <v>1</v>
      </c>
      <c r="W598" t="s">
        <v>1</v>
      </c>
      <c r="X598" t="s">
        <v>1</v>
      </c>
      <c r="Z598" t="s">
        <v>1</v>
      </c>
      <c r="AA598" t="s">
        <v>1</v>
      </c>
      <c r="AB598" t="s">
        <v>1</v>
      </c>
      <c r="AD598" t="s">
        <v>1</v>
      </c>
      <c r="AE598" t="s">
        <v>1</v>
      </c>
      <c r="AF598" t="s">
        <v>1</v>
      </c>
      <c r="AG598">
        <v>0</v>
      </c>
      <c r="AH598">
        <v>84</v>
      </c>
      <c r="AI598">
        <v>86</v>
      </c>
      <c r="AJ598">
        <v>92.333333333333329</v>
      </c>
      <c r="AK598">
        <v>80.333333333333329</v>
      </c>
    </row>
    <row r="599" spans="1:37" x14ac:dyDescent="0.35">
      <c r="A599">
        <v>946</v>
      </c>
      <c r="B599" t="s">
        <v>949</v>
      </c>
      <c r="C599" t="s">
        <v>51</v>
      </c>
      <c r="D599" t="s">
        <v>41</v>
      </c>
      <c r="E599" t="s">
        <v>8135</v>
      </c>
      <c r="F599">
        <v>233</v>
      </c>
      <c r="G599">
        <v>244</v>
      </c>
      <c r="H599">
        <v>248</v>
      </c>
      <c r="I599">
        <v>271</v>
      </c>
      <c r="J599">
        <v>229</v>
      </c>
      <c r="K599">
        <v>247</v>
      </c>
      <c r="L599">
        <v>244</v>
      </c>
      <c r="M599">
        <v>256</v>
      </c>
      <c r="V599" t="s">
        <v>1</v>
      </c>
      <c r="W599" t="s">
        <v>1</v>
      </c>
      <c r="X599" t="s">
        <v>1</v>
      </c>
      <c r="Z599" t="s">
        <v>1</v>
      </c>
      <c r="AA599" t="s">
        <v>1</v>
      </c>
      <c r="AB599" t="s">
        <v>1</v>
      </c>
      <c r="AD599">
        <v>0</v>
      </c>
      <c r="AE599">
        <v>2</v>
      </c>
      <c r="AF599">
        <v>2</v>
      </c>
      <c r="AG599">
        <v>1</v>
      </c>
      <c r="AH599">
        <v>86</v>
      </c>
      <c r="AI599">
        <v>82.666666666666671</v>
      </c>
      <c r="AJ599">
        <v>87.333333333333329</v>
      </c>
      <c r="AK599">
        <v>73.666666666666671</v>
      </c>
    </row>
    <row r="600" spans="1:37" x14ac:dyDescent="0.35">
      <c r="A600">
        <v>947</v>
      </c>
      <c r="B600" t="s">
        <v>950</v>
      </c>
      <c r="C600" t="s">
        <v>47</v>
      </c>
      <c r="D600" t="s">
        <v>41</v>
      </c>
      <c r="E600" t="s">
        <v>8135</v>
      </c>
      <c r="F600">
        <v>254</v>
      </c>
      <c r="G600">
        <v>272</v>
      </c>
      <c r="H600">
        <v>276</v>
      </c>
      <c r="I600">
        <v>259</v>
      </c>
      <c r="J600">
        <v>225</v>
      </c>
      <c r="K600">
        <v>249</v>
      </c>
      <c r="L600">
        <v>251</v>
      </c>
      <c r="M600">
        <v>228</v>
      </c>
      <c r="V600" t="s">
        <v>1</v>
      </c>
      <c r="W600" t="s">
        <v>1</v>
      </c>
      <c r="X600" t="s">
        <v>1</v>
      </c>
      <c r="Z600" t="s">
        <v>1</v>
      </c>
      <c r="AA600" t="s">
        <v>1</v>
      </c>
      <c r="AB600" t="s">
        <v>1</v>
      </c>
      <c r="AD600">
        <v>1</v>
      </c>
      <c r="AE600">
        <v>0</v>
      </c>
      <c r="AF600">
        <v>1</v>
      </c>
      <c r="AG600">
        <v>1</v>
      </c>
      <c r="AH600">
        <v>68.5</v>
      </c>
      <c r="AI600">
        <v>73.666666666666671</v>
      </c>
      <c r="AJ600">
        <v>74</v>
      </c>
      <c r="AK600">
        <v>65</v>
      </c>
    </row>
    <row r="601" spans="1:37" x14ac:dyDescent="0.35">
      <c r="A601">
        <v>950</v>
      </c>
      <c r="B601" t="s">
        <v>951</v>
      </c>
      <c r="C601" t="s">
        <v>47</v>
      </c>
      <c r="D601" t="s">
        <v>41</v>
      </c>
      <c r="E601" t="s">
        <v>8135</v>
      </c>
      <c r="V601" t="s">
        <v>1</v>
      </c>
      <c r="W601" t="s">
        <v>1</v>
      </c>
      <c r="X601" t="s">
        <v>1</v>
      </c>
      <c r="Z601" t="s">
        <v>1</v>
      </c>
      <c r="AA601" t="s">
        <v>1</v>
      </c>
      <c r="AB601" t="s">
        <v>1</v>
      </c>
      <c r="AD601" t="s">
        <v>1</v>
      </c>
      <c r="AE601" t="s">
        <v>1</v>
      </c>
      <c r="AF601" t="s">
        <v>1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>
        <v>952</v>
      </c>
      <c r="B602" t="s">
        <v>952</v>
      </c>
      <c r="C602" t="s">
        <v>47</v>
      </c>
      <c r="D602" t="s">
        <v>41</v>
      </c>
      <c r="E602" t="s">
        <v>8135</v>
      </c>
      <c r="V602" t="s">
        <v>1</v>
      </c>
      <c r="W602" t="s">
        <v>1</v>
      </c>
      <c r="X602" t="s">
        <v>1</v>
      </c>
      <c r="Z602" t="s">
        <v>1</v>
      </c>
      <c r="AA602" t="s">
        <v>1</v>
      </c>
      <c r="AB602" t="s">
        <v>1</v>
      </c>
      <c r="AD602" t="s">
        <v>1</v>
      </c>
      <c r="AE602" t="s">
        <v>1</v>
      </c>
      <c r="AF602" t="s">
        <v>1</v>
      </c>
      <c r="AG602">
        <v>0</v>
      </c>
    </row>
    <row r="603" spans="1:37" x14ac:dyDescent="0.35">
      <c r="A603">
        <v>953</v>
      </c>
      <c r="B603" t="s">
        <v>953</v>
      </c>
      <c r="C603" t="s">
        <v>47</v>
      </c>
      <c r="D603" t="s">
        <v>41</v>
      </c>
      <c r="E603" t="s">
        <v>8135</v>
      </c>
      <c r="F603">
        <v>321</v>
      </c>
      <c r="G603">
        <v>258</v>
      </c>
      <c r="H603">
        <v>279</v>
      </c>
      <c r="I603">
        <v>270</v>
      </c>
      <c r="J603">
        <v>252</v>
      </c>
      <c r="K603">
        <v>232</v>
      </c>
      <c r="L603">
        <v>248</v>
      </c>
      <c r="M603">
        <v>235</v>
      </c>
      <c r="V603" t="s">
        <v>1</v>
      </c>
      <c r="W603" t="s">
        <v>1</v>
      </c>
      <c r="X603" t="s">
        <v>1</v>
      </c>
      <c r="Z603" t="s">
        <v>1</v>
      </c>
      <c r="AA603" t="s">
        <v>1</v>
      </c>
      <c r="AB603" t="s">
        <v>1</v>
      </c>
      <c r="AD603" t="s">
        <v>1</v>
      </c>
      <c r="AE603" t="s">
        <v>1</v>
      </c>
      <c r="AF603" t="s">
        <v>1</v>
      </c>
      <c r="AG603">
        <v>0</v>
      </c>
      <c r="AH603">
        <v>63.5</v>
      </c>
      <c r="AI603">
        <v>75.666666666666671</v>
      </c>
      <c r="AJ603">
        <v>72.333333333333329</v>
      </c>
      <c r="AK603">
        <v>76</v>
      </c>
    </row>
    <row r="604" spans="1:37" x14ac:dyDescent="0.35">
      <c r="A604">
        <v>954</v>
      </c>
      <c r="B604" t="s">
        <v>954</v>
      </c>
      <c r="C604" t="s">
        <v>51</v>
      </c>
      <c r="D604" t="s">
        <v>41</v>
      </c>
      <c r="E604" t="s">
        <v>8135</v>
      </c>
      <c r="F604">
        <v>226</v>
      </c>
      <c r="H604">
        <v>253</v>
      </c>
      <c r="J604">
        <v>260</v>
      </c>
      <c r="L604">
        <v>265</v>
      </c>
      <c r="V604" t="s">
        <v>1</v>
      </c>
      <c r="W604" t="s">
        <v>1</v>
      </c>
      <c r="X604" t="s">
        <v>1</v>
      </c>
      <c r="Z604" t="s">
        <v>1</v>
      </c>
      <c r="AA604" t="s">
        <v>1</v>
      </c>
      <c r="AB604" t="s">
        <v>1</v>
      </c>
      <c r="AD604" t="s">
        <v>1</v>
      </c>
      <c r="AE604" t="s">
        <v>1</v>
      </c>
      <c r="AF604" t="s">
        <v>1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>
        <v>955</v>
      </c>
      <c r="B605" t="s">
        <v>955</v>
      </c>
      <c r="C605" t="s">
        <v>51</v>
      </c>
      <c r="D605" t="s">
        <v>41</v>
      </c>
      <c r="E605" t="s">
        <v>8135</v>
      </c>
      <c r="F605">
        <v>215</v>
      </c>
      <c r="J605">
        <v>205</v>
      </c>
      <c r="V605" t="s">
        <v>1</v>
      </c>
      <c r="W605" t="s">
        <v>1</v>
      </c>
      <c r="X605" t="s">
        <v>1</v>
      </c>
      <c r="Z605" t="s">
        <v>1</v>
      </c>
      <c r="AA605" t="s">
        <v>1</v>
      </c>
      <c r="AB605" t="s">
        <v>1</v>
      </c>
      <c r="AD605" t="s">
        <v>1</v>
      </c>
      <c r="AE605" t="s">
        <v>1</v>
      </c>
      <c r="AF605" t="s">
        <v>1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>
        <v>956</v>
      </c>
      <c r="B606" t="s">
        <v>956</v>
      </c>
      <c r="C606" t="s">
        <v>51</v>
      </c>
      <c r="D606" t="s">
        <v>41</v>
      </c>
      <c r="E606" t="s">
        <v>8135</v>
      </c>
      <c r="G606">
        <v>235</v>
      </c>
      <c r="K606">
        <v>207</v>
      </c>
      <c r="V606" t="s">
        <v>1</v>
      </c>
      <c r="W606" t="s">
        <v>1</v>
      </c>
      <c r="X606" t="s">
        <v>1</v>
      </c>
      <c r="Z606" t="s">
        <v>1</v>
      </c>
      <c r="AA606" t="s">
        <v>1</v>
      </c>
      <c r="AB606" t="s">
        <v>1</v>
      </c>
      <c r="AD606" t="s">
        <v>1</v>
      </c>
      <c r="AE606" t="s">
        <v>1</v>
      </c>
      <c r="AF606" t="s">
        <v>1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>
        <v>957</v>
      </c>
      <c r="B607" t="s">
        <v>957</v>
      </c>
      <c r="C607" t="s">
        <v>51</v>
      </c>
      <c r="D607" t="s">
        <v>41</v>
      </c>
      <c r="E607" t="s">
        <v>8135</v>
      </c>
      <c r="V607" t="s">
        <v>1</v>
      </c>
      <c r="W607" t="s">
        <v>1</v>
      </c>
      <c r="X607" t="s">
        <v>1</v>
      </c>
      <c r="Z607" t="s">
        <v>1</v>
      </c>
      <c r="AA607" t="s">
        <v>1</v>
      </c>
      <c r="AB607" t="s">
        <v>1</v>
      </c>
      <c r="AD607" t="s">
        <v>1</v>
      </c>
      <c r="AE607" t="s">
        <v>1</v>
      </c>
      <c r="AF607" t="s">
        <v>1</v>
      </c>
      <c r="AG607">
        <v>0</v>
      </c>
    </row>
    <row r="608" spans="1:37" x14ac:dyDescent="0.35">
      <c r="A608">
        <v>959</v>
      </c>
      <c r="B608" t="s">
        <v>958</v>
      </c>
      <c r="C608" t="s">
        <v>51</v>
      </c>
      <c r="D608" t="s">
        <v>41</v>
      </c>
      <c r="E608" t="s">
        <v>8136</v>
      </c>
      <c r="F608">
        <v>240</v>
      </c>
      <c r="G608">
        <v>244</v>
      </c>
      <c r="H608">
        <v>279</v>
      </c>
      <c r="I608">
        <v>267</v>
      </c>
      <c r="J608">
        <v>227</v>
      </c>
      <c r="K608">
        <v>222</v>
      </c>
      <c r="L608">
        <v>265</v>
      </c>
      <c r="M608">
        <v>240</v>
      </c>
      <c r="V608" t="s">
        <v>1</v>
      </c>
      <c r="W608" t="s">
        <v>1</v>
      </c>
      <c r="X608" t="s">
        <v>1</v>
      </c>
      <c r="Z608" t="s">
        <v>1</v>
      </c>
      <c r="AA608" t="s">
        <v>1</v>
      </c>
      <c r="AB608" t="s">
        <v>1</v>
      </c>
      <c r="AD608">
        <v>1</v>
      </c>
      <c r="AE608">
        <v>0</v>
      </c>
      <c r="AF608">
        <v>0</v>
      </c>
      <c r="AG608">
        <v>0</v>
      </c>
      <c r="AH608">
        <v>77.5</v>
      </c>
      <c r="AI608">
        <v>75.666666666666671</v>
      </c>
      <c r="AJ608">
        <v>78.333333333333329</v>
      </c>
      <c r="AK608">
        <v>73</v>
      </c>
    </row>
    <row r="609" spans="1:41" x14ac:dyDescent="0.35">
      <c r="A609">
        <v>960</v>
      </c>
      <c r="B609" t="s">
        <v>959</v>
      </c>
      <c r="C609" t="s">
        <v>51</v>
      </c>
      <c r="D609" t="s">
        <v>41</v>
      </c>
      <c r="E609" t="s">
        <v>8136</v>
      </c>
      <c r="V609" t="s">
        <v>1</v>
      </c>
      <c r="W609" t="s">
        <v>1</v>
      </c>
      <c r="X609" t="s">
        <v>1</v>
      </c>
      <c r="Z609" t="s">
        <v>1</v>
      </c>
      <c r="AA609" t="s">
        <v>1</v>
      </c>
      <c r="AB609" t="s">
        <v>1</v>
      </c>
      <c r="AD609" t="s">
        <v>1</v>
      </c>
      <c r="AE609" t="s">
        <v>1</v>
      </c>
      <c r="AF609" t="s">
        <v>1</v>
      </c>
      <c r="AG609">
        <v>0</v>
      </c>
    </row>
    <row r="610" spans="1:41" x14ac:dyDescent="0.35">
      <c r="A610">
        <v>963</v>
      </c>
      <c r="B610" t="s">
        <v>960</v>
      </c>
      <c r="C610" t="s">
        <v>47</v>
      </c>
      <c r="D610" t="s">
        <v>41</v>
      </c>
      <c r="E610" t="s">
        <v>8136</v>
      </c>
      <c r="V610" t="s">
        <v>1</v>
      </c>
      <c r="W610" t="s">
        <v>1</v>
      </c>
      <c r="X610" t="s">
        <v>1</v>
      </c>
      <c r="Z610" t="s">
        <v>1</v>
      </c>
      <c r="AA610" t="s">
        <v>1</v>
      </c>
      <c r="AB610" t="s">
        <v>1</v>
      </c>
      <c r="AD610" t="s">
        <v>1</v>
      </c>
      <c r="AE610" t="s">
        <v>1</v>
      </c>
      <c r="AF610" t="s">
        <v>1</v>
      </c>
      <c r="AG610">
        <v>0</v>
      </c>
    </row>
    <row r="611" spans="1:41" x14ac:dyDescent="0.35">
      <c r="A611">
        <v>967</v>
      </c>
      <c r="B611" t="s">
        <v>961</v>
      </c>
      <c r="C611" t="s">
        <v>52</v>
      </c>
      <c r="D611" t="s">
        <v>41</v>
      </c>
      <c r="E611" t="s">
        <v>8135</v>
      </c>
      <c r="N611">
        <v>237</v>
      </c>
      <c r="O611">
        <v>239</v>
      </c>
      <c r="P611">
        <v>251</v>
      </c>
      <c r="Q611">
        <v>243</v>
      </c>
      <c r="R611">
        <v>224</v>
      </c>
      <c r="S611">
        <v>221</v>
      </c>
      <c r="T611">
        <v>252</v>
      </c>
      <c r="U611">
        <v>245</v>
      </c>
      <c r="V611">
        <v>555.50531914893622</v>
      </c>
      <c r="W611">
        <v>557.046875</v>
      </c>
      <c r="X611">
        <v>550.68686868686871</v>
      </c>
      <c r="Y611">
        <v>549.89035087719299</v>
      </c>
      <c r="Z611">
        <v>0.26262626262626265</v>
      </c>
      <c r="AA611">
        <v>0.45045045045045046</v>
      </c>
      <c r="AB611">
        <v>0.34693877551020408</v>
      </c>
      <c r="AC611">
        <v>0.2857142857142857</v>
      </c>
      <c r="AD611">
        <v>3</v>
      </c>
      <c r="AE611">
        <v>0</v>
      </c>
      <c r="AF611">
        <v>1</v>
      </c>
      <c r="AG611">
        <v>2</v>
      </c>
      <c r="AL611">
        <v>68</v>
      </c>
      <c r="AM611">
        <v>71.666666666666671</v>
      </c>
      <c r="AN611">
        <v>73</v>
      </c>
      <c r="AO611">
        <v>71</v>
      </c>
    </row>
    <row r="612" spans="1:41" x14ac:dyDescent="0.35">
      <c r="A612">
        <v>968</v>
      </c>
      <c r="B612" t="s">
        <v>962</v>
      </c>
      <c r="C612" t="s">
        <v>52</v>
      </c>
      <c r="D612" t="s">
        <v>41</v>
      </c>
      <c r="E612" t="s">
        <v>8135</v>
      </c>
      <c r="N612">
        <v>204</v>
      </c>
      <c r="O612">
        <v>200</v>
      </c>
      <c r="P612">
        <v>190</v>
      </c>
      <c r="Q612">
        <v>209</v>
      </c>
      <c r="R612">
        <v>210</v>
      </c>
      <c r="S612">
        <v>199</v>
      </c>
      <c r="T612">
        <v>199</v>
      </c>
      <c r="U612">
        <v>207</v>
      </c>
      <c r="V612">
        <v>490.64583333333331</v>
      </c>
      <c r="W612">
        <v>507.69333333333333</v>
      </c>
      <c r="X612">
        <v>491.9296875</v>
      </c>
      <c r="Y612">
        <v>494.88235294117646</v>
      </c>
      <c r="Z612">
        <v>0.10126582278481013</v>
      </c>
      <c r="AA612">
        <v>0.12179487179487179</v>
      </c>
      <c r="AB612">
        <v>0.16312056737588651</v>
      </c>
      <c r="AC612">
        <v>9.166666666666666E-2</v>
      </c>
      <c r="AD612">
        <v>6</v>
      </c>
      <c r="AE612">
        <v>3</v>
      </c>
      <c r="AF612">
        <v>1</v>
      </c>
      <c r="AG612">
        <v>5</v>
      </c>
      <c r="AL612">
        <v>70.5</v>
      </c>
      <c r="AM612">
        <v>73</v>
      </c>
      <c r="AN612">
        <v>73</v>
      </c>
      <c r="AO612">
        <v>69</v>
      </c>
    </row>
    <row r="613" spans="1:41" x14ac:dyDescent="0.35">
      <c r="A613">
        <v>969</v>
      </c>
      <c r="B613" t="s">
        <v>963</v>
      </c>
      <c r="C613" t="s">
        <v>52</v>
      </c>
      <c r="D613" t="s">
        <v>41</v>
      </c>
      <c r="E613" t="s">
        <v>8135</v>
      </c>
      <c r="F613">
        <v>246</v>
      </c>
      <c r="G613">
        <v>256</v>
      </c>
      <c r="H613">
        <v>243</v>
      </c>
      <c r="I613">
        <v>258</v>
      </c>
      <c r="J613">
        <v>222</v>
      </c>
      <c r="K613">
        <v>234</v>
      </c>
      <c r="L613">
        <v>228</v>
      </c>
      <c r="M613">
        <v>222</v>
      </c>
      <c r="V613" t="s">
        <v>1</v>
      </c>
      <c r="W613" t="s">
        <v>1</v>
      </c>
      <c r="X613" t="s">
        <v>1</v>
      </c>
      <c r="Z613" t="s">
        <v>1</v>
      </c>
      <c r="AA613" t="s">
        <v>1</v>
      </c>
      <c r="AB613" t="s">
        <v>1</v>
      </c>
      <c r="AD613">
        <v>1</v>
      </c>
      <c r="AE613">
        <v>4</v>
      </c>
      <c r="AF613">
        <v>3</v>
      </c>
      <c r="AG613">
        <v>3</v>
      </c>
      <c r="AH613">
        <v>71.5</v>
      </c>
      <c r="AI613">
        <v>78.666666666666671</v>
      </c>
      <c r="AJ613">
        <v>78.333333333333329</v>
      </c>
      <c r="AK613">
        <v>71.666666666666671</v>
      </c>
    </row>
    <row r="614" spans="1:41" x14ac:dyDescent="0.35">
      <c r="A614">
        <v>970</v>
      </c>
      <c r="B614" t="s">
        <v>964</v>
      </c>
      <c r="C614" t="s">
        <v>52</v>
      </c>
      <c r="D614" t="s">
        <v>41</v>
      </c>
      <c r="E614" t="s">
        <v>8135</v>
      </c>
      <c r="F614">
        <v>266</v>
      </c>
      <c r="G614">
        <v>267</v>
      </c>
      <c r="H614">
        <v>276</v>
      </c>
      <c r="I614">
        <v>272</v>
      </c>
      <c r="J614">
        <v>237</v>
      </c>
      <c r="K614">
        <v>234</v>
      </c>
      <c r="L614">
        <v>261</v>
      </c>
      <c r="M614">
        <v>265</v>
      </c>
      <c r="V614" t="s">
        <v>1</v>
      </c>
      <c r="W614" t="s">
        <v>1</v>
      </c>
      <c r="X614" t="s">
        <v>1</v>
      </c>
      <c r="Z614" t="s">
        <v>1</v>
      </c>
      <c r="AA614" t="s">
        <v>1</v>
      </c>
      <c r="AB614" t="s">
        <v>1</v>
      </c>
      <c r="AD614">
        <v>2</v>
      </c>
      <c r="AE614">
        <v>2</v>
      </c>
      <c r="AF614">
        <v>5</v>
      </c>
      <c r="AG614">
        <v>3</v>
      </c>
      <c r="AH614">
        <v>76</v>
      </c>
      <c r="AI614">
        <v>81.333333333333329</v>
      </c>
      <c r="AJ614">
        <v>79</v>
      </c>
      <c r="AK614">
        <v>74.666666666666671</v>
      </c>
    </row>
    <row r="615" spans="1:41" x14ac:dyDescent="0.35">
      <c r="A615">
        <v>971</v>
      </c>
      <c r="B615" t="s">
        <v>965</v>
      </c>
      <c r="C615" t="s">
        <v>52</v>
      </c>
      <c r="D615" t="s">
        <v>41</v>
      </c>
      <c r="E615" t="s">
        <v>8135</v>
      </c>
      <c r="F615">
        <v>299</v>
      </c>
      <c r="G615">
        <v>291</v>
      </c>
      <c r="H615">
        <v>279</v>
      </c>
      <c r="I615">
        <v>277</v>
      </c>
      <c r="J615">
        <v>260</v>
      </c>
      <c r="K615">
        <v>254</v>
      </c>
      <c r="L615">
        <v>266</v>
      </c>
      <c r="M615">
        <v>253</v>
      </c>
      <c r="V615" t="s">
        <v>1</v>
      </c>
      <c r="W615" t="s">
        <v>1</v>
      </c>
      <c r="X615" t="s">
        <v>1</v>
      </c>
      <c r="Z615" t="s">
        <v>1</v>
      </c>
      <c r="AA615" t="s">
        <v>1</v>
      </c>
      <c r="AB615" t="s">
        <v>1</v>
      </c>
      <c r="AD615">
        <v>2</v>
      </c>
      <c r="AE615">
        <v>2</v>
      </c>
      <c r="AF615">
        <v>0</v>
      </c>
      <c r="AG615">
        <v>1</v>
      </c>
      <c r="AH615">
        <v>69</v>
      </c>
      <c r="AI615">
        <v>71</v>
      </c>
      <c r="AJ615">
        <v>75.666666666666671</v>
      </c>
      <c r="AK615">
        <v>67</v>
      </c>
    </row>
    <row r="616" spans="1:41" x14ac:dyDescent="0.35">
      <c r="A616">
        <v>972</v>
      </c>
      <c r="B616" t="s">
        <v>966</v>
      </c>
      <c r="C616" t="s">
        <v>52</v>
      </c>
      <c r="D616" t="s">
        <v>41</v>
      </c>
      <c r="E616" t="s">
        <v>8135</v>
      </c>
      <c r="F616">
        <v>238</v>
      </c>
      <c r="G616">
        <v>281</v>
      </c>
      <c r="H616">
        <v>310</v>
      </c>
      <c r="I616">
        <v>275</v>
      </c>
      <c r="J616">
        <v>236</v>
      </c>
      <c r="K616">
        <v>254</v>
      </c>
      <c r="L616">
        <v>272</v>
      </c>
      <c r="M616">
        <v>272</v>
      </c>
      <c r="V616" t="s">
        <v>1</v>
      </c>
      <c r="W616" t="s">
        <v>1</v>
      </c>
      <c r="X616" t="s">
        <v>1</v>
      </c>
      <c r="Z616" t="s">
        <v>1</v>
      </c>
      <c r="AA616" t="s">
        <v>1</v>
      </c>
      <c r="AB616" t="s">
        <v>1</v>
      </c>
      <c r="AD616">
        <v>1</v>
      </c>
      <c r="AE616">
        <v>1</v>
      </c>
      <c r="AF616">
        <v>3</v>
      </c>
      <c r="AG616">
        <v>0</v>
      </c>
      <c r="AH616">
        <v>87</v>
      </c>
      <c r="AI616">
        <v>87</v>
      </c>
      <c r="AJ616">
        <v>90.333333333333329</v>
      </c>
      <c r="AK616">
        <v>79.666666666666671</v>
      </c>
    </row>
    <row r="617" spans="1:41" x14ac:dyDescent="0.35">
      <c r="A617">
        <v>973</v>
      </c>
      <c r="B617" t="s">
        <v>967</v>
      </c>
      <c r="C617" t="s">
        <v>52</v>
      </c>
      <c r="D617" t="s">
        <v>41</v>
      </c>
      <c r="E617" t="s">
        <v>8135</v>
      </c>
      <c r="F617">
        <v>240</v>
      </c>
      <c r="G617">
        <v>259</v>
      </c>
      <c r="H617">
        <v>272</v>
      </c>
      <c r="I617">
        <v>235</v>
      </c>
      <c r="J617">
        <v>212</v>
      </c>
      <c r="K617">
        <v>237</v>
      </c>
      <c r="L617">
        <v>238</v>
      </c>
      <c r="M617">
        <v>222</v>
      </c>
      <c r="V617" t="s">
        <v>1</v>
      </c>
      <c r="W617" t="s">
        <v>1</v>
      </c>
      <c r="X617" t="s">
        <v>1</v>
      </c>
      <c r="Z617" t="s">
        <v>1</v>
      </c>
      <c r="AA617" t="s">
        <v>1</v>
      </c>
      <c r="AB617" t="s">
        <v>1</v>
      </c>
      <c r="AD617">
        <v>0</v>
      </c>
      <c r="AE617">
        <v>0</v>
      </c>
      <c r="AF617">
        <v>1</v>
      </c>
      <c r="AG617">
        <v>0</v>
      </c>
      <c r="AH617">
        <v>73.5</v>
      </c>
      <c r="AI617">
        <v>79</v>
      </c>
      <c r="AJ617">
        <v>76</v>
      </c>
      <c r="AK617">
        <v>61.666666666666664</v>
      </c>
    </row>
    <row r="618" spans="1:41" x14ac:dyDescent="0.35">
      <c r="A618">
        <v>974</v>
      </c>
      <c r="B618" t="s">
        <v>968</v>
      </c>
      <c r="C618" t="s">
        <v>52</v>
      </c>
      <c r="D618" t="s">
        <v>41</v>
      </c>
      <c r="E618" t="s">
        <v>8135</v>
      </c>
      <c r="F618">
        <v>201</v>
      </c>
      <c r="G618">
        <v>236</v>
      </c>
      <c r="H618">
        <v>256</v>
      </c>
      <c r="I618">
        <v>243</v>
      </c>
      <c r="J618">
        <v>197</v>
      </c>
      <c r="K618">
        <v>215</v>
      </c>
      <c r="L618">
        <v>230</v>
      </c>
      <c r="M618">
        <v>241</v>
      </c>
      <c r="V618" t="s">
        <v>1</v>
      </c>
      <c r="W618" t="s">
        <v>1</v>
      </c>
      <c r="X618" t="s">
        <v>1</v>
      </c>
      <c r="Z618" t="s">
        <v>1</v>
      </c>
      <c r="AA618" t="s">
        <v>1</v>
      </c>
      <c r="AB618" t="s">
        <v>1</v>
      </c>
      <c r="AD618">
        <v>0</v>
      </c>
      <c r="AE618">
        <v>0</v>
      </c>
      <c r="AF618">
        <v>1</v>
      </c>
      <c r="AG618">
        <v>0</v>
      </c>
      <c r="AH618">
        <v>78</v>
      </c>
      <c r="AI618">
        <v>81.333333333333329</v>
      </c>
      <c r="AJ618">
        <v>85.333333333333329</v>
      </c>
      <c r="AK618">
        <v>75.666666666666671</v>
      </c>
    </row>
    <row r="619" spans="1:41" x14ac:dyDescent="0.35">
      <c r="A619">
        <v>976</v>
      </c>
      <c r="B619" t="s">
        <v>969</v>
      </c>
      <c r="C619" t="s">
        <v>52</v>
      </c>
      <c r="D619" t="s">
        <v>41</v>
      </c>
      <c r="E619" t="s">
        <v>8135</v>
      </c>
      <c r="F619">
        <v>254</v>
      </c>
      <c r="G619">
        <v>282</v>
      </c>
      <c r="H619">
        <v>258</v>
      </c>
      <c r="I619">
        <v>277</v>
      </c>
      <c r="J619">
        <v>234</v>
      </c>
      <c r="K619">
        <v>245</v>
      </c>
      <c r="L619">
        <v>250</v>
      </c>
      <c r="M619">
        <v>232</v>
      </c>
      <c r="V619" t="s">
        <v>1</v>
      </c>
      <c r="W619" t="s">
        <v>1</v>
      </c>
      <c r="X619" t="s">
        <v>1</v>
      </c>
      <c r="Z619" t="s">
        <v>1</v>
      </c>
      <c r="AA619" t="s">
        <v>1</v>
      </c>
      <c r="AB619" t="s">
        <v>1</v>
      </c>
      <c r="AD619">
        <v>1</v>
      </c>
      <c r="AE619">
        <v>0</v>
      </c>
      <c r="AF619">
        <v>5</v>
      </c>
      <c r="AG619">
        <v>2</v>
      </c>
      <c r="AH619">
        <v>67.5</v>
      </c>
      <c r="AI619">
        <v>72</v>
      </c>
      <c r="AJ619">
        <v>71.666666666666671</v>
      </c>
      <c r="AK619">
        <v>68</v>
      </c>
    </row>
    <row r="620" spans="1:41" x14ac:dyDescent="0.35">
      <c r="A620">
        <v>977</v>
      </c>
      <c r="B620" t="s">
        <v>970</v>
      </c>
      <c r="C620" t="s">
        <v>52</v>
      </c>
      <c r="D620" t="s">
        <v>41</v>
      </c>
      <c r="E620" t="s">
        <v>8135</v>
      </c>
      <c r="F620">
        <v>296</v>
      </c>
      <c r="G620">
        <v>284</v>
      </c>
      <c r="H620">
        <v>289</v>
      </c>
      <c r="I620">
        <v>287</v>
      </c>
      <c r="J620">
        <v>250</v>
      </c>
      <c r="K620">
        <v>255</v>
      </c>
      <c r="L620">
        <v>241</v>
      </c>
      <c r="M620">
        <v>252</v>
      </c>
      <c r="V620" t="s">
        <v>1</v>
      </c>
      <c r="W620" t="s">
        <v>1</v>
      </c>
      <c r="X620" t="s">
        <v>1</v>
      </c>
      <c r="Z620" t="s">
        <v>1</v>
      </c>
      <c r="AA620" t="s">
        <v>1</v>
      </c>
      <c r="AB620" t="s">
        <v>1</v>
      </c>
      <c r="AD620">
        <v>0</v>
      </c>
      <c r="AE620">
        <v>0</v>
      </c>
      <c r="AF620">
        <v>2</v>
      </c>
      <c r="AG620">
        <v>2</v>
      </c>
      <c r="AH620">
        <v>76</v>
      </c>
      <c r="AI620">
        <v>73.333333333333329</v>
      </c>
      <c r="AJ620">
        <v>80.666666666666671</v>
      </c>
      <c r="AK620">
        <v>64</v>
      </c>
    </row>
    <row r="621" spans="1:41" x14ac:dyDescent="0.35">
      <c r="A621">
        <v>978</v>
      </c>
      <c r="B621" t="s">
        <v>971</v>
      </c>
      <c r="C621" t="s">
        <v>52</v>
      </c>
      <c r="D621" t="s">
        <v>41</v>
      </c>
      <c r="E621" t="s">
        <v>8135</v>
      </c>
      <c r="V621" t="s">
        <v>1</v>
      </c>
      <c r="W621" t="s">
        <v>1</v>
      </c>
      <c r="X621" t="s">
        <v>1</v>
      </c>
      <c r="Z621" t="s">
        <v>1</v>
      </c>
      <c r="AA621" t="s">
        <v>1</v>
      </c>
      <c r="AB621" t="s">
        <v>1</v>
      </c>
      <c r="AD621" t="s">
        <v>1</v>
      </c>
      <c r="AE621" t="s">
        <v>1</v>
      </c>
      <c r="AF621" t="s">
        <v>1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41" x14ac:dyDescent="0.35">
      <c r="A622">
        <v>981</v>
      </c>
      <c r="B622" t="s">
        <v>972</v>
      </c>
      <c r="C622" t="s">
        <v>52</v>
      </c>
      <c r="D622" t="s">
        <v>41</v>
      </c>
      <c r="E622" t="s">
        <v>8135</v>
      </c>
      <c r="H622">
        <v>209</v>
      </c>
      <c r="L622">
        <v>205</v>
      </c>
      <c r="V622" t="s">
        <v>1</v>
      </c>
      <c r="W622" t="s">
        <v>1</v>
      </c>
      <c r="X622" t="s">
        <v>1</v>
      </c>
      <c r="Z622" t="s">
        <v>1</v>
      </c>
      <c r="AA622" t="s">
        <v>1</v>
      </c>
      <c r="AB622" t="s">
        <v>1</v>
      </c>
      <c r="AD622" t="s">
        <v>1</v>
      </c>
      <c r="AE622" t="s">
        <v>1</v>
      </c>
      <c r="AF622" t="s">
        <v>1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41" x14ac:dyDescent="0.35">
      <c r="A623">
        <v>982</v>
      </c>
      <c r="B623" t="s">
        <v>973</v>
      </c>
      <c r="C623" t="s">
        <v>52</v>
      </c>
      <c r="D623" t="s">
        <v>41</v>
      </c>
      <c r="E623" t="s">
        <v>8135</v>
      </c>
      <c r="F623">
        <v>271</v>
      </c>
      <c r="G623">
        <v>237</v>
      </c>
      <c r="H623">
        <v>244</v>
      </c>
      <c r="I623">
        <v>259</v>
      </c>
      <c r="J623">
        <v>251</v>
      </c>
      <c r="K623">
        <v>233</v>
      </c>
      <c r="L623">
        <v>235</v>
      </c>
      <c r="M623">
        <v>256</v>
      </c>
      <c r="N623">
        <v>258</v>
      </c>
      <c r="O623">
        <v>228</v>
      </c>
      <c r="P623">
        <v>243</v>
      </c>
      <c r="Q623">
        <v>221</v>
      </c>
      <c r="R623">
        <v>228</v>
      </c>
      <c r="S623">
        <v>224</v>
      </c>
      <c r="T623">
        <v>197</v>
      </c>
      <c r="U623">
        <v>214</v>
      </c>
      <c r="V623">
        <v>593.16666666666663</v>
      </c>
      <c r="W623">
        <v>516.08333333333337</v>
      </c>
      <c r="X623">
        <v>516.46153846153845</v>
      </c>
      <c r="Y623">
        <v>484.625</v>
      </c>
      <c r="Z623">
        <v>0.36363636363636365</v>
      </c>
      <c r="AA623">
        <v>0.4</v>
      </c>
      <c r="AB623">
        <v>0.39999999999999997</v>
      </c>
      <c r="AC623">
        <v>0.2857142857142857</v>
      </c>
      <c r="AD623">
        <v>3</v>
      </c>
      <c r="AE623">
        <v>3</v>
      </c>
      <c r="AF623">
        <v>6</v>
      </c>
      <c r="AG623">
        <v>0</v>
      </c>
      <c r="AH623">
        <v>78</v>
      </c>
      <c r="AI623">
        <v>74.333333333333329</v>
      </c>
      <c r="AJ623">
        <v>79.333333333333329</v>
      </c>
      <c r="AK623">
        <v>69</v>
      </c>
      <c r="AL623">
        <v>74</v>
      </c>
      <c r="AM623">
        <v>76.666666666666671</v>
      </c>
      <c r="AN623">
        <v>75.666666666666671</v>
      </c>
      <c r="AO623">
        <v>70.666666666666671</v>
      </c>
    </row>
    <row r="624" spans="1:41" x14ac:dyDescent="0.35">
      <c r="A624">
        <v>984</v>
      </c>
      <c r="B624" t="s">
        <v>974</v>
      </c>
      <c r="C624" t="s">
        <v>52</v>
      </c>
      <c r="D624" t="s">
        <v>41</v>
      </c>
      <c r="E624" t="s">
        <v>8135</v>
      </c>
      <c r="V624" t="s">
        <v>1</v>
      </c>
      <c r="W624" t="s">
        <v>1</v>
      </c>
      <c r="X624" t="s">
        <v>1</v>
      </c>
      <c r="Z624" t="s">
        <v>1</v>
      </c>
      <c r="AA624" t="s">
        <v>1</v>
      </c>
      <c r="AB624" t="s">
        <v>1</v>
      </c>
      <c r="AD624" t="s">
        <v>1</v>
      </c>
      <c r="AE624" t="s">
        <v>1</v>
      </c>
      <c r="AF624" t="s">
        <v>1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41" x14ac:dyDescent="0.35">
      <c r="A625">
        <v>985</v>
      </c>
      <c r="B625" t="s">
        <v>975</v>
      </c>
      <c r="C625" t="s">
        <v>52</v>
      </c>
      <c r="D625" t="s">
        <v>41</v>
      </c>
      <c r="E625" t="s">
        <v>8135</v>
      </c>
      <c r="G625">
        <v>271</v>
      </c>
      <c r="H625">
        <v>282</v>
      </c>
      <c r="I625">
        <v>311</v>
      </c>
      <c r="K625">
        <v>275</v>
      </c>
      <c r="L625">
        <v>279</v>
      </c>
      <c r="M625">
        <v>312</v>
      </c>
      <c r="V625" t="s">
        <v>1</v>
      </c>
      <c r="W625" t="s">
        <v>1</v>
      </c>
      <c r="X625" t="s">
        <v>1</v>
      </c>
      <c r="Z625" t="s">
        <v>1</v>
      </c>
      <c r="AA625" t="s">
        <v>1</v>
      </c>
      <c r="AB625" t="s">
        <v>1</v>
      </c>
      <c r="AD625" t="s">
        <v>1</v>
      </c>
      <c r="AE625" t="s">
        <v>1</v>
      </c>
      <c r="AF625" t="s">
        <v>1</v>
      </c>
      <c r="AG625">
        <v>0</v>
      </c>
      <c r="AH625">
        <v>70</v>
      </c>
      <c r="AI625">
        <v>86</v>
      </c>
      <c r="AJ625">
        <v>83</v>
      </c>
      <c r="AK625">
        <v>73.666666666666671</v>
      </c>
    </row>
    <row r="626" spans="1:41" x14ac:dyDescent="0.35">
      <c r="A626">
        <v>986</v>
      </c>
      <c r="B626" t="s">
        <v>976</v>
      </c>
      <c r="C626" t="s">
        <v>52</v>
      </c>
      <c r="D626" t="s">
        <v>41</v>
      </c>
      <c r="E626" t="s">
        <v>8135</v>
      </c>
      <c r="G626">
        <v>247</v>
      </c>
      <c r="K626">
        <v>242</v>
      </c>
      <c r="V626" t="s">
        <v>1</v>
      </c>
      <c r="W626" t="s">
        <v>1</v>
      </c>
      <c r="X626" t="s">
        <v>1</v>
      </c>
      <c r="Z626" t="s">
        <v>1</v>
      </c>
      <c r="AA626" t="s">
        <v>1</v>
      </c>
      <c r="AB626" t="s">
        <v>1</v>
      </c>
      <c r="AD626" t="s">
        <v>1</v>
      </c>
      <c r="AE626" t="s">
        <v>1</v>
      </c>
      <c r="AF626" t="s">
        <v>1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41" x14ac:dyDescent="0.35">
      <c r="A627">
        <v>987</v>
      </c>
      <c r="B627" t="s">
        <v>977</v>
      </c>
      <c r="C627" t="s">
        <v>52</v>
      </c>
      <c r="D627" t="s">
        <v>41</v>
      </c>
      <c r="E627" t="s">
        <v>8136</v>
      </c>
      <c r="F627">
        <v>284</v>
      </c>
      <c r="G627">
        <v>261</v>
      </c>
      <c r="H627">
        <v>284</v>
      </c>
      <c r="I627">
        <v>281</v>
      </c>
      <c r="J627">
        <v>258</v>
      </c>
      <c r="K627">
        <v>234</v>
      </c>
      <c r="L627">
        <v>263</v>
      </c>
      <c r="M627">
        <v>261</v>
      </c>
      <c r="N627">
        <v>251</v>
      </c>
      <c r="O627">
        <v>259</v>
      </c>
      <c r="P627">
        <v>262</v>
      </c>
      <c r="Q627">
        <v>275</v>
      </c>
      <c r="R627">
        <v>247</v>
      </c>
      <c r="S627">
        <v>260</v>
      </c>
      <c r="T627">
        <v>277</v>
      </c>
      <c r="U627">
        <v>274</v>
      </c>
      <c r="V627">
        <v>583.06962025316454</v>
      </c>
      <c r="W627">
        <v>582.21052631578948</v>
      </c>
      <c r="X627">
        <v>588.83766233766232</v>
      </c>
      <c r="Y627">
        <v>581.19078947368416</v>
      </c>
      <c r="Z627">
        <v>0.31578947368421051</v>
      </c>
      <c r="AA627">
        <v>0.43678160919540232</v>
      </c>
      <c r="AB627">
        <v>0.44578313253012047</v>
      </c>
      <c r="AC627">
        <v>0.35365853658536583</v>
      </c>
      <c r="AD627">
        <v>3</v>
      </c>
      <c r="AE627">
        <v>6</v>
      </c>
      <c r="AF627">
        <v>2</v>
      </c>
      <c r="AG627">
        <v>4</v>
      </c>
      <c r="AH627">
        <v>70.5</v>
      </c>
      <c r="AI627">
        <v>73.666666666666671</v>
      </c>
      <c r="AJ627">
        <v>71.333333333333329</v>
      </c>
      <c r="AK627">
        <v>68.666666666666671</v>
      </c>
      <c r="AL627">
        <v>72</v>
      </c>
      <c r="AM627">
        <v>73.666666666666671</v>
      </c>
      <c r="AN627">
        <v>76.333333333333329</v>
      </c>
      <c r="AO627">
        <v>74.666666666666671</v>
      </c>
    </row>
    <row r="628" spans="1:41" x14ac:dyDescent="0.35">
      <c r="A628">
        <v>988</v>
      </c>
      <c r="B628" t="s">
        <v>978</v>
      </c>
      <c r="C628" t="s">
        <v>52</v>
      </c>
      <c r="D628" t="s">
        <v>41</v>
      </c>
      <c r="E628" t="s">
        <v>8136</v>
      </c>
      <c r="N628">
        <v>212</v>
      </c>
      <c r="O628">
        <v>219</v>
      </c>
      <c r="P628">
        <v>224</v>
      </c>
      <c r="Q628">
        <v>219</v>
      </c>
      <c r="R628">
        <v>223</v>
      </c>
      <c r="S628">
        <v>227</v>
      </c>
      <c r="T628">
        <v>226</v>
      </c>
      <c r="U628">
        <v>211</v>
      </c>
      <c r="V628">
        <v>510.35185185185185</v>
      </c>
      <c r="W628">
        <v>524.73333333333335</v>
      </c>
      <c r="X628">
        <v>516.03947368421052</v>
      </c>
      <c r="Y628">
        <v>524.81632653061229</v>
      </c>
      <c r="Z628">
        <v>8.1632653061224483E-2</v>
      </c>
      <c r="AA628">
        <v>6.25E-2</v>
      </c>
      <c r="AB628">
        <v>0.27906976744186046</v>
      </c>
      <c r="AC628">
        <v>0.17741935483870969</v>
      </c>
      <c r="AD628">
        <v>2</v>
      </c>
      <c r="AE628">
        <v>1</v>
      </c>
      <c r="AF628">
        <v>3</v>
      </c>
      <c r="AG628">
        <v>0</v>
      </c>
      <c r="AL628">
        <v>76.5</v>
      </c>
      <c r="AM628">
        <v>79.666666666666671</v>
      </c>
      <c r="AN628">
        <v>81</v>
      </c>
      <c r="AO628">
        <v>80.333333333333329</v>
      </c>
    </row>
    <row r="629" spans="1:41" x14ac:dyDescent="0.35">
      <c r="A629">
        <v>990</v>
      </c>
      <c r="B629" t="s">
        <v>979</v>
      </c>
      <c r="C629" t="s">
        <v>52</v>
      </c>
      <c r="D629" t="s">
        <v>41</v>
      </c>
      <c r="E629" t="s">
        <v>8136</v>
      </c>
      <c r="F629">
        <v>243</v>
      </c>
      <c r="G629">
        <v>272</v>
      </c>
      <c r="H629">
        <v>239</v>
      </c>
      <c r="I629">
        <v>254</v>
      </c>
      <c r="J629">
        <v>250</v>
      </c>
      <c r="K629">
        <v>257</v>
      </c>
      <c r="L629">
        <v>245</v>
      </c>
      <c r="M629">
        <v>243</v>
      </c>
      <c r="V629" t="s">
        <v>1</v>
      </c>
      <c r="W629" t="s">
        <v>1</v>
      </c>
      <c r="X629" t="s">
        <v>1</v>
      </c>
      <c r="Z629" t="s">
        <v>1</v>
      </c>
      <c r="AA629" t="s">
        <v>1</v>
      </c>
      <c r="AB629" t="s">
        <v>1</v>
      </c>
      <c r="AD629" t="s">
        <v>1</v>
      </c>
      <c r="AE629" t="s">
        <v>1</v>
      </c>
      <c r="AF629" t="s">
        <v>1</v>
      </c>
      <c r="AG629">
        <v>0</v>
      </c>
      <c r="AH629">
        <v>65.5</v>
      </c>
      <c r="AI629">
        <v>73</v>
      </c>
      <c r="AJ629">
        <v>79.333333333333329</v>
      </c>
      <c r="AK629">
        <v>67.333333333333329</v>
      </c>
    </row>
    <row r="630" spans="1:41" x14ac:dyDescent="0.35">
      <c r="A630">
        <v>991</v>
      </c>
      <c r="B630" t="s">
        <v>980</v>
      </c>
      <c r="C630" t="s">
        <v>52</v>
      </c>
      <c r="D630" t="s">
        <v>41</v>
      </c>
      <c r="E630" t="s">
        <v>8136</v>
      </c>
      <c r="V630" t="s">
        <v>1</v>
      </c>
      <c r="W630" t="s">
        <v>1</v>
      </c>
      <c r="X630" t="s">
        <v>1</v>
      </c>
      <c r="Z630" t="s">
        <v>1</v>
      </c>
      <c r="AA630" t="s">
        <v>1</v>
      </c>
      <c r="AB630" t="s">
        <v>1</v>
      </c>
      <c r="AD630" t="s">
        <v>1</v>
      </c>
      <c r="AE630" t="s">
        <v>1</v>
      </c>
      <c r="AF630" t="s">
        <v>1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41" x14ac:dyDescent="0.35">
      <c r="A631">
        <v>993</v>
      </c>
      <c r="B631" t="s">
        <v>981</v>
      </c>
      <c r="C631" t="s">
        <v>52</v>
      </c>
      <c r="D631" t="s">
        <v>41</v>
      </c>
      <c r="E631" t="s">
        <v>8136</v>
      </c>
      <c r="I631">
        <v>339</v>
      </c>
      <c r="M631">
        <v>264</v>
      </c>
      <c r="V631" t="s">
        <v>1</v>
      </c>
      <c r="W631" t="s">
        <v>1</v>
      </c>
      <c r="X631" t="s">
        <v>1</v>
      </c>
      <c r="Z631" t="s">
        <v>1</v>
      </c>
      <c r="AA631" t="s">
        <v>1</v>
      </c>
      <c r="AB631" t="s">
        <v>1</v>
      </c>
      <c r="AD631" t="s">
        <v>1</v>
      </c>
      <c r="AE631" t="s">
        <v>1</v>
      </c>
      <c r="AF631" t="s">
        <v>1</v>
      </c>
      <c r="AG631">
        <v>0</v>
      </c>
      <c r="AH631">
        <v>93.5</v>
      </c>
      <c r="AI631">
        <v>87.666666666666671</v>
      </c>
      <c r="AJ631">
        <v>97.666666666666671</v>
      </c>
      <c r="AK631">
        <v>83.666666666666671</v>
      </c>
    </row>
    <row r="632" spans="1:41" x14ac:dyDescent="0.35">
      <c r="A632">
        <v>994</v>
      </c>
      <c r="B632" t="s">
        <v>982</v>
      </c>
      <c r="C632" t="s">
        <v>52</v>
      </c>
      <c r="D632" t="s">
        <v>41</v>
      </c>
      <c r="E632" t="s">
        <v>8136</v>
      </c>
      <c r="V632" t="s">
        <v>1</v>
      </c>
      <c r="W632" t="s">
        <v>1</v>
      </c>
      <c r="X632" t="s">
        <v>1</v>
      </c>
      <c r="Z632" t="s">
        <v>1</v>
      </c>
      <c r="AA632" t="s">
        <v>1</v>
      </c>
      <c r="AB632" t="s">
        <v>1</v>
      </c>
      <c r="AD632" t="s">
        <v>1</v>
      </c>
      <c r="AE632" t="s">
        <v>1</v>
      </c>
      <c r="AF632" t="s">
        <v>1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41" x14ac:dyDescent="0.35">
      <c r="A633">
        <v>995</v>
      </c>
      <c r="B633" t="s">
        <v>983</v>
      </c>
      <c r="C633" t="s">
        <v>52</v>
      </c>
      <c r="D633" t="s">
        <v>41</v>
      </c>
      <c r="E633" t="s">
        <v>8136</v>
      </c>
      <c r="G633">
        <v>275</v>
      </c>
      <c r="H633">
        <v>285</v>
      </c>
      <c r="K633">
        <v>277</v>
      </c>
      <c r="L633">
        <v>305</v>
      </c>
      <c r="V633" t="s">
        <v>1</v>
      </c>
      <c r="W633" t="s">
        <v>1</v>
      </c>
      <c r="X633" t="s">
        <v>1</v>
      </c>
      <c r="Z633" t="s">
        <v>1</v>
      </c>
      <c r="AA633" t="s">
        <v>1</v>
      </c>
      <c r="AB633" t="s">
        <v>1</v>
      </c>
      <c r="AD633" t="s">
        <v>1</v>
      </c>
      <c r="AE633" t="s">
        <v>1</v>
      </c>
      <c r="AF633" t="s">
        <v>1</v>
      </c>
      <c r="AG633">
        <v>0</v>
      </c>
    </row>
    <row r="634" spans="1:41" x14ac:dyDescent="0.35">
      <c r="A634">
        <v>996</v>
      </c>
      <c r="B634" t="s">
        <v>984</v>
      </c>
      <c r="C634" t="s">
        <v>52</v>
      </c>
      <c r="D634" t="s">
        <v>41</v>
      </c>
      <c r="E634" t="s">
        <v>8136</v>
      </c>
      <c r="G634">
        <v>295</v>
      </c>
      <c r="K634">
        <v>217</v>
      </c>
      <c r="V634" t="s">
        <v>1</v>
      </c>
      <c r="W634" t="s">
        <v>1</v>
      </c>
      <c r="X634" t="s">
        <v>1</v>
      </c>
      <c r="Z634" t="s">
        <v>1</v>
      </c>
      <c r="AA634" t="s">
        <v>1</v>
      </c>
      <c r="AB634" t="s">
        <v>1</v>
      </c>
      <c r="AD634" t="s">
        <v>1</v>
      </c>
      <c r="AE634" t="s">
        <v>1</v>
      </c>
      <c r="AF634" t="s">
        <v>1</v>
      </c>
      <c r="AG634">
        <v>0</v>
      </c>
    </row>
    <row r="635" spans="1:41" x14ac:dyDescent="0.35">
      <c r="A635">
        <v>998</v>
      </c>
      <c r="B635" t="s">
        <v>985</v>
      </c>
      <c r="C635" t="s">
        <v>52</v>
      </c>
      <c r="D635" t="s">
        <v>41</v>
      </c>
      <c r="E635" t="s">
        <v>8136</v>
      </c>
      <c r="F635">
        <v>290</v>
      </c>
      <c r="H635">
        <v>214</v>
      </c>
      <c r="J635">
        <v>240</v>
      </c>
      <c r="L635">
        <v>204</v>
      </c>
      <c r="V635" t="s">
        <v>1</v>
      </c>
      <c r="W635" t="s">
        <v>1</v>
      </c>
      <c r="X635" t="s">
        <v>1</v>
      </c>
      <c r="Z635" t="s">
        <v>1</v>
      </c>
      <c r="AA635" t="s">
        <v>1</v>
      </c>
      <c r="AB635" t="s">
        <v>1</v>
      </c>
      <c r="AD635" t="s">
        <v>1</v>
      </c>
      <c r="AE635" t="s">
        <v>1</v>
      </c>
      <c r="AF635" t="s">
        <v>1</v>
      </c>
      <c r="AG635">
        <v>0</v>
      </c>
    </row>
    <row r="636" spans="1:41" x14ac:dyDescent="0.35">
      <c r="A636">
        <v>999</v>
      </c>
      <c r="B636" t="s">
        <v>986</v>
      </c>
      <c r="C636" t="s">
        <v>52</v>
      </c>
      <c r="D636" t="s">
        <v>41</v>
      </c>
      <c r="E636" t="s">
        <v>8136</v>
      </c>
      <c r="G636">
        <v>238</v>
      </c>
      <c r="K636">
        <v>168</v>
      </c>
      <c r="V636" t="s">
        <v>1</v>
      </c>
      <c r="W636" t="s">
        <v>1</v>
      </c>
      <c r="X636" t="s">
        <v>1</v>
      </c>
      <c r="Z636" t="s">
        <v>1</v>
      </c>
      <c r="AA636" t="s">
        <v>1</v>
      </c>
      <c r="AB636" t="s">
        <v>1</v>
      </c>
      <c r="AD636">
        <v>1</v>
      </c>
      <c r="AE636">
        <v>0</v>
      </c>
      <c r="AF636">
        <v>0</v>
      </c>
      <c r="AG636">
        <v>0</v>
      </c>
    </row>
    <row r="637" spans="1:41" x14ac:dyDescent="0.35">
      <c r="A637">
        <v>1001</v>
      </c>
      <c r="B637" t="s">
        <v>987</v>
      </c>
      <c r="C637" t="s">
        <v>52</v>
      </c>
      <c r="D637" t="s">
        <v>41</v>
      </c>
      <c r="E637" t="s">
        <v>8136</v>
      </c>
      <c r="V637" t="s">
        <v>1</v>
      </c>
      <c r="W637" t="s">
        <v>1</v>
      </c>
      <c r="X637" t="s">
        <v>1</v>
      </c>
      <c r="Z637" t="s">
        <v>1</v>
      </c>
      <c r="AA637" t="s">
        <v>1</v>
      </c>
      <c r="AB637" t="s">
        <v>1</v>
      </c>
      <c r="AD637" t="s">
        <v>1</v>
      </c>
      <c r="AE637" t="s">
        <v>1</v>
      </c>
      <c r="AF637" t="s">
        <v>1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41" x14ac:dyDescent="0.35">
      <c r="A638">
        <v>1002</v>
      </c>
      <c r="B638" t="s">
        <v>988</v>
      </c>
      <c r="C638" t="s">
        <v>52</v>
      </c>
      <c r="D638" t="s">
        <v>41</v>
      </c>
      <c r="E638" t="s">
        <v>8136</v>
      </c>
      <c r="V638" t="s">
        <v>1</v>
      </c>
      <c r="W638" t="s">
        <v>1</v>
      </c>
      <c r="X638" t="s">
        <v>1</v>
      </c>
      <c r="Z638" t="s">
        <v>1</v>
      </c>
      <c r="AA638" t="s">
        <v>1</v>
      </c>
      <c r="AB638" t="s">
        <v>1</v>
      </c>
      <c r="AD638" t="s">
        <v>1</v>
      </c>
      <c r="AE638" t="s">
        <v>1</v>
      </c>
      <c r="AF638" t="s">
        <v>1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41" x14ac:dyDescent="0.35">
      <c r="A639">
        <v>1004</v>
      </c>
      <c r="B639" t="s">
        <v>989</v>
      </c>
      <c r="C639" t="s">
        <v>52</v>
      </c>
      <c r="D639" t="s">
        <v>41</v>
      </c>
      <c r="E639" t="s">
        <v>8136</v>
      </c>
      <c r="G639">
        <v>317</v>
      </c>
      <c r="K639">
        <v>275</v>
      </c>
      <c r="V639" t="s">
        <v>1</v>
      </c>
      <c r="W639" t="s">
        <v>1</v>
      </c>
      <c r="X639" t="s">
        <v>1</v>
      </c>
      <c r="Z639" t="s">
        <v>1</v>
      </c>
      <c r="AA639" t="s">
        <v>1</v>
      </c>
      <c r="AB639" t="s">
        <v>1</v>
      </c>
      <c r="AD639" t="s">
        <v>1</v>
      </c>
      <c r="AE639" t="s">
        <v>1</v>
      </c>
      <c r="AF639" t="s">
        <v>1</v>
      </c>
      <c r="AG639">
        <v>0</v>
      </c>
    </row>
    <row r="640" spans="1:41" x14ac:dyDescent="0.35">
      <c r="A640">
        <v>1005</v>
      </c>
      <c r="B640" t="s">
        <v>990</v>
      </c>
      <c r="C640" t="s">
        <v>52</v>
      </c>
      <c r="D640" t="s">
        <v>41</v>
      </c>
      <c r="E640" t="s">
        <v>8136</v>
      </c>
      <c r="H640">
        <v>290</v>
      </c>
      <c r="L640">
        <v>273</v>
      </c>
      <c r="V640" t="s">
        <v>1</v>
      </c>
      <c r="W640" t="s">
        <v>1</v>
      </c>
      <c r="X640" t="s">
        <v>1</v>
      </c>
      <c r="Z640" t="s">
        <v>1</v>
      </c>
      <c r="AA640" t="s">
        <v>1</v>
      </c>
      <c r="AB640" t="s">
        <v>1</v>
      </c>
      <c r="AD640" t="s">
        <v>1</v>
      </c>
      <c r="AE640" t="s">
        <v>1</v>
      </c>
      <c r="AF640" t="s">
        <v>1</v>
      </c>
      <c r="AG640">
        <v>0</v>
      </c>
    </row>
    <row r="641" spans="1:41" x14ac:dyDescent="0.35">
      <c r="A641">
        <v>1006</v>
      </c>
      <c r="B641" t="s">
        <v>991</v>
      </c>
      <c r="C641" t="s">
        <v>52</v>
      </c>
      <c r="D641" t="s">
        <v>41</v>
      </c>
      <c r="E641" t="s">
        <v>8136</v>
      </c>
      <c r="F641">
        <v>223</v>
      </c>
      <c r="G641">
        <v>228</v>
      </c>
      <c r="H641">
        <v>248</v>
      </c>
      <c r="I641">
        <v>233</v>
      </c>
      <c r="J641">
        <v>212</v>
      </c>
      <c r="K641">
        <v>250</v>
      </c>
      <c r="L641">
        <v>178</v>
      </c>
      <c r="M641">
        <v>178</v>
      </c>
      <c r="V641" t="s">
        <v>1</v>
      </c>
      <c r="W641" t="s">
        <v>1</v>
      </c>
      <c r="X641" t="s">
        <v>1</v>
      </c>
      <c r="Z641" t="s">
        <v>1</v>
      </c>
      <c r="AA641" t="s">
        <v>1</v>
      </c>
      <c r="AB641" t="s">
        <v>1</v>
      </c>
      <c r="AD641" t="s">
        <v>1</v>
      </c>
      <c r="AE641" t="s">
        <v>1</v>
      </c>
      <c r="AF641" t="s">
        <v>1</v>
      </c>
      <c r="AG641">
        <v>0</v>
      </c>
      <c r="AH641">
        <v>65</v>
      </c>
      <c r="AI641">
        <v>72</v>
      </c>
      <c r="AJ641">
        <v>64.666666666666671</v>
      </c>
      <c r="AK641">
        <v>60.333333333333336</v>
      </c>
    </row>
    <row r="642" spans="1:41" x14ac:dyDescent="0.35">
      <c r="A642">
        <v>1008</v>
      </c>
      <c r="B642" t="s">
        <v>992</v>
      </c>
      <c r="C642" t="s">
        <v>52</v>
      </c>
      <c r="D642" t="s">
        <v>41</v>
      </c>
      <c r="E642" t="s">
        <v>8136</v>
      </c>
      <c r="I642">
        <v>273</v>
      </c>
      <c r="M642">
        <v>203</v>
      </c>
      <c r="V642" t="s">
        <v>1</v>
      </c>
      <c r="W642" t="s">
        <v>1</v>
      </c>
      <c r="X642" t="s">
        <v>1</v>
      </c>
      <c r="Z642" t="s">
        <v>1</v>
      </c>
      <c r="AA642" t="s">
        <v>1</v>
      </c>
      <c r="AB642" t="s">
        <v>1</v>
      </c>
      <c r="AD642" t="s">
        <v>1</v>
      </c>
      <c r="AE642" t="s">
        <v>1</v>
      </c>
      <c r="AF642" t="s">
        <v>1</v>
      </c>
      <c r="AG642">
        <v>0</v>
      </c>
      <c r="AH642">
        <v>94</v>
      </c>
      <c r="AI642">
        <v>88.666666666666671</v>
      </c>
      <c r="AJ642">
        <v>96.666666666666671</v>
      </c>
      <c r="AK642">
        <v>80.333333333333329</v>
      </c>
    </row>
    <row r="643" spans="1:41" x14ac:dyDescent="0.35">
      <c r="A643">
        <v>1010</v>
      </c>
      <c r="B643" t="s">
        <v>993</v>
      </c>
      <c r="C643" t="s">
        <v>52</v>
      </c>
      <c r="D643" t="s">
        <v>41</v>
      </c>
      <c r="E643" t="s">
        <v>8136</v>
      </c>
      <c r="V643" t="s">
        <v>1</v>
      </c>
      <c r="W643" t="s">
        <v>1</v>
      </c>
      <c r="X643" t="s">
        <v>1</v>
      </c>
      <c r="Z643" t="s">
        <v>1</v>
      </c>
      <c r="AA643" t="s">
        <v>1</v>
      </c>
      <c r="AB643" t="s">
        <v>1</v>
      </c>
      <c r="AD643" t="s">
        <v>1</v>
      </c>
      <c r="AE643" t="s">
        <v>1</v>
      </c>
      <c r="AF643" t="s">
        <v>1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1:41" x14ac:dyDescent="0.35">
      <c r="A644">
        <v>1011</v>
      </c>
      <c r="B644" t="s">
        <v>994</v>
      </c>
      <c r="C644" t="s">
        <v>52</v>
      </c>
      <c r="D644" t="s">
        <v>41</v>
      </c>
      <c r="E644" t="s">
        <v>8136</v>
      </c>
      <c r="V644" t="s">
        <v>1</v>
      </c>
      <c r="W644" t="s">
        <v>1</v>
      </c>
      <c r="X644" t="s">
        <v>1</v>
      </c>
      <c r="Z644" t="s">
        <v>1</v>
      </c>
      <c r="AA644" t="s">
        <v>1</v>
      </c>
      <c r="AB644" t="s">
        <v>1</v>
      </c>
      <c r="AD644" t="s">
        <v>1</v>
      </c>
      <c r="AE644" t="s">
        <v>1</v>
      </c>
      <c r="AF644" t="s">
        <v>1</v>
      </c>
      <c r="AG644">
        <v>0</v>
      </c>
    </row>
    <row r="645" spans="1:41" x14ac:dyDescent="0.35">
      <c r="A645">
        <v>1013</v>
      </c>
      <c r="B645" t="s">
        <v>995</v>
      </c>
      <c r="C645" t="s">
        <v>53</v>
      </c>
      <c r="D645" t="s">
        <v>41</v>
      </c>
      <c r="E645" t="s">
        <v>8135</v>
      </c>
      <c r="N645">
        <v>223</v>
      </c>
      <c r="O645">
        <v>226</v>
      </c>
      <c r="P645">
        <v>221</v>
      </c>
      <c r="Q645">
        <v>207</v>
      </c>
      <c r="R645">
        <v>218</v>
      </c>
      <c r="S645">
        <v>213</v>
      </c>
      <c r="T645">
        <v>213</v>
      </c>
      <c r="U645">
        <v>213</v>
      </c>
      <c r="V645">
        <v>524.02272727272725</v>
      </c>
      <c r="W645">
        <v>541.81632653061229</v>
      </c>
      <c r="X645">
        <v>530.20491803278685</v>
      </c>
      <c r="Y645">
        <v>546.7461538461539</v>
      </c>
      <c r="Z645">
        <v>9.0909090909090912E-2</v>
      </c>
      <c r="AA645">
        <v>0.22105263157894739</v>
      </c>
      <c r="AB645">
        <v>0.17525773195876287</v>
      </c>
      <c r="AC645">
        <v>0.2413793103448276</v>
      </c>
      <c r="AD645">
        <v>1</v>
      </c>
      <c r="AE645">
        <v>0</v>
      </c>
      <c r="AF645">
        <v>3</v>
      </c>
      <c r="AG645">
        <v>2</v>
      </c>
      <c r="AL645">
        <v>71.5</v>
      </c>
      <c r="AM645">
        <v>75</v>
      </c>
      <c r="AN645">
        <v>75.666666666666671</v>
      </c>
      <c r="AO645">
        <v>70.666666666666671</v>
      </c>
    </row>
    <row r="646" spans="1:41" x14ac:dyDescent="0.35">
      <c r="A646">
        <v>1014</v>
      </c>
      <c r="B646" t="s">
        <v>996</v>
      </c>
      <c r="C646" t="s">
        <v>53</v>
      </c>
      <c r="D646" t="s">
        <v>41</v>
      </c>
      <c r="E646" t="s">
        <v>8135</v>
      </c>
      <c r="F646">
        <v>282</v>
      </c>
      <c r="G646">
        <v>222</v>
      </c>
      <c r="H646">
        <v>242</v>
      </c>
      <c r="I646">
        <v>245</v>
      </c>
      <c r="J646">
        <v>233</v>
      </c>
      <c r="K646">
        <v>202</v>
      </c>
      <c r="L646">
        <v>241</v>
      </c>
      <c r="M646">
        <v>223</v>
      </c>
      <c r="V646" t="s">
        <v>1</v>
      </c>
      <c r="W646" t="s">
        <v>1</v>
      </c>
      <c r="X646" t="s">
        <v>1</v>
      </c>
      <c r="Z646" t="s">
        <v>1</v>
      </c>
      <c r="AA646" t="s">
        <v>1</v>
      </c>
      <c r="AB646" t="s">
        <v>1</v>
      </c>
      <c r="AD646">
        <v>0</v>
      </c>
      <c r="AE646">
        <v>0</v>
      </c>
      <c r="AF646">
        <v>1</v>
      </c>
      <c r="AG646">
        <v>0</v>
      </c>
      <c r="AH646">
        <v>73.5</v>
      </c>
      <c r="AI646">
        <v>80</v>
      </c>
      <c r="AJ646">
        <v>82.666666666666671</v>
      </c>
      <c r="AK646">
        <v>72</v>
      </c>
    </row>
    <row r="647" spans="1:41" x14ac:dyDescent="0.35">
      <c r="A647">
        <v>1015</v>
      </c>
      <c r="B647" t="s">
        <v>997</v>
      </c>
      <c r="C647" t="s">
        <v>53</v>
      </c>
      <c r="D647" t="s">
        <v>41</v>
      </c>
      <c r="E647" t="s">
        <v>8135</v>
      </c>
      <c r="F647">
        <v>277</v>
      </c>
      <c r="G647">
        <v>293</v>
      </c>
      <c r="H647">
        <v>295</v>
      </c>
      <c r="I647">
        <v>277</v>
      </c>
      <c r="J647">
        <v>251</v>
      </c>
      <c r="K647">
        <v>274</v>
      </c>
      <c r="L647">
        <v>275</v>
      </c>
      <c r="M647">
        <v>276</v>
      </c>
      <c r="V647" t="s">
        <v>1</v>
      </c>
      <c r="W647" t="s">
        <v>1</v>
      </c>
      <c r="X647" t="s">
        <v>1</v>
      </c>
      <c r="Z647" t="s">
        <v>1</v>
      </c>
      <c r="AA647" t="s">
        <v>1</v>
      </c>
      <c r="AB647" t="s">
        <v>1</v>
      </c>
      <c r="AD647">
        <v>1</v>
      </c>
      <c r="AE647">
        <v>2</v>
      </c>
      <c r="AF647">
        <v>1</v>
      </c>
      <c r="AG647">
        <v>1</v>
      </c>
      <c r="AH647">
        <v>76</v>
      </c>
      <c r="AI647">
        <v>79</v>
      </c>
      <c r="AJ647">
        <v>80.666666666666671</v>
      </c>
      <c r="AK647">
        <v>73</v>
      </c>
    </row>
    <row r="648" spans="1:41" x14ac:dyDescent="0.35">
      <c r="A648">
        <v>1016</v>
      </c>
      <c r="B648" t="s">
        <v>998</v>
      </c>
      <c r="C648" t="s">
        <v>53</v>
      </c>
      <c r="D648" t="s">
        <v>41</v>
      </c>
      <c r="E648" t="s">
        <v>8135</v>
      </c>
      <c r="F648">
        <v>273</v>
      </c>
      <c r="G648">
        <v>275</v>
      </c>
      <c r="H648">
        <v>260</v>
      </c>
      <c r="I648">
        <v>303</v>
      </c>
      <c r="J648">
        <v>247</v>
      </c>
      <c r="K648">
        <v>234</v>
      </c>
      <c r="L648">
        <v>262</v>
      </c>
      <c r="M648">
        <v>254</v>
      </c>
      <c r="V648" t="s">
        <v>1</v>
      </c>
      <c r="W648" t="s">
        <v>1</v>
      </c>
      <c r="X648" t="s">
        <v>1</v>
      </c>
      <c r="Z648" t="s">
        <v>1</v>
      </c>
      <c r="AA648" t="s">
        <v>1</v>
      </c>
      <c r="AB648" t="s">
        <v>1</v>
      </c>
      <c r="AD648">
        <v>0</v>
      </c>
      <c r="AE648">
        <v>0</v>
      </c>
      <c r="AF648">
        <v>1</v>
      </c>
      <c r="AG648">
        <v>0</v>
      </c>
      <c r="AH648">
        <v>81</v>
      </c>
      <c r="AI648">
        <v>87.666666666666671</v>
      </c>
      <c r="AJ648">
        <v>90</v>
      </c>
      <c r="AK648">
        <v>79</v>
      </c>
    </row>
    <row r="649" spans="1:41" x14ac:dyDescent="0.35">
      <c r="A649">
        <v>1017</v>
      </c>
      <c r="B649" t="s">
        <v>999</v>
      </c>
      <c r="C649" t="s">
        <v>53</v>
      </c>
      <c r="D649" t="s">
        <v>41</v>
      </c>
      <c r="E649" t="s">
        <v>8135</v>
      </c>
      <c r="F649">
        <v>250</v>
      </c>
      <c r="G649">
        <v>319</v>
      </c>
      <c r="H649">
        <v>242</v>
      </c>
      <c r="I649">
        <v>267</v>
      </c>
      <c r="J649">
        <v>236</v>
      </c>
      <c r="K649">
        <v>274</v>
      </c>
      <c r="L649">
        <v>247</v>
      </c>
      <c r="M649">
        <v>237</v>
      </c>
      <c r="V649" t="s">
        <v>1</v>
      </c>
      <c r="W649" t="s">
        <v>1</v>
      </c>
      <c r="X649" t="s">
        <v>1</v>
      </c>
      <c r="Z649" t="s">
        <v>1</v>
      </c>
      <c r="AA649" t="s">
        <v>1</v>
      </c>
      <c r="AB649" t="s">
        <v>1</v>
      </c>
      <c r="AD649">
        <v>1</v>
      </c>
      <c r="AE649">
        <v>0</v>
      </c>
      <c r="AF649">
        <v>1</v>
      </c>
      <c r="AG649">
        <v>0</v>
      </c>
      <c r="AH649">
        <v>66</v>
      </c>
      <c r="AI649">
        <v>80</v>
      </c>
      <c r="AJ649">
        <v>76</v>
      </c>
      <c r="AK649">
        <v>66</v>
      </c>
    </row>
    <row r="650" spans="1:41" x14ac:dyDescent="0.35">
      <c r="A650">
        <v>1018</v>
      </c>
      <c r="B650" t="s">
        <v>1000</v>
      </c>
      <c r="C650" t="s">
        <v>53</v>
      </c>
      <c r="D650" t="s">
        <v>41</v>
      </c>
      <c r="E650" t="s">
        <v>8135</v>
      </c>
      <c r="F650">
        <v>264</v>
      </c>
      <c r="G650">
        <v>294</v>
      </c>
      <c r="H650">
        <v>250</v>
      </c>
      <c r="I650">
        <v>213</v>
      </c>
      <c r="J650">
        <v>235</v>
      </c>
      <c r="K650">
        <v>247</v>
      </c>
      <c r="L650">
        <v>220</v>
      </c>
      <c r="M650">
        <v>201</v>
      </c>
      <c r="V650" t="s">
        <v>1</v>
      </c>
      <c r="W650" t="s">
        <v>1</v>
      </c>
      <c r="X650" t="s">
        <v>1</v>
      </c>
      <c r="Z650" t="s">
        <v>1</v>
      </c>
      <c r="AA650" t="s">
        <v>1</v>
      </c>
      <c r="AB650" t="s">
        <v>1</v>
      </c>
      <c r="AD650">
        <v>0</v>
      </c>
      <c r="AE650">
        <v>0</v>
      </c>
      <c r="AF650">
        <v>1</v>
      </c>
      <c r="AG650">
        <v>1</v>
      </c>
      <c r="AH650">
        <v>64.5</v>
      </c>
      <c r="AI650">
        <v>69.666666666666671</v>
      </c>
      <c r="AJ650">
        <v>66.333333333333329</v>
      </c>
      <c r="AK650">
        <v>60</v>
      </c>
    </row>
    <row r="651" spans="1:41" x14ac:dyDescent="0.35">
      <c r="A651">
        <v>1019</v>
      </c>
      <c r="B651" t="s">
        <v>1001</v>
      </c>
      <c r="C651" t="s">
        <v>53</v>
      </c>
      <c r="D651" t="s">
        <v>41</v>
      </c>
      <c r="E651" t="s">
        <v>8135</v>
      </c>
      <c r="F651">
        <v>260</v>
      </c>
      <c r="G651">
        <v>238</v>
      </c>
      <c r="H651">
        <v>273</v>
      </c>
      <c r="I651">
        <v>240</v>
      </c>
      <c r="J651">
        <v>240</v>
      </c>
      <c r="K651">
        <v>241</v>
      </c>
      <c r="L651">
        <v>277</v>
      </c>
      <c r="M651">
        <v>220</v>
      </c>
      <c r="V651" t="s">
        <v>1</v>
      </c>
      <c r="W651" t="s">
        <v>1</v>
      </c>
      <c r="X651" t="s">
        <v>1</v>
      </c>
      <c r="Z651" t="s">
        <v>1</v>
      </c>
      <c r="AA651" t="s">
        <v>1</v>
      </c>
      <c r="AB651" t="s">
        <v>1</v>
      </c>
      <c r="AD651">
        <v>0</v>
      </c>
      <c r="AE651">
        <v>1</v>
      </c>
      <c r="AF651">
        <v>1</v>
      </c>
      <c r="AG651">
        <v>1</v>
      </c>
      <c r="AH651">
        <v>73</v>
      </c>
      <c r="AI651">
        <v>73</v>
      </c>
      <c r="AJ651">
        <v>77.333333333333329</v>
      </c>
      <c r="AK651">
        <v>71</v>
      </c>
    </row>
    <row r="652" spans="1:41" x14ac:dyDescent="0.35">
      <c r="A652">
        <v>1020</v>
      </c>
      <c r="B652" t="s">
        <v>1002</v>
      </c>
      <c r="C652" t="s">
        <v>53</v>
      </c>
      <c r="D652" t="s">
        <v>41</v>
      </c>
      <c r="E652" t="s">
        <v>8135</v>
      </c>
      <c r="F652">
        <v>257</v>
      </c>
      <c r="G652">
        <v>255</v>
      </c>
      <c r="H652">
        <v>243</v>
      </c>
      <c r="I652">
        <v>249</v>
      </c>
      <c r="J652">
        <v>247</v>
      </c>
      <c r="K652">
        <v>229</v>
      </c>
      <c r="L652">
        <v>245</v>
      </c>
      <c r="M652">
        <v>230</v>
      </c>
      <c r="V652" t="s">
        <v>1</v>
      </c>
      <c r="W652" t="s">
        <v>1</v>
      </c>
      <c r="X652" t="s">
        <v>1</v>
      </c>
      <c r="Z652" t="s">
        <v>1</v>
      </c>
      <c r="AA652" t="s">
        <v>1</v>
      </c>
      <c r="AB652" t="s">
        <v>1</v>
      </c>
      <c r="AD652">
        <v>0</v>
      </c>
      <c r="AE652">
        <v>0</v>
      </c>
      <c r="AF652">
        <v>1</v>
      </c>
      <c r="AG652">
        <v>0</v>
      </c>
      <c r="AH652">
        <v>63.5</v>
      </c>
      <c r="AI652">
        <v>71.666666666666671</v>
      </c>
      <c r="AJ652">
        <v>66.666666666666671</v>
      </c>
      <c r="AK652">
        <v>59.333333333333336</v>
      </c>
    </row>
    <row r="653" spans="1:41" x14ac:dyDescent="0.35">
      <c r="A653">
        <v>1022</v>
      </c>
      <c r="B653" t="s">
        <v>1003</v>
      </c>
      <c r="C653" t="s">
        <v>53</v>
      </c>
      <c r="D653" t="s">
        <v>41</v>
      </c>
      <c r="E653" t="s">
        <v>8135</v>
      </c>
      <c r="F653">
        <v>251</v>
      </c>
      <c r="G653">
        <v>265</v>
      </c>
      <c r="H653">
        <v>240</v>
      </c>
      <c r="I653">
        <v>218</v>
      </c>
      <c r="J653">
        <v>230</v>
      </c>
      <c r="K653">
        <v>227</v>
      </c>
      <c r="L653">
        <v>244</v>
      </c>
      <c r="M653">
        <v>214</v>
      </c>
      <c r="V653" t="s">
        <v>1</v>
      </c>
      <c r="W653" t="s">
        <v>1</v>
      </c>
      <c r="X653" t="s">
        <v>1</v>
      </c>
      <c r="Z653" t="s">
        <v>1</v>
      </c>
      <c r="AA653" t="s">
        <v>1</v>
      </c>
      <c r="AB653" t="s">
        <v>1</v>
      </c>
      <c r="AD653" t="s">
        <v>1</v>
      </c>
      <c r="AE653" t="s">
        <v>1</v>
      </c>
      <c r="AF653" t="s">
        <v>1</v>
      </c>
      <c r="AG653">
        <v>0</v>
      </c>
      <c r="AH653">
        <v>73</v>
      </c>
      <c r="AI653">
        <v>0</v>
      </c>
      <c r="AJ653">
        <v>85</v>
      </c>
      <c r="AK653">
        <v>67</v>
      </c>
    </row>
    <row r="654" spans="1:41" x14ac:dyDescent="0.35">
      <c r="A654">
        <v>1027</v>
      </c>
      <c r="B654" t="s">
        <v>1004</v>
      </c>
      <c r="C654" t="s">
        <v>53</v>
      </c>
      <c r="D654" t="s">
        <v>41</v>
      </c>
      <c r="E654" t="s">
        <v>8135</v>
      </c>
      <c r="F654">
        <v>319</v>
      </c>
      <c r="H654">
        <v>313</v>
      </c>
      <c r="J654">
        <v>293</v>
      </c>
      <c r="L654">
        <v>265</v>
      </c>
      <c r="V654" t="s">
        <v>1</v>
      </c>
      <c r="W654" t="s">
        <v>1</v>
      </c>
      <c r="X654" t="s">
        <v>1</v>
      </c>
      <c r="Z654" t="s">
        <v>1</v>
      </c>
      <c r="AA654" t="s">
        <v>1</v>
      </c>
      <c r="AB654" t="s">
        <v>1</v>
      </c>
      <c r="AD654">
        <v>0</v>
      </c>
      <c r="AE654">
        <v>1</v>
      </c>
      <c r="AF654">
        <v>1</v>
      </c>
      <c r="AG654">
        <v>0</v>
      </c>
    </row>
    <row r="655" spans="1:41" x14ac:dyDescent="0.35">
      <c r="A655">
        <v>1030</v>
      </c>
      <c r="B655" t="s">
        <v>1005</v>
      </c>
      <c r="C655" t="s">
        <v>53</v>
      </c>
      <c r="D655" t="s">
        <v>41</v>
      </c>
      <c r="E655" t="s">
        <v>8135</v>
      </c>
      <c r="F655">
        <v>252</v>
      </c>
      <c r="G655">
        <v>270</v>
      </c>
      <c r="I655">
        <v>239</v>
      </c>
      <c r="J655">
        <v>184</v>
      </c>
      <c r="K655">
        <v>186</v>
      </c>
      <c r="M655">
        <v>231</v>
      </c>
      <c r="V655" t="s">
        <v>1</v>
      </c>
      <c r="W655" t="s">
        <v>1</v>
      </c>
      <c r="X655" t="s">
        <v>1</v>
      </c>
      <c r="Z655" t="s">
        <v>1</v>
      </c>
      <c r="AA655" t="s">
        <v>1</v>
      </c>
      <c r="AB655" t="s">
        <v>1</v>
      </c>
      <c r="AD655" t="s">
        <v>1</v>
      </c>
      <c r="AE655" t="s">
        <v>1</v>
      </c>
      <c r="AF655" t="s">
        <v>1</v>
      </c>
      <c r="AG655">
        <v>0</v>
      </c>
      <c r="AH655">
        <v>79.5</v>
      </c>
      <c r="AI655">
        <v>77</v>
      </c>
      <c r="AJ655">
        <v>86.333333333333329</v>
      </c>
      <c r="AK655">
        <v>76</v>
      </c>
    </row>
    <row r="656" spans="1:41" x14ac:dyDescent="0.35">
      <c r="A656">
        <v>1031</v>
      </c>
      <c r="B656" t="s">
        <v>1006</v>
      </c>
      <c r="C656" t="s">
        <v>53</v>
      </c>
      <c r="D656" t="s">
        <v>41</v>
      </c>
      <c r="E656" t="s">
        <v>8135</v>
      </c>
      <c r="F656">
        <v>228</v>
      </c>
      <c r="G656">
        <v>218</v>
      </c>
      <c r="H656">
        <v>279</v>
      </c>
      <c r="I656">
        <v>267</v>
      </c>
      <c r="J656">
        <v>219</v>
      </c>
      <c r="K656">
        <v>219</v>
      </c>
      <c r="L656">
        <v>264</v>
      </c>
      <c r="M656">
        <v>248</v>
      </c>
      <c r="V656" t="s">
        <v>1</v>
      </c>
      <c r="W656" t="s">
        <v>1</v>
      </c>
      <c r="X656" t="s">
        <v>1</v>
      </c>
      <c r="Z656" t="s">
        <v>1</v>
      </c>
      <c r="AA656" t="s">
        <v>1</v>
      </c>
      <c r="AB656" t="s">
        <v>1</v>
      </c>
      <c r="AD656" t="s">
        <v>1</v>
      </c>
      <c r="AE656" t="s">
        <v>1</v>
      </c>
      <c r="AF656" t="s">
        <v>1</v>
      </c>
      <c r="AG656">
        <v>0</v>
      </c>
      <c r="AH656">
        <v>90.5</v>
      </c>
      <c r="AI656">
        <v>87.666666666666671</v>
      </c>
      <c r="AJ656">
        <v>95</v>
      </c>
      <c r="AK656">
        <v>81</v>
      </c>
    </row>
    <row r="657" spans="1:41" x14ac:dyDescent="0.35">
      <c r="A657">
        <v>1032</v>
      </c>
      <c r="B657" t="s">
        <v>1007</v>
      </c>
      <c r="C657" t="s">
        <v>53</v>
      </c>
      <c r="D657" t="s">
        <v>41</v>
      </c>
      <c r="E657" t="s">
        <v>8135</v>
      </c>
      <c r="F657">
        <v>303</v>
      </c>
      <c r="G657">
        <v>248</v>
      </c>
      <c r="H657">
        <v>344</v>
      </c>
      <c r="I657">
        <v>260</v>
      </c>
      <c r="J657">
        <v>260</v>
      </c>
      <c r="K657">
        <v>239</v>
      </c>
      <c r="L657">
        <v>334</v>
      </c>
      <c r="M657">
        <v>257</v>
      </c>
      <c r="V657" t="s">
        <v>1</v>
      </c>
      <c r="W657" t="s">
        <v>1</v>
      </c>
      <c r="X657" t="s">
        <v>1</v>
      </c>
      <c r="Z657" t="s">
        <v>1</v>
      </c>
      <c r="AA657" t="s">
        <v>1</v>
      </c>
      <c r="AB657" t="s">
        <v>1</v>
      </c>
      <c r="AD657" t="s">
        <v>1</v>
      </c>
      <c r="AE657" t="s">
        <v>1</v>
      </c>
      <c r="AF657" t="s">
        <v>1</v>
      </c>
      <c r="AG657">
        <v>0</v>
      </c>
      <c r="AH657">
        <v>63.5</v>
      </c>
      <c r="AI657">
        <v>83</v>
      </c>
      <c r="AJ657">
        <v>77</v>
      </c>
      <c r="AK657">
        <v>77.333333333333329</v>
      </c>
    </row>
    <row r="658" spans="1:41" x14ac:dyDescent="0.35">
      <c r="A658">
        <v>1033</v>
      </c>
      <c r="B658" t="s">
        <v>1008</v>
      </c>
      <c r="C658" t="s">
        <v>53</v>
      </c>
      <c r="D658" t="s">
        <v>41</v>
      </c>
      <c r="E658" t="s">
        <v>8135</v>
      </c>
      <c r="F658">
        <v>279</v>
      </c>
      <c r="G658">
        <v>277</v>
      </c>
      <c r="H658">
        <v>260</v>
      </c>
      <c r="I658">
        <v>275</v>
      </c>
      <c r="J658">
        <v>251</v>
      </c>
      <c r="K658">
        <v>257</v>
      </c>
      <c r="L658">
        <v>238</v>
      </c>
      <c r="M658">
        <v>251</v>
      </c>
      <c r="V658" t="s">
        <v>1</v>
      </c>
      <c r="W658" t="s">
        <v>1</v>
      </c>
      <c r="X658" t="s">
        <v>1</v>
      </c>
      <c r="Z658" t="s">
        <v>1</v>
      </c>
      <c r="AA658" t="s">
        <v>1</v>
      </c>
      <c r="AB658" t="s">
        <v>1</v>
      </c>
      <c r="AD658" t="s">
        <v>1</v>
      </c>
      <c r="AE658" t="s">
        <v>1</v>
      </c>
      <c r="AF658" t="s">
        <v>1</v>
      </c>
      <c r="AG658">
        <v>0</v>
      </c>
      <c r="AH658">
        <v>79.5</v>
      </c>
      <c r="AI658">
        <v>80</v>
      </c>
      <c r="AJ658">
        <v>80.666666666666671</v>
      </c>
      <c r="AK658">
        <v>77</v>
      </c>
    </row>
    <row r="659" spans="1:41" x14ac:dyDescent="0.35">
      <c r="A659">
        <v>1034</v>
      </c>
      <c r="B659" t="s">
        <v>1009</v>
      </c>
      <c r="C659" t="s">
        <v>53</v>
      </c>
      <c r="D659" t="s">
        <v>41</v>
      </c>
      <c r="E659" t="s">
        <v>8135</v>
      </c>
      <c r="F659">
        <v>210</v>
      </c>
      <c r="G659">
        <v>267</v>
      </c>
      <c r="H659">
        <v>274</v>
      </c>
      <c r="I659">
        <v>300</v>
      </c>
      <c r="J659">
        <v>220</v>
      </c>
      <c r="K659">
        <v>245</v>
      </c>
      <c r="L659">
        <v>280</v>
      </c>
      <c r="M659">
        <v>244</v>
      </c>
      <c r="V659" t="s">
        <v>1</v>
      </c>
      <c r="W659" t="s">
        <v>1</v>
      </c>
      <c r="X659" t="s">
        <v>1</v>
      </c>
      <c r="Z659" t="s">
        <v>1</v>
      </c>
      <c r="AA659" t="s">
        <v>1</v>
      </c>
      <c r="AB659" t="s">
        <v>1</v>
      </c>
      <c r="AD659" t="s">
        <v>1</v>
      </c>
      <c r="AE659" t="s">
        <v>1</v>
      </c>
      <c r="AF659" t="s">
        <v>1</v>
      </c>
      <c r="AG659">
        <v>0</v>
      </c>
      <c r="AH659">
        <v>68.5</v>
      </c>
      <c r="AI659">
        <v>74</v>
      </c>
      <c r="AJ659">
        <v>76.666666666666671</v>
      </c>
      <c r="AK659">
        <v>63.333333333333336</v>
      </c>
    </row>
    <row r="660" spans="1:41" x14ac:dyDescent="0.35">
      <c r="A660">
        <v>1036</v>
      </c>
      <c r="B660" t="s">
        <v>1010</v>
      </c>
      <c r="C660" t="s">
        <v>53</v>
      </c>
      <c r="D660" t="s">
        <v>41</v>
      </c>
      <c r="E660" t="s">
        <v>8136</v>
      </c>
      <c r="F660">
        <v>271</v>
      </c>
      <c r="G660">
        <v>253</v>
      </c>
      <c r="H660">
        <v>282</v>
      </c>
      <c r="I660">
        <v>280</v>
      </c>
      <c r="J660">
        <v>252</v>
      </c>
      <c r="K660">
        <v>242</v>
      </c>
      <c r="L660">
        <v>246</v>
      </c>
      <c r="M660">
        <v>243</v>
      </c>
      <c r="N660">
        <v>234</v>
      </c>
      <c r="O660">
        <v>237</v>
      </c>
      <c r="P660">
        <v>256</v>
      </c>
      <c r="Q660">
        <v>247</v>
      </c>
      <c r="R660">
        <v>248</v>
      </c>
      <c r="S660">
        <v>247</v>
      </c>
      <c r="T660">
        <v>250</v>
      </c>
      <c r="U660">
        <v>268</v>
      </c>
      <c r="V660">
        <v>578.26612903225805</v>
      </c>
      <c r="W660">
        <v>554.25862068965512</v>
      </c>
      <c r="X660">
        <v>576.39610389610391</v>
      </c>
      <c r="Y660">
        <v>578.67999999999995</v>
      </c>
      <c r="Z660">
        <v>0.35353535353535354</v>
      </c>
      <c r="AA660">
        <v>0.40625</v>
      </c>
      <c r="AB660">
        <v>0.33333333333333331</v>
      </c>
      <c r="AC660">
        <v>0.4</v>
      </c>
      <c r="AD660">
        <v>0</v>
      </c>
      <c r="AE660">
        <v>2</v>
      </c>
      <c r="AF660">
        <v>2</v>
      </c>
      <c r="AG660">
        <v>4</v>
      </c>
      <c r="AH660">
        <v>74</v>
      </c>
      <c r="AI660">
        <v>76.666666666666671</v>
      </c>
      <c r="AJ660">
        <v>80.333333333333329</v>
      </c>
      <c r="AK660">
        <v>74.333333333333329</v>
      </c>
      <c r="AL660">
        <v>73.5</v>
      </c>
      <c r="AM660">
        <v>76</v>
      </c>
      <c r="AN660">
        <v>78</v>
      </c>
      <c r="AO660">
        <v>75.666666666666671</v>
      </c>
    </row>
    <row r="661" spans="1:41" x14ac:dyDescent="0.35">
      <c r="A661">
        <v>1037</v>
      </c>
      <c r="B661" t="s">
        <v>1011</v>
      </c>
      <c r="C661" t="s">
        <v>53</v>
      </c>
      <c r="D661" t="s">
        <v>41</v>
      </c>
      <c r="E661" t="s">
        <v>8136</v>
      </c>
      <c r="V661" t="s">
        <v>1</v>
      </c>
      <c r="W661" t="s">
        <v>1</v>
      </c>
      <c r="X661" t="s">
        <v>1</v>
      </c>
      <c r="Z661" t="s">
        <v>1</v>
      </c>
      <c r="AA661" t="s">
        <v>1</v>
      </c>
      <c r="AB661" t="s">
        <v>1</v>
      </c>
      <c r="AD661" t="s">
        <v>1</v>
      </c>
      <c r="AE661" t="s">
        <v>1</v>
      </c>
      <c r="AF661" t="s">
        <v>1</v>
      </c>
      <c r="AG661">
        <v>0</v>
      </c>
    </row>
    <row r="662" spans="1:41" x14ac:dyDescent="0.35">
      <c r="A662">
        <v>1038</v>
      </c>
      <c r="B662" t="s">
        <v>1012</v>
      </c>
      <c r="C662" t="s">
        <v>53</v>
      </c>
      <c r="D662" t="s">
        <v>41</v>
      </c>
      <c r="E662" t="s">
        <v>8136</v>
      </c>
      <c r="G662">
        <v>223</v>
      </c>
      <c r="I662">
        <v>263</v>
      </c>
      <c r="K662">
        <v>192</v>
      </c>
      <c r="M662">
        <v>258</v>
      </c>
      <c r="V662" t="s">
        <v>1</v>
      </c>
      <c r="W662" t="s">
        <v>1</v>
      </c>
      <c r="X662" t="s">
        <v>1</v>
      </c>
      <c r="Z662" t="s">
        <v>1</v>
      </c>
      <c r="AA662" t="s">
        <v>1</v>
      </c>
      <c r="AB662" t="s">
        <v>1</v>
      </c>
      <c r="AD662" t="s">
        <v>1</v>
      </c>
      <c r="AE662" t="s">
        <v>1</v>
      </c>
      <c r="AF662" t="s">
        <v>1</v>
      </c>
      <c r="AG662">
        <v>0</v>
      </c>
      <c r="AH662">
        <v>83.5</v>
      </c>
      <c r="AI662">
        <v>89</v>
      </c>
      <c r="AJ662">
        <v>88</v>
      </c>
      <c r="AK662">
        <v>75.333333333333329</v>
      </c>
    </row>
    <row r="663" spans="1:41" x14ac:dyDescent="0.35">
      <c r="A663">
        <v>1040</v>
      </c>
      <c r="B663" t="s">
        <v>1013</v>
      </c>
      <c r="C663" t="s">
        <v>53</v>
      </c>
      <c r="D663" t="s">
        <v>41</v>
      </c>
      <c r="E663" t="s">
        <v>8136</v>
      </c>
      <c r="V663" t="s">
        <v>1</v>
      </c>
      <c r="W663" t="s">
        <v>1</v>
      </c>
      <c r="X663" t="s">
        <v>1</v>
      </c>
      <c r="Z663" t="s">
        <v>1</v>
      </c>
      <c r="AA663" t="s">
        <v>1</v>
      </c>
      <c r="AB663" t="s">
        <v>1</v>
      </c>
      <c r="AD663" t="s">
        <v>1</v>
      </c>
      <c r="AE663" t="s">
        <v>1</v>
      </c>
      <c r="AF663" t="s">
        <v>1</v>
      </c>
      <c r="AG663">
        <v>0</v>
      </c>
    </row>
    <row r="664" spans="1:41" x14ac:dyDescent="0.35">
      <c r="A664">
        <v>1041</v>
      </c>
      <c r="B664" t="s">
        <v>1014</v>
      </c>
      <c r="C664" t="s">
        <v>53</v>
      </c>
      <c r="D664" t="s">
        <v>41</v>
      </c>
      <c r="E664" t="s">
        <v>8136</v>
      </c>
      <c r="F664">
        <v>261</v>
      </c>
      <c r="G664">
        <v>287</v>
      </c>
      <c r="H664">
        <v>247</v>
      </c>
      <c r="I664">
        <v>282</v>
      </c>
      <c r="J664">
        <v>219</v>
      </c>
      <c r="K664">
        <v>254</v>
      </c>
      <c r="L664">
        <v>223</v>
      </c>
      <c r="M664">
        <v>289</v>
      </c>
      <c r="V664" t="s">
        <v>1</v>
      </c>
      <c r="W664" t="s">
        <v>1</v>
      </c>
      <c r="X664" t="s">
        <v>1</v>
      </c>
      <c r="Z664" t="s">
        <v>1</v>
      </c>
      <c r="AA664" t="s">
        <v>1</v>
      </c>
      <c r="AB664" t="s">
        <v>1</v>
      </c>
      <c r="AD664" t="s">
        <v>1</v>
      </c>
      <c r="AE664" t="s">
        <v>1</v>
      </c>
      <c r="AF664" t="s">
        <v>1</v>
      </c>
      <c r="AG664">
        <v>0</v>
      </c>
      <c r="AH664">
        <v>78.5</v>
      </c>
      <c r="AI664">
        <v>79</v>
      </c>
      <c r="AJ664">
        <v>84.333333333333329</v>
      </c>
      <c r="AK664">
        <v>74.333333333333329</v>
      </c>
    </row>
    <row r="665" spans="1:41" x14ac:dyDescent="0.35">
      <c r="A665">
        <v>1042</v>
      </c>
      <c r="B665" t="s">
        <v>1015</v>
      </c>
      <c r="C665" t="s">
        <v>53</v>
      </c>
      <c r="D665" t="s">
        <v>41</v>
      </c>
      <c r="E665" t="s">
        <v>8135</v>
      </c>
      <c r="H665">
        <v>290</v>
      </c>
      <c r="L665">
        <v>260</v>
      </c>
      <c r="V665" t="s">
        <v>1</v>
      </c>
      <c r="W665" t="s">
        <v>1</v>
      </c>
      <c r="X665" t="s">
        <v>1</v>
      </c>
      <c r="Z665" t="s">
        <v>1</v>
      </c>
      <c r="AA665" t="s">
        <v>1</v>
      </c>
      <c r="AB665" t="s">
        <v>1</v>
      </c>
      <c r="AD665" t="s">
        <v>1</v>
      </c>
      <c r="AE665" t="s">
        <v>1</v>
      </c>
      <c r="AF665" t="s">
        <v>1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41" x14ac:dyDescent="0.35">
      <c r="A666">
        <v>1044</v>
      </c>
      <c r="B666" t="s">
        <v>1016</v>
      </c>
      <c r="C666" t="s">
        <v>53</v>
      </c>
      <c r="D666" t="s">
        <v>41</v>
      </c>
      <c r="E666" t="s">
        <v>8136</v>
      </c>
      <c r="V666" t="s">
        <v>1</v>
      </c>
      <c r="W666" t="s">
        <v>1</v>
      </c>
      <c r="X666" t="s">
        <v>1</v>
      </c>
      <c r="Z666" t="s">
        <v>1</v>
      </c>
      <c r="AA666" t="s">
        <v>1</v>
      </c>
      <c r="AB666" t="s">
        <v>1</v>
      </c>
      <c r="AD666" t="s">
        <v>1</v>
      </c>
      <c r="AE666" t="s">
        <v>1</v>
      </c>
      <c r="AF666" t="s">
        <v>1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41" x14ac:dyDescent="0.35">
      <c r="A667">
        <v>1045</v>
      </c>
      <c r="B667" t="s">
        <v>1017</v>
      </c>
      <c r="C667" t="s">
        <v>53</v>
      </c>
      <c r="D667" t="s">
        <v>41</v>
      </c>
      <c r="E667" t="s">
        <v>8136</v>
      </c>
      <c r="F667">
        <v>314</v>
      </c>
      <c r="H667">
        <v>324</v>
      </c>
      <c r="I667">
        <v>254</v>
      </c>
      <c r="J667">
        <v>297</v>
      </c>
      <c r="L667">
        <v>271</v>
      </c>
      <c r="M667">
        <v>211</v>
      </c>
      <c r="V667" t="s">
        <v>1</v>
      </c>
      <c r="W667" t="s">
        <v>1</v>
      </c>
      <c r="X667" t="s">
        <v>1</v>
      </c>
      <c r="Z667" t="s">
        <v>1</v>
      </c>
      <c r="AA667" t="s">
        <v>1</v>
      </c>
      <c r="AB667" t="s">
        <v>1</v>
      </c>
      <c r="AD667" t="s">
        <v>1</v>
      </c>
      <c r="AE667" t="s">
        <v>1</v>
      </c>
      <c r="AF667" t="s">
        <v>1</v>
      </c>
      <c r="AG667">
        <v>0</v>
      </c>
      <c r="AH667">
        <v>83</v>
      </c>
      <c r="AI667">
        <v>78.666666666666671</v>
      </c>
      <c r="AJ667">
        <v>82</v>
      </c>
      <c r="AK667">
        <v>73</v>
      </c>
    </row>
    <row r="668" spans="1:41" x14ac:dyDescent="0.35">
      <c r="A668">
        <v>1046</v>
      </c>
      <c r="B668" t="s">
        <v>1018</v>
      </c>
      <c r="C668" t="s">
        <v>53</v>
      </c>
      <c r="D668" t="s">
        <v>41</v>
      </c>
      <c r="E668" t="s">
        <v>8136</v>
      </c>
      <c r="F668">
        <v>303</v>
      </c>
      <c r="H668">
        <v>314</v>
      </c>
      <c r="J668">
        <v>250</v>
      </c>
      <c r="L668">
        <v>295</v>
      </c>
      <c r="V668" t="s">
        <v>1</v>
      </c>
      <c r="W668" t="s">
        <v>1</v>
      </c>
      <c r="X668" t="s">
        <v>1</v>
      </c>
      <c r="Z668" t="s">
        <v>1</v>
      </c>
      <c r="AA668" t="s">
        <v>1</v>
      </c>
      <c r="AB668" t="s">
        <v>1</v>
      </c>
      <c r="AD668" t="s">
        <v>1</v>
      </c>
      <c r="AE668" t="s">
        <v>1</v>
      </c>
      <c r="AF668" t="s">
        <v>1</v>
      </c>
      <c r="AG668">
        <v>0</v>
      </c>
    </row>
    <row r="669" spans="1:41" x14ac:dyDescent="0.35">
      <c r="A669">
        <v>1047</v>
      </c>
      <c r="B669" t="s">
        <v>1019</v>
      </c>
      <c r="C669" t="s">
        <v>53</v>
      </c>
      <c r="D669" t="s">
        <v>41</v>
      </c>
      <c r="E669" t="s">
        <v>8136</v>
      </c>
      <c r="G669">
        <v>241</v>
      </c>
      <c r="H669">
        <v>176</v>
      </c>
      <c r="I669">
        <v>211</v>
      </c>
      <c r="K669">
        <v>230</v>
      </c>
      <c r="L669">
        <v>179</v>
      </c>
      <c r="M669">
        <v>178</v>
      </c>
      <c r="V669" t="s">
        <v>1</v>
      </c>
      <c r="W669" t="s">
        <v>1</v>
      </c>
      <c r="X669" t="s">
        <v>1</v>
      </c>
      <c r="Z669" t="s">
        <v>1</v>
      </c>
      <c r="AA669" t="s">
        <v>1</v>
      </c>
      <c r="AB669" t="s">
        <v>1</v>
      </c>
      <c r="AD669" t="s">
        <v>1</v>
      </c>
      <c r="AE669" t="s">
        <v>1</v>
      </c>
      <c r="AF669" t="s">
        <v>1</v>
      </c>
      <c r="AG669">
        <v>0</v>
      </c>
      <c r="AH669">
        <v>58.5</v>
      </c>
      <c r="AI669">
        <v>74.666666666666671</v>
      </c>
      <c r="AJ669">
        <v>66.666666666666671</v>
      </c>
      <c r="AK669">
        <v>57</v>
      </c>
    </row>
    <row r="670" spans="1:41" x14ac:dyDescent="0.35">
      <c r="A670">
        <v>1048</v>
      </c>
      <c r="B670" t="s">
        <v>1020</v>
      </c>
      <c r="C670" t="s">
        <v>54</v>
      </c>
      <c r="D670" t="s">
        <v>41</v>
      </c>
      <c r="E670" t="s">
        <v>8135</v>
      </c>
      <c r="N670">
        <v>231</v>
      </c>
      <c r="O670">
        <v>215</v>
      </c>
      <c r="P670">
        <v>223</v>
      </c>
      <c r="Q670">
        <v>233</v>
      </c>
      <c r="R670">
        <v>229</v>
      </c>
      <c r="S670">
        <v>213</v>
      </c>
      <c r="T670">
        <v>230</v>
      </c>
      <c r="U670">
        <v>236</v>
      </c>
      <c r="V670">
        <v>526.66666666666663</v>
      </c>
      <c r="W670">
        <v>544.004854368932</v>
      </c>
      <c r="X670">
        <v>538.1521739130435</v>
      </c>
      <c r="Y670">
        <v>533.49173553719004</v>
      </c>
      <c r="Z670">
        <v>0.21333333333333332</v>
      </c>
      <c r="AA670">
        <v>0.13375796178343949</v>
      </c>
      <c r="AB670">
        <v>0.20540540540540542</v>
      </c>
      <c r="AC670">
        <v>0.22598870056497175</v>
      </c>
      <c r="AD670">
        <v>2</v>
      </c>
      <c r="AE670">
        <v>0</v>
      </c>
      <c r="AF670">
        <v>5</v>
      </c>
      <c r="AG670">
        <v>4</v>
      </c>
      <c r="AL670">
        <v>71.5</v>
      </c>
      <c r="AM670">
        <v>73.333333333333329</v>
      </c>
      <c r="AN670">
        <v>76</v>
      </c>
      <c r="AO670">
        <v>70.333333333333329</v>
      </c>
    </row>
    <row r="671" spans="1:41" x14ac:dyDescent="0.35">
      <c r="A671">
        <v>1049</v>
      </c>
      <c r="B671" t="s">
        <v>1021</v>
      </c>
      <c r="C671" t="s">
        <v>54</v>
      </c>
      <c r="D671" t="s">
        <v>41</v>
      </c>
      <c r="E671" t="s">
        <v>8135</v>
      </c>
      <c r="F671">
        <v>233</v>
      </c>
      <c r="G671">
        <v>239</v>
      </c>
      <c r="H671">
        <v>244</v>
      </c>
      <c r="I671">
        <v>260</v>
      </c>
      <c r="J671">
        <v>215</v>
      </c>
      <c r="K671">
        <v>218</v>
      </c>
      <c r="L671">
        <v>239</v>
      </c>
      <c r="M671">
        <v>248</v>
      </c>
      <c r="V671" t="s">
        <v>1</v>
      </c>
      <c r="W671" t="s">
        <v>1</v>
      </c>
      <c r="X671" t="s">
        <v>1</v>
      </c>
      <c r="Z671" t="s">
        <v>1</v>
      </c>
      <c r="AA671" t="s">
        <v>1</v>
      </c>
      <c r="AB671" t="s">
        <v>1</v>
      </c>
      <c r="AD671">
        <v>0</v>
      </c>
      <c r="AE671">
        <v>5</v>
      </c>
      <c r="AF671">
        <v>2</v>
      </c>
      <c r="AG671">
        <v>5</v>
      </c>
      <c r="AH671">
        <v>77.5</v>
      </c>
      <c r="AI671">
        <v>77.333333333333329</v>
      </c>
      <c r="AJ671">
        <v>82</v>
      </c>
      <c r="AK671">
        <v>72</v>
      </c>
    </row>
    <row r="672" spans="1:41" x14ac:dyDescent="0.35">
      <c r="A672">
        <v>1050</v>
      </c>
      <c r="B672" t="s">
        <v>1022</v>
      </c>
      <c r="C672" t="s">
        <v>54</v>
      </c>
      <c r="D672" t="s">
        <v>41</v>
      </c>
      <c r="E672" t="s">
        <v>8135</v>
      </c>
      <c r="F672">
        <v>252</v>
      </c>
      <c r="G672">
        <v>280</v>
      </c>
      <c r="H672">
        <v>278</v>
      </c>
      <c r="I672">
        <v>265</v>
      </c>
      <c r="J672">
        <v>225</v>
      </c>
      <c r="K672">
        <v>274</v>
      </c>
      <c r="L672">
        <v>253</v>
      </c>
      <c r="M672">
        <v>255</v>
      </c>
      <c r="V672" t="s">
        <v>1</v>
      </c>
      <c r="W672" t="s">
        <v>1</v>
      </c>
      <c r="X672" t="s">
        <v>1</v>
      </c>
      <c r="Z672" t="s">
        <v>1</v>
      </c>
      <c r="AA672" t="s">
        <v>1</v>
      </c>
      <c r="AB672" t="s">
        <v>1</v>
      </c>
      <c r="AD672">
        <v>1</v>
      </c>
      <c r="AE672">
        <v>1</v>
      </c>
      <c r="AF672">
        <v>2</v>
      </c>
      <c r="AG672">
        <v>0</v>
      </c>
      <c r="AH672">
        <v>68.5</v>
      </c>
      <c r="AI672">
        <v>67.666666666666671</v>
      </c>
      <c r="AJ672">
        <v>72.666666666666671</v>
      </c>
      <c r="AK672">
        <v>68.333333333333329</v>
      </c>
    </row>
    <row r="673" spans="1:37" x14ac:dyDescent="0.35">
      <c r="A673">
        <v>1051</v>
      </c>
      <c r="B673" t="s">
        <v>1023</v>
      </c>
      <c r="C673" t="s">
        <v>54</v>
      </c>
      <c r="D673" t="s">
        <v>41</v>
      </c>
      <c r="E673" t="s">
        <v>8135</v>
      </c>
      <c r="F673">
        <v>257</v>
      </c>
      <c r="G673">
        <v>261</v>
      </c>
      <c r="H673">
        <v>260</v>
      </c>
      <c r="I673">
        <v>261</v>
      </c>
      <c r="J673">
        <v>228</v>
      </c>
      <c r="K673">
        <v>237</v>
      </c>
      <c r="L673">
        <v>255</v>
      </c>
      <c r="M673">
        <v>256</v>
      </c>
      <c r="V673" t="s">
        <v>1</v>
      </c>
      <c r="W673" t="s">
        <v>1</v>
      </c>
      <c r="X673" t="s">
        <v>1</v>
      </c>
      <c r="Z673" t="s">
        <v>1</v>
      </c>
      <c r="AA673" t="s">
        <v>1</v>
      </c>
      <c r="AB673" t="s">
        <v>1</v>
      </c>
      <c r="AD673">
        <v>1</v>
      </c>
      <c r="AE673">
        <v>0</v>
      </c>
      <c r="AF673">
        <v>2</v>
      </c>
      <c r="AG673">
        <v>0</v>
      </c>
      <c r="AH673">
        <v>78</v>
      </c>
      <c r="AI673">
        <v>78</v>
      </c>
      <c r="AJ673">
        <v>83.333333333333329</v>
      </c>
      <c r="AK673">
        <v>74.333333333333329</v>
      </c>
    </row>
    <row r="674" spans="1:37" x14ac:dyDescent="0.35">
      <c r="A674">
        <v>1052</v>
      </c>
      <c r="B674" t="s">
        <v>1024</v>
      </c>
      <c r="C674" t="s">
        <v>54</v>
      </c>
      <c r="D674" t="s">
        <v>41</v>
      </c>
      <c r="E674" t="s">
        <v>8135</v>
      </c>
      <c r="F674">
        <v>271</v>
      </c>
      <c r="G674">
        <v>284</v>
      </c>
      <c r="H674">
        <v>286</v>
      </c>
      <c r="I674">
        <v>299</v>
      </c>
      <c r="J674">
        <v>262</v>
      </c>
      <c r="K674">
        <v>270</v>
      </c>
      <c r="L674">
        <v>292</v>
      </c>
      <c r="M674">
        <v>298</v>
      </c>
      <c r="V674" t="s">
        <v>1</v>
      </c>
      <c r="W674" t="s">
        <v>1</v>
      </c>
      <c r="X674" t="s">
        <v>1</v>
      </c>
      <c r="Z674" t="s">
        <v>1</v>
      </c>
      <c r="AA674" t="s">
        <v>1</v>
      </c>
      <c r="AB674" t="s">
        <v>1</v>
      </c>
      <c r="AD674">
        <v>0</v>
      </c>
      <c r="AE674">
        <v>0</v>
      </c>
      <c r="AF674">
        <v>3</v>
      </c>
      <c r="AG674">
        <v>6</v>
      </c>
      <c r="AH674">
        <v>91.5</v>
      </c>
      <c r="AI674">
        <v>79</v>
      </c>
      <c r="AJ674">
        <v>94.666666666666671</v>
      </c>
      <c r="AK674">
        <v>81</v>
      </c>
    </row>
    <row r="675" spans="1:37" x14ac:dyDescent="0.35">
      <c r="A675">
        <v>1053</v>
      </c>
      <c r="B675" t="s">
        <v>1025</v>
      </c>
      <c r="C675" t="s">
        <v>54</v>
      </c>
      <c r="D675" t="s">
        <v>41</v>
      </c>
      <c r="E675" t="s">
        <v>8135</v>
      </c>
      <c r="F675">
        <v>258</v>
      </c>
      <c r="G675">
        <v>263</v>
      </c>
      <c r="H675">
        <v>257</v>
      </c>
      <c r="I675">
        <v>256</v>
      </c>
      <c r="J675">
        <v>251</v>
      </c>
      <c r="K675">
        <v>235</v>
      </c>
      <c r="L675">
        <v>238</v>
      </c>
      <c r="M675">
        <v>232</v>
      </c>
      <c r="V675" t="s">
        <v>1</v>
      </c>
      <c r="W675" t="s">
        <v>1</v>
      </c>
      <c r="X675" t="s">
        <v>1</v>
      </c>
      <c r="Z675" t="s">
        <v>1</v>
      </c>
      <c r="AA675" t="s">
        <v>1</v>
      </c>
      <c r="AB675" t="s">
        <v>1</v>
      </c>
      <c r="AD675">
        <v>0</v>
      </c>
      <c r="AE675">
        <v>0</v>
      </c>
      <c r="AF675">
        <v>2</v>
      </c>
      <c r="AG675">
        <v>1</v>
      </c>
      <c r="AH675">
        <v>82</v>
      </c>
      <c r="AI675">
        <v>79.666666666666671</v>
      </c>
      <c r="AJ675">
        <v>85.666666666666671</v>
      </c>
      <c r="AK675">
        <v>76.333333333333329</v>
      </c>
    </row>
    <row r="676" spans="1:37" x14ac:dyDescent="0.35">
      <c r="A676">
        <v>1055</v>
      </c>
      <c r="B676" t="s">
        <v>1026</v>
      </c>
      <c r="C676" t="s">
        <v>54</v>
      </c>
      <c r="D676" t="s">
        <v>41</v>
      </c>
      <c r="E676" t="s">
        <v>8135</v>
      </c>
      <c r="F676">
        <v>239</v>
      </c>
      <c r="G676">
        <v>220</v>
      </c>
      <c r="I676">
        <v>306</v>
      </c>
      <c r="J676">
        <v>219</v>
      </c>
      <c r="K676">
        <v>256</v>
      </c>
      <c r="M676">
        <v>249</v>
      </c>
      <c r="V676" t="s">
        <v>1</v>
      </c>
      <c r="W676" t="s">
        <v>1</v>
      </c>
      <c r="X676" t="s">
        <v>1</v>
      </c>
      <c r="Z676" t="s">
        <v>1</v>
      </c>
      <c r="AA676" t="s">
        <v>1</v>
      </c>
      <c r="AB676" t="s">
        <v>1</v>
      </c>
      <c r="AD676">
        <v>0</v>
      </c>
      <c r="AE676">
        <v>0</v>
      </c>
      <c r="AF676">
        <v>2</v>
      </c>
      <c r="AG676">
        <v>0</v>
      </c>
      <c r="AH676">
        <v>84.5</v>
      </c>
      <c r="AI676">
        <v>92</v>
      </c>
      <c r="AJ676">
        <v>98.333333333333329</v>
      </c>
      <c r="AK676">
        <v>85.666666666666671</v>
      </c>
    </row>
    <row r="677" spans="1:37" x14ac:dyDescent="0.35">
      <c r="A677">
        <v>1059</v>
      </c>
      <c r="B677" t="s">
        <v>1027</v>
      </c>
      <c r="C677" t="s">
        <v>54</v>
      </c>
      <c r="D677" t="s">
        <v>41</v>
      </c>
      <c r="E677" t="s">
        <v>8135</v>
      </c>
      <c r="F677">
        <v>282</v>
      </c>
      <c r="G677">
        <v>260</v>
      </c>
      <c r="H677">
        <v>276</v>
      </c>
      <c r="I677">
        <v>276</v>
      </c>
      <c r="J677">
        <v>219</v>
      </c>
      <c r="K677">
        <v>244</v>
      </c>
      <c r="L677">
        <v>266</v>
      </c>
      <c r="M677">
        <v>261</v>
      </c>
      <c r="V677" t="s">
        <v>1</v>
      </c>
      <c r="W677" t="s">
        <v>1</v>
      </c>
      <c r="X677" t="s">
        <v>1</v>
      </c>
      <c r="Z677" t="s">
        <v>1</v>
      </c>
      <c r="AA677" t="s">
        <v>1</v>
      </c>
      <c r="AB677" t="s">
        <v>1</v>
      </c>
      <c r="AD677">
        <v>2</v>
      </c>
      <c r="AE677">
        <v>0</v>
      </c>
      <c r="AF677">
        <v>3</v>
      </c>
      <c r="AG677">
        <v>0</v>
      </c>
      <c r="AH677">
        <v>75.5</v>
      </c>
      <c r="AI677">
        <v>74.666666666666671</v>
      </c>
      <c r="AJ677">
        <v>79.666666666666671</v>
      </c>
      <c r="AK677">
        <v>77</v>
      </c>
    </row>
    <row r="678" spans="1:37" x14ac:dyDescent="0.35">
      <c r="A678">
        <v>1061</v>
      </c>
      <c r="B678" t="s">
        <v>1028</v>
      </c>
      <c r="C678" t="s">
        <v>54</v>
      </c>
      <c r="D678" t="s">
        <v>41</v>
      </c>
      <c r="E678" t="s">
        <v>8135</v>
      </c>
      <c r="F678">
        <v>296</v>
      </c>
      <c r="I678">
        <v>261</v>
      </c>
      <c r="J678">
        <v>241</v>
      </c>
      <c r="M678">
        <v>239</v>
      </c>
      <c r="V678" t="s">
        <v>1</v>
      </c>
      <c r="W678" t="s">
        <v>1</v>
      </c>
      <c r="X678" t="s">
        <v>1</v>
      </c>
      <c r="Z678" t="s">
        <v>1</v>
      </c>
      <c r="AA678" t="s">
        <v>1</v>
      </c>
      <c r="AB678" t="s">
        <v>1</v>
      </c>
      <c r="AD678">
        <v>0</v>
      </c>
      <c r="AE678">
        <v>0</v>
      </c>
      <c r="AF678">
        <v>2</v>
      </c>
      <c r="AG678">
        <v>0</v>
      </c>
      <c r="AH678">
        <v>72.5</v>
      </c>
      <c r="AI678">
        <v>78.333333333333329</v>
      </c>
      <c r="AJ678">
        <v>77.666666666666671</v>
      </c>
      <c r="AK678">
        <v>67.333333333333329</v>
      </c>
    </row>
    <row r="679" spans="1:37" x14ac:dyDescent="0.35">
      <c r="A679">
        <v>1062</v>
      </c>
      <c r="B679" t="s">
        <v>1029</v>
      </c>
      <c r="C679" t="s">
        <v>54</v>
      </c>
      <c r="D679" t="s">
        <v>41</v>
      </c>
      <c r="E679" t="s">
        <v>8135</v>
      </c>
      <c r="H679">
        <v>208</v>
      </c>
      <c r="L679">
        <v>170</v>
      </c>
      <c r="V679" t="s">
        <v>1</v>
      </c>
      <c r="W679" t="s">
        <v>1</v>
      </c>
      <c r="X679" t="s">
        <v>1</v>
      </c>
      <c r="Z679" t="s">
        <v>1</v>
      </c>
      <c r="AA679" t="s">
        <v>1</v>
      </c>
      <c r="AB679" t="s">
        <v>1</v>
      </c>
      <c r="AD679">
        <v>0</v>
      </c>
      <c r="AE679">
        <v>0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35">
      <c r="A680">
        <v>1063</v>
      </c>
      <c r="B680" t="s">
        <v>1030</v>
      </c>
      <c r="C680" t="s">
        <v>54</v>
      </c>
      <c r="D680" t="s">
        <v>41</v>
      </c>
      <c r="E680" t="s">
        <v>8135</v>
      </c>
      <c r="G680">
        <v>281</v>
      </c>
      <c r="K680">
        <v>260</v>
      </c>
      <c r="V680" t="s">
        <v>1</v>
      </c>
      <c r="W680" t="s">
        <v>1</v>
      </c>
      <c r="X680" t="s">
        <v>1</v>
      </c>
      <c r="Z680" t="s">
        <v>1</v>
      </c>
      <c r="AA680" t="s">
        <v>1</v>
      </c>
      <c r="AB680" t="s">
        <v>1</v>
      </c>
      <c r="AD680">
        <v>0</v>
      </c>
      <c r="AE680">
        <v>0</v>
      </c>
      <c r="AF680">
        <v>2</v>
      </c>
      <c r="AG680">
        <v>0</v>
      </c>
    </row>
    <row r="681" spans="1:37" x14ac:dyDescent="0.35">
      <c r="A681">
        <v>1064</v>
      </c>
      <c r="B681" t="s">
        <v>1031</v>
      </c>
      <c r="C681" t="s">
        <v>54</v>
      </c>
      <c r="D681" t="s">
        <v>41</v>
      </c>
      <c r="E681" t="s">
        <v>8135</v>
      </c>
      <c r="V681" t="s">
        <v>1</v>
      </c>
      <c r="W681" t="s">
        <v>1</v>
      </c>
      <c r="X681" t="s">
        <v>1</v>
      </c>
      <c r="Z681" t="s">
        <v>1</v>
      </c>
      <c r="AA681" t="s">
        <v>1</v>
      </c>
      <c r="AB681" t="s">
        <v>1</v>
      </c>
      <c r="AD681">
        <v>0</v>
      </c>
      <c r="AE681">
        <v>0</v>
      </c>
      <c r="AF681">
        <v>1</v>
      </c>
      <c r="AG681">
        <v>0</v>
      </c>
    </row>
    <row r="682" spans="1:37" x14ac:dyDescent="0.35">
      <c r="A682">
        <v>1065</v>
      </c>
      <c r="B682" t="s">
        <v>1032</v>
      </c>
      <c r="C682" t="s">
        <v>54</v>
      </c>
      <c r="D682" t="s">
        <v>41</v>
      </c>
      <c r="E682" t="s">
        <v>8135</v>
      </c>
      <c r="I682">
        <v>331</v>
      </c>
      <c r="M682">
        <v>291</v>
      </c>
      <c r="V682" t="s">
        <v>1</v>
      </c>
      <c r="W682" t="s">
        <v>1</v>
      </c>
      <c r="X682" t="s">
        <v>1</v>
      </c>
      <c r="Z682" t="s">
        <v>1</v>
      </c>
      <c r="AA682" t="s">
        <v>1</v>
      </c>
      <c r="AB682" t="s">
        <v>1</v>
      </c>
      <c r="AD682">
        <v>0</v>
      </c>
      <c r="AE682">
        <v>0</v>
      </c>
      <c r="AF682">
        <v>2</v>
      </c>
      <c r="AG682">
        <v>0</v>
      </c>
      <c r="AH682">
        <v>82</v>
      </c>
      <c r="AI682">
        <v>89</v>
      </c>
      <c r="AJ682">
        <v>90.666666666666671</v>
      </c>
      <c r="AK682">
        <v>78.666666666666671</v>
      </c>
    </row>
    <row r="683" spans="1:37" x14ac:dyDescent="0.35">
      <c r="A683">
        <v>1066</v>
      </c>
      <c r="B683" t="s">
        <v>1033</v>
      </c>
      <c r="C683" t="s">
        <v>54</v>
      </c>
      <c r="D683" t="s">
        <v>41</v>
      </c>
      <c r="E683" t="s">
        <v>8136</v>
      </c>
      <c r="F683">
        <v>258</v>
      </c>
      <c r="G683">
        <v>265</v>
      </c>
      <c r="H683">
        <v>285</v>
      </c>
      <c r="I683">
        <v>272</v>
      </c>
      <c r="J683">
        <v>233</v>
      </c>
      <c r="K683">
        <v>243</v>
      </c>
      <c r="L683">
        <v>250</v>
      </c>
      <c r="M683">
        <v>249</v>
      </c>
      <c r="V683" t="s">
        <v>1</v>
      </c>
      <c r="W683" t="s">
        <v>1</v>
      </c>
      <c r="X683" t="s">
        <v>1</v>
      </c>
      <c r="Z683" t="s">
        <v>1</v>
      </c>
      <c r="AA683" t="s">
        <v>1</v>
      </c>
      <c r="AB683" t="s">
        <v>1</v>
      </c>
      <c r="AD683">
        <v>2</v>
      </c>
      <c r="AE683">
        <v>2</v>
      </c>
      <c r="AF683">
        <v>1</v>
      </c>
      <c r="AG683">
        <v>0</v>
      </c>
      <c r="AH683">
        <v>76.5</v>
      </c>
      <c r="AI683">
        <v>78.666666666666671</v>
      </c>
      <c r="AJ683">
        <v>78</v>
      </c>
      <c r="AK683">
        <v>71.333333333333329</v>
      </c>
    </row>
    <row r="684" spans="1:37" x14ac:dyDescent="0.35">
      <c r="A684">
        <v>1068</v>
      </c>
      <c r="B684" t="s">
        <v>1034</v>
      </c>
      <c r="C684" t="s">
        <v>54</v>
      </c>
      <c r="D684" t="s">
        <v>41</v>
      </c>
      <c r="E684" t="s">
        <v>8136</v>
      </c>
      <c r="I684">
        <v>258</v>
      </c>
      <c r="M684">
        <v>277</v>
      </c>
      <c r="V684" t="s">
        <v>1</v>
      </c>
      <c r="W684" t="s">
        <v>1</v>
      </c>
      <c r="X684" t="s">
        <v>1</v>
      </c>
      <c r="Z684" t="s">
        <v>1</v>
      </c>
      <c r="AA684" t="s">
        <v>1</v>
      </c>
      <c r="AB684" t="s">
        <v>1</v>
      </c>
      <c r="AD684" t="s">
        <v>1</v>
      </c>
      <c r="AE684" t="s">
        <v>1</v>
      </c>
      <c r="AF684" t="s">
        <v>1</v>
      </c>
      <c r="AG684">
        <v>0</v>
      </c>
      <c r="AH684">
        <v>75</v>
      </c>
      <c r="AI684">
        <v>84.333333333333329</v>
      </c>
      <c r="AJ684">
        <v>82.666666666666671</v>
      </c>
      <c r="AK684">
        <v>76.333333333333329</v>
      </c>
    </row>
    <row r="685" spans="1:37" x14ac:dyDescent="0.35">
      <c r="A685">
        <v>1069</v>
      </c>
      <c r="B685" t="s">
        <v>1035</v>
      </c>
      <c r="C685" t="s">
        <v>54</v>
      </c>
      <c r="D685" t="s">
        <v>41</v>
      </c>
      <c r="E685" t="s">
        <v>8136</v>
      </c>
      <c r="F685">
        <v>270</v>
      </c>
      <c r="J685">
        <v>235</v>
      </c>
      <c r="V685" t="s">
        <v>1</v>
      </c>
      <c r="W685" t="s">
        <v>1</v>
      </c>
      <c r="X685" t="s">
        <v>1</v>
      </c>
      <c r="Z685" t="s">
        <v>1</v>
      </c>
      <c r="AA685" t="s">
        <v>1</v>
      </c>
      <c r="AB685" t="s">
        <v>1</v>
      </c>
      <c r="AD685" t="s">
        <v>1</v>
      </c>
      <c r="AE685" t="s">
        <v>1</v>
      </c>
      <c r="AF685" t="s">
        <v>1</v>
      </c>
      <c r="AG685">
        <v>0</v>
      </c>
    </row>
    <row r="686" spans="1:37" x14ac:dyDescent="0.35">
      <c r="A686">
        <v>1071</v>
      </c>
      <c r="B686" t="s">
        <v>1036</v>
      </c>
      <c r="C686" t="s">
        <v>54</v>
      </c>
      <c r="D686" t="s">
        <v>41</v>
      </c>
      <c r="E686" t="s">
        <v>8136</v>
      </c>
      <c r="H686">
        <v>272</v>
      </c>
      <c r="L686">
        <v>309</v>
      </c>
      <c r="V686" t="s">
        <v>1</v>
      </c>
      <c r="W686" t="s">
        <v>1</v>
      </c>
      <c r="X686" t="s">
        <v>1</v>
      </c>
      <c r="Z686" t="s">
        <v>1</v>
      </c>
      <c r="AA686" t="s">
        <v>1</v>
      </c>
      <c r="AB686" t="s">
        <v>1</v>
      </c>
      <c r="AD686" t="s">
        <v>1</v>
      </c>
      <c r="AE686" t="s">
        <v>1</v>
      </c>
      <c r="AF686" t="s">
        <v>1</v>
      </c>
      <c r="AG686">
        <v>0</v>
      </c>
    </row>
    <row r="687" spans="1:37" x14ac:dyDescent="0.35">
      <c r="A687">
        <v>1072</v>
      </c>
      <c r="B687" t="s">
        <v>1037</v>
      </c>
      <c r="C687" t="s">
        <v>54</v>
      </c>
      <c r="D687" t="s">
        <v>41</v>
      </c>
      <c r="E687" t="s">
        <v>8136</v>
      </c>
      <c r="F687">
        <v>207</v>
      </c>
      <c r="H687">
        <v>238</v>
      </c>
      <c r="I687">
        <v>202</v>
      </c>
      <c r="J687">
        <v>225</v>
      </c>
      <c r="L687">
        <v>231</v>
      </c>
      <c r="M687">
        <v>212</v>
      </c>
      <c r="V687" t="s">
        <v>1</v>
      </c>
      <c r="W687" t="s">
        <v>1</v>
      </c>
      <c r="X687" t="s">
        <v>1</v>
      </c>
      <c r="Z687" t="s">
        <v>1</v>
      </c>
      <c r="AA687" t="s">
        <v>1</v>
      </c>
      <c r="AB687" t="s">
        <v>1</v>
      </c>
      <c r="AD687" t="s">
        <v>1</v>
      </c>
      <c r="AE687" t="s">
        <v>1</v>
      </c>
      <c r="AF687" t="s">
        <v>1</v>
      </c>
      <c r="AG687">
        <v>0</v>
      </c>
      <c r="AH687">
        <v>70</v>
      </c>
      <c r="AI687">
        <v>74.666666666666671</v>
      </c>
      <c r="AJ687">
        <v>77</v>
      </c>
      <c r="AK687">
        <v>57.666666666666664</v>
      </c>
    </row>
    <row r="688" spans="1:37" x14ac:dyDescent="0.35">
      <c r="A688">
        <v>1076</v>
      </c>
      <c r="B688" t="s">
        <v>1038</v>
      </c>
      <c r="C688" t="s">
        <v>54</v>
      </c>
      <c r="D688" t="s">
        <v>41</v>
      </c>
      <c r="E688" t="s">
        <v>8136</v>
      </c>
      <c r="V688" t="s">
        <v>1</v>
      </c>
      <c r="W688" t="s">
        <v>1</v>
      </c>
      <c r="X688" t="s">
        <v>1</v>
      </c>
      <c r="Z688" t="s">
        <v>1</v>
      </c>
      <c r="AA688" t="s">
        <v>1</v>
      </c>
      <c r="AB688" t="s">
        <v>1</v>
      </c>
      <c r="AD688" t="s">
        <v>1</v>
      </c>
      <c r="AE688" t="s">
        <v>1</v>
      </c>
      <c r="AF688" t="s">
        <v>1</v>
      </c>
      <c r="AG688">
        <v>0</v>
      </c>
    </row>
    <row r="689" spans="1:37" x14ac:dyDescent="0.35">
      <c r="A689">
        <v>1077</v>
      </c>
      <c r="B689" t="s">
        <v>1039</v>
      </c>
      <c r="C689" t="s">
        <v>55</v>
      </c>
      <c r="D689" t="s">
        <v>41</v>
      </c>
      <c r="E689" t="s">
        <v>8135</v>
      </c>
      <c r="F689">
        <v>265</v>
      </c>
      <c r="G689">
        <v>272</v>
      </c>
      <c r="H689">
        <v>308</v>
      </c>
      <c r="I689">
        <v>265</v>
      </c>
      <c r="J689">
        <v>242</v>
      </c>
      <c r="K689">
        <v>227</v>
      </c>
      <c r="L689">
        <v>298</v>
      </c>
      <c r="M689">
        <v>274</v>
      </c>
      <c r="V689" t="s">
        <v>1</v>
      </c>
      <c r="W689" t="s">
        <v>1</v>
      </c>
      <c r="X689" t="s">
        <v>1</v>
      </c>
      <c r="Z689" t="s">
        <v>1</v>
      </c>
      <c r="AA689" t="s">
        <v>1</v>
      </c>
      <c r="AB689" t="s">
        <v>1</v>
      </c>
      <c r="AD689">
        <v>0</v>
      </c>
      <c r="AE689">
        <v>0</v>
      </c>
      <c r="AF689">
        <v>2</v>
      </c>
      <c r="AG689">
        <v>3</v>
      </c>
      <c r="AH689">
        <v>74</v>
      </c>
      <c r="AI689">
        <v>81.333333333333329</v>
      </c>
      <c r="AJ689">
        <v>78.666666666666671</v>
      </c>
      <c r="AK689">
        <v>72.333333333333329</v>
      </c>
    </row>
    <row r="690" spans="1:37" x14ac:dyDescent="0.35">
      <c r="A690">
        <v>1078</v>
      </c>
      <c r="B690" t="s">
        <v>1040</v>
      </c>
      <c r="C690" t="s">
        <v>55</v>
      </c>
      <c r="D690" t="s">
        <v>41</v>
      </c>
      <c r="E690" t="s">
        <v>8135</v>
      </c>
      <c r="F690">
        <v>220</v>
      </c>
      <c r="G690">
        <v>241</v>
      </c>
      <c r="H690">
        <v>253</v>
      </c>
      <c r="I690">
        <v>200</v>
      </c>
      <c r="J690">
        <v>203</v>
      </c>
      <c r="K690">
        <v>206</v>
      </c>
      <c r="L690">
        <v>253</v>
      </c>
      <c r="M690">
        <v>236</v>
      </c>
      <c r="V690" t="s">
        <v>1</v>
      </c>
      <c r="W690" t="s">
        <v>1</v>
      </c>
      <c r="X690" t="s">
        <v>1</v>
      </c>
      <c r="Z690" t="s">
        <v>1</v>
      </c>
      <c r="AA690" t="s">
        <v>1</v>
      </c>
      <c r="AB690" t="s">
        <v>1</v>
      </c>
      <c r="AD690">
        <v>2</v>
      </c>
      <c r="AE690">
        <v>0</v>
      </c>
      <c r="AF690">
        <v>1</v>
      </c>
      <c r="AG690">
        <v>7</v>
      </c>
      <c r="AH690">
        <v>69.5</v>
      </c>
      <c r="AI690">
        <v>63.666666666666664</v>
      </c>
      <c r="AJ690">
        <v>71.666666666666671</v>
      </c>
      <c r="AK690">
        <v>63.666666666666664</v>
      </c>
    </row>
    <row r="691" spans="1:37" x14ac:dyDescent="0.35">
      <c r="A691">
        <v>1082</v>
      </c>
      <c r="B691" t="s">
        <v>1041</v>
      </c>
      <c r="C691" t="s">
        <v>55</v>
      </c>
      <c r="D691" t="s">
        <v>41</v>
      </c>
      <c r="E691" t="s">
        <v>8135</v>
      </c>
      <c r="V691" t="s">
        <v>1</v>
      </c>
      <c r="W691" t="s">
        <v>1</v>
      </c>
      <c r="X691" t="s">
        <v>1</v>
      </c>
      <c r="Z691" t="s">
        <v>1</v>
      </c>
      <c r="AA691" t="s">
        <v>1</v>
      </c>
      <c r="AB691" t="s">
        <v>1</v>
      </c>
      <c r="AD691" t="s">
        <v>1</v>
      </c>
      <c r="AE691" t="s">
        <v>1</v>
      </c>
      <c r="AF691" t="s">
        <v>1</v>
      </c>
      <c r="AG691">
        <v>0</v>
      </c>
    </row>
    <row r="692" spans="1:37" x14ac:dyDescent="0.35">
      <c r="A692">
        <v>1083</v>
      </c>
      <c r="B692" t="s">
        <v>1042</v>
      </c>
      <c r="C692" t="s">
        <v>55</v>
      </c>
      <c r="D692" t="s">
        <v>41</v>
      </c>
      <c r="E692" t="s">
        <v>8135</v>
      </c>
      <c r="F692">
        <v>289</v>
      </c>
      <c r="J692">
        <v>285</v>
      </c>
      <c r="V692" t="s">
        <v>1</v>
      </c>
      <c r="W692" t="s">
        <v>1</v>
      </c>
      <c r="X692" t="s">
        <v>1</v>
      </c>
      <c r="Z692" t="s">
        <v>1</v>
      </c>
      <c r="AA692" t="s">
        <v>1</v>
      </c>
      <c r="AB692" t="s">
        <v>1</v>
      </c>
      <c r="AD692" t="s">
        <v>1</v>
      </c>
      <c r="AE692" t="s">
        <v>1</v>
      </c>
      <c r="AF692" t="s">
        <v>1</v>
      </c>
      <c r="AG692">
        <v>0</v>
      </c>
    </row>
    <row r="693" spans="1:37" x14ac:dyDescent="0.35">
      <c r="A693">
        <v>1084</v>
      </c>
      <c r="B693" t="s">
        <v>1043</v>
      </c>
      <c r="C693" t="s">
        <v>55</v>
      </c>
      <c r="D693" t="s">
        <v>41</v>
      </c>
      <c r="E693" t="s">
        <v>8135</v>
      </c>
      <c r="V693" t="s">
        <v>1</v>
      </c>
      <c r="W693" t="s">
        <v>1</v>
      </c>
      <c r="X693" t="s">
        <v>1</v>
      </c>
      <c r="Z693" t="s">
        <v>1</v>
      </c>
      <c r="AA693" t="s">
        <v>1</v>
      </c>
      <c r="AB693" t="s">
        <v>1</v>
      </c>
      <c r="AD693" t="s">
        <v>1</v>
      </c>
      <c r="AE693" t="s">
        <v>1</v>
      </c>
      <c r="AF693" t="s">
        <v>1</v>
      </c>
      <c r="AG693">
        <v>0</v>
      </c>
    </row>
    <row r="694" spans="1:37" x14ac:dyDescent="0.35">
      <c r="A694">
        <v>1087</v>
      </c>
      <c r="B694" t="s">
        <v>1044</v>
      </c>
      <c r="C694" t="s">
        <v>55</v>
      </c>
      <c r="D694" t="s">
        <v>41</v>
      </c>
      <c r="E694" t="s">
        <v>8135</v>
      </c>
      <c r="F694">
        <v>292</v>
      </c>
      <c r="G694">
        <v>280</v>
      </c>
      <c r="H694">
        <v>290</v>
      </c>
      <c r="I694">
        <v>276</v>
      </c>
      <c r="K694">
        <v>260</v>
      </c>
      <c r="L694">
        <v>280</v>
      </c>
      <c r="M694">
        <v>259</v>
      </c>
      <c r="V694" t="s">
        <v>1</v>
      </c>
      <c r="W694" t="s">
        <v>1</v>
      </c>
      <c r="X694" t="s">
        <v>1</v>
      </c>
      <c r="Z694" t="s">
        <v>1</v>
      </c>
      <c r="AA694" t="s">
        <v>1</v>
      </c>
      <c r="AB694" t="s">
        <v>1</v>
      </c>
      <c r="AD694">
        <v>0</v>
      </c>
      <c r="AE694">
        <v>1</v>
      </c>
      <c r="AF694">
        <v>1</v>
      </c>
      <c r="AG694">
        <v>0</v>
      </c>
      <c r="AH694">
        <v>84.5</v>
      </c>
      <c r="AI694">
        <v>80.666666666666671</v>
      </c>
      <c r="AJ694">
        <v>88.666666666666671</v>
      </c>
      <c r="AK694">
        <v>77.333333333333329</v>
      </c>
    </row>
    <row r="695" spans="1:37" x14ac:dyDescent="0.35">
      <c r="A695">
        <v>1092</v>
      </c>
      <c r="B695" t="s">
        <v>1045</v>
      </c>
      <c r="C695" t="s">
        <v>55</v>
      </c>
      <c r="D695" t="s">
        <v>41</v>
      </c>
      <c r="E695" t="s">
        <v>8135</v>
      </c>
      <c r="H695">
        <v>271</v>
      </c>
      <c r="L695">
        <v>243</v>
      </c>
      <c r="V695" t="s">
        <v>1</v>
      </c>
      <c r="W695" t="s">
        <v>1</v>
      </c>
      <c r="X695" t="s">
        <v>1</v>
      </c>
      <c r="Z695" t="s">
        <v>1</v>
      </c>
      <c r="AA695" t="s">
        <v>1</v>
      </c>
      <c r="AB695" t="s">
        <v>1</v>
      </c>
      <c r="AD695" t="s">
        <v>1</v>
      </c>
      <c r="AE695" t="s">
        <v>1</v>
      </c>
      <c r="AF695" t="s">
        <v>1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35">
      <c r="A696">
        <v>1093</v>
      </c>
      <c r="B696" t="s">
        <v>1046</v>
      </c>
      <c r="C696" t="s">
        <v>55</v>
      </c>
      <c r="D696" t="s">
        <v>41</v>
      </c>
      <c r="E696" t="s">
        <v>8135</v>
      </c>
      <c r="H696">
        <v>351</v>
      </c>
      <c r="L696">
        <v>340</v>
      </c>
      <c r="V696" t="s">
        <v>1</v>
      </c>
      <c r="W696" t="s">
        <v>1</v>
      </c>
      <c r="X696" t="s">
        <v>1</v>
      </c>
      <c r="Z696" t="s">
        <v>1</v>
      </c>
      <c r="AA696" t="s">
        <v>1</v>
      </c>
      <c r="AB696" t="s">
        <v>1</v>
      </c>
      <c r="AD696" t="s">
        <v>1</v>
      </c>
      <c r="AE696" t="s">
        <v>1</v>
      </c>
      <c r="AF696" t="s">
        <v>1</v>
      </c>
      <c r="AG696">
        <v>0</v>
      </c>
    </row>
    <row r="697" spans="1:37" x14ac:dyDescent="0.35">
      <c r="A697">
        <v>1095</v>
      </c>
      <c r="B697" t="s">
        <v>1047</v>
      </c>
      <c r="C697" t="s">
        <v>55</v>
      </c>
      <c r="D697" t="s">
        <v>41</v>
      </c>
      <c r="E697" t="s">
        <v>8135</v>
      </c>
      <c r="I697">
        <v>315</v>
      </c>
      <c r="M697">
        <v>301</v>
      </c>
      <c r="V697" t="s">
        <v>1</v>
      </c>
      <c r="W697" t="s">
        <v>1</v>
      </c>
      <c r="X697" t="s">
        <v>1</v>
      </c>
      <c r="Z697" t="s">
        <v>1</v>
      </c>
      <c r="AA697" t="s">
        <v>1</v>
      </c>
      <c r="AB697" t="s">
        <v>1</v>
      </c>
      <c r="AD697" t="s">
        <v>1</v>
      </c>
      <c r="AE697" t="s">
        <v>1</v>
      </c>
      <c r="AF697" t="s">
        <v>1</v>
      </c>
      <c r="AG697">
        <v>0</v>
      </c>
      <c r="AH697">
        <v>87.5</v>
      </c>
      <c r="AI697">
        <v>85.666666666666671</v>
      </c>
      <c r="AJ697">
        <v>91.666666666666671</v>
      </c>
      <c r="AK697">
        <v>83.666666666666671</v>
      </c>
    </row>
    <row r="698" spans="1:37" x14ac:dyDescent="0.35">
      <c r="A698">
        <v>1096</v>
      </c>
      <c r="B698" t="s">
        <v>1048</v>
      </c>
      <c r="C698" t="s">
        <v>55</v>
      </c>
      <c r="D698" t="s">
        <v>41</v>
      </c>
      <c r="E698" t="s">
        <v>8135</v>
      </c>
      <c r="F698">
        <v>268</v>
      </c>
      <c r="H698">
        <v>285</v>
      </c>
      <c r="I698">
        <v>273</v>
      </c>
      <c r="J698">
        <v>246</v>
      </c>
      <c r="L698">
        <v>251</v>
      </c>
      <c r="M698">
        <v>254</v>
      </c>
      <c r="V698" t="s">
        <v>1</v>
      </c>
      <c r="W698" t="s">
        <v>1</v>
      </c>
      <c r="X698" t="s">
        <v>1</v>
      </c>
      <c r="Z698" t="s">
        <v>1</v>
      </c>
      <c r="AA698" t="s">
        <v>1</v>
      </c>
      <c r="AB698" t="s">
        <v>1</v>
      </c>
      <c r="AD698">
        <v>0</v>
      </c>
      <c r="AE698">
        <v>1</v>
      </c>
      <c r="AF698">
        <v>0</v>
      </c>
      <c r="AG698">
        <v>0</v>
      </c>
      <c r="AH698">
        <v>77.5</v>
      </c>
      <c r="AI698">
        <v>80</v>
      </c>
      <c r="AJ698">
        <v>83.666666666666671</v>
      </c>
      <c r="AK698">
        <v>73.666666666666671</v>
      </c>
    </row>
    <row r="699" spans="1:37" x14ac:dyDescent="0.35">
      <c r="A699">
        <v>1099</v>
      </c>
      <c r="B699" t="s">
        <v>1049</v>
      </c>
      <c r="C699" t="s">
        <v>55</v>
      </c>
      <c r="D699" t="s">
        <v>41</v>
      </c>
      <c r="E699" t="s">
        <v>8135</v>
      </c>
      <c r="F699">
        <v>273</v>
      </c>
      <c r="G699">
        <v>263</v>
      </c>
      <c r="H699">
        <v>223</v>
      </c>
      <c r="I699">
        <v>229</v>
      </c>
      <c r="J699">
        <v>249</v>
      </c>
      <c r="K699">
        <v>251</v>
      </c>
      <c r="L699">
        <v>221</v>
      </c>
      <c r="M699">
        <v>205</v>
      </c>
      <c r="V699" t="s">
        <v>1</v>
      </c>
      <c r="W699" t="s">
        <v>1</v>
      </c>
      <c r="X699" t="s">
        <v>1</v>
      </c>
      <c r="Z699" t="s">
        <v>1</v>
      </c>
      <c r="AA699" t="s">
        <v>1</v>
      </c>
      <c r="AB699" t="s">
        <v>1</v>
      </c>
      <c r="AD699" t="s">
        <v>1</v>
      </c>
      <c r="AE699" t="s">
        <v>1</v>
      </c>
      <c r="AF699" t="s">
        <v>1</v>
      </c>
      <c r="AG699">
        <v>0</v>
      </c>
      <c r="AH699">
        <v>81.5</v>
      </c>
      <c r="AI699">
        <v>86</v>
      </c>
      <c r="AJ699">
        <v>88.666666666666671</v>
      </c>
      <c r="AK699">
        <v>78.333333333333329</v>
      </c>
    </row>
    <row r="700" spans="1:37" x14ac:dyDescent="0.35">
      <c r="A700">
        <v>1100</v>
      </c>
      <c r="B700" t="s">
        <v>1050</v>
      </c>
      <c r="C700" t="s">
        <v>55</v>
      </c>
      <c r="D700" t="s">
        <v>41</v>
      </c>
      <c r="E700" t="s">
        <v>8135</v>
      </c>
      <c r="F700">
        <v>250</v>
      </c>
      <c r="G700">
        <v>269</v>
      </c>
      <c r="H700">
        <v>257</v>
      </c>
      <c r="I700">
        <v>260</v>
      </c>
      <c r="J700">
        <v>247</v>
      </c>
      <c r="K700">
        <v>250</v>
      </c>
      <c r="L700">
        <v>239</v>
      </c>
      <c r="M700">
        <v>232</v>
      </c>
      <c r="V700" t="s">
        <v>1</v>
      </c>
      <c r="W700" t="s">
        <v>1</v>
      </c>
      <c r="X700" t="s">
        <v>1</v>
      </c>
      <c r="Z700" t="s">
        <v>1</v>
      </c>
      <c r="AA700" t="s">
        <v>1</v>
      </c>
      <c r="AB700" t="s">
        <v>1</v>
      </c>
      <c r="AD700" t="s">
        <v>1</v>
      </c>
      <c r="AE700" t="s">
        <v>1</v>
      </c>
      <c r="AF700" t="s">
        <v>1</v>
      </c>
      <c r="AG700">
        <v>0</v>
      </c>
      <c r="AH700">
        <v>71</v>
      </c>
      <c r="AI700">
        <v>75.333333333333329</v>
      </c>
      <c r="AJ700">
        <v>74.333333333333329</v>
      </c>
      <c r="AK700">
        <v>66.666666666666671</v>
      </c>
    </row>
    <row r="701" spans="1:37" x14ac:dyDescent="0.35">
      <c r="A701">
        <v>1101</v>
      </c>
      <c r="B701" t="s">
        <v>1051</v>
      </c>
      <c r="C701" t="s">
        <v>55</v>
      </c>
      <c r="D701" t="s">
        <v>41</v>
      </c>
      <c r="E701" t="s">
        <v>8135</v>
      </c>
      <c r="H701">
        <v>280</v>
      </c>
      <c r="K701">
        <v>213</v>
      </c>
      <c r="L701">
        <v>258</v>
      </c>
      <c r="V701" t="s">
        <v>1</v>
      </c>
      <c r="W701" t="s">
        <v>1</v>
      </c>
      <c r="X701" t="s">
        <v>1</v>
      </c>
      <c r="Z701" t="s">
        <v>1</v>
      </c>
      <c r="AA701" t="s">
        <v>1</v>
      </c>
      <c r="AB701" t="s">
        <v>1</v>
      </c>
      <c r="AD701" t="s">
        <v>1</v>
      </c>
      <c r="AE701" t="s">
        <v>1</v>
      </c>
      <c r="AF701" t="s">
        <v>1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35">
      <c r="A702">
        <v>1102</v>
      </c>
      <c r="B702" t="s">
        <v>1052</v>
      </c>
      <c r="C702" t="s">
        <v>55</v>
      </c>
      <c r="D702" t="s">
        <v>41</v>
      </c>
      <c r="E702" t="s">
        <v>8135</v>
      </c>
      <c r="I702">
        <v>292</v>
      </c>
      <c r="M702">
        <v>231</v>
      </c>
      <c r="V702" t="s">
        <v>1</v>
      </c>
      <c r="W702" t="s">
        <v>1</v>
      </c>
      <c r="X702" t="s">
        <v>1</v>
      </c>
      <c r="Z702" t="s">
        <v>1</v>
      </c>
      <c r="AA702" t="s">
        <v>1</v>
      </c>
      <c r="AB702" t="s">
        <v>1</v>
      </c>
      <c r="AD702" t="s">
        <v>1</v>
      </c>
      <c r="AE702" t="s">
        <v>1</v>
      </c>
      <c r="AF702" t="s">
        <v>1</v>
      </c>
      <c r="AG702">
        <v>0</v>
      </c>
      <c r="AH702">
        <v>57</v>
      </c>
      <c r="AI702">
        <v>70.333333333333329</v>
      </c>
      <c r="AJ702">
        <v>56.333333333333336</v>
      </c>
      <c r="AK702">
        <v>57</v>
      </c>
    </row>
    <row r="703" spans="1:37" x14ac:dyDescent="0.35">
      <c r="A703">
        <v>1104</v>
      </c>
      <c r="B703" t="s">
        <v>1053</v>
      </c>
      <c r="C703" t="s">
        <v>55</v>
      </c>
      <c r="D703" t="s">
        <v>41</v>
      </c>
      <c r="E703" t="s">
        <v>8135</v>
      </c>
      <c r="F703">
        <v>212</v>
      </c>
      <c r="H703">
        <v>189</v>
      </c>
      <c r="I703">
        <v>237</v>
      </c>
      <c r="J703">
        <v>178</v>
      </c>
      <c r="L703">
        <v>171</v>
      </c>
      <c r="M703">
        <v>196</v>
      </c>
      <c r="V703" t="s">
        <v>1</v>
      </c>
      <c r="W703" t="s">
        <v>1</v>
      </c>
      <c r="X703" t="s">
        <v>1</v>
      </c>
      <c r="Z703" t="s">
        <v>1</v>
      </c>
      <c r="AA703" t="s">
        <v>1</v>
      </c>
      <c r="AB703" t="s">
        <v>1</v>
      </c>
      <c r="AD703" t="s">
        <v>1</v>
      </c>
      <c r="AE703" t="s">
        <v>1</v>
      </c>
      <c r="AF703" t="s">
        <v>1</v>
      </c>
      <c r="AG703">
        <v>0</v>
      </c>
      <c r="AH703">
        <v>70</v>
      </c>
      <c r="AI703">
        <v>76</v>
      </c>
      <c r="AJ703">
        <v>65.333333333333329</v>
      </c>
      <c r="AK703">
        <v>57.333333333333336</v>
      </c>
    </row>
    <row r="704" spans="1:37" x14ac:dyDescent="0.35">
      <c r="A704">
        <v>1108</v>
      </c>
      <c r="B704" t="s">
        <v>1054</v>
      </c>
      <c r="C704" t="s">
        <v>55</v>
      </c>
      <c r="D704" t="s">
        <v>41</v>
      </c>
      <c r="E704" t="s">
        <v>8135</v>
      </c>
      <c r="G704">
        <v>303</v>
      </c>
      <c r="I704">
        <v>281</v>
      </c>
      <c r="K704">
        <v>244</v>
      </c>
      <c r="M704">
        <v>214</v>
      </c>
      <c r="V704" t="s">
        <v>1</v>
      </c>
      <c r="W704" t="s">
        <v>1</v>
      </c>
      <c r="X704" t="s">
        <v>1</v>
      </c>
      <c r="Z704" t="s">
        <v>1</v>
      </c>
      <c r="AA704" t="s">
        <v>1</v>
      </c>
      <c r="AB704" t="s">
        <v>1</v>
      </c>
      <c r="AD704" t="s">
        <v>1</v>
      </c>
      <c r="AE704" t="s">
        <v>1</v>
      </c>
      <c r="AF704" t="s">
        <v>1</v>
      </c>
      <c r="AG704">
        <v>0</v>
      </c>
      <c r="AH704">
        <v>87</v>
      </c>
      <c r="AI704">
        <v>91</v>
      </c>
      <c r="AJ704">
        <v>97</v>
      </c>
      <c r="AK704">
        <v>74.666666666666671</v>
      </c>
    </row>
    <row r="705" spans="1:41" x14ac:dyDescent="0.35">
      <c r="A705">
        <v>1109</v>
      </c>
      <c r="B705" t="s">
        <v>1055</v>
      </c>
      <c r="C705" t="s">
        <v>55</v>
      </c>
      <c r="D705" t="s">
        <v>41</v>
      </c>
      <c r="E705" t="s">
        <v>8135</v>
      </c>
      <c r="I705">
        <v>302</v>
      </c>
      <c r="M705">
        <v>269</v>
      </c>
      <c r="V705" t="s">
        <v>1</v>
      </c>
      <c r="W705" t="s">
        <v>1</v>
      </c>
      <c r="X705" t="s">
        <v>1</v>
      </c>
      <c r="Z705" t="s">
        <v>1</v>
      </c>
      <c r="AA705" t="s">
        <v>1</v>
      </c>
      <c r="AB705" t="s">
        <v>1</v>
      </c>
      <c r="AD705" t="s">
        <v>1</v>
      </c>
      <c r="AE705" t="s">
        <v>1</v>
      </c>
      <c r="AF705" t="s">
        <v>1</v>
      </c>
      <c r="AG705">
        <v>0</v>
      </c>
      <c r="AH705">
        <v>72.5</v>
      </c>
      <c r="AI705">
        <v>84.666666666666671</v>
      </c>
      <c r="AJ705">
        <v>81</v>
      </c>
      <c r="AK705">
        <v>75.333333333333329</v>
      </c>
    </row>
    <row r="706" spans="1:41" x14ac:dyDescent="0.35">
      <c r="A706">
        <v>1113</v>
      </c>
      <c r="B706" t="s">
        <v>1056</v>
      </c>
      <c r="C706" t="s">
        <v>55</v>
      </c>
      <c r="D706" t="s">
        <v>41</v>
      </c>
      <c r="E706" t="s">
        <v>8135</v>
      </c>
      <c r="V706" t="s">
        <v>1</v>
      </c>
      <c r="W706" t="s">
        <v>1</v>
      </c>
      <c r="X706" t="s">
        <v>1</v>
      </c>
      <c r="Z706" t="s">
        <v>1</v>
      </c>
      <c r="AA706" t="s">
        <v>1</v>
      </c>
      <c r="AB706" t="s">
        <v>1</v>
      </c>
      <c r="AD706" t="s">
        <v>1</v>
      </c>
      <c r="AE706" t="s">
        <v>1</v>
      </c>
      <c r="AF706" t="s">
        <v>1</v>
      </c>
      <c r="AG706">
        <v>0</v>
      </c>
    </row>
    <row r="707" spans="1:41" x14ac:dyDescent="0.35">
      <c r="A707">
        <v>1114</v>
      </c>
      <c r="B707" t="s">
        <v>1057</v>
      </c>
      <c r="C707" t="s">
        <v>55</v>
      </c>
      <c r="D707" t="s">
        <v>41</v>
      </c>
      <c r="E707" t="s">
        <v>8136</v>
      </c>
      <c r="V707" t="s">
        <v>1</v>
      </c>
      <c r="W707" t="s">
        <v>1</v>
      </c>
      <c r="X707" t="s">
        <v>1</v>
      </c>
      <c r="Z707" t="s">
        <v>1</v>
      </c>
      <c r="AA707" t="s">
        <v>1</v>
      </c>
      <c r="AB707" t="s">
        <v>1</v>
      </c>
      <c r="AD707" t="s">
        <v>1</v>
      </c>
      <c r="AE707" t="s">
        <v>1</v>
      </c>
      <c r="AF707" t="s">
        <v>1</v>
      </c>
      <c r="AG707">
        <v>0</v>
      </c>
    </row>
    <row r="708" spans="1:41" x14ac:dyDescent="0.35">
      <c r="A708">
        <v>1116</v>
      </c>
      <c r="B708" t="s">
        <v>1058</v>
      </c>
      <c r="C708" t="s">
        <v>55</v>
      </c>
      <c r="D708" t="s">
        <v>41</v>
      </c>
      <c r="E708" t="s">
        <v>8136</v>
      </c>
      <c r="V708" t="s">
        <v>1</v>
      </c>
      <c r="W708" t="s">
        <v>1</v>
      </c>
      <c r="X708" t="s">
        <v>1</v>
      </c>
      <c r="Z708" t="s">
        <v>1</v>
      </c>
      <c r="AA708" t="s">
        <v>1</v>
      </c>
      <c r="AB708" t="s">
        <v>1</v>
      </c>
      <c r="AD708" t="s">
        <v>1</v>
      </c>
      <c r="AE708" t="s">
        <v>1</v>
      </c>
      <c r="AF708" t="s">
        <v>1</v>
      </c>
      <c r="AG708">
        <v>0</v>
      </c>
    </row>
    <row r="709" spans="1:41" x14ac:dyDescent="0.35">
      <c r="A709">
        <v>1117</v>
      </c>
      <c r="B709" t="s">
        <v>1059</v>
      </c>
      <c r="C709" t="s">
        <v>55</v>
      </c>
      <c r="D709" t="s">
        <v>41</v>
      </c>
      <c r="E709" t="s">
        <v>8136</v>
      </c>
      <c r="V709" t="s">
        <v>1</v>
      </c>
      <c r="W709" t="s">
        <v>1</v>
      </c>
      <c r="X709" t="s">
        <v>1</v>
      </c>
      <c r="Z709" t="s">
        <v>1</v>
      </c>
      <c r="AA709" t="s">
        <v>1</v>
      </c>
      <c r="AB709" t="s">
        <v>1</v>
      </c>
      <c r="AD709" t="s">
        <v>1</v>
      </c>
      <c r="AE709" t="s">
        <v>1</v>
      </c>
      <c r="AF709" t="s">
        <v>1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41" x14ac:dyDescent="0.35">
      <c r="A710">
        <v>1119</v>
      </c>
      <c r="B710" t="s">
        <v>1060</v>
      </c>
      <c r="C710" t="s">
        <v>56</v>
      </c>
      <c r="D710" t="s">
        <v>57</v>
      </c>
      <c r="E710" t="s">
        <v>8136</v>
      </c>
      <c r="F710">
        <v>271</v>
      </c>
      <c r="G710">
        <v>297</v>
      </c>
      <c r="H710">
        <v>284</v>
      </c>
      <c r="I710">
        <v>288</v>
      </c>
      <c r="J710">
        <v>246</v>
      </c>
      <c r="K710">
        <v>267</v>
      </c>
      <c r="L710">
        <v>281</v>
      </c>
      <c r="M710">
        <v>263</v>
      </c>
      <c r="N710">
        <v>259</v>
      </c>
      <c r="O710">
        <v>267</v>
      </c>
      <c r="P710">
        <v>260</v>
      </c>
      <c r="Q710">
        <v>246</v>
      </c>
      <c r="R710">
        <v>242</v>
      </c>
      <c r="S710">
        <v>269</v>
      </c>
      <c r="T710">
        <v>306</v>
      </c>
      <c r="U710">
        <v>252</v>
      </c>
      <c r="V710">
        <v>569.21875</v>
      </c>
      <c r="W710">
        <v>559.02857142857147</v>
      </c>
      <c r="X710">
        <v>590.05882352941171</v>
      </c>
      <c r="Y710">
        <v>577.2166666666667</v>
      </c>
      <c r="Z710">
        <v>0.30303030303030304</v>
      </c>
      <c r="AA710">
        <v>0.60606060606060608</v>
      </c>
      <c r="AB710">
        <v>0.33333333333333331</v>
      </c>
      <c r="AC710">
        <v>0.62857142857142856</v>
      </c>
      <c r="AD710">
        <v>5</v>
      </c>
      <c r="AE710">
        <v>9</v>
      </c>
      <c r="AF710">
        <v>5</v>
      </c>
      <c r="AG710">
        <v>3</v>
      </c>
      <c r="AH710">
        <v>76</v>
      </c>
      <c r="AI710">
        <v>72.666666666666671</v>
      </c>
      <c r="AJ710">
        <v>76</v>
      </c>
      <c r="AK710">
        <v>62</v>
      </c>
      <c r="AL710">
        <v>74.5</v>
      </c>
      <c r="AM710">
        <v>73</v>
      </c>
      <c r="AN710">
        <v>74.666666666666671</v>
      </c>
      <c r="AO710">
        <v>66.666666666666671</v>
      </c>
    </row>
    <row r="711" spans="1:41" x14ac:dyDescent="0.35">
      <c r="A711">
        <v>1121</v>
      </c>
      <c r="B711" t="s">
        <v>1061</v>
      </c>
      <c r="C711" t="s">
        <v>56</v>
      </c>
      <c r="D711" t="s">
        <v>57</v>
      </c>
      <c r="E711" t="s">
        <v>8135</v>
      </c>
      <c r="N711">
        <v>222</v>
      </c>
      <c r="O711">
        <v>235</v>
      </c>
      <c r="P711">
        <v>231</v>
      </c>
      <c r="Q711">
        <v>234</v>
      </c>
      <c r="R711">
        <v>218</v>
      </c>
      <c r="S711">
        <v>225</v>
      </c>
      <c r="T711">
        <v>231</v>
      </c>
      <c r="U711">
        <v>225</v>
      </c>
      <c r="V711">
        <v>502.6845238095238</v>
      </c>
      <c r="W711">
        <v>503.61956521739131</v>
      </c>
      <c r="X711">
        <v>510.58333333333331</v>
      </c>
      <c r="Y711">
        <v>525.87113402061857</v>
      </c>
      <c r="Z711">
        <v>0.15384615384615385</v>
      </c>
      <c r="AA711">
        <v>0.18965517241379312</v>
      </c>
      <c r="AB711">
        <v>0.22641509433962265</v>
      </c>
      <c r="AC711">
        <v>0.24324324324324326</v>
      </c>
      <c r="AD711">
        <v>1</v>
      </c>
      <c r="AE711">
        <v>1</v>
      </c>
      <c r="AF711">
        <v>1</v>
      </c>
      <c r="AG711">
        <v>7</v>
      </c>
      <c r="AL711">
        <v>73</v>
      </c>
      <c r="AM711">
        <v>72.333333333333329</v>
      </c>
      <c r="AN711">
        <v>75.333333333333329</v>
      </c>
      <c r="AO711">
        <v>67.666666666666671</v>
      </c>
    </row>
    <row r="712" spans="1:41" x14ac:dyDescent="0.35">
      <c r="A712">
        <v>1122</v>
      </c>
      <c r="B712" t="s">
        <v>1062</v>
      </c>
      <c r="C712" t="s">
        <v>56</v>
      </c>
      <c r="D712" t="s">
        <v>57</v>
      </c>
      <c r="E712" t="s">
        <v>8135</v>
      </c>
      <c r="F712">
        <v>258</v>
      </c>
      <c r="G712">
        <v>230</v>
      </c>
      <c r="H712">
        <v>271</v>
      </c>
      <c r="I712">
        <v>247</v>
      </c>
      <c r="J712">
        <v>234</v>
      </c>
      <c r="K712">
        <v>226</v>
      </c>
      <c r="L712">
        <v>252</v>
      </c>
      <c r="M712">
        <v>224</v>
      </c>
      <c r="V712" t="s">
        <v>1</v>
      </c>
      <c r="W712" t="s">
        <v>1</v>
      </c>
      <c r="X712" t="s">
        <v>1</v>
      </c>
      <c r="Z712" t="s">
        <v>1</v>
      </c>
      <c r="AA712" t="s">
        <v>1</v>
      </c>
      <c r="AB712" t="s">
        <v>1</v>
      </c>
      <c r="AD712">
        <v>0</v>
      </c>
      <c r="AE712">
        <v>2</v>
      </c>
      <c r="AF712">
        <v>1</v>
      </c>
      <c r="AG712">
        <v>2</v>
      </c>
      <c r="AH712">
        <v>69.5</v>
      </c>
      <c r="AI712">
        <v>67.333333333333329</v>
      </c>
      <c r="AJ712">
        <v>72</v>
      </c>
      <c r="AK712">
        <v>65</v>
      </c>
    </row>
    <row r="713" spans="1:41" x14ac:dyDescent="0.35">
      <c r="A713">
        <v>1123</v>
      </c>
      <c r="B713" t="s">
        <v>385</v>
      </c>
      <c r="C713" t="s">
        <v>56</v>
      </c>
      <c r="D713" t="s">
        <v>57</v>
      </c>
      <c r="E713" t="s">
        <v>8135</v>
      </c>
      <c r="F713">
        <v>263</v>
      </c>
      <c r="G713">
        <v>253</v>
      </c>
      <c r="H713">
        <v>269</v>
      </c>
      <c r="I713">
        <v>260</v>
      </c>
      <c r="J713">
        <v>242</v>
      </c>
      <c r="K713">
        <v>254</v>
      </c>
      <c r="L713">
        <v>238</v>
      </c>
      <c r="M713">
        <v>250</v>
      </c>
      <c r="N713">
        <v>224</v>
      </c>
      <c r="O713">
        <v>206</v>
      </c>
      <c r="P713">
        <v>233</v>
      </c>
      <c r="Q713">
        <v>218</v>
      </c>
      <c r="R713">
        <v>235</v>
      </c>
      <c r="S713">
        <v>224</v>
      </c>
      <c r="T713">
        <v>237</v>
      </c>
      <c r="U713">
        <v>209</v>
      </c>
      <c r="V713">
        <v>494.45833333333331</v>
      </c>
      <c r="W713">
        <v>508.78571428571428</v>
      </c>
      <c r="X713">
        <v>564.23076923076928</v>
      </c>
      <c r="Y713">
        <v>531.91666666666663</v>
      </c>
      <c r="Z713">
        <v>0.24242424242424243</v>
      </c>
      <c r="AA713">
        <v>0.21212121212121213</v>
      </c>
      <c r="AB713">
        <v>0.18867924528301885</v>
      </c>
      <c r="AC713">
        <v>0.22033898305084745</v>
      </c>
      <c r="AD713">
        <v>3</v>
      </c>
      <c r="AE713">
        <v>0</v>
      </c>
      <c r="AF713">
        <v>4</v>
      </c>
      <c r="AG713">
        <v>11</v>
      </c>
      <c r="AH713">
        <v>76</v>
      </c>
      <c r="AI713">
        <v>77.666666666666671</v>
      </c>
      <c r="AJ713">
        <v>77</v>
      </c>
      <c r="AK713">
        <v>71.666666666666671</v>
      </c>
      <c r="AL713">
        <v>69.5</v>
      </c>
      <c r="AM713">
        <v>72</v>
      </c>
      <c r="AN713">
        <v>74.333333333333329</v>
      </c>
      <c r="AO713">
        <v>69</v>
      </c>
    </row>
    <row r="714" spans="1:41" x14ac:dyDescent="0.35">
      <c r="A714">
        <v>1125</v>
      </c>
      <c r="B714" t="s">
        <v>1063</v>
      </c>
      <c r="C714" t="s">
        <v>56</v>
      </c>
      <c r="D714" t="s">
        <v>57</v>
      </c>
      <c r="E714" t="s">
        <v>8135</v>
      </c>
      <c r="F714">
        <v>236</v>
      </c>
      <c r="G714">
        <v>232</v>
      </c>
      <c r="H714">
        <v>264</v>
      </c>
      <c r="I714">
        <v>258</v>
      </c>
      <c r="J714">
        <v>224</v>
      </c>
      <c r="K714">
        <v>231</v>
      </c>
      <c r="L714">
        <v>252</v>
      </c>
      <c r="M714">
        <v>233</v>
      </c>
      <c r="V714" t="s">
        <v>1</v>
      </c>
      <c r="W714" t="s">
        <v>1</v>
      </c>
      <c r="X714" t="s">
        <v>1</v>
      </c>
      <c r="Z714" t="s">
        <v>1</v>
      </c>
      <c r="AA714" t="s">
        <v>1</v>
      </c>
      <c r="AB714" t="s">
        <v>1</v>
      </c>
      <c r="AD714">
        <v>0</v>
      </c>
      <c r="AE714">
        <v>0</v>
      </c>
      <c r="AF714">
        <v>1</v>
      </c>
      <c r="AG714">
        <v>3</v>
      </c>
      <c r="AH714">
        <v>70.5</v>
      </c>
      <c r="AI714">
        <v>73</v>
      </c>
      <c r="AJ714">
        <v>74</v>
      </c>
      <c r="AK714">
        <v>70.333333333333329</v>
      </c>
    </row>
    <row r="715" spans="1:41" x14ac:dyDescent="0.35">
      <c r="A715">
        <v>1128</v>
      </c>
      <c r="B715" t="s">
        <v>1064</v>
      </c>
      <c r="C715" t="s">
        <v>56</v>
      </c>
      <c r="D715" t="s">
        <v>57</v>
      </c>
      <c r="E715" t="s">
        <v>8135</v>
      </c>
      <c r="F715">
        <v>238</v>
      </c>
      <c r="G715">
        <v>292</v>
      </c>
      <c r="H715">
        <v>287</v>
      </c>
      <c r="I715">
        <v>285</v>
      </c>
      <c r="J715">
        <v>229</v>
      </c>
      <c r="K715">
        <v>274</v>
      </c>
      <c r="L715">
        <v>260</v>
      </c>
      <c r="M715">
        <v>268</v>
      </c>
      <c r="V715" t="s">
        <v>1</v>
      </c>
      <c r="W715" t="s">
        <v>1</v>
      </c>
      <c r="X715" t="s">
        <v>1</v>
      </c>
      <c r="Z715" t="s">
        <v>1</v>
      </c>
      <c r="AA715" t="s">
        <v>1</v>
      </c>
      <c r="AB715" t="s">
        <v>1</v>
      </c>
      <c r="AD715">
        <v>1</v>
      </c>
      <c r="AE715">
        <v>1</v>
      </c>
      <c r="AF715">
        <v>1</v>
      </c>
      <c r="AG715">
        <v>0</v>
      </c>
      <c r="AH715">
        <v>73.5</v>
      </c>
      <c r="AI715">
        <v>78</v>
      </c>
      <c r="AJ715">
        <v>76.666666666666671</v>
      </c>
      <c r="AK715">
        <v>67.666666666666671</v>
      </c>
    </row>
    <row r="716" spans="1:41" x14ac:dyDescent="0.35">
      <c r="A716">
        <v>1129</v>
      </c>
      <c r="B716" t="s">
        <v>1065</v>
      </c>
      <c r="C716" t="s">
        <v>56</v>
      </c>
      <c r="D716" t="s">
        <v>57</v>
      </c>
      <c r="E716" t="s">
        <v>8135</v>
      </c>
      <c r="G716">
        <v>230</v>
      </c>
      <c r="H716">
        <v>309</v>
      </c>
      <c r="K716">
        <v>242</v>
      </c>
      <c r="L716">
        <v>298</v>
      </c>
      <c r="V716" t="s">
        <v>1</v>
      </c>
      <c r="W716" t="s">
        <v>1</v>
      </c>
      <c r="X716" t="s">
        <v>1</v>
      </c>
      <c r="Z716" t="s">
        <v>1</v>
      </c>
      <c r="AA716" t="s">
        <v>1</v>
      </c>
      <c r="AB716" t="s">
        <v>1</v>
      </c>
      <c r="AD716" t="s">
        <v>1</v>
      </c>
      <c r="AE716" t="s">
        <v>1</v>
      </c>
      <c r="AF716" t="s">
        <v>1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41" x14ac:dyDescent="0.35">
      <c r="A717">
        <v>1130</v>
      </c>
      <c r="B717" t="s">
        <v>1066</v>
      </c>
      <c r="C717" t="s">
        <v>56</v>
      </c>
      <c r="D717" t="s">
        <v>57</v>
      </c>
      <c r="E717" t="s">
        <v>8135</v>
      </c>
      <c r="F717">
        <v>271</v>
      </c>
      <c r="G717">
        <v>285</v>
      </c>
      <c r="H717">
        <v>258</v>
      </c>
      <c r="I717">
        <v>256</v>
      </c>
      <c r="J717">
        <v>214</v>
      </c>
      <c r="K717">
        <v>257</v>
      </c>
      <c r="L717">
        <v>238</v>
      </c>
      <c r="M717">
        <v>226</v>
      </c>
      <c r="V717" t="s">
        <v>1</v>
      </c>
      <c r="W717" t="s">
        <v>1</v>
      </c>
      <c r="X717" t="s">
        <v>1</v>
      </c>
      <c r="Z717" t="s">
        <v>1</v>
      </c>
      <c r="AA717" t="s">
        <v>1</v>
      </c>
      <c r="AB717" t="s">
        <v>1</v>
      </c>
      <c r="AD717" t="s">
        <v>1</v>
      </c>
      <c r="AE717" t="s">
        <v>1</v>
      </c>
      <c r="AF717" t="s">
        <v>1</v>
      </c>
      <c r="AG717">
        <v>0</v>
      </c>
      <c r="AH717">
        <v>71.5</v>
      </c>
      <c r="AI717">
        <v>87</v>
      </c>
      <c r="AJ717">
        <v>79</v>
      </c>
      <c r="AK717">
        <v>75.666666666666671</v>
      </c>
    </row>
    <row r="718" spans="1:41" x14ac:dyDescent="0.35">
      <c r="A718">
        <v>1131</v>
      </c>
      <c r="B718" t="s">
        <v>1067</v>
      </c>
      <c r="C718" t="s">
        <v>56</v>
      </c>
      <c r="D718" t="s">
        <v>57</v>
      </c>
      <c r="E718" t="s">
        <v>8135</v>
      </c>
      <c r="F718">
        <v>275</v>
      </c>
      <c r="G718">
        <v>314</v>
      </c>
      <c r="H718">
        <v>245</v>
      </c>
      <c r="J718">
        <v>259</v>
      </c>
      <c r="K718">
        <v>272</v>
      </c>
      <c r="L718">
        <v>229</v>
      </c>
      <c r="V718" t="s">
        <v>1</v>
      </c>
      <c r="W718" t="s">
        <v>1</v>
      </c>
      <c r="X718" t="s">
        <v>1</v>
      </c>
      <c r="Z718" t="s">
        <v>1</v>
      </c>
      <c r="AA718" t="s">
        <v>1</v>
      </c>
      <c r="AB718" t="s">
        <v>1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41" x14ac:dyDescent="0.35">
      <c r="A719">
        <v>1132</v>
      </c>
      <c r="B719" t="s">
        <v>1068</v>
      </c>
      <c r="C719" t="s">
        <v>56</v>
      </c>
      <c r="D719" t="s">
        <v>57</v>
      </c>
      <c r="E719" t="s">
        <v>8135</v>
      </c>
      <c r="F719">
        <v>260</v>
      </c>
      <c r="G719">
        <v>262</v>
      </c>
      <c r="H719">
        <v>263</v>
      </c>
      <c r="I719">
        <v>284</v>
      </c>
      <c r="J719">
        <v>239</v>
      </c>
      <c r="K719">
        <v>221</v>
      </c>
      <c r="L719">
        <v>234</v>
      </c>
      <c r="M719">
        <v>267</v>
      </c>
      <c r="V719" t="s">
        <v>1</v>
      </c>
      <c r="W719" t="s">
        <v>1</v>
      </c>
      <c r="X719" t="s">
        <v>1</v>
      </c>
      <c r="Z719" t="s">
        <v>1</v>
      </c>
      <c r="AA719" t="s">
        <v>1</v>
      </c>
      <c r="AB719" t="s">
        <v>1</v>
      </c>
      <c r="AD719">
        <v>1</v>
      </c>
      <c r="AE719">
        <v>0</v>
      </c>
      <c r="AF719">
        <v>0</v>
      </c>
      <c r="AG719">
        <v>1</v>
      </c>
      <c r="AH719">
        <v>73</v>
      </c>
      <c r="AI719">
        <v>81.666666666666671</v>
      </c>
      <c r="AJ719">
        <v>83</v>
      </c>
      <c r="AK719">
        <v>75.666666666666671</v>
      </c>
    </row>
    <row r="720" spans="1:41" x14ac:dyDescent="0.35">
      <c r="A720">
        <v>1133</v>
      </c>
      <c r="B720" t="s">
        <v>1069</v>
      </c>
      <c r="C720" t="s">
        <v>56</v>
      </c>
      <c r="D720" t="s">
        <v>57</v>
      </c>
      <c r="E720" t="s">
        <v>8135</v>
      </c>
      <c r="F720">
        <v>264</v>
      </c>
      <c r="G720">
        <v>279</v>
      </c>
      <c r="H720">
        <v>209</v>
      </c>
      <c r="I720">
        <v>240</v>
      </c>
      <c r="J720">
        <v>236</v>
      </c>
      <c r="K720">
        <v>225</v>
      </c>
      <c r="L720">
        <v>219</v>
      </c>
      <c r="M720">
        <v>215</v>
      </c>
      <c r="V720" t="s">
        <v>1</v>
      </c>
      <c r="W720" t="s">
        <v>1</v>
      </c>
      <c r="X720" t="s">
        <v>1</v>
      </c>
      <c r="Z720" t="s">
        <v>1</v>
      </c>
      <c r="AA720" t="s">
        <v>1</v>
      </c>
      <c r="AB720" t="s">
        <v>1</v>
      </c>
      <c r="AD720">
        <v>0</v>
      </c>
      <c r="AE720">
        <v>0</v>
      </c>
      <c r="AF720">
        <v>0</v>
      </c>
      <c r="AG720">
        <v>1</v>
      </c>
      <c r="AH720">
        <v>65</v>
      </c>
      <c r="AI720">
        <v>70.666666666666671</v>
      </c>
      <c r="AJ720">
        <v>72.666666666666671</v>
      </c>
      <c r="AK720">
        <v>57.333333333333336</v>
      </c>
    </row>
    <row r="721" spans="1:41" x14ac:dyDescent="0.35">
      <c r="A721">
        <v>1134</v>
      </c>
      <c r="B721" t="s">
        <v>1070</v>
      </c>
      <c r="C721" t="s">
        <v>56</v>
      </c>
      <c r="D721" t="s">
        <v>57</v>
      </c>
      <c r="E721" t="s">
        <v>8135</v>
      </c>
      <c r="F721">
        <v>267</v>
      </c>
      <c r="G721">
        <v>229</v>
      </c>
      <c r="H721">
        <v>254</v>
      </c>
      <c r="I721">
        <v>284</v>
      </c>
      <c r="J721">
        <v>263</v>
      </c>
      <c r="K721">
        <v>208</v>
      </c>
      <c r="L721">
        <v>231</v>
      </c>
      <c r="M721">
        <v>223</v>
      </c>
      <c r="V721" t="s">
        <v>1</v>
      </c>
      <c r="W721" t="s">
        <v>1</v>
      </c>
      <c r="X721" t="s">
        <v>1</v>
      </c>
      <c r="Z721" t="s">
        <v>1</v>
      </c>
      <c r="AA721" t="s">
        <v>1</v>
      </c>
      <c r="AB721" t="s">
        <v>1</v>
      </c>
      <c r="AD721" t="s">
        <v>1</v>
      </c>
      <c r="AE721" t="s">
        <v>1</v>
      </c>
      <c r="AF721" t="s">
        <v>1</v>
      </c>
      <c r="AG721">
        <v>0</v>
      </c>
      <c r="AH721">
        <v>77</v>
      </c>
      <c r="AI721">
        <v>83.333333333333329</v>
      </c>
      <c r="AJ721">
        <v>80.666666666666671</v>
      </c>
      <c r="AK721">
        <v>73.333333333333329</v>
      </c>
    </row>
    <row r="722" spans="1:41" x14ac:dyDescent="0.35">
      <c r="A722">
        <v>1135</v>
      </c>
      <c r="B722" t="s">
        <v>1071</v>
      </c>
      <c r="C722" t="s">
        <v>56</v>
      </c>
      <c r="D722" t="s">
        <v>57</v>
      </c>
      <c r="E722" t="s">
        <v>8135</v>
      </c>
      <c r="F722">
        <v>252</v>
      </c>
      <c r="G722">
        <v>232</v>
      </c>
      <c r="H722">
        <v>262</v>
      </c>
      <c r="I722">
        <v>273</v>
      </c>
      <c r="J722">
        <v>232</v>
      </c>
      <c r="K722">
        <v>218</v>
      </c>
      <c r="L722">
        <v>259</v>
      </c>
      <c r="M722">
        <v>247</v>
      </c>
      <c r="V722" t="s">
        <v>1</v>
      </c>
      <c r="W722" t="s">
        <v>1</v>
      </c>
      <c r="X722" t="s">
        <v>1</v>
      </c>
      <c r="Z722" t="s">
        <v>1</v>
      </c>
      <c r="AA722" t="s">
        <v>1</v>
      </c>
      <c r="AB722" t="s">
        <v>1</v>
      </c>
      <c r="AD722">
        <v>0</v>
      </c>
      <c r="AE722">
        <v>0</v>
      </c>
      <c r="AF722">
        <v>4</v>
      </c>
      <c r="AG722">
        <v>0</v>
      </c>
      <c r="AH722">
        <v>75.5</v>
      </c>
      <c r="AI722">
        <v>76.333333333333329</v>
      </c>
      <c r="AJ722">
        <v>81.333333333333329</v>
      </c>
      <c r="AK722">
        <v>68.666666666666671</v>
      </c>
    </row>
    <row r="723" spans="1:41" x14ac:dyDescent="0.35">
      <c r="A723">
        <v>1136</v>
      </c>
      <c r="B723" t="s">
        <v>1072</v>
      </c>
      <c r="C723" t="s">
        <v>56</v>
      </c>
      <c r="D723" t="s">
        <v>57</v>
      </c>
      <c r="E723" t="s">
        <v>8135</v>
      </c>
      <c r="F723">
        <v>241</v>
      </c>
      <c r="G723">
        <v>259</v>
      </c>
      <c r="H723">
        <v>191</v>
      </c>
      <c r="I723">
        <v>252</v>
      </c>
      <c r="J723">
        <v>223</v>
      </c>
      <c r="K723">
        <v>234</v>
      </c>
      <c r="L723">
        <v>186</v>
      </c>
      <c r="M723">
        <v>236</v>
      </c>
      <c r="V723" t="s">
        <v>1</v>
      </c>
      <c r="W723" t="s">
        <v>1</v>
      </c>
      <c r="X723" t="s">
        <v>1</v>
      </c>
      <c r="Z723" t="s">
        <v>1</v>
      </c>
      <c r="AA723" t="s">
        <v>1</v>
      </c>
      <c r="AB723" t="s">
        <v>1</v>
      </c>
      <c r="AD723" t="s">
        <v>1</v>
      </c>
      <c r="AE723" t="s">
        <v>1</v>
      </c>
      <c r="AF723" t="s">
        <v>1</v>
      </c>
      <c r="AG723">
        <v>0</v>
      </c>
      <c r="AH723">
        <v>78</v>
      </c>
      <c r="AI723">
        <v>70.333333333333329</v>
      </c>
      <c r="AJ723">
        <v>78</v>
      </c>
      <c r="AK723">
        <v>73.666666666666671</v>
      </c>
    </row>
    <row r="724" spans="1:41" x14ac:dyDescent="0.35">
      <c r="A724">
        <v>1137</v>
      </c>
      <c r="B724" t="s">
        <v>1073</v>
      </c>
      <c r="C724" t="s">
        <v>56</v>
      </c>
      <c r="D724" t="s">
        <v>57</v>
      </c>
      <c r="E724" t="s">
        <v>8135</v>
      </c>
      <c r="H724">
        <v>259</v>
      </c>
      <c r="L724">
        <v>223</v>
      </c>
      <c r="V724" t="s">
        <v>1</v>
      </c>
      <c r="W724" t="s">
        <v>1</v>
      </c>
      <c r="X724" t="s">
        <v>1</v>
      </c>
      <c r="Z724" t="s">
        <v>1</v>
      </c>
      <c r="AA724" t="s">
        <v>1</v>
      </c>
      <c r="AB724" t="s">
        <v>1</v>
      </c>
      <c r="AD724" t="s">
        <v>1</v>
      </c>
      <c r="AE724" t="s">
        <v>1</v>
      </c>
      <c r="AF724" t="s">
        <v>1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41" x14ac:dyDescent="0.35">
      <c r="A725">
        <v>1139</v>
      </c>
      <c r="B725" t="s">
        <v>1074</v>
      </c>
      <c r="C725" t="s">
        <v>56</v>
      </c>
      <c r="D725" t="s">
        <v>57</v>
      </c>
      <c r="E725" t="s">
        <v>8135</v>
      </c>
      <c r="G725">
        <v>250</v>
      </c>
      <c r="H725">
        <v>236</v>
      </c>
      <c r="K725">
        <v>225</v>
      </c>
      <c r="L725">
        <v>217</v>
      </c>
      <c r="V725" t="s">
        <v>1</v>
      </c>
      <c r="W725" t="s">
        <v>1</v>
      </c>
      <c r="X725" t="s">
        <v>1</v>
      </c>
      <c r="Z725" t="s">
        <v>1</v>
      </c>
      <c r="AA725" t="s">
        <v>1</v>
      </c>
      <c r="AB725" t="s">
        <v>1</v>
      </c>
      <c r="AD725">
        <v>0</v>
      </c>
      <c r="AE725">
        <v>0</v>
      </c>
      <c r="AF725">
        <v>0</v>
      </c>
      <c r="AG725">
        <v>1</v>
      </c>
      <c r="AH725">
        <v>76.5</v>
      </c>
      <c r="AI725">
        <v>79</v>
      </c>
      <c r="AJ725">
        <v>80.333333333333329</v>
      </c>
      <c r="AK725">
        <v>73</v>
      </c>
    </row>
    <row r="726" spans="1:41" x14ac:dyDescent="0.35">
      <c r="A726">
        <v>1140</v>
      </c>
      <c r="B726" t="s">
        <v>1075</v>
      </c>
      <c r="C726" t="s">
        <v>56</v>
      </c>
      <c r="D726" t="s">
        <v>57</v>
      </c>
      <c r="E726" t="s">
        <v>8135</v>
      </c>
      <c r="F726">
        <v>297</v>
      </c>
      <c r="G726">
        <v>312</v>
      </c>
      <c r="H726">
        <v>291</v>
      </c>
      <c r="I726">
        <v>313</v>
      </c>
      <c r="J726">
        <v>266</v>
      </c>
      <c r="K726">
        <v>272</v>
      </c>
      <c r="L726">
        <v>280</v>
      </c>
      <c r="M726">
        <v>247</v>
      </c>
      <c r="V726" t="s">
        <v>1</v>
      </c>
      <c r="W726" t="s">
        <v>1</v>
      </c>
      <c r="X726" t="s">
        <v>1</v>
      </c>
      <c r="Z726" t="s">
        <v>1</v>
      </c>
      <c r="AA726" t="s">
        <v>1</v>
      </c>
      <c r="AB726" t="s">
        <v>1</v>
      </c>
      <c r="AD726" t="s">
        <v>1</v>
      </c>
      <c r="AE726" t="s">
        <v>1</v>
      </c>
      <c r="AF726" t="s">
        <v>1</v>
      </c>
      <c r="AG726">
        <v>0</v>
      </c>
      <c r="AH726">
        <v>93.5</v>
      </c>
      <c r="AI726">
        <v>90.333333333333329</v>
      </c>
      <c r="AJ726">
        <v>96</v>
      </c>
      <c r="AK726">
        <v>85.333333333333329</v>
      </c>
    </row>
    <row r="727" spans="1:41" x14ac:dyDescent="0.35">
      <c r="A727">
        <v>1142</v>
      </c>
      <c r="B727" t="s">
        <v>1076</v>
      </c>
      <c r="C727" t="s">
        <v>56</v>
      </c>
      <c r="D727" t="s">
        <v>57</v>
      </c>
      <c r="E727" t="s">
        <v>8135</v>
      </c>
      <c r="F727">
        <v>239</v>
      </c>
      <c r="G727">
        <v>305</v>
      </c>
      <c r="H727">
        <v>254</v>
      </c>
      <c r="I727">
        <v>280</v>
      </c>
      <c r="J727">
        <v>203</v>
      </c>
      <c r="K727">
        <v>241</v>
      </c>
      <c r="L727">
        <v>230</v>
      </c>
      <c r="M727">
        <v>266</v>
      </c>
      <c r="V727" t="s">
        <v>1</v>
      </c>
      <c r="W727" t="s">
        <v>1</v>
      </c>
      <c r="X727" t="s">
        <v>1</v>
      </c>
      <c r="Z727" t="s">
        <v>1</v>
      </c>
      <c r="AA727" t="s">
        <v>1</v>
      </c>
      <c r="AB727" t="s">
        <v>1</v>
      </c>
      <c r="AD727" t="s">
        <v>1</v>
      </c>
      <c r="AE727" t="s">
        <v>1</v>
      </c>
      <c r="AF727" t="s">
        <v>1</v>
      </c>
      <c r="AG727">
        <v>0</v>
      </c>
      <c r="AH727">
        <v>72.5</v>
      </c>
      <c r="AI727">
        <v>76.333333333333329</v>
      </c>
      <c r="AJ727">
        <v>75.666666666666671</v>
      </c>
      <c r="AK727">
        <v>68.666666666666671</v>
      </c>
    </row>
    <row r="728" spans="1:41" x14ac:dyDescent="0.35">
      <c r="A728">
        <v>1143</v>
      </c>
      <c r="B728" t="s">
        <v>1077</v>
      </c>
      <c r="C728" t="s">
        <v>56</v>
      </c>
      <c r="D728" t="s">
        <v>57</v>
      </c>
      <c r="E728" t="s">
        <v>8135</v>
      </c>
      <c r="F728">
        <v>258</v>
      </c>
      <c r="G728">
        <v>276</v>
      </c>
      <c r="H728">
        <v>290</v>
      </c>
      <c r="I728">
        <v>266</v>
      </c>
      <c r="J728">
        <v>252</v>
      </c>
      <c r="K728">
        <v>297</v>
      </c>
      <c r="L728">
        <v>254</v>
      </c>
      <c r="M728">
        <v>244</v>
      </c>
      <c r="V728" t="s">
        <v>1</v>
      </c>
      <c r="W728" t="s">
        <v>1</v>
      </c>
      <c r="X728" t="s">
        <v>1</v>
      </c>
      <c r="Z728" t="s">
        <v>1</v>
      </c>
      <c r="AA728" t="s">
        <v>1</v>
      </c>
      <c r="AB728" t="s">
        <v>1</v>
      </c>
      <c r="AD728">
        <v>0</v>
      </c>
      <c r="AE728">
        <v>0</v>
      </c>
      <c r="AF728">
        <v>0</v>
      </c>
      <c r="AG728">
        <v>1</v>
      </c>
      <c r="AH728">
        <v>69.5</v>
      </c>
      <c r="AI728">
        <v>77.666666666666671</v>
      </c>
      <c r="AJ728">
        <v>78.333333333333329</v>
      </c>
      <c r="AK728">
        <v>72.333333333333329</v>
      </c>
    </row>
    <row r="729" spans="1:41" x14ac:dyDescent="0.35">
      <c r="A729">
        <v>1144</v>
      </c>
      <c r="B729" t="s">
        <v>1078</v>
      </c>
      <c r="C729" t="s">
        <v>56</v>
      </c>
      <c r="D729" t="s">
        <v>57</v>
      </c>
      <c r="E729" t="s">
        <v>8135</v>
      </c>
      <c r="F729">
        <v>239</v>
      </c>
      <c r="G729">
        <v>240</v>
      </c>
      <c r="H729">
        <v>274</v>
      </c>
      <c r="I729">
        <v>234</v>
      </c>
      <c r="J729">
        <v>209</v>
      </c>
      <c r="K729">
        <v>201</v>
      </c>
      <c r="L729">
        <v>231</v>
      </c>
      <c r="M729">
        <v>200</v>
      </c>
      <c r="V729" t="s">
        <v>1</v>
      </c>
      <c r="W729" t="s">
        <v>1</v>
      </c>
      <c r="X729" t="s">
        <v>1</v>
      </c>
      <c r="Z729" t="s">
        <v>1</v>
      </c>
      <c r="AA729" t="s">
        <v>1</v>
      </c>
      <c r="AB729" t="s">
        <v>1</v>
      </c>
      <c r="AD729">
        <v>0</v>
      </c>
      <c r="AE729">
        <v>0</v>
      </c>
      <c r="AF729">
        <v>1</v>
      </c>
      <c r="AG729">
        <v>1</v>
      </c>
      <c r="AH729">
        <v>67.5</v>
      </c>
      <c r="AI729">
        <v>67</v>
      </c>
      <c r="AJ729">
        <v>73.333333333333329</v>
      </c>
      <c r="AK729">
        <v>63.666666666666664</v>
      </c>
    </row>
    <row r="730" spans="1:41" x14ac:dyDescent="0.35">
      <c r="A730">
        <v>1145</v>
      </c>
      <c r="B730" t="s">
        <v>1079</v>
      </c>
      <c r="C730" t="s">
        <v>56</v>
      </c>
      <c r="D730" t="s">
        <v>57</v>
      </c>
      <c r="E730" t="s">
        <v>8135</v>
      </c>
      <c r="F730">
        <v>231</v>
      </c>
      <c r="G730">
        <v>279</v>
      </c>
      <c r="H730">
        <v>280</v>
      </c>
      <c r="I730">
        <v>297</v>
      </c>
      <c r="J730">
        <v>240</v>
      </c>
      <c r="K730">
        <v>235</v>
      </c>
      <c r="L730">
        <v>224</v>
      </c>
      <c r="M730">
        <v>234</v>
      </c>
      <c r="V730" t="s">
        <v>1</v>
      </c>
      <c r="W730" t="s">
        <v>1</v>
      </c>
      <c r="X730" t="s">
        <v>1</v>
      </c>
      <c r="Z730" t="s">
        <v>1</v>
      </c>
      <c r="AA730" t="s">
        <v>1</v>
      </c>
      <c r="AB730" t="s">
        <v>1</v>
      </c>
      <c r="AD730">
        <v>1</v>
      </c>
      <c r="AE730">
        <v>1</v>
      </c>
      <c r="AF730">
        <v>0</v>
      </c>
      <c r="AG730">
        <v>1</v>
      </c>
      <c r="AH730">
        <v>72</v>
      </c>
      <c r="AI730">
        <v>73.666666666666671</v>
      </c>
      <c r="AJ730">
        <v>67.666666666666671</v>
      </c>
      <c r="AK730">
        <v>63.333333333333336</v>
      </c>
    </row>
    <row r="731" spans="1:41" x14ac:dyDescent="0.35">
      <c r="A731">
        <v>1147</v>
      </c>
      <c r="B731" t="s">
        <v>1080</v>
      </c>
      <c r="C731" t="s">
        <v>58</v>
      </c>
      <c r="D731" t="s">
        <v>57</v>
      </c>
      <c r="E731" t="s">
        <v>8135</v>
      </c>
      <c r="F731">
        <v>258</v>
      </c>
      <c r="G731">
        <v>269</v>
      </c>
      <c r="H731">
        <v>253</v>
      </c>
      <c r="I731">
        <v>270</v>
      </c>
      <c r="J731">
        <v>266</v>
      </c>
      <c r="K731">
        <v>256</v>
      </c>
      <c r="L731">
        <v>252</v>
      </c>
      <c r="M731">
        <v>247</v>
      </c>
      <c r="V731" t="s">
        <v>1</v>
      </c>
      <c r="W731" t="s">
        <v>1</v>
      </c>
      <c r="X731" t="s">
        <v>1</v>
      </c>
      <c r="Z731" t="s">
        <v>1</v>
      </c>
      <c r="AA731" t="s">
        <v>1</v>
      </c>
      <c r="AB731" t="s">
        <v>1</v>
      </c>
      <c r="AD731">
        <v>1</v>
      </c>
      <c r="AE731">
        <v>0</v>
      </c>
      <c r="AF731">
        <v>0</v>
      </c>
      <c r="AG731">
        <v>0</v>
      </c>
      <c r="AH731">
        <v>79.5</v>
      </c>
      <c r="AI731">
        <v>83.333333333333329</v>
      </c>
      <c r="AJ731">
        <v>90.666666666666671</v>
      </c>
      <c r="AK731">
        <v>77.666666666666671</v>
      </c>
    </row>
    <row r="732" spans="1:41" x14ac:dyDescent="0.35">
      <c r="A732">
        <v>1148</v>
      </c>
      <c r="B732" t="s">
        <v>1081</v>
      </c>
      <c r="C732" t="s">
        <v>58</v>
      </c>
      <c r="D732" t="s">
        <v>57</v>
      </c>
      <c r="E732" t="s">
        <v>8135</v>
      </c>
      <c r="F732">
        <v>280</v>
      </c>
      <c r="G732">
        <v>258</v>
      </c>
      <c r="H732">
        <v>281</v>
      </c>
      <c r="I732">
        <v>263</v>
      </c>
      <c r="J732">
        <v>232</v>
      </c>
      <c r="K732">
        <v>244</v>
      </c>
      <c r="L732">
        <v>245</v>
      </c>
      <c r="M732">
        <v>242</v>
      </c>
      <c r="N732">
        <v>237</v>
      </c>
      <c r="O732">
        <v>215</v>
      </c>
      <c r="P732">
        <v>242</v>
      </c>
      <c r="Q732">
        <v>235</v>
      </c>
      <c r="R732">
        <v>241</v>
      </c>
      <c r="S732">
        <v>231</v>
      </c>
      <c r="T732">
        <v>249</v>
      </c>
      <c r="U732">
        <v>237</v>
      </c>
      <c r="V732">
        <v>531.75641025641028</v>
      </c>
      <c r="W732">
        <v>538.65625</v>
      </c>
      <c r="X732">
        <v>535.42307692307691</v>
      </c>
      <c r="Y732">
        <v>531.21111111111111</v>
      </c>
      <c r="Z732">
        <v>0.16326530612244899</v>
      </c>
      <c r="AA732">
        <v>0.26153846153846155</v>
      </c>
      <c r="AB732">
        <v>0.24637681159420288</v>
      </c>
      <c r="AC732">
        <v>0.3108108108108108</v>
      </c>
      <c r="AD732">
        <v>4</v>
      </c>
      <c r="AE732">
        <v>3</v>
      </c>
      <c r="AF732">
        <v>0</v>
      </c>
      <c r="AG732">
        <v>0</v>
      </c>
      <c r="AH732">
        <v>81.5</v>
      </c>
      <c r="AI732">
        <v>84</v>
      </c>
      <c r="AJ732">
        <v>84.666666666666671</v>
      </c>
      <c r="AK732">
        <v>75</v>
      </c>
      <c r="AL732">
        <v>76.5</v>
      </c>
      <c r="AM732">
        <v>76</v>
      </c>
      <c r="AN732">
        <v>77.333333333333329</v>
      </c>
      <c r="AO732">
        <v>73.333333333333329</v>
      </c>
    </row>
    <row r="733" spans="1:41" x14ac:dyDescent="0.35">
      <c r="A733">
        <v>1149</v>
      </c>
      <c r="B733" t="s">
        <v>1082</v>
      </c>
      <c r="C733" t="s">
        <v>58</v>
      </c>
      <c r="D733" t="s">
        <v>57</v>
      </c>
      <c r="E733" t="s">
        <v>8135</v>
      </c>
      <c r="F733">
        <v>332</v>
      </c>
      <c r="G733">
        <v>268</v>
      </c>
      <c r="H733">
        <v>288</v>
      </c>
      <c r="I733">
        <v>310</v>
      </c>
      <c r="J733">
        <v>265</v>
      </c>
      <c r="K733">
        <v>267</v>
      </c>
      <c r="L733">
        <v>269</v>
      </c>
      <c r="M733">
        <v>272</v>
      </c>
      <c r="N733">
        <v>189</v>
      </c>
      <c r="O733">
        <v>216</v>
      </c>
      <c r="P733">
        <v>213</v>
      </c>
      <c r="Q733">
        <v>233</v>
      </c>
      <c r="R733">
        <v>196</v>
      </c>
      <c r="S733">
        <v>213</v>
      </c>
      <c r="T733">
        <v>218</v>
      </c>
      <c r="U733">
        <v>228</v>
      </c>
      <c r="V733">
        <v>499.03333333333336</v>
      </c>
      <c r="W733">
        <v>481.13333333333333</v>
      </c>
      <c r="X733">
        <v>442.65625</v>
      </c>
      <c r="Y733">
        <v>543.53571428571433</v>
      </c>
      <c r="Z733">
        <v>0.2</v>
      </c>
      <c r="AA733">
        <v>0.33333333333333331</v>
      </c>
      <c r="AB733">
        <v>0.2</v>
      </c>
      <c r="AD733">
        <v>0</v>
      </c>
      <c r="AE733">
        <v>2</v>
      </c>
      <c r="AF733">
        <v>0</v>
      </c>
      <c r="AG733">
        <v>1</v>
      </c>
      <c r="AH733">
        <v>74.5</v>
      </c>
      <c r="AI733">
        <v>77.333333333333329</v>
      </c>
      <c r="AJ733">
        <v>72</v>
      </c>
      <c r="AK733">
        <v>81.333333333333329</v>
      </c>
      <c r="AL733">
        <v>75</v>
      </c>
      <c r="AM733">
        <v>76.333333333333329</v>
      </c>
      <c r="AN733">
        <v>77</v>
      </c>
      <c r="AO733">
        <v>68.666666666666671</v>
      </c>
    </row>
    <row r="734" spans="1:41" x14ac:dyDescent="0.35">
      <c r="A734">
        <v>1150</v>
      </c>
      <c r="B734" t="s">
        <v>1083</v>
      </c>
      <c r="C734" t="s">
        <v>58</v>
      </c>
      <c r="D734" t="s">
        <v>57</v>
      </c>
      <c r="E734" t="s">
        <v>8135</v>
      </c>
      <c r="I734">
        <v>302</v>
      </c>
      <c r="M734">
        <v>222</v>
      </c>
      <c r="V734" t="s">
        <v>1</v>
      </c>
      <c r="W734" t="s">
        <v>1</v>
      </c>
      <c r="X734" t="s">
        <v>1</v>
      </c>
      <c r="Z734" t="s">
        <v>1</v>
      </c>
      <c r="AA734" t="s">
        <v>1</v>
      </c>
      <c r="AB734" t="s">
        <v>1</v>
      </c>
      <c r="AD734" t="s">
        <v>1</v>
      </c>
      <c r="AE734" t="s">
        <v>1</v>
      </c>
      <c r="AF734" t="s">
        <v>1</v>
      </c>
      <c r="AG734">
        <v>0</v>
      </c>
      <c r="AH734">
        <v>78</v>
      </c>
      <c r="AI734">
        <v>84</v>
      </c>
      <c r="AJ734">
        <v>99</v>
      </c>
      <c r="AK734">
        <v>78</v>
      </c>
    </row>
    <row r="735" spans="1:41" x14ac:dyDescent="0.35">
      <c r="A735">
        <v>1151</v>
      </c>
      <c r="B735" t="s">
        <v>1084</v>
      </c>
      <c r="C735" t="s">
        <v>58</v>
      </c>
      <c r="D735" t="s">
        <v>57</v>
      </c>
      <c r="E735" t="s">
        <v>8135</v>
      </c>
      <c r="G735">
        <v>239</v>
      </c>
      <c r="H735">
        <v>266</v>
      </c>
      <c r="K735">
        <v>261</v>
      </c>
      <c r="L735">
        <v>225</v>
      </c>
      <c r="V735" t="s">
        <v>1</v>
      </c>
      <c r="W735" t="s">
        <v>1</v>
      </c>
      <c r="X735" t="s">
        <v>1</v>
      </c>
      <c r="Z735" t="s">
        <v>1</v>
      </c>
      <c r="AA735" t="s">
        <v>1</v>
      </c>
      <c r="AB735" t="s">
        <v>1</v>
      </c>
      <c r="AD735">
        <v>0</v>
      </c>
      <c r="AE735">
        <v>0</v>
      </c>
      <c r="AF735">
        <v>3</v>
      </c>
      <c r="AG735">
        <v>0</v>
      </c>
    </row>
    <row r="736" spans="1:41" x14ac:dyDescent="0.35">
      <c r="A736">
        <v>1152</v>
      </c>
      <c r="B736" t="s">
        <v>1085</v>
      </c>
      <c r="C736" t="s">
        <v>58</v>
      </c>
      <c r="D736" t="s">
        <v>57</v>
      </c>
      <c r="E736" t="s">
        <v>8135</v>
      </c>
      <c r="F736">
        <v>241</v>
      </c>
      <c r="G736">
        <v>294</v>
      </c>
      <c r="H736">
        <v>276</v>
      </c>
      <c r="I736">
        <v>303</v>
      </c>
      <c r="J736">
        <v>202</v>
      </c>
      <c r="K736">
        <v>265</v>
      </c>
      <c r="L736">
        <v>248</v>
      </c>
      <c r="M736">
        <v>282</v>
      </c>
      <c r="V736" t="s">
        <v>1</v>
      </c>
      <c r="W736" t="s">
        <v>1</v>
      </c>
      <c r="X736" t="s">
        <v>1</v>
      </c>
      <c r="Z736" t="s">
        <v>1</v>
      </c>
      <c r="AA736" t="s">
        <v>1</v>
      </c>
      <c r="AB736" t="s">
        <v>1</v>
      </c>
      <c r="AD736" t="s">
        <v>1</v>
      </c>
      <c r="AE736" t="s">
        <v>1</v>
      </c>
      <c r="AF736" t="s">
        <v>1</v>
      </c>
      <c r="AG736">
        <v>0</v>
      </c>
      <c r="AH736">
        <v>96.5</v>
      </c>
      <c r="AI736">
        <v>92.666666666666671</v>
      </c>
      <c r="AJ736">
        <v>97.666666666666671</v>
      </c>
      <c r="AK736">
        <v>84.666666666666671</v>
      </c>
    </row>
    <row r="737" spans="1:41" x14ac:dyDescent="0.35">
      <c r="A737">
        <v>1153</v>
      </c>
      <c r="B737" t="s">
        <v>1086</v>
      </c>
      <c r="C737" t="s">
        <v>58</v>
      </c>
      <c r="D737" t="s">
        <v>57</v>
      </c>
      <c r="E737" t="s">
        <v>8135</v>
      </c>
      <c r="V737" t="s">
        <v>1</v>
      </c>
      <c r="W737" t="s">
        <v>1</v>
      </c>
      <c r="X737" t="s">
        <v>1</v>
      </c>
      <c r="Z737" t="s">
        <v>1</v>
      </c>
      <c r="AA737" t="s">
        <v>1</v>
      </c>
      <c r="AB737" t="s">
        <v>1</v>
      </c>
      <c r="AD737" t="s">
        <v>1</v>
      </c>
      <c r="AE737" t="s">
        <v>1</v>
      </c>
      <c r="AF737" t="s">
        <v>1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41" x14ac:dyDescent="0.35">
      <c r="A738">
        <v>1156</v>
      </c>
      <c r="B738" t="s">
        <v>1087</v>
      </c>
      <c r="C738" t="s">
        <v>58</v>
      </c>
      <c r="D738" t="s">
        <v>57</v>
      </c>
      <c r="E738" t="s">
        <v>8135</v>
      </c>
      <c r="F738">
        <v>233</v>
      </c>
      <c r="G738">
        <v>326</v>
      </c>
      <c r="H738">
        <v>283</v>
      </c>
      <c r="I738">
        <v>304</v>
      </c>
      <c r="J738">
        <v>241</v>
      </c>
      <c r="K738">
        <v>238</v>
      </c>
      <c r="L738">
        <v>278</v>
      </c>
      <c r="M738">
        <v>235</v>
      </c>
      <c r="V738" t="s">
        <v>1</v>
      </c>
      <c r="W738" t="s">
        <v>1</v>
      </c>
      <c r="X738" t="s">
        <v>1</v>
      </c>
      <c r="Z738" t="s">
        <v>1</v>
      </c>
      <c r="AA738" t="s">
        <v>1</v>
      </c>
      <c r="AB738" t="s">
        <v>1</v>
      </c>
      <c r="AD738" t="s">
        <v>1</v>
      </c>
      <c r="AE738" t="s">
        <v>1</v>
      </c>
      <c r="AF738" t="s">
        <v>1</v>
      </c>
      <c r="AG738">
        <v>0</v>
      </c>
      <c r="AH738">
        <v>81.5</v>
      </c>
      <c r="AI738">
        <v>84.666666666666671</v>
      </c>
      <c r="AJ738">
        <v>92</v>
      </c>
      <c r="AK738">
        <v>82</v>
      </c>
    </row>
    <row r="739" spans="1:41" x14ac:dyDescent="0.35">
      <c r="A739">
        <v>1157</v>
      </c>
      <c r="B739" t="s">
        <v>1088</v>
      </c>
      <c r="C739" t="s">
        <v>58</v>
      </c>
      <c r="D739" t="s">
        <v>57</v>
      </c>
      <c r="E739" t="s">
        <v>8135</v>
      </c>
      <c r="F739">
        <v>261</v>
      </c>
      <c r="G739">
        <v>252</v>
      </c>
      <c r="H739">
        <v>310</v>
      </c>
      <c r="I739">
        <v>303</v>
      </c>
      <c r="J739">
        <v>221</v>
      </c>
      <c r="K739">
        <v>234</v>
      </c>
      <c r="L739">
        <v>274</v>
      </c>
      <c r="M739">
        <v>281</v>
      </c>
      <c r="V739" t="s">
        <v>1</v>
      </c>
      <c r="W739" t="s">
        <v>1</v>
      </c>
      <c r="X739" t="s">
        <v>1</v>
      </c>
      <c r="Z739" t="s">
        <v>1</v>
      </c>
      <c r="AA739" t="s">
        <v>1</v>
      </c>
      <c r="AB739" t="s">
        <v>1</v>
      </c>
      <c r="AD739" t="s">
        <v>1</v>
      </c>
      <c r="AE739" t="s">
        <v>1</v>
      </c>
      <c r="AF739" t="s">
        <v>1</v>
      </c>
      <c r="AG739">
        <v>0</v>
      </c>
      <c r="AH739">
        <v>88.5</v>
      </c>
      <c r="AI739">
        <v>89.666666666666671</v>
      </c>
      <c r="AJ739">
        <v>92</v>
      </c>
      <c r="AK739">
        <v>81</v>
      </c>
    </row>
    <row r="740" spans="1:41" x14ac:dyDescent="0.35">
      <c r="A740">
        <v>1158</v>
      </c>
      <c r="B740" t="s">
        <v>1089</v>
      </c>
      <c r="C740" t="s">
        <v>58</v>
      </c>
      <c r="D740" t="s">
        <v>57</v>
      </c>
      <c r="E740" t="s">
        <v>8135</v>
      </c>
      <c r="H740">
        <v>251</v>
      </c>
      <c r="L740">
        <v>202</v>
      </c>
      <c r="V740" t="s">
        <v>1</v>
      </c>
      <c r="W740" t="s">
        <v>1</v>
      </c>
      <c r="X740" t="s">
        <v>1</v>
      </c>
      <c r="Z740" t="s">
        <v>1</v>
      </c>
      <c r="AA740" t="s">
        <v>1</v>
      </c>
      <c r="AB740" t="s">
        <v>1</v>
      </c>
      <c r="AD740" t="s">
        <v>1</v>
      </c>
      <c r="AE740" t="s">
        <v>1</v>
      </c>
      <c r="AF740" t="s">
        <v>1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41" x14ac:dyDescent="0.35">
      <c r="A741">
        <v>1160</v>
      </c>
      <c r="B741" t="s">
        <v>1090</v>
      </c>
      <c r="C741" t="s">
        <v>58</v>
      </c>
      <c r="D741" t="s">
        <v>57</v>
      </c>
      <c r="E741" t="s">
        <v>8135</v>
      </c>
      <c r="F741">
        <v>267</v>
      </c>
      <c r="J741">
        <v>233</v>
      </c>
      <c r="V741" t="s">
        <v>1</v>
      </c>
      <c r="W741" t="s">
        <v>1</v>
      </c>
      <c r="X741" t="s">
        <v>1</v>
      </c>
      <c r="Z741" t="s">
        <v>1</v>
      </c>
      <c r="AA741" t="s">
        <v>1</v>
      </c>
      <c r="AB741" t="s">
        <v>1</v>
      </c>
      <c r="AD741" t="s">
        <v>1</v>
      </c>
      <c r="AE741" t="s">
        <v>1</v>
      </c>
      <c r="AF741" t="s">
        <v>1</v>
      </c>
      <c r="AG741">
        <v>0</v>
      </c>
    </row>
    <row r="742" spans="1:41" x14ac:dyDescent="0.35">
      <c r="A742">
        <v>1161</v>
      </c>
      <c r="B742" t="s">
        <v>1091</v>
      </c>
      <c r="C742" t="s">
        <v>58</v>
      </c>
      <c r="D742" t="s">
        <v>57</v>
      </c>
      <c r="E742" t="s">
        <v>8135</v>
      </c>
      <c r="F742">
        <v>234</v>
      </c>
      <c r="G742">
        <v>231</v>
      </c>
      <c r="H742">
        <v>275</v>
      </c>
      <c r="I742">
        <v>249</v>
      </c>
      <c r="J742">
        <v>232</v>
      </c>
      <c r="K742">
        <v>233</v>
      </c>
      <c r="L742">
        <v>257</v>
      </c>
      <c r="M742">
        <v>260</v>
      </c>
      <c r="V742" t="s">
        <v>1</v>
      </c>
      <c r="W742" t="s">
        <v>1</v>
      </c>
      <c r="X742" t="s">
        <v>1</v>
      </c>
      <c r="Z742" t="s">
        <v>1</v>
      </c>
      <c r="AA742" t="s">
        <v>1</v>
      </c>
      <c r="AB742" t="s">
        <v>1</v>
      </c>
      <c r="AD742">
        <v>0</v>
      </c>
      <c r="AE742">
        <v>0</v>
      </c>
      <c r="AF742">
        <v>0</v>
      </c>
      <c r="AG742">
        <v>1</v>
      </c>
      <c r="AH742">
        <v>78</v>
      </c>
      <c r="AI742">
        <v>78.333333333333329</v>
      </c>
      <c r="AJ742">
        <v>82.333333333333329</v>
      </c>
      <c r="AK742">
        <v>75.333333333333329</v>
      </c>
    </row>
    <row r="743" spans="1:41" x14ac:dyDescent="0.35">
      <c r="A743">
        <v>1162</v>
      </c>
      <c r="B743" t="s">
        <v>1092</v>
      </c>
      <c r="C743" t="s">
        <v>58</v>
      </c>
      <c r="D743" t="s">
        <v>57</v>
      </c>
      <c r="E743" t="s">
        <v>8136</v>
      </c>
      <c r="F743">
        <v>228</v>
      </c>
      <c r="G743">
        <v>271</v>
      </c>
      <c r="H743">
        <v>290</v>
      </c>
      <c r="I743">
        <v>229</v>
      </c>
      <c r="J743">
        <v>213</v>
      </c>
      <c r="K743">
        <v>281</v>
      </c>
      <c r="L743">
        <v>212</v>
      </c>
      <c r="M743">
        <v>215</v>
      </c>
      <c r="V743" t="s">
        <v>1</v>
      </c>
      <c r="W743" t="s">
        <v>1</v>
      </c>
      <c r="X743" t="s">
        <v>1</v>
      </c>
      <c r="Z743" t="s">
        <v>1</v>
      </c>
      <c r="AA743" t="s">
        <v>1</v>
      </c>
      <c r="AB743" t="s">
        <v>1</v>
      </c>
      <c r="AD743" t="s">
        <v>1</v>
      </c>
      <c r="AE743" t="s">
        <v>1</v>
      </c>
      <c r="AF743" t="s">
        <v>1</v>
      </c>
      <c r="AG743">
        <v>0</v>
      </c>
      <c r="AH743">
        <v>73</v>
      </c>
      <c r="AI743">
        <v>68</v>
      </c>
      <c r="AJ743">
        <v>67.333333333333329</v>
      </c>
      <c r="AK743">
        <v>63.333333333333336</v>
      </c>
    </row>
    <row r="744" spans="1:41" x14ac:dyDescent="0.35">
      <c r="A744">
        <v>1164</v>
      </c>
      <c r="B744" t="s">
        <v>1093</v>
      </c>
      <c r="C744" t="s">
        <v>58</v>
      </c>
      <c r="D744" t="s">
        <v>57</v>
      </c>
      <c r="E744" t="s">
        <v>8136</v>
      </c>
      <c r="F744">
        <v>268</v>
      </c>
      <c r="G744">
        <v>273</v>
      </c>
      <c r="H744">
        <v>283</v>
      </c>
      <c r="I744">
        <v>275</v>
      </c>
      <c r="J744">
        <v>258</v>
      </c>
      <c r="K744">
        <v>254</v>
      </c>
      <c r="L744">
        <v>277</v>
      </c>
      <c r="M744">
        <v>271</v>
      </c>
      <c r="N744">
        <v>236</v>
      </c>
      <c r="O744">
        <v>254</v>
      </c>
      <c r="P744">
        <v>270</v>
      </c>
      <c r="Q744">
        <v>257</v>
      </c>
      <c r="R744">
        <v>230</v>
      </c>
      <c r="S744">
        <v>244</v>
      </c>
      <c r="T744">
        <v>240</v>
      </c>
      <c r="U744">
        <v>250</v>
      </c>
      <c r="V744">
        <v>546.11764705882354</v>
      </c>
      <c r="W744">
        <v>534.95348837209303</v>
      </c>
      <c r="X744">
        <v>559.58064516129036</v>
      </c>
      <c r="Y744">
        <v>575.54411764705878</v>
      </c>
      <c r="Z744">
        <v>0.53125</v>
      </c>
      <c r="AA744">
        <v>0.41666666666666669</v>
      </c>
      <c r="AB744">
        <v>0.58139534883720934</v>
      </c>
      <c r="AC744">
        <v>0.54545454545454541</v>
      </c>
      <c r="AD744">
        <v>1</v>
      </c>
      <c r="AE744">
        <v>0</v>
      </c>
      <c r="AF744">
        <v>0</v>
      </c>
      <c r="AG744">
        <v>3</v>
      </c>
      <c r="AH744">
        <v>84.5</v>
      </c>
      <c r="AI744">
        <v>87</v>
      </c>
      <c r="AJ744">
        <v>90</v>
      </c>
      <c r="AK744">
        <v>76</v>
      </c>
      <c r="AL744">
        <v>74.5</v>
      </c>
      <c r="AM744">
        <v>76.333333333333329</v>
      </c>
      <c r="AN744">
        <v>75.333333333333329</v>
      </c>
      <c r="AO744">
        <v>74.333333333333329</v>
      </c>
    </row>
    <row r="745" spans="1:41" x14ac:dyDescent="0.35">
      <c r="A745">
        <v>1166</v>
      </c>
      <c r="B745" t="s">
        <v>1094</v>
      </c>
      <c r="C745" t="s">
        <v>58</v>
      </c>
      <c r="D745" t="s">
        <v>57</v>
      </c>
      <c r="E745" t="s">
        <v>8136</v>
      </c>
      <c r="F745">
        <v>264</v>
      </c>
      <c r="G745">
        <v>264</v>
      </c>
      <c r="H745">
        <v>265</v>
      </c>
      <c r="I745">
        <v>255</v>
      </c>
      <c r="J745">
        <v>253</v>
      </c>
      <c r="K745">
        <v>265</v>
      </c>
      <c r="L745">
        <v>277</v>
      </c>
      <c r="M745">
        <v>254</v>
      </c>
      <c r="V745" t="s">
        <v>1</v>
      </c>
      <c r="W745" t="s">
        <v>1</v>
      </c>
      <c r="X745" t="s">
        <v>1</v>
      </c>
      <c r="Z745" t="s">
        <v>1</v>
      </c>
      <c r="AA745" t="s">
        <v>1</v>
      </c>
      <c r="AB745" t="s">
        <v>1</v>
      </c>
      <c r="AD745">
        <v>0</v>
      </c>
      <c r="AE745">
        <v>0</v>
      </c>
      <c r="AF745">
        <v>1</v>
      </c>
      <c r="AG745">
        <v>0</v>
      </c>
      <c r="AH745">
        <v>78</v>
      </c>
      <c r="AI745">
        <v>75.333333333333329</v>
      </c>
      <c r="AJ745">
        <v>78.333333333333329</v>
      </c>
      <c r="AK745">
        <v>68</v>
      </c>
    </row>
    <row r="746" spans="1:41" x14ac:dyDescent="0.35">
      <c r="A746">
        <v>1167</v>
      </c>
      <c r="B746" t="s">
        <v>1095</v>
      </c>
      <c r="C746" t="s">
        <v>59</v>
      </c>
      <c r="D746" t="s">
        <v>57</v>
      </c>
      <c r="E746" t="s">
        <v>8135</v>
      </c>
      <c r="N746">
        <v>209</v>
      </c>
      <c r="O746">
        <v>209</v>
      </c>
      <c r="P746">
        <v>231</v>
      </c>
      <c r="Q746">
        <v>213</v>
      </c>
      <c r="R746">
        <v>209</v>
      </c>
      <c r="S746">
        <v>207</v>
      </c>
      <c r="T746">
        <v>222</v>
      </c>
      <c r="U746">
        <v>220</v>
      </c>
      <c r="V746">
        <v>488.56976744186045</v>
      </c>
      <c r="W746">
        <v>473.00694444444446</v>
      </c>
      <c r="X746">
        <v>486.49180327868851</v>
      </c>
      <c r="Y746">
        <v>493.27840909090907</v>
      </c>
      <c r="Z746">
        <v>8.1081081081081086E-2</v>
      </c>
      <c r="AA746">
        <v>7.2463768115942032E-2</v>
      </c>
      <c r="AB746">
        <v>7.6923076923076927E-2</v>
      </c>
      <c r="AC746">
        <v>8.943089430894309E-2</v>
      </c>
      <c r="AD746">
        <v>0</v>
      </c>
      <c r="AE746">
        <v>0</v>
      </c>
      <c r="AF746">
        <v>0</v>
      </c>
      <c r="AG746">
        <v>6</v>
      </c>
      <c r="AL746">
        <v>74</v>
      </c>
      <c r="AM746">
        <v>73.333333333333329</v>
      </c>
      <c r="AN746">
        <v>75.333333333333329</v>
      </c>
      <c r="AO746">
        <v>69.666666666666671</v>
      </c>
    </row>
    <row r="747" spans="1:41" x14ac:dyDescent="0.35">
      <c r="A747">
        <v>1168</v>
      </c>
      <c r="B747" t="s">
        <v>1096</v>
      </c>
      <c r="C747" t="s">
        <v>59</v>
      </c>
      <c r="D747" t="s">
        <v>57</v>
      </c>
      <c r="E747" t="s">
        <v>8135</v>
      </c>
      <c r="F747">
        <v>253</v>
      </c>
      <c r="G747">
        <v>240</v>
      </c>
      <c r="H747">
        <v>272</v>
      </c>
      <c r="I747">
        <v>244</v>
      </c>
      <c r="J747">
        <v>240</v>
      </c>
      <c r="K747">
        <v>230</v>
      </c>
      <c r="L747">
        <v>248</v>
      </c>
      <c r="M747">
        <v>223</v>
      </c>
      <c r="V747" t="s">
        <v>1</v>
      </c>
      <c r="W747" t="s">
        <v>1</v>
      </c>
      <c r="X747" t="s">
        <v>1</v>
      </c>
      <c r="Z747" t="s">
        <v>1</v>
      </c>
      <c r="AA747" t="s">
        <v>1</v>
      </c>
      <c r="AB747" t="s">
        <v>1</v>
      </c>
      <c r="AD747">
        <v>0</v>
      </c>
      <c r="AE747">
        <v>0</v>
      </c>
      <c r="AF747">
        <v>0</v>
      </c>
      <c r="AG747">
        <v>1</v>
      </c>
      <c r="AH747">
        <v>73.5</v>
      </c>
      <c r="AI747">
        <v>72.666666666666671</v>
      </c>
      <c r="AJ747">
        <v>78</v>
      </c>
      <c r="AK747">
        <v>67.333333333333329</v>
      </c>
    </row>
    <row r="748" spans="1:41" x14ac:dyDescent="0.35">
      <c r="A748">
        <v>1170</v>
      </c>
      <c r="B748" t="s">
        <v>1097</v>
      </c>
      <c r="C748" t="s">
        <v>59</v>
      </c>
      <c r="D748" t="s">
        <v>57</v>
      </c>
      <c r="E748" t="s">
        <v>8135</v>
      </c>
      <c r="F748">
        <v>216</v>
      </c>
      <c r="G748">
        <v>246</v>
      </c>
      <c r="H748">
        <v>278</v>
      </c>
      <c r="I748">
        <v>245</v>
      </c>
      <c r="J748">
        <v>222</v>
      </c>
      <c r="K748">
        <v>251</v>
      </c>
      <c r="L748">
        <v>261</v>
      </c>
      <c r="M748">
        <v>226</v>
      </c>
      <c r="V748" t="s">
        <v>1</v>
      </c>
      <c r="W748" t="s">
        <v>1</v>
      </c>
      <c r="X748" t="s">
        <v>1</v>
      </c>
      <c r="Z748" t="s">
        <v>1</v>
      </c>
      <c r="AA748" t="s">
        <v>1</v>
      </c>
      <c r="AB748" t="s">
        <v>1</v>
      </c>
      <c r="AD748">
        <v>1</v>
      </c>
      <c r="AE748">
        <v>0</v>
      </c>
      <c r="AF748">
        <v>0</v>
      </c>
      <c r="AG748">
        <v>1</v>
      </c>
      <c r="AH748">
        <v>74.5</v>
      </c>
      <c r="AI748">
        <v>71</v>
      </c>
      <c r="AJ748">
        <v>72.333333333333329</v>
      </c>
      <c r="AK748">
        <v>69.666666666666671</v>
      </c>
    </row>
    <row r="749" spans="1:41" x14ac:dyDescent="0.35">
      <c r="A749">
        <v>1171</v>
      </c>
      <c r="B749" t="s">
        <v>1098</v>
      </c>
      <c r="C749" t="s">
        <v>59</v>
      </c>
      <c r="D749" t="s">
        <v>57</v>
      </c>
      <c r="E749" t="s">
        <v>8135</v>
      </c>
      <c r="F749">
        <v>244</v>
      </c>
      <c r="G749">
        <v>261</v>
      </c>
      <c r="I749">
        <v>250</v>
      </c>
      <c r="J749">
        <v>187</v>
      </c>
      <c r="K749">
        <v>214</v>
      </c>
      <c r="M749">
        <v>243</v>
      </c>
      <c r="V749" t="s">
        <v>1</v>
      </c>
      <c r="W749" t="s">
        <v>1</v>
      </c>
      <c r="X749" t="s">
        <v>1</v>
      </c>
      <c r="Z749" t="s">
        <v>1</v>
      </c>
      <c r="AA749" t="s">
        <v>1</v>
      </c>
      <c r="AB749" t="s">
        <v>1</v>
      </c>
      <c r="AD749" t="s">
        <v>1</v>
      </c>
      <c r="AE749" t="s">
        <v>1</v>
      </c>
      <c r="AF749" t="s">
        <v>1</v>
      </c>
      <c r="AG749">
        <v>0</v>
      </c>
      <c r="AH749">
        <v>78.5</v>
      </c>
      <c r="AI749">
        <v>82.666666666666671</v>
      </c>
      <c r="AJ749">
        <v>96</v>
      </c>
      <c r="AK749">
        <v>61.666666666666664</v>
      </c>
    </row>
    <row r="750" spans="1:41" x14ac:dyDescent="0.35">
      <c r="A750">
        <v>1173</v>
      </c>
      <c r="B750" t="s">
        <v>1099</v>
      </c>
      <c r="C750" t="s">
        <v>59</v>
      </c>
      <c r="D750" t="s">
        <v>57</v>
      </c>
      <c r="E750" t="s">
        <v>8135</v>
      </c>
      <c r="F750">
        <v>240</v>
      </c>
      <c r="G750">
        <v>292</v>
      </c>
      <c r="H750">
        <v>242</v>
      </c>
      <c r="I750">
        <v>306</v>
      </c>
      <c r="J750">
        <v>239</v>
      </c>
      <c r="K750">
        <v>290</v>
      </c>
      <c r="L750">
        <v>244</v>
      </c>
      <c r="M750">
        <v>313</v>
      </c>
      <c r="V750" t="s">
        <v>1</v>
      </c>
      <c r="W750" t="s">
        <v>1</v>
      </c>
      <c r="X750" t="s">
        <v>1</v>
      </c>
      <c r="Z750" t="s">
        <v>1</v>
      </c>
      <c r="AA750" t="s">
        <v>1</v>
      </c>
      <c r="AB750" t="s">
        <v>1</v>
      </c>
      <c r="AD750">
        <v>0</v>
      </c>
      <c r="AE750">
        <v>0</v>
      </c>
      <c r="AF750">
        <v>1</v>
      </c>
      <c r="AG750">
        <v>0</v>
      </c>
      <c r="AH750">
        <v>77</v>
      </c>
      <c r="AI750">
        <v>75.333333333333329</v>
      </c>
      <c r="AJ750">
        <v>80</v>
      </c>
      <c r="AK750">
        <v>73.666666666666671</v>
      </c>
    </row>
    <row r="751" spans="1:41" x14ac:dyDescent="0.35">
      <c r="A751">
        <v>1174</v>
      </c>
      <c r="B751" t="s">
        <v>1100</v>
      </c>
      <c r="C751" t="s">
        <v>59</v>
      </c>
      <c r="D751" t="s">
        <v>57</v>
      </c>
      <c r="E751" t="s">
        <v>8135</v>
      </c>
      <c r="F751">
        <v>300</v>
      </c>
      <c r="G751">
        <v>280</v>
      </c>
      <c r="H751">
        <v>256</v>
      </c>
      <c r="I751">
        <v>243</v>
      </c>
      <c r="J751">
        <v>310</v>
      </c>
      <c r="K751">
        <v>264</v>
      </c>
      <c r="L751">
        <v>258</v>
      </c>
      <c r="M751">
        <v>243</v>
      </c>
      <c r="V751" t="s">
        <v>1</v>
      </c>
      <c r="W751" t="s">
        <v>1</v>
      </c>
      <c r="X751" t="s">
        <v>1</v>
      </c>
      <c r="Z751" t="s">
        <v>1</v>
      </c>
      <c r="AA751" t="s">
        <v>1</v>
      </c>
      <c r="AB751" t="s">
        <v>1</v>
      </c>
      <c r="AD751" t="s">
        <v>1</v>
      </c>
      <c r="AE751" t="s">
        <v>1</v>
      </c>
      <c r="AF751" t="s">
        <v>1</v>
      </c>
      <c r="AG751">
        <v>0</v>
      </c>
      <c r="AH751">
        <v>68.5</v>
      </c>
      <c r="AI751">
        <v>77.333333333333329</v>
      </c>
      <c r="AJ751">
        <v>76.666666666666671</v>
      </c>
      <c r="AK751">
        <v>66.333333333333329</v>
      </c>
    </row>
    <row r="752" spans="1:41" x14ac:dyDescent="0.35">
      <c r="A752">
        <v>1176</v>
      </c>
      <c r="B752" t="s">
        <v>486</v>
      </c>
      <c r="C752" t="s">
        <v>59</v>
      </c>
      <c r="D752" t="s">
        <v>57</v>
      </c>
      <c r="E752" t="s">
        <v>8135</v>
      </c>
      <c r="F752">
        <v>212</v>
      </c>
      <c r="H752">
        <v>224</v>
      </c>
      <c r="J752">
        <v>210</v>
      </c>
      <c r="K752">
        <v>221</v>
      </c>
      <c r="L752">
        <v>204</v>
      </c>
      <c r="V752" t="s">
        <v>1</v>
      </c>
      <c r="W752" t="s">
        <v>1</v>
      </c>
      <c r="X752" t="s">
        <v>1</v>
      </c>
      <c r="Z752" t="s">
        <v>1</v>
      </c>
      <c r="AA752" t="s">
        <v>1</v>
      </c>
      <c r="AB752" t="s">
        <v>1</v>
      </c>
      <c r="AD752" t="s">
        <v>1</v>
      </c>
      <c r="AE752" t="s">
        <v>1</v>
      </c>
      <c r="AF752" t="s">
        <v>1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41" x14ac:dyDescent="0.35">
      <c r="A753">
        <v>1178</v>
      </c>
      <c r="B753" t="s">
        <v>1101</v>
      </c>
      <c r="C753" t="s">
        <v>59</v>
      </c>
      <c r="D753" t="s">
        <v>57</v>
      </c>
      <c r="E753" t="s">
        <v>8135</v>
      </c>
      <c r="F753">
        <v>245</v>
      </c>
      <c r="G753">
        <v>266</v>
      </c>
      <c r="H753">
        <v>287</v>
      </c>
      <c r="I753">
        <v>306</v>
      </c>
      <c r="J753">
        <v>210</v>
      </c>
      <c r="K753">
        <v>231</v>
      </c>
      <c r="L753">
        <v>275</v>
      </c>
      <c r="M753">
        <v>272</v>
      </c>
      <c r="V753" t="s">
        <v>1</v>
      </c>
      <c r="W753" t="s">
        <v>1</v>
      </c>
      <c r="X753" t="s">
        <v>1</v>
      </c>
      <c r="Z753" t="s">
        <v>1</v>
      </c>
      <c r="AA753" t="s">
        <v>1</v>
      </c>
      <c r="AB753" t="s">
        <v>1</v>
      </c>
      <c r="AD753">
        <v>0</v>
      </c>
      <c r="AE753">
        <v>0</v>
      </c>
      <c r="AF753">
        <v>2</v>
      </c>
      <c r="AG753">
        <v>2</v>
      </c>
      <c r="AH753">
        <v>78</v>
      </c>
      <c r="AI753">
        <v>86.333333333333329</v>
      </c>
      <c r="AJ753">
        <v>83.333333333333329</v>
      </c>
      <c r="AK753">
        <v>69</v>
      </c>
    </row>
    <row r="754" spans="1:41" x14ac:dyDescent="0.35">
      <c r="A754">
        <v>1180</v>
      </c>
      <c r="B754" t="s">
        <v>1102</v>
      </c>
      <c r="C754" t="s">
        <v>59</v>
      </c>
      <c r="D754" t="s">
        <v>57</v>
      </c>
      <c r="E754" t="s">
        <v>8135</v>
      </c>
      <c r="F754">
        <v>235</v>
      </c>
      <c r="G754">
        <v>260</v>
      </c>
      <c r="H754">
        <v>280</v>
      </c>
      <c r="I754">
        <v>299</v>
      </c>
      <c r="J754">
        <v>227</v>
      </c>
      <c r="K754">
        <v>258</v>
      </c>
      <c r="L754">
        <v>264</v>
      </c>
      <c r="M754">
        <v>268</v>
      </c>
      <c r="V754" t="s">
        <v>1</v>
      </c>
      <c r="W754" t="s">
        <v>1</v>
      </c>
      <c r="X754" t="s">
        <v>1</v>
      </c>
      <c r="Z754" t="s">
        <v>1</v>
      </c>
      <c r="AA754" t="s">
        <v>1</v>
      </c>
      <c r="AB754" t="s">
        <v>1</v>
      </c>
      <c r="AD754">
        <v>0</v>
      </c>
      <c r="AE754">
        <v>0</v>
      </c>
      <c r="AF754">
        <v>2</v>
      </c>
      <c r="AG754">
        <v>1</v>
      </c>
      <c r="AH754">
        <v>73.5</v>
      </c>
      <c r="AI754">
        <v>74.333333333333329</v>
      </c>
      <c r="AJ754">
        <v>78.333333333333329</v>
      </c>
      <c r="AK754">
        <v>70.333333333333329</v>
      </c>
    </row>
    <row r="755" spans="1:41" x14ac:dyDescent="0.35">
      <c r="A755">
        <v>1181</v>
      </c>
      <c r="B755" t="s">
        <v>1103</v>
      </c>
      <c r="C755" t="s">
        <v>59</v>
      </c>
      <c r="D755" t="s">
        <v>57</v>
      </c>
      <c r="E755" t="s">
        <v>8135</v>
      </c>
      <c r="F755">
        <v>240</v>
      </c>
      <c r="G755">
        <v>192</v>
      </c>
      <c r="H755">
        <v>284</v>
      </c>
      <c r="K755">
        <v>142</v>
      </c>
      <c r="L755">
        <v>223</v>
      </c>
      <c r="V755" t="s">
        <v>1</v>
      </c>
      <c r="W755" t="s">
        <v>1</v>
      </c>
      <c r="X755" t="s">
        <v>1</v>
      </c>
      <c r="Z755" t="s">
        <v>1</v>
      </c>
      <c r="AA755" t="s">
        <v>1</v>
      </c>
      <c r="AB755" t="s">
        <v>1</v>
      </c>
      <c r="AD755" t="s">
        <v>1</v>
      </c>
      <c r="AE755" t="s">
        <v>1</v>
      </c>
      <c r="AF755" t="s">
        <v>1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1:41" x14ac:dyDescent="0.35">
      <c r="A756">
        <v>1182</v>
      </c>
      <c r="B756" t="s">
        <v>1104</v>
      </c>
      <c r="C756" t="s">
        <v>59</v>
      </c>
      <c r="D756" t="s">
        <v>57</v>
      </c>
      <c r="E756" t="s">
        <v>8135</v>
      </c>
      <c r="I756">
        <v>273</v>
      </c>
      <c r="M756">
        <v>243</v>
      </c>
      <c r="V756" t="s">
        <v>1</v>
      </c>
      <c r="W756" t="s">
        <v>1</v>
      </c>
      <c r="X756" t="s">
        <v>1</v>
      </c>
      <c r="Z756" t="s">
        <v>1</v>
      </c>
      <c r="AA756" t="s">
        <v>1</v>
      </c>
      <c r="AB756" t="s">
        <v>1</v>
      </c>
      <c r="AD756">
        <v>0</v>
      </c>
      <c r="AE756">
        <v>0</v>
      </c>
      <c r="AF756">
        <v>1</v>
      </c>
      <c r="AG756">
        <v>0</v>
      </c>
      <c r="AH756">
        <v>81</v>
      </c>
      <c r="AI756">
        <v>91.333333333333329</v>
      </c>
      <c r="AJ756">
        <v>87</v>
      </c>
      <c r="AK756">
        <v>75</v>
      </c>
    </row>
    <row r="757" spans="1:41" x14ac:dyDescent="0.35">
      <c r="A757">
        <v>1183</v>
      </c>
      <c r="B757" t="s">
        <v>1105</v>
      </c>
      <c r="C757" t="s">
        <v>60</v>
      </c>
      <c r="D757" t="s">
        <v>57</v>
      </c>
      <c r="E757" t="s">
        <v>8135</v>
      </c>
      <c r="F757">
        <v>264</v>
      </c>
      <c r="G757">
        <v>284</v>
      </c>
      <c r="H757">
        <v>276</v>
      </c>
      <c r="I757">
        <v>288</v>
      </c>
      <c r="J757">
        <v>250</v>
      </c>
      <c r="K757">
        <v>280</v>
      </c>
      <c r="L757">
        <v>263</v>
      </c>
      <c r="M757">
        <v>257</v>
      </c>
      <c r="N757">
        <v>238</v>
      </c>
      <c r="O757">
        <v>261</v>
      </c>
      <c r="P757">
        <v>253</v>
      </c>
      <c r="Q757">
        <v>252</v>
      </c>
      <c r="R757">
        <v>245</v>
      </c>
      <c r="S757">
        <v>234</v>
      </c>
      <c r="T757">
        <v>269</v>
      </c>
      <c r="U757">
        <v>267</v>
      </c>
      <c r="V757">
        <v>558.05737704918033</v>
      </c>
      <c r="W757">
        <v>570.14285714285711</v>
      </c>
      <c r="X757">
        <v>578.01948051948057</v>
      </c>
      <c r="Y757">
        <v>583.06043956043959</v>
      </c>
      <c r="Z757">
        <v>0.25</v>
      </c>
      <c r="AA757">
        <v>0.2967032967032967</v>
      </c>
      <c r="AB757">
        <v>0.29591836734693877</v>
      </c>
      <c r="AC757">
        <v>0.42528735632183906</v>
      </c>
      <c r="AD757">
        <v>5</v>
      </c>
      <c r="AE757">
        <v>6</v>
      </c>
      <c r="AF757">
        <v>15</v>
      </c>
      <c r="AG757">
        <v>8</v>
      </c>
      <c r="AH757">
        <v>71</v>
      </c>
      <c r="AI757">
        <v>75</v>
      </c>
      <c r="AJ757">
        <v>77.333333333333329</v>
      </c>
      <c r="AK757">
        <v>67.333333333333329</v>
      </c>
      <c r="AL757">
        <v>79.5</v>
      </c>
      <c r="AM757">
        <v>81</v>
      </c>
      <c r="AN757">
        <v>82.666666666666671</v>
      </c>
      <c r="AO757">
        <v>72.333333333333329</v>
      </c>
    </row>
    <row r="758" spans="1:41" x14ac:dyDescent="0.35">
      <c r="A758">
        <v>1184</v>
      </c>
      <c r="B758" t="s">
        <v>1106</v>
      </c>
      <c r="C758" t="s">
        <v>60</v>
      </c>
      <c r="D758" t="s">
        <v>57</v>
      </c>
      <c r="E758" t="s">
        <v>8135</v>
      </c>
      <c r="F758">
        <v>256</v>
      </c>
      <c r="G758">
        <v>267</v>
      </c>
      <c r="H758">
        <v>259</v>
      </c>
      <c r="I758">
        <v>264</v>
      </c>
      <c r="J758">
        <v>241</v>
      </c>
      <c r="K758">
        <v>264</v>
      </c>
      <c r="L758">
        <v>250</v>
      </c>
      <c r="M758">
        <v>242</v>
      </c>
      <c r="N758">
        <v>199</v>
      </c>
      <c r="O758">
        <v>214</v>
      </c>
      <c r="P758">
        <v>229</v>
      </c>
      <c r="Q758">
        <v>227</v>
      </c>
      <c r="R758">
        <v>218</v>
      </c>
      <c r="S758">
        <v>227</v>
      </c>
      <c r="T758">
        <v>247</v>
      </c>
      <c r="U758">
        <v>234</v>
      </c>
      <c r="V758">
        <v>527.67391304347825</v>
      </c>
      <c r="W758">
        <v>559.0526315789474</v>
      </c>
      <c r="X758">
        <v>531.35714285714289</v>
      </c>
      <c r="Y758">
        <v>551.74</v>
      </c>
      <c r="Z758" t="s">
        <v>1</v>
      </c>
      <c r="AA758">
        <v>0.16</v>
      </c>
      <c r="AB758">
        <v>0.26923076923076927</v>
      </c>
      <c r="AC758">
        <v>0.4</v>
      </c>
      <c r="AD758">
        <v>1</v>
      </c>
      <c r="AE758">
        <v>2</v>
      </c>
      <c r="AF758">
        <v>5</v>
      </c>
      <c r="AG758">
        <v>0</v>
      </c>
      <c r="AH758">
        <v>70</v>
      </c>
      <c r="AI758">
        <v>72</v>
      </c>
      <c r="AJ758">
        <v>74</v>
      </c>
      <c r="AK758">
        <v>64</v>
      </c>
      <c r="AL758">
        <v>74</v>
      </c>
      <c r="AM758">
        <v>69.333333333333329</v>
      </c>
      <c r="AN758">
        <v>72</v>
      </c>
      <c r="AO758">
        <v>66.333333333333329</v>
      </c>
    </row>
    <row r="759" spans="1:41" x14ac:dyDescent="0.35">
      <c r="A759">
        <v>1185</v>
      </c>
      <c r="B759" t="s">
        <v>1107</v>
      </c>
      <c r="C759" t="s">
        <v>60</v>
      </c>
      <c r="D759" t="s">
        <v>57</v>
      </c>
      <c r="E759" t="s">
        <v>8135</v>
      </c>
      <c r="F759">
        <v>270</v>
      </c>
      <c r="G759">
        <v>282</v>
      </c>
      <c r="H759">
        <v>257</v>
      </c>
      <c r="I759">
        <v>292</v>
      </c>
      <c r="J759">
        <v>240</v>
      </c>
      <c r="K759">
        <v>263</v>
      </c>
      <c r="L759">
        <v>237</v>
      </c>
      <c r="M759">
        <v>283</v>
      </c>
      <c r="V759" t="s">
        <v>1</v>
      </c>
      <c r="W759" t="s">
        <v>1</v>
      </c>
      <c r="X759" t="s">
        <v>1</v>
      </c>
      <c r="Z759" t="s">
        <v>1</v>
      </c>
      <c r="AA759" t="s">
        <v>1</v>
      </c>
      <c r="AB759" t="s">
        <v>1</v>
      </c>
      <c r="AD759">
        <v>0</v>
      </c>
      <c r="AE759">
        <v>2</v>
      </c>
      <c r="AF759">
        <v>2</v>
      </c>
      <c r="AG759">
        <v>1</v>
      </c>
      <c r="AH759">
        <v>82</v>
      </c>
      <c r="AI759">
        <v>76.333333333333329</v>
      </c>
      <c r="AJ759">
        <v>84.666666666666671</v>
      </c>
      <c r="AK759">
        <v>72.333333333333329</v>
      </c>
    </row>
    <row r="760" spans="1:41" x14ac:dyDescent="0.35">
      <c r="A760">
        <v>1189</v>
      </c>
      <c r="B760" t="s">
        <v>1108</v>
      </c>
      <c r="C760" t="s">
        <v>60</v>
      </c>
      <c r="D760" t="s">
        <v>57</v>
      </c>
      <c r="E760" t="s">
        <v>8135</v>
      </c>
      <c r="F760">
        <v>242</v>
      </c>
      <c r="G760">
        <v>284</v>
      </c>
      <c r="H760">
        <v>280</v>
      </c>
      <c r="I760">
        <v>294</v>
      </c>
      <c r="J760">
        <v>225</v>
      </c>
      <c r="K760">
        <v>263</v>
      </c>
      <c r="L760">
        <v>250</v>
      </c>
      <c r="M760">
        <v>285</v>
      </c>
      <c r="Q760">
        <v>238</v>
      </c>
      <c r="U760">
        <v>246</v>
      </c>
      <c r="V760" t="s">
        <v>1</v>
      </c>
      <c r="W760" t="s">
        <v>1</v>
      </c>
      <c r="X760" t="s">
        <v>1</v>
      </c>
      <c r="Z760" t="s">
        <v>1</v>
      </c>
      <c r="AA760" t="s">
        <v>1</v>
      </c>
      <c r="AB760" t="s">
        <v>1</v>
      </c>
      <c r="AD760">
        <v>0</v>
      </c>
      <c r="AE760">
        <v>0</v>
      </c>
      <c r="AF760">
        <v>2</v>
      </c>
      <c r="AG760">
        <v>2</v>
      </c>
      <c r="AH760">
        <v>87</v>
      </c>
      <c r="AI760">
        <v>78.666666666666671</v>
      </c>
      <c r="AJ760">
        <v>85</v>
      </c>
      <c r="AK760">
        <v>77.333333333333329</v>
      </c>
      <c r="AL760">
        <v>77</v>
      </c>
      <c r="AM760">
        <v>76.333333333333329</v>
      </c>
      <c r="AN760">
        <v>73.333333333333329</v>
      </c>
      <c r="AO760">
        <v>71</v>
      </c>
    </row>
    <row r="761" spans="1:41" x14ac:dyDescent="0.35">
      <c r="A761">
        <v>1190</v>
      </c>
      <c r="B761" t="s">
        <v>1109</v>
      </c>
      <c r="C761" t="s">
        <v>60</v>
      </c>
      <c r="D761" t="s">
        <v>57</v>
      </c>
      <c r="E761" t="s">
        <v>8136</v>
      </c>
      <c r="F761">
        <v>296</v>
      </c>
      <c r="G761">
        <v>276</v>
      </c>
      <c r="H761">
        <v>282</v>
      </c>
      <c r="I761">
        <v>310</v>
      </c>
      <c r="J761">
        <v>289</v>
      </c>
      <c r="K761">
        <v>284</v>
      </c>
      <c r="L761">
        <v>280</v>
      </c>
      <c r="M761">
        <v>301</v>
      </c>
      <c r="N761">
        <v>267</v>
      </c>
      <c r="O761">
        <v>266</v>
      </c>
      <c r="P761">
        <v>284</v>
      </c>
      <c r="Q761">
        <v>276</v>
      </c>
      <c r="R761">
        <v>264</v>
      </c>
      <c r="S761">
        <v>306</v>
      </c>
      <c r="T761">
        <v>293</v>
      </c>
      <c r="U761">
        <v>301</v>
      </c>
      <c r="V761">
        <v>656.90476190476193</v>
      </c>
      <c r="W761">
        <v>705.28571428571433</v>
      </c>
      <c r="X761">
        <v>691.84090909090912</v>
      </c>
      <c r="Y761">
        <v>703.76086956521738</v>
      </c>
      <c r="Z761">
        <v>0.52173913043478259</v>
      </c>
      <c r="AA761">
        <v>0.4838709677419355</v>
      </c>
      <c r="AB761">
        <v>0.54545454545454541</v>
      </c>
      <c r="AC761">
        <v>0.64516129032258063</v>
      </c>
      <c r="AD761">
        <v>1</v>
      </c>
      <c r="AE761">
        <v>3</v>
      </c>
      <c r="AF761">
        <v>2</v>
      </c>
      <c r="AG761">
        <v>2</v>
      </c>
      <c r="AH761">
        <v>67</v>
      </c>
      <c r="AI761">
        <v>77</v>
      </c>
      <c r="AJ761">
        <v>74.666666666666671</v>
      </c>
      <c r="AK761">
        <v>71</v>
      </c>
      <c r="AL761">
        <v>74.5</v>
      </c>
      <c r="AM761">
        <v>80.333333333333329</v>
      </c>
      <c r="AN761">
        <v>81.666666666666671</v>
      </c>
      <c r="AO761">
        <v>71</v>
      </c>
    </row>
    <row r="762" spans="1:41" x14ac:dyDescent="0.35">
      <c r="A762">
        <v>1191</v>
      </c>
      <c r="B762" t="s">
        <v>1110</v>
      </c>
      <c r="C762" t="s">
        <v>61</v>
      </c>
      <c r="D762" t="s">
        <v>57</v>
      </c>
      <c r="E762" t="s">
        <v>8135</v>
      </c>
      <c r="F762">
        <v>277</v>
      </c>
      <c r="G762">
        <v>275</v>
      </c>
      <c r="H762">
        <v>261</v>
      </c>
      <c r="I762">
        <v>258</v>
      </c>
      <c r="J762">
        <v>236</v>
      </c>
      <c r="K762">
        <v>245</v>
      </c>
      <c r="L762">
        <v>255</v>
      </c>
      <c r="M762">
        <v>257</v>
      </c>
      <c r="V762" t="s">
        <v>1</v>
      </c>
      <c r="W762" t="s">
        <v>1</v>
      </c>
      <c r="X762" t="s">
        <v>1</v>
      </c>
      <c r="Z762" t="s">
        <v>1</v>
      </c>
      <c r="AA762" t="s">
        <v>1</v>
      </c>
      <c r="AB762" t="s">
        <v>1</v>
      </c>
      <c r="AD762">
        <v>0</v>
      </c>
      <c r="AE762">
        <v>1</v>
      </c>
      <c r="AF762">
        <v>0</v>
      </c>
      <c r="AG762">
        <v>2</v>
      </c>
      <c r="AH762">
        <v>79</v>
      </c>
      <c r="AI762">
        <v>83.666666666666671</v>
      </c>
      <c r="AJ762">
        <v>87</v>
      </c>
      <c r="AK762">
        <v>75.333333333333329</v>
      </c>
    </row>
    <row r="763" spans="1:41" x14ac:dyDescent="0.35">
      <c r="A763">
        <v>1192</v>
      </c>
      <c r="B763" t="s">
        <v>1111</v>
      </c>
      <c r="C763" t="s">
        <v>61</v>
      </c>
      <c r="D763" t="s">
        <v>57</v>
      </c>
      <c r="E763" t="s">
        <v>8135</v>
      </c>
      <c r="F763">
        <v>253</v>
      </c>
      <c r="G763">
        <v>250</v>
      </c>
      <c r="H763">
        <v>266</v>
      </c>
      <c r="I763">
        <v>273</v>
      </c>
      <c r="J763">
        <v>236</v>
      </c>
      <c r="K763">
        <v>232</v>
      </c>
      <c r="L763">
        <v>242</v>
      </c>
      <c r="M763">
        <v>263</v>
      </c>
      <c r="V763" t="s">
        <v>1</v>
      </c>
      <c r="W763" t="s">
        <v>1</v>
      </c>
      <c r="X763" t="s">
        <v>1</v>
      </c>
      <c r="Z763" t="s">
        <v>1</v>
      </c>
      <c r="AA763" t="s">
        <v>1</v>
      </c>
      <c r="AB763" t="s">
        <v>1</v>
      </c>
      <c r="AD763">
        <v>1</v>
      </c>
      <c r="AE763">
        <v>1</v>
      </c>
      <c r="AF763">
        <v>1</v>
      </c>
      <c r="AG763">
        <v>2</v>
      </c>
      <c r="AH763">
        <v>75</v>
      </c>
      <c r="AI763">
        <v>78</v>
      </c>
      <c r="AJ763">
        <v>79.666666666666671</v>
      </c>
      <c r="AK763">
        <v>70.666666666666671</v>
      </c>
    </row>
    <row r="764" spans="1:41" x14ac:dyDescent="0.35">
      <c r="A764">
        <v>1194</v>
      </c>
      <c r="B764" t="s">
        <v>1112</v>
      </c>
      <c r="C764" t="s">
        <v>62</v>
      </c>
      <c r="D764" t="s">
        <v>57</v>
      </c>
      <c r="E764" t="s">
        <v>8135</v>
      </c>
      <c r="N764">
        <v>238</v>
      </c>
      <c r="O764">
        <v>241</v>
      </c>
      <c r="P764">
        <v>247</v>
      </c>
      <c r="Q764">
        <v>249</v>
      </c>
      <c r="R764">
        <v>231</v>
      </c>
      <c r="S764">
        <v>227</v>
      </c>
      <c r="T764">
        <v>224</v>
      </c>
      <c r="U764">
        <v>241</v>
      </c>
      <c r="V764">
        <v>565.04583333333335</v>
      </c>
      <c r="W764">
        <v>561.25916230366488</v>
      </c>
      <c r="X764">
        <v>569.53286384976525</v>
      </c>
      <c r="Y764">
        <v>572.65690376569034</v>
      </c>
      <c r="Z764">
        <v>0.31325301204819278</v>
      </c>
      <c r="AA764">
        <v>0.34824281150159742</v>
      </c>
      <c r="AB764">
        <v>0.28215767634854771</v>
      </c>
      <c r="AC764">
        <v>0.29761904761904762</v>
      </c>
      <c r="AD764">
        <v>2</v>
      </c>
      <c r="AE764">
        <v>10</v>
      </c>
      <c r="AF764">
        <v>12</v>
      </c>
      <c r="AG764">
        <v>9</v>
      </c>
      <c r="AL764">
        <v>72</v>
      </c>
      <c r="AM764">
        <v>72.666666666666671</v>
      </c>
      <c r="AN764">
        <v>74.666666666666671</v>
      </c>
      <c r="AO764">
        <v>67.333333333333329</v>
      </c>
    </row>
    <row r="765" spans="1:41" x14ac:dyDescent="0.35">
      <c r="A765">
        <v>1195</v>
      </c>
      <c r="B765" t="s">
        <v>1113</v>
      </c>
      <c r="C765" t="s">
        <v>62</v>
      </c>
      <c r="D765" t="s">
        <v>57</v>
      </c>
      <c r="E765" t="s">
        <v>8138</v>
      </c>
      <c r="N765">
        <v>234</v>
      </c>
      <c r="O765">
        <v>248</v>
      </c>
      <c r="P765">
        <v>251</v>
      </c>
      <c r="Q765">
        <v>250</v>
      </c>
      <c r="R765">
        <v>230</v>
      </c>
      <c r="S765">
        <v>226</v>
      </c>
      <c r="T765">
        <v>244</v>
      </c>
      <c r="U765">
        <v>248</v>
      </c>
      <c r="V765">
        <v>541.89880952380952</v>
      </c>
      <c r="W765">
        <v>552.77430555555554</v>
      </c>
      <c r="X765">
        <v>564.05487804878044</v>
      </c>
      <c r="Y765">
        <v>571.91761363636363</v>
      </c>
      <c r="Z765">
        <v>0.26829268292682928</v>
      </c>
      <c r="AA765">
        <v>0.26666666666666666</v>
      </c>
      <c r="AB765">
        <v>0.3089887640449438</v>
      </c>
      <c r="AC765">
        <v>0.41269841269841268</v>
      </c>
      <c r="AD765">
        <v>0</v>
      </c>
      <c r="AE765">
        <v>2</v>
      </c>
      <c r="AF765">
        <v>0</v>
      </c>
      <c r="AG765">
        <v>2</v>
      </c>
      <c r="AL765">
        <v>76.5</v>
      </c>
      <c r="AM765">
        <v>80</v>
      </c>
      <c r="AN765">
        <v>81</v>
      </c>
      <c r="AO765">
        <v>74.333333333333329</v>
      </c>
    </row>
    <row r="766" spans="1:41" x14ac:dyDescent="0.35">
      <c r="A766">
        <v>1196</v>
      </c>
      <c r="B766" t="s">
        <v>1114</v>
      </c>
      <c r="C766" t="s">
        <v>62</v>
      </c>
      <c r="D766" t="s">
        <v>57</v>
      </c>
      <c r="E766" t="s">
        <v>8135</v>
      </c>
      <c r="N766">
        <v>225</v>
      </c>
      <c r="O766">
        <v>226</v>
      </c>
      <c r="P766">
        <v>212</v>
      </c>
      <c r="Q766">
        <v>239</v>
      </c>
      <c r="R766">
        <v>211</v>
      </c>
      <c r="S766">
        <v>216</v>
      </c>
      <c r="T766">
        <v>217</v>
      </c>
      <c r="U766">
        <v>241</v>
      </c>
      <c r="V766">
        <v>497.27272727272725</v>
      </c>
      <c r="W766">
        <v>499.25454545454545</v>
      </c>
      <c r="X766">
        <v>499.25949367088606</v>
      </c>
      <c r="Y766">
        <v>511.87068965517244</v>
      </c>
      <c r="Z766">
        <v>0.22972972972972974</v>
      </c>
      <c r="AA766">
        <v>0.22368421052631576</v>
      </c>
      <c r="AB766">
        <v>0.23529411764705882</v>
      </c>
      <c r="AC766">
        <v>0.19626168224299065</v>
      </c>
      <c r="AD766">
        <v>1</v>
      </c>
      <c r="AE766">
        <v>0</v>
      </c>
      <c r="AF766">
        <v>1</v>
      </c>
      <c r="AG766">
        <v>2</v>
      </c>
      <c r="AL766">
        <v>75</v>
      </c>
      <c r="AM766">
        <v>78.666666666666671</v>
      </c>
      <c r="AN766">
        <v>79.333333333333329</v>
      </c>
      <c r="AO766">
        <v>72</v>
      </c>
    </row>
    <row r="767" spans="1:41" x14ac:dyDescent="0.35">
      <c r="A767">
        <v>1197</v>
      </c>
      <c r="B767" t="s">
        <v>535</v>
      </c>
      <c r="C767" t="s">
        <v>62</v>
      </c>
      <c r="D767" t="s">
        <v>57</v>
      </c>
      <c r="E767" t="s">
        <v>8135</v>
      </c>
      <c r="F767">
        <v>266</v>
      </c>
      <c r="G767">
        <v>265</v>
      </c>
      <c r="H767">
        <v>269</v>
      </c>
      <c r="I767">
        <v>270</v>
      </c>
      <c r="J767">
        <v>254</v>
      </c>
      <c r="K767">
        <v>250</v>
      </c>
      <c r="L767">
        <v>243</v>
      </c>
      <c r="M767">
        <v>261</v>
      </c>
      <c r="V767" t="s">
        <v>1</v>
      </c>
      <c r="W767" t="s">
        <v>1</v>
      </c>
      <c r="X767" t="s">
        <v>1</v>
      </c>
      <c r="Z767" t="s">
        <v>1</v>
      </c>
      <c r="AA767" t="s">
        <v>1</v>
      </c>
      <c r="AB767" t="s">
        <v>1</v>
      </c>
      <c r="AD767">
        <v>1</v>
      </c>
      <c r="AE767">
        <v>5</v>
      </c>
      <c r="AF767">
        <v>1</v>
      </c>
      <c r="AG767">
        <v>4</v>
      </c>
      <c r="AH767">
        <v>85</v>
      </c>
      <c r="AI767">
        <v>84</v>
      </c>
      <c r="AJ767">
        <v>87.666666666666671</v>
      </c>
      <c r="AK767">
        <v>78.666666666666671</v>
      </c>
    </row>
    <row r="768" spans="1:41" x14ac:dyDescent="0.35">
      <c r="A768">
        <v>1198</v>
      </c>
      <c r="B768" t="s">
        <v>1115</v>
      </c>
      <c r="C768" t="s">
        <v>62</v>
      </c>
      <c r="D768" t="s">
        <v>57</v>
      </c>
      <c r="E768" t="s">
        <v>8135</v>
      </c>
      <c r="F768">
        <v>213</v>
      </c>
      <c r="G768">
        <v>225</v>
      </c>
      <c r="H768">
        <v>277</v>
      </c>
      <c r="I768">
        <v>283</v>
      </c>
      <c r="J768">
        <v>203</v>
      </c>
      <c r="K768">
        <v>219</v>
      </c>
      <c r="L768">
        <v>258</v>
      </c>
      <c r="M768">
        <v>251</v>
      </c>
      <c r="N768">
        <v>227</v>
      </c>
      <c r="O768">
        <v>201</v>
      </c>
      <c r="P768">
        <v>246</v>
      </c>
      <c r="Q768">
        <v>272</v>
      </c>
      <c r="R768">
        <v>211</v>
      </c>
      <c r="S768">
        <v>209</v>
      </c>
      <c r="T768">
        <v>308</v>
      </c>
      <c r="U768">
        <v>266</v>
      </c>
      <c r="V768">
        <v>495.7</v>
      </c>
      <c r="W768">
        <v>551.5</v>
      </c>
      <c r="X768">
        <v>511.14285714285717</v>
      </c>
      <c r="Y768">
        <v>483.04166666666669</v>
      </c>
      <c r="Z768">
        <v>0.23076923076923078</v>
      </c>
      <c r="AA768">
        <v>0.33333333333333331</v>
      </c>
      <c r="AC768">
        <v>0.25</v>
      </c>
      <c r="AD768">
        <v>4</v>
      </c>
      <c r="AE768">
        <v>3</v>
      </c>
      <c r="AF768">
        <v>0</v>
      </c>
      <c r="AG768">
        <v>5</v>
      </c>
      <c r="AH768">
        <v>69</v>
      </c>
      <c r="AI768">
        <v>71</v>
      </c>
      <c r="AJ768">
        <v>72.666666666666671</v>
      </c>
      <c r="AK768">
        <v>72</v>
      </c>
      <c r="AL768">
        <v>83.5</v>
      </c>
      <c r="AM768">
        <v>84</v>
      </c>
      <c r="AN768">
        <v>89.666666666666671</v>
      </c>
      <c r="AO768">
        <v>78.333333333333329</v>
      </c>
    </row>
    <row r="769" spans="1:41" x14ac:dyDescent="0.35">
      <c r="A769">
        <v>1199</v>
      </c>
      <c r="B769" t="s">
        <v>1116</v>
      </c>
      <c r="C769" t="s">
        <v>62</v>
      </c>
      <c r="D769" t="s">
        <v>57</v>
      </c>
      <c r="E769" t="s">
        <v>8135</v>
      </c>
      <c r="N769">
        <v>225</v>
      </c>
      <c r="O769">
        <v>239</v>
      </c>
      <c r="P769">
        <v>237</v>
      </c>
      <c r="Q769">
        <v>248</v>
      </c>
      <c r="R769">
        <v>243</v>
      </c>
      <c r="S769">
        <v>230</v>
      </c>
      <c r="T769">
        <v>225</v>
      </c>
      <c r="U769">
        <v>222</v>
      </c>
      <c r="V769">
        <v>498.0263157894737</v>
      </c>
      <c r="W769">
        <v>527.875</v>
      </c>
      <c r="X769">
        <v>528.04285714285709</v>
      </c>
      <c r="Y769">
        <v>547.28</v>
      </c>
      <c r="Z769">
        <v>0.17391304347826086</v>
      </c>
      <c r="AA769">
        <v>0.13157894736842105</v>
      </c>
      <c r="AB769">
        <v>0.14285714285714285</v>
      </c>
      <c r="AC769">
        <v>0.22</v>
      </c>
      <c r="AD769">
        <v>0</v>
      </c>
      <c r="AE769">
        <v>1</v>
      </c>
      <c r="AF769">
        <v>2</v>
      </c>
      <c r="AG769">
        <v>2</v>
      </c>
      <c r="AL769">
        <v>69.5</v>
      </c>
      <c r="AM769">
        <v>72.666666666666671</v>
      </c>
      <c r="AN769">
        <v>73</v>
      </c>
      <c r="AO769">
        <v>69.666666666666671</v>
      </c>
    </row>
    <row r="770" spans="1:41" x14ac:dyDescent="0.35">
      <c r="A770">
        <v>1200</v>
      </c>
      <c r="B770" t="s">
        <v>1117</v>
      </c>
      <c r="C770" t="s">
        <v>62</v>
      </c>
      <c r="D770" t="s">
        <v>57</v>
      </c>
      <c r="E770" t="s">
        <v>8135</v>
      </c>
      <c r="F770">
        <v>266</v>
      </c>
      <c r="G770">
        <v>241</v>
      </c>
      <c r="H770">
        <v>291</v>
      </c>
      <c r="I770">
        <v>251</v>
      </c>
      <c r="J770">
        <v>226</v>
      </c>
      <c r="K770">
        <v>228</v>
      </c>
      <c r="L770">
        <v>268</v>
      </c>
      <c r="M770">
        <v>243</v>
      </c>
      <c r="V770" t="s">
        <v>1</v>
      </c>
      <c r="W770" t="s">
        <v>1</v>
      </c>
      <c r="X770" t="s">
        <v>1</v>
      </c>
      <c r="Z770" t="s">
        <v>1</v>
      </c>
      <c r="AA770" t="s">
        <v>1</v>
      </c>
      <c r="AB770" t="s">
        <v>1</v>
      </c>
      <c r="AD770">
        <v>0</v>
      </c>
      <c r="AE770">
        <v>2</v>
      </c>
      <c r="AF770">
        <v>0</v>
      </c>
      <c r="AG770">
        <v>2</v>
      </c>
      <c r="AH770">
        <v>71.5</v>
      </c>
      <c r="AI770">
        <v>76</v>
      </c>
      <c r="AJ770">
        <v>74.666666666666671</v>
      </c>
      <c r="AK770">
        <v>67.666666666666671</v>
      </c>
    </row>
    <row r="771" spans="1:41" x14ac:dyDescent="0.35">
      <c r="A771">
        <v>1202</v>
      </c>
      <c r="B771" t="s">
        <v>1118</v>
      </c>
      <c r="C771" t="s">
        <v>62</v>
      </c>
      <c r="D771" t="s">
        <v>57</v>
      </c>
      <c r="E771" t="s">
        <v>8135</v>
      </c>
      <c r="F771">
        <v>274</v>
      </c>
      <c r="G771">
        <v>286</v>
      </c>
      <c r="H771">
        <v>288</v>
      </c>
      <c r="I771">
        <v>273</v>
      </c>
      <c r="J771">
        <v>255</v>
      </c>
      <c r="K771">
        <v>276</v>
      </c>
      <c r="L771">
        <v>280</v>
      </c>
      <c r="M771">
        <v>271</v>
      </c>
      <c r="V771" t="s">
        <v>1</v>
      </c>
      <c r="W771" t="s">
        <v>1</v>
      </c>
      <c r="X771" t="s">
        <v>1</v>
      </c>
      <c r="Z771" t="s">
        <v>1</v>
      </c>
      <c r="AA771" t="s">
        <v>1</v>
      </c>
      <c r="AB771" t="s">
        <v>1</v>
      </c>
      <c r="AD771">
        <v>0</v>
      </c>
      <c r="AE771">
        <v>0</v>
      </c>
      <c r="AF771">
        <v>0</v>
      </c>
      <c r="AG771">
        <v>1</v>
      </c>
      <c r="AH771">
        <v>86.5</v>
      </c>
      <c r="AI771">
        <v>85.333333333333329</v>
      </c>
      <c r="AJ771">
        <v>89.666666666666671</v>
      </c>
      <c r="AK771">
        <v>80.333333333333329</v>
      </c>
    </row>
    <row r="772" spans="1:41" x14ac:dyDescent="0.35">
      <c r="A772">
        <v>1203</v>
      </c>
      <c r="B772" t="s">
        <v>385</v>
      </c>
      <c r="C772" t="s">
        <v>62</v>
      </c>
      <c r="D772" t="s">
        <v>57</v>
      </c>
      <c r="E772" t="s">
        <v>8135</v>
      </c>
      <c r="F772">
        <v>260</v>
      </c>
      <c r="G772">
        <v>253</v>
      </c>
      <c r="H772">
        <v>295</v>
      </c>
      <c r="I772">
        <v>278</v>
      </c>
      <c r="J772">
        <v>242</v>
      </c>
      <c r="K772">
        <v>243</v>
      </c>
      <c r="L772">
        <v>252</v>
      </c>
      <c r="M772">
        <v>250</v>
      </c>
      <c r="V772" t="s">
        <v>1</v>
      </c>
      <c r="W772" t="s">
        <v>1</v>
      </c>
      <c r="X772" t="s">
        <v>1</v>
      </c>
      <c r="Z772" t="s">
        <v>1</v>
      </c>
      <c r="AA772" t="s">
        <v>1</v>
      </c>
      <c r="AB772" t="s">
        <v>1</v>
      </c>
      <c r="AD772" t="s">
        <v>1</v>
      </c>
      <c r="AE772" t="s">
        <v>1</v>
      </c>
      <c r="AF772" t="s">
        <v>1</v>
      </c>
      <c r="AG772">
        <v>0</v>
      </c>
      <c r="AH772">
        <v>87</v>
      </c>
      <c r="AI772">
        <v>82.666666666666671</v>
      </c>
      <c r="AJ772">
        <v>87.666666666666671</v>
      </c>
      <c r="AK772">
        <v>78.333333333333329</v>
      </c>
    </row>
    <row r="773" spans="1:41" x14ac:dyDescent="0.35">
      <c r="A773">
        <v>1204</v>
      </c>
      <c r="B773" t="s">
        <v>1119</v>
      </c>
      <c r="C773" t="s">
        <v>62</v>
      </c>
      <c r="D773" t="s">
        <v>57</v>
      </c>
      <c r="E773" t="s">
        <v>8135</v>
      </c>
      <c r="F773">
        <v>241</v>
      </c>
      <c r="G773">
        <v>271</v>
      </c>
      <c r="H773">
        <v>295</v>
      </c>
      <c r="I773">
        <v>262</v>
      </c>
      <c r="J773">
        <v>225</v>
      </c>
      <c r="K773">
        <v>263</v>
      </c>
      <c r="L773">
        <v>286</v>
      </c>
      <c r="M773">
        <v>241</v>
      </c>
      <c r="V773" t="s">
        <v>1</v>
      </c>
      <c r="W773" t="s">
        <v>1</v>
      </c>
      <c r="X773" t="s">
        <v>1</v>
      </c>
      <c r="Z773" t="s">
        <v>1</v>
      </c>
      <c r="AA773" t="s">
        <v>1</v>
      </c>
      <c r="AB773" t="s">
        <v>1</v>
      </c>
      <c r="AD773">
        <v>0</v>
      </c>
      <c r="AE773">
        <v>0</v>
      </c>
      <c r="AF773">
        <v>0</v>
      </c>
      <c r="AG773">
        <v>1</v>
      </c>
      <c r="AH773">
        <v>83.5</v>
      </c>
      <c r="AI773">
        <v>86</v>
      </c>
      <c r="AJ773">
        <v>87.333333333333329</v>
      </c>
      <c r="AK773">
        <v>72</v>
      </c>
    </row>
    <row r="774" spans="1:41" x14ac:dyDescent="0.35">
      <c r="A774">
        <v>1208</v>
      </c>
      <c r="B774" t="s">
        <v>1120</v>
      </c>
      <c r="C774" t="s">
        <v>62</v>
      </c>
      <c r="D774" t="s">
        <v>57</v>
      </c>
      <c r="E774" t="s">
        <v>8135</v>
      </c>
      <c r="F774">
        <v>247</v>
      </c>
      <c r="G774">
        <v>242</v>
      </c>
      <c r="H774">
        <v>252</v>
      </c>
      <c r="I774">
        <v>250</v>
      </c>
      <c r="J774">
        <v>229</v>
      </c>
      <c r="K774">
        <v>217</v>
      </c>
      <c r="L774">
        <v>257</v>
      </c>
      <c r="M774">
        <v>242</v>
      </c>
      <c r="V774" t="s">
        <v>1</v>
      </c>
      <c r="W774" t="s">
        <v>1</v>
      </c>
      <c r="X774" t="s">
        <v>1</v>
      </c>
      <c r="Z774" t="s">
        <v>1</v>
      </c>
      <c r="AA774" t="s">
        <v>1</v>
      </c>
      <c r="AB774" t="s">
        <v>1</v>
      </c>
      <c r="AD774">
        <v>0</v>
      </c>
      <c r="AE774">
        <v>0</v>
      </c>
      <c r="AF774">
        <v>1</v>
      </c>
      <c r="AG774">
        <v>0</v>
      </c>
      <c r="AH774">
        <v>74</v>
      </c>
      <c r="AI774">
        <v>70</v>
      </c>
      <c r="AJ774">
        <v>69</v>
      </c>
      <c r="AK774">
        <v>70.333333333333329</v>
      </c>
    </row>
    <row r="775" spans="1:41" x14ac:dyDescent="0.35">
      <c r="A775">
        <v>1210</v>
      </c>
      <c r="B775" t="s">
        <v>824</v>
      </c>
      <c r="C775" t="s">
        <v>62</v>
      </c>
      <c r="D775" t="s">
        <v>57</v>
      </c>
      <c r="E775" t="s">
        <v>8135</v>
      </c>
      <c r="F775">
        <v>257</v>
      </c>
      <c r="G775">
        <v>287</v>
      </c>
      <c r="H775">
        <v>295</v>
      </c>
      <c r="I775">
        <v>286</v>
      </c>
      <c r="J775">
        <v>236</v>
      </c>
      <c r="K775">
        <v>286</v>
      </c>
      <c r="L775">
        <v>282</v>
      </c>
      <c r="M775">
        <v>263</v>
      </c>
      <c r="V775" t="s">
        <v>1</v>
      </c>
      <c r="W775" t="s">
        <v>1</v>
      </c>
      <c r="X775" t="s">
        <v>1</v>
      </c>
      <c r="Z775" t="s">
        <v>1</v>
      </c>
      <c r="AA775" t="s">
        <v>1</v>
      </c>
      <c r="AB775" t="s">
        <v>1</v>
      </c>
      <c r="AD775">
        <v>0</v>
      </c>
      <c r="AE775">
        <v>0</v>
      </c>
      <c r="AF775">
        <v>0</v>
      </c>
      <c r="AG775">
        <v>1</v>
      </c>
      <c r="AH775">
        <v>78</v>
      </c>
      <c r="AI775">
        <v>82</v>
      </c>
      <c r="AJ775">
        <v>81.333333333333329</v>
      </c>
      <c r="AK775">
        <v>75</v>
      </c>
    </row>
    <row r="776" spans="1:41" x14ac:dyDescent="0.35">
      <c r="A776">
        <v>1211</v>
      </c>
      <c r="B776" t="s">
        <v>395</v>
      </c>
      <c r="C776" t="s">
        <v>62</v>
      </c>
      <c r="D776" t="s">
        <v>57</v>
      </c>
      <c r="E776" t="s">
        <v>8135</v>
      </c>
      <c r="F776">
        <v>249</v>
      </c>
      <c r="G776">
        <v>263</v>
      </c>
      <c r="H776">
        <v>261</v>
      </c>
      <c r="I776">
        <v>255</v>
      </c>
      <c r="J776">
        <v>231</v>
      </c>
      <c r="K776">
        <v>246</v>
      </c>
      <c r="L776">
        <v>260</v>
      </c>
      <c r="M776">
        <v>257</v>
      </c>
      <c r="V776" t="s">
        <v>1</v>
      </c>
      <c r="W776" t="s">
        <v>1</v>
      </c>
      <c r="X776" t="s">
        <v>1</v>
      </c>
      <c r="Z776" t="s">
        <v>1</v>
      </c>
      <c r="AA776" t="s">
        <v>1</v>
      </c>
      <c r="AB776" t="s">
        <v>1</v>
      </c>
      <c r="AD776">
        <v>3</v>
      </c>
      <c r="AE776">
        <v>1</v>
      </c>
      <c r="AF776">
        <v>0</v>
      </c>
      <c r="AG776">
        <v>1</v>
      </c>
      <c r="AH776">
        <v>66</v>
      </c>
      <c r="AI776">
        <v>71</v>
      </c>
      <c r="AJ776">
        <v>72.666666666666671</v>
      </c>
      <c r="AK776">
        <v>64.333333333333329</v>
      </c>
    </row>
    <row r="777" spans="1:41" x14ac:dyDescent="0.35">
      <c r="A777">
        <v>1212</v>
      </c>
      <c r="B777" t="s">
        <v>1121</v>
      </c>
      <c r="C777" t="s">
        <v>63</v>
      </c>
      <c r="D777" t="s">
        <v>57</v>
      </c>
      <c r="E777" t="s">
        <v>8135</v>
      </c>
      <c r="F777">
        <v>228</v>
      </c>
      <c r="G777">
        <v>264</v>
      </c>
      <c r="H777">
        <v>251</v>
      </c>
      <c r="I777">
        <v>243</v>
      </c>
      <c r="J777">
        <v>249</v>
      </c>
      <c r="K777">
        <v>251</v>
      </c>
      <c r="L777">
        <v>215</v>
      </c>
      <c r="M777">
        <v>229</v>
      </c>
      <c r="V777" t="s">
        <v>1</v>
      </c>
      <c r="W777" t="s">
        <v>1</v>
      </c>
      <c r="X777" t="s">
        <v>1</v>
      </c>
      <c r="Z777" t="s">
        <v>1</v>
      </c>
      <c r="AA777" t="s">
        <v>1</v>
      </c>
      <c r="AB777" t="s">
        <v>1</v>
      </c>
      <c r="AD777">
        <v>0</v>
      </c>
      <c r="AE777">
        <v>0</v>
      </c>
      <c r="AF777">
        <v>2</v>
      </c>
      <c r="AG777">
        <v>0</v>
      </c>
      <c r="AH777">
        <v>80</v>
      </c>
      <c r="AI777">
        <v>83.333333333333329</v>
      </c>
      <c r="AJ777">
        <v>90.333333333333329</v>
      </c>
      <c r="AK777">
        <v>74</v>
      </c>
    </row>
    <row r="778" spans="1:41" x14ac:dyDescent="0.35">
      <c r="A778">
        <v>1213</v>
      </c>
      <c r="B778" t="s">
        <v>1122</v>
      </c>
      <c r="C778" t="s">
        <v>62</v>
      </c>
      <c r="D778" t="s">
        <v>57</v>
      </c>
      <c r="E778" t="s">
        <v>8136</v>
      </c>
      <c r="F778">
        <v>265</v>
      </c>
      <c r="G778">
        <v>246</v>
      </c>
      <c r="H778">
        <v>271</v>
      </c>
      <c r="I778">
        <v>262</v>
      </c>
      <c r="J778">
        <v>229</v>
      </c>
      <c r="K778">
        <v>231</v>
      </c>
      <c r="L778">
        <v>244</v>
      </c>
      <c r="M778">
        <v>241</v>
      </c>
      <c r="N778">
        <v>219</v>
      </c>
      <c r="O778">
        <v>246</v>
      </c>
      <c r="P778">
        <v>237</v>
      </c>
      <c r="Q778">
        <v>229</v>
      </c>
      <c r="R778">
        <v>231</v>
      </c>
      <c r="S778">
        <v>251</v>
      </c>
      <c r="T778">
        <v>258</v>
      </c>
      <c r="U778">
        <v>248</v>
      </c>
      <c r="V778">
        <v>545.66237113402065</v>
      </c>
      <c r="W778">
        <v>549.88532110091739</v>
      </c>
      <c r="X778">
        <v>557.3350515463917</v>
      </c>
      <c r="Y778">
        <v>570.16272189349115</v>
      </c>
      <c r="Z778">
        <v>0.21186440677966101</v>
      </c>
      <c r="AA778">
        <v>0.26855123674911663</v>
      </c>
      <c r="AB778">
        <v>0.30526315789473685</v>
      </c>
      <c r="AC778">
        <v>0.26296296296296295</v>
      </c>
      <c r="AD778">
        <v>6</v>
      </c>
      <c r="AE778">
        <v>4</v>
      </c>
      <c r="AF778">
        <v>8</v>
      </c>
      <c r="AG778">
        <v>16</v>
      </c>
      <c r="AH778">
        <v>76</v>
      </c>
      <c r="AI778">
        <v>72.333333333333329</v>
      </c>
      <c r="AJ778">
        <v>79.333333333333329</v>
      </c>
      <c r="AK778">
        <v>74.333333333333329</v>
      </c>
      <c r="AL778">
        <v>73.5</v>
      </c>
      <c r="AM778">
        <v>74.333333333333329</v>
      </c>
      <c r="AN778">
        <v>76.333333333333329</v>
      </c>
      <c r="AO778">
        <v>68.333333333333329</v>
      </c>
    </row>
    <row r="779" spans="1:41" x14ac:dyDescent="0.35">
      <c r="A779">
        <v>1214</v>
      </c>
      <c r="B779" t="s">
        <v>1123</v>
      </c>
      <c r="C779" t="s">
        <v>62</v>
      </c>
      <c r="D779" t="s">
        <v>57</v>
      </c>
      <c r="E779" t="s">
        <v>8136</v>
      </c>
      <c r="F779">
        <v>277</v>
      </c>
      <c r="G779">
        <v>288</v>
      </c>
      <c r="H779">
        <v>294</v>
      </c>
      <c r="I779">
        <v>300</v>
      </c>
      <c r="J779">
        <v>254</v>
      </c>
      <c r="K779">
        <v>269</v>
      </c>
      <c r="L779">
        <v>273</v>
      </c>
      <c r="M779">
        <v>282</v>
      </c>
      <c r="N779">
        <v>275</v>
      </c>
      <c r="O779">
        <v>270</v>
      </c>
      <c r="P779">
        <v>274</v>
      </c>
      <c r="Q779">
        <v>279</v>
      </c>
      <c r="R779">
        <v>286</v>
      </c>
      <c r="S779">
        <v>270</v>
      </c>
      <c r="T779">
        <v>301</v>
      </c>
      <c r="U779">
        <v>297</v>
      </c>
      <c r="V779">
        <v>623.58124999999995</v>
      </c>
      <c r="W779">
        <v>601.63529411764705</v>
      </c>
      <c r="X779">
        <v>638.14666666666665</v>
      </c>
      <c r="Y779">
        <v>606.36619718309862</v>
      </c>
      <c r="Z779">
        <v>0.40229885057471265</v>
      </c>
      <c r="AA779">
        <v>0.38823529411764712</v>
      </c>
      <c r="AB779">
        <v>0.3666666666666667</v>
      </c>
      <c r="AC779">
        <v>0.45454545454545453</v>
      </c>
      <c r="AD779">
        <v>1</v>
      </c>
      <c r="AE779">
        <v>3</v>
      </c>
      <c r="AF779">
        <v>2</v>
      </c>
      <c r="AG779">
        <v>4</v>
      </c>
      <c r="AH779">
        <v>80.5</v>
      </c>
      <c r="AI779">
        <v>80.666666666666671</v>
      </c>
      <c r="AJ779">
        <v>81.666666666666671</v>
      </c>
      <c r="AK779">
        <v>74.333333333333329</v>
      </c>
      <c r="AL779">
        <v>78.5</v>
      </c>
      <c r="AM779">
        <v>83.666666666666671</v>
      </c>
      <c r="AN779">
        <v>85.333333333333329</v>
      </c>
      <c r="AO779">
        <v>78</v>
      </c>
    </row>
    <row r="780" spans="1:41" x14ac:dyDescent="0.35">
      <c r="A780">
        <v>1215</v>
      </c>
      <c r="B780" t="s">
        <v>1124</v>
      </c>
      <c r="C780" t="s">
        <v>62</v>
      </c>
      <c r="D780" t="s">
        <v>57</v>
      </c>
      <c r="E780" t="s">
        <v>8136</v>
      </c>
      <c r="F780">
        <v>257</v>
      </c>
      <c r="G780">
        <v>273</v>
      </c>
      <c r="H780">
        <v>271</v>
      </c>
      <c r="I780">
        <v>259</v>
      </c>
      <c r="J780">
        <v>232</v>
      </c>
      <c r="K780">
        <v>254</v>
      </c>
      <c r="L780">
        <v>248</v>
      </c>
      <c r="M780">
        <v>245</v>
      </c>
      <c r="V780" t="s">
        <v>1</v>
      </c>
      <c r="W780" t="s">
        <v>1</v>
      </c>
      <c r="X780" t="s">
        <v>1</v>
      </c>
      <c r="Z780" t="s">
        <v>1</v>
      </c>
      <c r="AA780" t="s">
        <v>1</v>
      </c>
      <c r="AB780" t="s">
        <v>1</v>
      </c>
      <c r="AD780">
        <v>0</v>
      </c>
      <c r="AE780">
        <v>2</v>
      </c>
      <c r="AF780">
        <v>0</v>
      </c>
      <c r="AG780">
        <v>4</v>
      </c>
      <c r="AH780">
        <v>74.5</v>
      </c>
      <c r="AI780">
        <v>80.333333333333329</v>
      </c>
      <c r="AJ780">
        <v>82</v>
      </c>
      <c r="AK780">
        <v>75</v>
      </c>
    </row>
    <row r="781" spans="1:41" x14ac:dyDescent="0.35">
      <c r="A781">
        <v>1216</v>
      </c>
      <c r="B781" t="s">
        <v>1125</v>
      </c>
      <c r="C781" t="s">
        <v>62</v>
      </c>
      <c r="D781" t="s">
        <v>57</v>
      </c>
      <c r="E781" t="s">
        <v>8136</v>
      </c>
      <c r="F781">
        <v>246</v>
      </c>
      <c r="G781">
        <v>274</v>
      </c>
      <c r="H781">
        <v>285</v>
      </c>
      <c r="I781">
        <v>289</v>
      </c>
      <c r="J781">
        <v>230</v>
      </c>
      <c r="K781">
        <v>272</v>
      </c>
      <c r="L781">
        <v>253</v>
      </c>
      <c r="M781">
        <v>256</v>
      </c>
      <c r="V781" t="s">
        <v>1</v>
      </c>
      <c r="W781" t="s">
        <v>1</v>
      </c>
      <c r="X781" t="s">
        <v>1</v>
      </c>
      <c r="Z781" t="s">
        <v>1</v>
      </c>
      <c r="AA781" t="s">
        <v>1</v>
      </c>
      <c r="AB781" t="s">
        <v>1</v>
      </c>
      <c r="AD781">
        <v>0</v>
      </c>
      <c r="AE781">
        <v>0</v>
      </c>
      <c r="AF781">
        <v>3</v>
      </c>
      <c r="AG781">
        <v>1</v>
      </c>
      <c r="AH781">
        <v>79.5</v>
      </c>
      <c r="AI781">
        <v>81.666666666666671</v>
      </c>
      <c r="AJ781">
        <v>82.666666666666671</v>
      </c>
      <c r="AK781">
        <v>72.333333333333329</v>
      </c>
    </row>
    <row r="782" spans="1:41" x14ac:dyDescent="0.35">
      <c r="A782">
        <v>1217</v>
      </c>
      <c r="B782" t="s">
        <v>1126</v>
      </c>
      <c r="C782" t="s">
        <v>62</v>
      </c>
      <c r="D782" t="s">
        <v>57</v>
      </c>
      <c r="E782" t="s">
        <v>8136</v>
      </c>
      <c r="F782">
        <v>262</v>
      </c>
      <c r="G782">
        <v>266</v>
      </c>
      <c r="H782">
        <v>262</v>
      </c>
      <c r="I782">
        <v>264</v>
      </c>
      <c r="J782">
        <v>238</v>
      </c>
      <c r="K782">
        <v>236</v>
      </c>
      <c r="L782">
        <v>249</v>
      </c>
      <c r="M782">
        <v>238</v>
      </c>
      <c r="V782" t="s">
        <v>1</v>
      </c>
      <c r="W782" t="s">
        <v>1</v>
      </c>
      <c r="X782" t="s">
        <v>1</v>
      </c>
      <c r="Z782" t="s">
        <v>1</v>
      </c>
      <c r="AA782" t="s">
        <v>1</v>
      </c>
      <c r="AB782" t="s">
        <v>1</v>
      </c>
      <c r="AD782">
        <v>2</v>
      </c>
      <c r="AE782">
        <v>2</v>
      </c>
      <c r="AF782">
        <v>3</v>
      </c>
      <c r="AG782">
        <v>5</v>
      </c>
      <c r="AH782">
        <v>71.5</v>
      </c>
      <c r="AI782">
        <v>74.333333333333329</v>
      </c>
      <c r="AJ782">
        <v>76</v>
      </c>
      <c r="AK782">
        <v>70</v>
      </c>
    </row>
    <row r="783" spans="1:41" x14ac:dyDescent="0.35">
      <c r="A783">
        <v>1218</v>
      </c>
      <c r="B783" t="s">
        <v>1127</v>
      </c>
      <c r="C783" t="s">
        <v>62</v>
      </c>
      <c r="D783" t="s">
        <v>57</v>
      </c>
      <c r="E783" t="s">
        <v>8136</v>
      </c>
      <c r="F783">
        <v>269</v>
      </c>
      <c r="G783">
        <v>321</v>
      </c>
      <c r="H783">
        <v>292</v>
      </c>
      <c r="I783">
        <v>316</v>
      </c>
      <c r="J783">
        <v>253</v>
      </c>
      <c r="K783">
        <v>294</v>
      </c>
      <c r="L783">
        <v>282</v>
      </c>
      <c r="M783">
        <v>284</v>
      </c>
      <c r="V783" t="s">
        <v>1</v>
      </c>
      <c r="W783" t="s">
        <v>1</v>
      </c>
      <c r="X783" t="s">
        <v>1</v>
      </c>
      <c r="Z783" t="s">
        <v>1</v>
      </c>
      <c r="AA783" t="s">
        <v>1</v>
      </c>
      <c r="AB783" t="s">
        <v>1</v>
      </c>
      <c r="AD783">
        <v>3</v>
      </c>
      <c r="AE783">
        <v>1</v>
      </c>
      <c r="AF783">
        <v>0</v>
      </c>
      <c r="AG783">
        <v>1</v>
      </c>
      <c r="AH783">
        <v>80.5</v>
      </c>
      <c r="AI783">
        <v>84.333333333333329</v>
      </c>
      <c r="AJ783">
        <v>84.333333333333329</v>
      </c>
      <c r="AK783">
        <v>72</v>
      </c>
    </row>
    <row r="784" spans="1:41" x14ac:dyDescent="0.35">
      <c r="A784">
        <v>1220</v>
      </c>
      <c r="B784" t="s">
        <v>1128</v>
      </c>
      <c r="C784" t="s">
        <v>62</v>
      </c>
      <c r="D784" t="s">
        <v>57</v>
      </c>
      <c r="E784" t="s">
        <v>8136</v>
      </c>
      <c r="F784">
        <v>278</v>
      </c>
      <c r="G784">
        <v>276</v>
      </c>
      <c r="H784">
        <v>291</v>
      </c>
      <c r="I784">
        <v>283</v>
      </c>
      <c r="J784">
        <v>258</v>
      </c>
      <c r="K784">
        <v>257</v>
      </c>
      <c r="L784">
        <v>265</v>
      </c>
      <c r="M784">
        <v>237</v>
      </c>
      <c r="V784" t="s">
        <v>1</v>
      </c>
      <c r="W784" t="s">
        <v>1</v>
      </c>
      <c r="X784" t="s">
        <v>1</v>
      </c>
      <c r="Z784" t="s">
        <v>1</v>
      </c>
      <c r="AA784" t="s">
        <v>1</v>
      </c>
      <c r="AB784" t="s">
        <v>1</v>
      </c>
      <c r="AD784">
        <v>1</v>
      </c>
      <c r="AE784">
        <v>1</v>
      </c>
      <c r="AF784">
        <v>0</v>
      </c>
      <c r="AG784">
        <v>1</v>
      </c>
      <c r="AH784">
        <v>74.5</v>
      </c>
      <c r="AI784">
        <v>76.666666666666671</v>
      </c>
      <c r="AJ784">
        <v>80</v>
      </c>
      <c r="AK784">
        <v>72.666666666666671</v>
      </c>
    </row>
    <row r="785" spans="1:41" x14ac:dyDescent="0.35">
      <c r="A785">
        <v>1221</v>
      </c>
      <c r="B785" t="s">
        <v>1129</v>
      </c>
      <c r="C785" t="s">
        <v>62</v>
      </c>
      <c r="D785" t="s">
        <v>57</v>
      </c>
      <c r="E785" t="s">
        <v>8136</v>
      </c>
      <c r="F785">
        <v>263</v>
      </c>
      <c r="G785">
        <v>273</v>
      </c>
      <c r="H785">
        <v>267</v>
      </c>
      <c r="I785">
        <v>287</v>
      </c>
      <c r="J785">
        <v>265</v>
      </c>
      <c r="K785">
        <v>250</v>
      </c>
      <c r="L785">
        <v>243</v>
      </c>
      <c r="M785">
        <v>257</v>
      </c>
      <c r="V785" t="s">
        <v>1</v>
      </c>
      <c r="W785" t="s">
        <v>1</v>
      </c>
      <c r="X785" t="s">
        <v>1</v>
      </c>
      <c r="Z785" t="s">
        <v>1</v>
      </c>
      <c r="AA785" t="s">
        <v>1</v>
      </c>
      <c r="AB785" t="s">
        <v>1</v>
      </c>
      <c r="AD785">
        <v>2</v>
      </c>
      <c r="AE785">
        <v>4</v>
      </c>
      <c r="AF785">
        <v>1</v>
      </c>
      <c r="AG785">
        <v>1</v>
      </c>
      <c r="AH785">
        <v>71.5</v>
      </c>
      <c r="AI785">
        <v>69</v>
      </c>
      <c r="AJ785">
        <v>69.333333333333329</v>
      </c>
      <c r="AK785">
        <v>67.666666666666671</v>
      </c>
    </row>
    <row r="786" spans="1:41" x14ac:dyDescent="0.35">
      <c r="A786">
        <v>1225</v>
      </c>
      <c r="B786" t="s">
        <v>1130</v>
      </c>
      <c r="C786" t="s">
        <v>62</v>
      </c>
      <c r="D786" t="s">
        <v>57</v>
      </c>
      <c r="E786" t="s">
        <v>8137</v>
      </c>
      <c r="F786">
        <v>297</v>
      </c>
      <c r="G786">
        <v>306</v>
      </c>
      <c r="H786">
        <v>312</v>
      </c>
      <c r="I786">
        <v>310</v>
      </c>
      <c r="J786">
        <v>293</v>
      </c>
      <c r="K786">
        <v>306</v>
      </c>
      <c r="L786">
        <v>305</v>
      </c>
      <c r="M786">
        <v>308</v>
      </c>
      <c r="N786">
        <v>288</v>
      </c>
      <c r="O786">
        <v>287</v>
      </c>
      <c r="P786">
        <v>288</v>
      </c>
      <c r="Q786">
        <v>294</v>
      </c>
      <c r="R786">
        <v>308</v>
      </c>
      <c r="S786">
        <v>309</v>
      </c>
      <c r="T786">
        <v>316</v>
      </c>
      <c r="U786">
        <v>315</v>
      </c>
      <c r="V786">
        <v>689.41145833333337</v>
      </c>
      <c r="W786">
        <v>688.06666666666672</v>
      </c>
      <c r="X786">
        <v>733.97706422018348</v>
      </c>
      <c r="Y786">
        <v>748.81500000000005</v>
      </c>
      <c r="Z786">
        <v>0.60204081632653061</v>
      </c>
      <c r="AA786">
        <v>0.50495049504950495</v>
      </c>
      <c r="AB786">
        <v>0.64814814814814814</v>
      </c>
      <c r="AC786">
        <v>0.64601769911504425</v>
      </c>
      <c r="AD786">
        <v>2</v>
      </c>
      <c r="AE786">
        <v>1</v>
      </c>
      <c r="AF786">
        <v>7</v>
      </c>
      <c r="AG786">
        <v>3</v>
      </c>
      <c r="AH786">
        <v>75.5</v>
      </c>
      <c r="AI786">
        <v>78.333333333333329</v>
      </c>
      <c r="AJ786">
        <v>82.333333333333329</v>
      </c>
      <c r="AK786">
        <v>70.333333333333329</v>
      </c>
      <c r="AL786">
        <v>77.5</v>
      </c>
      <c r="AM786">
        <v>78</v>
      </c>
      <c r="AN786">
        <v>81.333333333333329</v>
      </c>
      <c r="AO786">
        <v>68</v>
      </c>
    </row>
    <row r="787" spans="1:41" x14ac:dyDescent="0.35">
      <c r="A787">
        <v>1226</v>
      </c>
      <c r="B787" t="s">
        <v>1131</v>
      </c>
      <c r="C787" t="s">
        <v>62</v>
      </c>
      <c r="D787" t="s">
        <v>57</v>
      </c>
      <c r="E787" t="s">
        <v>8137</v>
      </c>
      <c r="F787">
        <v>298</v>
      </c>
      <c r="G787">
        <v>293</v>
      </c>
      <c r="H787">
        <v>302</v>
      </c>
      <c r="I787">
        <v>312</v>
      </c>
      <c r="J787">
        <v>261</v>
      </c>
      <c r="K787">
        <v>292</v>
      </c>
      <c r="L787">
        <v>288</v>
      </c>
      <c r="M787">
        <v>280</v>
      </c>
      <c r="N787">
        <v>266</v>
      </c>
      <c r="O787">
        <v>293</v>
      </c>
      <c r="P787">
        <v>295</v>
      </c>
      <c r="Q787">
        <v>276</v>
      </c>
      <c r="R787">
        <v>262</v>
      </c>
      <c r="S787">
        <v>287</v>
      </c>
      <c r="T787">
        <v>321</v>
      </c>
      <c r="U787">
        <v>274</v>
      </c>
      <c r="V787">
        <v>636.64705882352939</v>
      </c>
      <c r="W787">
        <v>650.5</v>
      </c>
      <c r="X787">
        <v>615.80555555555554</v>
      </c>
      <c r="Y787">
        <v>653.61111111111109</v>
      </c>
      <c r="Z787">
        <v>0.8</v>
      </c>
      <c r="AA787">
        <v>0.52631578947368418</v>
      </c>
      <c r="AB787">
        <v>0.55555555555555558</v>
      </c>
      <c r="AC787">
        <v>0.33333333333333331</v>
      </c>
      <c r="AD787">
        <v>0</v>
      </c>
      <c r="AE787">
        <v>1</v>
      </c>
      <c r="AF787">
        <v>2</v>
      </c>
      <c r="AG787">
        <v>1</v>
      </c>
      <c r="AH787">
        <v>74.5</v>
      </c>
      <c r="AI787">
        <v>76</v>
      </c>
      <c r="AJ787">
        <v>77</v>
      </c>
      <c r="AK787">
        <v>70</v>
      </c>
      <c r="AL787">
        <v>70.5</v>
      </c>
      <c r="AM787">
        <v>63.666666666666664</v>
      </c>
      <c r="AN787">
        <v>61.666666666666664</v>
      </c>
      <c r="AO787">
        <v>61.333333333333336</v>
      </c>
    </row>
    <row r="788" spans="1:41" x14ac:dyDescent="0.35">
      <c r="A788">
        <v>1229</v>
      </c>
      <c r="B788" t="s">
        <v>1132</v>
      </c>
      <c r="C788" t="s">
        <v>62</v>
      </c>
      <c r="D788" t="s">
        <v>57</v>
      </c>
      <c r="E788" t="s">
        <v>8137</v>
      </c>
      <c r="F788">
        <v>278</v>
      </c>
      <c r="G788">
        <v>302</v>
      </c>
      <c r="H788">
        <v>276</v>
      </c>
      <c r="I788">
        <v>272</v>
      </c>
      <c r="J788">
        <v>272</v>
      </c>
      <c r="K788">
        <v>292</v>
      </c>
      <c r="L788">
        <v>259</v>
      </c>
      <c r="M788">
        <v>266</v>
      </c>
      <c r="V788" t="s">
        <v>1</v>
      </c>
      <c r="W788" t="s">
        <v>1</v>
      </c>
      <c r="X788" t="s">
        <v>1</v>
      </c>
      <c r="Z788" t="s">
        <v>1</v>
      </c>
      <c r="AA788" t="s">
        <v>1</v>
      </c>
      <c r="AB788" t="s">
        <v>1</v>
      </c>
      <c r="AD788">
        <v>1</v>
      </c>
      <c r="AE788">
        <v>0</v>
      </c>
      <c r="AF788">
        <v>1</v>
      </c>
      <c r="AG788">
        <v>0</v>
      </c>
      <c r="AH788">
        <v>71</v>
      </c>
      <c r="AI788">
        <v>75.333333333333329</v>
      </c>
      <c r="AJ788">
        <v>78</v>
      </c>
      <c r="AK788">
        <v>71.666666666666671</v>
      </c>
    </row>
    <row r="789" spans="1:41" x14ac:dyDescent="0.35">
      <c r="A789">
        <v>1233</v>
      </c>
      <c r="B789" t="s">
        <v>486</v>
      </c>
      <c r="C789" t="s">
        <v>64</v>
      </c>
      <c r="D789" t="s">
        <v>57</v>
      </c>
      <c r="E789" t="s">
        <v>8135</v>
      </c>
      <c r="F789">
        <v>265</v>
      </c>
      <c r="G789">
        <v>286</v>
      </c>
      <c r="H789">
        <v>296</v>
      </c>
      <c r="I789">
        <v>285</v>
      </c>
      <c r="J789">
        <v>248</v>
      </c>
      <c r="K789">
        <v>281</v>
      </c>
      <c r="L789">
        <v>272</v>
      </c>
      <c r="M789">
        <v>262</v>
      </c>
      <c r="V789" t="s">
        <v>1</v>
      </c>
      <c r="W789" t="s">
        <v>1</v>
      </c>
      <c r="X789" t="s">
        <v>1</v>
      </c>
      <c r="Z789" t="s">
        <v>1</v>
      </c>
      <c r="AA789" t="s">
        <v>1</v>
      </c>
      <c r="AB789" t="s">
        <v>1</v>
      </c>
      <c r="AD789">
        <v>0</v>
      </c>
      <c r="AE789">
        <v>0</v>
      </c>
      <c r="AF789">
        <v>3</v>
      </c>
      <c r="AG789">
        <v>2</v>
      </c>
      <c r="AH789">
        <v>78</v>
      </c>
      <c r="AI789">
        <v>79</v>
      </c>
      <c r="AJ789">
        <v>79.333333333333329</v>
      </c>
      <c r="AK789">
        <v>72.333333333333329</v>
      </c>
    </row>
    <row r="790" spans="1:41" x14ac:dyDescent="0.35">
      <c r="A790">
        <v>1234</v>
      </c>
      <c r="B790" t="s">
        <v>1133</v>
      </c>
      <c r="C790" t="s">
        <v>64</v>
      </c>
      <c r="D790" t="s">
        <v>57</v>
      </c>
      <c r="E790" t="s">
        <v>8135</v>
      </c>
      <c r="F790">
        <v>254</v>
      </c>
      <c r="G790">
        <v>273</v>
      </c>
      <c r="H790">
        <v>265</v>
      </c>
      <c r="I790">
        <v>245</v>
      </c>
      <c r="J790">
        <v>237</v>
      </c>
      <c r="K790">
        <v>271</v>
      </c>
      <c r="L790">
        <v>253</v>
      </c>
      <c r="M790">
        <v>259</v>
      </c>
      <c r="V790" t="s">
        <v>1</v>
      </c>
      <c r="W790" t="s">
        <v>1</v>
      </c>
      <c r="X790" t="s">
        <v>1</v>
      </c>
      <c r="Z790" t="s">
        <v>1</v>
      </c>
      <c r="AA790" t="s">
        <v>1</v>
      </c>
      <c r="AB790" t="s">
        <v>1</v>
      </c>
      <c r="AD790">
        <v>0</v>
      </c>
      <c r="AE790">
        <v>0</v>
      </c>
      <c r="AF790">
        <v>0</v>
      </c>
      <c r="AG790">
        <v>2</v>
      </c>
      <c r="AH790">
        <v>80</v>
      </c>
      <c r="AI790">
        <v>78.333333333333329</v>
      </c>
      <c r="AJ790">
        <v>83.666666666666671</v>
      </c>
      <c r="AK790">
        <v>74</v>
      </c>
    </row>
    <row r="791" spans="1:41" x14ac:dyDescent="0.35">
      <c r="A791">
        <v>1235</v>
      </c>
      <c r="B791" t="s">
        <v>1134</v>
      </c>
      <c r="C791" t="s">
        <v>64</v>
      </c>
      <c r="D791" t="s">
        <v>57</v>
      </c>
      <c r="E791" t="s">
        <v>8135</v>
      </c>
      <c r="F791">
        <v>271</v>
      </c>
      <c r="G791">
        <v>258</v>
      </c>
      <c r="H791">
        <v>280</v>
      </c>
      <c r="I791">
        <v>279</v>
      </c>
      <c r="J791">
        <v>232</v>
      </c>
      <c r="K791">
        <v>268</v>
      </c>
      <c r="L791">
        <v>267</v>
      </c>
      <c r="M791">
        <v>259</v>
      </c>
      <c r="V791" t="s">
        <v>1</v>
      </c>
      <c r="W791" t="s">
        <v>1</v>
      </c>
      <c r="X791" t="s">
        <v>1</v>
      </c>
      <c r="Z791" t="s">
        <v>1</v>
      </c>
      <c r="AA791" t="s">
        <v>1</v>
      </c>
      <c r="AB791" t="s">
        <v>1</v>
      </c>
      <c r="AD791">
        <v>0</v>
      </c>
      <c r="AE791">
        <v>0</v>
      </c>
      <c r="AF791">
        <v>0</v>
      </c>
      <c r="AG791">
        <v>1</v>
      </c>
      <c r="AH791">
        <v>85</v>
      </c>
      <c r="AI791">
        <v>83.666666666666671</v>
      </c>
      <c r="AJ791">
        <v>89.666666666666671</v>
      </c>
      <c r="AK791">
        <v>79</v>
      </c>
    </row>
    <row r="792" spans="1:41" x14ac:dyDescent="0.35">
      <c r="A792">
        <v>1237</v>
      </c>
      <c r="B792" t="s">
        <v>1135</v>
      </c>
      <c r="C792" t="s">
        <v>64</v>
      </c>
      <c r="D792" t="s">
        <v>57</v>
      </c>
      <c r="E792" t="s">
        <v>8135</v>
      </c>
      <c r="L792">
        <v>258</v>
      </c>
      <c r="V792" t="s">
        <v>1</v>
      </c>
      <c r="W792" t="s">
        <v>1</v>
      </c>
      <c r="X792" t="s">
        <v>1</v>
      </c>
      <c r="Z792" t="s">
        <v>1</v>
      </c>
      <c r="AA792" t="s">
        <v>1</v>
      </c>
      <c r="AB792" t="s">
        <v>1</v>
      </c>
      <c r="AD792" t="s">
        <v>1</v>
      </c>
      <c r="AE792" t="s">
        <v>1</v>
      </c>
      <c r="AF792" t="s">
        <v>1</v>
      </c>
      <c r="AG792">
        <v>0</v>
      </c>
    </row>
    <row r="793" spans="1:41" x14ac:dyDescent="0.35">
      <c r="A793">
        <v>1238</v>
      </c>
      <c r="B793" t="s">
        <v>1136</v>
      </c>
      <c r="C793" t="s">
        <v>64</v>
      </c>
      <c r="D793" t="s">
        <v>57</v>
      </c>
      <c r="E793" t="s">
        <v>8135</v>
      </c>
      <c r="F793">
        <v>184</v>
      </c>
      <c r="G793">
        <v>232</v>
      </c>
      <c r="H793">
        <v>240</v>
      </c>
      <c r="J793">
        <v>204</v>
      </c>
      <c r="K793">
        <v>221</v>
      </c>
      <c r="L793">
        <v>197</v>
      </c>
      <c r="V793" t="s">
        <v>1</v>
      </c>
      <c r="W793" t="s">
        <v>1</v>
      </c>
      <c r="X793" t="s">
        <v>1</v>
      </c>
      <c r="Z793" t="s">
        <v>1</v>
      </c>
      <c r="AA793" t="s">
        <v>1</v>
      </c>
      <c r="AB793" t="s">
        <v>1</v>
      </c>
      <c r="AD793">
        <v>2</v>
      </c>
      <c r="AE793">
        <v>2</v>
      </c>
      <c r="AF793">
        <v>2</v>
      </c>
      <c r="AG793">
        <v>0</v>
      </c>
    </row>
    <row r="794" spans="1:41" x14ac:dyDescent="0.35">
      <c r="A794">
        <v>1239</v>
      </c>
      <c r="B794" t="s">
        <v>1137</v>
      </c>
      <c r="C794" t="s">
        <v>64</v>
      </c>
      <c r="D794" t="s">
        <v>57</v>
      </c>
      <c r="E794" t="s">
        <v>8135</v>
      </c>
      <c r="G794">
        <v>323</v>
      </c>
      <c r="K794">
        <v>281</v>
      </c>
      <c r="V794" t="s">
        <v>1</v>
      </c>
      <c r="W794" t="s">
        <v>1</v>
      </c>
      <c r="X794" t="s">
        <v>1</v>
      </c>
      <c r="Z794" t="s">
        <v>1</v>
      </c>
      <c r="AA794" t="s">
        <v>1</v>
      </c>
      <c r="AB794" t="s">
        <v>1</v>
      </c>
      <c r="AD794" t="s">
        <v>1</v>
      </c>
      <c r="AE794" t="s">
        <v>1</v>
      </c>
      <c r="AF794" t="s">
        <v>1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41" x14ac:dyDescent="0.35">
      <c r="A795">
        <v>1240</v>
      </c>
      <c r="B795" t="s">
        <v>1138</v>
      </c>
      <c r="C795" t="s">
        <v>64</v>
      </c>
      <c r="D795" t="s">
        <v>57</v>
      </c>
      <c r="E795" t="s">
        <v>8135</v>
      </c>
      <c r="F795">
        <v>279</v>
      </c>
      <c r="G795">
        <v>299</v>
      </c>
      <c r="H795">
        <v>258</v>
      </c>
      <c r="I795">
        <v>251</v>
      </c>
      <c r="J795">
        <v>242</v>
      </c>
      <c r="K795">
        <v>253</v>
      </c>
      <c r="L795">
        <v>229</v>
      </c>
      <c r="M795">
        <v>214</v>
      </c>
      <c r="V795" t="s">
        <v>1</v>
      </c>
      <c r="W795" t="s">
        <v>1</v>
      </c>
      <c r="X795" t="s">
        <v>1</v>
      </c>
      <c r="Z795" t="s">
        <v>1</v>
      </c>
      <c r="AA795" t="s">
        <v>1</v>
      </c>
      <c r="AB795" t="s">
        <v>1</v>
      </c>
      <c r="AD795">
        <v>0</v>
      </c>
      <c r="AE795">
        <v>1</v>
      </c>
      <c r="AF795">
        <v>0</v>
      </c>
      <c r="AG795">
        <v>0</v>
      </c>
      <c r="AH795">
        <v>68</v>
      </c>
      <c r="AI795">
        <v>77</v>
      </c>
      <c r="AJ795">
        <v>74</v>
      </c>
      <c r="AK795">
        <v>72</v>
      </c>
    </row>
    <row r="796" spans="1:41" x14ac:dyDescent="0.35">
      <c r="A796">
        <v>1243</v>
      </c>
      <c r="B796" t="s">
        <v>1139</v>
      </c>
      <c r="C796" t="s">
        <v>64</v>
      </c>
      <c r="D796" t="s">
        <v>57</v>
      </c>
      <c r="E796" t="s">
        <v>8135</v>
      </c>
      <c r="G796">
        <v>247</v>
      </c>
      <c r="I796">
        <v>298</v>
      </c>
      <c r="K796">
        <v>202</v>
      </c>
      <c r="M796">
        <v>260</v>
      </c>
      <c r="V796" t="s">
        <v>1</v>
      </c>
      <c r="W796" t="s">
        <v>1</v>
      </c>
      <c r="X796" t="s">
        <v>1</v>
      </c>
      <c r="Z796" t="s">
        <v>1</v>
      </c>
      <c r="AA796" t="s">
        <v>1</v>
      </c>
      <c r="AB796" t="s">
        <v>1</v>
      </c>
      <c r="AD796" t="s">
        <v>1</v>
      </c>
      <c r="AE796" t="s">
        <v>1</v>
      </c>
      <c r="AF796" t="s">
        <v>1</v>
      </c>
      <c r="AG796">
        <v>0</v>
      </c>
      <c r="AH796">
        <v>82</v>
      </c>
      <c r="AI796">
        <v>90.333333333333329</v>
      </c>
      <c r="AJ796">
        <v>97.666666666666671</v>
      </c>
      <c r="AK796">
        <v>81.666666666666671</v>
      </c>
    </row>
    <row r="797" spans="1:41" x14ac:dyDescent="0.35">
      <c r="A797">
        <v>1244</v>
      </c>
      <c r="B797" t="s">
        <v>1140</v>
      </c>
      <c r="C797" t="s">
        <v>64</v>
      </c>
      <c r="D797" t="s">
        <v>57</v>
      </c>
      <c r="E797" t="s">
        <v>8135</v>
      </c>
      <c r="F797">
        <v>268</v>
      </c>
      <c r="G797">
        <v>261</v>
      </c>
      <c r="H797">
        <v>321</v>
      </c>
      <c r="J797">
        <v>213</v>
      </c>
      <c r="K797">
        <v>248</v>
      </c>
      <c r="L797">
        <v>279</v>
      </c>
      <c r="V797" t="s">
        <v>1</v>
      </c>
      <c r="W797" t="s">
        <v>1</v>
      </c>
      <c r="X797" t="s">
        <v>1</v>
      </c>
      <c r="Z797" t="s">
        <v>1</v>
      </c>
      <c r="AA797" t="s">
        <v>1</v>
      </c>
      <c r="AB797" t="s">
        <v>1</v>
      </c>
      <c r="AD797" t="s">
        <v>1</v>
      </c>
      <c r="AE797" t="s">
        <v>1</v>
      </c>
      <c r="AF797" t="s">
        <v>1</v>
      </c>
      <c r="AG797">
        <v>0</v>
      </c>
    </row>
    <row r="798" spans="1:41" x14ac:dyDescent="0.35">
      <c r="A798">
        <v>1245</v>
      </c>
      <c r="B798" t="s">
        <v>1141</v>
      </c>
      <c r="C798" t="s">
        <v>64</v>
      </c>
      <c r="D798" t="s">
        <v>57</v>
      </c>
      <c r="E798" t="s">
        <v>8135</v>
      </c>
      <c r="F798">
        <v>239</v>
      </c>
      <c r="G798">
        <v>264</v>
      </c>
      <c r="H798">
        <v>263</v>
      </c>
      <c r="I798">
        <v>283</v>
      </c>
      <c r="J798">
        <v>235</v>
      </c>
      <c r="K798">
        <v>240</v>
      </c>
      <c r="L798">
        <v>237</v>
      </c>
      <c r="M798">
        <v>250</v>
      </c>
      <c r="V798" t="s">
        <v>1</v>
      </c>
      <c r="W798" t="s">
        <v>1</v>
      </c>
      <c r="X798" t="s">
        <v>1</v>
      </c>
      <c r="Z798" t="s">
        <v>1</v>
      </c>
      <c r="AA798" t="s">
        <v>1</v>
      </c>
      <c r="AB798" t="s">
        <v>1</v>
      </c>
      <c r="AD798">
        <v>0</v>
      </c>
      <c r="AE798">
        <v>0</v>
      </c>
      <c r="AF798">
        <v>4</v>
      </c>
      <c r="AG798">
        <v>0</v>
      </c>
      <c r="AH798">
        <v>76.5</v>
      </c>
      <c r="AI798">
        <v>78.333333333333329</v>
      </c>
      <c r="AJ798">
        <v>76.666666666666671</v>
      </c>
      <c r="AK798">
        <v>68.333333333333329</v>
      </c>
    </row>
    <row r="799" spans="1:41" x14ac:dyDescent="0.35">
      <c r="A799">
        <v>1246</v>
      </c>
      <c r="B799" t="s">
        <v>1142</v>
      </c>
      <c r="C799" t="s">
        <v>64</v>
      </c>
      <c r="D799" t="s">
        <v>57</v>
      </c>
      <c r="E799" t="s">
        <v>8135</v>
      </c>
      <c r="F799">
        <v>260</v>
      </c>
      <c r="G799">
        <v>283</v>
      </c>
      <c r="H799">
        <v>277</v>
      </c>
      <c r="I799">
        <v>247</v>
      </c>
      <c r="J799">
        <v>268</v>
      </c>
      <c r="K799">
        <v>253</v>
      </c>
      <c r="L799">
        <v>293</v>
      </c>
      <c r="M799">
        <v>253</v>
      </c>
      <c r="V799" t="s">
        <v>1</v>
      </c>
      <c r="W799" t="s">
        <v>1</v>
      </c>
      <c r="X799" t="s">
        <v>1</v>
      </c>
      <c r="Z799" t="s">
        <v>1</v>
      </c>
      <c r="AA799" t="s">
        <v>1</v>
      </c>
      <c r="AB799" t="s">
        <v>1</v>
      </c>
      <c r="AD799">
        <v>0</v>
      </c>
      <c r="AE799">
        <v>0</v>
      </c>
      <c r="AF799">
        <v>0</v>
      </c>
      <c r="AG799">
        <v>1</v>
      </c>
      <c r="AH799">
        <v>73</v>
      </c>
      <c r="AI799">
        <v>75.333333333333329</v>
      </c>
      <c r="AJ799">
        <v>76.333333333333329</v>
      </c>
      <c r="AK799">
        <v>70</v>
      </c>
    </row>
    <row r="800" spans="1:41" x14ac:dyDescent="0.35">
      <c r="A800">
        <v>1247</v>
      </c>
      <c r="B800" t="s">
        <v>1143</v>
      </c>
      <c r="C800" t="s">
        <v>65</v>
      </c>
      <c r="D800" t="s">
        <v>57</v>
      </c>
      <c r="E800" t="s">
        <v>8135</v>
      </c>
      <c r="F800">
        <v>262</v>
      </c>
      <c r="G800">
        <v>244</v>
      </c>
      <c r="H800">
        <v>290</v>
      </c>
      <c r="I800">
        <v>285</v>
      </c>
      <c r="J800">
        <v>209</v>
      </c>
      <c r="K800">
        <v>226</v>
      </c>
      <c r="L800">
        <v>268</v>
      </c>
      <c r="M800">
        <v>259</v>
      </c>
      <c r="V800" t="s">
        <v>1</v>
      </c>
      <c r="W800" t="s">
        <v>1</v>
      </c>
      <c r="X800" t="s">
        <v>1</v>
      </c>
      <c r="Z800" t="s">
        <v>1</v>
      </c>
      <c r="AA800" t="s">
        <v>1</v>
      </c>
      <c r="AB800" t="s">
        <v>1</v>
      </c>
      <c r="AD800">
        <v>0</v>
      </c>
      <c r="AE800">
        <v>0</v>
      </c>
      <c r="AF800">
        <v>0</v>
      </c>
      <c r="AG800">
        <v>7</v>
      </c>
      <c r="AH800">
        <v>78</v>
      </c>
      <c r="AI800">
        <v>80.666666666666671</v>
      </c>
      <c r="AJ800">
        <v>78.666666666666671</v>
      </c>
      <c r="AK800">
        <v>69</v>
      </c>
    </row>
    <row r="801" spans="1:41" x14ac:dyDescent="0.35">
      <c r="A801">
        <v>1248</v>
      </c>
      <c r="B801" t="s">
        <v>1144</v>
      </c>
      <c r="C801" t="s">
        <v>65</v>
      </c>
      <c r="D801" t="s">
        <v>57</v>
      </c>
      <c r="E801" t="s">
        <v>8135</v>
      </c>
      <c r="F801">
        <v>262</v>
      </c>
      <c r="G801">
        <v>274</v>
      </c>
      <c r="H801">
        <v>262</v>
      </c>
      <c r="I801">
        <v>261</v>
      </c>
      <c r="J801">
        <v>240</v>
      </c>
      <c r="K801">
        <v>255</v>
      </c>
      <c r="L801">
        <v>241</v>
      </c>
      <c r="M801">
        <v>233</v>
      </c>
      <c r="V801" t="s">
        <v>1</v>
      </c>
      <c r="W801" t="s">
        <v>1</v>
      </c>
      <c r="X801" t="s">
        <v>1</v>
      </c>
      <c r="Z801" t="s">
        <v>1</v>
      </c>
      <c r="AA801" t="s">
        <v>1</v>
      </c>
      <c r="AB801" t="s">
        <v>1</v>
      </c>
      <c r="AD801">
        <v>0</v>
      </c>
      <c r="AE801">
        <v>0</v>
      </c>
      <c r="AF801">
        <v>1</v>
      </c>
      <c r="AG801">
        <v>2</v>
      </c>
      <c r="AH801">
        <v>72.5</v>
      </c>
      <c r="AI801">
        <v>76.333333333333329</v>
      </c>
      <c r="AJ801">
        <v>80</v>
      </c>
      <c r="AK801">
        <v>72.666666666666671</v>
      </c>
    </row>
    <row r="802" spans="1:41" x14ac:dyDescent="0.35">
      <c r="A802">
        <v>1249</v>
      </c>
      <c r="B802" t="s">
        <v>1145</v>
      </c>
      <c r="C802" t="s">
        <v>65</v>
      </c>
      <c r="D802" t="s">
        <v>57</v>
      </c>
      <c r="E802" t="s">
        <v>8135</v>
      </c>
      <c r="F802">
        <v>260</v>
      </c>
      <c r="G802">
        <v>269</v>
      </c>
      <c r="H802">
        <v>279</v>
      </c>
      <c r="I802">
        <v>266</v>
      </c>
      <c r="J802">
        <v>241</v>
      </c>
      <c r="K802">
        <v>238</v>
      </c>
      <c r="L802">
        <v>260</v>
      </c>
      <c r="M802">
        <v>244</v>
      </c>
      <c r="V802" t="s">
        <v>1</v>
      </c>
      <c r="W802" t="s">
        <v>1</v>
      </c>
      <c r="X802" t="s">
        <v>1</v>
      </c>
      <c r="Z802" t="s">
        <v>1</v>
      </c>
      <c r="AA802" t="s">
        <v>1</v>
      </c>
      <c r="AB802" t="s">
        <v>1</v>
      </c>
      <c r="AD802">
        <v>0</v>
      </c>
      <c r="AE802">
        <v>1</v>
      </c>
      <c r="AF802">
        <v>0</v>
      </c>
      <c r="AG802">
        <v>2</v>
      </c>
      <c r="AH802">
        <v>85</v>
      </c>
      <c r="AI802">
        <v>84</v>
      </c>
      <c r="AJ802">
        <v>89.333333333333329</v>
      </c>
      <c r="AK802">
        <v>77.333333333333329</v>
      </c>
    </row>
    <row r="803" spans="1:41" x14ac:dyDescent="0.35">
      <c r="A803">
        <v>1250</v>
      </c>
      <c r="B803" t="s">
        <v>1146</v>
      </c>
      <c r="C803" t="s">
        <v>65</v>
      </c>
      <c r="D803" t="s">
        <v>57</v>
      </c>
      <c r="E803" t="s">
        <v>8135</v>
      </c>
      <c r="F803">
        <v>236</v>
      </c>
      <c r="G803">
        <v>244</v>
      </c>
      <c r="H803">
        <v>275</v>
      </c>
      <c r="I803">
        <v>239</v>
      </c>
      <c r="J803">
        <v>232</v>
      </c>
      <c r="K803">
        <v>238</v>
      </c>
      <c r="L803">
        <v>252</v>
      </c>
      <c r="M803">
        <v>227</v>
      </c>
      <c r="V803" t="s">
        <v>1</v>
      </c>
      <c r="W803" t="s">
        <v>1</v>
      </c>
      <c r="X803" t="s">
        <v>1</v>
      </c>
      <c r="Z803" t="s">
        <v>1</v>
      </c>
      <c r="AA803" t="s">
        <v>1</v>
      </c>
      <c r="AB803" t="s">
        <v>1</v>
      </c>
      <c r="AD803">
        <v>1</v>
      </c>
      <c r="AE803">
        <v>0</v>
      </c>
      <c r="AF803">
        <v>0</v>
      </c>
      <c r="AG803">
        <v>2</v>
      </c>
      <c r="AH803">
        <v>76</v>
      </c>
      <c r="AI803">
        <v>70.333333333333329</v>
      </c>
      <c r="AJ803">
        <v>78.333333333333329</v>
      </c>
      <c r="AK803">
        <v>62.666666666666664</v>
      </c>
    </row>
    <row r="804" spans="1:41" x14ac:dyDescent="0.35">
      <c r="A804">
        <v>1251</v>
      </c>
      <c r="B804" t="s">
        <v>1147</v>
      </c>
      <c r="C804" t="s">
        <v>65</v>
      </c>
      <c r="D804" t="s">
        <v>57</v>
      </c>
      <c r="E804" t="s">
        <v>8135</v>
      </c>
      <c r="F804">
        <v>239</v>
      </c>
      <c r="G804">
        <v>249</v>
      </c>
      <c r="H804">
        <v>245</v>
      </c>
      <c r="I804">
        <v>289</v>
      </c>
      <c r="J804">
        <v>227</v>
      </c>
      <c r="K804">
        <v>239</v>
      </c>
      <c r="L804">
        <v>224</v>
      </c>
      <c r="M804">
        <v>250</v>
      </c>
      <c r="V804" t="s">
        <v>1</v>
      </c>
      <c r="W804" t="s">
        <v>1</v>
      </c>
      <c r="X804" t="s">
        <v>1</v>
      </c>
      <c r="Z804" t="s">
        <v>1</v>
      </c>
      <c r="AA804" t="s">
        <v>1</v>
      </c>
      <c r="AB804" t="s">
        <v>1</v>
      </c>
      <c r="AD804" t="s">
        <v>1</v>
      </c>
      <c r="AE804" t="s">
        <v>1</v>
      </c>
      <c r="AF804" t="s">
        <v>1</v>
      </c>
      <c r="AG804">
        <v>0</v>
      </c>
      <c r="AH804">
        <v>80</v>
      </c>
      <c r="AI804">
        <v>86.333333333333329</v>
      </c>
      <c r="AJ804">
        <v>85.666666666666671</v>
      </c>
      <c r="AK804">
        <v>75.333333333333329</v>
      </c>
    </row>
    <row r="805" spans="1:41" x14ac:dyDescent="0.35">
      <c r="A805">
        <v>1252</v>
      </c>
      <c r="B805" t="s">
        <v>1148</v>
      </c>
      <c r="C805" t="s">
        <v>65</v>
      </c>
      <c r="D805" t="s">
        <v>57</v>
      </c>
      <c r="E805" t="s">
        <v>8135</v>
      </c>
      <c r="F805">
        <v>238</v>
      </c>
      <c r="H805">
        <v>253</v>
      </c>
      <c r="J805">
        <v>255</v>
      </c>
      <c r="L805">
        <v>289</v>
      </c>
      <c r="V805" t="s">
        <v>1</v>
      </c>
      <c r="W805" t="s">
        <v>1</v>
      </c>
      <c r="X805" t="s">
        <v>1</v>
      </c>
      <c r="Z805" t="s">
        <v>1</v>
      </c>
      <c r="AA805" t="s">
        <v>1</v>
      </c>
      <c r="AB805" t="s">
        <v>1</v>
      </c>
      <c r="AD805" t="s">
        <v>1</v>
      </c>
      <c r="AE805" t="s">
        <v>1</v>
      </c>
      <c r="AF805" t="s">
        <v>1</v>
      </c>
      <c r="AG805">
        <v>0</v>
      </c>
      <c r="AH805">
        <v>82.5</v>
      </c>
      <c r="AI805">
        <v>84.666666666666671</v>
      </c>
      <c r="AJ805">
        <v>87</v>
      </c>
      <c r="AK805">
        <v>70.333333333333329</v>
      </c>
    </row>
    <row r="806" spans="1:41" x14ac:dyDescent="0.35">
      <c r="A806">
        <v>1255</v>
      </c>
      <c r="B806" t="s">
        <v>1149</v>
      </c>
      <c r="C806" t="s">
        <v>65</v>
      </c>
      <c r="D806" t="s">
        <v>57</v>
      </c>
      <c r="E806" t="s">
        <v>8136</v>
      </c>
      <c r="N806">
        <v>206</v>
      </c>
      <c r="O806">
        <v>231</v>
      </c>
      <c r="P806">
        <v>227</v>
      </c>
      <c r="Q806">
        <v>244</v>
      </c>
      <c r="R806">
        <v>216</v>
      </c>
      <c r="S806">
        <v>230</v>
      </c>
      <c r="T806">
        <v>267</v>
      </c>
      <c r="U806">
        <v>284</v>
      </c>
      <c r="V806">
        <v>523.38461538461536</v>
      </c>
      <c r="W806">
        <v>521.88775510204084</v>
      </c>
      <c r="X806">
        <v>513.15306122448976</v>
      </c>
      <c r="Y806">
        <v>561.65454545454543</v>
      </c>
      <c r="Z806">
        <v>0.2</v>
      </c>
      <c r="AA806">
        <v>0.22727272727272729</v>
      </c>
      <c r="AB806">
        <v>0.35384615384615387</v>
      </c>
      <c r="AC806">
        <v>0.19298245614035087</v>
      </c>
      <c r="AD806">
        <v>3</v>
      </c>
      <c r="AE806">
        <v>10</v>
      </c>
      <c r="AF806">
        <v>2</v>
      </c>
      <c r="AG806">
        <v>5</v>
      </c>
      <c r="AL806">
        <v>83.5</v>
      </c>
      <c r="AM806">
        <v>83.333333333333329</v>
      </c>
      <c r="AN806">
        <v>88</v>
      </c>
      <c r="AO806">
        <v>76.333333333333329</v>
      </c>
    </row>
    <row r="807" spans="1:41" x14ac:dyDescent="0.35">
      <c r="A807">
        <v>1256</v>
      </c>
      <c r="B807" t="s">
        <v>718</v>
      </c>
      <c r="C807" t="s">
        <v>65</v>
      </c>
      <c r="D807" t="s">
        <v>57</v>
      </c>
      <c r="E807" t="s">
        <v>8136</v>
      </c>
      <c r="F807">
        <v>277</v>
      </c>
      <c r="G807">
        <v>272</v>
      </c>
      <c r="H807">
        <v>267</v>
      </c>
      <c r="I807">
        <v>270</v>
      </c>
      <c r="J807">
        <v>240</v>
      </c>
      <c r="K807">
        <v>247</v>
      </c>
      <c r="L807">
        <v>249</v>
      </c>
      <c r="M807">
        <v>244</v>
      </c>
      <c r="V807" t="s">
        <v>1</v>
      </c>
      <c r="W807" t="s">
        <v>1</v>
      </c>
      <c r="X807" t="s">
        <v>1</v>
      </c>
      <c r="Z807" t="s">
        <v>1</v>
      </c>
      <c r="AA807" t="s">
        <v>1</v>
      </c>
      <c r="AB807" t="s">
        <v>1</v>
      </c>
      <c r="AD807">
        <v>0</v>
      </c>
      <c r="AE807">
        <v>1</v>
      </c>
      <c r="AF807">
        <v>1</v>
      </c>
      <c r="AG807">
        <v>1</v>
      </c>
      <c r="AH807">
        <v>77.5</v>
      </c>
      <c r="AI807">
        <v>81</v>
      </c>
      <c r="AJ807">
        <v>84.666666666666671</v>
      </c>
      <c r="AK807">
        <v>74</v>
      </c>
    </row>
    <row r="808" spans="1:41" x14ac:dyDescent="0.35">
      <c r="A808">
        <v>1257</v>
      </c>
      <c r="B808" t="s">
        <v>1150</v>
      </c>
      <c r="C808" t="s">
        <v>66</v>
      </c>
      <c r="D808" t="s">
        <v>57</v>
      </c>
      <c r="E808" t="s">
        <v>8135</v>
      </c>
      <c r="F808">
        <v>257</v>
      </c>
      <c r="G808">
        <v>259</v>
      </c>
      <c r="H808">
        <v>243</v>
      </c>
      <c r="I808">
        <v>260</v>
      </c>
      <c r="J808">
        <v>225</v>
      </c>
      <c r="K808">
        <v>228</v>
      </c>
      <c r="L808">
        <v>237</v>
      </c>
      <c r="M808">
        <v>240</v>
      </c>
      <c r="V808">
        <v>471.83333333333331</v>
      </c>
      <c r="W808">
        <v>434.75</v>
      </c>
      <c r="X808">
        <v>454</v>
      </c>
      <c r="Z808">
        <v>3.3333333333333333E-2</v>
      </c>
      <c r="AA808">
        <v>0.05</v>
      </c>
      <c r="AB808">
        <v>3.5714285714285712E-2</v>
      </c>
      <c r="AD808">
        <v>0</v>
      </c>
      <c r="AE808">
        <v>2</v>
      </c>
      <c r="AF808">
        <v>4</v>
      </c>
      <c r="AG808">
        <v>2</v>
      </c>
      <c r="AH808">
        <v>69.5</v>
      </c>
      <c r="AI808">
        <v>68.333333333333329</v>
      </c>
      <c r="AJ808">
        <v>68.666666666666671</v>
      </c>
      <c r="AK808">
        <v>68</v>
      </c>
    </row>
    <row r="809" spans="1:41" x14ac:dyDescent="0.35">
      <c r="A809">
        <v>1258</v>
      </c>
      <c r="B809" t="s">
        <v>1151</v>
      </c>
      <c r="C809" t="s">
        <v>66</v>
      </c>
      <c r="D809" t="s">
        <v>57</v>
      </c>
      <c r="E809" t="s">
        <v>8135</v>
      </c>
      <c r="F809">
        <v>243</v>
      </c>
      <c r="G809">
        <v>252</v>
      </c>
      <c r="H809">
        <v>260</v>
      </c>
      <c r="I809">
        <v>214</v>
      </c>
      <c r="J809">
        <v>229</v>
      </c>
      <c r="K809">
        <v>236</v>
      </c>
      <c r="L809">
        <v>253</v>
      </c>
      <c r="M809">
        <v>226</v>
      </c>
      <c r="V809" t="s">
        <v>1</v>
      </c>
      <c r="W809" t="s">
        <v>1</v>
      </c>
      <c r="X809" t="s">
        <v>1</v>
      </c>
      <c r="Z809" t="s">
        <v>1</v>
      </c>
      <c r="AA809" t="s">
        <v>1</v>
      </c>
      <c r="AB809" t="s">
        <v>1</v>
      </c>
      <c r="AD809">
        <v>1</v>
      </c>
      <c r="AE809">
        <v>1</v>
      </c>
      <c r="AF809">
        <v>0</v>
      </c>
      <c r="AG809">
        <v>1</v>
      </c>
      <c r="AH809">
        <v>84.5</v>
      </c>
      <c r="AI809">
        <v>83</v>
      </c>
      <c r="AJ809">
        <v>89.666666666666671</v>
      </c>
      <c r="AK809">
        <v>79</v>
      </c>
    </row>
    <row r="810" spans="1:41" x14ac:dyDescent="0.35">
      <c r="A810">
        <v>1259</v>
      </c>
      <c r="B810" t="s">
        <v>1152</v>
      </c>
      <c r="C810" t="s">
        <v>66</v>
      </c>
      <c r="D810" t="s">
        <v>57</v>
      </c>
      <c r="E810" t="s">
        <v>8135</v>
      </c>
      <c r="F810">
        <v>269</v>
      </c>
      <c r="G810">
        <v>245</v>
      </c>
      <c r="H810">
        <v>251</v>
      </c>
      <c r="I810">
        <v>273</v>
      </c>
      <c r="J810">
        <v>236</v>
      </c>
      <c r="K810">
        <v>231</v>
      </c>
      <c r="L810">
        <v>226</v>
      </c>
      <c r="M810">
        <v>252</v>
      </c>
      <c r="V810" t="s">
        <v>1</v>
      </c>
      <c r="W810" t="s">
        <v>1</v>
      </c>
      <c r="X810" t="s">
        <v>1</v>
      </c>
      <c r="Z810" t="s">
        <v>1</v>
      </c>
      <c r="AA810" t="s">
        <v>1</v>
      </c>
      <c r="AB810" t="s">
        <v>1</v>
      </c>
      <c r="AD810" t="s">
        <v>1</v>
      </c>
      <c r="AE810" t="s">
        <v>1</v>
      </c>
      <c r="AF810" t="s">
        <v>1</v>
      </c>
      <c r="AG810">
        <v>0</v>
      </c>
      <c r="AH810">
        <v>78.5</v>
      </c>
      <c r="AI810">
        <v>78.333333333333329</v>
      </c>
      <c r="AJ810">
        <v>82.666666666666671</v>
      </c>
      <c r="AK810">
        <v>73.333333333333329</v>
      </c>
    </row>
    <row r="811" spans="1:41" x14ac:dyDescent="0.35">
      <c r="A811">
        <v>1260</v>
      </c>
      <c r="B811" t="s">
        <v>1153</v>
      </c>
      <c r="C811" t="s">
        <v>66</v>
      </c>
      <c r="D811" t="s">
        <v>57</v>
      </c>
      <c r="E811" t="s">
        <v>8136</v>
      </c>
      <c r="F811">
        <v>279</v>
      </c>
      <c r="G811">
        <v>290</v>
      </c>
      <c r="H811">
        <v>324</v>
      </c>
      <c r="I811">
        <v>274</v>
      </c>
      <c r="J811">
        <v>266</v>
      </c>
      <c r="K811">
        <v>281</v>
      </c>
      <c r="L811">
        <v>284</v>
      </c>
      <c r="M811">
        <v>268</v>
      </c>
      <c r="N811">
        <v>245</v>
      </c>
      <c r="O811">
        <v>236</v>
      </c>
      <c r="P811">
        <v>246</v>
      </c>
      <c r="Q811">
        <v>252</v>
      </c>
      <c r="R811">
        <v>260</v>
      </c>
      <c r="S811">
        <v>252</v>
      </c>
      <c r="T811">
        <v>265</v>
      </c>
      <c r="U811">
        <v>275</v>
      </c>
      <c r="V811">
        <v>579.94230769230774</v>
      </c>
      <c r="W811">
        <v>534.77083333333337</v>
      </c>
      <c r="X811">
        <v>559.90322580645159</v>
      </c>
      <c r="Y811">
        <v>573.375</v>
      </c>
      <c r="Z811">
        <v>0.29411764705882354</v>
      </c>
      <c r="AA811">
        <v>0.375</v>
      </c>
      <c r="AB811">
        <v>0.23076923076923078</v>
      </c>
      <c r="AC811">
        <v>0.42857142857142855</v>
      </c>
      <c r="AD811">
        <v>1</v>
      </c>
      <c r="AE811">
        <v>3</v>
      </c>
      <c r="AF811">
        <v>4</v>
      </c>
      <c r="AG811">
        <v>2</v>
      </c>
      <c r="AH811">
        <v>80.5</v>
      </c>
      <c r="AI811">
        <v>80.666666666666671</v>
      </c>
      <c r="AJ811">
        <v>83.666666666666671</v>
      </c>
      <c r="AK811">
        <v>79.333333333333329</v>
      </c>
      <c r="AL811">
        <v>72</v>
      </c>
      <c r="AM811">
        <v>75</v>
      </c>
      <c r="AN811">
        <v>75.666666666666671</v>
      </c>
      <c r="AO811">
        <v>77.333333333333329</v>
      </c>
    </row>
    <row r="812" spans="1:41" x14ac:dyDescent="0.35">
      <c r="A812">
        <v>1261</v>
      </c>
      <c r="B812" t="s">
        <v>1154</v>
      </c>
      <c r="C812" t="s">
        <v>63</v>
      </c>
      <c r="D812" t="s">
        <v>57</v>
      </c>
      <c r="E812" t="s">
        <v>8135</v>
      </c>
      <c r="N812">
        <v>230</v>
      </c>
      <c r="O812">
        <v>221</v>
      </c>
      <c r="P812">
        <v>212</v>
      </c>
      <c r="Q812">
        <v>216</v>
      </c>
      <c r="R812">
        <v>216</v>
      </c>
      <c r="S812">
        <v>224</v>
      </c>
      <c r="T812">
        <v>221</v>
      </c>
      <c r="U812">
        <v>232</v>
      </c>
      <c r="V812">
        <v>553.36538461538464</v>
      </c>
      <c r="W812">
        <v>526.078125</v>
      </c>
      <c r="X812">
        <v>503.78125</v>
      </c>
      <c r="Y812">
        <v>510.12765957446811</v>
      </c>
      <c r="Z812">
        <v>0.10256410256410256</v>
      </c>
      <c r="AA812">
        <v>0.45454545454545459</v>
      </c>
      <c r="AB812">
        <v>0.29268292682926828</v>
      </c>
      <c r="AC812">
        <v>0.25641025641025639</v>
      </c>
      <c r="AD812">
        <v>1</v>
      </c>
      <c r="AE812">
        <v>2</v>
      </c>
      <c r="AF812">
        <v>0</v>
      </c>
      <c r="AG812">
        <v>3</v>
      </c>
      <c r="AL812">
        <v>73</v>
      </c>
      <c r="AM812">
        <v>74.666666666666671</v>
      </c>
      <c r="AN812">
        <v>77</v>
      </c>
      <c r="AO812">
        <v>67.333333333333329</v>
      </c>
    </row>
    <row r="813" spans="1:41" x14ac:dyDescent="0.35">
      <c r="A813">
        <v>1262</v>
      </c>
      <c r="B813" t="s">
        <v>1155</v>
      </c>
      <c r="C813" t="s">
        <v>63</v>
      </c>
      <c r="D813" t="s">
        <v>57</v>
      </c>
      <c r="E813" t="s">
        <v>8138</v>
      </c>
      <c r="N813">
        <v>236</v>
      </c>
      <c r="O813">
        <v>255</v>
      </c>
      <c r="P813">
        <v>254</v>
      </c>
      <c r="Q813">
        <v>253</v>
      </c>
      <c r="R813">
        <v>254</v>
      </c>
      <c r="S813">
        <v>286</v>
      </c>
      <c r="T813">
        <v>285</v>
      </c>
      <c r="U813">
        <v>280</v>
      </c>
      <c r="V813">
        <v>542.83108108108104</v>
      </c>
      <c r="W813">
        <v>552.79262672811058</v>
      </c>
      <c r="X813">
        <v>555.08168316831689</v>
      </c>
      <c r="Y813">
        <v>568.51612903225805</v>
      </c>
      <c r="Z813">
        <v>0.26838235294117646</v>
      </c>
      <c r="AA813">
        <v>0.37454545454545451</v>
      </c>
      <c r="AB813">
        <v>0.3371212121212121</v>
      </c>
      <c r="AC813">
        <v>0.27519379844961239</v>
      </c>
      <c r="AD813">
        <v>6</v>
      </c>
      <c r="AE813">
        <v>6</v>
      </c>
      <c r="AF813">
        <v>1</v>
      </c>
      <c r="AG813">
        <v>3</v>
      </c>
      <c r="AL813">
        <v>78.5</v>
      </c>
      <c r="AM813">
        <v>79</v>
      </c>
      <c r="AN813">
        <v>82.333333333333329</v>
      </c>
      <c r="AO813">
        <v>73.666666666666671</v>
      </c>
    </row>
    <row r="814" spans="1:41" x14ac:dyDescent="0.35">
      <c r="A814">
        <v>1263</v>
      </c>
      <c r="B814" t="s">
        <v>1156</v>
      </c>
      <c r="C814" t="s">
        <v>63</v>
      </c>
      <c r="D814" t="s">
        <v>57</v>
      </c>
      <c r="E814" t="s">
        <v>8135</v>
      </c>
      <c r="F814">
        <v>248</v>
      </c>
      <c r="G814">
        <v>262</v>
      </c>
      <c r="H814">
        <v>254</v>
      </c>
      <c r="I814">
        <v>285</v>
      </c>
      <c r="J814">
        <v>227</v>
      </c>
      <c r="K814">
        <v>237</v>
      </c>
      <c r="L814">
        <v>231</v>
      </c>
      <c r="M814">
        <v>260</v>
      </c>
      <c r="N814">
        <v>253</v>
      </c>
      <c r="O814">
        <v>254</v>
      </c>
      <c r="P814">
        <v>235</v>
      </c>
      <c r="Q814">
        <v>252</v>
      </c>
      <c r="R814">
        <v>233</v>
      </c>
      <c r="S814">
        <v>241</v>
      </c>
      <c r="T814">
        <v>238</v>
      </c>
      <c r="U814">
        <v>234</v>
      </c>
      <c r="V814">
        <v>494.42156862745099</v>
      </c>
      <c r="W814">
        <v>529.86111111111109</v>
      </c>
      <c r="X814">
        <v>535</v>
      </c>
      <c r="Y814">
        <v>545.16417910447763</v>
      </c>
      <c r="Z814">
        <v>0.10714285714285714</v>
      </c>
      <c r="AA814">
        <v>0.17910447761194029</v>
      </c>
      <c r="AB814">
        <v>0.28358208955223879</v>
      </c>
      <c r="AC814">
        <v>0.34782608695652173</v>
      </c>
      <c r="AD814">
        <v>0</v>
      </c>
      <c r="AE814">
        <v>5</v>
      </c>
      <c r="AF814">
        <v>3</v>
      </c>
      <c r="AG814">
        <v>4</v>
      </c>
      <c r="AH814">
        <v>84.5</v>
      </c>
      <c r="AI814">
        <v>81</v>
      </c>
      <c r="AJ814">
        <v>88.666666666666671</v>
      </c>
      <c r="AK814">
        <v>78</v>
      </c>
      <c r="AL814">
        <v>74</v>
      </c>
      <c r="AM814">
        <v>74</v>
      </c>
      <c r="AN814">
        <v>74.666666666666671</v>
      </c>
      <c r="AO814">
        <v>70</v>
      </c>
    </row>
    <row r="815" spans="1:41" x14ac:dyDescent="0.35">
      <c r="A815">
        <v>1264</v>
      </c>
      <c r="B815" t="s">
        <v>1157</v>
      </c>
      <c r="C815" t="s">
        <v>63</v>
      </c>
      <c r="D815" t="s">
        <v>57</v>
      </c>
      <c r="E815" t="s">
        <v>8135</v>
      </c>
      <c r="F815">
        <v>258</v>
      </c>
      <c r="G815">
        <v>212</v>
      </c>
      <c r="H815">
        <v>224</v>
      </c>
      <c r="I815">
        <v>237</v>
      </c>
      <c r="J815">
        <v>233</v>
      </c>
      <c r="K815">
        <v>195</v>
      </c>
      <c r="L815">
        <v>211</v>
      </c>
      <c r="M815">
        <v>224</v>
      </c>
      <c r="N815">
        <v>222</v>
      </c>
      <c r="O815">
        <v>200</v>
      </c>
      <c r="P815">
        <v>244</v>
      </c>
      <c r="Q815">
        <v>219</v>
      </c>
      <c r="R815">
        <v>203</v>
      </c>
      <c r="S815">
        <v>185</v>
      </c>
      <c r="T815">
        <v>217</v>
      </c>
      <c r="U815">
        <v>215</v>
      </c>
      <c r="Y815">
        <v>611.16666666666663</v>
      </c>
      <c r="AA815">
        <v>0.33333333333333331</v>
      </c>
      <c r="AB815">
        <v>7.6923076923076927E-2</v>
      </c>
      <c r="AC815">
        <v>0.33333333333333331</v>
      </c>
      <c r="AD815">
        <v>0</v>
      </c>
      <c r="AE815">
        <v>1</v>
      </c>
      <c r="AF815">
        <v>1</v>
      </c>
      <c r="AG815">
        <v>2</v>
      </c>
      <c r="AH815">
        <v>71.5</v>
      </c>
      <c r="AI815">
        <v>69.666666666666671</v>
      </c>
      <c r="AJ815">
        <v>70</v>
      </c>
      <c r="AK815">
        <v>62.333333333333336</v>
      </c>
      <c r="AL815">
        <v>70.5</v>
      </c>
      <c r="AM815">
        <v>70.333333333333329</v>
      </c>
      <c r="AN815">
        <v>73.666666666666671</v>
      </c>
      <c r="AO815">
        <v>68</v>
      </c>
    </row>
    <row r="816" spans="1:41" x14ac:dyDescent="0.35">
      <c r="A816">
        <v>1265</v>
      </c>
      <c r="B816" t="s">
        <v>1158</v>
      </c>
      <c r="C816" t="s">
        <v>63</v>
      </c>
      <c r="D816" t="s">
        <v>57</v>
      </c>
      <c r="E816" t="s">
        <v>8135</v>
      </c>
      <c r="F816">
        <v>240</v>
      </c>
      <c r="G816">
        <v>239</v>
      </c>
      <c r="H816">
        <v>278</v>
      </c>
      <c r="I816">
        <v>243</v>
      </c>
      <c r="J816">
        <v>233</v>
      </c>
      <c r="K816">
        <v>233</v>
      </c>
      <c r="L816">
        <v>260</v>
      </c>
      <c r="M816">
        <v>230</v>
      </c>
      <c r="V816" t="s">
        <v>1</v>
      </c>
      <c r="W816" t="s">
        <v>1</v>
      </c>
      <c r="X816" t="s">
        <v>1</v>
      </c>
      <c r="Z816" t="s">
        <v>1</v>
      </c>
      <c r="AA816" t="s">
        <v>1</v>
      </c>
      <c r="AB816" t="s">
        <v>1</v>
      </c>
      <c r="AD816">
        <v>0</v>
      </c>
      <c r="AE816">
        <v>0</v>
      </c>
      <c r="AF816">
        <v>1</v>
      </c>
      <c r="AG816">
        <v>0</v>
      </c>
      <c r="AH816">
        <v>71</v>
      </c>
      <c r="AI816">
        <v>67.333333333333329</v>
      </c>
      <c r="AJ816">
        <v>75.666666666666671</v>
      </c>
      <c r="AK816">
        <v>70.666666666666671</v>
      </c>
    </row>
    <row r="817" spans="1:41" x14ac:dyDescent="0.35">
      <c r="A817">
        <v>1266</v>
      </c>
      <c r="B817" t="s">
        <v>1159</v>
      </c>
      <c r="C817" t="s">
        <v>63</v>
      </c>
      <c r="D817" t="s">
        <v>57</v>
      </c>
      <c r="E817" t="s">
        <v>8135</v>
      </c>
      <c r="F817">
        <v>287</v>
      </c>
      <c r="G817">
        <v>275</v>
      </c>
      <c r="H817">
        <v>276</v>
      </c>
      <c r="I817">
        <v>289</v>
      </c>
      <c r="J817">
        <v>256</v>
      </c>
      <c r="K817">
        <v>212</v>
      </c>
      <c r="L817">
        <v>249</v>
      </c>
      <c r="M817">
        <v>229</v>
      </c>
      <c r="V817" t="s">
        <v>1</v>
      </c>
      <c r="W817" t="s">
        <v>1</v>
      </c>
      <c r="X817" t="s">
        <v>1</v>
      </c>
      <c r="Z817" t="s">
        <v>1</v>
      </c>
      <c r="AA817" t="s">
        <v>1</v>
      </c>
      <c r="AB817" t="s">
        <v>1</v>
      </c>
      <c r="AD817">
        <v>0</v>
      </c>
      <c r="AE817">
        <v>0</v>
      </c>
      <c r="AF817">
        <v>0</v>
      </c>
      <c r="AG817">
        <v>1</v>
      </c>
      <c r="AH817">
        <v>78</v>
      </c>
      <c r="AI817">
        <v>76.333333333333329</v>
      </c>
      <c r="AJ817">
        <v>82.333333333333329</v>
      </c>
      <c r="AK817">
        <v>75.666666666666671</v>
      </c>
    </row>
    <row r="818" spans="1:41" x14ac:dyDescent="0.35">
      <c r="A818">
        <v>1268</v>
      </c>
      <c r="B818" t="s">
        <v>1160</v>
      </c>
      <c r="C818" t="s">
        <v>63</v>
      </c>
      <c r="D818" t="s">
        <v>57</v>
      </c>
      <c r="E818" t="s">
        <v>8135</v>
      </c>
      <c r="F818">
        <v>236</v>
      </c>
      <c r="G818">
        <v>252</v>
      </c>
      <c r="H818">
        <v>253</v>
      </c>
      <c r="I818">
        <v>249</v>
      </c>
      <c r="J818">
        <v>231</v>
      </c>
      <c r="K818">
        <v>245</v>
      </c>
      <c r="L818">
        <v>250</v>
      </c>
      <c r="M818">
        <v>240</v>
      </c>
      <c r="V818" t="s">
        <v>1</v>
      </c>
      <c r="W818" t="s">
        <v>1</v>
      </c>
      <c r="X818" t="s">
        <v>1</v>
      </c>
      <c r="Z818" t="s">
        <v>1</v>
      </c>
      <c r="AA818" t="s">
        <v>1</v>
      </c>
      <c r="AB818" t="s">
        <v>1</v>
      </c>
      <c r="AD818">
        <v>4</v>
      </c>
      <c r="AE818">
        <v>2</v>
      </c>
      <c r="AF818">
        <v>3</v>
      </c>
      <c r="AG818">
        <v>7</v>
      </c>
      <c r="AH818">
        <v>69</v>
      </c>
      <c r="AI818">
        <v>68.666666666666671</v>
      </c>
      <c r="AJ818">
        <v>75.333333333333329</v>
      </c>
      <c r="AK818">
        <v>67.333333333333329</v>
      </c>
    </row>
    <row r="819" spans="1:41" x14ac:dyDescent="0.35">
      <c r="A819">
        <v>1269</v>
      </c>
      <c r="B819" t="s">
        <v>1161</v>
      </c>
      <c r="C819" t="s">
        <v>63</v>
      </c>
      <c r="D819" t="s">
        <v>57</v>
      </c>
      <c r="E819" t="s">
        <v>8135</v>
      </c>
      <c r="F819">
        <v>282</v>
      </c>
      <c r="G819">
        <v>250</v>
      </c>
      <c r="H819">
        <v>271</v>
      </c>
      <c r="I819">
        <v>264</v>
      </c>
      <c r="J819">
        <v>275</v>
      </c>
      <c r="K819">
        <v>243</v>
      </c>
      <c r="L819">
        <v>242</v>
      </c>
      <c r="M819">
        <v>250</v>
      </c>
      <c r="V819" t="s">
        <v>1</v>
      </c>
      <c r="W819" t="s">
        <v>1</v>
      </c>
      <c r="X819" t="s">
        <v>1</v>
      </c>
      <c r="Z819" t="s">
        <v>1</v>
      </c>
      <c r="AA819" t="s">
        <v>1</v>
      </c>
      <c r="AB819" t="s">
        <v>1</v>
      </c>
      <c r="AD819">
        <v>0</v>
      </c>
      <c r="AE819">
        <v>2</v>
      </c>
      <c r="AF819">
        <v>1</v>
      </c>
      <c r="AG819">
        <v>0</v>
      </c>
      <c r="AH819">
        <v>87.5</v>
      </c>
      <c r="AI819">
        <v>0</v>
      </c>
      <c r="AJ819">
        <v>87</v>
      </c>
      <c r="AK819">
        <v>77.333333333333329</v>
      </c>
    </row>
    <row r="820" spans="1:41" x14ac:dyDescent="0.35">
      <c r="A820">
        <v>1271</v>
      </c>
      <c r="B820" t="s">
        <v>1162</v>
      </c>
      <c r="C820" t="s">
        <v>63</v>
      </c>
      <c r="D820" t="s">
        <v>57</v>
      </c>
      <c r="E820" t="s">
        <v>8135</v>
      </c>
      <c r="F820">
        <v>240</v>
      </c>
      <c r="G820">
        <v>221</v>
      </c>
      <c r="H820">
        <v>251</v>
      </c>
      <c r="I820">
        <v>255</v>
      </c>
      <c r="J820">
        <v>241</v>
      </c>
      <c r="K820">
        <v>218</v>
      </c>
      <c r="L820">
        <v>238</v>
      </c>
      <c r="M820">
        <v>215</v>
      </c>
      <c r="V820" t="s">
        <v>1</v>
      </c>
      <c r="W820" t="s">
        <v>1</v>
      </c>
      <c r="X820" t="s">
        <v>1</v>
      </c>
      <c r="Z820" t="s">
        <v>1</v>
      </c>
      <c r="AA820" t="s">
        <v>1</v>
      </c>
      <c r="AB820" t="s">
        <v>1</v>
      </c>
      <c r="AD820">
        <v>0</v>
      </c>
      <c r="AE820">
        <v>1</v>
      </c>
      <c r="AF820">
        <v>0</v>
      </c>
      <c r="AG820">
        <v>1</v>
      </c>
      <c r="AH820">
        <v>75.5</v>
      </c>
      <c r="AI820">
        <v>79.333333333333329</v>
      </c>
      <c r="AJ820">
        <v>82.666666666666671</v>
      </c>
      <c r="AK820">
        <v>71</v>
      </c>
    </row>
    <row r="821" spans="1:41" x14ac:dyDescent="0.35">
      <c r="A821">
        <v>1273</v>
      </c>
      <c r="B821" t="s">
        <v>744</v>
      </c>
      <c r="C821" t="s">
        <v>63</v>
      </c>
      <c r="D821" t="s">
        <v>57</v>
      </c>
      <c r="E821" t="s">
        <v>8135</v>
      </c>
      <c r="F821">
        <v>284</v>
      </c>
      <c r="G821">
        <v>248</v>
      </c>
      <c r="H821">
        <v>256</v>
      </c>
      <c r="I821">
        <v>267</v>
      </c>
      <c r="J821">
        <v>249</v>
      </c>
      <c r="K821">
        <v>238</v>
      </c>
      <c r="L821">
        <v>241</v>
      </c>
      <c r="M821">
        <v>236</v>
      </c>
      <c r="V821" t="s">
        <v>1</v>
      </c>
      <c r="W821" t="s">
        <v>1</v>
      </c>
      <c r="X821" t="s">
        <v>1</v>
      </c>
      <c r="Z821" t="s">
        <v>1</v>
      </c>
      <c r="AA821" t="s">
        <v>1</v>
      </c>
      <c r="AB821" t="s">
        <v>1</v>
      </c>
      <c r="AD821">
        <v>0</v>
      </c>
      <c r="AE821">
        <v>1</v>
      </c>
      <c r="AF821">
        <v>0</v>
      </c>
      <c r="AG821">
        <v>0</v>
      </c>
      <c r="AH821">
        <v>67</v>
      </c>
      <c r="AI821">
        <v>75.333333333333329</v>
      </c>
      <c r="AJ821">
        <v>65.666666666666671</v>
      </c>
      <c r="AK821">
        <v>54</v>
      </c>
    </row>
    <row r="822" spans="1:41" x14ac:dyDescent="0.35">
      <c r="A822">
        <v>1274</v>
      </c>
      <c r="B822" t="s">
        <v>1163</v>
      </c>
      <c r="C822" t="s">
        <v>63</v>
      </c>
      <c r="D822" t="s">
        <v>57</v>
      </c>
      <c r="E822" t="s">
        <v>8135</v>
      </c>
      <c r="F822">
        <v>233</v>
      </c>
      <c r="G822">
        <v>279</v>
      </c>
      <c r="H822">
        <v>286</v>
      </c>
      <c r="I822">
        <v>288</v>
      </c>
      <c r="J822">
        <v>216</v>
      </c>
      <c r="K822">
        <v>235</v>
      </c>
      <c r="L822">
        <v>251</v>
      </c>
      <c r="M822">
        <v>256</v>
      </c>
      <c r="V822" t="s">
        <v>1</v>
      </c>
      <c r="W822" t="s">
        <v>1</v>
      </c>
      <c r="X822" t="s">
        <v>1</v>
      </c>
      <c r="Z822" t="s">
        <v>1</v>
      </c>
      <c r="AA822" t="s">
        <v>1</v>
      </c>
      <c r="AB822" t="s">
        <v>1</v>
      </c>
      <c r="AD822">
        <v>1</v>
      </c>
      <c r="AE822">
        <v>0</v>
      </c>
      <c r="AF822">
        <v>1</v>
      </c>
      <c r="AG822">
        <v>0</v>
      </c>
      <c r="AH822">
        <v>82</v>
      </c>
      <c r="AI822">
        <v>85.666666666666671</v>
      </c>
      <c r="AJ822">
        <v>88</v>
      </c>
      <c r="AK822">
        <v>75.333333333333329</v>
      </c>
    </row>
    <row r="823" spans="1:41" x14ac:dyDescent="0.35">
      <c r="A823">
        <v>1275</v>
      </c>
      <c r="B823" t="s">
        <v>1164</v>
      </c>
      <c r="C823" t="s">
        <v>63</v>
      </c>
      <c r="D823" t="s">
        <v>57</v>
      </c>
      <c r="E823" t="s">
        <v>8135</v>
      </c>
      <c r="F823">
        <v>246</v>
      </c>
      <c r="G823">
        <v>263</v>
      </c>
      <c r="H823">
        <v>239</v>
      </c>
      <c r="I823">
        <v>251</v>
      </c>
      <c r="J823">
        <v>207</v>
      </c>
      <c r="K823">
        <v>224</v>
      </c>
      <c r="L823">
        <v>227</v>
      </c>
      <c r="M823">
        <v>212</v>
      </c>
      <c r="V823" t="s">
        <v>1</v>
      </c>
      <c r="W823" t="s">
        <v>1</v>
      </c>
      <c r="X823" t="s">
        <v>1</v>
      </c>
      <c r="Z823" t="s">
        <v>1</v>
      </c>
      <c r="AA823" t="s">
        <v>1</v>
      </c>
      <c r="AB823" t="s">
        <v>1</v>
      </c>
      <c r="AD823">
        <v>0</v>
      </c>
      <c r="AE823">
        <v>0</v>
      </c>
      <c r="AF823">
        <v>2</v>
      </c>
      <c r="AG823">
        <v>2</v>
      </c>
      <c r="AH823">
        <v>71.5</v>
      </c>
      <c r="AI823">
        <v>68.333333333333329</v>
      </c>
      <c r="AJ823">
        <v>69.666666666666671</v>
      </c>
      <c r="AK823">
        <v>65.666666666666671</v>
      </c>
    </row>
    <row r="824" spans="1:41" x14ac:dyDescent="0.35">
      <c r="A824">
        <v>1279</v>
      </c>
      <c r="B824" t="s">
        <v>1165</v>
      </c>
      <c r="C824" t="s">
        <v>63</v>
      </c>
      <c r="D824" t="s">
        <v>57</v>
      </c>
      <c r="E824" t="s">
        <v>8135</v>
      </c>
      <c r="F824">
        <v>249</v>
      </c>
      <c r="G824">
        <v>240</v>
      </c>
      <c r="H824">
        <v>259</v>
      </c>
      <c r="I824">
        <v>262</v>
      </c>
      <c r="J824">
        <v>235</v>
      </c>
      <c r="K824">
        <v>228</v>
      </c>
      <c r="L824">
        <v>239</v>
      </c>
      <c r="M824">
        <v>241</v>
      </c>
      <c r="V824" t="s">
        <v>1</v>
      </c>
      <c r="W824" t="s">
        <v>1</v>
      </c>
      <c r="X824" t="s">
        <v>1</v>
      </c>
      <c r="Z824" t="s">
        <v>1</v>
      </c>
      <c r="AA824" t="s">
        <v>1</v>
      </c>
      <c r="AB824" t="s">
        <v>1</v>
      </c>
      <c r="AD824">
        <v>2</v>
      </c>
      <c r="AE824">
        <v>1</v>
      </c>
      <c r="AF824">
        <v>0</v>
      </c>
      <c r="AG824">
        <v>0</v>
      </c>
      <c r="AH824">
        <v>74.5</v>
      </c>
      <c r="AI824">
        <v>77</v>
      </c>
      <c r="AJ824">
        <v>81.666666666666671</v>
      </c>
      <c r="AK824">
        <v>73.666666666666671</v>
      </c>
    </row>
    <row r="825" spans="1:41" x14ac:dyDescent="0.35">
      <c r="A825">
        <v>1280</v>
      </c>
      <c r="B825" t="s">
        <v>1166</v>
      </c>
      <c r="C825" t="s">
        <v>63</v>
      </c>
      <c r="D825" t="s">
        <v>57</v>
      </c>
      <c r="E825" t="s">
        <v>8135</v>
      </c>
      <c r="F825">
        <v>267</v>
      </c>
      <c r="G825">
        <v>243</v>
      </c>
      <c r="H825">
        <v>233</v>
      </c>
      <c r="I825">
        <v>284</v>
      </c>
      <c r="J825">
        <v>227</v>
      </c>
      <c r="K825">
        <v>215</v>
      </c>
      <c r="L825">
        <v>219</v>
      </c>
      <c r="M825">
        <v>231</v>
      </c>
      <c r="V825" t="s">
        <v>1</v>
      </c>
      <c r="W825" t="s">
        <v>1</v>
      </c>
      <c r="X825" t="s">
        <v>1</v>
      </c>
      <c r="Z825" t="s">
        <v>1</v>
      </c>
      <c r="AA825" t="s">
        <v>1</v>
      </c>
      <c r="AB825" t="s">
        <v>1</v>
      </c>
      <c r="AD825" t="s">
        <v>1</v>
      </c>
      <c r="AE825" t="s">
        <v>1</v>
      </c>
      <c r="AF825" t="s">
        <v>1</v>
      </c>
      <c r="AG825">
        <v>0</v>
      </c>
      <c r="AH825">
        <v>71.5</v>
      </c>
      <c r="AI825">
        <v>78</v>
      </c>
      <c r="AJ825">
        <v>80</v>
      </c>
      <c r="AK825">
        <v>73</v>
      </c>
    </row>
    <row r="826" spans="1:41" x14ac:dyDescent="0.35">
      <c r="A826">
        <v>1281</v>
      </c>
      <c r="B826" t="s">
        <v>543</v>
      </c>
      <c r="C826" t="s">
        <v>63</v>
      </c>
      <c r="D826" t="s">
        <v>57</v>
      </c>
      <c r="E826" t="s">
        <v>8135</v>
      </c>
      <c r="F826">
        <v>261</v>
      </c>
      <c r="G826">
        <v>272</v>
      </c>
      <c r="H826">
        <v>263</v>
      </c>
      <c r="I826">
        <v>285</v>
      </c>
      <c r="J826">
        <v>238</v>
      </c>
      <c r="K826">
        <v>235</v>
      </c>
      <c r="L826">
        <v>242</v>
      </c>
      <c r="M826">
        <v>242</v>
      </c>
      <c r="V826" t="s">
        <v>1</v>
      </c>
      <c r="W826" t="s">
        <v>1</v>
      </c>
      <c r="X826" t="s">
        <v>1</v>
      </c>
      <c r="Z826" t="s">
        <v>1</v>
      </c>
      <c r="AA826" t="s">
        <v>1</v>
      </c>
      <c r="AB826" t="s">
        <v>1</v>
      </c>
      <c r="AD826">
        <v>1</v>
      </c>
      <c r="AE826">
        <v>5</v>
      </c>
      <c r="AF826">
        <v>2</v>
      </c>
      <c r="AG826">
        <v>3</v>
      </c>
      <c r="AH826">
        <v>73</v>
      </c>
      <c r="AI826">
        <v>73.666666666666671</v>
      </c>
      <c r="AJ826">
        <v>79.333333333333329</v>
      </c>
      <c r="AK826">
        <v>69.666666666666671</v>
      </c>
    </row>
    <row r="827" spans="1:41" x14ac:dyDescent="0.35">
      <c r="A827">
        <v>1282</v>
      </c>
      <c r="B827" t="s">
        <v>1167</v>
      </c>
      <c r="C827" t="s">
        <v>63</v>
      </c>
      <c r="D827" t="s">
        <v>57</v>
      </c>
      <c r="E827" t="s">
        <v>8135</v>
      </c>
      <c r="F827">
        <v>253</v>
      </c>
      <c r="G827">
        <v>255</v>
      </c>
      <c r="H827">
        <v>248</v>
      </c>
      <c r="I827">
        <v>286</v>
      </c>
      <c r="J827">
        <v>246</v>
      </c>
      <c r="K827">
        <v>256</v>
      </c>
      <c r="L827">
        <v>256</v>
      </c>
      <c r="M827">
        <v>247</v>
      </c>
      <c r="V827" t="s">
        <v>1</v>
      </c>
      <c r="W827" t="s">
        <v>1</v>
      </c>
      <c r="X827" t="s">
        <v>1</v>
      </c>
      <c r="Z827" t="s">
        <v>1</v>
      </c>
      <c r="AA827" t="s">
        <v>1</v>
      </c>
      <c r="AB827" t="s">
        <v>1</v>
      </c>
      <c r="AD827">
        <v>1</v>
      </c>
      <c r="AE827">
        <v>0</v>
      </c>
      <c r="AF827">
        <v>2</v>
      </c>
      <c r="AG827">
        <v>1</v>
      </c>
      <c r="AH827">
        <v>78</v>
      </c>
      <c r="AI827">
        <v>80</v>
      </c>
      <c r="AJ827">
        <v>81.666666666666671</v>
      </c>
      <c r="AK827">
        <v>74.333333333333329</v>
      </c>
    </row>
    <row r="828" spans="1:41" x14ac:dyDescent="0.35">
      <c r="A828">
        <v>1283</v>
      </c>
      <c r="B828" t="s">
        <v>1168</v>
      </c>
      <c r="C828" t="s">
        <v>63</v>
      </c>
      <c r="D828" t="s">
        <v>57</v>
      </c>
      <c r="E828" t="s">
        <v>8135</v>
      </c>
      <c r="F828">
        <v>230</v>
      </c>
      <c r="G828">
        <v>261</v>
      </c>
      <c r="H828">
        <v>305</v>
      </c>
      <c r="I828">
        <v>320</v>
      </c>
      <c r="J828">
        <v>229</v>
      </c>
      <c r="K828">
        <v>215</v>
      </c>
      <c r="L828">
        <v>254</v>
      </c>
      <c r="M828">
        <v>269</v>
      </c>
      <c r="V828" t="s">
        <v>1</v>
      </c>
      <c r="W828" t="s">
        <v>1</v>
      </c>
      <c r="X828" t="s">
        <v>1</v>
      </c>
      <c r="Z828" t="s">
        <v>1</v>
      </c>
      <c r="AA828" t="s">
        <v>1</v>
      </c>
      <c r="AB828" t="s">
        <v>1</v>
      </c>
      <c r="AD828">
        <v>1</v>
      </c>
      <c r="AE828">
        <v>0</v>
      </c>
      <c r="AF828">
        <v>2</v>
      </c>
      <c r="AG828">
        <v>0</v>
      </c>
      <c r="AH828">
        <v>92</v>
      </c>
      <c r="AI828">
        <v>86.666666666666671</v>
      </c>
      <c r="AJ828">
        <v>97</v>
      </c>
      <c r="AK828">
        <v>85</v>
      </c>
    </row>
    <row r="829" spans="1:41" x14ac:dyDescent="0.35">
      <c r="A829">
        <v>1285</v>
      </c>
      <c r="B829" t="s">
        <v>1169</v>
      </c>
      <c r="C829" t="s">
        <v>63</v>
      </c>
      <c r="D829" t="s">
        <v>57</v>
      </c>
      <c r="E829" t="s">
        <v>8135</v>
      </c>
      <c r="F829">
        <v>229</v>
      </c>
      <c r="G829">
        <v>303</v>
      </c>
      <c r="H829">
        <v>274</v>
      </c>
      <c r="I829">
        <v>251</v>
      </c>
      <c r="J829">
        <v>214</v>
      </c>
      <c r="K829">
        <v>286</v>
      </c>
      <c r="L829">
        <v>266</v>
      </c>
      <c r="M829">
        <v>239</v>
      </c>
      <c r="V829" t="s">
        <v>1</v>
      </c>
      <c r="W829" t="s">
        <v>1</v>
      </c>
      <c r="X829" t="s">
        <v>1</v>
      </c>
      <c r="Z829" t="s">
        <v>1</v>
      </c>
      <c r="AA829" t="s">
        <v>1</v>
      </c>
      <c r="AB829" t="s">
        <v>1</v>
      </c>
      <c r="AD829">
        <v>0</v>
      </c>
      <c r="AE829">
        <v>1</v>
      </c>
      <c r="AF829">
        <v>0</v>
      </c>
      <c r="AG829">
        <v>2</v>
      </c>
      <c r="AH829">
        <v>70</v>
      </c>
      <c r="AI829">
        <v>69</v>
      </c>
      <c r="AJ829">
        <v>73</v>
      </c>
      <c r="AK829">
        <v>60</v>
      </c>
    </row>
    <row r="830" spans="1:41" x14ac:dyDescent="0.35">
      <c r="A830">
        <v>1286</v>
      </c>
      <c r="B830" t="s">
        <v>1170</v>
      </c>
      <c r="C830" t="s">
        <v>63</v>
      </c>
      <c r="D830" t="s">
        <v>57</v>
      </c>
      <c r="E830" t="s">
        <v>8135</v>
      </c>
      <c r="F830">
        <v>265</v>
      </c>
      <c r="G830">
        <v>222</v>
      </c>
      <c r="H830">
        <v>260</v>
      </c>
      <c r="I830">
        <v>266</v>
      </c>
      <c r="J830">
        <v>259</v>
      </c>
      <c r="K830">
        <v>214</v>
      </c>
      <c r="L830">
        <v>252</v>
      </c>
      <c r="M830">
        <v>231</v>
      </c>
      <c r="V830" t="s">
        <v>1</v>
      </c>
      <c r="W830" t="s">
        <v>1</v>
      </c>
      <c r="X830" t="s">
        <v>1</v>
      </c>
      <c r="Z830" t="s">
        <v>1</v>
      </c>
      <c r="AA830" t="s">
        <v>1</v>
      </c>
      <c r="AB830" t="s">
        <v>1</v>
      </c>
      <c r="AD830">
        <v>2</v>
      </c>
      <c r="AE830">
        <v>3</v>
      </c>
      <c r="AF830">
        <v>1</v>
      </c>
      <c r="AG830">
        <v>0</v>
      </c>
      <c r="AH830">
        <v>92</v>
      </c>
      <c r="AI830">
        <v>0</v>
      </c>
      <c r="AJ830">
        <v>96.333333333333329</v>
      </c>
      <c r="AK830">
        <v>85.666666666666671</v>
      </c>
    </row>
    <row r="831" spans="1:41" x14ac:dyDescent="0.35">
      <c r="A831">
        <v>1287</v>
      </c>
      <c r="B831" t="s">
        <v>1171</v>
      </c>
      <c r="C831" t="s">
        <v>63</v>
      </c>
      <c r="D831" t="s">
        <v>57</v>
      </c>
      <c r="E831" t="s">
        <v>8135</v>
      </c>
      <c r="F831">
        <v>258</v>
      </c>
      <c r="G831">
        <v>277</v>
      </c>
      <c r="H831">
        <v>256</v>
      </c>
      <c r="I831">
        <v>210</v>
      </c>
      <c r="J831">
        <v>254</v>
      </c>
      <c r="K831">
        <v>260</v>
      </c>
      <c r="L831">
        <v>229</v>
      </c>
      <c r="M831">
        <v>213</v>
      </c>
      <c r="V831" t="s">
        <v>1</v>
      </c>
      <c r="W831" t="s">
        <v>1</v>
      </c>
      <c r="X831" t="s">
        <v>1</v>
      </c>
      <c r="Z831" t="s">
        <v>1</v>
      </c>
      <c r="AA831" t="s">
        <v>1</v>
      </c>
      <c r="AB831" t="s">
        <v>1</v>
      </c>
      <c r="AD831">
        <v>0</v>
      </c>
      <c r="AE831">
        <v>2</v>
      </c>
      <c r="AF831">
        <v>0</v>
      </c>
      <c r="AG831">
        <v>2</v>
      </c>
      <c r="AH831">
        <v>79</v>
      </c>
      <c r="AI831">
        <v>75</v>
      </c>
      <c r="AJ831">
        <v>86.333333333333329</v>
      </c>
      <c r="AK831">
        <v>74</v>
      </c>
    </row>
    <row r="832" spans="1:41" x14ac:dyDescent="0.35">
      <c r="A832">
        <v>1288</v>
      </c>
      <c r="B832" t="s">
        <v>1172</v>
      </c>
      <c r="C832" t="s">
        <v>63</v>
      </c>
      <c r="D832" t="s">
        <v>57</v>
      </c>
      <c r="E832" t="s">
        <v>8137</v>
      </c>
      <c r="F832">
        <v>302</v>
      </c>
      <c r="G832">
        <v>296</v>
      </c>
      <c r="H832">
        <v>323</v>
      </c>
      <c r="I832">
        <v>314</v>
      </c>
      <c r="J832">
        <v>297</v>
      </c>
      <c r="K832">
        <v>285</v>
      </c>
      <c r="L832">
        <v>311</v>
      </c>
      <c r="M832">
        <v>304</v>
      </c>
      <c r="N832">
        <v>305</v>
      </c>
      <c r="O832">
        <v>294</v>
      </c>
      <c r="P832">
        <v>298</v>
      </c>
      <c r="Q832">
        <v>323</v>
      </c>
      <c r="R832">
        <v>309</v>
      </c>
      <c r="S832">
        <v>343</v>
      </c>
      <c r="T832">
        <v>356</v>
      </c>
      <c r="U832">
        <v>388</v>
      </c>
      <c r="V832">
        <v>745.63709677419354</v>
      </c>
      <c r="W832">
        <v>727.03389830508479</v>
      </c>
      <c r="X832">
        <v>740.06666666666672</v>
      </c>
      <c r="Y832">
        <v>776.25438596491233</v>
      </c>
      <c r="Z832">
        <v>0.72222222222222232</v>
      </c>
      <c r="AA832">
        <v>0.59677419354838701</v>
      </c>
      <c r="AB832">
        <v>0.6</v>
      </c>
      <c r="AC832">
        <v>0.62903225806451613</v>
      </c>
      <c r="AD832">
        <v>1</v>
      </c>
      <c r="AE832">
        <v>1</v>
      </c>
      <c r="AF832">
        <v>1</v>
      </c>
      <c r="AG832">
        <v>1</v>
      </c>
      <c r="AH832">
        <v>73</v>
      </c>
      <c r="AI832">
        <v>77.666666666666671</v>
      </c>
      <c r="AJ832">
        <v>78</v>
      </c>
      <c r="AK832">
        <v>71.666666666666671</v>
      </c>
      <c r="AL832">
        <v>82</v>
      </c>
      <c r="AM832">
        <v>84.666666666666671</v>
      </c>
      <c r="AN832">
        <v>86.333333333333329</v>
      </c>
      <c r="AO832">
        <v>74</v>
      </c>
    </row>
    <row r="833" spans="1:41" x14ac:dyDescent="0.35">
      <c r="A833">
        <v>1289</v>
      </c>
      <c r="B833" t="s">
        <v>1173</v>
      </c>
      <c r="C833" t="s">
        <v>63</v>
      </c>
      <c r="D833" t="s">
        <v>57</v>
      </c>
      <c r="E833" t="s">
        <v>8136</v>
      </c>
      <c r="N833">
        <v>207</v>
      </c>
      <c r="O833">
        <v>215</v>
      </c>
      <c r="P833">
        <v>204</v>
      </c>
      <c r="Q833">
        <v>212</v>
      </c>
      <c r="R833">
        <v>214</v>
      </c>
      <c r="S833">
        <v>215</v>
      </c>
      <c r="T833">
        <v>214</v>
      </c>
      <c r="U833">
        <v>210</v>
      </c>
      <c r="V833">
        <v>521.01428571428573</v>
      </c>
      <c r="W833">
        <v>505.06976744186045</v>
      </c>
      <c r="X833">
        <v>498.35714285714283</v>
      </c>
      <c r="Y833">
        <v>515.05769230769226</v>
      </c>
      <c r="Z833">
        <v>5.2631578947368418E-2</v>
      </c>
      <c r="AA833">
        <v>0.18</v>
      </c>
      <c r="AB833">
        <v>0.169811320754717</v>
      </c>
      <c r="AC833">
        <v>9.4339622641509441E-2</v>
      </c>
      <c r="AD833">
        <v>5</v>
      </c>
      <c r="AE833">
        <v>2</v>
      </c>
      <c r="AF833">
        <v>0</v>
      </c>
      <c r="AG833">
        <v>1</v>
      </c>
      <c r="AL833">
        <v>73</v>
      </c>
      <c r="AM833">
        <v>73.333333333333329</v>
      </c>
      <c r="AN833">
        <v>78.333333333333329</v>
      </c>
      <c r="AO833">
        <v>70.666666666666671</v>
      </c>
    </row>
    <row r="834" spans="1:41" x14ac:dyDescent="0.35">
      <c r="A834">
        <v>1290</v>
      </c>
      <c r="B834" t="s">
        <v>1174</v>
      </c>
      <c r="C834" t="s">
        <v>63</v>
      </c>
      <c r="D834" t="s">
        <v>57</v>
      </c>
      <c r="E834" t="s">
        <v>8136</v>
      </c>
      <c r="F834">
        <v>280</v>
      </c>
      <c r="G834">
        <v>269</v>
      </c>
      <c r="H834">
        <v>277</v>
      </c>
      <c r="I834">
        <v>268</v>
      </c>
      <c r="J834">
        <v>254</v>
      </c>
      <c r="K834">
        <v>243</v>
      </c>
      <c r="L834">
        <v>258</v>
      </c>
      <c r="M834">
        <v>236</v>
      </c>
      <c r="N834">
        <v>248</v>
      </c>
      <c r="O834">
        <v>268</v>
      </c>
      <c r="P834">
        <v>273</v>
      </c>
      <c r="Q834">
        <v>275</v>
      </c>
      <c r="R834">
        <v>247</v>
      </c>
      <c r="S834">
        <v>264</v>
      </c>
      <c r="T834">
        <v>293</v>
      </c>
      <c r="U834">
        <v>289</v>
      </c>
      <c r="V834">
        <v>591.07500000000005</v>
      </c>
      <c r="W834">
        <v>587.01960784313724</v>
      </c>
      <c r="X834">
        <v>587.08139534883719</v>
      </c>
      <c r="Y834">
        <v>615.70833333333337</v>
      </c>
      <c r="Z834">
        <v>0.34090909090909088</v>
      </c>
      <c r="AA834">
        <v>0.31818181818181818</v>
      </c>
      <c r="AB834">
        <v>0.49056603773584906</v>
      </c>
      <c r="AC834">
        <v>0.51063829787234039</v>
      </c>
      <c r="AD834">
        <v>3</v>
      </c>
      <c r="AE834">
        <v>2</v>
      </c>
      <c r="AF834">
        <v>3</v>
      </c>
      <c r="AG834">
        <v>0</v>
      </c>
      <c r="AH834">
        <v>67</v>
      </c>
      <c r="AI834">
        <v>75</v>
      </c>
      <c r="AJ834">
        <v>75</v>
      </c>
      <c r="AK834">
        <v>72</v>
      </c>
      <c r="AL834">
        <v>76</v>
      </c>
      <c r="AM834">
        <v>77</v>
      </c>
      <c r="AN834">
        <v>78.333333333333329</v>
      </c>
      <c r="AO834">
        <v>69.333333333333329</v>
      </c>
    </row>
    <row r="835" spans="1:41" x14ac:dyDescent="0.35">
      <c r="A835">
        <v>1291</v>
      </c>
      <c r="B835" t="s">
        <v>1175</v>
      </c>
      <c r="C835" t="s">
        <v>63</v>
      </c>
      <c r="D835" t="s">
        <v>57</v>
      </c>
      <c r="E835" t="s">
        <v>8136</v>
      </c>
      <c r="F835">
        <v>261</v>
      </c>
      <c r="G835">
        <v>278</v>
      </c>
      <c r="H835">
        <v>283</v>
      </c>
      <c r="I835">
        <v>281</v>
      </c>
      <c r="J835">
        <v>251</v>
      </c>
      <c r="K835">
        <v>266</v>
      </c>
      <c r="L835">
        <v>270</v>
      </c>
      <c r="M835">
        <v>254</v>
      </c>
      <c r="N835">
        <v>270</v>
      </c>
      <c r="O835">
        <v>288</v>
      </c>
      <c r="P835">
        <v>277</v>
      </c>
      <c r="Q835">
        <v>271</v>
      </c>
      <c r="R835">
        <v>269</v>
      </c>
      <c r="S835">
        <v>292</v>
      </c>
      <c r="T835">
        <v>275</v>
      </c>
      <c r="U835">
        <v>273</v>
      </c>
      <c r="V835">
        <v>634.19117647058829</v>
      </c>
      <c r="W835">
        <v>649.85714285714289</v>
      </c>
      <c r="X835">
        <v>639.125</v>
      </c>
      <c r="Y835">
        <v>690.75714285714287</v>
      </c>
      <c r="Z835">
        <v>0.48717948717948717</v>
      </c>
      <c r="AA835">
        <v>0.41666666666666663</v>
      </c>
      <c r="AB835">
        <v>0.52777777777777779</v>
      </c>
      <c r="AC835">
        <v>0.63888888888888884</v>
      </c>
      <c r="AD835">
        <v>1</v>
      </c>
      <c r="AE835">
        <v>1</v>
      </c>
      <c r="AF835">
        <v>4</v>
      </c>
      <c r="AG835">
        <v>5</v>
      </c>
      <c r="AH835">
        <v>72.5</v>
      </c>
      <c r="AI835">
        <v>78.333333333333329</v>
      </c>
      <c r="AJ835">
        <v>70.666666666666671</v>
      </c>
      <c r="AK835">
        <v>68</v>
      </c>
      <c r="AL835">
        <v>67.5</v>
      </c>
      <c r="AM835">
        <v>73</v>
      </c>
      <c r="AN835">
        <v>75</v>
      </c>
      <c r="AO835">
        <v>72.666666666666671</v>
      </c>
    </row>
    <row r="836" spans="1:41" x14ac:dyDescent="0.35">
      <c r="A836">
        <v>1292</v>
      </c>
      <c r="B836" t="s">
        <v>1176</v>
      </c>
      <c r="C836" t="s">
        <v>63</v>
      </c>
      <c r="D836" t="s">
        <v>57</v>
      </c>
      <c r="E836" t="s">
        <v>8136</v>
      </c>
      <c r="F836">
        <v>292</v>
      </c>
      <c r="G836">
        <v>279</v>
      </c>
      <c r="H836">
        <v>283</v>
      </c>
      <c r="I836">
        <v>290</v>
      </c>
      <c r="J836">
        <v>271</v>
      </c>
      <c r="K836">
        <v>271</v>
      </c>
      <c r="L836">
        <v>272</v>
      </c>
      <c r="M836">
        <v>277</v>
      </c>
      <c r="N836">
        <v>258</v>
      </c>
      <c r="O836">
        <v>264</v>
      </c>
      <c r="P836">
        <v>268</v>
      </c>
      <c r="Q836">
        <v>275</v>
      </c>
      <c r="R836">
        <v>264</v>
      </c>
      <c r="S836">
        <v>268</v>
      </c>
      <c r="T836">
        <v>309</v>
      </c>
      <c r="U836">
        <v>316</v>
      </c>
      <c r="V836">
        <v>601.6079545454545</v>
      </c>
      <c r="W836">
        <v>602.77272727272725</v>
      </c>
      <c r="X836">
        <v>608.05747126436779</v>
      </c>
      <c r="Y836">
        <v>589.07608695652175</v>
      </c>
      <c r="Z836">
        <v>0.38144329896907214</v>
      </c>
      <c r="AA836">
        <v>0.56989247311827962</v>
      </c>
      <c r="AB836">
        <v>0.34482758620689657</v>
      </c>
      <c r="AC836">
        <v>0.44210526315789472</v>
      </c>
      <c r="AD836">
        <v>4</v>
      </c>
      <c r="AE836">
        <v>2</v>
      </c>
      <c r="AF836">
        <v>5</v>
      </c>
      <c r="AG836">
        <v>12</v>
      </c>
      <c r="AH836">
        <v>73</v>
      </c>
      <c r="AI836">
        <v>77.333333333333329</v>
      </c>
      <c r="AJ836">
        <v>78.333333333333329</v>
      </c>
      <c r="AK836">
        <v>72.666666666666671</v>
      </c>
      <c r="AL836">
        <v>79.5</v>
      </c>
      <c r="AM836">
        <v>78.333333333333329</v>
      </c>
      <c r="AN836">
        <v>79</v>
      </c>
      <c r="AO836">
        <v>70.333333333333329</v>
      </c>
    </row>
    <row r="837" spans="1:41" x14ac:dyDescent="0.35">
      <c r="A837">
        <v>1294</v>
      </c>
      <c r="B837" t="s">
        <v>1177</v>
      </c>
      <c r="C837" t="s">
        <v>63</v>
      </c>
      <c r="D837" t="s">
        <v>57</v>
      </c>
      <c r="E837" t="s">
        <v>8136</v>
      </c>
      <c r="F837">
        <v>282</v>
      </c>
      <c r="G837">
        <v>281</v>
      </c>
      <c r="H837">
        <v>302</v>
      </c>
      <c r="I837">
        <v>274</v>
      </c>
      <c r="J837">
        <v>267</v>
      </c>
      <c r="K837">
        <v>256</v>
      </c>
      <c r="L837">
        <v>293</v>
      </c>
      <c r="M837">
        <v>281</v>
      </c>
      <c r="N837">
        <v>270</v>
      </c>
      <c r="O837">
        <v>278</v>
      </c>
      <c r="P837">
        <v>271</v>
      </c>
      <c r="Q837">
        <v>286</v>
      </c>
      <c r="R837">
        <v>277</v>
      </c>
      <c r="S837">
        <v>312</v>
      </c>
      <c r="T837">
        <v>338</v>
      </c>
      <c r="U837">
        <v>329</v>
      </c>
      <c r="V837">
        <v>617.80172413793105</v>
      </c>
      <c r="W837">
        <v>599.77192982456143</v>
      </c>
      <c r="X837">
        <v>636.79999999999995</v>
      </c>
      <c r="Y837">
        <v>637.9406779661017</v>
      </c>
      <c r="Z837">
        <v>0.40625</v>
      </c>
      <c r="AA837">
        <v>0.467741935483871</v>
      </c>
      <c r="AB837">
        <v>0.41379310344827586</v>
      </c>
      <c r="AC837">
        <v>0.45161290322580644</v>
      </c>
      <c r="AD837">
        <v>2</v>
      </c>
      <c r="AE837">
        <v>5</v>
      </c>
      <c r="AF837">
        <v>3</v>
      </c>
      <c r="AG837">
        <v>5</v>
      </c>
      <c r="AH837">
        <v>69.5</v>
      </c>
      <c r="AI837">
        <v>74</v>
      </c>
      <c r="AJ837">
        <v>78.333333333333329</v>
      </c>
      <c r="AK837">
        <v>71.666666666666671</v>
      </c>
      <c r="AL837">
        <v>79</v>
      </c>
      <c r="AM837">
        <v>77</v>
      </c>
      <c r="AN837">
        <v>76</v>
      </c>
      <c r="AO837">
        <v>64</v>
      </c>
    </row>
    <row r="838" spans="1:41" x14ac:dyDescent="0.35">
      <c r="A838">
        <v>1300</v>
      </c>
      <c r="B838" t="s">
        <v>1178</v>
      </c>
      <c r="C838" t="s">
        <v>63</v>
      </c>
      <c r="D838" t="s">
        <v>57</v>
      </c>
      <c r="E838" t="s">
        <v>8138</v>
      </c>
      <c r="N838">
        <v>234</v>
      </c>
      <c r="O838">
        <v>230</v>
      </c>
      <c r="P838">
        <v>212</v>
      </c>
      <c r="Q838">
        <v>231</v>
      </c>
      <c r="R838">
        <v>224</v>
      </c>
      <c r="S838">
        <v>233</v>
      </c>
      <c r="T838">
        <v>217</v>
      </c>
      <c r="U838">
        <v>230</v>
      </c>
      <c r="V838">
        <v>524.76190476190482</v>
      </c>
      <c r="W838">
        <v>527.36986301369859</v>
      </c>
      <c r="X838">
        <v>529.25</v>
      </c>
      <c r="Y838">
        <v>545.86708860759495</v>
      </c>
      <c r="Z838">
        <v>0.16799999999999998</v>
      </c>
      <c r="AA838">
        <v>0.21014492753623187</v>
      </c>
      <c r="AB838">
        <v>0.17142857142857143</v>
      </c>
      <c r="AC838">
        <v>0.13829787234042554</v>
      </c>
      <c r="AD838">
        <v>1</v>
      </c>
      <c r="AE838">
        <v>1</v>
      </c>
      <c r="AF838">
        <v>8</v>
      </c>
      <c r="AG838">
        <v>4</v>
      </c>
      <c r="AL838">
        <v>72</v>
      </c>
      <c r="AM838">
        <v>72</v>
      </c>
      <c r="AN838">
        <v>76.333333333333329</v>
      </c>
      <c r="AO838">
        <v>72.333333333333329</v>
      </c>
    </row>
    <row r="839" spans="1:41" x14ac:dyDescent="0.35">
      <c r="A839">
        <v>1301</v>
      </c>
      <c r="B839" t="s">
        <v>1179</v>
      </c>
      <c r="C839" t="s">
        <v>67</v>
      </c>
      <c r="D839" t="s">
        <v>57</v>
      </c>
      <c r="E839" t="s">
        <v>8135</v>
      </c>
      <c r="F839">
        <v>221</v>
      </c>
      <c r="G839">
        <v>279</v>
      </c>
      <c r="H839">
        <v>227</v>
      </c>
      <c r="I839">
        <v>243</v>
      </c>
      <c r="J839">
        <v>214</v>
      </c>
      <c r="K839">
        <v>209</v>
      </c>
      <c r="L839">
        <v>234</v>
      </c>
      <c r="M839">
        <v>222</v>
      </c>
      <c r="N839">
        <v>215</v>
      </c>
      <c r="O839">
        <v>239</v>
      </c>
      <c r="P839">
        <v>210</v>
      </c>
      <c r="Q839">
        <v>171</v>
      </c>
      <c r="R839">
        <v>221</v>
      </c>
      <c r="S839">
        <v>208</v>
      </c>
      <c r="T839">
        <v>223</v>
      </c>
      <c r="U839">
        <v>202</v>
      </c>
      <c r="V839">
        <v>472.73076923076923</v>
      </c>
      <c r="W839">
        <v>453.33333333333331</v>
      </c>
      <c r="X839">
        <v>518.9</v>
      </c>
      <c r="Y839">
        <v>514.71428571428567</v>
      </c>
      <c r="Z839">
        <v>0.20833333333333331</v>
      </c>
      <c r="AA839">
        <v>0.25</v>
      </c>
      <c r="AB839">
        <v>0.43478260869565222</v>
      </c>
      <c r="AC839">
        <v>0.40909090909090912</v>
      </c>
      <c r="AD839">
        <v>6</v>
      </c>
      <c r="AE839">
        <v>3</v>
      </c>
      <c r="AF839">
        <v>1</v>
      </c>
      <c r="AG839">
        <v>1</v>
      </c>
      <c r="AH839">
        <v>76</v>
      </c>
      <c r="AI839">
        <v>77.666666666666671</v>
      </c>
      <c r="AJ839">
        <v>84</v>
      </c>
      <c r="AK839">
        <v>77</v>
      </c>
      <c r="AL839">
        <v>77</v>
      </c>
      <c r="AM839">
        <v>69</v>
      </c>
      <c r="AN839">
        <v>77.666666666666671</v>
      </c>
      <c r="AO839">
        <v>72.333333333333329</v>
      </c>
    </row>
    <row r="840" spans="1:41" x14ac:dyDescent="0.35">
      <c r="A840">
        <v>1302</v>
      </c>
      <c r="B840" t="s">
        <v>1180</v>
      </c>
      <c r="C840" t="s">
        <v>67</v>
      </c>
      <c r="D840" t="s">
        <v>57</v>
      </c>
      <c r="E840" t="s">
        <v>8135</v>
      </c>
      <c r="F840">
        <v>246</v>
      </c>
      <c r="G840">
        <v>270</v>
      </c>
      <c r="H840">
        <v>292</v>
      </c>
      <c r="I840">
        <v>248</v>
      </c>
      <c r="J840">
        <v>239</v>
      </c>
      <c r="K840">
        <v>255</v>
      </c>
      <c r="L840">
        <v>265</v>
      </c>
      <c r="M840">
        <v>210</v>
      </c>
      <c r="N840">
        <v>232</v>
      </c>
      <c r="O840">
        <v>236</v>
      </c>
      <c r="P840">
        <v>223</v>
      </c>
      <c r="Q840">
        <v>243</v>
      </c>
      <c r="R840">
        <v>218</v>
      </c>
      <c r="S840">
        <v>225</v>
      </c>
      <c r="T840">
        <v>218</v>
      </c>
      <c r="U840">
        <v>241</v>
      </c>
      <c r="V840">
        <v>541.125</v>
      </c>
      <c r="W840">
        <v>494.66666666666669</v>
      </c>
      <c r="X840">
        <v>601.875</v>
      </c>
      <c r="Z840">
        <v>0.22222222222222221</v>
      </c>
      <c r="AA840">
        <v>0.27272727272727271</v>
      </c>
      <c r="AB840">
        <v>0.25</v>
      </c>
      <c r="AC840">
        <v>0.4</v>
      </c>
      <c r="AD840">
        <v>2</v>
      </c>
      <c r="AE840">
        <v>4</v>
      </c>
      <c r="AF840">
        <v>1</v>
      </c>
      <c r="AG840">
        <v>1</v>
      </c>
      <c r="AH840">
        <v>74.5</v>
      </c>
      <c r="AI840">
        <v>75.333333333333329</v>
      </c>
      <c r="AJ840">
        <v>77.666666666666671</v>
      </c>
      <c r="AK840">
        <v>66</v>
      </c>
      <c r="AL840">
        <v>81.5</v>
      </c>
      <c r="AM840">
        <v>81.666666666666671</v>
      </c>
      <c r="AN840">
        <v>87</v>
      </c>
      <c r="AO840">
        <v>77.666666666666671</v>
      </c>
    </row>
    <row r="841" spans="1:41" x14ac:dyDescent="0.35">
      <c r="A841">
        <v>1304</v>
      </c>
      <c r="B841" t="s">
        <v>1181</v>
      </c>
      <c r="C841" t="s">
        <v>67</v>
      </c>
      <c r="D841" t="s">
        <v>57</v>
      </c>
      <c r="E841" t="s">
        <v>8135</v>
      </c>
      <c r="F841">
        <v>268</v>
      </c>
      <c r="G841">
        <v>264</v>
      </c>
      <c r="H841">
        <v>249</v>
      </c>
      <c r="I841">
        <v>280</v>
      </c>
      <c r="J841">
        <v>253</v>
      </c>
      <c r="K841">
        <v>247</v>
      </c>
      <c r="L841">
        <v>228</v>
      </c>
      <c r="M841">
        <v>244</v>
      </c>
      <c r="V841" t="s">
        <v>1</v>
      </c>
      <c r="W841" t="s">
        <v>1</v>
      </c>
      <c r="X841" t="s">
        <v>1</v>
      </c>
      <c r="Z841" t="s">
        <v>1</v>
      </c>
      <c r="AA841" t="s">
        <v>1</v>
      </c>
      <c r="AB841" t="s">
        <v>1</v>
      </c>
      <c r="AD841">
        <v>0</v>
      </c>
      <c r="AE841">
        <v>0</v>
      </c>
      <c r="AF841">
        <v>2</v>
      </c>
      <c r="AG841">
        <v>3</v>
      </c>
      <c r="AH841">
        <v>79</v>
      </c>
      <c r="AI841">
        <v>84.333333333333329</v>
      </c>
      <c r="AJ841">
        <v>85</v>
      </c>
      <c r="AK841">
        <v>68.333333333333329</v>
      </c>
    </row>
    <row r="842" spans="1:41" x14ac:dyDescent="0.35">
      <c r="A842">
        <v>1305</v>
      </c>
      <c r="B842" t="s">
        <v>1182</v>
      </c>
      <c r="C842" t="s">
        <v>67</v>
      </c>
      <c r="D842" t="s">
        <v>57</v>
      </c>
      <c r="E842" t="s">
        <v>8135</v>
      </c>
      <c r="F842">
        <v>220</v>
      </c>
      <c r="G842">
        <v>254</v>
      </c>
      <c r="H842">
        <v>253</v>
      </c>
      <c r="I842">
        <v>241</v>
      </c>
      <c r="J842">
        <v>201</v>
      </c>
      <c r="K842">
        <v>258</v>
      </c>
      <c r="L842">
        <v>230</v>
      </c>
      <c r="M842">
        <v>215</v>
      </c>
      <c r="V842" t="s">
        <v>1</v>
      </c>
      <c r="W842" t="s">
        <v>1</v>
      </c>
      <c r="X842" t="s">
        <v>1</v>
      </c>
      <c r="Z842" t="s">
        <v>1</v>
      </c>
      <c r="AA842" t="s">
        <v>1</v>
      </c>
      <c r="AB842" t="s">
        <v>1</v>
      </c>
      <c r="AD842" t="s">
        <v>1</v>
      </c>
      <c r="AE842" t="s">
        <v>1</v>
      </c>
      <c r="AF842" t="s">
        <v>1</v>
      </c>
      <c r="AG842">
        <v>0</v>
      </c>
      <c r="AH842">
        <v>77.5</v>
      </c>
      <c r="AI842">
        <v>74.666666666666671</v>
      </c>
      <c r="AJ842">
        <v>86</v>
      </c>
      <c r="AK842">
        <v>74</v>
      </c>
    </row>
    <row r="843" spans="1:41" x14ac:dyDescent="0.35">
      <c r="A843">
        <v>1307</v>
      </c>
      <c r="B843" t="s">
        <v>1183</v>
      </c>
      <c r="C843" t="s">
        <v>67</v>
      </c>
      <c r="D843" t="s">
        <v>57</v>
      </c>
      <c r="E843" t="s">
        <v>8135</v>
      </c>
      <c r="F843">
        <v>272</v>
      </c>
      <c r="G843">
        <v>248</v>
      </c>
      <c r="H843">
        <v>281</v>
      </c>
      <c r="I843">
        <v>271</v>
      </c>
      <c r="J843">
        <v>262</v>
      </c>
      <c r="K843">
        <v>252</v>
      </c>
      <c r="L843">
        <v>269</v>
      </c>
      <c r="M843">
        <v>243</v>
      </c>
      <c r="V843" t="s">
        <v>1</v>
      </c>
      <c r="W843" t="s">
        <v>1</v>
      </c>
      <c r="X843" t="s">
        <v>1</v>
      </c>
      <c r="Z843" t="s">
        <v>1</v>
      </c>
      <c r="AA843" t="s">
        <v>1</v>
      </c>
      <c r="AB843" t="s">
        <v>1</v>
      </c>
      <c r="AD843" t="s">
        <v>1</v>
      </c>
      <c r="AE843" t="s">
        <v>1</v>
      </c>
      <c r="AF843" t="s">
        <v>1</v>
      </c>
      <c r="AG843">
        <v>0</v>
      </c>
      <c r="AH843">
        <v>73.5</v>
      </c>
      <c r="AI843">
        <v>78.333333333333329</v>
      </c>
      <c r="AJ843">
        <v>83</v>
      </c>
      <c r="AK843">
        <v>74.666666666666671</v>
      </c>
    </row>
    <row r="844" spans="1:41" x14ac:dyDescent="0.35">
      <c r="A844">
        <v>1308</v>
      </c>
      <c r="B844" t="s">
        <v>1184</v>
      </c>
      <c r="C844" t="s">
        <v>67</v>
      </c>
      <c r="D844" t="s">
        <v>57</v>
      </c>
      <c r="E844" t="s">
        <v>8135</v>
      </c>
      <c r="F844">
        <v>211</v>
      </c>
      <c r="H844">
        <v>273</v>
      </c>
      <c r="I844">
        <v>308</v>
      </c>
      <c r="J844">
        <v>191</v>
      </c>
      <c r="L844">
        <v>240</v>
      </c>
      <c r="M844">
        <v>266</v>
      </c>
      <c r="V844" t="s">
        <v>1</v>
      </c>
      <c r="W844" t="s">
        <v>1</v>
      </c>
      <c r="X844" t="s">
        <v>1</v>
      </c>
      <c r="Z844" t="s">
        <v>1</v>
      </c>
      <c r="AA844" t="s">
        <v>1</v>
      </c>
      <c r="AB844" t="s">
        <v>1</v>
      </c>
      <c r="AD844" t="s">
        <v>1</v>
      </c>
      <c r="AE844" t="s">
        <v>1</v>
      </c>
      <c r="AF844" t="s">
        <v>1</v>
      </c>
      <c r="AG844">
        <v>0</v>
      </c>
      <c r="AH844">
        <v>81</v>
      </c>
      <c r="AI844">
        <v>82</v>
      </c>
      <c r="AJ844">
        <v>80.333333333333329</v>
      </c>
      <c r="AK844">
        <v>75</v>
      </c>
    </row>
    <row r="845" spans="1:41" x14ac:dyDescent="0.35">
      <c r="A845">
        <v>1309</v>
      </c>
      <c r="B845" t="s">
        <v>1185</v>
      </c>
      <c r="C845" t="s">
        <v>67</v>
      </c>
      <c r="D845" t="s">
        <v>57</v>
      </c>
      <c r="E845" t="s">
        <v>8135</v>
      </c>
      <c r="F845">
        <v>271</v>
      </c>
      <c r="G845">
        <v>222</v>
      </c>
      <c r="H845">
        <v>222</v>
      </c>
      <c r="I845">
        <v>263</v>
      </c>
      <c r="J845">
        <v>233</v>
      </c>
      <c r="K845">
        <v>190</v>
      </c>
      <c r="L845">
        <v>211</v>
      </c>
      <c r="M845">
        <v>212</v>
      </c>
      <c r="V845" t="s">
        <v>1</v>
      </c>
      <c r="W845" t="s">
        <v>1</v>
      </c>
      <c r="X845" t="s">
        <v>1</v>
      </c>
      <c r="Z845" t="s">
        <v>1</v>
      </c>
      <c r="AA845" t="s">
        <v>1</v>
      </c>
      <c r="AB845" t="s">
        <v>1</v>
      </c>
      <c r="AD845" t="s">
        <v>1</v>
      </c>
      <c r="AE845" t="s">
        <v>1</v>
      </c>
      <c r="AF845" t="s">
        <v>1</v>
      </c>
      <c r="AG845">
        <v>0</v>
      </c>
      <c r="AH845">
        <v>81</v>
      </c>
      <c r="AI845">
        <v>88</v>
      </c>
      <c r="AJ845">
        <v>88.333333333333329</v>
      </c>
      <c r="AK845">
        <v>73.333333333333329</v>
      </c>
    </row>
    <row r="846" spans="1:41" x14ac:dyDescent="0.35">
      <c r="A846">
        <v>1310</v>
      </c>
      <c r="B846" t="s">
        <v>1186</v>
      </c>
      <c r="C846" t="s">
        <v>67</v>
      </c>
      <c r="D846" t="s">
        <v>57</v>
      </c>
      <c r="E846" t="s">
        <v>8135</v>
      </c>
      <c r="F846">
        <v>228</v>
      </c>
      <c r="G846">
        <v>276</v>
      </c>
      <c r="H846">
        <v>270</v>
      </c>
      <c r="I846">
        <v>292</v>
      </c>
      <c r="J846">
        <v>203</v>
      </c>
      <c r="K846">
        <v>271</v>
      </c>
      <c r="L846">
        <v>246</v>
      </c>
      <c r="M846">
        <v>256</v>
      </c>
      <c r="V846" t="s">
        <v>1</v>
      </c>
      <c r="W846" t="s">
        <v>1</v>
      </c>
      <c r="X846" t="s">
        <v>1</v>
      </c>
      <c r="Z846" t="s">
        <v>1</v>
      </c>
      <c r="AA846" t="s">
        <v>1</v>
      </c>
      <c r="AB846" t="s">
        <v>1</v>
      </c>
      <c r="AD846" t="s">
        <v>1</v>
      </c>
      <c r="AE846" t="s">
        <v>1</v>
      </c>
      <c r="AF846" t="s">
        <v>1</v>
      </c>
      <c r="AG846">
        <v>0</v>
      </c>
      <c r="AH846">
        <v>73.5</v>
      </c>
      <c r="AI846">
        <v>77.333333333333329</v>
      </c>
      <c r="AJ846">
        <v>74.333333333333329</v>
      </c>
      <c r="AK846">
        <v>72</v>
      </c>
    </row>
    <row r="847" spans="1:41" x14ac:dyDescent="0.35">
      <c r="A847">
        <v>1311</v>
      </c>
      <c r="B847" t="s">
        <v>1187</v>
      </c>
      <c r="C847" t="s">
        <v>68</v>
      </c>
      <c r="D847" t="s">
        <v>57</v>
      </c>
      <c r="E847" t="s">
        <v>8136</v>
      </c>
      <c r="F847">
        <v>283</v>
      </c>
      <c r="G847">
        <v>265</v>
      </c>
      <c r="H847">
        <v>243</v>
      </c>
      <c r="I847">
        <v>279</v>
      </c>
      <c r="J847">
        <v>248</v>
      </c>
      <c r="K847">
        <v>249</v>
      </c>
      <c r="L847">
        <v>227</v>
      </c>
      <c r="M847">
        <v>237</v>
      </c>
      <c r="V847" t="s">
        <v>1</v>
      </c>
      <c r="W847" t="s">
        <v>1</v>
      </c>
      <c r="X847" t="s">
        <v>1</v>
      </c>
      <c r="Z847" t="s">
        <v>1</v>
      </c>
      <c r="AA847" t="s">
        <v>1</v>
      </c>
      <c r="AB847" t="s">
        <v>1</v>
      </c>
      <c r="AD847">
        <v>0</v>
      </c>
      <c r="AE847">
        <v>1</v>
      </c>
      <c r="AF847">
        <v>2</v>
      </c>
      <c r="AG847">
        <v>0</v>
      </c>
      <c r="AH847">
        <v>75</v>
      </c>
      <c r="AI847">
        <v>72</v>
      </c>
      <c r="AJ847">
        <v>78.333333333333329</v>
      </c>
      <c r="AK847">
        <v>71.666666666666671</v>
      </c>
    </row>
    <row r="848" spans="1:41" x14ac:dyDescent="0.35">
      <c r="A848">
        <v>1312</v>
      </c>
      <c r="B848" t="s">
        <v>1188</v>
      </c>
      <c r="C848" t="s">
        <v>67</v>
      </c>
      <c r="D848" t="s">
        <v>57</v>
      </c>
      <c r="E848" t="s">
        <v>8135</v>
      </c>
      <c r="F848">
        <v>230</v>
      </c>
      <c r="G848">
        <v>282</v>
      </c>
      <c r="H848">
        <v>255</v>
      </c>
      <c r="I848">
        <v>257</v>
      </c>
      <c r="J848">
        <v>237</v>
      </c>
      <c r="K848">
        <v>255</v>
      </c>
      <c r="L848">
        <v>242</v>
      </c>
      <c r="M848">
        <v>258</v>
      </c>
      <c r="V848" t="s">
        <v>1</v>
      </c>
      <c r="W848" t="s">
        <v>1</v>
      </c>
      <c r="X848" t="s">
        <v>1</v>
      </c>
      <c r="Z848" t="s">
        <v>1</v>
      </c>
      <c r="AA848" t="s">
        <v>1</v>
      </c>
      <c r="AB848" t="s">
        <v>1</v>
      </c>
      <c r="AD848">
        <v>0</v>
      </c>
      <c r="AE848">
        <v>3</v>
      </c>
      <c r="AF848">
        <v>0</v>
      </c>
      <c r="AG848">
        <v>0</v>
      </c>
      <c r="AH848">
        <v>69</v>
      </c>
      <c r="AI848">
        <v>71.666666666666671</v>
      </c>
      <c r="AJ848">
        <v>76.333333333333329</v>
      </c>
      <c r="AK848">
        <v>67</v>
      </c>
    </row>
    <row r="849" spans="1:41" x14ac:dyDescent="0.35">
      <c r="A849">
        <v>1313</v>
      </c>
      <c r="B849" t="s">
        <v>1189</v>
      </c>
      <c r="C849" t="s">
        <v>67</v>
      </c>
      <c r="D849" t="s">
        <v>57</v>
      </c>
      <c r="E849" t="s">
        <v>8135</v>
      </c>
      <c r="F849">
        <v>267</v>
      </c>
      <c r="G849">
        <v>257</v>
      </c>
      <c r="H849">
        <v>268</v>
      </c>
      <c r="I849">
        <v>241</v>
      </c>
      <c r="J849">
        <v>213</v>
      </c>
      <c r="K849">
        <v>254</v>
      </c>
      <c r="L849">
        <v>249</v>
      </c>
      <c r="M849">
        <v>251</v>
      </c>
      <c r="V849" t="s">
        <v>1</v>
      </c>
      <c r="W849" t="s">
        <v>1</v>
      </c>
      <c r="X849" t="s">
        <v>1</v>
      </c>
      <c r="Z849" t="s">
        <v>1</v>
      </c>
      <c r="AA849" t="s">
        <v>1</v>
      </c>
      <c r="AB849" t="s">
        <v>1</v>
      </c>
      <c r="AD849">
        <v>1</v>
      </c>
      <c r="AE849">
        <v>0</v>
      </c>
      <c r="AF849">
        <v>0</v>
      </c>
      <c r="AG849">
        <v>0</v>
      </c>
      <c r="AH849">
        <v>90.5</v>
      </c>
      <c r="AI849">
        <v>88</v>
      </c>
      <c r="AJ849">
        <v>94</v>
      </c>
      <c r="AK849">
        <v>77.666666666666671</v>
      </c>
    </row>
    <row r="850" spans="1:41" x14ac:dyDescent="0.35">
      <c r="A850">
        <v>1316</v>
      </c>
      <c r="B850" t="s">
        <v>1190</v>
      </c>
      <c r="C850" t="s">
        <v>67</v>
      </c>
      <c r="D850" t="s">
        <v>57</v>
      </c>
      <c r="E850" t="s">
        <v>8136</v>
      </c>
      <c r="F850">
        <v>246</v>
      </c>
      <c r="G850">
        <v>252</v>
      </c>
      <c r="H850">
        <v>257</v>
      </c>
      <c r="I850">
        <v>252</v>
      </c>
      <c r="J850">
        <v>243</v>
      </c>
      <c r="K850">
        <v>237</v>
      </c>
      <c r="L850">
        <v>245</v>
      </c>
      <c r="M850">
        <v>235</v>
      </c>
      <c r="N850">
        <v>226</v>
      </c>
      <c r="O850">
        <v>242</v>
      </c>
      <c r="P850">
        <v>261</v>
      </c>
      <c r="Q850">
        <v>261</v>
      </c>
      <c r="R850">
        <v>232</v>
      </c>
      <c r="S850">
        <v>231</v>
      </c>
      <c r="T850">
        <v>250</v>
      </c>
      <c r="U850">
        <v>249</v>
      </c>
      <c r="V850">
        <v>559.52</v>
      </c>
      <c r="W850">
        <v>592.75</v>
      </c>
      <c r="X850">
        <v>541.92857142857144</v>
      </c>
      <c r="Y850">
        <v>570.0333333333333</v>
      </c>
      <c r="Z850">
        <v>0.2857142857142857</v>
      </c>
      <c r="AA850">
        <v>0.37037037037037035</v>
      </c>
      <c r="AB850">
        <v>0.40740740740740738</v>
      </c>
      <c r="AC850">
        <v>0.41176470588235292</v>
      </c>
      <c r="AD850">
        <v>3</v>
      </c>
      <c r="AE850">
        <v>1</v>
      </c>
      <c r="AF850">
        <v>4</v>
      </c>
      <c r="AG850">
        <v>3</v>
      </c>
      <c r="AH850">
        <v>67</v>
      </c>
      <c r="AI850">
        <v>75.666666666666671</v>
      </c>
      <c r="AJ850">
        <v>76</v>
      </c>
      <c r="AK850">
        <v>68.666666666666671</v>
      </c>
      <c r="AL850">
        <v>77.5</v>
      </c>
      <c r="AM850">
        <v>77.666666666666671</v>
      </c>
      <c r="AN850">
        <v>79</v>
      </c>
      <c r="AO850">
        <v>76.666666666666671</v>
      </c>
    </row>
    <row r="851" spans="1:41" x14ac:dyDescent="0.35">
      <c r="A851">
        <v>1318</v>
      </c>
      <c r="B851" t="s">
        <v>1191</v>
      </c>
      <c r="C851" t="s">
        <v>69</v>
      </c>
      <c r="D851" t="s">
        <v>57</v>
      </c>
      <c r="E851" t="s">
        <v>8135</v>
      </c>
      <c r="F851">
        <v>269</v>
      </c>
      <c r="G851">
        <v>321</v>
      </c>
      <c r="H851">
        <v>263</v>
      </c>
      <c r="I851">
        <v>270</v>
      </c>
      <c r="J851">
        <v>218</v>
      </c>
      <c r="K851">
        <v>255</v>
      </c>
      <c r="L851">
        <v>250</v>
      </c>
      <c r="M851">
        <v>243</v>
      </c>
      <c r="N851">
        <v>219</v>
      </c>
      <c r="O851">
        <v>207</v>
      </c>
      <c r="P851">
        <v>212</v>
      </c>
      <c r="Q851">
        <v>222</v>
      </c>
      <c r="R851">
        <v>202</v>
      </c>
      <c r="S851">
        <v>211</v>
      </c>
      <c r="T851">
        <v>193</v>
      </c>
      <c r="U851">
        <v>215</v>
      </c>
      <c r="V851">
        <v>541.9</v>
      </c>
      <c r="W851">
        <v>481.85714285714283</v>
      </c>
      <c r="X851">
        <v>505.25</v>
      </c>
      <c r="Y851">
        <v>527.46875</v>
      </c>
      <c r="Z851">
        <v>0.17391304347826086</v>
      </c>
      <c r="AA851">
        <v>0.125</v>
      </c>
      <c r="AB851">
        <v>0.33333333333333331</v>
      </c>
      <c r="AC851">
        <v>0.58823529411764708</v>
      </c>
      <c r="AD851">
        <v>1</v>
      </c>
      <c r="AE851">
        <v>1</v>
      </c>
      <c r="AF851">
        <v>1</v>
      </c>
      <c r="AG851">
        <v>4</v>
      </c>
      <c r="AH851">
        <v>86</v>
      </c>
      <c r="AI851">
        <v>88.666666666666671</v>
      </c>
      <c r="AJ851">
        <v>93</v>
      </c>
      <c r="AK851">
        <v>77.666666666666671</v>
      </c>
      <c r="AL851">
        <v>75.5</v>
      </c>
      <c r="AM851">
        <v>72</v>
      </c>
      <c r="AN851">
        <v>76.333333333333329</v>
      </c>
      <c r="AO851">
        <v>72</v>
      </c>
    </row>
    <row r="852" spans="1:41" x14ac:dyDescent="0.35">
      <c r="A852">
        <v>1321</v>
      </c>
      <c r="B852" t="s">
        <v>1192</v>
      </c>
      <c r="C852" t="s">
        <v>69</v>
      </c>
      <c r="D852" t="s">
        <v>57</v>
      </c>
      <c r="E852" t="s">
        <v>8135</v>
      </c>
      <c r="F852">
        <v>233</v>
      </c>
      <c r="G852">
        <v>243</v>
      </c>
      <c r="H852">
        <v>249</v>
      </c>
      <c r="I852">
        <v>240</v>
      </c>
      <c r="J852">
        <v>221</v>
      </c>
      <c r="K852">
        <v>235</v>
      </c>
      <c r="L852">
        <v>216</v>
      </c>
      <c r="M852">
        <v>211</v>
      </c>
      <c r="V852" t="s">
        <v>1</v>
      </c>
      <c r="W852" t="s">
        <v>1</v>
      </c>
      <c r="X852" t="s">
        <v>1</v>
      </c>
      <c r="Z852" t="s">
        <v>1</v>
      </c>
      <c r="AA852" t="s">
        <v>1</v>
      </c>
      <c r="AB852" t="s">
        <v>1</v>
      </c>
      <c r="AD852">
        <v>0</v>
      </c>
      <c r="AE852">
        <v>0</v>
      </c>
      <c r="AF852">
        <v>0</v>
      </c>
      <c r="AG852">
        <v>1</v>
      </c>
      <c r="AH852">
        <v>78.5</v>
      </c>
      <c r="AI852">
        <v>71.666666666666671</v>
      </c>
      <c r="AJ852">
        <v>81.666666666666671</v>
      </c>
      <c r="AK852">
        <v>71.333333333333329</v>
      </c>
    </row>
    <row r="853" spans="1:41" x14ac:dyDescent="0.35">
      <c r="A853">
        <v>1322</v>
      </c>
      <c r="B853" t="s">
        <v>1193</v>
      </c>
      <c r="C853" t="s">
        <v>69</v>
      </c>
      <c r="D853" t="s">
        <v>57</v>
      </c>
      <c r="E853" t="s">
        <v>8135</v>
      </c>
      <c r="F853">
        <v>263</v>
      </c>
      <c r="G853">
        <v>255</v>
      </c>
      <c r="H853">
        <v>290</v>
      </c>
      <c r="I853">
        <v>287</v>
      </c>
      <c r="J853">
        <v>259</v>
      </c>
      <c r="K853">
        <v>208</v>
      </c>
      <c r="L853">
        <v>261</v>
      </c>
      <c r="M853">
        <v>262</v>
      </c>
      <c r="V853" t="s">
        <v>1</v>
      </c>
      <c r="W853" t="s">
        <v>1</v>
      </c>
      <c r="X853" t="s">
        <v>1</v>
      </c>
      <c r="Z853" t="s">
        <v>1</v>
      </c>
      <c r="AA853" t="s">
        <v>1</v>
      </c>
      <c r="AB853" t="s">
        <v>1</v>
      </c>
      <c r="AD853" t="s">
        <v>1</v>
      </c>
      <c r="AE853" t="s">
        <v>1</v>
      </c>
      <c r="AF853" t="s">
        <v>1</v>
      </c>
      <c r="AG853">
        <v>0</v>
      </c>
      <c r="AH853">
        <v>82.5</v>
      </c>
      <c r="AI853">
        <v>84</v>
      </c>
      <c r="AJ853">
        <v>82</v>
      </c>
      <c r="AK853">
        <v>76.666666666666671</v>
      </c>
    </row>
    <row r="854" spans="1:41" x14ac:dyDescent="0.35">
      <c r="A854">
        <v>1323</v>
      </c>
      <c r="B854" t="s">
        <v>1194</v>
      </c>
      <c r="C854" t="s">
        <v>69</v>
      </c>
      <c r="D854" t="s">
        <v>57</v>
      </c>
      <c r="E854" t="s">
        <v>8135</v>
      </c>
      <c r="F854">
        <v>239</v>
      </c>
      <c r="G854">
        <v>230</v>
      </c>
      <c r="H854">
        <v>204</v>
      </c>
      <c r="I854">
        <v>253</v>
      </c>
      <c r="J854">
        <v>221</v>
      </c>
      <c r="K854">
        <v>222</v>
      </c>
      <c r="L854">
        <v>215</v>
      </c>
      <c r="M854">
        <v>230</v>
      </c>
      <c r="V854" t="s">
        <v>1</v>
      </c>
      <c r="W854" t="s">
        <v>1</v>
      </c>
      <c r="X854" t="s">
        <v>1</v>
      </c>
      <c r="Z854" t="s">
        <v>1</v>
      </c>
      <c r="AA854" t="s">
        <v>1</v>
      </c>
      <c r="AB854" t="s">
        <v>1</v>
      </c>
      <c r="AD854">
        <v>0</v>
      </c>
      <c r="AE854">
        <v>1</v>
      </c>
      <c r="AF854">
        <v>2</v>
      </c>
      <c r="AG854">
        <v>2</v>
      </c>
      <c r="AH854">
        <v>75.5</v>
      </c>
      <c r="AI854">
        <v>79.666666666666671</v>
      </c>
      <c r="AJ854">
        <v>84</v>
      </c>
      <c r="AK854">
        <v>74.666666666666671</v>
      </c>
    </row>
    <row r="855" spans="1:41" x14ac:dyDescent="0.35">
      <c r="A855">
        <v>1325</v>
      </c>
      <c r="B855" t="s">
        <v>1195</v>
      </c>
      <c r="C855" t="s">
        <v>69</v>
      </c>
      <c r="D855" t="s">
        <v>57</v>
      </c>
      <c r="E855" t="s">
        <v>8135</v>
      </c>
      <c r="F855">
        <v>279</v>
      </c>
      <c r="G855">
        <v>287</v>
      </c>
      <c r="H855">
        <v>294</v>
      </c>
      <c r="I855">
        <v>282</v>
      </c>
      <c r="J855">
        <v>230</v>
      </c>
      <c r="K855">
        <v>260</v>
      </c>
      <c r="L855">
        <v>256</v>
      </c>
      <c r="M855">
        <v>276</v>
      </c>
      <c r="V855" t="s">
        <v>1</v>
      </c>
      <c r="W855" t="s">
        <v>1</v>
      </c>
      <c r="X855" t="s">
        <v>1</v>
      </c>
      <c r="Z855" t="s">
        <v>1</v>
      </c>
      <c r="AA855" t="s">
        <v>1</v>
      </c>
      <c r="AB855" t="s">
        <v>1</v>
      </c>
      <c r="AD855" t="s">
        <v>1</v>
      </c>
      <c r="AE855" t="s">
        <v>1</v>
      </c>
      <c r="AF855" t="s">
        <v>1</v>
      </c>
      <c r="AG855">
        <v>0</v>
      </c>
      <c r="AH855">
        <v>76.5</v>
      </c>
      <c r="AI855">
        <v>0</v>
      </c>
      <c r="AJ855">
        <v>69.333333333333329</v>
      </c>
      <c r="AK855">
        <v>63</v>
      </c>
    </row>
    <row r="856" spans="1:41" x14ac:dyDescent="0.35">
      <c r="A856">
        <v>1326</v>
      </c>
      <c r="B856" t="s">
        <v>1196</v>
      </c>
      <c r="C856" t="s">
        <v>69</v>
      </c>
      <c r="D856" t="s">
        <v>57</v>
      </c>
      <c r="E856" t="s">
        <v>8135</v>
      </c>
      <c r="F856">
        <v>289</v>
      </c>
      <c r="G856">
        <v>260</v>
      </c>
      <c r="H856">
        <v>270</v>
      </c>
      <c r="I856">
        <v>251</v>
      </c>
      <c r="J856">
        <v>260</v>
      </c>
      <c r="K856">
        <v>250</v>
      </c>
      <c r="L856">
        <v>228</v>
      </c>
      <c r="M856">
        <v>239</v>
      </c>
      <c r="V856" t="s">
        <v>1</v>
      </c>
      <c r="W856" t="s">
        <v>1</v>
      </c>
      <c r="X856" t="s">
        <v>1</v>
      </c>
      <c r="Z856" t="s">
        <v>1</v>
      </c>
      <c r="AA856" t="s">
        <v>1</v>
      </c>
      <c r="AB856" t="s">
        <v>1</v>
      </c>
      <c r="AD856">
        <v>0</v>
      </c>
      <c r="AE856">
        <v>0</v>
      </c>
      <c r="AF856">
        <v>1</v>
      </c>
      <c r="AG856">
        <v>0</v>
      </c>
      <c r="AH856">
        <v>84</v>
      </c>
      <c r="AI856">
        <v>84.666666666666671</v>
      </c>
      <c r="AJ856">
        <v>89.333333333333329</v>
      </c>
      <c r="AK856">
        <v>72</v>
      </c>
    </row>
    <row r="857" spans="1:41" x14ac:dyDescent="0.35">
      <c r="A857">
        <v>1327</v>
      </c>
      <c r="B857" t="s">
        <v>1197</v>
      </c>
      <c r="C857" t="s">
        <v>69</v>
      </c>
      <c r="D857" t="s">
        <v>57</v>
      </c>
      <c r="E857" t="s">
        <v>8136</v>
      </c>
      <c r="F857">
        <v>269</v>
      </c>
      <c r="G857">
        <v>276</v>
      </c>
      <c r="H857">
        <v>274</v>
      </c>
      <c r="I857">
        <v>282</v>
      </c>
      <c r="J857">
        <v>254</v>
      </c>
      <c r="K857">
        <v>264</v>
      </c>
      <c r="L857">
        <v>256</v>
      </c>
      <c r="M857">
        <v>265</v>
      </c>
      <c r="N857">
        <v>243</v>
      </c>
      <c r="O857">
        <v>238</v>
      </c>
      <c r="P857">
        <v>227</v>
      </c>
      <c r="Q857">
        <v>242</v>
      </c>
      <c r="R857">
        <v>238</v>
      </c>
      <c r="S857">
        <v>230</v>
      </c>
      <c r="T857">
        <v>228</v>
      </c>
      <c r="U857">
        <v>236</v>
      </c>
      <c r="V857">
        <v>524.5408163265306</v>
      </c>
      <c r="W857">
        <v>519.52941176470586</v>
      </c>
      <c r="X857">
        <v>536.375</v>
      </c>
      <c r="Y857">
        <v>542.19318181818187</v>
      </c>
      <c r="Z857">
        <v>0.24074074074074073</v>
      </c>
      <c r="AA857">
        <v>0.15873015873015872</v>
      </c>
      <c r="AB857">
        <v>0.35087719298245612</v>
      </c>
      <c r="AC857">
        <v>0.36842105263157893</v>
      </c>
      <c r="AD857">
        <v>0</v>
      </c>
      <c r="AE857">
        <v>2</v>
      </c>
      <c r="AF857">
        <v>6</v>
      </c>
      <c r="AG857">
        <v>4</v>
      </c>
      <c r="AH857">
        <v>78</v>
      </c>
      <c r="AI857">
        <v>76</v>
      </c>
      <c r="AJ857">
        <v>78.333333333333329</v>
      </c>
      <c r="AK857">
        <v>71</v>
      </c>
      <c r="AL857">
        <v>72.5</v>
      </c>
      <c r="AM857">
        <v>77.333333333333329</v>
      </c>
      <c r="AN857">
        <v>77.666666666666671</v>
      </c>
      <c r="AO857">
        <v>71.666666666666671</v>
      </c>
    </row>
    <row r="858" spans="1:41" x14ac:dyDescent="0.35">
      <c r="A858">
        <v>1328</v>
      </c>
      <c r="B858" t="s">
        <v>1198</v>
      </c>
      <c r="C858" t="s">
        <v>70</v>
      </c>
      <c r="D858" t="s">
        <v>57</v>
      </c>
      <c r="E858" t="s">
        <v>8135</v>
      </c>
      <c r="F858">
        <v>265</v>
      </c>
      <c r="G858">
        <v>270</v>
      </c>
      <c r="H858">
        <v>256</v>
      </c>
      <c r="I858">
        <v>263</v>
      </c>
      <c r="J858">
        <v>262</v>
      </c>
      <c r="K858">
        <v>270</v>
      </c>
      <c r="L858">
        <v>264</v>
      </c>
      <c r="M858">
        <v>260</v>
      </c>
      <c r="V858" t="s">
        <v>1</v>
      </c>
      <c r="W858" t="s">
        <v>1</v>
      </c>
      <c r="X858" t="s">
        <v>1</v>
      </c>
      <c r="Z858" t="s">
        <v>1</v>
      </c>
      <c r="AA858" t="s">
        <v>1</v>
      </c>
      <c r="AB858" t="s">
        <v>1</v>
      </c>
      <c r="AD858">
        <v>0</v>
      </c>
      <c r="AE858">
        <v>0</v>
      </c>
      <c r="AF858">
        <v>0</v>
      </c>
      <c r="AG858">
        <v>1</v>
      </c>
      <c r="AH858">
        <v>75</v>
      </c>
      <c r="AI858">
        <v>73.666666666666671</v>
      </c>
      <c r="AJ858">
        <v>79</v>
      </c>
      <c r="AK858">
        <v>74.666666666666671</v>
      </c>
    </row>
    <row r="859" spans="1:41" x14ac:dyDescent="0.35">
      <c r="A859">
        <v>1329</v>
      </c>
      <c r="B859" t="s">
        <v>1199</v>
      </c>
      <c r="C859" t="s">
        <v>70</v>
      </c>
      <c r="D859" t="s">
        <v>57</v>
      </c>
      <c r="E859" t="s">
        <v>8135</v>
      </c>
      <c r="F859">
        <v>268</v>
      </c>
      <c r="G859">
        <v>226</v>
      </c>
      <c r="H859">
        <v>262</v>
      </c>
      <c r="I859">
        <v>257</v>
      </c>
      <c r="J859">
        <v>259</v>
      </c>
      <c r="K859">
        <v>213</v>
      </c>
      <c r="L859">
        <v>265</v>
      </c>
      <c r="M859">
        <v>229</v>
      </c>
      <c r="V859" t="s">
        <v>1</v>
      </c>
      <c r="W859" t="s">
        <v>1</v>
      </c>
      <c r="X859" t="s">
        <v>1</v>
      </c>
      <c r="Z859" t="s">
        <v>1</v>
      </c>
      <c r="AA859" t="s">
        <v>1</v>
      </c>
      <c r="AB859" t="s">
        <v>1</v>
      </c>
      <c r="AD859" t="s">
        <v>1</v>
      </c>
      <c r="AE859" t="s">
        <v>1</v>
      </c>
      <c r="AF859" t="s">
        <v>1</v>
      </c>
      <c r="AG859">
        <v>0</v>
      </c>
      <c r="AH859">
        <v>72</v>
      </c>
      <c r="AI859">
        <v>75</v>
      </c>
      <c r="AJ859">
        <v>73</v>
      </c>
      <c r="AK859">
        <v>66.666666666666671</v>
      </c>
    </row>
    <row r="860" spans="1:41" x14ac:dyDescent="0.35">
      <c r="A860">
        <v>1331</v>
      </c>
      <c r="B860" t="s">
        <v>1200</v>
      </c>
      <c r="C860" t="s">
        <v>70</v>
      </c>
      <c r="D860" t="s">
        <v>57</v>
      </c>
      <c r="E860" t="s">
        <v>8135</v>
      </c>
      <c r="F860">
        <v>253</v>
      </c>
      <c r="G860">
        <v>231</v>
      </c>
      <c r="H860">
        <v>269</v>
      </c>
      <c r="I860">
        <v>225</v>
      </c>
      <c r="J860">
        <v>257</v>
      </c>
      <c r="K860">
        <v>223</v>
      </c>
      <c r="L860">
        <v>252</v>
      </c>
      <c r="M860">
        <v>230</v>
      </c>
      <c r="V860" t="s">
        <v>1</v>
      </c>
      <c r="W860" t="s">
        <v>1</v>
      </c>
      <c r="X860" t="s">
        <v>1</v>
      </c>
      <c r="Z860" t="s">
        <v>1</v>
      </c>
      <c r="AA860" t="s">
        <v>1</v>
      </c>
      <c r="AB860" t="s">
        <v>1</v>
      </c>
      <c r="AD860">
        <v>0</v>
      </c>
      <c r="AE860">
        <v>0</v>
      </c>
      <c r="AF860">
        <v>0</v>
      </c>
      <c r="AG860">
        <v>1</v>
      </c>
      <c r="AH860">
        <v>71</v>
      </c>
      <c r="AI860">
        <v>72.666666666666671</v>
      </c>
      <c r="AJ860">
        <v>77.333333333333329</v>
      </c>
      <c r="AK860">
        <v>62.333333333333336</v>
      </c>
    </row>
    <row r="861" spans="1:41" x14ac:dyDescent="0.35">
      <c r="A861">
        <v>1332</v>
      </c>
      <c r="B861" t="s">
        <v>1201</v>
      </c>
      <c r="C861" t="s">
        <v>70</v>
      </c>
      <c r="D861" t="s">
        <v>57</v>
      </c>
      <c r="E861" t="s">
        <v>8135</v>
      </c>
      <c r="F861">
        <v>250</v>
      </c>
      <c r="G861">
        <v>269</v>
      </c>
      <c r="H861">
        <v>262</v>
      </c>
      <c r="I861">
        <v>302</v>
      </c>
      <c r="J861">
        <v>224</v>
      </c>
      <c r="K861">
        <v>253</v>
      </c>
      <c r="L861">
        <v>276</v>
      </c>
      <c r="M861">
        <v>283</v>
      </c>
      <c r="V861" t="s">
        <v>1</v>
      </c>
      <c r="W861" t="s">
        <v>1</v>
      </c>
      <c r="X861" t="s">
        <v>1</v>
      </c>
      <c r="Z861" t="s">
        <v>1</v>
      </c>
      <c r="AA861" t="s">
        <v>1</v>
      </c>
      <c r="AB861" t="s">
        <v>1</v>
      </c>
      <c r="AD861">
        <v>0</v>
      </c>
      <c r="AE861">
        <v>0</v>
      </c>
      <c r="AF861">
        <v>1</v>
      </c>
      <c r="AG861">
        <v>0</v>
      </c>
      <c r="AH861">
        <v>86.5</v>
      </c>
      <c r="AI861">
        <v>87.666666666666671</v>
      </c>
      <c r="AJ861">
        <v>88.666666666666671</v>
      </c>
      <c r="AK861">
        <v>82</v>
      </c>
    </row>
    <row r="862" spans="1:41" x14ac:dyDescent="0.35">
      <c r="A862">
        <v>1333</v>
      </c>
      <c r="B862" t="s">
        <v>1202</v>
      </c>
      <c r="C862" t="s">
        <v>70</v>
      </c>
      <c r="D862" t="s">
        <v>57</v>
      </c>
      <c r="E862" t="s">
        <v>8135</v>
      </c>
      <c r="F862">
        <v>245</v>
      </c>
      <c r="G862">
        <v>266</v>
      </c>
      <c r="H862">
        <v>260</v>
      </c>
      <c r="I862">
        <v>268</v>
      </c>
      <c r="J862">
        <v>227</v>
      </c>
      <c r="K862">
        <v>251</v>
      </c>
      <c r="L862">
        <v>262</v>
      </c>
      <c r="M862">
        <v>247</v>
      </c>
      <c r="V862" t="s">
        <v>1</v>
      </c>
      <c r="W862" t="s">
        <v>1</v>
      </c>
      <c r="X862" t="s">
        <v>1</v>
      </c>
      <c r="Z862" t="s">
        <v>1</v>
      </c>
      <c r="AA862" t="s">
        <v>1</v>
      </c>
      <c r="AB862" t="s">
        <v>1</v>
      </c>
      <c r="AD862" t="s">
        <v>1</v>
      </c>
      <c r="AE862" t="s">
        <v>1</v>
      </c>
      <c r="AF862" t="s">
        <v>1</v>
      </c>
      <c r="AG862">
        <v>0</v>
      </c>
      <c r="AH862">
        <v>78.5</v>
      </c>
      <c r="AI862">
        <v>0</v>
      </c>
      <c r="AJ862">
        <v>83.333333333333329</v>
      </c>
      <c r="AK862">
        <v>74.333333333333329</v>
      </c>
    </row>
    <row r="863" spans="1:41" x14ac:dyDescent="0.35">
      <c r="A863">
        <v>1335</v>
      </c>
      <c r="B863" t="s">
        <v>1203</v>
      </c>
      <c r="C863" t="s">
        <v>71</v>
      </c>
      <c r="D863" t="s">
        <v>57</v>
      </c>
      <c r="E863" t="s">
        <v>8135</v>
      </c>
      <c r="N863">
        <v>233</v>
      </c>
      <c r="O863">
        <v>225</v>
      </c>
      <c r="P863">
        <v>224</v>
      </c>
      <c r="Q863">
        <v>240</v>
      </c>
      <c r="R863">
        <v>236</v>
      </c>
      <c r="S863">
        <v>222</v>
      </c>
      <c r="T863">
        <v>221</v>
      </c>
      <c r="U863">
        <v>240</v>
      </c>
      <c r="V863">
        <v>547.50862068965512</v>
      </c>
      <c r="W863">
        <v>559</v>
      </c>
      <c r="X863">
        <v>551.15151515151513</v>
      </c>
      <c r="Y863">
        <v>536.29225352112678</v>
      </c>
      <c r="Z863">
        <v>0.24793388429752067</v>
      </c>
      <c r="AA863">
        <v>0.32903225806451614</v>
      </c>
      <c r="AB863">
        <v>0.41764705882352943</v>
      </c>
      <c r="AC863">
        <v>0.41290322580645161</v>
      </c>
      <c r="AD863">
        <v>0</v>
      </c>
      <c r="AE863">
        <v>3</v>
      </c>
      <c r="AF863">
        <v>1</v>
      </c>
      <c r="AG863">
        <v>1</v>
      </c>
      <c r="AL863">
        <v>71.5</v>
      </c>
      <c r="AM863">
        <v>71.666666666666671</v>
      </c>
      <c r="AN863">
        <v>76.333333333333329</v>
      </c>
      <c r="AO863">
        <v>70</v>
      </c>
    </row>
    <row r="864" spans="1:41" x14ac:dyDescent="0.35">
      <c r="A864">
        <v>1336</v>
      </c>
      <c r="B864" t="s">
        <v>1204</v>
      </c>
      <c r="C864" t="s">
        <v>71</v>
      </c>
      <c r="D864" t="s">
        <v>57</v>
      </c>
      <c r="E864" t="s">
        <v>8135</v>
      </c>
      <c r="F864">
        <v>255</v>
      </c>
      <c r="G864">
        <v>269</v>
      </c>
      <c r="H864">
        <v>268</v>
      </c>
      <c r="I864">
        <v>270</v>
      </c>
      <c r="J864">
        <v>220</v>
      </c>
      <c r="K864">
        <v>236</v>
      </c>
      <c r="L864">
        <v>251</v>
      </c>
      <c r="M864">
        <v>269</v>
      </c>
      <c r="V864" t="s">
        <v>1</v>
      </c>
      <c r="W864" t="s">
        <v>1</v>
      </c>
      <c r="X864" t="s">
        <v>1</v>
      </c>
      <c r="Z864" t="s">
        <v>1</v>
      </c>
      <c r="AA864" t="s">
        <v>1</v>
      </c>
      <c r="AB864" t="s">
        <v>1</v>
      </c>
      <c r="AD864">
        <v>1</v>
      </c>
      <c r="AE864">
        <v>3</v>
      </c>
      <c r="AF864">
        <v>0</v>
      </c>
      <c r="AG864">
        <v>3</v>
      </c>
      <c r="AH864">
        <v>76.5</v>
      </c>
      <c r="AI864">
        <v>81</v>
      </c>
      <c r="AJ864">
        <v>82</v>
      </c>
      <c r="AK864">
        <v>71.666666666666671</v>
      </c>
    </row>
    <row r="865" spans="1:41" x14ac:dyDescent="0.35">
      <c r="A865">
        <v>1337</v>
      </c>
      <c r="B865" t="s">
        <v>1205</v>
      </c>
      <c r="C865" t="s">
        <v>71</v>
      </c>
      <c r="D865" t="s">
        <v>57</v>
      </c>
      <c r="E865" t="s">
        <v>8135</v>
      </c>
      <c r="F865">
        <v>245</v>
      </c>
      <c r="G865">
        <v>287</v>
      </c>
      <c r="H865">
        <v>222</v>
      </c>
      <c r="I865">
        <v>283</v>
      </c>
      <c r="J865">
        <v>242</v>
      </c>
      <c r="K865">
        <v>262</v>
      </c>
      <c r="L865">
        <v>217</v>
      </c>
      <c r="M865">
        <v>273</v>
      </c>
      <c r="V865" t="s">
        <v>1</v>
      </c>
      <c r="W865" t="s">
        <v>1</v>
      </c>
      <c r="X865" t="s">
        <v>1</v>
      </c>
      <c r="Z865" t="s">
        <v>1</v>
      </c>
      <c r="AA865" t="s">
        <v>1</v>
      </c>
      <c r="AB865" t="s">
        <v>1</v>
      </c>
      <c r="AD865">
        <v>0</v>
      </c>
      <c r="AE865">
        <v>0</v>
      </c>
      <c r="AF865">
        <v>1</v>
      </c>
      <c r="AG865">
        <v>2</v>
      </c>
      <c r="AH865">
        <v>77</v>
      </c>
      <c r="AI865">
        <v>80.333333333333329</v>
      </c>
      <c r="AJ865">
        <v>84.666666666666671</v>
      </c>
      <c r="AK865">
        <v>77.333333333333329</v>
      </c>
    </row>
    <row r="866" spans="1:41" x14ac:dyDescent="0.35">
      <c r="A866">
        <v>1338</v>
      </c>
      <c r="B866" t="s">
        <v>1206</v>
      </c>
      <c r="C866" t="s">
        <v>71</v>
      </c>
      <c r="D866" t="s">
        <v>57</v>
      </c>
      <c r="E866" t="s">
        <v>8135</v>
      </c>
      <c r="F866">
        <v>253</v>
      </c>
      <c r="G866">
        <v>221</v>
      </c>
      <c r="H866">
        <v>280</v>
      </c>
      <c r="I866">
        <v>286</v>
      </c>
      <c r="J866">
        <v>223</v>
      </c>
      <c r="K866">
        <v>200</v>
      </c>
      <c r="L866">
        <v>248</v>
      </c>
      <c r="M866">
        <v>273</v>
      </c>
      <c r="V866" t="s">
        <v>1</v>
      </c>
      <c r="W866" t="s">
        <v>1</v>
      </c>
      <c r="X866" t="s">
        <v>1</v>
      </c>
      <c r="Z866" t="s">
        <v>1</v>
      </c>
      <c r="AA866" t="s">
        <v>1</v>
      </c>
      <c r="AB866" t="s">
        <v>1</v>
      </c>
      <c r="AD866">
        <v>0</v>
      </c>
      <c r="AE866">
        <v>2</v>
      </c>
      <c r="AF866">
        <v>2</v>
      </c>
      <c r="AG866">
        <v>0</v>
      </c>
      <c r="AH866">
        <v>87</v>
      </c>
      <c r="AI866">
        <v>84</v>
      </c>
      <c r="AJ866">
        <v>88.333333333333329</v>
      </c>
      <c r="AK866">
        <v>73.666666666666671</v>
      </c>
    </row>
    <row r="867" spans="1:41" x14ac:dyDescent="0.35">
      <c r="A867">
        <v>1339</v>
      </c>
      <c r="B867" t="s">
        <v>1207</v>
      </c>
      <c r="C867" t="s">
        <v>71</v>
      </c>
      <c r="D867" t="s">
        <v>57</v>
      </c>
      <c r="E867" t="s">
        <v>8135</v>
      </c>
      <c r="F867">
        <v>252</v>
      </c>
      <c r="G867">
        <v>270</v>
      </c>
      <c r="H867">
        <v>259</v>
      </c>
      <c r="I867">
        <v>289</v>
      </c>
      <c r="J867">
        <v>247</v>
      </c>
      <c r="K867">
        <v>259</v>
      </c>
      <c r="L867">
        <v>253</v>
      </c>
      <c r="M867">
        <v>254</v>
      </c>
      <c r="V867" t="s">
        <v>1</v>
      </c>
      <c r="W867" t="s">
        <v>1</v>
      </c>
      <c r="X867" t="s">
        <v>1</v>
      </c>
      <c r="Z867" t="s">
        <v>1</v>
      </c>
      <c r="AA867" t="s">
        <v>1</v>
      </c>
      <c r="AB867" t="s">
        <v>1</v>
      </c>
      <c r="AD867">
        <v>0</v>
      </c>
      <c r="AE867">
        <v>0</v>
      </c>
      <c r="AF867">
        <v>1</v>
      </c>
      <c r="AG867">
        <v>0</v>
      </c>
      <c r="AH867">
        <v>73</v>
      </c>
      <c r="AI867">
        <v>79.666666666666671</v>
      </c>
      <c r="AJ867">
        <v>83.666666666666671</v>
      </c>
      <c r="AK867">
        <v>71</v>
      </c>
    </row>
    <row r="868" spans="1:41" x14ac:dyDescent="0.35">
      <c r="A868">
        <v>1340</v>
      </c>
      <c r="B868" t="s">
        <v>1208</v>
      </c>
      <c r="C868" t="s">
        <v>71</v>
      </c>
      <c r="D868" t="s">
        <v>57</v>
      </c>
      <c r="E868" t="s">
        <v>8135</v>
      </c>
      <c r="F868">
        <v>247</v>
      </c>
      <c r="G868">
        <v>236</v>
      </c>
      <c r="H868">
        <v>229</v>
      </c>
      <c r="I868">
        <v>270</v>
      </c>
      <c r="J868">
        <v>211</v>
      </c>
      <c r="K868">
        <v>232</v>
      </c>
      <c r="L868">
        <v>210</v>
      </c>
      <c r="M868">
        <v>275</v>
      </c>
      <c r="V868" t="s">
        <v>1</v>
      </c>
      <c r="W868" t="s">
        <v>1</v>
      </c>
      <c r="X868" t="s">
        <v>1</v>
      </c>
      <c r="Z868" t="s">
        <v>1</v>
      </c>
      <c r="AA868" t="s">
        <v>1</v>
      </c>
      <c r="AB868" t="s">
        <v>1</v>
      </c>
      <c r="AD868">
        <v>0</v>
      </c>
      <c r="AE868">
        <v>0</v>
      </c>
      <c r="AF868">
        <v>1</v>
      </c>
      <c r="AG868">
        <v>0</v>
      </c>
      <c r="AH868">
        <v>81.5</v>
      </c>
      <c r="AI868">
        <v>76.333333333333329</v>
      </c>
      <c r="AJ868">
        <v>82</v>
      </c>
      <c r="AK868">
        <v>74.333333333333329</v>
      </c>
    </row>
    <row r="869" spans="1:41" x14ac:dyDescent="0.35">
      <c r="A869">
        <v>1341</v>
      </c>
      <c r="B869" t="s">
        <v>1209</v>
      </c>
      <c r="C869" t="s">
        <v>71</v>
      </c>
      <c r="D869" t="s">
        <v>57</v>
      </c>
      <c r="E869" t="s">
        <v>8135</v>
      </c>
      <c r="F869">
        <v>278</v>
      </c>
      <c r="G869">
        <v>266</v>
      </c>
      <c r="H869">
        <v>249</v>
      </c>
      <c r="I869">
        <v>233</v>
      </c>
      <c r="J869">
        <v>247</v>
      </c>
      <c r="K869">
        <v>265</v>
      </c>
      <c r="L869">
        <v>244</v>
      </c>
      <c r="M869">
        <v>223</v>
      </c>
      <c r="V869" t="s">
        <v>1</v>
      </c>
      <c r="W869" t="s">
        <v>1</v>
      </c>
      <c r="X869" t="s">
        <v>1</v>
      </c>
      <c r="Z869" t="s">
        <v>1</v>
      </c>
      <c r="AA869" t="s">
        <v>1</v>
      </c>
      <c r="AB869" t="s">
        <v>1</v>
      </c>
      <c r="AD869">
        <v>2</v>
      </c>
      <c r="AE869">
        <v>1</v>
      </c>
      <c r="AF869">
        <v>0</v>
      </c>
      <c r="AG869">
        <v>0</v>
      </c>
      <c r="AH869">
        <v>76</v>
      </c>
      <c r="AI869">
        <v>72.666666666666671</v>
      </c>
      <c r="AJ869">
        <v>80</v>
      </c>
      <c r="AK869">
        <v>69.666666666666671</v>
      </c>
    </row>
    <row r="870" spans="1:41" x14ac:dyDescent="0.35">
      <c r="A870">
        <v>1342</v>
      </c>
      <c r="B870" t="s">
        <v>1210</v>
      </c>
      <c r="C870" t="s">
        <v>71</v>
      </c>
      <c r="D870" t="s">
        <v>57</v>
      </c>
      <c r="E870" t="s">
        <v>8135</v>
      </c>
      <c r="F870">
        <v>258</v>
      </c>
      <c r="G870">
        <v>269</v>
      </c>
      <c r="H870">
        <v>289</v>
      </c>
      <c r="I870">
        <v>262</v>
      </c>
      <c r="J870">
        <v>249</v>
      </c>
      <c r="K870">
        <v>257</v>
      </c>
      <c r="L870">
        <v>272</v>
      </c>
      <c r="M870">
        <v>269</v>
      </c>
      <c r="V870" t="s">
        <v>1</v>
      </c>
      <c r="W870" t="s">
        <v>1</v>
      </c>
      <c r="X870" t="s">
        <v>1</v>
      </c>
      <c r="Z870" t="s">
        <v>1</v>
      </c>
      <c r="AA870" t="s">
        <v>1</v>
      </c>
      <c r="AB870" t="s">
        <v>1</v>
      </c>
      <c r="AD870" t="s">
        <v>1</v>
      </c>
      <c r="AE870" t="s">
        <v>1</v>
      </c>
      <c r="AF870" t="s">
        <v>1</v>
      </c>
      <c r="AG870">
        <v>0</v>
      </c>
      <c r="AH870">
        <v>84.5</v>
      </c>
      <c r="AI870">
        <v>84.333333333333329</v>
      </c>
      <c r="AJ870">
        <v>90.666666666666671</v>
      </c>
      <c r="AK870">
        <v>77</v>
      </c>
    </row>
    <row r="871" spans="1:41" x14ac:dyDescent="0.35">
      <c r="A871">
        <v>1343</v>
      </c>
      <c r="B871" t="s">
        <v>1211</v>
      </c>
      <c r="C871" t="s">
        <v>71</v>
      </c>
      <c r="D871" t="s">
        <v>57</v>
      </c>
      <c r="E871" t="s">
        <v>8135</v>
      </c>
      <c r="F871">
        <v>258</v>
      </c>
      <c r="G871">
        <v>311</v>
      </c>
      <c r="H871">
        <v>296</v>
      </c>
      <c r="I871">
        <v>314</v>
      </c>
      <c r="J871">
        <v>210</v>
      </c>
      <c r="K871">
        <v>256</v>
      </c>
      <c r="L871">
        <v>274</v>
      </c>
      <c r="M871">
        <v>269</v>
      </c>
      <c r="V871" t="s">
        <v>1</v>
      </c>
      <c r="W871" t="s">
        <v>1</v>
      </c>
      <c r="X871" t="s">
        <v>1</v>
      </c>
      <c r="Z871" t="s">
        <v>1</v>
      </c>
      <c r="AA871" t="s">
        <v>1</v>
      </c>
      <c r="AB871" t="s">
        <v>1</v>
      </c>
      <c r="AD871" t="s">
        <v>1</v>
      </c>
      <c r="AE871" t="s">
        <v>1</v>
      </c>
      <c r="AF871" t="s">
        <v>1</v>
      </c>
      <c r="AG871">
        <v>0</v>
      </c>
      <c r="AH871">
        <v>60.5</v>
      </c>
      <c r="AI871">
        <v>70.666666666666671</v>
      </c>
      <c r="AJ871">
        <v>66.333333333333329</v>
      </c>
      <c r="AK871">
        <v>57.333333333333336</v>
      </c>
    </row>
    <row r="872" spans="1:41" x14ac:dyDescent="0.35">
      <c r="A872">
        <v>1345</v>
      </c>
      <c r="B872" t="s">
        <v>1212</v>
      </c>
      <c r="C872" t="s">
        <v>71</v>
      </c>
      <c r="D872" t="s">
        <v>57</v>
      </c>
      <c r="E872" t="s">
        <v>8135</v>
      </c>
      <c r="F872">
        <v>269</v>
      </c>
      <c r="G872">
        <v>233</v>
      </c>
      <c r="H872">
        <v>264</v>
      </c>
      <c r="I872">
        <v>252</v>
      </c>
      <c r="J872">
        <v>223</v>
      </c>
      <c r="K872">
        <v>229</v>
      </c>
      <c r="L872">
        <v>228</v>
      </c>
      <c r="M872">
        <v>252</v>
      </c>
      <c r="V872" t="s">
        <v>1</v>
      </c>
      <c r="W872" t="s">
        <v>1</v>
      </c>
      <c r="X872" t="s">
        <v>1</v>
      </c>
      <c r="Z872" t="s">
        <v>1</v>
      </c>
      <c r="AA872" t="s">
        <v>1</v>
      </c>
      <c r="AB872" t="s">
        <v>1</v>
      </c>
      <c r="AD872" t="s">
        <v>1</v>
      </c>
      <c r="AE872" t="s">
        <v>1</v>
      </c>
      <c r="AF872" t="s">
        <v>1</v>
      </c>
      <c r="AG872">
        <v>0</v>
      </c>
      <c r="AH872">
        <v>74</v>
      </c>
      <c r="AI872">
        <v>82.333333333333329</v>
      </c>
      <c r="AJ872">
        <v>86</v>
      </c>
      <c r="AK872">
        <v>74.666666666666671</v>
      </c>
    </row>
    <row r="873" spans="1:41" x14ac:dyDescent="0.35">
      <c r="A873">
        <v>1346</v>
      </c>
      <c r="B873" t="s">
        <v>1213</v>
      </c>
      <c r="C873" t="s">
        <v>71</v>
      </c>
      <c r="D873" t="s">
        <v>57</v>
      </c>
      <c r="E873" t="s">
        <v>8135</v>
      </c>
      <c r="F873">
        <v>209</v>
      </c>
      <c r="G873">
        <v>225</v>
      </c>
      <c r="H873">
        <v>244</v>
      </c>
      <c r="I873">
        <v>263</v>
      </c>
      <c r="J873">
        <v>196</v>
      </c>
      <c r="K873">
        <v>210</v>
      </c>
      <c r="L873">
        <v>200</v>
      </c>
      <c r="M873">
        <v>268</v>
      </c>
      <c r="V873" t="s">
        <v>1</v>
      </c>
      <c r="W873" t="s">
        <v>1</v>
      </c>
      <c r="X873" t="s">
        <v>1</v>
      </c>
      <c r="Z873" t="s">
        <v>1</v>
      </c>
      <c r="AA873" t="s">
        <v>1</v>
      </c>
      <c r="AB873" t="s">
        <v>1</v>
      </c>
      <c r="AD873" t="s">
        <v>1</v>
      </c>
      <c r="AE873" t="s">
        <v>1</v>
      </c>
      <c r="AF873" t="s">
        <v>1</v>
      </c>
      <c r="AG873">
        <v>0</v>
      </c>
      <c r="AH873">
        <v>74.5</v>
      </c>
      <c r="AI873">
        <v>74.666666666666671</v>
      </c>
      <c r="AJ873">
        <v>75.333333333333329</v>
      </c>
      <c r="AK873">
        <v>67</v>
      </c>
    </row>
    <row r="874" spans="1:41" x14ac:dyDescent="0.35">
      <c r="A874">
        <v>1347</v>
      </c>
      <c r="B874" t="s">
        <v>1214</v>
      </c>
      <c r="C874" t="s">
        <v>71</v>
      </c>
      <c r="D874" t="s">
        <v>57</v>
      </c>
      <c r="E874" t="s">
        <v>8136</v>
      </c>
      <c r="F874">
        <v>258</v>
      </c>
      <c r="G874">
        <v>256</v>
      </c>
      <c r="H874">
        <v>255</v>
      </c>
      <c r="I874">
        <v>244</v>
      </c>
      <c r="J874">
        <v>235</v>
      </c>
      <c r="K874">
        <v>243</v>
      </c>
      <c r="L874">
        <v>245</v>
      </c>
      <c r="M874">
        <v>236</v>
      </c>
      <c r="N874">
        <v>219</v>
      </c>
      <c r="O874">
        <v>204</v>
      </c>
      <c r="P874">
        <v>217</v>
      </c>
      <c r="Q874">
        <v>226</v>
      </c>
      <c r="R874">
        <v>225</v>
      </c>
      <c r="S874">
        <v>217</v>
      </c>
      <c r="T874">
        <v>219</v>
      </c>
      <c r="U874">
        <v>232</v>
      </c>
      <c r="V874">
        <v>533.91666666666663</v>
      </c>
      <c r="W874">
        <v>517.5114942528736</v>
      </c>
      <c r="X874">
        <v>541.07894736842104</v>
      </c>
      <c r="Y874">
        <v>550.47435897435901</v>
      </c>
      <c r="Z874">
        <v>0.1844660194174757</v>
      </c>
      <c r="AA874">
        <v>0.23008849557522124</v>
      </c>
      <c r="AB874">
        <v>0.16964285714285715</v>
      </c>
      <c r="AC874">
        <v>0.25454545454545452</v>
      </c>
      <c r="AD874">
        <v>2</v>
      </c>
      <c r="AE874">
        <v>2</v>
      </c>
      <c r="AF874">
        <v>10</v>
      </c>
      <c r="AG874">
        <v>6</v>
      </c>
      <c r="AH874">
        <v>71.5</v>
      </c>
      <c r="AI874">
        <v>69.666666666666671</v>
      </c>
      <c r="AJ874">
        <v>76.333333333333329</v>
      </c>
      <c r="AK874">
        <v>68.666666666666671</v>
      </c>
      <c r="AL874">
        <v>77.5</v>
      </c>
      <c r="AM874">
        <v>77</v>
      </c>
      <c r="AN874">
        <v>79.666666666666671</v>
      </c>
      <c r="AO874">
        <v>77</v>
      </c>
    </row>
    <row r="875" spans="1:41" x14ac:dyDescent="0.35">
      <c r="A875">
        <v>1349</v>
      </c>
      <c r="B875" t="s">
        <v>1215</v>
      </c>
      <c r="C875" t="s">
        <v>71</v>
      </c>
      <c r="D875" t="s">
        <v>57</v>
      </c>
      <c r="E875" t="s">
        <v>8136</v>
      </c>
      <c r="F875">
        <v>279</v>
      </c>
      <c r="G875">
        <v>255</v>
      </c>
      <c r="H875">
        <v>263</v>
      </c>
      <c r="I875">
        <v>261</v>
      </c>
      <c r="J875">
        <v>246</v>
      </c>
      <c r="K875">
        <v>237</v>
      </c>
      <c r="L875">
        <v>250</v>
      </c>
      <c r="M875">
        <v>222</v>
      </c>
      <c r="V875" t="s">
        <v>1</v>
      </c>
      <c r="W875" t="s">
        <v>1</v>
      </c>
      <c r="X875" t="s">
        <v>1</v>
      </c>
      <c r="Z875" t="s">
        <v>1</v>
      </c>
      <c r="AA875" t="s">
        <v>1</v>
      </c>
      <c r="AB875" t="s">
        <v>1</v>
      </c>
      <c r="AD875">
        <v>0</v>
      </c>
      <c r="AE875">
        <v>0</v>
      </c>
      <c r="AF875">
        <v>2</v>
      </c>
      <c r="AG875">
        <v>1</v>
      </c>
      <c r="AH875">
        <v>72.5</v>
      </c>
      <c r="AI875">
        <v>71.666666666666671</v>
      </c>
      <c r="AJ875">
        <v>79</v>
      </c>
      <c r="AK875">
        <v>67</v>
      </c>
    </row>
    <row r="876" spans="1:41" x14ac:dyDescent="0.35">
      <c r="A876">
        <v>1350</v>
      </c>
      <c r="B876" t="s">
        <v>1216</v>
      </c>
      <c r="C876" t="s">
        <v>71</v>
      </c>
      <c r="D876" t="s">
        <v>57</v>
      </c>
      <c r="E876" t="s">
        <v>8136</v>
      </c>
      <c r="F876">
        <v>257</v>
      </c>
      <c r="G876">
        <v>281</v>
      </c>
      <c r="H876">
        <v>248</v>
      </c>
      <c r="I876">
        <v>256</v>
      </c>
      <c r="J876">
        <v>227</v>
      </c>
      <c r="K876">
        <v>256</v>
      </c>
      <c r="L876">
        <v>243</v>
      </c>
      <c r="M876">
        <v>242</v>
      </c>
      <c r="V876" t="s">
        <v>1</v>
      </c>
      <c r="W876" t="s">
        <v>1</v>
      </c>
      <c r="X876" t="s">
        <v>1</v>
      </c>
      <c r="Z876" t="s">
        <v>1</v>
      </c>
      <c r="AA876" t="s">
        <v>1</v>
      </c>
      <c r="AB876" t="s">
        <v>1</v>
      </c>
      <c r="AD876">
        <v>0</v>
      </c>
      <c r="AE876">
        <v>5</v>
      </c>
      <c r="AF876">
        <v>3</v>
      </c>
      <c r="AG876">
        <v>3</v>
      </c>
      <c r="AH876">
        <v>72.5</v>
      </c>
      <c r="AI876">
        <v>75</v>
      </c>
      <c r="AJ876">
        <v>77</v>
      </c>
      <c r="AK876">
        <v>73.333333333333329</v>
      </c>
    </row>
    <row r="877" spans="1:41" x14ac:dyDescent="0.35">
      <c r="A877">
        <v>1352</v>
      </c>
      <c r="B877" t="s">
        <v>1217</v>
      </c>
      <c r="C877" t="s">
        <v>72</v>
      </c>
      <c r="D877" t="s">
        <v>57</v>
      </c>
      <c r="E877" t="s">
        <v>8135</v>
      </c>
      <c r="F877">
        <v>267</v>
      </c>
      <c r="G877">
        <v>257</v>
      </c>
      <c r="H877">
        <v>257</v>
      </c>
      <c r="I877">
        <v>249</v>
      </c>
      <c r="J877">
        <v>250</v>
      </c>
      <c r="K877">
        <v>227</v>
      </c>
      <c r="L877">
        <v>248</v>
      </c>
      <c r="M877">
        <v>234</v>
      </c>
      <c r="V877" t="s">
        <v>1</v>
      </c>
      <c r="W877" t="s">
        <v>1</v>
      </c>
      <c r="X877" t="s">
        <v>1</v>
      </c>
      <c r="Z877" t="s">
        <v>1</v>
      </c>
      <c r="AA877" t="s">
        <v>1</v>
      </c>
      <c r="AB877" t="s">
        <v>1</v>
      </c>
      <c r="AD877">
        <v>3</v>
      </c>
      <c r="AE877">
        <v>2</v>
      </c>
      <c r="AF877">
        <v>5</v>
      </c>
      <c r="AG877">
        <v>2</v>
      </c>
      <c r="AH877">
        <v>62</v>
      </c>
      <c r="AI877">
        <v>62.333333333333336</v>
      </c>
      <c r="AJ877">
        <v>63.333333333333336</v>
      </c>
      <c r="AK877">
        <v>54.666666666666664</v>
      </c>
    </row>
    <row r="878" spans="1:41" x14ac:dyDescent="0.35">
      <c r="A878">
        <v>1353</v>
      </c>
      <c r="B878" t="s">
        <v>1218</v>
      </c>
      <c r="C878" t="s">
        <v>72</v>
      </c>
      <c r="D878" t="s">
        <v>57</v>
      </c>
      <c r="E878" t="s">
        <v>8135</v>
      </c>
      <c r="F878">
        <v>277</v>
      </c>
      <c r="G878">
        <v>256</v>
      </c>
      <c r="H878">
        <v>281</v>
      </c>
      <c r="I878">
        <v>267</v>
      </c>
      <c r="J878">
        <v>244</v>
      </c>
      <c r="K878">
        <v>223</v>
      </c>
      <c r="L878">
        <v>241</v>
      </c>
      <c r="M878">
        <v>267</v>
      </c>
      <c r="V878" t="s">
        <v>1</v>
      </c>
      <c r="W878" t="s">
        <v>1</v>
      </c>
      <c r="X878" t="s">
        <v>1</v>
      </c>
      <c r="Z878" t="s">
        <v>1</v>
      </c>
      <c r="AA878" t="s">
        <v>1</v>
      </c>
      <c r="AB878" t="s">
        <v>1</v>
      </c>
      <c r="AD878" t="s">
        <v>1</v>
      </c>
      <c r="AE878" t="s">
        <v>1</v>
      </c>
      <c r="AF878" t="s">
        <v>1</v>
      </c>
      <c r="AG878">
        <v>0</v>
      </c>
      <c r="AH878">
        <v>91</v>
      </c>
      <c r="AI878">
        <v>87.333333333333329</v>
      </c>
      <c r="AJ878">
        <v>94</v>
      </c>
      <c r="AK878">
        <v>82.666666666666671</v>
      </c>
    </row>
    <row r="879" spans="1:41" x14ac:dyDescent="0.35">
      <c r="A879">
        <v>1354</v>
      </c>
      <c r="B879" t="s">
        <v>1219</v>
      </c>
      <c r="C879" t="s">
        <v>72</v>
      </c>
      <c r="D879" t="s">
        <v>57</v>
      </c>
      <c r="E879" t="s">
        <v>8135</v>
      </c>
      <c r="N879">
        <v>230</v>
      </c>
      <c r="O879">
        <v>237</v>
      </c>
      <c r="P879">
        <v>249</v>
      </c>
      <c r="Q879">
        <v>239</v>
      </c>
      <c r="R879">
        <v>226</v>
      </c>
      <c r="S879">
        <v>219</v>
      </c>
      <c r="T879">
        <v>249</v>
      </c>
      <c r="U879">
        <v>225</v>
      </c>
      <c r="V879">
        <v>521.08450704225356</v>
      </c>
      <c r="W879">
        <v>524.40131578947364</v>
      </c>
      <c r="X879">
        <v>525.85526315789468</v>
      </c>
      <c r="Y879">
        <v>520.73456790123453</v>
      </c>
      <c r="Z879">
        <v>0.25974025974025977</v>
      </c>
      <c r="AA879">
        <v>0.30232558139534882</v>
      </c>
      <c r="AB879">
        <v>0.25287356321839083</v>
      </c>
      <c r="AC879">
        <v>0.27777777777777779</v>
      </c>
      <c r="AD879">
        <v>0</v>
      </c>
      <c r="AE879">
        <v>0</v>
      </c>
      <c r="AF879">
        <v>1</v>
      </c>
      <c r="AG879">
        <v>6</v>
      </c>
      <c r="AL879">
        <v>75</v>
      </c>
      <c r="AM879">
        <v>77</v>
      </c>
      <c r="AN879">
        <v>77.666666666666671</v>
      </c>
      <c r="AO879">
        <v>73</v>
      </c>
    </row>
    <row r="880" spans="1:41" x14ac:dyDescent="0.35">
      <c r="A880">
        <v>1355</v>
      </c>
      <c r="B880" t="s">
        <v>1139</v>
      </c>
      <c r="C880" t="s">
        <v>72</v>
      </c>
      <c r="D880" t="s">
        <v>57</v>
      </c>
      <c r="E880" t="s">
        <v>8135</v>
      </c>
      <c r="F880">
        <v>245</v>
      </c>
      <c r="G880">
        <v>286</v>
      </c>
      <c r="H880">
        <v>264</v>
      </c>
      <c r="I880">
        <v>266</v>
      </c>
      <c r="J880">
        <v>208</v>
      </c>
      <c r="K880">
        <v>274</v>
      </c>
      <c r="L880">
        <v>253</v>
      </c>
      <c r="M880">
        <v>251</v>
      </c>
      <c r="V880" t="s">
        <v>1</v>
      </c>
      <c r="W880" t="s">
        <v>1</v>
      </c>
      <c r="X880" t="s">
        <v>1</v>
      </c>
      <c r="Z880" t="s">
        <v>1</v>
      </c>
      <c r="AA880" t="s">
        <v>1</v>
      </c>
      <c r="AB880" t="s">
        <v>1</v>
      </c>
      <c r="AD880">
        <v>0</v>
      </c>
      <c r="AE880">
        <v>1</v>
      </c>
      <c r="AF880">
        <v>7</v>
      </c>
      <c r="AG880">
        <v>0</v>
      </c>
      <c r="AH880">
        <v>69</v>
      </c>
      <c r="AI880">
        <v>73.666666666666671</v>
      </c>
      <c r="AJ880">
        <v>76.666666666666671</v>
      </c>
      <c r="AK880">
        <v>71</v>
      </c>
    </row>
    <row r="881" spans="1:41" x14ac:dyDescent="0.35">
      <c r="A881">
        <v>1356</v>
      </c>
      <c r="B881" t="s">
        <v>1220</v>
      </c>
      <c r="C881" t="s">
        <v>72</v>
      </c>
      <c r="D881" t="s">
        <v>57</v>
      </c>
      <c r="E881" t="s">
        <v>8135</v>
      </c>
      <c r="F881">
        <v>252</v>
      </c>
      <c r="G881">
        <v>248</v>
      </c>
      <c r="H881">
        <v>252</v>
      </c>
      <c r="I881">
        <v>244</v>
      </c>
      <c r="J881">
        <v>275</v>
      </c>
      <c r="K881">
        <v>245</v>
      </c>
      <c r="L881">
        <v>238</v>
      </c>
      <c r="M881">
        <v>240</v>
      </c>
      <c r="V881" t="s">
        <v>1</v>
      </c>
      <c r="W881" t="s">
        <v>1</v>
      </c>
      <c r="X881" t="s">
        <v>1</v>
      </c>
      <c r="Z881" t="s">
        <v>1</v>
      </c>
      <c r="AA881" t="s">
        <v>1</v>
      </c>
      <c r="AB881" t="s">
        <v>1</v>
      </c>
      <c r="AD881">
        <v>0</v>
      </c>
      <c r="AE881">
        <v>0</v>
      </c>
      <c r="AF881">
        <v>1</v>
      </c>
      <c r="AG881">
        <v>4</v>
      </c>
      <c r="AH881">
        <v>69.5</v>
      </c>
      <c r="AI881">
        <v>80.333333333333329</v>
      </c>
      <c r="AJ881">
        <v>81.666666666666671</v>
      </c>
      <c r="AK881">
        <v>72.333333333333329</v>
      </c>
    </row>
    <row r="882" spans="1:41" x14ac:dyDescent="0.35">
      <c r="A882">
        <v>1358</v>
      </c>
      <c r="B882" t="s">
        <v>1221</v>
      </c>
      <c r="C882" t="s">
        <v>72</v>
      </c>
      <c r="D882" t="s">
        <v>57</v>
      </c>
      <c r="E882" t="s">
        <v>8135</v>
      </c>
      <c r="F882">
        <v>250</v>
      </c>
      <c r="G882">
        <v>273</v>
      </c>
      <c r="H882">
        <v>286</v>
      </c>
      <c r="I882">
        <v>290</v>
      </c>
      <c r="J882">
        <v>235</v>
      </c>
      <c r="K882">
        <v>254</v>
      </c>
      <c r="L882">
        <v>269</v>
      </c>
      <c r="M882">
        <v>254</v>
      </c>
      <c r="V882" t="s">
        <v>1</v>
      </c>
      <c r="W882" t="s">
        <v>1</v>
      </c>
      <c r="X882" t="s">
        <v>1</v>
      </c>
      <c r="Z882" t="s">
        <v>1</v>
      </c>
      <c r="AA882" t="s">
        <v>1</v>
      </c>
      <c r="AB882" t="s">
        <v>1</v>
      </c>
      <c r="AD882">
        <v>1</v>
      </c>
      <c r="AE882">
        <v>0</v>
      </c>
      <c r="AF882">
        <v>0</v>
      </c>
      <c r="AG882">
        <v>0</v>
      </c>
      <c r="AH882">
        <v>88</v>
      </c>
      <c r="AI882">
        <v>88</v>
      </c>
      <c r="AJ882">
        <v>96.333333333333329</v>
      </c>
      <c r="AK882">
        <v>81.666666666666671</v>
      </c>
    </row>
    <row r="883" spans="1:41" x14ac:dyDescent="0.35">
      <c r="A883">
        <v>1359</v>
      </c>
      <c r="B883" t="s">
        <v>1222</v>
      </c>
      <c r="C883" t="s">
        <v>72</v>
      </c>
      <c r="D883" t="s">
        <v>57</v>
      </c>
      <c r="E883" t="s">
        <v>8135</v>
      </c>
      <c r="F883">
        <v>273</v>
      </c>
      <c r="G883">
        <v>236</v>
      </c>
      <c r="H883">
        <v>241</v>
      </c>
      <c r="I883">
        <v>268</v>
      </c>
      <c r="J883">
        <v>257</v>
      </c>
      <c r="K883">
        <v>219</v>
      </c>
      <c r="L883">
        <v>281</v>
      </c>
      <c r="M883">
        <v>235</v>
      </c>
      <c r="V883" t="s">
        <v>1</v>
      </c>
      <c r="W883" t="s">
        <v>1</v>
      </c>
      <c r="X883" t="s">
        <v>1</v>
      </c>
      <c r="Z883" t="s">
        <v>1</v>
      </c>
      <c r="AA883" t="s">
        <v>1</v>
      </c>
      <c r="AB883" t="s">
        <v>1</v>
      </c>
      <c r="AD883">
        <v>0</v>
      </c>
      <c r="AE883">
        <v>0</v>
      </c>
      <c r="AF883">
        <v>3</v>
      </c>
      <c r="AG883">
        <v>2</v>
      </c>
      <c r="AH883">
        <v>72.5</v>
      </c>
      <c r="AI883">
        <v>75.333333333333329</v>
      </c>
      <c r="AJ883">
        <v>77.333333333333329</v>
      </c>
      <c r="AK883">
        <v>73.333333333333329</v>
      </c>
    </row>
    <row r="884" spans="1:41" x14ac:dyDescent="0.35">
      <c r="A884">
        <v>1360</v>
      </c>
      <c r="B884" t="s">
        <v>1223</v>
      </c>
      <c r="C884" t="s">
        <v>72</v>
      </c>
      <c r="D884" t="s">
        <v>57</v>
      </c>
      <c r="E884" t="s">
        <v>8135</v>
      </c>
      <c r="F884">
        <v>263</v>
      </c>
      <c r="G884">
        <v>270</v>
      </c>
      <c r="H884">
        <v>278</v>
      </c>
      <c r="I884">
        <v>256</v>
      </c>
      <c r="J884">
        <v>228</v>
      </c>
      <c r="K884">
        <v>249</v>
      </c>
      <c r="L884">
        <v>253</v>
      </c>
      <c r="M884">
        <v>231</v>
      </c>
      <c r="V884" t="s">
        <v>1</v>
      </c>
      <c r="W884" t="s">
        <v>1</v>
      </c>
      <c r="X884" t="s">
        <v>1</v>
      </c>
      <c r="Z884" t="s">
        <v>1</v>
      </c>
      <c r="AA884" t="s">
        <v>1</v>
      </c>
      <c r="AB884" t="s">
        <v>1</v>
      </c>
      <c r="AD884" t="s">
        <v>1</v>
      </c>
      <c r="AE884" t="s">
        <v>1</v>
      </c>
      <c r="AF884" t="s">
        <v>1</v>
      </c>
      <c r="AG884">
        <v>0</v>
      </c>
      <c r="AH884">
        <v>75</v>
      </c>
      <c r="AI884">
        <v>76.333333333333329</v>
      </c>
      <c r="AJ884">
        <v>76.333333333333329</v>
      </c>
      <c r="AK884">
        <v>69</v>
      </c>
    </row>
    <row r="885" spans="1:41" x14ac:dyDescent="0.35">
      <c r="A885">
        <v>1361</v>
      </c>
      <c r="B885" t="s">
        <v>1224</v>
      </c>
      <c r="C885" t="s">
        <v>72</v>
      </c>
      <c r="D885" t="s">
        <v>57</v>
      </c>
      <c r="E885" t="s">
        <v>8136</v>
      </c>
      <c r="F885">
        <v>269</v>
      </c>
      <c r="G885">
        <v>285</v>
      </c>
      <c r="H885">
        <v>267</v>
      </c>
      <c r="I885">
        <v>239</v>
      </c>
      <c r="J885">
        <v>246</v>
      </c>
      <c r="K885">
        <v>277</v>
      </c>
      <c r="L885">
        <v>246</v>
      </c>
      <c r="M885">
        <v>227</v>
      </c>
      <c r="N885">
        <v>205</v>
      </c>
      <c r="O885">
        <v>257</v>
      </c>
      <c r="P885">
        <v>184</v>
      </c>
      <c r="Q885">
        <v>226</v>
      </c>
      <c r="R885">
        <v>204</v>
      </c>
      <c r="S885">
        <v>267</v>
      </c>
      <c r="T885">
        <v>215</v>
      </c>
      <c r="U885">
        <v>217</v>
      </c>
      <c r="V885">
        <v>480.64285714285717</v>
      </c>
      <c r="W885">
        <v>489.71153846153845</v>
      </c>
      <c r="X885">
        <v>519.65</v>
      </c>
      <c r="Y885">
        <v>538.4</v>
      </c>
      <c r="Z885">
        <v>0.13636363636363635</v>
      </c>
      <c r="AA885">
        <v>7.6923076923076927E-2</v>
      </c>
      <c r="AB885">
        <v>0.22222222222222221</v>
      </c>
      <c r="AC885">
        <v>6.6666666666666666E-2</v>
      </c>
      <c r="AD885">
        <v>0</v>
      </c>
      <c r="AE885">
        <v>0</v>
      </c>
      <c r="AF885">
        <v>2</v>
      </c>
      <c r="AG885">
        <v>1</v>
      </c>
      <c r="AH885">
        <v>70</v>
      </c>
      <c r="AI885">
        <v>70</v>
      </c>
      <c r="AJ885">
        <v>74</v>
      </c>
      <c r="AK885">
        <v>65.333333333333329</v>
      </c>
      <c r="AL885">
        <v>74.5</v>
      </c>
      <c r="AM885">
        <v>73.333333333333329</v>
      </c>
      <c r="AN885">
        <v>74.666666666666671</v>
      </c>
      <c r="AO885">
        <v>73.333333333333329</v>
      </c>
    </row>
    <row r="886" spans="1:41" x14ac:dyDescent="0.35">
      <c r="A886">
        <v>1362</v>
      </c>
      <c r="B886" t="s">
        <v>1225</v>
      </c>
      <c r="C886" t="s">
        <v>72</v>
      </c>
      <c r="D886" t="s">
        <v>57</v>
      </c>
      <c r="E886" t="s">
        <v>8136</v>
      </c>
      <c r="N886">
        <v>206</v>
      </c>
      <c r="O886">
        <v>234</v>
      </c>
      <c r="P886">
        <v>239</v>
      </c>
      <c r="Q886">
        <v>249</v>
      </c>
      <c r="R886">
        <v>232</v>
      </c>
      <c r="S886">
        <v>234</v>
      </c>
      <c r="T886">
        <v>281</v>
      </c>
      <c r="U886">
        <v>275</v>
      </c>
      <c r="V886">
        <v>530.63636363636363</v>
      </c>
      <c r="W886">
        <v>502.51162790697674</v>
      </c>
      <c r="X886">
        <v>504.22727272727275</v>
      </c>
      <c r="Y886">
        <v>516.04166666666663</v>
      </c>
      <c r="Z886">
        <v>0.10909090909090909</v>
      </c>
      <c r="AA886">
        <v>0.20454545454545453</v>
      </c>
      <c r="AB886">
        <v>0.2</v>
      </c>
      <c r="AC886">
        <v>0.20338983050847459</v>
      </c>
      <c r="AD886">
        <v>2</v>
      </c>
      <c r="AE886">
        <v>0</v>
      </c>
      <c r="AF886">
        <v>0</v>
      </c>
      <c r="AG886">
        <v>4</v>
      </c>
      <c r="AL886">
        <v>81.5</v>
      </c>
      <c r="AM886">
        <v>79.333333333333329</v>
      </c>
      <c r="AN886">
        <v>87</v>
      </c>
      <c r="AO886">
        <v>79</v>
      </c>
    </row>
    <row r="887" spans="1:41" x14ac:dyDescent="0.35">
      <c r="A887">
        <v>1363</v>
      </c>
      <c r="B887" t="s">
        <v>1226</v>
      </c>
      <c r="C887" t="s">
        <v>73</v>
      </c>
      <c r="D887" t="s">
        <v>57</v>
      </c>
      <c r="E887" t="s">
        <v>8135</v>
      </c>
      <c r="F887">
        <v>256</v>
      </c>
      <c r="G887">
        <v>275</v>
      </c>
      <c r="H887">
        <v>255</v>
      </c>
      <c r="I887">
        <v>271</v>
      </c>
      <c r="J887">
        <v>238</v>
      </c>
      <c r="K887">
        <v>266</v>
      </c>
      <c r="L887">
        <v>247</v>
      </c>
      <c r="M887">
        <v>253</v>
      </c>
      <c r="N887">
        <v>216</v>
      </c>
      <c r="O887">
        <v>244</v>
      </c>
      <c r="P887">
        <v>220</v>
      </c>
      <c r="Q887">
        <v>240</v>
      </c>
      <c r="R887">
        <v>236</v>
      </c>
      <c r="S887">
        <v>240</v>
      </c>
      <c r="T887">
        <v>226</v>
      </c>
      <c r="U887">
        <v>244</v>
      </c>
      <c r="V887">
        <v>508.66666666666669</v>
      </c>
      <c r="W887">
        <v>542.19696969696975</v>
      </c>
      <c r="X887">
        <v>557</v>
      </c>
      <c r="Y887">
        <v>558.6</v>
      </c>
      <c r="Z887">
        <v>0.17142857142857143</v>
      </c>
      <c r="AA887">
        <v>0.23728813559322032</v>
      </c>
      <c r="AB887">
        <v>0.2982456140350877</v>
      </c>
      <c r="AC887">
        <v>0.38709677419354838</v>
      </c>
      <c r="AD887">
        <v>5</v>
      </c>
      <c r="AE887">
        <v>2</v>
      </c>
      <c r="AF887">
        <v>1</v>
      </c>
      <c r="AG887">
        <v>0</v>
      </c>
      <c r="AH887">
        <v>75.5</v>
      </c>
      <c r="AI887">
        <v>75</v>
      </c>
      <c r="AJ887">
        <v>77.333333333333329</v>
      </c>
      <c r="AK887">
        <v>71</v>
      </c>
      <c r="AL887">
        <v>83</v>
      </c>
      <c r="AM887">
        <v>81</v>
      </c>
      <c r="AN887">
        <v>81</v>
      </c>
      <c r="AO887">
        <v>83.333333333333329</v>
      </c>
    </row>
    <row r="888" spans="1:41" x14ac:dyDescent="0.35">
      <c r="A888">
        <v>1364</v>
      </c>
      <c r="B888" t="s">
        <v>1227</v>
      </c>
      <c r="C888" t="s">
        <v>73</v>
      </c>
      <c r="D888" t="s">
        <v>57</v>
      </c>
      <c r="E888" t="s">
        <v>8135</v>
      </c>
      <c r="F888">
        <v>235</v>
      </c>
      <c r="G888">
        <v>273</v>
      </c>
      <c r="H888">
        <v>266</v>
      </c>
      <c r="I888">
        <v>280</v>
      </c>
      <c r="J888">
        <v>220</v>
      </c>
      <c r="K888">
        <v>257</v>
      </c>
      <c r="L888">
        <v>254</v>
      </c>
      <c r="M888">
        <v>262</v>
      </c>
      <c r="N888">
        <v>250</v>
      </c>
      <c r="O888">
        <v>241</v>
      </c>
      <c r="P888">
        <v>250</v>
      </c>
      <c r="Q888">
        <v>238</v>
      </c>
      <c r="R888">
        <v>244</v>
      </c>
      <c r="S888">
        <v>253</v>
      </c>
      <c r="T888">
        <v>234</v>
      </c>
      <c r="U888">
        <v>241</v>
      </c>
      <c r="V888">
        <v>577.83720930232562</v>
      </c>
      <c r="W888">
        <v>547.15625</v>
      </c>
      <c r="X888">
        <v>594.81818181818187</v>
      </c>
      <c r="Y888">
        <v>574.469696969697</v>
      </c>
      <c r="Z888">
        <v>0.5</v>
      </c>
      <c r="AA888">
        <v>0.375</v>
      </c>
      <c r="AB888">
        <v>0.44117647058823528</v>
      </c>
      <c r="AC888">
        <v>0.43902439024390244</v>
      </c>
      <c r="AD888">
        <v>3</v>
      </c>
      <c r="AE888">
        <v>3</v>
      </c>
      <c r="AF888">
        <v>2</v>
      </c>
      <c r="AG888">
        <v>0</v>
      </c>
      <c r="AH888">
        <v>73</v>
      </c>
      <c r="AI888">
        <v>75</v>
      </c>
      <c r="AJ888">
        <v>78</v>
      </c>
      <c r="AK888">
        <v>71</v>
      </c>
      <c r="AL888">
        <v>66</v>
      </c>
      <c r="AM888">
        <v>69.666666666666671</v>
      </c>
      <c r="AN888">
        <v>71.333333333333329</v>
      </c>
      <c r="AO888">
        <v>66.666666666666671</v>
      </c>
    </row>
    <row r="889" spans="1:41" x14ac:dyDescent="0.35">
      <c r="A889">
        <v>1366</v>
      </c>
      <c r="B889" t="s">
        <v>1228</v>
      </c>
      <c r="C889" t="s">
        <v>73</v>
      </c>
      <c r="D889" t="s">
        <v>57</v>
      </c>
      <c r="E889" t="s">
        <v>8135</v>
      </c>
      <c r="N889">
        <v>234</v>
      </c>
      <c r="O889">
        <v>229</v>
      </c>
      <c r="P889">
        <v>213</v>
      </c>
      <c r="Q889">
        <v>239</v>
      </c>
      <c r="R889">
        <v>227</v>
      </c>
      <c r="S889">
        <v>217</v>
      </c>
      <c r="T889">
        <v>230</v>
      </c>
      <c r="U889">
        <v>234</v>
      </c>
      <c r="V889">
        <v>537.88888888888891</v>
      </c>
      <c r="W889">
        <v>534.55645161290317</v>
      </c>
      <c r="X889">
        <v>533.33636363636367</v>
      </c>
      <c r="Y889">
        <v>554.7045454545455</v>
      </c>
      <c r="Z889">
        <v>0.20454545454545453</v>
      </c>
      <c r="AA889">
        <v>0.25287356321839083</v>
      </c>
      <c r="AB889">
        <v>0.29213483146067415</v>
      </c>
      <c r="AC889">
        <v>0.27941176470588236</v>
      </c>
      <c r="AD889">
        <v>3</v>
      </c>
      <c r="AE889">
        <v>0</v>
      </c>
      <c r="AF889">
        <v>2</v>
      </c>
      <c r="AG889">
        <v>1</v>
      </c>
      <c r="AL889">
        <v>74.5</v>
      </c>
      <c r="AM889">
        <v>76.666666666666671</v>
      </c>
      <c r="AN889">
        <v>76.666666666666671</v>
      </c>
      <c r="AO889">
        <v>67.333333333333329</v>
      </c>
    </row>
    <row r="890" spans="1:41" x14ac:dyDescent="0.35">
      <c r="A890">
        <v>1367</v>
      </c>
      <c r="B890" t="s">
        <v>1229</v>
      </c>
      <c r="C890" t="s">
        <v>73</v>
      </c>
      <c r="D890" t="s">
        <v>57</v>
      </c>
      <c r="E890" t="s">
        <v>8135</v>
      </c>
      <c r="F890">
        <v>256</v>
      </c>
      <c r="G890">
        <v>268</v>
      </c>
      <c r="H890">
        <v>275</v>
      </c>
      <c r="I890">
        <v>270</v>
      </c>
      <c r="J890">
        <v>247</v>
      </c>
      <c r="K890">
        <v>251</v>
      </c>
      <c r="L890">
        <v>265</v>
      </c>
      <c r="M890">
        <v>261</v>
      </c>
      <c r="N890">
        <v>256</v>
      </c>
      <c r="O890">
        <v>234</v>
      </c>
      <c r="P890">
        <v>235</v>
      </c>
      <c r="Q890">
        <v>248</v>
      </c>
      <c r="R890">
        <v>221</v>
      </c>
      <c r="S890">
        <v>221</v>
      </c>
      <c r="T890">
        <v>226</v>
      </c>
      <c r="U890">
        <v>226</v>
      </c>
      <c r="V890">
        <v>564.86363636363637</v>
      </c>
      <c r="W890">
        <v>505.15</v>
      </c>
      <c r="X890">
        <v>538.59523809523807</v>
      </c>
      <c r="Y890">
        <v>523.11363636363637</v>
      </c>
      <c r="Z890">
        <v>0.1</v>
      </c>
      <c r="AA890">
        <v>0.11764705882352941</v>
      </c>
      <c r="AB890">
        <v>0.3571428571428571</v>
      </c>
      <c r="AC890">
        <v>0.19354838709677419</v>
      </c>
      <c r="AD890">
        <v>3</v>
      </c>
      <c r="AE890">
        <v>0</v>
      </c>
      <c r="AF890">
        <v>1</v>
      </c>
      <c r="AG890">
        <v>0</v>
      </c>
      <c r="AH890">
        <v>68</v>
      </c>
      <c r="AI890">
        <v>73</v>
      </c>
      <c r="AJ890">
        <v>72.666666666666671</v>
      </c>
      <c r="AK890">
        <v>70</v>
      </c>
      <c r="AL890">
        <v>73.5</v>
      </c>
      <c r="AM890">
        <v>74.333333333333329</v>
      </c>
      <c r="AN890">
        <v>78</v>
      </c>
      <c r="AO890">
        <v>68.666666666666671</v>
      </c>
    </row>
    <row r="891" spans="1:41" x14ac:dyDescent="0.35">
      <c r="A891">
        <v>1368</v>
      </c>
      <c r="B891" t="s">
        <v>1230</v>
      </c>
      <c r="C891" t="s">
        <v>73</v>
      </c>
      <c r="D891" t="s">
        <v>57</v>
      </c>
      <c r="E891" t="s">
        <v>8135</v>
      </c>
      <c r="F891">
        <v>262</v>
      </c>
      <c r="G891">
        <v>260</v>
      </c>
      <c r="H891">
        <v>301</v>
      </c>
      <c r="I891">
        <v>279</v>
      </c>
      <c r="J891">
        <v>234</v>
      </c>
      <c r="K891">
        <v>235</v>
      </c>
      <c r="L891">
        <v>272</v>
      </c>
      <c r="M891">
        <v>237</v>
      </c>
      <c r="N891">
        <v>219</v>
      </c>
      <c r="O891">
        <v>262</v>
      </c>
      <c r="P891">
        <v>232</v>
      </c>
      <c r="Q891">
        <v>271</v>
      </c>
      <c r="R891">
        <v>216</v>
      </c>
      <c r="S891">
        <v>240</v>
      </c>
      <c r="T891">
        <v>215</v>
      </c>
      <c r="U891">
        <v>266</v>
      </c>
      <c r="V891">
        <v>548.375</v>
      </c>
      <c r="W891">
        <v>595.09090909090912</v>
      </c>
      <c r="X891">
        <v>540.94117647058829</v>
      </c>
      <c r="Y891">
        <v>591.8125</v>
      </c>
      <c r="Z891">
        <v>0.16666666666666666</v>
      </c>
      <c r="AA891">
        <v>0.30434782608695654</v>
      </c>
      <c r="AB891">
        <v>0.33333333333333337</v>
      </c>
      <c r="AC891">
        <v>0.19230769230769232</v>
      </c>
      <c r="AD891">
        <v>7</v>
      </c>
      <c r="AE891">
        <v>2</v>
      </c>
      <c r="AF891">
        <v>4</v>
      </c>
      <c r="AG891">
        <v>0</v>
      </c>
      <c r="AH891">
        <v>74.5</v>
      </c>
      <c r="AI891">
        <v>78.666666666666671</v>
      </c>
      <c r="AJ891">
        <v>75.666666666666671</v>
      </c>
      <c r="AK891">
        <v>67.666666666666671</v>
      </c>
      <c r="AL891">
        <v>78.5</v>
      </c>
      <c r="AM891">
        <v>78.333333333333329</v>
      </c>
      <c r="AN891">
        <v>77</v>
      </c>
      <c r="AO891">
        <v>71.666666666666671</v>
      </c>
    </row>
    <row r="892" spans="1:41" x14ac:dyDescent="0.35">
      <c r="A892">
        <v>1369</v>
      </c>
      <c r="B892" t="s">
        <v>1231</v>
      </c>
      <c r="C892" t="s">
        <v>73</v>
      </c>
      <c r="D892" t="s">
        <v>57</v>
      </c>
      <c r="E892" t="s">
        <v>8135</v>
      </c>
      <c r="F892">
        <v>251</v>
      </c>
      <c r="G892">
        <v>224</v>
      </c>
      <c r="H892">
        <v>259</v>
      </c>
      <c r="I892">
        <v>254</v>
      </c>
      <c r="J892">
        <v>248</v>
      </c>
      <c r="K892">
        <v>250</v>
      </c>
      <c r="L892">
        <v>248</v>
      </c>
      <c r="M892">
        <v>242</v>
      </c>
      <c r="V892" t="s">
        <v>1</v>
      </c>
      <c r="W892" t="s">
        <v>1</v>
      </c>
      <c r="X892" t="s">
        <v>1</v>
      </c>
      <c r="Z892" t="s">
        <v>1</v>
      </c>
      <c r="AA892" t="s">
        <v>1</v>
      </c>
      <c r="AB892" t="s">
        <v>1</v>
      </c>
      <c r="AD892">
        <v>1</v>
      </c>
      <c r="AE892">
        <v>0</v>
      </c>
      <c r="AF892">
        <v>0</v>
      </c>
      <c r="AG892">
        <v>0</v>
      </c>
      <c r="AH892">
        <v>71</v>
      </c>
      <c r="AI892">
        <v>75.333333333333329</v>
      </c>
      <c r="AJ892">
        <v>76.333333333333329</v>
      </c>
      <c r="AK892">
        <v>68.666666666666671</v>
      </c>
    </row>
    <row r="893" spans="1:41" x14ac:dyDescent="0.35">
      <c r="A893">
        <v>1370</v>
      </c>
      <c r="B893" t="s">
        <v>1232</v>
      </c>
      <c r="C893" t="s">
        <v>73</v>
      </c>
      <c r="D893" t="s">
        <v>57</v>
      </c>
      <c r="E893" t="s">
        <v>8135</v>
      </c>
      <c r="F893">
        <v>245</v>
      </c>
      <c r="G893">
        <v>243</v>
      </c>
      <c r="H893">
        <v>293</v>
      </c>
      <c r="I893">
        <v>283</v>
      </c>
      <c r="J893">
        <v>240</v>
      </c>
      <c r="K893">
        <v>230</v>
      </c>
      <c r="L893">
        <v>274</v>
      </c>
      <c r="M893">
        <v>265</v>
      </c>
      <c r="N893">
        <v>214</v>
      </c>
      <c r="O893">
        <v>250</v>
      </c>
      <c r="P893">
        <v>245</v>
      </c>
      <c r="Q893">
        <v>284</v>
      </c>
      <c r="R893">
        <v>213</v>
      </c>
      <c r="S893">
        <v>235</v>
      </c>
      <c r="T893">
        <v>233</v>
      </c>
      <c r="U893">
        <v>313</v>
      </c>
      <c r="V893">
        <v>524.84375</v>
      </c>
      <c r="W893">
        <v>550.85416666666663</v>
      </c>
      <c r="X893">
        <v>513.33333333333337</v>
      </c>
      <c r="Y893">
        <v>569.16666666666663</v>
      </c>
      <c r="Z893">
        <v>0.11538461538461539</v>
      </c>
      <c r="AA893">
        <v>0.19047619047619047</v>
      </c>
      <c r="AB893">
        <v>0.21428571428571427</v>
      </c>
      <c r="AC893">
        <v>0.18518518518518517</v>
      </c>
      <c r="AD893">
        <v>0</v>
      </c>
      <c r="AE893">
        <v>0</v>
      </c>
      <c r="AF893">
        <v>0</v>
      </c>
      <c r="AG893">
        <v>2</v>
      </c>
      <c r="AH893">
        <v>78</v>
      </c>
      <c r="AI893">
        <v>80.333333333333329</v>
      </c>
      <c r="AJ893">
        <v>82.666666666666671</v>
      </c>
      <c r="AK893">
        <v>68.666666666666671</v>
      </c>
      <c r="AL893">
        <v>80.5</v>
      </c>
      <c r="AM893">
        <v>82.333333333333329</v>
      </c>
      <c r="AN893">
        <v>82.666666666666671</v>
      </c>
      <c r="AO893">
        <v>75</v>
      </c>
    </row>
    <row r="894" spans="1:41" x14ac:dyDescent="0.35">
      <c r="A894">
        <v>1371</v>
      </c>
      <c r="B894" t="s">
        <v>1233</v>
      </c>
      <c r="C894" t="s">
        <v>73</v>
      </c>
      <c r="D894" t="s">
        <v>57</v>
      </c>
      <c r="E894" t="s">
        <v>8135</v>
      </c>
      <c r="F894">
        <v>263</v>
      </c>
      <c r="G894">
        <v>286</v>
      </c>
      <c r="H894">
        <v>281</v>
      </c>
      <c r="I894">
        <v>286</v>
      </c>
      <c r="J894">
        <v>242</v>
      </c>
      <c r="K894">
        <v>279</v>
      </c>
      <c r="L894">
        <v>269</v>
      </c>
      <c r="M894">
        <v>278</v>
      </c>
      <c r="N894">
        <v>254</v>
      </c>
      <c r="O894">
        <v>253</v>
      </c>
      <c r="P894">
        <v>248</v>
      </c>
      <c r="Q894">
        <v>254</v>
      </c>
      <c r="R894">
        <v>266</v>
      </c>
      <c r="S894">
        <v>259</v>
      </c>
      <c r="T894">
        <v>284</v>
      </c>
      <c r="U894">
        <v>287</v>
      </c>
      <c r="V894">
        <v>571.93333333333328</v>
      </c>
      <c r="W894">
        <v>538.55737704918033</v>
      </c>
      <c r="X894">
        <v>581.61363636363637</v>
      </c>
      <c r="Y894">
        <v>588.72058823529414</v>
      </c>
      <c r="Z894">
        <v>0.40540540540540543</v>
      </c>
      <c r="AA894">
        <v>0.43076923076923079</v>
      </c>
      <c r="AB894">
        <v>0.32835820895522388</v>
      </c>
      <c r="AC894">
        <v>0.47222222222222221</v>
      </c>
      <c r="AD894">
        <v>2</v>
      </c>
      <c r="AE894">
        <v>2</v>
      </c>
      <c r="AF894">
        <v>2</v>
      </c>
      <c r="AG894">
        <v>4</v>
      </c>
      <c r="AH894">
        <v>72</v>
      </c>
      <c r="AI894">
        <v>80.333333333333329</v>
      </c>
      <c r="AJ894">
        <v>76.333333333333329</v>
      </c>
      <c r="AK894">
        <v>70</v>
      </c>
      <c r="AL894">
        <v>80.5</v>
      </c>
      <c r="AM894">
        <v>80</v>
      </c>
      <c r="AN894">
        <v>85.333333333333329</v>
      </c>
      <c r="AO894">
        <v>74</v>
      </c>
    </row>
    <row r="895" spans="1:41" x14ac:dyDescent="0.35">
      <c r="A895">
        <v>1377</v>
      </c>
      <c r="B895" t="s">
        <v>1234</v>
      </c>
      <c r="C895" t="s">
        <v>73</v>
      </c>
      <c r="D895" t="s">
        <v>57</v>
      </c>
      <c r="E895" t="s">
        <v>8135</v>
      </c>
      <c r="F895">
        <v>228</v>
      </c>
      <c r="G895">
        <v>215</v>
      </c>
      <c r="H895">
        <v>239</v>
      </c>
      <c r="I895">
        <v>246</v>
      </c>
      <c r="J895">
        <v>217</v>
      </c>
      <c r="K895">
        <v>211</v>
      </c>
      <c r="L895">
        <v>209</v>
      </c>
      <c r="M895">
        <v>226</v>
      </c>
      <c r="V895" t="s">
        <v>1</v>
      </c>
      <c r="W895" t="s">
        <v>1</v>
      </c>
      <c r="X895" t="s">
        <v>1</v>
      </c>
      <c r="Z895" t="s">
        <v>1</v>
      </c>
      <c r="AA895" t="s">
        <v>1</v>
      </c>
      <c r="AB895" t="s">
        <v>1</v>
      </c>
      <c r="AD895">
        <v>0</v>
      </c>
      <c r="AE895">
        <v>0</v>
      </c>
      <c r="AF895">
        <v>1</v>
      </c>
      <c r="AG895">
        <v>1</v>
      </c>
      <c r="AH895">
        <v>78</v>
      </c>
      <c r="AI895">
        <v>74.666666666666671</v>
      </c>
      <c r="AJ895">
        <v>79</v>
      </c>
      <c r="AK895">
        <v>73.666666666666671</v>
      </c>
    </row>
    <row r="896" spans="1:41" x14ac:dyDescent="0.35">
      <c r="A896">
        <v>1378</v>
      </c>
      <c r="B896" t="s">
        <v>1235</v>
      </c>
      <c r="C896" t="s">
        <v>73</v>
      </c>
      <c r="D896" t="s">
        <v>57</v>
      </c>
      <c r="E896" t="s">
        <v>8135</v>
      </c>
      <c r="F896">
        <v>217</v>
      </c>
      <c r="G896">
        <v>264</v>
      </c>
      <c r="H896">
        <v>260</v>
      </c>
      <c r="I896">
        <v>254</v>
      </c>
      <c r="J896">
        <v>218</v>
      </c>
      <c r="K896">
        <v>250</v>
      </c>
      <c r="L896">
        <v>250</v>
      </c>
      <c r="M896">
        <v>244</v>
      </c>
      <c r="V896" t="s">
        <v>1</v>
      </c>
      <c r="W896" t="s">
        <v>1</v>
      </c>
      <c r="X896" t="s">
        <v>1</v>
      </c>
      <c r="Z896" t="s">
        <v>1</v>
      </c>
      <c r="AA896" t="s">
        <v>1</v>
      </c>
      <c r="AB896" t="s">
        <v>1</v>
      </c>
      <c r="AD896" t="s">
        <v>1</v>
      </c>
      <c r="AE896" t="s">
        <v>1</v>
      </c>
      <c r="AF896" t="s">
        <v>1</v>
      </c>
      <c r="AG896">
        <v>0</v>
      </c>
      <c r="AH896">
        <v>79</v>
      </c>
      <c r="AI896">
        <v>80</v>
      </c>
      <c r="AJ896">
        <v>83.333333333333329</v>
      </c>
      <c r="AK896">
        <v>74</v>
      </c>
    </row>
    <row r="897" spans="1:41" x14ac:dyDescent="0.35">
      <c r="A897">
        <v>1384</v>
      </c>
      <c r="B897" t="s">
        <v>1236</v>
      </c>
      <c r="C897" t="s">
        <v>73</v>
      </c>
      <c r="D897" t="s">
        <v>57</v>
      </c>
      <c r="E897" t="s">
        <v>8135</v>
      </c>
      <c r="F897">
        <v>237</v>
      </c>
      <c r="G897">
        <v>221</v>
      </c>
      <c r="H897">
        <v>245</v>
      </c>
      <c r="I897">
        <v>257</v>
      </c>
      <c r="J897">
        <v>226</v>
      </c>
      <c r="K897">
        <v>217</v>
      </c>
      <c r="L897">
        <v>239</v>
      </c>
      <c r="M897">
        <v>257</v>
      </c>
      <c r="V897" t="s">
        <v>1</v>
      </c>
      <c r="W897" t="s">
        <v>1</v>
      </c>
      <c r="X897" t="s">
        <v>1</v>
      </c>
      <c r="Z897" t="s">
        <v>1</v>
      </c>
      <c r="AA897" t="s">
        <v>1</v>
      </c>
      <c r="AB897" t="s">
        <v>1</v>
      </c>
      <c r="AD897">
        <v>2</v>
      </c>
      <c r="AE897">
        <v>2</v>
      </c>
      <c r="AF897">
        <v>2</v>
      </c>
      <c r="AG897">
        <v>2</v>
      </c>
      <c r="AH897">
        <v>68.5</v>
      </c>
      <c r="AI897">
        <v>74</v>
      </c>
      <c r="AJ897">
        <v>72.666666666666671</v>
      </c>
      <c r="AK897">
        <v>64.666666666666671</v>
      </c>
    </row>
    <row r="898" spans="1:41" x14ac:dyDescent="0.35">
      <c r="A898">
        <v>1385</v>
      </c>
      <c r="B898" t="s">
        <v>1237</v>
      </c>
      <c r="C898" t="s">
        <v>73</v>
      </c>
      <c r="D898" t="s">
        <v>57</v>
      </c>
      <c r="E898" t="s">
        <v>8135</v>
      </c>
      <c r="F898">
        <v>247</v>
      </c>
      <c r="G898">
        <v>262</v>
      </c>
      <c r="H898">
        <v>284</v>
      </c>
      <c r="I898">
        <v>286</v>
      </c>
      <c r="J898">
        <v>232</v>
      </c>
      <c r="K898">
        <v>249</v>
      </c>
      <c r="L898">
        <v>267</v>
      </c>
      <c r="M898">
        <v>288</v>
      </c>
      <c r="V898" t="s">
        <v>1</v>
      </c>
      <c r="W898" t="s">
        <v>1</v>
      </c>
      <c r="X898" t="s">
        <v>1</v>
      </c>
      <c r="Z898" t="s">
        <v>1</v>
      </c>
      <c r="AA898" t="s">
        <v>1</v>
      </c>
      <c r="AB898" t="s">
        <v>1</v>
      </c>
      <c r="AD898">
        <v>4</v>
      </c>
      <c r="AE898">
        <v>2</v>
      </c>
      <c r="AF898">
        <v>1</v>
      </c>
      <c r="AG898">
        <v>0</v>
      </c>
      <c r="AH898">
        <v>66.5</v>
      </c>
      <c r="AI898">
        <v>75</v>
      </c>
      <c r="AJ898">
        <v>71.333333333333329</v>
      </c>
      <c r="AK898">
        <v>69.666666666666671</v>
      </c>
    </row>
    <row r="899" spans="1:41" x14ac:dyDescent="0.35">
      <c r="A899">
        <v>1389</v>
      </c>
      <c r="B899" t="s">
        <v>1238</v>
      </c>
      <c r="C899" t="s">
        <v>73</v>
      </c>
      <c r="D899" t="s">
        <v>57</v>
      </c>
      <c r="E899" t="s">
        <v>8135</v>
      </c>
      <c r="F899">
        <v>234</v>
      </c>
      <c r="G899">
        <v>267</v>
      </c>
      <c r="H899">
        <v>271</v>
      </c>
      <c r="I899">
        <v>236</v>
      </c>
      <c r="J899">
        <v>222</v>
      </c>
      <c r="K899">
        <v>234</v>
      </c>
      <c r="L899">
        <v>261</v>
      </c>
      <c r="M899">
        <v>234</v>
      </c>
      <c r="V899" t="s">
        <v>1</v>
      </c>
      <c r="W899" t="s">
        <v>1</v>
      </c>
      <c r="X899" t="s">
        <v>1</v>
      </c>
      <c r="Z899" t="s">
        <v>1</v>
      </c>
      <c r="AA899" t="s">
        <v>1</v>
      </c>
      <c r="AB899" t="s">
        <v>1</v>
      </c>
      <c r="AD899">
        <v>0</v>
      </c>
      <c r="AE899">
        <v>2</v>
      </c>
      <c r="AF899">
        <v>0</v>
      </c>
      <c r="AG899">
        <v>0</v>
      </c>
      <c r="AH899">
        <v>65.5</v>
      </c>
      <c r="AI899">
        <v>71.666666666666671</v>
      </c>
      <c r="AJ899">
        <v>71.666666666666671</v>
      </c>
      <c r="AK899">
        <v>63</v>
      </c>
    </row>
    <row r="900" spans="1:41" x14ac:dyDescent="0.35">
      <c r="A900">
        <v>1390</v>
      </c>
      <c r="B900" t="s">
        <v>1239</v>
      </c>
      <c r="C900" t="s">
        <v>73</v>
      </c>
      <c r="D900" t="s">
        <v>57</v>
      </c>
      <c r="E900" t="s">
        <v>8135</v>
      </c>
      <c r="F900">
        <v>184</v>
      </c>
      <c r="G900">
        <v>226</v>
      </c>
      <c r="H900">
        <v>194</v>
      </c>
      <c r="I900">
        <v>214</v>
      </c>
      <c r="J900">
        <v>183</v>
      </c>
      <c r="K900">
        <v>219</v>
      </c>
      <c r="L900">
        <v>211</v>
      </c>
      <c r="M900">
        <v>196</v>
      </c>
      <c r="V900" t="s">
        <v>1</v>
      </c>
      <c r="W900" t="s">
        <v>1</v>
      </c>
      <c r="X900" t="s">
        <v>1</v>
      </c>
      <c r="Z900" t="s">
        <v>1</v>
      </c>
      <c r="AA900" t="s">
        <v>1</v>
      </c>
      <c r="AB900" t="s">
        <v>1</v>
      </c>
      <c r="AD900">
        <v>0</v>
      </c>
      <c r="AE900">
        <v>2</v>
      </c>
      <c r="AF900">
        <v>1</v>
      </c>
      <c r="AG900">
        <v>1</v>
      </c>
      <c r="AH900">
        <v>68</v>
      </c>
      <c r="AI900">
        <v>71</v>
      </c>
      <c r="AJ900">
        <v>74</v>
      </c>
      <c r="AK900">
        <v>64.333333333333329</v>
      </c>
    </row>
    <row r="901" spans="1:41" x14ac:dyDescent="0.35">
      <c r="A901">
        <v>1392</v>
      </c>
      <c r="B901" t="s">
        <v>1240</v>
      </c>
      <c r="C901" t="s">
        <v>73</v>
      </c>
      <c r="D901" t="s">
        <v>57</v>
      </c>
      <c r="E901" t="s">
        <v>8136</v>
      </c>
      <c r="N901">
        <v>263</v>
      </c>
      <c r="O901">
        <v>260</v>
      </c>
      <c r="P901">
        <v>264</v>
      </c>
      <c r="Q901">
        <v>262</v>
      </c>
      <c r="R901">
        <v>304</v>
      </c>
      <c r="S901">
        <v>288</v>
      </c>
      <c r="T901">
        <v>319</v>
      </c>
      <c r="U901">
        <v>309</v>
      </c>
      <c r="V901">
        <v>641.21153846153845</v>
      </c>
      <c r="W901">
        <v>678.99382716049388</v>
      </c>
      <c r="X901">
        <v>673.79090909090905</v>
      </c>
      <c r="Y901">
        <v>660.5</v>
      </c>
      <c r="Z901">
        <v>0.63106796116504849</v>
      </c>
      <c r="AA901">
        <v>0.47222222222222221</v>
      </c>
      <c r="AB901">
        <v>0.69767441860465107</v>
      </c>
      <c r="AC901">
        <v>0.7410714285714286</v>
      </c>
      <c r="AD901">
        <v>7</v>
      </c>
      <c r="AE901">
        <v>3</v>
      </c>
      <c r="AF901">
        <v>4</v>
      </c>
      <c r="AG901">
        <v>4</v>
      </c>
      <c r="AL901">
        <v>80.5</v>
      </c>
      <c r="AM901">
        <v>82.333333333333329</v>
      </c>
      <c r="AN901">
        <v>83.666666666666671</v>
      </c>
      <c r="AO901">
        <v>73.333333333333329</v>
      </c>
    </row>
    <row r="902" spans="1:41" x14ac:dyDescent="0.35">
      <c r="A902">
        <v>1393</v>
      </c>
      <c r="B902" t="s">
        <v>1241</v>
      </c>
      <c r="C902" t="s">
        <v>73</v>
      </c>
      <c r="D902" t="s">
        <v>57</v>
      </c>
      <c r="E902" t="s">
        <v>8136</v>
      </c>
      <c r="F902">
        <v>256</v>
      </c>
      <c r="G902">
        <v>281</v>
      </c>
      <c r="H902">
        <v>282</v>
      </c>
      <c r="I902">
        <v>286</v>
      </c>
      <c r="J902">
        <v>241</v>
      </c>
      <c r="K902">
        <v>258</v>
      </c>
      <c r="L902">
        <v>262</v>
      </c>
      <c r="M902">
        <v>276</v>
      </c>
      <c r="N902">
        <v>266</v>
      </c>
      <c r="O902">
        <v>262</v>
      </c>
      <c r="P902">
        <v>261</v>
      </c>
      <c r="Q902">
        <v>268</v>
      </c>
      <c r="R902">
        <v>272</v>
      </c>
      <c r="S902">
        <v>276</v>
      </c>
      <c r="T902">
        <v>290</v>
      </c>
      <c r="U902">
        <v>280</v>
      </c>
      <c r="V902">
        <v>608.86986301369859</v>
      </c>
      <c r="W902">
        <v>632.984375</v>
      </c>
      <c r="X902">
        <v>614.05147058823525</v>
      </c>
      <c r="Y902">
        <v>595.30281690140851</v>
      </c>
      <c r="Z902">
        <v>0.45333333333333337</v>
      </c>
      <c r="AA902">
        <v>0.53333333333333333</v>
      </c>
      <c r="AB902">
        <v>0.70149253731343286</v>
      </c>
      <c r="AC902">
        <v>0.51388888888888884</v>
      </c>
      <c r="AD902">
        <v>1</v>
      </c>
      <c r="AE902">
        <v>1</v>
      </c>
      <c r="AF902">
        <v>2</v>
      </c>
      <c r="AG902">
        <v>3</v>
      </c>
      <c r="AH902">
        <v>74.5</v>
      </c>
      <c r="AI902">
        <v>77</v>
      </c>
      <c r="AJ902">
        <v>80</v>
      </c>
      <c r="AK902">
        <v>72.666666666666671</v>
      </c>
      <c r="AL902">
        <v>83.5</v>
      </c>
      <c r="AM902">
        <v>83.333333333333329</v>
      </c>
      <c r="AN902">
        <v>85</v>
      </c>
      <c r="AO902">
        <v>80</v>
      </c>
    </row>
    <row r="903" spans="1:41" x14ac:dyDescent="0.35">
      <c r="A903">
        <v>1394</v>
      </c>
      <c r="B903" t="s">
        <v>1242</v>
      </c>
      <c r="C903" t="s">
        <v>68</v>
      </c>
      <c r="D903" t="s">
        <v>57</v>
      </c>
      <c r="E903" t="s">
        <v>8136</v>
      </c>
      <c r="F903">
        <v>249</v>
      </c>
      <c r="G903">
        <v>208</v>
      </c>
      <c r="H903">
        <v>269</v>
      </c>
      <c r="I903">
        <v>307</v>
      </c>
      <c r="J903">
        <v>236</v>
      </c>
      <c r="K903">
        <v>231</v>
      </c>
      <c r="L903">
        <v>244</v>
      </c>
      <c r="M903">
        <v>256</v>
      </c>
      <c r="V903" t="s">
        <v>1</v>
      </c>
      <c r="W903" t="s">
        <v>1</v>
      </c>
      <c r="X903" t="s">
        <v>1</v>
      </c>
      <c r="Z903" t="s">
        <v>1</v>
      </c>
      <c r="AA903" t="s">
        <v>1</v>
      </c>
      <c r="AB903" t="s">
        <v>1</v>
      </c>
      <c r="AD903" t="s">
        <v>1</v>
      </c>
      <c r="AE903" t="s">
        <v>1</v>
      </c>
      <c r="AF903" t="s">
        <v>1</v>
      </c>
      <c r="AG903">
        <v>0</v>
      </c>
      <c r="AH903">
        <v>67.5</v>
      </c>
      <c r="AI903">
        <v>76</v>
      </c>
      <c r="AJ903">
        <v>72.333333333333329</v>
      </c>
      <c r="AK903">
        <v>71.333333333333329</v>
      </c>
    </row>
    <row r="904" spans="1:41" x14ac:dyDescent="0.35">
      <c r="A904">
        <v>1395</v>
      </c>
      <c r="B904" t="s">
        <v>1243</v>
      </c>
      <c r="C904" t="s">
        <v>73</v>
      </c>
      <c r="D904" t="s">
        <v>57</v>
      </c>
      <c r="E904" t="s">
        <v>8136</v>
      </c>
      <c r="F904">
        <v>264</v>
      </c>
      <c r="G904">
        <v>265</v>
      </c>
      <c r="H904">
        <v>265</v>
      </c>
      <c r="I904">
        <v>255</v>
      </c>
      <c r="J904">
        <v>239</v>
      </c>
      <c r="K904">
        <v>238</v>
      </c>
      <c r="L904">
        <v>263</v>
      </c>
      <c r="M904">
        <v>252</v>
      </c>
      <c r="N904">
        <v>257</v>
      </c>
      <c r="O904">
        <v>257</v>
      </c>
      <c r="P904">
        <v>249</v>
      </c>
      <c r="Q904">
        <v>270</v>
      </c>
      <c r="R904">
        <v>251</v>
      </c>
      <c r="S904">
        <v>257</v>
      </c>
      <c r="T904">
        <v>254</v>
      </c>
      <c r="U904">
        <v>263</v>
      </c>
      <c r="V904">
        <v>581.02307692307693</v>
      </c>
      <c r="W904">
        <v>592.98461538461538</v>
      </c>
      <c r="X904">
        <v>577.56428571428569</v>
      </c>
      <c r="Y904">
        <v>608.32638888888891</v>
      </c>
      <c r="Z904">
        <v>0.44285714285714284</v>
      </c>
      <c r="AA904">
        <v>0.45070422535211263</v>
      </c>
      <c r="AB904">
        <v>0.34285714285714286</v>
      </c>
      <c r="AC904">
        <v>0.48</v>
      </c>
      <c r="AD904">
        <v>2</v>
      </c>
      <c r="AE904">
        <v>9</v>
      </c>
      <c r="AF904">
        <v>3</v>
      </c>
      <c r="AG904">
        <v>5</v>
      </c>
      <c r="AH904">
        <v>73</v>
      </c>
      <c r="AI904">
        <v>72.666666666666671</v>
      </c>
      <c r="AJ904">
        <v>77</v>
      </c>
      <c r="AK904">
        <v>67.333333333333329</v>
      </c>
      <c r="AL904">
        <v>72</v>
      </c>
      <c r="AM904">
        <v>74</v>
      </c>
      <c r="AN904">
        <v>78</v>
      </c>
      <c r="AO904">
        <v>74.333333333333329</v>
      </c>
    </row>
    <row r="905" spans="1:41" x14ac:dyDescent="0.35">
      <c r="A905">
        <v>1397</v>
      </c>
      <c r="B905" t="s">
        <v>1244</v>
      </c>
      <c r="C905" t="s">
        <v>73</v>
      </c>
      <c r="D905" t="s">
        <v>57</v>
      </c>
      <c r="E905" t="s">
        <v>8136</v>
      </c>
      <c r="F905">
        <v>262</v>
      </c>
      <c r="G905">
        <v>256</v>
      </c>
      <c r="H905">
        <v>279</v>
      </c>
      <c r="I905">
        <v>278</v>
      </c>
      <c r="J905">
        <v>261</v>
      </c>
      <c r="K905">
        <v>262</v>
      </c>
      <c r="L905">
        <v>283</v>
      </c>
      <c r="M905">
        <v>278</v>
      </c>
      <c r="N905">
        <v>215</v>
      </c>
      <c r="O905">
        <v>244</v>
      </c>
      <c r="P905">
        <v>229</v>
      </c>
      <c r="Q905">
        <v>230</v>
      </c>
      <c r="R905">
        <v>219</v>
      </c>
      <c r="S905">
        <v>247</v>
      </c>
      <c r="T905">
        <v>250</v>
      </c>
      <c r="U905">
        <v>250</v>
      </c>
      <c r="V905">
        <v>548.53301886792451</v>
      </c>
      <c r="W905">
        <v>550.81707317073176</v>
      </c>
      <c r="X905">
        <v>542.08791208791206</v>
      </c>
      <c r="Y905">
        <v>559.52659574468089</v>
      </c>
      <c r="Z905">
        <v>0.47368421052631582</v>
      </c>
      <c r="AA905">
        <v>0.42957746478873238</v>
      </c>
      <c r="AB905">
        <v>0.45833333333333331</v>
      </c>
      <c r="AC905">
        <v>0.26785714285714285</v>
      </c>
      <c r="AD905">
        <v>7</v>
      </c>
      <c r="AE905">
        <v>4</v>
      </c>
      <c r="AF905">
        <v>1</v>
      </c>
      <c r="AG905">
        <v>5</v>
      </c>
      <c r="AH905">
        <v>73.5</v>
      </c>
      <c r="AI905">
        <v>73.333333333333329</v>
      </c>
      <c r="AJ905">
        <v>77</v>
      </c>
      <c r="AK905">
        <v>67.666666666666671</v>
      </c>
      <c r="AL905">
        <v>75</v>
      </c>
      <c r="AM905">
        <v>76</v>
      </c>
      <c r="AN905">
        <v>79.666666666666671</v>
      </c>
      <c r="AO905">
        <v>73.333333333333329</v>
      </c>
    </row>
    <row r="906" spans="1:41" x14ac:dyDescent="0.35">
      <c r="A906">
        <v>1403</v>
      </c>
      <c r="B906" t="s">
        <v>1245</v>
      </c>
      <c r="C906" t="s">
        <v>73</v>
      </c>
      <c r="D906" t="s">
        <v>57</v>
      </c>
      <c r="E906" t="s">
        <v>8137</v>
      </c>
      <c r="F906">
        <v>290</v>
      </c>
      <c r="G906">
        <v>280</v>
      </c>
      <c r="H906">
        <v>295</v>
      </c>
      <c r="I906">
        <v>287</v>
      </c>
      <c r="J906">
        <v>250</v>
      </c>
      <c r="K906">
        <v>260</v>
      </c>
      <c r="L906">
        <v>262</v>
      </c>
      <c r="M906">
        <v>271</v>
      </c>
      <c r="N906">
        <v>272</v>
      </c>
      <c r="O906">
        <v>272</v>
      </c>
      <c r="P906">
        <v>278</v>
      </c>
      <c r="Q906">
        <v>262</v>
      </c>
      <c r="R906">
        <v>271</v>
      </c>
      <c r="S906">
        <v>276</v>
      </c>
      <c r="T906">
        <v>261</v>
      </c>
      <c r="U906">
        <v>250</v>
      </c>
      <c r="V906">
        <v>625.31578947368416</v>
      </c>
      <c r="W906">
        <v>628.90909090909088</v>
      </c>
      <c r="X906">
        <v>624.05681818181813</v>
      </c>
      <c r="Y906">
        <v>670.70212765957444</v>
      </c>
      <c r="Z906">
        <v>0.36363636363636365</v>
      </c>
      <c r="AA906">
        <v>0.66666666666666663</v>
      </c>
      <c r="AB906">
        <v>0.65517241379310343</v>
      </c>
      <c r="AC906">
        <v>0.48936170212765956</v>
      </c>
      <c r="AD906">
        <v>2</v>
      </c>
      <c r="AE906">
        <v>6</v>
      </c>
      <c r="AF906">
        <v>3</v>
      </c>
      <c r="AG906">
        <v>6</v>
      </c>
      <c r="AH906">
        <v>72</v>
      </c>
      <c r="AI906">
        <v>72</v>
      </c>
      <c r="AJ906">
        <v>78.333333333333329</v>
      </c>
      <c r="AK906">
        <v>68.666666666666671</v>
      </c>
      <c r="AL906">
        <v>77</v>
      </c>
      <c r="AM906">
        <v>75</v>
      </c>
      <c r="AN906">
        <v>80</v>
      </c>
      <c r="AO906">
        <v>68</v>
      </c>
    </row>
    <row r="907" spans="1:41" x14ac:dyDescent="0.35">
      <c r="A907">
        <v>1404</v>
      </c>
      <c r="B907" t="s">
        <v>1246</v>
      </c>
      <c r="C907" t="s">
        <v>73</v>
      </c>
      <c r="D907" t="s">
        <v>57</v>
      </c>
      <c r="E907" t="s">
        <v>8137</v>
      </c>
      <c r="F907">
        <v>293</v>
      </c>
      <c r="G907">
        <v>294</v>
      </c>
      <c r="H907">
        <v>309</v>
      </c>
      <c r="I907">
        <v>298</v>
      </c>
      <c r="J907">
        <v>279</v>
      </c>
      <c r="K907">
        <v>290</v>
      </c>
      <c r="L907">
        <v>289</v>
      </c>
      <c r="M907">
        <v>284</v>
      </c>
      <c r="N907">
        <v>284</v>
      </c>
      <c r="O907">
        <v>298</v>
      </c>
      <c r="P907">
        <v>293</v>
      </c>
      <c r="Q907">
        <v>283</v>
      </c>
      <c r="R907">
        <v>305</v>
      </c>
      <c r="S907">
        <v>313</v>
      </c>
      <c r="T907">
        <v>309</v>
      </c>
      <c r="U907">
        <v>306</v>
      </c>
      <c r="V907">
        <v>694.15546218487395</v>
      </c>
      <c r="W907">
        <v>746.15827338129498</v>
      </c>
      <c r="X907">
        <v>728.41176470588232</v>
      </c>
      <c r="Y907">
        <v>735.79752066115702</v>
      </c>
      <c r="Z907">
        <v>0.6953125</v>
      </c>
      <c r="AA907">
        <v>0.79508196721311475</v>
      </c>
      <c r="AB907">
        <v>0.70422535211267601</v>
      </c>
      <c r="AC907">
        <v>0.67153284671532842</v>
      </c>
      <c r="AD907">
        <v>2</v>
      </c>
      <c r="AE907">
        <v>8</v>
      </c>
      <c r="AF907">
        <v>7</v>
      </c>
      <c r="AG907">
        <v>4</v>
      </c>
      <c r="AH907">
        <v>70.5</v>
      </c>
      <c r="AI907">
        <v>73.333333333333329</v>
      </c>
      <c r="AJ907">
        <v>74.666666666666671</v>
      </c>
      <c r="AK907">
        <v>65.666666666666671</v>
      </c>
      <c r="AL907">
        <v>69.5</v>
      </c>
      <c r="AM907">
        <v>74.333333333333329</v>
      </c>
      <c r="AN907">
        <v>75.666666666666671</v>
      </c>
      <c r="AO907">
        <v>61</v>
      </c>
    </row>
    <row r="908" spans="1:41" x14ac:dyDescent="0.35">
      <c r="A908">
        <v>1405</v>
      </c>
      <c r="B908" t="s">
        <v>1247</v>
      </c>
      <c r="C908" t="s">
        <v>73</v>
      </c>
      <c r="D908" t="s">
        <v>57</v>
      </c>
      <c r="E908" t="s">
        <v>8136</v>
      </c>
      <c r="F908">
        <v>271</v>
      </c>
      <c r="G908">
        <v>269</v>
      </c>
      <c r="H908">
        <v>280</v>
      </c>
      <c r="I908">
        <v>281</v>
      </c>
      <c r="J908">
        <v>240</v>
      </c>
      <c r="K908">
        <v>252</v>
      </c>
      <c r="L908">
        <v>256</v>
      </c>
      <c r="M908">
        <v>267</v>
      </c>
      <c r="N908">
        <v>246</v>
      </c>
      <c r="O908">
        <v>257</v>
      </c>
      <c r="P908">
        <v>261</v>
      </c>
      <c r="Q908">
        <v>250</v>
      </c>
      <c r="R908">
        <v>237</v>
      </c>
      <c r="S908">
        <v>247</v>
      </c>
      <c r="T908">
        <v>266</v>
      </c>
      <c r="U908">
        <v>269</v>
      </c>
      <c r="V908">
        <v>558.05319148936167</v>
      </c>
      <c r="W908">
        <v>549.45762711864404</v>
      </c>
      <c r="X908">
        <v>567.32258064516134</v>
      </c>
      <c r="Y908">
        <v>585.81538461538457</v>
      </c>
      <c r="Z908">
        <v>0.40740740740740744</v>
      </c>
      <c r="AA908">
        <v>0.48148148148148145</v>
      </c>
      <c r="AB908">
        <v>0.51470588235294112</v>
      </c>
      <c r="AC908">
        <v>0.43243243243243246</v>
      </c>
      <c r="AD908">
        <v>3</v>
      </c>
      <c r="AE908">
        <v>4</v>
      </c>
      <c r="AF908">
        <v>4</v>
      </c>
      <c r="AG908">
        <v>3</v>
      </c>
      <c r="AH908">
        <v>66.5</v>
      </c>
      <c r="AI908">
        <v>72.333333333333329</v>
      </c>
      <c r="AJ908">
        <v>72.333333333333329</v>
      </c>
      <c r="AK908">
        <v>67.666666666666671</v>
      </c>
      <c r="AL908">
        <v>78.5</v>
      </c>
      <c r="AM908">
        <v>81.666666666666671</v>
      </c>
      <c r="AN908">
        <v>83</v>
      </c>
      <c r="AO908">
        <v>73</v>
      </c>
    </row>
    <row r="909" spans="1:41" x14ac:dyDescent="0.35">
      <c r="A909">
        <v>1412</v>
      </c>
      <c r="B909" t="s">
        <v>1248</v>
      </c>
      <c r="C909" t="s">
        <v>73</v>
      </c>
      <c r="D909" t="s">
        <v>57</v>
      </c>
      <c r="E909" t="s">
        <v>8137</v>
      </c>
      <c r="F909">
        <v>275</v>
      </c>
      <c r="G909">
        <v>317</v>
      </c>
      <c r="H909">
        <v>288</v>
      </c>
      <c r="I909">
        <v>296</v>
      </c>
      <c r="J909">
        <v>267</v>
      </c>
      <c r="K909">
        <v>291</v>
      </c>
      <c r="L909">
        <v>273</v>
      </c>
      <c r="M909">
        <v>279</v>
      </c>
      <c r="N909">
        <v>280</v>
      </c>
      <c r="O909">
        <v>299</v>
      </c>
      <c r="P909">
        <v>271</v>
      </c>
      <c r="Q909">
        <v>257</v>
      </c>
      <c r="R909">
        <v>292</v>
      </c>
      <c r="S909">
        <v>315</v>
      </c>
      <c r="T909">
        <v>298</v>
      </c>
      <c r="U909">
        <v>297</v>
      </c>
      <c r="V909">
        <v>666.28571428571433</v>
      </c>
      <c r="W909">
        <v>692.14285714285711</v>
      </c>
      <c r="X909">
        <v>676.21739130434787</v>
      </c>
      <c r="Y909">
        <v>720.2833333333333</v>
      </c>
      <c r="Z909">
        <v>0.6071428571428571</v>
      </c>
      <c r="AA909">
        <v>0.66666666666666663</v>
      </c>
      <c r="AB909">
        <v>0.625</v>
      </c>
      <c r="AC909">
        <v>0.70833333333333337</v>
      </c>
      <c r="AD909">
        <v>3</v>
      </c>
      <c r="AE909">
        <v>0</v>
      </c>
      <c r="AF909">
        <v>5</v>
      </c>
      <c r="AG909">
        <v>1</v>
      </c>
      <c r="AH909">
        <v>78</v>
      </c>
      <c r="AI909">
        <v>82.333333333333329</v>
      </c>
      <c r="AJ909">
        <v>84.666666666666671</v>
      </c>
      <c r="AK909">
        <v>78.666666666666671</v>
      </c>
      <c r="AL909">
        <v>66.5</v>
      </c>
      <c r="AM909">
        <v>69</v>
      </c>
      <c r="AN909">
        <v>71</v>
      </c>
      <c r="AO909">
        <v>57.333333333333336</v>
      </c>
    </row>
    <row r="910" spans="1:41" x14ac:dyDescent="0.35">
      <c r="A910">
        <v>1414</v>
      </c>
      <c r="B910" t="s">
        <v>1249</v>
      </c>
      <c r="C910" t="s">
        <v>74</v>
      </c>
      <c r="D910" t="s">
        <v>57</v>
      </c>
      <c r="E910" t="s">
        <v>8135</v>
      </c>
      <c r="F910">
        <v>265</v>
      </c>
      <c r="G910">
        <v>267</v>
      </c>
      <c r="H910">
        <v>268</v>
      </c>
      <c r="I910">
        <v>244</v>
      </c>
      <c r="J910">
        <v>228</v>
      </c>
      <c r="K910">
        <v>237</v>
      </c>
      <c r="L910">
        <v>242</v>
      </c>
      <c r="M910">
        <v>227</v>
      </c>
      <c r="N910">
        <v>242</v>
      </c>
      <c r="O910">
        <v>224</v>
      </c>
      <c r="P910">
        <v>240</v>
      </c>
      <c r="Q910">
        <v>262</v>
      </c>
      <c r="R910">
        <v>223</v>
      </c>
      <c r="S910">
        <v>213</v>
      </c>
      <c r="T910">
        <v>224</v>
      </c>
      <c r="U910">
        <v>234</v>
      </c>
      <c r="V910">
        <v>530.21052631578948</v>
      </c>
      <c r="W910">
        <v>522.66</v>
      </c>
      <c r="X910">
        <v>521.13333333333333</v>
      </c>
      <c r="Y910">
        <v>530.09615384615381</v>
      </c>
      <c r="Z910">
        <v>0.08</v>
      </c>
      <c r="AA910">
        <v>0.16326530612244897</v>
      </c>
      <c r="AB910">
        <v>0.1607142857142857</v>
      </c>
      <c r="AC910">
        <v>0.18032786885245902</v>
      </c>
      <c r="AD910">
        <v>1</v>
      </c>
      <c r="AE910">
        <v>0</v>
      </c>
      <c r="AF910">
        <v>0</v>
      </c>
      <c r="AG910">
        <v>1</v>
      </c>
      <c r="AH910">
        <v>79</v>
      </c>
      <c r="AI910">
        <v>73.666666666666671</v>
      </c>
      <c r="AJ910">
        <v>80</v>
      </c>
      <c r="AK910">
        <v>70.666666666666671</v>
      </c>
      <c r="AL910">
        <v>71</v>
      </c>
      <c r="AM910">
        <v>73.333333333333329</v>
      </c>
      <c r="AN910">
        <v>76</v>
      </c>
      <c r="AO910">
        <v>70.666666666666671</v>
      </c>
    </row>
    <row r="911" spans="1:41" x14ac:dyDescent="0.35">
      <c r="A911">
        <v>1416</v>
      </c>
      <c r="B911" t="s">
        <v>1250</v>
      </c>
      <c r="C911" t="s">
        <v>74</v>
      </c>
      <c r="D911" t="s">
        <v>57</v>
      </c>
      <c r="E911" t="s">
        <v>8135</v>
      </c>
      <c r="F911">
        <v>257</v>
      </c>
      <c r="G911">
        <v>244</v>
      </c>
      <c r="H911">
        <v>265</v>
      </c>
      <c r="I911">
        <v>252</v>
      </c>
      <c r="J911">
        <v>236</v>
      </c>
      <c r="K911">
        <v>227</v>
      </c>
      <c r="L911">
        <v>254</v>
      </c>
      <c r="M911">
        <v>238</v>
      </c>
      <c r="V911" t="s">
        <v>1</v>
      </c>
      <c r="W911" t="s">
        <v>1</v>
      </c>
      <c r="X911" t="s">
        <v>1</v>
      </c>
      <c r="Z911" t="s">
        <v>1</v>
      </c>
      <c r="AA911" t="s">
        <v>1</v>
      </c>
      <c r="AB911" t="s">
        <v>1</v>
      </c>
      <c r="AD911">
        <v>4</v>
      </c>
      <c r="AE911">
        <v>0</v>
      </c>
      <c r="AF911">
        <v>1</v>
      </c>
      <c r="AG911">
        <v>1</v>
      </c>
      <c r="AH911">
        <v>68</v>
      </c>
      <c r="AI911">
        <v>71.333333333333329</v>
      </c>
      <c r="AJ911">
        <v>66.333333333333329</v>
      </c>
      <c r="AK911">
        <v>64.333333333333329</v>
      </c>
    </row>
    <row r="912" spans="1:41" x14ac:dyDescent="0.35">
      <c r="A912">
        <v>1417</v>
      </c>
      <c r="B912" t="s">
        <v>1251</v>
      </c>
      <c r="C912" t="s">
        <v>74</v>
      </c>
      <c r="D912" t="s">
        <v>57</v>
      </c>
      <c r="E912" t="s">
        <v>8135</v>
      </c>
      <c r="F912">
        <v>258</v>
      </c>
      <c r="G912">
        <v>231</v>
      </c>
      <c r="H912">
        <v>273</v>
      </c>
      <c r="I912">
        <v>264</v>
      </c>
      <c r="J912">
        <v>217</v>
      </c>
      <c r="K912">
        <v>208</v>
      </c>
      <c r="L912">
        <v>245</v>
      </c>
      <c r="M912">
        <v>232</v>
      </c>
      <c r="V912" t="s">
        <v>1</v>
      </c>
      <c r="W912" t="s">
        <v>1</v>
      </c>
      <c r="X912" t="s">
        <v>1</v>
      </c>
      <c r="Z912" t="s">
        <v>1</v>
      </c>
      <c r="AA912" t="s">
        <v>1</v>
      </c>
      <c r="AB912" t="s">
        <v>1</v>
      </c>
      <c r="AD912">
        <v>0</v>
      </c>
      <c r="AE912">
        <v>0</v>
      </c>
      <c r="AF912">
        <v>0</v>
      </c>
      <c r="AG912">
        <v>1</v>
      </c>
      <c r="AH912">
        <v>75</v>
      </c>
      <c r="AI912">
        <v>81</v>
      </c>
      <c r="AJ912">
        <v>82.333333333333329</v>
      </c>
      <c r="AK912">
        <v>74.333333333333329</v>
      </c>
    </row>
    <row r="913" spans="1:41" x14ac:dyDescent="0.35">
      <c r="A913">
        <v>1418</v>
      </c>
      <c r="B913" t="s">
        <v>1252</v>
      </c>
      <c r="C913" t="s">
        <v>74</v>
      </c>
      <c r="D913" t="s">
        <v>57</v>
      </c>
      <c r="E913" t="s">
        <v>8135</v>
      </c>
      <c r="F913">
        <v>207</v>
      </c>
      <c r="G913">
        <v>266</v>
      </c>
      <c r="H913">
        <v>278</v>
      </c>
      <c r="J913">
        <v>200</v>
      </c>
      <c r="K913">
        <v>278</v>
      </c>
      <c r="L913">
        <v>254</v>
      </c>
      <c r="V913" t="s">
        <v>1</v>
      </c>
      <c r="W913" t="s">
        <v>1</v>
      </c>
      <c r="X913" t="s">
        <v>1</v>
      </c>
      <c r="Z913" t="s">
        <v>1</v>
      </c>
      <c r="AA913" t="s">
        <v>1</v>
      </c>
      <c r="AB913" t="s">
        <v>1</v>
      </c>
      <c r="AD913">
        <v>0</v>
      </c>
      <c r="AE913">
        <v>1</v>
      </c>
      <c r="AF913">
        <v>1</v>
      </c>
      <c r="AG913">
        <v>0</v>
      </c>
      <c r="AH913">
        <v>66.5</v>
      </c>
      <c r="AI913">
        <v>72.333333333333329</v>
      </c>
      <c r="AJ913">
        <v>67.333333333333329</v>
      </c>
      <c r="AK913">
        <v>57</v>
      </c>
    </row>
    <row r="914" spans="1:41" x14ac:dyDescent="0.35">
      <c r="A914">
        <v>1419</v>
      </c>
      <c r="B914" t="s">
        <v>1253</v>
      </c>
      <c r="C914" t="s">
        <v>74</v>
      </c>
      <c r="D914" t="s">
        <v>57</v>
      </c>
      <c r="E914" t="s">
        <v>8135</v>
      </c>
      <c r="F914">
        <v>249</v>
      </c>
      <c r="G914">
        <v>234</v>
      </c>
      <c r="H914">
        <v>330</v>
      </c>
      <c r="I914">
        <v>280</v>
      </c>
      <c r="J914">
        <v>234</v>
      </c>
      <c r="K914">
        <v>224</v>
      </c>
      <c r="L914">
        <v>281</v>
      </c>
      <c r="M914">
        <v>266</v>
      </c>
      <c r="V914" t="s">
        <v>1</v>
      </c>
      <c r="W914" t="s">
        <v>1</v>
      </c>
      <c r="X914" t="s">
        <v>1</v>
      </c>
      <c r="Z914" t="s">
        <v>1</v>
      </c>
      <c r="AA914" t="s">
        <v>1</v>
      </c>
      <c r="AB914" t="s">
        <v>1</v>
      </c>
      <c r="AD914" t="s">
        <v>1</v>
      </c>
      <c r="AE914" t="s">
        <v>1</v>
      </c>
      <c r="AF914" t="s">
        <v>1</v>
      </c>
      <c r="AG914">
        <v>0</v>
      </c>
      <c r="AH914">
        <v>78.5</v>
      </c>
      <c r="AI914">
        <v>79</v>
      </c>
      <c r="AJ914">
        <v>82.666666666666671</v>
      </c>
      <c r="AK914">
        <v>71.666666666666671</v>
      </c>
    </row>
    <row r="915" spans="1:41" x14ac:dyDescent="0.35">
      <c r="A915">
        <v>1421</v>
      </c>
      <c r="B915" t="s">
        <v>1254</v>
      </c>
      <c r="C915" t="s">
        <v>74</v>
      </c>
      <c r="D915" t="s">
        <v>57</v>
      </c>
      <c r="E915" t="s">
        <v>8136</v>
      </c>
      <c r="F915">
        <v>255</v>
      </c>
      <c r="G915">
        <v>239</v>
      </c>
      <c r="H915">
        <v>251</v>
      </c>
      <c r="I915">
        <v>265</v>
      </c>
      <c r="J915">
        <v>241</v>
      </c>
      <c r="K915">
        <v>238</v>
      </c>
      <c r="L915">
        <v>225</v>
      </c>
      <c r="M915">
        <v>247</v>
      </c>
      <c r="N915">
        <v>227</v>
      </c>
      <c r="O915">
        <v>216</v>
      </c>
      <c r="P915">
        <v>243</v>
      </c>
      <c r="Q915">
        <v>239</v>
      </c>
      <c r="R915">
        <v>224</v>
      </c>
      <c r="S915">
        <v>225</v>
      </c>
      <c r="T915">
        <v>229</v>
      </c>
      <c r="U915">
        <v>229</v>
      </c>
      <c r="V915">
        <v>540.375</v>
      </c>
      <c r="W915">
        <v>545.08333333333337</v>
      </c>
      <c r="X915">
        <v>539.44642857142856</v>
      </c>
      <c r="Y915">
        <v>543.7833333333333</v>
      </c>
      <c r="Z915">
        <v>0.375</v>
      </c>
      <c r="AA915">
        <v>0.38461538461538464</v>
      </c>
      <c r="AB915">
        <v>0.48148148148148145</v>
      </c>
      <c r="AC915">
        <v>0.375</v>
      </c>
      <c r="AD915">
        <v>1</v>
      </c>
      <c r="AE915">
        <v>2</v>
      </c>
      <c r="AF915">
        <v>3</v>
      </c>
      <c r="AG915">
        <v>5</v>
      </c>
      <c r="AH915">
        <v>67</v>
      </c>
      <c r="AI915">
        <v>77.333333333333329</v>
      </c>
      <c r="AJ915">
        <v>75.666666666666671</v>
      </c>
      <c r="AK915">
        <v>65.666666666666671</v>
      </c>
      <c r="AL915">
        <v>73.5</v>
      </c>
      <c r="AM915">
        <v>79.333333333333329</v>
      </c>
      <c r="AN915">
        <v>79</v>
      </c>
      <c r="AO915">
        <v>72.333333333333329</v>
      </c>
    </row>
    <row r="916" spans="1:41" x14ac:dyDescent="0.35">
      <c r="A916">
        <v>1422</v>
      </c>
      <c r="B916" t="s">
        <v>1255</v>
      </c>
      <c r="C916" t="s">
        <v>68</v>
      </c>
      <c r="D916" t="s">
        <v>57</v>
      </c>
      <c r="E916" t="s">
        <v>8135</v>
      </c>
      <c r="N916">
        <v>211</v>
      </c>
      <c r="O916">
        <v>209</v>
      </c>
      <c r="P916">
        <v>227</v>
      </c>
      <c r="Q916">
        <v>220</v>
      </c>
      <c r="R916">
        <v>203</v>
      </c>
      <c r="S916">
        <v>189</v>
      </c>
      <c r="T916">
        <v>202</v>
      </c>
      <c r="U916">
        <v>205</v>
      </c>
      <c r="V916">
        <v>460.01612903225805</v>
      </c>
      <c r="W916">
        <v>494.90384615384613</v>
      </c>
      <c r="X916">
        <v>494.234375</v>
      </c>
      <c r="Y916">
        <v>482.58163265306121</v>
      </c>
      <c r="Z916">
        <v>9.375E-2</v>
      </c>
      <c r="AA916">
        <v>4.4117647058823532E-2</v>
      </c>
      <c r="AB916">
        <v>9.4339622641509441E-2</v>
      </c>
      <c r="AC916">
        <v>2.8985507246376812E-2</v>
      </c>
      <c r="AD916">
        <v>2</v>
      </c>
      <c r="AE916">
        <v>0</v>
      </c>
      <c r="AF916">
        <v>1</v>
      </c>
      <c r="AG916">
        <v>1</v>
      </c>
      <c r="AL916">
        <v>76.5</v>
      </c>
      <c r="AM916">
        <v>78.666666666666671</v>
      </c>
      <c r="AN916">
        <v>81.666666666666671</v>
      </c>
      <c r="AO916">
        <v>69.666666666666671</v>
      </c>
    </row>
    <row r="917" spans="1:41" x14ac:dyDescent="0.35">
      <c r="A917">
        <v>1423</v>
      </c>
      <c r="B917" t="s">
        <v>1256</v>
      </c>
      <c r="C917" t="s">
        <v>68</v>
      </c>
      <c r="D917" t="s">
        <v>57</v>
      </c>
      <c r="E917" t="s">
        <v>8135</v>
      </c>
      <c r="F917">
        <v>233</v>
      </c>
      <c r="G917">
        <v>243</v>
      </c>
      <c r="H917">
        <v>270</v>
      </c>
      <c r="I917">
        <v>286</v>
      </c>
      <c r="J917">
        <v>240</v>
      </c>
      <c r="K917">
        <v>233</v>
      </c>
      <c r="L917">
        <v>280</v>
      </c>
      <c r="M917">
        <v>279</v>
      </c>
      <c r="V917" t="s">
        <v>1</v>
      </c>
      <c r="W917" t="s">
        <v>1</v>
      </c>
      <c r="X917" t="s">
        <v>1</v>
      </c>
      <c r="Z917" t="s">
        <v>1</v>
      </c>
      <c r="AA917" t="s">
        <v>1</v>
      </c>
      <c r="AB917" t="s">
        <v>1</v>
      </c>
      <c r="AD917" t="s">
        <v>1</v>
      </c>
      <c r="AE917" t="s">
        <v>1</v>
      </c>
      <c r="AF917" t="s">
        <v>1</v>
      </c>
      <c r="AG917">
        <v>0</v>
      </c>
      <c r="AH917">
        <v>81</v>
      </c>
      <c r="AI917">
        <v>81.333333333333329</v>
      </c>
      <c r="AJ917">
        <v>84</v>
      </c>
      <c r="AK917">
        <v>77.666666666666671</v>
      </c>
    </row>
    <row r="918" spans="1:41" x14ac:dyDescent="0.35">
      <c r="A918">
        <v>1424</v>
      </c>
      <c r="B918" t="s">
        <v>1257</v>
      </c>
      <c r="C918" t="s">
        <v>68</v>
      </c>
      <c r="D918" t="s">
        <v>57</v>
      </c>
      <c r="E918" t="s">
        <v>8135</v>
      </c>
      <c r="F918">
        <v>252</v>
      </c>
      <c r="G918">
        <v>244</v>
      </c>
      <c r="H918">
        <v>247</v>
      </c>
      <c r="I918">
        <v>293</v>
      </c>
      <c r="J918">
        <v>232</v>
      </c>
      <c r="K918">
        <v>241</v>
      </c>
      <c r="L918">
        <v>244</v>
      </c>
      <c r="M918">
        <v>276</v>
      </c>
      <c r="V918" t="s">
        <v>1</v>
      </c>
      <c r="W918" t="s">
        <v>1</v>
      </c>
      <c r="X918" t="s">
        <v>1</v>
      </c>
      <c r="Z918" t="s">
        <v>1</v>
      </c>
      <c r="AA918" t="s">
        <v>1</v>
      </c>
      <c r="AB918" t="s">
        <v>1</v>
      </c>
      <c r="AD918">
        <v>0</v>
      </c>
      <c r="AE918">
        <v>1</v>
      </c>
      <c r="AF918">
        <v>0</v>
      </c>
      <c r="AG918">
        <v>0</v>
      </c>
      <c r="AH918">
        <v>73</v>
      </c>
      <c r="AI918">
        <v>77.666666666666671</v>
      </c>
      <c r="AJ918">
        <v>77</v>
      </c>
      <c r="AK918">
        <v>71</v>
      </c>
    </row>
    <row r="919" spans="1:41" x14ac:dyDescent="0.35">
      <c r="A919">
        <v>1425</v>
      </c>
      <c r="B919" t="s">
        <v>1258</v>
      </c>
      <c r="C919" t="s">
        <v>68</v>
      </c>
      <c r="D919" t="s">
        <v>57</v>
      </c>
      <c r="E919" t="s">
        <v>8135</v>
      </c>
      <c r="F919">
        <v>248</v>
      </c>
      <c r="G919">
        <v>270</v>
      </c>
      <c r="H919">
        <v>262</v>
      </c>
      <c r="I919">
        <v>314</v>
      </c>
      <c r="J919">
        <v>227</v>
      </c>
      <c r="K919">
        <v>258</v>
      </c>
      <c r="L919">
        <v>247</v>
      </c>
      <c r="M919">
        <v>272</v>
      </c>
      <c r="N919">
        <v>213</v>
      </c>
      <c r="O919">
        <v>215</v>
      </c>
      <c r="P919">
        <v>263</v>
      </c>
      <c r="Q919">
        <v>248</v>
      </c>
      <c r="R919">
        <v>224</v>
      </c>
      <c r="S919">
        <v>213</v>
      </c>
      <c r="T919">
        <v>231</v>
      </c>
      <c r="U919">
        <v>233</v>
      </c>
      <c r="V919">
        <v>511.5</v>
      </c>
      <c r="W919">
        <v>507.16666666666669</v>
      </c>
      <c r="X919">
        <v>517.51666666666665</v>
      </c>
      <c r="Y919">
        <v>501.60294117647061</v>
      </c>
      <c r="Z919">
        <v>0.16129032258064516</v>
      </c>
      <c r="AA919">
        <v>0.45454545454545453</v>
      </c>
      <c r="AB919">
        <v>0.33333333333333331</v>
      </c>
      <c r="AC919">
        <v>0.30952380952380953</v>
      </c>
      <c r="AD919">
        <v>1</v>
      </c>
      <c r="AE919">
        <v>1</v>
      </c>
      <c r="AF919">
        <v>1</v>
      </c>
      <c r="AG919">
        <v>1</v>
      </c>
      <c r="AH919">
        <v>85</v>
      </c>
      <c r="AI919">
        <v>85</v>
      </c>
      <c r="AJ919">
        <v>87.333333333333329</v>
      </c>
      <c r="AK919">
        <v>75.333333333333329</v>
      </c>
      <c r="AL919">
        <v>69.5</v>
      </c>
      <c r="AM919">
        <v>71</v>
      </c>
      <c r="AN919">
        <v>71.666666666666671</v>
      </c>
      <c r="AO919">
        <v>71.333333333333329</v>
      </c>
    </row>
    <row r="920" spans="1:41" x14ac:dyDescent="0.35">
      <c r="A920">
        <v>1427</v>
      </c>
      <c r="B920" t="s">
        <v>1259</v>
      </c>
      <c r="C920" t="s">
        <v>68</v>
      </c>
      <c r="D920" t="s">
        <v>57</v>
      </c>
      <c r="E920" t="s">
        <v>8135</v>
      </c>
      <c r="F920">
        <v>272</v>
      </c>
      <c r="G920">
        <v>233</v>
      </c>
      <c r="H920">
        <v>269</v>
      </c>
      <c r="I920">
        <v>251</v>
      </c>
      <c r="J920">
        <v>247</v>
      </c>
      <c r="K920">
        <v>226</v>
      </c>
      <c r="L920">
        <v>264</v>
      </c>
      <c r="M920">
        <v>255</v>
      </c>
      <c r="V920" t="s">
        <v>1</v>
      </c>
      <c r="W920" t="s">
        <v>1</v>
      </c>
      <c r="X920" t="s">
        <v>1</v>
      </c>
      <c r="Z920" t="s">
        <v>1</v>
      </c>
      <c r="AA920" t="s">
        <v>1</v>
      </c>
      <c r="AB920" t="s">
        <v>1</v>
      </c>
      <c r="AD920">
        <v>0</v>
      </c>
      <c r="AE920">
        <v>0</v>
      </c>
      <c r="AF920">
        <v>1</v>
      </c>
      <c r="AG920">
        <v>0</v>
      </c>
      <c r="AH920">
        <v>85.5</v>
      </c>
      <c r="AI920">
        <v>85.666666666666671</v>
      </c>
      <c r="AJ920">
        <v>90.333333333333329</v>
      </c>
      <c r="AK920">
        <v>72.333333333333329</v>
      </c>
    </row>
    <row r="921" spans="1:41" x14ac:dyDescent="0.35">
      <c r="A921">
        <v>1430</v>
      </c>
      <c r="B921" t="s">
        <v>1055</v>
      </c>
      <c r="C921" t="s">
        <v>68</v>
      </c>
      <c r="D921" t="s">
        <v>57</v>
      </c>
      <c r="E921" t="s">
        <v>8135</v>
      </c>
      <c r="F921">
        <v>254</v>
      </c>
      <c r="G921">
        <v>212</v>
      </c>
      <c r="H921">
        <v>231</v>
      </c>
      <c r="I921">
        <v>263</v>
      </c>
      <c r="J921">
        <v>224</v>
      </c>
      <c r="K921">
        <v>219</v>
      </c>
      <c r="L921">
        <v>238</v>
      </c>
      <c r="M921">
        <v>244</v>
      </c>
      <c r="V921" t="s">
        <v>1</v>
      </c>
      <c r="W921" t="s">
        <v>1</v>
      </c>
      <c r="X921" t="s">
        <v>1</v>
      </c>
      <c r="Z921" t="s">
        <v>1</v>
      </c>
      <c r="AA921" t="s">
        <v>1</v>
      </c>
      <c r="AB921" t="s">
        <v>1</v>
      </c>
      <c r="AD921">
        <v>2</v>
      </c>
      <c r="AE921">
        <v>0</v>
      </c>
      <c r="AF921">
        <v>3</v>
      </c>
      <c r="AG921">
        <v>0</v>
      </c>
      <c r="AH921">
        <v>64.5</v>
      </c>
      <c r="AI921">
        <v>71</v>
      </c>
      <c r="AJ921">
        <v>64.333333333333329</v>
      </c>
      <c r="AK921">
        <v>61</v>
      </c>
    </row>
    <row r="922" spans="1:41" x14ac:dyDescent="0.35">
      <c r="A922">
        <v>1431</v>
      </c>
      <c r="B922" t="s">
        <v>1260</v>
      </c>
      <c r="C922" t="s">
        <v>68</v>
      </c>
      <c r="D922" t="s">
        <v>57</v>
      </c>
      <c r="E922" t="s">
        <v>8135</v>
      </c>
      <c r="F922">
        <v>218</v>
      </c>
      <c r="G922">
        <v>245</v>
      </c>
      <c r="H922">
        <v>249</v>
      </c>
      <c r="I922">
        <v>237</v>
      </c>
      <c r="J922">
        <v>201</v>
      </c>
      <c r="K922">
        <v>234</v>
      </c>
      <c r="L922">
        <v>226</v>
      </c>
      <c r="M922">
        <v>220</v>
      </c>
      <c r="V922" t="s">
        <v>1</v>
      </c>
      <c r="W922" t="s">
        <v>1</v>
      </c>
      <c r="X922" t="s">
        <v>1</v>
      </c>
      <c r="Z922" t="s">
        <v>1</v>
      </c>
      <c r="AA922" t="s">
        <v>1</v>
      </c>
      <c r="AB922" t="s">
        <v>1</v>
      </c>
      <c r="AD922">
        <v>0</v>
      </c>
      <c r="AE922">
        <v>0</v>
      </c>
      <c r="AF922">
        <v>3</v>
      </c>
      <c r="AG922">
        <v>2</v>
      </c>
      <c r="AH922">
        <v>82</v>
      </c>
      <c r="AI922">
        <v>77</v>
      </c>
      <c r="AJ922">
        <v>81</v>
      </c>
      <c r="AK922">
        <v>65.666666666666671</v>
      </c>
    </row>
    <row r="923" spans="1:41" x14ac:dyDescent="0.35">
      <c r="A923">
        <v>1433</v>
      </c>
      <c r="B923" t="s">
        <v>1261</v>
      </c>
      <c r="C923" t="s">
        <v>68</v>
      </c>
      <c r="D923" t="s">
        <v>57</v>
      </c>
      <c r="E923" t="s">
        <v>8135</v>
      </c>
      <c r="F923">
        <v>250</v>
      </c>
      <c r="G923">
        <v>244</v>
      </c>
      <c r="H923">
        <v>260</v>
      </c>
      <c r="I923">
        <v>279</v>
      </c>
      <c r="J923">
        <v>229</v>
      </c>
      <c r="K923">
        <v>259</v>
      </c>
      <c r="L923">
        <v>250</v>
      </c>
      <c r="M923">
        <v>269</v>
      </c>
      <c r="V923" t="s">
        <v>1</v>
      </c>
      <c r="W923" t="s">
        <v>1</v>
      </c>
      <c r="X923" t="s">
        <v>1</v>
      </c>
      <c r="Z923" t="s">
        <v>1</v>
      </c>
      <c r="AA923" t="s">
        <v>1</v>
      </c>
      <c r="AB923" t="s">
        <v>1</v>
      </c>
      <c r="AD923">
        <v>1</v>
      </c>
      <c r="AE923">
        <v>0</v>
      </c>
      <c r="AF923">
        <v>0</v>
      </c>
      <c r="AG923">
        <v>0</v>
      </c>
      <c r="AH923">
        <v>86</v>
      </c>
      <c r="AI923">
        <v>85.666666666666671</v>
      </c>
      <c r="AJ923">
        <v>91.333333333333329</v>
      </c>
      <c r="AK923">
        <v>74.333333333333329</v>
      </c>
    </row>
    <row r="924" spans="1:41" x14ac:dyDescent="0.35">
      <c r="A924">
        <v>1435</v>
      </c>
      <c r="B924" t="s">
        <v>1262</v>
      </c>
      <c r="C924" t="s">
        <v>68</v>
      </c>
      <c r="D924" t="s">
        <v>57</v>
      </c>
      <c r="E924" t="s">
        <v>8135</v>
      </c>
      <c r="F924">
        <v>237</v>
      </c>
      <c r="G924">
        <v>291</v>
      </c>
      <c r="H924">
        <v>330</v>
      </c>
      <c r="I924">
        <v>253</v>
      </c>
      <c r="J924">
        <v>248</v>
      </c>
      <c r="K924">
        <v>275</v>
      </c>
      <c r="L924">
        <v>250</v>
      </c>
      <c r="M924">
        <v>222</v>
      </c>
      <c r="V924" t="s">
        <v>1</v>
      </c>
      <c r="W924" t="s">
        <v>1</v>
      </c>
      <c r="X924" t="s">
        <v>1</v>
      </c>
      <c r="Z924" t="s">
        <v>1</v>
      </c>
      <c r="AA924" t="s">
        <v>1</v>
      </c>
      <c r="AB924" t="s">
        <v>1</v>
      </c>
      <c r="AD924">
        <v>1</v>
      </c>
      <c r="AE924">
        <v>0</v>
      </c>
      <c r="AF924">
        <v>0</v>
      </c>
      <c r="AG924">
        <v>0</v>
      </c>
      <c r="AH924">
        <v>95.5</v>
      </c>
      <c r="AI924">
        <v>79.666666666666671</v>
      </c>
      <c r="AJ924">
        <v>91</v>
      </c>
      <c r="AK924">
        <v>84.333333333333329</v>
      </c>
    </row>
    <row r="925" spans="1:41" x14ac:dyDescent="0.35">
      <c r="A925">
        <v>1436</v>
      </c>
      <c r="B925" t="s">
        <v>1263</v>
      </c>
      <c r="C925" t="s">
        <v>68</v>
      </c>
      <c r="D925" t="s">
        <v>57</v>
      </c>
      <c r="E925" t="s">
        <v>8136</v>
      </c>
      <c r="F925">
        <v>257</v>
      </c>
      <c r="G925">
        <v>285</v>
      </c>
      <c r="H925">
        <v>273</v>
      </c>
      <c r="I925">
        <v>274</v>
      </c>
      <c r="J925">
        <v>248</v>
      </c>
      <c r="K925">
        <v>264</v>
      </c>
      <c r="L925">
        <v>264</v>
      </c>
      <c r="M925">
        <v>267</v>
      </c>
      <c r="N925">
        <v>229</v>
      </c>
      <c r="O925">
        <v>237</v>
      </c>
      <c r="P925">
        <v>244</v>
      </c>
      <c r="Q925">
        <v>244</v>
      </c>
      <c r="R925">
        <v>255</v>
      </c>
      <c r="S925">
        <v>250</v>
      </c>
      <c r="T925">
        <v>246</v>
      </c>
      <c r="U925">
        <v>251</v>
      </c>
      <c r="V925">
        <v>574.48469387755097</v>
      </c>
      <c r="W925">
        <v>560.7091836734694</v>
      </c>
      <c r="X925">
        <v>570.03431372549016</v>
      </c>
      <c r="Y925">
        <v>584.65425531914889</v>
      </c>
      <c r="Z925">
        <v>0.51428571428571423</v>
      </c>
      <c r="AA925">
        <v>0.50961538461538458</v>
      </c>
      <c r="AB925">
        <v>0.61764705882352944</v>
      </c>
      <c r="AC925">
        <v>0.54285714285714282</v>
      </c>
      <c r="AD925">
        <v>3</v>
      </c>
      <c r="AE925">
        <v>4</v>
      </c>
      <c r="AF925">
        <v>6</v>
      </c>
      <c r="AG925">
        <v>6</v>
      </c>
      <c r="AH925">
        <v>74</v>
      </c>
      <c r="AI925">
        <v>77</v>
      </c>
      <c r="AJ925">
        <v>76.666666666666671</v>
      </c>
      <c r="AK925">
        <v>75.666666666666671</v>
      </c>
      <c r="AL925">
        <v>72.5</v>
      </c>
      <c r="AM925">
        <v>74.666666666666671</v>
      </c>
      <c r="AN925">
        <v>73.333333333333329</v>
      </c>
      <c r="AO925">
        <v>68</v>
      </c>
    </row>
    <row r="926" spans="1:41" x14ac:dyDescent="0.35">
      <c r="A926">
        <v>1437</v>
      </c>
      <c r="B926" t="s">
        <v>1264</v>
      </c>
      <c r="C926" t="s">
        <v>68</v>
      </c>
      <c r="D926" t="s">
        <v>57</v>
      </c>
      <c r="E926" t="s">
        <v>8136</v>
      </c>
      <c r="F926">
        <v>269</v>
      </c>
      <c r="G926">
        <v>272</v>
      </c>
      <c r="H926">
        <v>276</v>
      </c>
      <c r="I926">
        <v>261</v>
      </c>
      <c r="J926">
        <v>248</v>
      </c>
      <c r="K926">
        <v>249</v>
      </c>
      <c r="L926">
        <v>267</v>
      </c>
      <c r="M926">
        <v>237</v>
      </c>
      <c r="N926">
        <v>250</v>
      </c>
      <c r="O926">
        <v>258</v>
      </c>
      <c r="P926">
        <v>253</v>
      </c>
      <c r="Q926">
        <v>258</v>
      </c>
      <c r="R926">
        <v>228</v>
      </c>
      <c r="S926">
        <v>248</v>
      </c>
      <c r="T926">
        <v>253</v>
      </c>
      <c r="U926">
        <v>270</v>
      </c>
      <c r="V926">
        <v>552.76530612244903</v>
      </c>
      <c r="W926">
        <v>551.6</v>
      </c>
      <c r="X926">
        <v>570.64893617021278</v>
      </c>
      <c r="Y926">
        <v>574.47321428571433</v>
      </c>
      <c r="Z926">
        <v>0.2857142857142857</v>
      </c>
      <c r="AA926">
        <v>0.4509803921568627</v>
      </c>
      <c r="AB926">
        <v>0.34042553191489361</v>
      </c>
      <c r="AC926">
        <v>0.56000000000000005</v>
      </c>
      <c r="AD926">
        <v>2</v>
      </c>
      <c r="AE926">
        <v>0</v>
      </c>
      <c r="AF926">
        <v>5</v>
      </c>
      <c r="AG926">
        <v>1</v>
      </c>
      <c r="AH926">
        <v>69</v>
      </c>
      <c r="AI926">
        <v>71.666666666666671</v>
      </c>
      <c r="AJ926">
        <v>76.666666666666671</v>
      </c>
      <c r="AK926">
        <v>71.666666666666671</v>
      </c>
      <c r="AL926">
        <v>73</v>
      </c>
      <c r="AM926">
        <v>78.666666666666671</v>
      </c>
      <c r="AN926">
        <v>79.333333333333329</v>
      </c>
      <c r="AO926">
        <v>69.333333333333329</v>
      </c>
    </row>
    <row r="927" spans="1:41" x14ac:dyDescent="0.35">
      <c r="A927">
        <v>1438</v>
      </c>
      <c r="B927" t="s">
        <v>1265</v>
      </c>
      <c r="C927" t="s">
        <v>68</v>
      </c>
      <c r="D927" t="s">
        <v>57</v>
      </c>
      <c r="E927" t="s">
        <v>8136</v>
      </c>
      <c r="F927">
        <v>247</v>
      </c>
      <c r="G927">
        <v>234</v>
      </c>
      <c r="H927">
        <v>236</v>
      </c>
      <c r="I927">
        <v>271</v>
      </c>
      <c r="J927">
        <v>249</v>
      </c>
      <c r="K927">
        <v>241</v>
      </c>
      <c r="L927">
        <v>232</v>
      </c>
      <c r="M927">
        <v>235</v>
      </c>
      <c r="V927" t="s">
        <v>1</v>
      </c>
      <c r="W927" t="s">
        <v>1</v>
      </c>
      <c r="X927" t="s">
        <v>1</v>
      </c>
      <c r="AD927" t="s">
        <v>1</v>
      </c>
      <c r="AE927" t="s">
        <v>1</v>
      </c>
      <c r="AF927" t="s">
        <v>1</v>
      </c>
      <c r="AG927">
        <v>0</v>
      </c>
      <c r="AH927">
        <v>78.5</v>
      </c>
      <c r="AI927">
        <v>0</v>
      </c>
      <c r="AJ927">
        <v>82.333333333333329</v>
      </c>
      <c r="AK927">
        <v>73.333333333333329</v>
      </c>
    </row>
    <row r="928" spans="1:41" x14ac:dyDescent="0.35">
      <c r="A928">
        <v>1440</v>
      </c>
      <c r="B928" t="s">
        <v>1266</v>
      </c>
      <c r="C928" t="s">
        <v>68</v>
      </c>
      <c r="D928" t="s">
        <v>57</v>
      </c>
      <c r="E928" t="s">
        <v>8137</v>
      </c>
      <c r="G928">
        <v>254</v>
      </c>
      <c r="I928">
        <v>209</v>
      </c>
      <c r="J928">
        <v>190</v>
      </c>
      <c r="K928">
        <v>229</v>
      </c>
      <c r="M928">
        <v>211</v>
      </c>
      <c r="V928" t="s">
        <v>1</v>
      </c>
      <c r="W928" t="s">
        <v>1</v>
      </c>
      <c r="X928" t="s">
        <v>1</v>
      </c>
      <c r="Z928" t="s">
        <v>1</v>
      </c>
      <c r="AA928" t="s">
        <v>1</v>
      </c>
      <c r="AB928" t="s">
        <v>1</v>
      </c>
      <c r="AD928">
        <v>0</v>
      </c>
      <c r="AE928">
        <v>0</v>
      </c>
      <c r="AF928">
        <v>0</v>
      </c>
      <c r="AG928">
        <v>1</v>
      </c>
      <c r="AH928">
        <v>61.5</v>
      </c>
      <c r="AI928">
        <v>69</v>
      </c>
      <c r="AJ928">
        <v>63.666666666666664</v>
      </c>
      <c r="AK928">
        <v>65</v>
      </c>
    </row>
    <row r="929" spans="1:41" x14ac:dyDescent="0.35">
      <c r="A929">
        <v>1442</v>
      </c>
      <c r="B929" t="s">
        <v>1267</v>
      </c>
      <c r="C929" t="s">
        <v>68</v>
      </c>
      <c r="D929" t="s">
        <v>57</v>
      </c>
      <c r="E929" t="s">
        <v>8136</v>
      </c>
      <c r="F929">
        <v>251</v>
      </c>
      <c r="G929">
        <v>280</v>
      </c>
      <c r="H929">
        <v>275</v>
      </c>
      <c r="I929">
        <v>266</v>
      </c>
      <c r="J929">
        <v>222</v>
      </c>
      <c r="K929">
        <v>241</v>
      </c>
      <c r="L929">
        <v>261</v>
      </c>
      <c r="M929">
        <v>248</v>
      </c>
      <c r="V929" t="s">
        <v>1</v>
      </c>
      <c r="W929" t="s">
        <v>1</v>
      </c>
      <c r="X929" t="s">
        <v>1</v>
      </c>
      <c r="Z929" t="s">
        <v>1</v>
      </c>
      <c r="AA929" t="s">
        <v>1</v>
      </c>
      <c r="AB929" t="s">
        <v>1</v>
      </c>
      <c r="AD929">
        <v>4</v>
      </c>
      <c r="AE929">
        <v>1</v>
      </c>
      <c r="AF929">
        <v>1</v>
      </c>
      <c r="AG929">
        <v>1</v>
      </c>
      <c r="AH929">
        <v>73</v>
      </c>
      <c r="AI929">
        <v>75.333333333333329</v>
      </c>
      <c r="AJ929">
        <v>79.666666666666671</v>
      </c>
      <c r="AK929">
        <v>71.333333333333329</v>
      </c>
    </row>
    <row r="930" spans="1:41" x14ac:dyDescent="0.35">
      <c r="A930">
        <v>1443</v>
      </c>
      <c r="B930" t="s">
        <v>1268</v>
      </c>
      <c r="C930" t="s">
        <v>68</v>
      </c>
      <c r="D930" t="s">
        <v>57</v>
      </c>
      <c r="E930" t="s">
        <v>8138</v>
      </c>
      <c r="N930">
        <v>194</v>
      </c>
      <c r="O930">
        <v>194</v>
      </c>
      <c r="P930">
        <v>237</v>
      </c>
      <c r="Q930">
        <v>220</v>
      </c>
      <c r="R930">
        <v>219</v>
      </c>
      <c r="S930">
        <v>223</v>
      </c>
      <c r="T930">
        <v>242</v>
      </c>
      <c r="U930">
        <v>242</v>
      </c>
      <c r="V930">
        <v>513.98717948717945</v>
      </c>
      <c r="W930">
        <v>512.0560747663551</v>
      </c>
      <c r="X930">
        <v>523.93367346938771</v>
      </c>
      <c r="Y930">
        <v>538.77956989247309</v>
      </c>
      <c r="Z930">
        <v>0.27027027027027029</v>
      </c>
      <c r="AA930">
        <v>0.26506024096385544</v>
      </c>
      <c r="AB930">
        <v>0.35000000000000003</v>
      </c>
      <c r="AC930">
        <v>0.33333333333333331</v>
      </c>
      <c r="AD930">
        <v>3</v>
      </c>
      <c r="AE930">
        <v>2</v>
      </c>
      <c r="AF930">
        <v>0</v>
      </c>
      <c r="AG930">
        <v>3</v>
      </c>
      <c r="AL930">
        <v>77</v>
      </c>
      <c r="AM930">
        <v>78.333333333333329</v>
      </c>
      <c r="AN930">
        <v>81</v>
      </c>
      <c r="AO930">
        <v>72.666666666666671</v>
      </c>
    </row>
    <row r="931" spans="1:41" x14ac:dyDescent="0.35">
      <c r="A931">
        <v>1444</v>
      </c>
      <c r="B931" t="s">
        <v>1269</v>
      </c>
      <c r="C931" t="s">
        <v>75</v>
      </c>
      <c r="D931" t="s">
        <v>57</v>
      </c>
      <c r="E931" t="s">
        <v>8135</v>
      </c>
      <c r="F931">
        <v>234</v>
      </c>
      <c r="G931">
        <v>275</v>
      </c>
      <c r="H931">
        <v>254</v>
      </c>
      <c r="I931">
        <v>273</v>
      </c>
      <c r="J931">
        <v>233</v>
      </c>
      <c r="K931">
        <v>279</v>
      </c>
      <c r="L931">
        <v>221</v>
      </c>
      <c r="M931">
        <v>264</v>
      </c>
      <c r="N931">
        <v>233</v>
      </c>
      <c r="O931">
        <v>242</v>
      </c>
      <c r="P931">
        <v>223</v>
      </c>
      <c r="Q931">
        <v>227</v>
      </c>
      <c r="R931">
        <v>230</v>
      </c>
      <c r="S931">
        <v>255</v>
      </c>
      <c r="T931">
        <v>233</v>
      </c>
      <c r="U931">
        <v>217</v>
      </c>
      <c r="V931">
        <v>533.19642857142856</v>
      </c>
      <c r="W931">
        <v>526.37878787878788</v>
      </c>
      <c r="X931">
        <v>505.76</v>
      </c>
      <c r="Y931">
        <v>517.375</v>
      </c>
      <c r="Z931">
        <v>0.20689655172413793</v>
      </c>
      <c r="AA931">
        <v>0.30952380952380953</v>
      </c>
      <c r="AB931">
        <v>0.31818181818181818</v>
      </c>
      <c r="AC931">
        <v>0.27027027027027029</v>
      </c>
      <c r="AD931">
        <v>0</v>
      </c>
      <c r="AE931">
        <v>5</v>
      </c>
      <c r="AF931">
        <v>1</v>
      </c>
      <c r="AG931">
        <v>3</v>
      </c>
      <c r="AH931">
        <v>64</v>
      </c>
      <c r="AI931">
        <v>69.666666666666671</v>
      </c>
      <c r="AJ931">
        <v>66.666666666666671</v>
      </c>
      <c r="AK931">
        <v>66.666666666666671</v>
      </c>
      <c r="AL931">
        <v>72.5</v>
      </c>
      <c r="AM931">
        <v>77.333333333333329</v>
      </c>
      <c r="AN931">
        <v>78.333333333333329</v>
      </c>
      <c r="AO931">
        <v>73</v>
      </c>
    </row>
    <row r="932" spans="1:41" x14ac:dyDescent="0.35">
      <c r="A932">
        <v>1445</v>
      </c>
      <c r="B932" t="s">
        <v>1270</v>
      </c>
      <c r="C932" t="s">
        <v>75</v>
      </c>
      <c r="D932" t="s">
        <v>57</v>
      </c>
      <c r="E932" t="s">
        <v>8135</v>
      </c>
      <c r="F932">
        <v>267</v>
      </c>
      <c r="G932">
        <v>253</v>
      </c>
      <c r="H932">
        <v>260</v>
      </c>
      <c r="I932">
        <v>274</v>
      </c>
      <c r="J932">
        <v>253</v>
      </c>
      <c r="K932">
        <v>242</v>
      </c>
      <c r="L932">
        <v>245</v>
      </c>
      <c r="M932">
        <v>258</v>
      </c>
      <c r="N932">
        <v>232</v>
      </c>
      <c r="O932">
        <v>243</v>
      </c>
      <c r="P932">
        <v>260</v>
      </c>
      <c r="Q932">
        <v>248</v>
      </c>
      <c r="R932">
        <v>245</v>
      </c>
      <c r="S932">
        <v>224</v>
      </c>
      <c r="T932">
        <v>242</v>
      </c>
      <c r="U932">
        <v>249</v>
      </c>
      <c r="V932">
        <v>495.63157894736844</v>
      </c>
      <c r="W932">
        <v>504.26388888888891</v>
      </c>
      <c r="X932">
        <v>517.70512820512818</v>
      </c>
      <c r="Y932">
        <v>526.95121951219517</v>
      </c>
      <c r="Z932">
        <v>0.28000000000000003</v>
      </c>
      <c r="AA932">
        <v>0.2391304347826087</v>
      </c>
      <c r="AB932">
        <v>0.45238095238095238</v>
      </c>
      <c r="AC932">
        <v>0.32075471698113206</v>
      </c>
      <c r="AD932">
        <v>1</v>
      </c>
      <c r="AE932">
        <v>3</v>
      </c>
      <c r="AF932">
        <v>1</v>
      </c>
      <c r="AG932">
        <v>3</v>
      </c>
      <c r="AH932">
        <v>72</v>
      </c>
      <c r="AI932">
        <v>68</v>
      </c>
      <c r="AJ932">
        <v>73.666666666666671</v>
      </c>
      <c r="AK932">
        <v>68.666666666666671</v>
      </c>
      <c r="AL932">
        <v>79</v>
      </c>
      <c r="AM932">
        <v>77.666666666666671</v>
      </c>
      <c r="AN932">
        <v>80.666666666666671</v>
      </c>
      <c r="AO932">
        <v>72.666666666666671</v>
      </c>
    </row>
    <row r="933" spans="1:41" x14ac:dyDescent="0.35">
      <c r="A933">
        <v>1447</v>
      </c>
      <c r="B933" t="s">
        <v>1271</v>
      </c>
      <c r="C933" t="s">
        <v>75</v>
      </c>
      <c r="D933" t="s">
        <v>57</v>
      </c>
      <c r="E933" t="s">
        <v>8135</v>
      </c>
      <c r="F933">
        <v>237</v>
      </c>
      <c r="G933">
        <v>268</v>
      </c>
      <c r="H933">
        <v>266</v>
      </c>
      <c r="I933">
        <v>290</v>
      </c>
      <c r="J933">
        <v>222</v>
      </c>
      <c r="K933">
        <v>244</v>
      </c>
      <c r="L933">
        <v>238</v>
      </c>
      <c r="M933">
        <v>251</v>
      </c>
      <c r="V933" t="s">
        <v>1</v>
      </c>
      <c r="W933" t="s">
        <v>1</v>
      </c>
      <c r="X933" t="s">
        <v>1</v>
      </c>
      <c r="Z933" t="s">
        <v>1</v>
      </c>
      <c r="AA933" t="s">
        <v>1</v>
      </c>
      <c r="AB933" t="s">
        <v>1</v>
      </c>
      <c r="AD933">
        <v>1</v>
      </c>
      <c r="AE933">
        <v>0</v>
      </c>
      <c r="AF933">
        <v>0</v>
      </c>
      <c r="AG933">
        <v>1</v>
      </c>
      <c r="AH933">
        <v>86</v>
      </c>
      <c r="AI933">
        <v>84.666666666666671</v>
      </c>
      <c r="AJ933">
        <v>88.666666666666671</v>
      </c>
      <c r="AK933">
        <v>77.666666666666671</v>
      </c>
    </row>
    <row r="934" spans="1:41" x14ac:dyDescent="0.35">
      <c r="A934">
        <v>1448</v>
      </c>
      <c r="B934" t="s">
        <v>1272</v>
      </c>
      <c r="C934" t="s">
        <v>75</v>
      </c>
      <c r="D934" t="s">
        <v>57</v>
      </c>
      <c r="E934" t="s">
        <v>8135</v>
      </c>
      <c r="F934">
        <v>262</v>
      </c>
      <c r="G934">
        <v>245</v>
      </c>
      <c r="H934">
        <v>215</v>
      </c>
      <c r="I934">
        <v>257</v>
      </c>
      <c r="J934">
        <v>244</v>
      </c>
      <c r="K934">
        <v>220</v>
      </c>
      <c r="L934">
        <v>218</v>
      </c>
      <c r="M934">
        <v>253</v>
      </c>
      <c r="V934" t="s">
        <v>1</v>
      </c>
      <c r="W934" t="s">
        <v>1</v>
      </c>
      <c r="X934" t="s">
        <v>1</v>
      </c>
      <c r="Z934" t="s">
        <v>1</v>
      </c>
      <c r="AA934" t="s">
        <v>1</v>
      </c>
      <c r="AB934" t="s">
        <v>1</v>
      </c>
      <c r="AD934">
        <v>1</v>
      </c>
      <c r="AE934">
        <v>0</v>
      </c>
      <c r="AF934">
        <v>0</v>
      </c>
      <c r="AG934">
        <v>0</v>
      </c>
      <c r="AH934">
        <v>74.5</v>
      </c>
      <c r="AI934">
        <v>83</v>
      </c>
      <c r="AJ934">
        <v>83.333333333333329</v>
      </c>
      <c r="AK934">
        <v>75.333333333333329</v>
      </c>
    </row>
    <row r="935" spans="1:41" x14ac:dyDescent="0.35">
      <c r="A935">
        <v>1449</v>
      </c>
      <c r="B935" t="s">
        <v>1273</v>
      </c>
      <c r="C935" t="s">
        <v>75</v>
      </c>
      <c r="D935" t="s">
        <v>57</v>
      </c>
      <c r="E935" t="s">
        <v>8136</v>
      </c>
      <c r="F935">
        <v>266</v>
      </c>
      <c r="G935">
        <v>258</v>
      </c>
      <c r="H935">
        <v>229</v>
      </c>
      <c r="I935">
        <v>251</v>
      </c>
      <c r="J935">
        <v>216</v>
      </c>
      <c r="K935">
        <v>232</v>
      </c>
      <c r="L935">
        <v>218</v>
      </c>
      <c r="M935">
        <v>232</v>
      </c>
      <c r="N935">
        <v>213</v>
      </c>
      <c r="O935">
        <v>219</v>
      </c>
      <c r="P935">
        <v>237</v>
      </c>
      <c r="Q935">
        <v>226</v>
      </c>
      <c r="R935">
        <v>217</v>
      </c>
      <c r="S935">
        <v>214</v>
      </c>
      <c r="T935">
        <v>229</v>
      </c>
      <c r="U935">
        <v>250</v>
      </c>
      <c r="V935">
        <v>519.56603773584902</v>
      </c>
      <c r="W935">
        <v>517.91</v>
      </c>
      <c r="X935">
        <v>509</v>
      </c>
      <c r="Y935">
        <v>508.98275862068965</v>
      </c>
      <c r="Z935">
        <v>7.0707070707070718E-2</v>
      </c>
      <c r="AA935">
        <v>0.15853658536585366</v>
      </c>
      <c r="AB935">
        <v>0.14102564102564102</v>
      </c>
      <c r="AC935">
        <v>0.17910447761194029</v>
      </c>
      <c r="AD935">
        <v>5</v>
      </c>
      <c r="AE935">
        <v>1</v>
      </c>
      <c r="AF935">
        <v>1</v>
      </c>
      <c r="AG935">
        <v>1</v>
      </c>
      <c r="AH935">
        <v>75.5</v>
      </c>
      <c r="AI935">
        <v>73</v>
      </c>
      <c r="AJ935">
        <v>76</v>
      </c>
      <c r="AK935">
        <v>71</v>
      </c>
      <c r="AL935">
        <v>74.5</v>
      </c>
      <c r="AM935">
        <v>78</v>
      </c>
      <c r="AN935">
        <v>77</v>
      </c>
      <c r="AO935">
        <v>68.333333333333329</v>
      </c>
    </row>
    <row r="936" spans="1:41" x14ac:dyDescent="0.35">
      <c r="A936">
        <v>1450</v>
      </c>
      <c r="B936" t="s">
        <v>1274</v>
      </c>
      <c r="C936" t="s">
        <v>75</v>
      </c>
      <c r="D936" t="s">
        <v>57</v>
      </c>
      <c r="E936" t="s">
        <v>8136</v>
      </c>
      <c r="F936">
        <v>254</v>
      </c>
      <c r="G936">
        <v>266</v>
      </c>
      <c r="H936">
        <v>269</v>
      </c>
      <c r="I936">
        <v>275</v>
      </c>
      <c r="J936">
        <v>231</v>
      </c>
      <c r="K936">
        <v>251</v>
      </c>
      <c r="L936">
        <v>257</v>
      </c>
      <c r="M936">
        <v>227</v>
      </c>
      <c r="N936">
        <v>245</v>
      </c>
      <c r="O936">
        <v>245</v>
      </c>
      <c r="P936">
        <v>232</v>
      </c>
      <c r="Q936">
        <v>257</v>
      </c>
      <c r="R936">
        <v>240</v>
      </c>
      <c r="S936">
        <v>244</v>
      </c>
      <c r="T936">
        <v>250</v>
      </c>
      <c r="U936">
        <v>248</v>
      </c>
      <c r="V936">
        <v>559.13414634146341</v>
      </c>
      <c r="W936">
        <v>567.19230769230774</v>
      </c>
      <c r="X936">
        <v>557.38888888888891</v>
      </c>
      <c r="Y936">
        <v>560.11702127659578</v>
      </c>
      <c r="Z936">
        <v>0.27586206896551724</v>
      </c>
      <c r="AA936">
        <v>0.4375</v>
      </c>
      <c r="AB936">
        <v>0.375</v>
      </c>
      <c r="AC936">
        <v>0.70833333333333337</v>
      </c>
      <c r="AD936">
        <v>3</v>
      </c>
      <c r="AE936">
        <v>5</v>
      </c>
      <c r="AF936">
        <v>7</v>
      </c>
      <c r="AG936">
        <v>1</v>
      </c>
      <c r="AH936">
        <v>76</v>
      </c>
      <c r="AI936">
        <v>76</v>
      </c>
      <c r="AJ936">
        <v>81</v>
      </c>
      <c r="AK936">
        <v>75</v>
      </c>
      <c r="AL936">
        <v>79</v>
      </c>
      <c r="AM936">
        <v>81</v>
      </c>
      <c r="AN936">
        <v>81.666666666666671</v>
      </c>
      <c r="AO936">
        <v>76</v>
      </c>
    </row>
    <row r="937" spans="1:41" x14ac:dyDescent="0.35">
      <c r="A937">
        <v>1453</v>
      </c>
      <c r="B937" t="s">
        <v>1275</v>
      </c>
      <c r="C937" t="s">
        <v>76</v>
      </c>
      <c r="D937" t="s">
        <v>57</v>
      </c>
      <c r="E937" t="s">
        <v>8135</v>
      </c>
      <c r="F937">
        <v>255</v>
      </c>
      <c r="G937">
        <v>278</v>
      </c>
      <c r="H937">
        <v>266</v>
      </c>
      <c r="I937">
        <v>257</v>
      </c>
      <c r="J937">
        <v>235</v>
      </c>
      <c r="K937">
        <v>268</v>
      </c>
      <c r="L937">
        <v>275</v>
      </c>
      <c r="M937">
        <v>248</v>
      </c>
      <c r="N937">
        <v>212</v>
      </c>
      <c r="O937">
        <v>219</v>
      </c>
      <c r="P937">
        <v>211</v>
      </c>
      <c r="Q937">
        <v>221</v>
      </c>
      <c r="R937">
        <v>214</v>
      </c>
      <c r="S937">
        <v>225</v>
      </c>
      <c r="T937">
        <v>205</v>
      </c>
      <c r="U937">
        <v>226</v>
      </c>
      <c r="V937">
        <v>523.15555555555557</v>
      </c>
      <c r="W937">
        <v>517.5625</v>
      </c>
      <c r="X937">
        <v>505.23</v>
      </c>
      <c r="Y937">
        <v>539.42999999999995</v>
      </c>
      <c r="Z937">
        <v>0.13157894736842105</v>
      </c>
      <c r="AA937">
        <v>0.19166666666666665</v>
      </c>
      <c r="AB937">
        <v>0.15671641791044777</v>
      </c>
      <c r="AC937">
        <v>0.27027027027027029</v>
      </c>
      <c r="AD937">
        <v>4</v>
      </c>
      <c r="AE937">
        <v>6</v>
      </c>
      <c r="AF937">
        <v>5</v>
      </c>
      <c r="AG937">
        <v>2</v>
      </c>
      <c r="AH937">
        <v>73.5</v>
      </c>
      <c r="AI937">
        <v>70</v>
      </c>
      <c r="AJ937">
        <v>76</v>
      </c>
      <c r="AK937">
        <v>67.666666666666671</v>
      </c>
      <c r="AL937">
        <v>72.5</v>
      </c>
      <c r="AM937">
        <v>72</v>
      </c>
      <c r="AN937">
        <v>76.333333333333329</v>
      </c>
      <c r="AO937">
        <v>69.666666666666671</v>
      </c>
    </row>
    <row r="938" spans="1:41" x14ac:dyDescent="0.35">
      <c r="A938">
        <v>1454</v>
      </c>
      <c r="B938" t="s">
        <v>1276</v>
      </c>
      <c r="C938" t="s">
        <v>76</v>
      </c>
      <c r="D938" t="s">
        <v>57</v>
      </c>
      <c r="E938" t="s">
        <v>8135</v>
      </c>
      <c r="F938">
        <v>259</v>
      </c>
      <c r="G938">
        <v>270</v>
      </c>
      <c r="H938">
        <v>227</v>
      </c>
      <c r="I938">
        <v>266</v>
      </c>
      <c r="J938">
        <v>267</v>
      </c>
      <c r="K938">
        <v>235</v>
      </c>
      <c r="L938">
        <v>218</v>
      </c>
      <c r="M938">
        <v>268</v>
      </c>
      <c r="V938" t="s">
        <v>1</v>
      </c>
      <c r="W938" t="s">
        <v>1</v>
      </c>
      <c r="X938" t="s">
        <v>1</v>
      </c>
      <c r="Z938" t="s">
        <v>1</v>
      </c>
      <c r="AA938" t="s">
        <v>1</v>
      </c>
      <c r="AB938" t="s">
        <v>1</v>
      </c>
      <c r="AD938">
        <v>0</v>
      </c>
      <c r="AE938">
        <v>1</v>
      </c>
      <c r="AF938">
        <v>0</v>
      </c>
      <c r="AG938">
        <v>3</v>
      </c>
      <c r="AH938">
        <v>82</v>
      </c>
      <c r="AI938">
        <v>86</v>
      </c>
      <c r="AJ938">
        <v>88.333333333333329</v>
      </c>
      <c r="AK938">
        <v>77.666666666666671</v>
      </c>
    </row>
    <row r="939" spans="1:41" x14ac:dyDescent="0.35">
      <c r="A939">
        <v>1455</v>
      </c>
      <c r="B939" t="s">
        <v>1277</v>
      </c>
      <c r="C939" t="s">
        <v>76</v>
      </c>
      <c r="D939" t="s">
        <v>57</v>
      </c>
      <c r="E939" t="s">
        <v>8135</v>
      </c>
      <c r="F939">
        <v>244</v>
      </c>
      <c r="G939">
        <v>249</v>
      </c>
      <c r="H939">
        <v>232</v>
      </c>
      <c r="I939">
        <v>271</v>
      </c>
      <c r="J939">
        <v>206</v>
      </c>
      <c r="K939">
        <v>222</v>
      </c>
      <c r="L939">
        <v>207</v>
      </c>
      <c r="M939">
        <v>249</v>
      </c>
      <c r="V939" t="s">
        <v>1</v>
      </c>
      <c r="W939" t="s">
        <v>1</v>
      </c>
      <c r="X939" t="s">
        <v>1</v>
      </c>
      <c r="Z939" t="s">
        <v>1</v>
      </c>
      <c r="AA939" t="s">
        <v>1</v>
      </c>
      <c r="AB939" t="s">
        <v>1</v>
      </c>
      <c r="AD939">
        <v>0</v>
      </c>
      <c r="AE939">
        <v>0</v>
      </c>
      <c r="AF939">
        <v>0</v>
      </c>
      <c r="AG939">
        <v>1</v>
      </c>
      <c r="AH939">
        <v>76.5</v>
      </c>
      <c r="AI939">
        <v>71.333333333333329</v>
      </c>
      <c r="AJ939">
        <v>83.666666666666671</v>
      </c>
      <c r="AK939">
        <v>64.666666666666671</v>
      </c>
    </row>
    <row r="940" spans="1:41" x14ac:dyDescent="0.35">
      <c r="A940">
        <v>1456</v>
      </c>
      <c r="B940" t="s">
        <v>1278</v>
      </c>
      <c r="C940" t="s">
        <v>76</v>
      </c>
      <c r="D940" t="s">
        <v>57</v>
      </c>
      <c r="E940" t="s">
        <v>8135</v>
      </c>
      <c r="F940">
        <v>248</v>
      </c>
      <c r="G940">
        <v>257</v>
      </c>
      <c r="H940">
        <v>265</v>
      </c>
      <c r="I940">
        <v>305</v>
      </c>
      <c r="J940">
        <v>242</v>
      </c>
      <c r="K940">
        <v>251</v>
      </c>
      <c r="L940">
        <v>262</v>
      </c>
      <c r="M940">
        <v>295</v>
      </c>
      <c r="V940" t="s">
        <v>1</v>
      </c>
      <c r="W940" t="s">
        <v>1</v>
      </c>
      <c r="X940" t="s">
        <v>1</v>
      </c>
      <c r="Z940" t="s">
        <v>1</v>
      </c>
      <c r="AA940" t="s">
        <v>1</v>
      </c>
      <c r="AB940" t="s">
        <v>1</v>
      </c>
      <c r="AD940">
        <v>1</v>
      </c>
      <c r="AE940">
        <v>0</v>
      </c>
      <c r="AF940">
        <v>1</v>
      </c>
      <c r="AG940">
        <v>0</v>
      </c>
      <c r="AH940">
        <v>86</v>
      </c>
      <c r="AI940">
        <v>82.666666666666671</v>
      </c>
      <c r="AJ940">
        <v>86.333333333333329</v>
      </c>
      <c r="AK940">
        <v>75.333333333333329</v>
      </c>
    </row>
    <row r="941" spans="1:41" x14ac:dyDescent="0.35">
      <c r="A941">
        <v>1457</v>
      </c>
      <c r="B941" t="s">
        <v>1279</v>
      </c>
      <c r="C941" t="s">
        <v>76</v>
      </c>
      <c r="D941" t="s">
        <v>57</v>
      </c>
      <c r="E941" t="s">
        <v>8135</v>
      </c>
      <c r="F941">
        <v>238</v>
      </c>
      <c r="G941">
        <v>234</v>
      </c>
      <c r="H941">
        <v>205</v>
      </c>
      <c r="I941">
        <v>250</v>
      </c>
      <c r="J941">
        <v>211</v>
      </c>
      <c r="K941">
        <v>236</v>
      </c>
      <c r="L941">
        <v>215</v>
      </c>
      <c r="M941">
        <v>254</v>
      </c>
      <c r="V941" t="s">
        <v>1</v>
      </c>
      <c r="W941" t="s">
        <v>1</v>
      </c>
      <c r="X941" t="s">
        <v>1</v>
      </c>
      <c r="Z941" t="s">
        <v>1</v>
      </c>
      <c r="AA941" t="s">
        <v>1</v>
      </c>
      <c r="AB941" t="s">
        <v>1</v>
      </c>
      <c r="AD941" t="s">
        <v>1</v>
      </c>
      <c r="AE941" t="s">
        <v>1</v>
      </c>
      <c r="AF941" t="s">
        <v>1</v>
      </c>
      <c r="AG941">
        <v>0</v>
      </c>
      <c r="AH941">
        <v>80</v>
      </c>
      <c r="AI941">
        <v>80</v>
      </c>
      <c r="AJ941">
        <v>84.333333333333329</v>
      </c>
      <c r="AK941">
        <v>68.666666666666671</v>
      </c>
    </row>
    <row r="942" spans="1:41" x14ac:dyDescent="0.35">
      <c r="A942">
        <v>1458</v>
      </c>
      <c r="B942" t="s">
        <v>1280</v>
      </c>
      <c r="C942" t="s">
        <v>76</v>
      </c>
      <c r="D942" t="s">
        <v>57</v>
      </c>
      <c r="E942" t="s">
        <v>8135</v>
      </c>
      <c r="F942">
        <v>242</v>
      </c>
      <c r="G942">
        <v>285</v>
      </c>
      <c r="H942">
        <v>256</v>
      </c>
      <c r="I942">
        <v>281</v>
      </c>
      <c r="J942">
        <v>243</v>
      </c>
      <c r="K942">
        <v>265</v>
      </c>
      <c r="L942">
        <v>260</v>
      </c>
      <c r="M942">
        <v>254</v>
      </c>
      <c r="V942" t="s">
        <v>1</v>
      </c>
      <c r="W942" t="s">
        <v>1</v>
      </c>
      <c r="X942" t="s">
        <v>1</v>
      </c>
      <c r="Z942" t="s">
        <v>1</v>
      </c>
      <c r="AA942" t="s">
        <v>1</v>
      </c>
      <c r="AB942" t="s">
        <v>1</v>
      </c>
      <c r="AD942">
        <v>0</v>
      </c>
      <c r="AE942">
        <v>1</v>
      </c>
      <c r="AF942">
        <v>1</v>
      </c>
      <c r="AG942">
        <v>2</v>
      </c>
      <c r="AH942">
        <v>77.5</v>
      </c>
      <c r="AI942">
        <v>77.666666666666671</v>
      </c>
      <c r="AJ942">
        <v>85.333333333333329</v>
      </c>
      <c r="AK942">
        <v>73.333333333333329</v>
      </c>
    </row>
    <row r="943" spans="1:41" x14ac:dyDescent="0.35">
      <c r="A943">
        <v>1459</v>
      </c>
      <c r="B943" t="s">
        <v>1281</v>
      </c>
      <c r="C943" t="s">
        <v>76</v>
      </c>
      <c r="D943" t="s">
        <v>57</v>
      </c>
      <c r="E943" t="s">
        <v>8135</v>
      </c>
      <c r="F943">
        <v>261</v>
      </c>
      <c r="G943">
        <v>242</v>
      </c>
      <c r="H943">
        <v>260</v>
      </c>
      <c r="I943">
        <v>239</v>
      </c>
      <c r="J943">
        <v>228</v>
      </c>
      <c r="K943">
        <v>222</v>
      </c>
      <c r="L943">
        <v>249</v>
      </c>
      <c r="M943">
        <v>241</v>
      </c>
      <c r="V943" t="s">
        <v>1</v>
      </c>
      <c r="W943" t="s">
        <v>1</v>
      </c>
      <c r="X943" t="s">
        <v>1</v>
      </c>
      <c r="Z943" t="s">
        <v>1</v>
      </c>
      <c r="AA943" t="s">
        <v>1</v>
      </c>
      <c r="AB943" t="s">
        <v>1</v>
      </c>
      <c r="AD943">
        <v>1</v>
      </c>
      <c r="AE943">
        <v>0</v>
      </c>
      <c r="AF943">
        <v>1</v>
      </c>
      <c r="AG943">
        <v>2</v>
      </c>
      <c r="AH943">
        <v>77.5</v>
      </c>
      <c r="AI943">
        <v>68.666666666666671</v>
      </c>
      <c r="AJ943">
        <v>76</v>
      </c>
      <c r="AK943">
        <v>72</v>
      </c>
    </row>
    <row r="944" spans="1:41" x14ac:dyDescent="0.35">
      <c r="A944">
        <v>1460</v>
      </c>
      <c r="B944" t="s">
        <v>1282</v>
      </c>
      <c r="C944" t="s">
        <v>76</v>
      </c>
      <c r="D944" t="s">
        <v>57</v>
      </c>
      <c r="E944" t="s">
        <v>8135</v>
      </c>
      <c r="I944">
        <v>271</v>
      </c>
      <c r="M944">
        <v>226</v>
      </c>
      <c r="V944" t="s">
        <v>1</v>
      </c>
      <c r="W944" t="s">
        <v>1</v>
      </c>
      <c r="X944" t="s">
        <v>1</v>
      </c>
      <c r="Z944" t="s">
        <v>1</v>
      </c>
      <c r="AA944" t="s">
        <v>1</v>
      </c>
      <c r="AB944" t="s">
        <v>1</v>
      </c>
      <c r="AD944">
        <v>0</v>
      </c>
      <c r="AE944">
        <v>1</v>
      </c>
      <c r="AF944">
        <v>0</v>
      </c>
      <c r="AG944">
        <v>0</v>
      </c>
      <c r="AH944">
        <v>74</v>
      </c>
      <c r="AI944">
        <v>79</v>
      </c>
      <c r="AJ944">
        <v>81.333333333333329</v>
      </c>
      <c r="AK944">
        <v>71.666666666666671</v>
      </c>
    </row>
    <row r="945" spans="1:41" x14ac:dyDescent="0.35">
      <c r="A945">
        <v>1461</v>
      </c>
      <c r="B945" t="s">
        <v>1283</v>
      </c>
      <c r="C945" t="s">
        <v>68</v>
      </c>
      <c r="D945" t="s">
        <v>57</v>
      </c>
      <c r="E945" t="s">
        <v>8135</v>
      </c>
      <c r="F945">
        <v>289</v>
      </c>
      <c r="G945">
        <v>247</v>
      </c>
      <c r="H945">
        <v>290</v>
      </c>
      <c r="I945">
        <v>266</v>
      </c>
      <c r="J945">
        <v>238</v>
      </c>
      <c r="K945">
        <v>239</v>
      </c>
      <c r="L945">
        <v>280</v>
      </c>
      <c r="M945">
        <v>249</v>
      </c>
      <c r="V945" t="s">
        <v>1</v>
      </c>
      <c r="W945" t="s">
        <v>1</v>
      </c>
      <c r="X945" t="s">
        <v>1</v>
      </c>
      <c r="Z945" t="s">
        <v>1</v>
      </c>
      <c r="AA945" t="s">
        <v>1</v>
      </c>
      <c r="AB945" t="s">
        <v>1</v>
      </c>
      <c r="AD945">
        <v>1</v>
      </c>
      <c r="AE945">
        <v>0</v>
      </c>
      <c r="AF945">
        <v>0</v>
      </c>
      <c r="AG945">
        <v>0</v>
      </c>
      <c r="AH945">
        <v>76</v>
      </c>
      <c r="AI945">
        <v>80.333333333333329</v>
      </c>
      <c r="AJ945">
        <v>82</v>
      </c>
      <c r="AK945">
        <v>73.666666666666671</v>
      </c>
    </row>
    <row r="946" spans="1:41" x14ac:dyDescent="0.35">
      <c r="A946">
        <v>1462</v>
      </c>
      <c r="B946" t="s">
        <v>1284</v>
      </c>
      <c r="C946" t="s">
        <v>76</v>
      </c>
      <c r="D946" t="s">
        <v>57</v>
      </c>
      <c r="E946" t="s">
        <v>8135</v>
      </c>
      <c r="F946">
        <v>259</v>
      </c>
      <c r="G946">
        <v>221</v>
      </c>
      <c r="H946">
        <v>227</v>
      </c>
      <c r="I946">
        <v>332</v>
      </c>
      <c r="J946">
        <v>246</v>
      </c>
      <c r="K946">
        <v>244</v>
      </c>
      <c r="L946">
        <v>217</v>
      </c>
      <c r="M946">
        <v>317</v>
      </c>
      <c r="V946" t="s">
        <v>1</v>
      </c>
      <c r="W946" t="s">
        <v>1</v>
      </c>
      <c r="X946" t="s">
        <v>1</v>
      </c>
      <c r="Z946" t="s">
        <v>1</v>
      </c>
      <c r="AA946" t="s">
        <v>1</v>
      </c>
      <c r="AB946" t="s">
        <v>1</v>
      </c>
      <c r="AD946">
        <v>0</v>
      </c>
      <c r="AE946">
        <v>0</v>
      </c>
      <c r="AF946">
        <v>2</v>
      </c>
      <c r="AG946">
        <v>1</v>
      </c>
      <c r="AH946">
        <v>83</v>
      </c>
      <c r="AI946">
        <v>78.333333333333329</v>
      </c>
      <c r="AJ946">
        <v>81.666666666666671</v>
      </c>
      <c r="AK946">
        <v>77.333333333333329</v>
      </c>
    </row>
    <row r="947" spans="1:41" x14ac:dyDescent="0.35">
      <c r="A947">
        <v>1464</v>
      </c>
      <c r="B947" t="s">
        <v>1285</v>
      </c>
      <c r="C947" t="s">
        <v>77</v>
      </c>
      <c r="D947" t="s">
        <v>57</v>
      </c>
      <c r="E947" t="s">
        <v>8135</v>
      </c>
      <c r="N947">
        <v>214</v>
      </c>
      <c r="O947">
        <v>227</v>
      </c>
      <c r="P947">
        <v>215</v>
      </c>
      <c r="Q947">
        <v>211</v>
      </c>
      <c r="R947">
        <v>211</v>
      </c>
      <c r="S947">
        <v>210</v>
      </c>
      <c r="T947">
        <v>216</v>
      </c>
      <c r="U947">
        <v>219</v>
      </c>
      <c r="V947">
        <v>534.16129032258061</v>
      </c>
      <c r="W947">
        <v>520.47080291970804</v>
      </c>
      <c r="X947">
        <v>531.80864197530866</v>
      </c>
      <c r="Y947">
        <v>529.85570469798654</v>
      </c>
      <c r="Z947">
        <v>0.16326530612244897</v>
      </c>
      <c r="AA947">
        <v>0.25133689839572193</v>
      </c>
      <c r="AB947">
        <v>0.28421052631578947</v>
      </c>
      <c r="AC947">
        <v>0.36683417085427134</v>
      </c>
      <c r="AD947">
        <v>2</v>
      </c>
      <c r="AE947">
        <v>0</v>
      </c>
      <c r="AF947">
        <v>4</v>
      </c>
      <c r="AG947">
        <v>5</v>
      </c>
      <c r="AL947">
        <v>71</v>
      </c>
      <c r="AM947">
        <v>70</v>
      </c>
      <c r="AN947">
        <v>73.666666666666671</v>
      </c>
      <c r="AO947">
        <v>69</v>
      </c>
    </row>
    <row r="948" spans="1:41" x14ac:dyDescent="0.35">
      <c r="A948">
        <v>1465</v>
      </c>
      <c r="B948" t="s">
        <v>1286</v>
      </c>
      <c r="C948" t="s">
        <v>77</v>
      </c>
      <c r="D948" t="s">
        <v>57</v>
      </c>
      <c r="E948" t="s">
        <v>8135</v>
      </c>
      <c r="F948">
        <v>274</v>
      </c>
      <c r="G948">
        <v>259</v>
      </c>
      <c r="H948">
        <v>256</v>
      </c>
      <c r="I948">
        <v>259</v>
      </c>
      <c r="J948">
        <v>253</v>
      </c>
      <c r="K948">
        <v>249</v>
      </c>
      <c r="L948">
        <v>246</v>
      </c>
      <c r="M948">
        <v>236</v>
      </c>
      <c r="V948" t="s">
        <v>1</v>
      </c>
      <c r="W948" t="s">
        <v>1</v>
      </c>
      <c r="X948" t="s">
        <v>1</v>
      </c>
      <c r="Z948" t="s">
        <v>1</v>
      </c>
      <c r="AA948" t="s">
        <v>1</v>
      </c>
      <c r="AB948" t="s">
        <v>1</v>
      </c>
      <c r="AD948">
        <v>0</v>
      </c>
      <c r="AE948">
        <v>1</v>
      </c>
      <c r="AF948">
        <v>3</v>
      </c>
      <c r="AG948">
        <v>1</v>
      </c>
      <c r="AH948">
        <v>77</v>
      </c>
      <c r="AI948">
        <v>75.666666666666671</v>
      </c>
      <c r="AJ948">
        <v>80</v>
      </c>
      <c r="AK948">
        <v>70.333333333333329</v>
      </c>
    </row>
    <row r="949" spans="1:41" x14ac:dyDescent="0.35">
      <c r="A949">
        <v>1466</v>
      </c>
      <c r="B949" t="s">
        <v>1287</v>
      </c>
      <c r="C949" t="s">
        <v>77</v>
      </c>
      <c r="D949" t="s">
        <v>57</v>
      </c>
      <c r="E949" t="s">
        <v>8135</v>
      </c>
      <c r="F949">
        <v>255</v>
      </c>
      <c r="G949">
        <v>242</v>
      </c>
      <c r="H949">
        <v>263</v>
      </c>
      <c r="I949">
        <v>259</v>
      </c>
      <c r="J949">
        <v>250</v>
      </c>
      <c r="K949">
        <v>239</v>
      </c>
      <c r="L949">
        <v>259</v>
      </c>
      <c r="M949">
        <v>253</v>
      </c>
      <c r="V949" t="s">
        <v>1</v>
      </c>
      <c r="W949" t="s">
        <v>1</v>
      </c>
      <c r="X949" t="s">
        <v>1</v>
      </c>
      <c r="Z949" t="s">
        <v>1</v>
      </c>
      <c r="AA949" t="s">
        <v>1</v>
      </c>
      <c r="AB949" t="s">
        <v>1</v>
      </c>
      <c r="AD949">
        <v>1</v>
      </c>
      <c r="AE949">
        <v>3</v>
      </c>
      <c r="AF949">
        <v>2</v>
      </c>
      <c r="AG949">
        <v>1</v>
      </c>
      <c r="AH949">
        <v>71.5</v>
      </c>
      <c r="AI949">
        <v>73</v>
      </c>
      <c r="AJ949">
        <v>75</v>
      </c>
      <c r="AK949">
        <v>68</v>
      </c>
    </row>
    <row r="950" spans="1:41" x14ac:dyDescent="0.35">
      <c r="A950">
        <v>1467</v>
      </c>
      <c r="B950" t="s">
        <v>1288</v>
      </c>
      <c r="C950" t="s">
        <v>77</v>
      </c>
      <c r="D950" t="s">
        <v>57</v>
      </c>
      <c r="E950" t="s">
        <v>8135</v>
      </c>
      <c r="F950">
        <v>255</v>
      </c>
      <c r="G950">
        <v>264</v>
      </c>
      <c r="H950">
        <v>250</v>
      </c>
      <c r="I950">
        <v>275</v>
      </c>
      <c r="J950">
        <v>240</v>
      </c>
      <c r="K950">
        <v>252</v>
      </c>
      <c r="L950">
        <v>243</v>
      </c>
      <c r="M950">
        <v>267</v>
      </c>
      <c r="N950">
        <v>228</v>
      </c>
      <c r="O950">
        <v>258</v>
      </c>
      <c r="P950">
        <v>244</v>
      </c>
      <c r="Q950">
        <v>252</v>
      </c>
      <c r="R950">
        <v>232</v>
      </c>
      <c r="S950">
        <v>252</v>
      </c>
      <c r="T950">
        <v>226</v>
      </c>
      <c r="U950">
        <v>233</v>
      </c>
      <c r="V950">
        <v>587.37142857142862</v>
      </c>
      <c r="W950">
        <v>592</v>
      </c>
      <c r="X950">
        <v>571.03125</v>
      </c>
      <c r="Y950">
        <v>594.48684210526312</v>
      </c>
      <c r="Z950">
        <v>0.52500000000000002</v>
      </c>
      <c r="AA950">
        <v>0.5135135135135136</v>
      </c>
      <c r="AB950">
        <v>0.41025641025641024</v>
      </c>
      <c r="AC950">
        <v>0.35135135135135137</v>
      </c>
      <c r="AD950">
        <v>0</v>
      </c>
      <c r="AE950">
        <v>4</v>
      </c>
      <c r="AF950">
        <v>9</v>
      </c>
      <c r="AG950">
        <v>5</v>
      </c>
      <c r="AH950">
        <v>70.5</v>
      </c>
      <c r="AI950">
        <v>71</v>
      </c>
      <c r="AJ950">
        <v>72</v>
      </c>
      <c r="AK950">
        <v>65.333333333333329</v>
      </c>
      <c r="AL950">
        <v>73.5</v>
      </c>
      <c r="AM950">
        <v>68</v>
      </c>
      <c r="AN950">
        <v>72.666666666666671</v>
      </c>
      <c r="AO950">
        <v>68.666666666666671</v>
      </c>
    </row>
    <row r="951" spans="1:41" x14ac:dyDescent="0.35">
      <c r="A951">
        <v>1468</v>
      </c>
      <c r="B951" t="s">
        <v>1289</v>
      </c>
      <c r="C951" t="s">
        <v>77</v>
      </c>
      <c r="D951" t="s">
        <v>57</v>
      </c>
      <c r="E951" t="s">
        <v>8135</v>
      </c>
      <c r="F951">
        <v>240</v>
      </c>
      <c r="G951">
        <v>278</v>
      </c>
      <c r="H951">
        <v>248</v>
      </c>
      <c r="I951">
        <v>256</v>
      </c>
      <c r="J951">
        <v>209</v>
      </c>
      <c r="K951">
        <v>237</v>
      </c>
      <c r="L951">
        <v>229</v>
      </c>
      <c r="M951">
        <v>230</v>
      </c>
      <c r="N951">
        <v>216</v>
      </c>
      <c r="O951">
        <v>224</v>
      </c>
      <c r="P951">
        <v>213</v>
      </c>
      <c r="Q951">
        <v>223</v>
      </c>
      <c r="R951">
        <v>213</v>
      </c>
      <c r="S951">
        <v>226</v>
      </c>
      <c r="T951">
        <v>223</v>
      </c>
      <c r="U951">
        <v>214</v>
      </c>
      <c r="V951">
        <v>492.16666666666669</v>
      </c>
      <c r="W951">
        <v>542.57500000000005</v>
      </c>
      <c r="X951">
        <v>520.70000000000005</v>
      </c>
      <c r="Y951">
        <v>501.66071428571428</v>
      </c>
      <c r="Z951" t="s">
        <v>1</v>
      </c>
      <c r="AA951">
        <v>0.22222222222222221</v>
      </c>
      <c r="AB951">
        <v>0.46153846153846156</v>
      </c>
      <c r="AC951">
        <v>0.47368421052631576</v>
      </c>
      <c r="AD951">
        <v>6</v>
      </c>
      <c r="AE951">
        <v>1</v>
      </c>
      <c r="AF951">
        <v>0</v>
      </c>
      <c r="AG951">
        <v>1</v>
      </c>
      <c r="AH951">
        <v>82</v>
      </c>
      <c r="AI951">
        <v>81.333333333333329</v>
      </c>
      <c r="AJ951">
        <v>82.333333333333329</v>
      </c>
      <c r="AK951">
        <v>70.333333333333329</v>
      </c>
      <c r="AL951">
        <v>74.5</v>
      </c>
      <c r="AM951">
        <v>73.333333333333329</v>
      </c>
      <c r="AN951">
        <v>73.333333333333329</v>
      </c>
      <c r="AO951">
        <v>66.333333333333329</v>
      </c>
    </row>
    <row r="952" spans="1:41" x14ac:dyDescent="0.35">
      <c r="A952">
        <v>1469</v>
      </c>
      <c r="B952" t="s">
        <v>1290</v>
      </c>
      <c r="C952" t="s">
        <v>77</v>
      </c>
      <c r="D952" t="s">
        <v>57</v>
      </c>
      <c r="E952" t="s">
        <v>8135</v>
      </c>
      <c r="F952">
        <v>262</v>
      </c>
      <c r="G952">
        <v>256</v>
      </c>
      <c r="H952">
        <v>258</v>
      </c>
      <c r="I952">
        <v>246</v>
      </c>
      <c r="J952">
        <v>231</v>
      </c>
      <c r="K952">
        <v>251</v>
      </c>
      <c r="L952">
        <v>227</v>
      </c>
      <c r="M952">
        <v>225</v>
      </c>
      <c r="N952">
        <v>220</v>
      </c>
      <c r="O952">
        <v>208</v>
      </c>
      <c r="Q952">
        <v>228</v>
      </c>
      <c r="R952">
        <v>215</v>
      </c>
      <c r="S952">
        <v>202</v>
      </c>
      <c r="U952">
        <v>233</v>
      </c>
      <c r="Y952">
        <v>507.34615384615387</v>
      </c>
      <c r="Z952" t="s">
        <v>1</v>
      </c>
      <c r="AA952" t="s">
        <v>1</v>
      </c>
      <c r="AB952" t="s">
        <v>1</v>
      </c>
      <c r="AD952">
        <v>1</v>
      </c>
      <c r="AE952">
        <v>1</v>
      </c>
      <c r="AF952">
        <v>4</v>
      </c>
      <c r="AG952">
        <v>1</v>
      </c>
      <c r="AH952">
        <v>69</v>
      </c>
      <c r="AI952">
        <v>73.333333333333329</v>
      </c>
      <c r="AJ952">
        <v>75.333333333333329</v>
      </c>
      <c r="AK952">
        <v>69.333333333333329</v>
      </c>
      <c r="AL952">
        <v>72</v>
      </c>
      <c r="AM952">
        <v>74.666666666666671</v>
      </c>
      <c r="AN952">
        <v>73.333333333333329</v>
      </c>
      <c r="AO952">
        <v>70.666666666666671</v>
      </c>
    </row>
    <row r="953" spans="1:41" x14ac:dyDescent="0.35">
      <c r="A953">
        <v>1471</v>
      </c>
      <c r="B953" t="s">
        <v>1291</v>
      </c>
      <c r="C953" t="s">
        <v>77</v>
      </c>
      <c r="D953" t="s">
        <v>57</v>
      </c>
      <c r="E953" t="s">
        <v>8135</v>
      </c>
      <c r="F953">
        <v>242</v>
      </c>
      <c r="G953">
        <v>257</v>
      </c>
      <c r="H953">
        <v>212</v>
      </c>
      <c r="I953">
        <v>305</v>
      </c>
      <c r="J953">
        <v>221</v>
      </c>
      <c r="K953">
        <v>245</v>
      </c>
      <c r="L953">
        <v>211</v>
      </c>
      <c r="M953">
        <v>289</v>
      </c>
      <c r="V953" t="s">
        <v>1</v>
      </c>
      <c r="W953" t="s">
        <v>1</v>
      </c>
      <c r="X953" t="s">
        <v>1</v>
      </c>
      <c r="Z953" t="s">
        <v>1</v>
      </c>
      <c r="AA953" t="s">
        <v>1</v>
      </c>
      <c r="AB953" t="s">
        <v>1</v>
      </c>
      <c r="AD953">
        <v>6</v>
      </c>
      <c r="AE953">
        <v>2</v>
      </c>
      <c r="AF953">
        <v>3</v>
      </c>
      <c r="AG953">
        <v>2</v>
      </c>
      <c r="AH953">
        <v>89</v>
      </c>
      <c r="AI953">
        <v>85</v>
      </c>
      <c r="AJ953">
        <v>89.666666666666671</v>
      </c>
      <c r="AK953">
        <v>81.333333333333329</v>
      </c>
    </row>
    <row r="954" spans="1:41" x14ac:dyDescent="0.35">
      <c r="A954">
        <v>1472</v>
      </c>
      <c r="B954" t="s">
        <v>1292</v>
      </c>
      <c r="C954" t="s">
        <v>77</v>
      </c>
      <c r="D954" t="s">
        <v>57</v>
      </c>
      <c r="E954" t="s">
        <v>8135</v>
      </c>
      <c r="F954">
        <v>251</v>
      </c>
      <c r="G954">
        <v>255</v>
      </c>
      <c r="H954">
        <v>251</v>
      </c>
      <c r="I954">
        <v>213</v>
      </c>
      <c r="J954">
        <v>225</v>
      </c>
      <c r="K954">
        <v>228</v>
      </c>
      <c r="L954">
        <v>220</v>
      </c>
      <c r="M954">
        <v>201</v>
      </c>
      <c r="V954" t="s">
        <v>1</v>
      </c>
      <c r="W954" t="s">
        <v>1</v>
      </c>
      <c r="X954" t="s">
        <v>1</v>
      </c>
      <c r="Z954" t="s">
        <v>1</v>
      </c>
      <c r="AA954" t="s">
        <v>1</v>
      </c>
      <c r="AB954" t="s">
        <v>1</v>
      </c>
      <c r="AD954">
        <v>1</v>
      </c>
      <c r="AE954">
        <v>0</v>
      </c>
      <c r="AF954">
        <v>0</v>
      </c>
      <c r="AG954">
        <v>1</v>
      </c>
      <c r="AH954">
        <v>71</v>
      </c>
      <c r="AI954">
        <v>74.333333333333329</v>
      </c>
      <c r="AJ954">
        <v>80.666666666666671</v>
      </c>
      <c r="AK954">
        <v>61.333333333333336</v>
      </c>
    </row>
    <row r="955" spans="1:41" x14ac:dyDescent="0.35">
      <c r="A955">
        <v>1473</v>
      </c>
      <c r="B955" t="s">
        <v>1293</v>
      </c>
      <c r="C955" t="s">
        <v>77</v>
      </c>
      <c r="D955" t="s">
        <v>57</v>
      </c>
      <c r="E955" t="s">
        <v>8135</v>
      </c>
      <c r="F955">
        <v>244</v>
      </c>
      <c r="G955">
        <v>240</v>
      </c>
      <c r="H955">
        <v>269</v>
      </c>
      <c r="I955">
        <v>280</v>
      </c>
      <c r="J955">
        <v>247</v>
      </c>
      <c r="K955">
        <v>247</v>
      </c>
      <c r="L955">
        <v>256</v>
      </c>
      <c r="M955">
        <v>252</v>
      </c>
      <c r="V955" t="s">
        <v>1</v>
      </c>
      <c r="W955" t="s">
        <v>1</v>
      </c>
      <c r="X955" t="s">
        <v>1</v>
      </c>
      <c r="Z955" t="s">
        <v>1</v>
      </c>
      <c r="AA955" t="s">
        <v>1</v>
      </c>
      <c r="AB955" t="s">
        <v>1</v>
      </c>
      <c r="AD955">
        <v>1</v>
      </c>
      <c r="AE955">
        <v>1</v>
      </c>
      <c r="AF955">
        <v>1</v>
      </c>
      <c r="AG955">
        <v>0</v>
      </c>
      <c r="AH955">
        <v>71.5</v>
      </c>
      <c r="AI955">
        <v>69.666666666666671</v>
      </c>
      <c r="AJ955">
        <v>73</v>
      </c>
      <c r="AK955">
        <v>58</v>
      </c>
    </row>
    <row r="956" spans="1:41" x14ac:dyDescent="0.35">
      <c r="A956">
        <v>1474</v>
      </c>
      <c r="B956" t="s">
        <v>1294</v>
      </c>
      <c r="C956" t="s">
        <v>78</v>
      </c>
      <c r="D956" t="s">
        <v>57</v>
      </c>
      <c r="E956" t="s">
        <v>8139</v>
      </c>
      <c r="F956">
        <v>266</v>
      </c>
      <c r="G956">
        <v>258</v>
      </c>
      <c r="H956">
        <v>286</v>
      </c>
      <c r="I956">
        <v>269</v>
      </c>
      <c r="J956">
        <v>255</v>
      </c>
      <c r="K956">
        <v>251</v>
      </c>
      <c r="L956">
        <v>258</v>
      </c>
      <c r="M956">
        <v>219</v>
      </c>
      <c r="V956" t="s">
        <v>1</v>
      </c>
      <c r="W956" t="s">
        <v>1</v>
      </c>
      <c r="X956" t="s">
        <v>1</v>
      </c>
      <c r="Z956" t="s">
        <v>1</v>
      </c>
      <c r="AA956" t="s">
        <v>1</v>
      </c>
      <c r="AB956" t="s">
        <v>1</v>
      </c>
      <c r="AD956">
        <v>1</v>
      </c>
      <c r="AE956">
        <v>0</v>
      </c>
      <c r="AF956">
        <v>0</v>
      </c>
      <c r="AG956">
        <v>0</v>
      </c>
      <c r="AH956">
        <v>73</v>
      </c>
      <c r="AI956">
        <v>75</v>
      </c>
      <c r="AJ956">
        <v>77.333333333333329</v>
      </c>
      <c r="AK956">
        <v>73.666666666666671</v>
      </c>
    </row>
    <row r="957" spans="1:41" x14ac:dyDescent="0.35">
      <c r="A957">
        <v>1475</v>
      </c>
      <c r="B957" t="s">
        <v>1295</v>
      </c>
      <c r="C957" t="s">
        <v>77</v>
      </c>
      <c r="D957" t="s">
        <v>57</v>
      </c>
      <c r="E957" t="s">
        <v>8135</v>
      </c>
      <c r="F957">
        <v>230</v>
      </c>
      <c r="G957">
        <v>190</v>
      </c>
      <c r="H957">
        <v>273</v>
      </c>
      <c r="I957">
        <v>278</v>
      </c>
      <c r="J957">
        <v>214</v>
      </c>
      <c r="K957">
        <v>201</v>
      </c>
      <c r="L957">
        <v>248</v>
      </c>
      <c r="M957">
        <v>258</v>
      </c>
      <c r="V957" t="s">
        <v>1</v>
      </c>
      <c r="W957" t="s">
        <v>1</v>
      </c>
      <c r="X957" t="s">
        <v>1</v>
      </c>
      <c r="Z957" t="s">
        <v>1</v>
      </c>
      <c r="AA957" t="s">
        <v>1</v>
      </c>
      <c r="AB957" t="s">
        <v>1</v>
      </c>
      <c r="AD957" t="s">
        <v>1</v>
      </c>
      <c r="AE957" t="s">
        <v>1</v>
      </c>
      <c r="AF957" t="s">
        <v>1</v>
      </c>
      <c r="AG957">
        <v>0</v>
      </c>
      <c r="AH957">
        <v>77.5</v>
      </c>
      <c r="AI957">
        <v>74.666666666666671</v>
      </c>
      <c r="AJ957">
        <v>78.666666666666671</v>
      </c>
      <c r="AK957">
        <v>70</v>
      </c>
    </row>
    <row r="958" spans="1:41" x14ac:dyDescent="0.35">
      <c r="A958">
        <v>1478</v>
      </c>
      <c r="B958" t="s">
        <v>1296</v>
      </c>
      <c r="C958" t="s">
        <v>77</v>
      </c>
      <c r="D958" t="s">
        <v>57</v>
      </c>
      <c r="E958" t="s">
        <v>8136</v>
      </c>
      <c r="F958">
        <v>257</v>
      </c>
      <c r="G958">
        <v>265</v>
      </c>
      <c r="H958">
        <v>266</v>
      </c>
      <c r="I958">
        <v>268</v>
      </c>
      <c r="J958">
        <v>233</v>
      </c>
      <c r="K958">
        <v>237</v>
      </c>
      <c r="L958">
        <v>261</v>
      </c>
      <c r="M958">
        <v>245</v>
      </c>
      <c r="N958">
        <v>240</v>
      </c>
      <c r="O958">
        <v>253</v>
      </c>
      <c r="P958">
        <v>237</v>
      </c>
      <c r="Q958">
        <v>213</v>
      </c>
      <c r="R958">
        <v>231</v>
      </c>
      <c r="S958">
        <v>247</v>
      </c>
      <c r="T958">
        <v>233</v>
      </c>
      <c r="U958">
        <v>207</v>
      </c>
      <c r="V958">
        <v>594</v>
      </c>
      <c r="W958">
        <v>558.54411764705878</v>
      </c>
      <c r="X958">
        <v>570.77499999999998</v>
      </c>
      <c r="Y958">
        <v>560.07142857142856</v>
      </c>
      <c r="Z958">
        <v>0.2857142857142857</v>
      </c>
      <c r="AA958">
        <v>0.41463414634146345</v>
      </c>
      <c r="AB958">
        <v>0.34210526315789469</v>
      </c>
      <c r="AC958">
        <v>0.46511627906976744</v>
      </c>
      <c r="AD958">
        <v>8</v>
      </c>
      <c r="AE958">
        <v>3</v>
      </c>
      <c r="AF958">
        <v>3</v>
      </c>
      <c r="AG958">
        <v>4</v>
      </c>
      <c r="AH958">
        <v>72.5</v>
      </c>
      <c r="AI958">
        <v>73.666666666666671</v>
      </c>
      <c r="AJ958">
        <v>76.333333333333329</v>
      </c>
      <c r="AK958">
        <v>69</v>
      </c>
      <c r="AL958">
        <v>77</v>
      </c>
      <c r="AM958">
        <v>81.666666666666671</v>
      </c>
      <c r="AN958">
        <v>83</v>
      </c>
      <c r="AO958">
        <v>74.666666666666671</v>
      </c>
    </row>
    <row r="959" spans="1:41" x14ac:dyDescent="0.35">
      <c r="A959">
        <v>1482</v>
      </c>
      <c r="B959" t="s">
        <v>1297</v>
      </c>
      <c r="C959" t="s">
        <v>77</v>
      </c>
      <c r="D959" t="s">
        <v>57</v>
      </c>
      <c r="E959" t="s">
        <v>8136</v>
      </c>
      <c r="F959">
        <v>248</v>
      </c>
      <c r="G959">
        <v>280</v>
      </c>
      <c r="H959">
        <v>261</v>
      </c>
      <c r="I959">
        <v>238</v>
      </c>
      <c r="J959">
        <v>249</v>
      </c>
      <c r="K959">
        <v>261</v>
      </c>
      <c r="L959">
        <v>234</v>
      </c>
      <c r="M959">
        <v>233</v>
      </c>
      <c r="N959">
        <v>224</v>
      </c>
      <c r="O959">
        <v>247</v>
      </c>
      <c r="P959">
        <v>240</v>
      </c>
      <c r="Q959">
        <v>247</v>
      </c>
      <c r="R959">
        <v>229</v>
      </c>
      <c r="S959">
        <v>235</v>
      </c>
      <c r="T959">
        <v>238</v>
      </c>
      <c r="U959">
        <v>235</v>
      </c>
      <c r="V959">
        <v>553.453125</v>
      </c>
      <c r="W959">
        <v>551.78571428571433</v>
      </c>
      <c r="X959">
        <v>578.4785714285714</v>
      </c>
      <c r="Y959">
        <v>576.11940298507466</v>
      </c>
      <c r="Z959">
        <v>0.25333333333333335</v>
      </c>
      <c r="AA959">
        <v>0.3783783783783784</v>
      </c>
      <c r="AB959">
        <v>0.31578947368421051</v>
      </c>
      <c r="AC959">
        <v>0.45</v>
      </c>
      <c r="AD959">
        <v>3</v>
      </c>
      <c r="AE959">
        <v>2</v>
      </c>
      <c r="AF959">
        <v>6</v>
      </c>
      <c r="AG959">
        <v>6</v>
      </c>
      <c r="AH959">
        <v>69</v>
      </c>
      <c r="AI959">
        <v>74.666666666666671</v>
      </c>
      <c r="AJ959">
        <v>73.666666666666671</v>
      </c>
      <c r="AK959">
        <v>67</v>
      </c>
      <c r="AL959">
        <v>71.5</v>
      </c>
      <c r="AM959">
        <v>71.333333333333329</v>
      </c>
      <c r="AN959">
        <v>74.333333333333329</v>
      </c>
      <c r="AO959">
        <v>66</v>
      </c>
    </row>
    <row r="960" spans="1:41" x14ac:dyDescent="0.35">
      <c r="A960">
        <v>1483</v>
      </c>
      <c r="B960" t="s">
        <v>1298</v>
      </c>
      <c r="C960" t="s">
        <v>77</v>
      </c>
      <c r="D960" t="s">
        <v>57</v>
      </c>
      <c r="E960" t="s">
        <v>8136</v>
      </c>
      <c r="F960">
        <v>261</v>
      </c>
      <c r="G960">
        <v>259</v>
      </c>
      <c r="H960">
        <v>285</v>
      </c>
      <c r="I960">
        <v>277</v>
      </c>
      <c r="J960">
        <v>236</v>
      </c>
      <c r="K960">
        <v>234</v>
      </c>
      <c r="L960">
        <v>276</v>
      </c>
      <c r="M960">
        <v>245</v>
      </c>
      <c r="V960" t="s">
        <v>1</v>
      </c>
      <c r="W960" t="s">
        <v>1</v>
      </c>
      <c r="X960" t="s">
        <v>1</v>
      </c>
      <c r="Z960" t="s">
        <v>1</v>
      </c>
      <c r="AA960" t="s">
        <v>1</v>
      </c>
      <c r="AB960" t="s">
        <v>1</v>
      </c>
      <c r="AD960">
        <v>8</v>
      </c>
      <c r="AE960">
        <v>2</v>
      </c>
      <c r="AF960">
        <v>4</v>
      </c>
      <c r="AG960">
        <v>1</v>
      </c>
      <c r="AH960">
        <v>64.5</v>
      </c>
      <c r="AI960">
        <v>69.333333333333329</v>
      </c>
      <c r="AJ960">
        <v>73.333333333333329</v>
      </c>
      <c r="AK960">
        <v>66.333333333333329</v>
      </c>
    </row>
    <row r="961" spans="1:41" x14ac:dyDescent="0.35">
      <c r="A961">
        <v>1484</v>
      </c>
      <c r="B961" t="s">
        <v>1299</v>
      </c>
      <c r="C961" t="s">
        <v>77</v>
      </c>
      <c r="D961" t="s">
        <v>57</v>
      </c>
      <c r="E961" t="s">
        <v>8136</v>
      </c>
      <c r="F961">
        <v>278</v>
      </c>
      <c r="G961">
        <v>277</v>
      </c>
      <c r="H961">
        <v>277</v>
      </c>
      <c r="I961">
        <v>285</v>
      </c>
      <c r="J961">
        <v>269</v>
      </c>
      <c r="K961">
        <v>263</v>
      </c>
      <c r="L961">
        <v>270</v>
      </c>
      <c r="M961">
        <v>277</v>
      </c>
      <c r="Q961">
        <v>301</v>
      </c>
      <c r="U961">
        <v>292</v>
      </c>
      <c r="V961" t="s">
        <v>1</v>
      </c>
      <c r="W961" t="s">
        <v>1</v>
      </c>
      <c r="X961" t="s">
        <v>1</v>
      </c>
      <c r="Z961" t="s">
        <v>1</v>
      </c>
      <c r="AA961" t="s">
        <v>1</v>
      </c>
      <c r="AB961" t="s">
        <v>1</v>
      </c>
      <c r="AD961">
        <v>2</v>
      </c>
      <c r="AE961">
        <v>1</v>
      </c>
      <c r="AF961">
        <v>6</v>
      </c>
      <c r="AG961">
        <v>2</v>
      </c>
      <c r="AH961">
        <v>70.5</v>
      </c>
      <c r="AI961">
        <v>70.333333333333329</v>
      </c>
      <c r="AJ961">
        <v>77.333333333333329</v>
      </c>
      <c r="AK961">
        <v>65.666666666666671</v>
      </c>
      <c r="AL961">
        <v>76</v>
      </c>
      <c r="AM961">
        <v>80</v>
      </c>
      <c r="AN961">
        <v>85.333333333333329</v>
      </c>
      <c r="AO961">
        <v>76.666666666666671</v>
      </c>
    </row>
    <row r="962" spans="1:41" x14ac:dyDescent="0.35">
      <c r="A962">
        <v>1488</v>
      </c>
      <c r="B962" t="s">
        <v>1300</v>
      </c>
      <c r="C962" t="s">
        <v>79</v>
      </c>
      <c r="D962" t="s">
        <v>57</v>
      </c>
      <c r="E962" t="s">
        <v>8135</v>
      </c>
      <c r="F962">
        <v>244</v>
      </c>
      <c r="G962">
        <v>289</v>
      </c>
      <c r="H962">
        <v>273</v>
      </c>
      <c r="I962">
        <v>274</v>
      </c>
      <c r="J962">
        <v>227</v>
      </c>
      <c r="K962">
        <v>263</v>
      </c>
      <c r="L962">
        <v>248</v>
      </c>
      <c r="M962">
        <v>249</v>
      </c>
      <c r="V962" t="s">
        <v>1</v>
      </c>
      <c r="W962" t="s">
        <v>1</v>
      </c>
      <c r="X962" t="s">
        <v>1</v>
      </c>
      <c r="Z962" t="s">
        <v>1</v>
      </c>
      <c r="AA962" t="s">
        <v>1</v>
      </c>
      <c r="AB962" t="s">
        <v>1</v>
      </c>
      <c r="AD962">
        <v>0</v>
      </c>
      <c r="AE962">
        <v>0</v>
      </c>
      <c r="AF962">
        <v>1</v>
      </c>
      <c r="AG962">
        <v>3</v>
      </c>
      <c r="AH962">
        <v>72</v>
      </c>
      <c r="AI962">
        <v>75.333333333333329</v>
      </c>
      <c r="AJ962">
        <v>80.333333333333329</v>
      </c>
      <c r="AK962">
        <v>71</v>
      </c>
    </row>
    <row r="963" spans="1:41" x14ac:dyDescent="0.35">
      <c r="A963">
        <v>1489</v>
      </c>
      <c r="B963" t="s">
        <v>1301</v>
      </c>
      <c r="C963" t="s">
        <v>79</v>
      </c>
      <c r="D963" t="s">
        <v>57</v>
      </c>
      <c r="E963" t="s">
        <v>8135</v>
      </c>
      <c r="N963">
        <v>228</v>
      </c>
      <c r="O963">
        <v>213</v>
      </c>
      <c r="P963">
        <v>204</v>
      </c>
      <c r="Q963">
        <v>235</v>
      </c>
      <c r="R963">
        <v>229</v>
      </c>
      <c r="S963">
        <v>213</v>
      </c>
      <c r="T963">
        <v>213</v>
      </c>
      <c r="U963">
        <v>218</v>
      </c>
      <c r="V963">
        <v>514.4</v>
      </c>
      <c r="W963">
        <v>500.96590909090907</v>
      </c>
      <c r="X963">
        <v>504</v>
      </c>
      <c r="Y963">
        <v>503.91250000000002</v>
      </c>
      <c r="Z963">
        <v>0.10344827586206896</v>
      </c>
      <c r="AA963">
        <v>0.19696969696969696</v>
      </c>
      <c r="AB963">
        <v>0.23076923076923078</v>
      </c>
      <c r="AC963">
        <v>0.21428571428571427</v>
      </c>
      <c r="AD963">
        <v>1</v>
      </c>
      <c r="AE963">
        <v>0</v>
      </c>
      <c r="AF963">
        <v>8</v>
      </c>
      <c r="AG963">
        <v>3</v>
      </c>
      <c r="AL963">
        <v>74.5</v>
      </c>
      <c r="AM963">
        <v>73.333333333333329</v>
      </c>
      <c r="AN963">
        <v>73.333333333333329</v>
      </c>
      <c r="AO963">
        <v>66.333333333333329</v>
      </c>
    </row>
    <row r="964" spans="1:41" x14ac:dyDescent="0.35">
      <c r="A964">
        <v>1490</v>
      </c>
      <c r="B964" t="s">
        <v>1302</v>
      </c>
      <c r="C964" t="s">
        <v>79</v>
      </c>
      <c r="D964" t="s">
        <v>57</v>
      </c>
      <c r="E964" t="s">
        <v>8135</v>
      </c>
      <c r="F964">
        <v>285</v>
      </c>
      <c r="G964">
        <v>281</v>
      </c>
      <c r="H964">
        <v>300</v>
      </c>
      <c r="I964">
        <v>301</v>
      </c>
      <c r="J964">
        <v>260</v>
      </c>
      <c r="K964">
        <v>257</v>
      </c>
      <c r="L964">
        <v>296</v>
      </c>
      <c r="M964">
        <v>270</v>
      </c>
      <c r="N964">
        <v>258</v>
      </c>
      <c r="O964">
        <v>206</v>
      </c>
      <c r="P964">
        <v>222</v>
      </c>
      <c r="Q964">
        <v>226</v>
      </c>
      <c r="R964">
        <v>224</v>
      </c>
      <c r="S964">
        <v>209</v>
      </c>
      <c r="T964">
        <v>211</v>
      </c>
      <c r="U964">
        <v>208</v>
      </c>
      <c r="V964">
        <v>492.88888888888891</v>
      </c>
      <c r="W964">
        <v>458.0625</v>
      </c>
      <c r="X964">
        <v>521.47500000000002</v>
      </c>
      <c r="Y964">
        <v>468.20588235294116</v>
      </c>
      <c r="Z964">
        <v>0.13333333333333333</v>
      </c>
      <c r="AA964">
        <v>8.6956521739130432E-2</v>
      </c>
      <c r="AB964">
        <v>7.6923076923076927E-2</v>
      </c>
      <c r="AC964">
        <v>0.2608695652173913</v>
      </c>
      <c r="AD964">
        <v>4</v>
      </c>
      <c r="AE964">
        <v>1</v>
      </c>
      <c r="AF964">
        <v>4</v>
      </c>
      <c r="AG964">
        <v>3</v>
      </c>
      <c r="AH964">
        <v>86</v>
      </c>
      <c r="AI964">
        <v>83</v>
      </c>
      <c r="AJ964">
        <v>86.333333333333329</v>
      </c>
      <c r="AK964">
        <v>75.333333333333329</v>
      </c>
      <c r="AL964">
        <v>72</v>
      </c>
      <c r="AM964">
        <v>76.666666666666671</v>
      </c>
      <c r="AN964">
        <v>75.333333333333329</v>
      </c>
      <c r="AO964">
        <v>76</v>
      </c>
    </row>
    <row r="965" spans="1:41" x14ac:dyDescent="0.35">
      <c r="A965">
        <v>1491</v>
      </c>
      <c r="B965" t="s">
        <v>1303</v>
      </c>
      <c r="C965" t="s">
        <v>79</v>
      </c>
      <c r="D965" t="s">
        <v>57</v>
      </c>
      <c r="E965" t="s">
        <v>8135</v>
      </c>
      <c r="F965">
        <v>271</v>
      </c>
      <c r="G965">
        <v>226</v>
      </c>
      <c r="H965">
        <v>282</v>
      </c>
      <c r="I965">
        <v>293</v>
      </c>
      <c r="J965">
        <v>234</v>
      </c>
      <c r="K965">
        <v>234</v>
      </c>
      <c r="L965">
        <v>265</v>
      </c>
      <c r="M965">
        <v>257</v>
      </c>
      <c r="V965" t="s">
        <v>1</v>
      </c>
      <c r="W965" t="s">
        <v>1</v>
      </c>
      <c r="X965" t="s">
        <v>1</v>
      </c>
      <c r="Z965" t="s">
        <v>1</v>
      </c>
      <c r="AA965" t="s">
        <v>1</v>
      </c>
      <c r="AB965" t="s">
        <v>1</v>
      </c>
      <c r="AD965">
        <v>1</v>
      </c>
      <c r="AE965">
        <v>0</v>
      </c>
      <c r="AF965">
        <v>0</v>
      </c>
      <c r="AG965">
        <v>1</v>
      </c>
      <c r="AH965">
        <v>66.5</v>
      </c>
      <c r="AI965">
        <v>70.666666666666671</v>
      </c>
      <c r="AJ965">
        <v>70.666666666666671</v>
      </c>
      <c r="AK965">
        <v>66.333333333333329</v>
      </c>
    </row>
    <row r="966" spans="1:41" x14ac:dyDescent="0.35">
      <c r="A966">
        <v>1493</v>
      </c>
      <c r="B966" t="s">
        <v>1304</v>
      </c>
      <c r="C966" t="s">
        <v>79</v>
      </c>
      <c r="D966" t="s">
        <v>57</v>
      </c>
      <c r="E966" t="s">
        <v>8135</v>
      </c>
      <c r="F966">
        <v>246</v>
      </c>
      <c r="H966">
        <v>262</v>
      </c>
      <c r="I966">
        <v>265</v>
      </c>
      <c r="J966">
        <v>214</v>
      </c>
      <c r="L966">
        <v>231</v>
      </c>
      <c r="M966">
        <v>232</v>
      </c>
      <c r="V966" t="s">
        <v>1</v>
      </c>
      <c r="W966" t="s">
        <v>1</v>
      </c>
      <c r="X966" t="s">
        <v>1</v>
      </c>
      <c r="Z966" t="s">
        <v>1</v>
      </c>
      <c r="AA966" t="s">
        <v>1</v>
      </c>
      <c r="AB966" t="s">
        <v>1</v>
      </c>
      <c r="AD966">
        <v>0</v>
      </c>
      <c r="AE966">
        <v>0</v>
      </c>
      <c r="AF966">
        <v>1</v>
      </c>
      <c r="AG966">
        <v>1</v>
      </c>
      <c r="AH966">
        <v>80</v>
      </c>
      <c r="AI966">
        <v>73</v>
      </c>
      <c r="AJ966">
        <v>82</v>
      </c>
      <c r="AK966">
        <v>70</v>
      </c>
    </row>
    <row r="967" spans="1:41" x14ac:dyDescent="0.35">
      <c r="A967">
        <v>1495</v>
      </c>
      <c r="B967" t="s">
        <v>1305</v>
      </c>
      <c r="C967" t="s">
        <v>79</v>
      </c>
      <c r="D967" t="s">
        <v>57</v>
      </c>
      <c r="E967" t="s">
        <v>8135</v>
      </c>
      <c r="G967">
        <v>290</v>
      </c>
      <c r="I967">
        <v>303</v>
      </c>
      <c r="K967">
        <v>277</v>
      </c>
      <c r="M967">
        <v>293</v>
      </c>
      <c r="V967" t="s">
        <v>1</v>
      </c>
      <c r="W967" t="s">
        <v>1</v>
      </c>
      <c r="X967" t="s">
        <v>1</v>
      </c>
      <c r="Z967" t="s">
        <v>1</v>
      </c>
      <c r="AA967" t="s">
        <v>1</v>
      </c>
      <c r="AB967" t="s">
        <v>1</v>
      </c>
      <c r="AD967" t="s">
        <v>1</v>
      </c>
      <c r="AE967" t="s">
        <v>1</v>
      </c>
      <c r="AF967" t="s">
        <v>1</v>
      </c>
      <c r="AG967">
        <v>0</v>
      </c>
      <c r="AH967">
        <v>86.5</v>
      </c>
      <c r="AI967">
        <v>88.666666666666671</v>
      </c>
      <c r="AJ967">
        <v>93</v>
      </c>
      <c r="AK967">
        <v>81.666666666666671</v>
      </c>
    </row>
    <row r="968" spans="1:41" x14ac:dyDescent="0.35">
      <c r="A968">
        <v>1496</v>
      </c>
      <c r="B968" t="s">
        <v>1306</v>
      </c>
      <c r="C968" t="s">
        <v>79</v>
      </c>
      <c r="D968" t="s">
        <v>57</v>
      </c>
      <c r="E968" t="s">
        <v>8135</v>
      </c>
      <c r="F968">
        <v>296</v>
      </c>
      <c r="G968">
        <v>268</v>
      </c>
      <c r="H968">
        <v>320</v>
      </c>
      <c r="I968">
        <v>287</v>
      </c>
      <c r="J968">
        <v>258</v>
      </c>
      <c r="K968">
        <v>260</v>
      </c>
      <c r="L968">
        <v>311</v>
      </c>
      <c r="M968">
        <v>275</v>
      </c>
      <c r="V968" t="s">
        <v>1</v>
      </c>
      <c r="W968" t="s">
        <v>1</v>
      </c>
      <c r="X968" t="s">
        <v>1</v>
      </c>
      <c r="Z968" t="s">
        <v>1</v>
      </c>
      <c r="AA968" t="s">
        <v>1</v>
      </c>
      <c r="AB968" t="s">
        <v>1</v>
      </c>
      <c r="AD968">
        <v>1</v>
      </c>
      <c r="AE968">
        <v>0</v>
      </c>
      <c r="AF968">
        <v>0</v>
      </c>
      <c r="AG968">
        <v>0</v>
      </c>
      <c r="AH968">
        <v>76.5</v>
      </c>
      <c r="AI968">
        <v>80.333333333333329</v>
      </c>
      <c r="AJ968">
        <v>75.333333333333329</v>
      </c>
      <c r="AK968">
        <v>70</v>
      </c>
    </row>
    <row r="969" spans="1:41" x14ac:dyDescent="0.35">
      <c r="A969">
        <v>1498</v>
      </c>
      <c r="B969" t="s">
        <v>1307</v>
      </c>
      <c r="C969" t="s">
        <v>79</v>
      </c>
      <c r="D969" t="s">
        <v>57</v>
      </c>
      <c r="E969" t="s">
        <v>8135</v>
      </c>
      <c r="F969">
        <v>289</v>
      </c>
      <c r="G969">
        <v>247</v>
      </c>
      <c r="H969">
        <v>237</v>
      </c>
      <c r="I969">
        <v>264</v>
      </c>
      <c r="J969">
        <v>283</v>
      </c>
      <c r="K969">
        <v>238</v>
      </c>
      <c r="L969">
        <v>231</v>
      </c>
      <c r="M969">
        <v>242</v>
      </c>
      <c r="V969" t="s">
        <v>1</v>
      </c>
      <c r="W969" t="s">
        <v>1</v>
      </c>
      <c r="X969" t="s">
        <v>1</v>
      </c>
      <c r="Z969" t="s">
        <v>1</v>
      </c>
      <c r="AA969" t="s">
        <v>1</v>
      </c>
      <c r="AB969" t="s">
        <v>1</v>
      </c>
      <c r="AD969" t="s">
        <v>1</v>
      </c>
      <c r="AE969" t="s">
        <v>1</v>
      </c>
      <c r="AF969" t="s">
        <v>1</v>
      </c>
      <c r="AG969">
        <v>0</v>
      </c>
      <c r="AH969">
        <v>73.5</v>
      </c>
      <c r="AI969">
        <v>65.666666666666671</v>
      </c>
      <c r="AJ969">
        <v>71</v>
      </c>
      <c r="AK969">
        <v>56.666666666666664</v>
      </c>
    </row>
    <row r="970" spans="1:41" x14ac:dyDescent="0.35">
      <c r="A970">
        <v>1500</v>
      </c>
      <c r="B970" t="s">
        <v>1308</v>
      </c>
      <c r="C970" t="s">
        <v>79</v>
      </c>
      <c r="D970" t="s">
        <v>57</v>
      </c>
      <c r="E970" t="s">
        <v>8136</v>
      </c>
      <c r="F970">
        <v>240</v>
      </c>
      <c r="G970">
        <v>252</v>
      </c>
      <c r="H970">
        <v>258</v>
      </c>
      <c r="I970">
        <v>258</v>
      </c>
      <c r="J970">
        <v>235</v>
      </c>
      <c r="K970">
        <v>235</v>
      </c>
      <c r="L970">
        <v>240</v>
      </c>
      <c r="M970">
        <v>241</v>
      </c>
      <c r="N970">
        <v>237</v>
      </c>
      <c r="O970">
        <v>213</v>
      </c>
      <c r="P970">
        <v>228</v>
      </c>
      <c r="Q970">
        <v>229</v>
      </c>
      <c r="R970">
        <v>226</v>
      </c>
      <c r="S970">
        <v>208</v>
      </c>
      <c r="T970">
        <v>216</v>
      </c>
      <c r="U970">
        <v>221</v>
      </c>
      <c r="V970">
        <v>545.29411764705878</v>
      </c>
      <c r="W970">
        <v>523.28461538461534</v>
      </c>
      <c r="X970">
        <v>544.2358490566038</v>
      </c>
      <c r="Y970">
        <v>521.32352941176475</v>
      </c>
      <c r="Z970">
        <v>0.19402985074626866</v>
      </c>
      <c r="AA970">
        <v>0.24242424242424243</v>
      </c>
      <c r="AB970">
        <v>0.34615384615384615</v>
      </c>
      <c r="AC970">
        <v>0.33823529411764708</v>
      </c>
      <c r="AD970">
        <v>3</v>
      </c>
      <c r="AE970">
        <v>3</v>
      </c>
      <c r="AF970">
        <v>7</v>
      </c>
      <c r="AG970">
        <v>2</v>
      </c>
      <c r="AH970">
        <v>75.5</v>
      </c>
      <c r="AI970">
        <v>75</v>
      </c>
      <c r="AJ970">
        <v>79</v>
      </c>
      <c r="AK970">
        <v>71.666666666666671</v>
      </c>
      <c r="AL970">
        <v>77.5</v>
      </c>
      <c r="AM970">
        <v>76</v>
      </c>
      <c r="AN970">
        <v>78.666666666666671</v>
      </c>
      <c r="AO970">
        <v>70</v>
      </c>
    </row>
    <row r="971" spans="1:41" x14ac:dyDescent="0.35">
      <c r="A971">
        <v>1502</v>
      </c>
      <c r="B971" t="s">
        <v>1309</v>
      </c>
      <c r="C971" t="s">
        <v>80</v>
      </c>
      <c r="D971" t="s">
        <v>57</v>
      </c>
      <c r="E971" t="s">
        <v>8139</v>
      </c>
      <c r="N971">
        <v>214</v>
      </c>
      <c r="O971">
        <v>218</v>
      </c>
      <c r="P971">
        <v>202</v>
      </c>
      <c r="Q971">
        <v>212</v>
      </c>
      <c r="R971">
        <v>218</v>
      </c>
      <c r="S971">
        <v>216</v>
      </c>
      <c r="T971">
        <v>216</v>
      </c>
      <c r="U971">
        <v>217</v>
      </c>
      <c r="V971">
        <v>520.68303571428567</v>
      </c>
      <c r="W971">
        <v>522.64503816793888</v>
      </c>
      <c r="X971">
        <v>528</v>
      </c>
      <c r="Y971">
        <v>545.15702479338847</v>
      </c>
      <c r="Z971">
        <v>0.12987012987012989</v>
      </c>
      <c r="AA971">
        <v>0.22099447513812154</v>
      </c>
      <c r="AB971">
        <v>0.21354166666666666</v>
      </c>
      <c r="AC971">
        <v>0.14213197969543148</v>
      </c>
      <c r="AD971">
        <v>2</v>
      </c>
      <c r="AE971">
        <v>7</v>
      </c>
      <c r="AF971">
        <v>6</v>
      </c>
      <c r="AG971">
        <v>6</v>
      </c>
      <c r="AL971">
        <v>70.5</v>
      </c>
      <c r="AM971">
        <v>71.333333333333329</v>
      </c>
      <c r="AN971">
        <v>70.333333333333329</v>
      </c>
      <c r="AO971">
        <v>65</v>
      </c>
    </row>
    <row r="972" spans="1:41" x14ac:dyDescent="0.35">
      <c r="A972">
        <v>1503</v>
      </c>
      <c r="B972" t="s">
        <v>1310</v>
      </c>
      <c r="C972" t="s">
        <v>80</v>
      </c>
      <c r="D972" t="s">
        <v>57</v>
      </c>
      <c r="E972" t="s">
        <v>8138</v>
      </c>
      <c r="N972">
        <v>209</v>
      </c>
      <c r="O972">
        <v>209</v>
      </c>
      <c r="P972">
        <v>218</v>
      </c>
      <c r="Q972">
        <v>232</v>
      </c>
      <c r="R972">
        <v>222</v>
      </c>
      <c r="S972">
        <v>231</v>
      </c>
      <c r="T972">
        <v>231</v>
      </c>
      <c r="U972">
        <v>230</v>
      </c>
      <c r="V972">
        <v>533.4</v>
      </c>
      <c r="W972">
        <v>533.4724409448819</v>
      </c>
      <c r="X972">
        <v>536.11864406779659</v>
      </c>
      <c r="Y972">
        <v>558.76086956521738</v>
      </c>
      <c r="Z972">
        <v>0.15849056603773584</v>
      </c>
      <c r="AA972">
        <v>0.20472440944881892</v>
      </c>
      <c r="AB972">
        <v>0.22594142259414224</v>
      </c>
      <c r="AC972">
        <v>0.2978723404255319</v>
      </c>
      <c r="AD972">
        <v>7</v>
      </c>
      <c r="AE972">
        <v>6</v>
      </c>
      <c r="AF972">
        <v>3</v>
      </c>
      <c r="AG972">
        <v>4</v>
      </c>
      <c r="AL972">
        <v>72.5</v>
      </c>
      <c r="AM972">
        <v>72</v>
      </c>
      <c r="AN972">
        <v>72.666666666666671</v>
      </c>
      <c r="AO972">
        <v>64.666666666666671</v>
      </c>
    </row>
    <row r="973" spans="1:41" x14ac:dyDescent="0.35">
      <c r="A973">
        <v>1504</v>
      </c>
      <c r="B973" t="s">
        <v>1311</v>
      </c>
      <c r="C973" t="s">
        <v>80</v>
      </c>
      <c r="D973" t="s">
        <v>57</v>
      </c>
      <c r="E973" t="s">
        <v>8139</v>
      </c>
      <c r="N973">
        <v>215</v>
      </c>
      <c r="O973">
        <v>216</v>
      </c>
      <c r="P973">
        <v>228</v>
      </c>
      <c r="Q973">
        <v>244</v>
      </c>
      <c r="R973">
        <v>209</v>
      </c>
      <c r="S973">
        <v>218</v>
      </c>
      <c r="T973">
        <v>225</v>
      </c>
      <c r="U973">
        <v>240</v>
      </c>
      <c r="V973">
        <v>502.27358490566036</v>
      </c>
      <c r="W973">
        <v>499.93840579710144</v>
      </c>
      <c r="X973">
        <v>502.68085106382978</v>
      </c>
      <c r="Y973">
        <v>499.35026737967917</v>
      </c>
      <c r="Z973">
        <v>0.11764705882352941</v>
      </c>
      <c r="AA973">
        <v>0.21923076923076923</v>
      </c>
      <c r="AB973">
        <v>0.23694779116465864</v>
      </c>
      <c r="AC973">
        <v>0.24786324786324787</v>
      </c>
      <c r="AD973">
        <v>4</v>
      </c>
      <c r="AE973">
        <v>3</v>
      </c>
      <c r="AF973">
        <v>5</v>
      </c>
      <c r="AG973">
        <v>9</v>
      </c>
      <c r="AL973">
        <v>79</v>
      </c>
      <c r="AM973">
        <v>78.333333333333329</v>
      </c>
      <c r="AN973">
        <v>80</v>
      </c>
      <c r="AO973">
        <v>72.666666666666671</v>
      </c>
    </row>
    <row r="974" spans="1:41" x14ac:dyDescent="0.35">
      <c r="A974">
        <v>1506</v>
      </c>
      <c r="B974" t="s">
        <v>1312</v>
      </c>
      <c r="C974" t="s">
        <v>80</v>
      </c>
      <c r="D974" t="s">
        <v>57</v>
      </c>
      <c r="E974" t="s">
        <v>8139</v>
      </c>
      <c r="F974">
        <v>224</v>
      </c>
      <c r="G974">
        <v>280</v>
      </c>
      <c r="H974">
        <v>264</v>
      </c>
      <c r="I974">
        <v>260</v>
      </c>
      <c r="J974">
        <v>217</v>
      </c>
      <c r="K974">
        <v>253</v>
      </c>
      <c r="L974">
        <v>250</v>
      </c>
      <c r="M974">
        <v>235</v>
      </c>
      <c r="V974" t="s">
        <v>1</v>
      </c>
      <c r="W974" t="s">
        <v>1</v>
      </c>
      <c r="X974" t="s">
        <v>1</v>
      </c>
      <c r="Z974" t="s">
        <v>1</v>
      </c>
      <c r="AA974" t="s">
        <v>1</v>
      </c>
      <c r="AB974" t="s">
        <v>1</v>
      </c>
      <c r="AD974">
        <v>1</v>
      </c>
      <c r="AE974">
        <v>1</v>
      </c>
      <c r="AF974">
        <v>0</v>
      </c>
      <c r="AG974">
        <v>2</v>
      </c>
      <c r="AH974">
        <v>72.5</v>
      </c>
      <c r="AI974">
        <v>81.666666666666671</v>
      </c>
      <c r="AJ974">
        <v>74.333333333333329</v>
      </c>
      <c r="AK974">
        <v>72.666666666666671</v>
      </c>
    </row>
    <row r="975" spans="1:41" x14ac:dyDescent="0.35">
      <c r="A975">
        <v>1511</v>
      </c>
      <c r="B975" t="s">
        <v>1313</v>
      </c>
      <c r="C975" t="s">
        <v>80</v>
      </c>
      <c r="D975" t="s">
        <v>57</v>
      </c>
      <c r="E975" t="s">
        <v>8139</v>
      </c>
      <c r="F975">
        <v>211</v>
      </c>
      <c r="G975">
        <v>204</v>
      </c>
      <c r="H975">
        <v>210</v>
      </c>
      <c r="I975">
        <v>283</v>
      </c>
      <c r="J975">
        <v>241</v>
      </c>
      <c r="K975">
        <v>218</v>
      </c>
      <c r="L975">
        <v>234</v>
      </c>
      <c r="M975">
        <v>265</v>
      </c>
      <c r="V975" t="s">
        <v>1</v>
      </c>
      <c r="W975" t="s">
        <v>1</v>
      </c>
      <c r="X975" t="s">
        <v>1</v>
      </c>
      <c r="Z975" t="s">
        <v>1</v>
      </c>
      <c r="AA975" t="s">
        <v>1</v>
      </c>
      <c r="AB975" t="s">
        <v>1</v>
      </c>
      <c r="AD975">
        <v>0</v>
      </c>
      <c r="AE975">
        <v>1</v>
      </c>
      <c r="AF975">
        <v>1</v>
      </c>
      <c r="AG975">
        <v>0</v>
      </c>
      <c r="AH975">
        <v>65.5</v>
      </c>
      <c r="AI975">
        <v>72.666666666666671</v>
      </c>
      <c r="AJ975">
        <v>70.666666666666671</v>
      </c>
      <c r="AK975">
        <v>59.333333333333336</v>
      </c>
    </row>
    <row r="976" spans="1:41" x14ac:dyDescent="0.35">
      <c r="A976">
        <v>1514</v>
      </c>
      <c r="B976" t="s">
        <v>1314</v>
      </c>
      <c r="C976" t="s">
        <v>80</v>
      </c>
      <c r="D976" t="s">
        <v>57</v>
      </c>
      <c r="E976" t="s">
        <v>8139</v>
      </c>
      <c r="F976">
        <v>255</v>
      </c>
      <c r="G976">
        <v>247</v>
      </c>
      <c r="H976">
        <v>274</v>
      </c>
      <c r="I976">
        <v>273</v>
      </c>
      <c r="J976">
        <v>237</v>
      </c>
      <c r="K976">
        <v>263</v>
      </c>
      <c r="L976">
        <v>252</v>
      </c>
      <c r="M976">
        <v>249</v>
      </c>
      <c r="V976" t="s">
        <v>1</v>
      </c>
      <c r="W976" t="s">
        <v>1</v>
      </c>
      <c r="X976" t="s">
        <v>1</v>
      </c>
      <c r="Z976" t="s">
        <v>1</v>
      </c>
      <c r="AA976" t="s">
        <v>1</v>
      </c>
      <c r="AB976" t="s">
        <v>1</v>
      </c>
      <c r="AD976">
        <v>2</v>
      </c>
      <c r="AE976">
        <v>2</v>
      </c>
      <c r="AF976">
        <v>2</v>
      </c>
      <c r="AG976">
        <v>9</v>
      </c>
      <c r="AH976">
        <v>78.5</v>
      </c>
      <c r="AI976">
        <v>74.333333333333329</v>
      </c>
      <c r="AJ976">
        <v>82</v>
      </c>
      <c r="AK976">
        <v>75.666666666666671</v>
      </c>
    </row>
    <row r="977" spans="1:41" x14ac:dyDescent="0.35">
      <c r="A977">
        <v>1515</v>
      </c>
      <c r="B977" t="s">
        <v>1315</v>
      </c>
      <c r="C977" t="s">
        <v>80</v>
      </c>
      <c r="D977" t="s">
        <v>57</v>
      </c>
      <c r="E977" t="s">
        <v>8139</v>
      </c>
      <c r="N977">
        <v>237</v>
      </c>
      <c r="O977">
        <v>233</v>
      </c>
      <c r="P977">
        <v>225</v>
      </c>
      <c r="Q977">
        <v>225</v>
      </c>
      <c r="R977">
        <v>231</v>
      </c>
      <c r="S977">
        <v>241</v>
      </c>
      <c r="T977">
        <v>238</v>
      </c>
      <c r="U977">
        <v>243</v>
      </c>
      <c r="V977">
        <v>577.05600000000004</v>
      </c>
      <c r="W977">
        <v>569.31818181818187</v>
      </c>
      <c r="X977">
        <v>591.19004524886873</v>
      </c>
      <c r="Y977">
        <v>589.6742738589212</v>
      </c>
      <c r="Z977">
        <v>0.29241877256317689</v>
      </c>
      <c r="AA977">
        <v>0.3746031746031746</v>
      </c>
      <c r="AB977">
        <v>0.375</v>
      </c>
      <c r="AC977">
        <v>0.45564516129032256</v>
      </c>
      <c r="AD977">
        <v>6</v>
      </c>
      <c r="AE977">
        <v>7</v>
      </c>
      <c r="AF977">
        <v>6</v>
      </c>
      <c r="AG977">
        <v>14</v>
      </c>
      <c r="AL977">
        <v>67.5</v>
      </c>
      <c r="AM977">
        <v>70</v>
      </c>
      <c r="AN977">
        <v>70.666666666666671</v>
      </c>
      <c r="AO977">
        <v>61</v>
      </c>
    </row>
    <row r="978" spans="1:41" x14ac:dyDescent="0.35">
      <c r="A978">
        <v>1516</v>
      </c>
      <c r="B978" t="s">
        <v>1316</v>
      </c>
      <c r="C978" t="s">
        <v>80</v>
      </c>
      <c r="D978" t="s">
        <v>57</v>
      </c>
      <c r="E978" t="s">
        <v>8139</v>
      </c>
      <c r="F978">
        <v>230</v>
      </c>
      <c r="G978">
        <v>281</v>
      </c>
      <c r="H978">
        <v>242</v>
      </c>
      <c r="I978">
        <v>269</v>
      </c>
      <c r="J978">
        <v>234</v>
      </c>
      <c r="K978">
        <v>251</v>
      </c>
      <c r="L978">
        <v>240</v>
      </c>
      <c r="M978">
        <v>240</v>
      </c>
      <c r="N978">
        <v>239</v>
      </c>
      <c r="O978">
        <v>243</v>
      </c>
      <c r="P978">
        <v>225</v>
      </c>
      <c r="Q978">
        <v>241</v>
      </c>
      <c r="R978">
        <v>219</v>
      </c>
      <c r="S978">
        <v>243</v>
      </c>
      <c r="T978">
        <v>229</v>
      </c>
      <c r="U978">
        <v>243</v>
      </c>
      <c r="V978">
        <v>496.42</v>
      </c>
      <c r="W978">
        <v>542.97826086956525</v>
      </c>
      <c r="X978">
        <v>524.88095238095241</v>
      </c>
      <c r="Y978">
        <v>529.34090909090912</v>
      </c>
      <c r="Z978">
        <v>0.16129032258064516</v>
      </c>
      <c r="AA978">
        <v>0.2</v>
      </c>
      <c r="AB978">
        <v>0.34375</v>
      </c>
      <c r="AC978">
        <v>0.35714285714285715</v>
      </c>
      <c r="AD978">
        <v>2</v>
      </c>
      <c r="AE978">
        <v>6</v>
      </c>
      <c r="AF978">
        <v>1</v>
      </c>
      <c r="AG978">
        <v>7</v>
      </c>
      <c r="AH978">
        <v>76.5</v>
      </c>
      <c r="AI978">
        <v>73</v>
      </c>
      <c r="AJ978">
        <v>77.333333333333329</v>
      </c>
      <c r="AK978">
        <v>74.333333333333329</v>
      </c>
      <c r="AL978">
        <v>67.5</v>
      </c>
      <c r="AM978">
        <v>70.666666666666671</v>
      </c>
      <c r="AN978">
        <v>73.333333333333329</v>
      </c>
      <c r="AO978">
        <v>71.666666666666671</v>
      </c>
    </row>
    <row r="979" spans="1:41" x14ac:dyDescent="0.35">
      <c r="A979">
        <v>1517</v>
      </c>
      <c r="B979" t="s">
        <v>1317</v>
      </c>
      <c r="C979" t="s">
        <v>80</v>
      </c>
      <c r="D979" t="s">
        <v>57</v>
      </c>
      <c r="E979" t="s">
        <v>8139</v>
      </c>
      <c r="F979">
        <v>258</v>
      </c>
      <c r="G979">
        <v>264</v>
      </c>
      <c r="H979">
        <v>285</v>
      </c>
      <c r="I979">
        <v>266</v>
      </c>
      <c r="J979">
        <v>258</v>
      </c>
      <c r="K979">
        <v>268</v>
      </c>
      <c r="L979">
        <v>288</v>
      </c>
      <c r="M979">
        <v>243</v>
      </c>
      <c r="N979">
        <v>230</v>
      </c>
      <c r="O979">
        <v>228</v>
      </c>
      <c r="P979">
        <v>237</v>
      </c>
      <c r="Q979">
        <v>230</v>
      </c>
      <c r="R979">
        <v>223</v>
      </c>
      <c r="S979">
        <v>229</v>
      </c>
      <c r="T979">
        <v>224</v>
      </c>
      <c r="U979">
        <v>234</v>
      </c>
      <c r="V979">
        <v>481.83333333333331</v>
      </c>
      <c r="W979">
        <v>537.82352941176475</v>
      </c>
      <c r="X979">
        <v>536.33870967741939</v>
      </c>
      <c r="Y979">
        <v>534.32692307692309</v>
      </c>
      <c r="Z979">
        <v>0.1</v>
      </c>
      <c r="AA979">
        <v>8.3333333333333329E-2</v>
      </c>
      <c r="AB979">
        <v>0.34090909090909088</v>
      </c>
      <c r="AC979">
        <v>0.31372549019607843</v>
      </c>
      <c r="AD979">
        <v>0</v>
      </c>
      <c r="AE979">
        <v>0</v>
      </c>
      <c r="AF979">
        <v>1</v>
      </c>
      <c r="AG979">
        <v>2</v>
      </c>
      <c r="AH979">
        <v>77.5</v>
      </c>
      <c r="AI979">
        <v>74.666666666666671</v>
      </c>
      <c r="AJ979">
        <v>76.666666666666671</v>
      </c>
      <c r="AK979">
        <v>68</v>
      </c>
      <c r="AL979">
        <v>82</v>
      </c>
      <c r="AM979">
        <v>81</v>
      </c>
      <c r="AN979">
        <v>83</v>
      </c>
      <c r="AO979">
        <v>77</v>
      </c>
    </row>
    <row r="980" spans="1:41" x14ac:dyDescent="0.35">
      <c r="A980">
        <v>1518</v>
      </c>
      <c r="B980" t="s">
        <v>1318</v>
      </c>
      <c r="C980" t="s">
        <v>80</v>
      </c>
      <c r="D980" t="s">
        <v>57</v>
      </c>
      <c r="E980" t="s">
        <v>8139</v>
      </c>
      <c r="F980">
        <v>234</v>
      </c>
      <c r="G980">
        <v>240</v>
      </c>
      <c r="H980">
        <v>252</v>
      </c>
      <c r="I980">
        <v>240</v>
      </c>
      <c r="J980">
        <v>213</v>
      </c>
      <c r="K980">
        <v>256</v>
      </c>
      <c r="L980">
        <v>227</v>
      </c>
      <c r="M980">
        <v>210</v>
      </c>
      <c r="N980">
        <v>222</v>
      </c>
      <c r="O980">
        <v>189</v>
      </c>
      <c r="P980">
        <v>216</v>
      </c>
      <c r="Q980">
        <v>232</v>
      </c>
      <c r="R980">
        <v>217</v>
      </c>
      <c r="S980">
        <v>215</v>
      </c>
      <c r="T980">
        <v>202</v>
      </c>
      <c r="U980">
        <v>209</v>
      </c>
      <c r="V980">
        <v>484.125</v>
      </c>
      <c r="W980">
        <v>492.25</v>
      </c>
      <c r="X980">
        <v>505.25</v>
      </c>
      <c r="Y980">
        <v>476.57142857142856</v>
      </c>
      <c r="Z980">
        <v>5.7142857142857141E-2</v>
      </c>
      <c r="AA980">
        <v>0.2</v>
      </c>
      <c r="AB980">
        <v>0.18181818181818182</v>
      </c>
      <c r="AC980">
        <v>9.0909090909090912E-2</v>
      </c>
      <c r="AD980">
        <v>3</v>
      </c>
      <c r="AE980">
        <v>4</v>
      </c>
      <c r="AF980">
        <v>1</v>
      </c>
      <c r="AG980">
        <v>6</v>
      </c>
      <c r="AH980">
        <v>67</v>
      </c>
      <c r="AI980">
        <v>69.333333333333329</v>
      </c>
      <c r="AJ980">
        <v>68.333333333333329</v>
      </c>
      <c r="AK980">
        <v>61.666666666666664</v>
      </c>
      <c r="AL980">
        <v>77.5</v>
      </c>
      <c r="AM980">
        <v>78.333333333333329</v>
      </c>
      <c r="AN980">
        <v>81.333333333333329</v>
      </c>
      <c r="AO980">
        <v>75.333333333333329</v>
      </c>
    </row>
    <row r="981" spans="1:41" x14ac:dyDescent="0.35">
      <c r="A981">
        <v>1519</v>
      </c>
      <c r="B981" t="s">
        <v>1319</v>
      </c>
      <c r="C981" t="s">
        <v>80</v>
      </c>
      <c r="D981" t="s">
        <v>57</v>
      </c>
      <c r="E981" t="s">
        <v>8139</v>
      </c>
      <c r="N981">
        <v>205</v>
      </c>
      <c r="O981">
        <v>209</v>
      </c>
      <c r="P981">
        <v>208</v>
      </c>
      <c r="Q981">
        <v>217</v>
      </c>
      <c r="R981">
        <v>224</v>
      </c>
      <c r="S981">
        <v>220</v>
      </c>
      <c r="T981">
        <v>206</v>
      </c>
      <c r="U981">
        <v>222</v>
      </c>
      <c r="V981">
        <v>449.5</v>
      </c>
      <c r="W981">
        <v>494.5</v>
      </c>
      <c r="X981">
        <v>516.28571428571433</v>
      </c>
      <c r="Y981">
        <v>506.44736842105266</v>
      </c>
      <c r="Z981">
        <v>1.7241379310344827E-2</v>
      </c>
      <c r="AB981">
        <v>0.125</v>
      </c>
      <c r="AC981">
        <v>0.19047619047619047</v>
      </c>
      <c r="AD981">
        <v>1</v>
      </c>
      <c r="AE981">
        <v>0</v>
      </c>
      <c r="AF981">
        <v>0</v>
      </c>
      <c r="AG981">
        <v>3</v>
      </c>
      <c r="AL981">
        <v>77</v>
      </c>
      <c r="AM981">
        <v>74.666666666666671</v>
      </c>
      <c r="AN981">
        <v>80</v>
      </c>
      <c r="AO981">
        <v>68</v>
      </c>
    </row>
    <row r="982" spans="1:41" x14ac:dyDescent="0.35">
      <c r="A982">
        <v>1520</v>
      </c>
      <c r="B982" t="s">
        <v>1320</v>
      </c>
      <c r="C982" t="s">
        <v>80</v>
      </c>
      <c r="D982" t="s">
        <v>57</v>
      </c>
      <c r="E982" t="s">
        <v>8139</v>
      </c>
      <c r="N982">
        <v>234</v>
      </c>
      <c r="O982">
        <v>240</v>
      </c>
      <c r="P982">
        <v>237</v>
      </c>
      <c r="Q982">
        <v>241</v>
      </c>
      <c r="R982">
        <v>242</v>
      </c>
      <c r="S982">
        <v>255</v>
      </c>
      <c r="T982">
        <v>256</v>
      </c>
      <c r="U982">
        <v>254</v>
      </c>
      <c r="V982">
        <v>598.59595959595958</v>
      </c>
      <c r="W982">
        <v>608.19191919191917</v>
      </c>
      <c r="X982">
        <v>602.41279069767438</v>
      </c>
      <c r="Y982">
        <v>638.24374999999998</v>
      </c>
      <c r="Z982">
        <v>0.47787610619469029</v>
      </c>
      <c r="AA982">
        <v>0.50909090909090904</v>
      </c>
      <c r="AB982">
        <v>0.42990654205607476</v>
      </c>
      <c r="AC982">
        <v>0.46938775510204084</v>
      </c>
      <c r="AD982">
        <v>4</v>
      </c>
      <c r="AE982">
        <v>4</v>
      </c>
      <c r="AF982">
        <v>6</v>
      </c>
      <c r="AG982">
        <v>3</v>
      </c>
      <c r="AL982">
        <v>73.5</v>
      </c>
      <c r="AM982">
        <v>76.666666666666671</v>
      </c>
      <c r="AN982">
        <v>77</v>
      </c>
      <c r="AO982">
        <v>67.666666666666671</v>
      </c>
    </row>
    <row r="983" spans="1:41" x14ac:dyDescent="0.35">
      <c r="A983">
        <v>1521</v>
      </c>
      <c r="B983" t="s">
        <v>1321</v>
      </c>
      <c r="C983" t="s">
        <v>80</v>
      </c>
      <c r="D983" t="s">
        <v>57</v>
      </c>
      <c r="E983" t="s">
        <v>8139</v>
      </c>
      <c r="F983">
        <v>233</v>
      </c>
      <c r="G983">
        <v>250</v>
      </c>
      <c r="H983">
        <v>242</v>
      </c>
      <c r="I983">
        <v>275</v>
      </c>
      <c r="J983">
        <v>213</v>
      </c>
      <c r="K983">
        <v>230</v>
      </c>
      <c r="L983">
        <v>224</v>
      </c>
      <c r="M983">
        <v>230</v>
      </c>
      <c r="N983">
        <v>246</v>
      </c>
      <c r="O983">
        <v>226</v>
      </c>
      <c r="P983">
        <v>230</v>
      </c>
      <c r="Q983">
        <v>211</v>
      </c>
      <c r="R983">
        <v>204</v>
      </c>
      <c r="S983">
        <v>215</v>
      </c>
      <c r="T983">
        <v>198</v>
      </c>
      <c r="U983">
        <v>198</v>
      </c>
      <c r="V983">
        <v>501.97826086956519</v>
      </c>
      <c r="W983">
        <v>539.54166666666663</v>
      </c>
      <c r="X983">
        <v>522.34615384615381</v>
      </c>
      <c r="Y983">
        <v>490.37037037037038</v>
      </c>
      <c r="Z983">
        <v>0.1</v>
      </c>
      <c r="AA983">
        <v>0.14634146341463417</v>
      </c>
      <c r="AB983">
        <v>0.25806451612903225</v>
      </c>
      <c r="AC983">
        <v>0.18421052631578946</v>
      </c>
      <c r="AD983">
        <v>1</v>
      </c>
      <c r="AE983">
        <v>2</v>
      </c>
      <c r="AF983">
        <v>2</v>
      </c>
      <c r="AG983">
        <v>4</v>
      </c>
      <c r="AH983">
        <v>60</v>
      </c>
      <c r="AI983">
        <v>67.666666666666671</v>
      </c>
      <c r="AJ983">
        <v>64</v>
      </c>
      <c r="AK983">
        <v>67.666666666666671</v>
      </c>
      <c r="AL983">
        <v>72.5</v>
      </c>
      <c r="AM983">
        <v>67.333333333333329</v>
      </c>
      <c r="AN983">
        <v>67.333333333333329</v>
      </c>
      <c r="AO983">
        <v>65.666666666666671</v>
      </c>
    </row>
    <row r="984" spans="1:41" x14ac:dyDescent="0.35">
      <c r="A984">
        <v>1522</v>
      </c>
      <c r="B984" t="s">
        <v>1322</v>
      </c>
      <c r="C984" t="s">
        <v>80</v>
      </c>
      <c r="D984" t="s">
        <v>57</v>
      </c>
      <c r="E984" t="s">
        <v>8139</v>
      </c>
      <c r="F984">
        <v>269</v>
      </c>
      <c r="G984">
        <v>259</v>
      </c>
      <c r="H984">
        <v>284</v>
      </c>
      <c r="I984">
        <v>288</v>
      </c>
      <c r="J984">
        <v>246</v>
      </c>
      <c r="K984">
        <v>245</v>
      </c>
      <c r="L984">
        <v>252</v>
      </c>
      <c r="M984">
        <v>261</v>
      </c>
      <c r="N984">
        <v>236</v>
      </c>
      <c r="O984">
        <v>174</v>
      </c>
      <c r="P984">
        <v>274</v>
      </c>
      <c r="Q984">
        <v>264</v>
      </c>
      <c r="R984">
        <v>221</v>
      </c>
      <c r="S984">
        <v>210</v>
      </c>
      <c r="T984">
        <v>238</v>
      </c>
      <c r="U984">
        <v>281</v>
      </c>
      <c r="V984">
        <v>504.71428571428572</v>
      </c>
      <c r="W984">
        <v>487.625</v>
      </c>
      <c r="X984">
        <v>560.25</v>
      </c>
      <c r="Y984">
        <v>487.625</v>
      </c>
      <c r="Z984">
        <v>0.16666666666666666</v>
      </c>
      <c r="AA984">
        <v>0.2857142857142857</v>
      </c>
      <c r="AB984">
        <v>0.22222222222222221</v>
      </c>
      <c r="AC984">
        <v>0.4</v>
      </c>
      <c r="AD984">
        <v>2</v>
      </c>
      <c r="AE984">
        <v>1</v>
      </c>
      <c r="AF984">
        <v>4</v>
      </c>
      <c r="AG984">
        <v>7</v>
      </c>
      <c r="AH984">
        <v>69.5</v>
      </c>
      <c r="AI984">
        <v>70.333333333333329</v>
      </c>
      <c r="AJ984">
        <v>76.666666666666671</v>
      </c>
      <c r="AK984">
        <v>61.333333333333336</v>
      </c>
      <c r="AL984">
        <v>76</v>
      </c>
      <c r="AM984">
        <v>76.666666666666671</v>
      </c>
      <c r="AN984">
        <v>80.666666666666671</v>
      </c>
      <c r="AO984">
        <v>68.333333333333329</v>
      </c>
    </row>
    <row r="985" spans="1:41" x14ac:dyDescent="0.35">
      <c r="A985">
        <v>1523</v>
      </c>
      <c r="B985" t="s">
        <v>1206</v>
      </c>
      <c r="C985" t="s">
        <v>80</v>
      </c>
      <c r="D985" t="s">
        <v>57</v>
      </c>
      <c r="E985" t="s">
        <v>8139</v>
      </c>
      <c r="F985">
        <v>229</v>
      </c>
      <c r="G985">
        <v>243</v>
      </c>
      <c r="H985">
        <v>215</v>
      </c>
      <c r="I985">
        <v>258</v>
      </c>
      <c r="J985">
        <v>218</v>
      </c>
      <c r="K985">
        <v>225</v>
      </c>
      <c r="L985">
        <v>211</v>
      </c>
      <c r="M985">
        <v>233</v>
      </c>
      <c r="V985" t="s">
        <v>1</v>
      </c>
      <c r="W985" t="s">
        <v>1</v>
      </c>
      <c r="X985" t="s">
        <v>1</v>
      </c>
      <c r="Z985" t="s">
        <v>1</v>
      </c>
      <c r="AA985" t="s">
        <v>1</v>
      </c>
      <c r="AB985" t="s">
        <v>1</v>
      </c>
      <c r="AD985">
        <v>2</v>
      </c>
      <c r="AE985">
        <v>1</v>
      </c>
      <c r="AF985">
        <v>1</v>
      </c>
      <c r="AG985">
        <v>3</v>
      </c>
      <c r="AH985">
        <v>75.5</v>
      </c>
      <c r="AI985">
        <v>78.333333333333329</v>
      </c>
      <c r="AJ985">
        <v>80.666666666666671</v>
      </c>
      <c r="AK985">
        <v>71.666666666666671</v>
      </c>
    </row>
    <row r="986" spans="1:41" x14ac:dyDescent="0.35">
      <c r="A986">
        <v>1524</v>
      </c>
      <c r="B986" t="s">
        <v>1323</v>
      </c>
      <c r="C986" t="s">
        <v>80</v>
      </c>
      <c r="D986" t="s">
        <v>57</v>
      </c>
      <c r="E986" t="s">
        <v>8139</v>
      </c>
      <c r="F986">
        <v>235</v>
      </c>
      <c r="G986">
        <v>276</v>
      </c>
      <c r="H986">
        <v>246</v>
      </c>
      <c r="I986">
        <v>264</v>
      </c>
      <c r="J986">
        <v>192</v>
      </c>
      <c r="K986">
        <v>240</v>
      </c>
      <c r="L986">
        <v>244</v>
      </c>
      <c r="M986">
        <v>244</v>
      </c>
      <c r="V986" t="s">
        <v>1</v>
      </c>
      <c r="W986" t="s">
        <v>1</v>
      </c>
      <c r="X986" t="s">
        <v>1</v>
      </c>
      <c r="Z986" t="s">
        <v>1</v>
      </c>
      <c r="AA986" t="s">
        <v>1</v>
      </c>
      <c r="AB986" t="s">
        <v>1</v>
      </c>
      <c r="AD986">
        <v>0</v>
      </c>
      <c r="AE986">
        <v>0</v>
      </c>
      <c r="AF986">
        <v>0</v>
      </c>
      <c r="AG986">
        <v>2</v>
      </c>
      <c r="AH986">
        <v>73</v>
      </c>
      <c r="AI986">
        <v>77</v>
      </c>
      <c r="AJ986">
        <v>79</v>
      </c>
      <c r="AK986">
        <v>69</v>
      </c>
    </row>
    <row r="987" spans="1:41" x14ac:dyDescent="0.35">
      <c r="A987">
        <v>1525</v>
      </c>
      <c r="B987" t="s">
        <v>1324</v>
      </c>
      <c r="C987" t="s">
        <v>80</v>
      </c>
      <c r="D987" t="s">
        <v>57</v>
      </c>
      <c r="E987" t="s">
        <v>8139</v>
      </c>
      <c r="N987">
        <v>213</v>
      </c>
      <c r="O987">
        <v>214</v>
      </c>
      <c r="P987">
        <v>214</v>
      </c>
      <c r="Q987">
        <v>220</v>
      </c>
      <c r="R987">
        <v>230</v>
      </c>
      <c r="S987">
        <v>233</v>
      </c>
      <c r="T987">
        <v>222</v>
      </c>
      <c r="U987">
        <v>228</v>
      </c>
      <c r="V987">
        <v>542.97967479674799</v>
      </c>
      <c r="W987">
        <v>522.65060240963851</v>
      </c>
      <c r="X987">
        <v>519.02475247524751</v>
      </c>
      <c r="Y987">
        <v>525.39444444444439</v>
      </c>
      <c r="Z987">
        <v>0.14358974358974358</v>
      </c>
      <c r="AA987">
        <v>0.19607843137254902</v>
      </c>
      <c r="AB987">
        <v>0.14285714285714285</v>
      </c>
      <c r="AC987">
        <v>0.12883435582822086</v>
      </c>
      <c r="AD987">
        <v>5</v>
      </c>
      <c r="AE987">
        <v>3</v>
      </c>
      <c r="AF987">
        <v>1</v>
      </c>
      <c r="AG987">
        <v>3</v>
      </c>
      <c r="AL987">
        <v>73.5</v>
      </c>
      <c r="AM987">
        <v>74.333333333333329</v>
      </c>
      <c r="AN987">
        <v>78.666666666666671</v>
      </c>
      <c r="AO987">
        <v>74.333333333333329</v>
      </c>
    </row>
    <row r="988" spans="1:41" x14ac:dyDescent="0.35">
      <c r="A988">
        <v>1526</v>
      </c>
      <c r="B988" t="s">
        <v>1325</v>
      </c>
      <c r="C988" t="s">
        <v>80</v>
      </c>
      <c r="D988" t="s">
        <v>57</v>
      </c>
      <c r="E988" t="s">
        <v>8139</v>
      </c>
      <c r="F988">
        <v>227</v>
      </c>
      <c r="G988">
        <v>266</v>
      </c>
      <c r="H988">
        <v>241</v>
      </c>
      <c r="I988">
        <v>284</v>
      </c>
      <c r="J988">
        <v>195</v>
      </c>
      <c r="K988">
        <v>234</v>
      </c>
      <c r="L988">
        <v>236</v>
      </c>
      <c r="M988">
        <v>251</v>
      </c>
      <c r="V988" t="s">
        <v>1</v>
      </c>
      <c r="W988" t="s">
        <v>1</v>
      </c>
      <c r="X988" t="s">
        <v>1</v>
      </c>
      <c r="Z988" t="s">
        <v>1</v>
      </c>
      <c r="AA988" t="s">
        <v>1</v>
      </c>
      <c r="AB988" t="s">
        <v>1</v>
      </c>
      <c r="AD988">
        <v>0</v>
      </c>
      <c r="AE988">
        <v>2</v>
      </c>
      <c r="AF988">
        <v>1</v>
      </c>
      <c r="AG988">
        <v>2</v>
      </c>
      <c r="AH988">
        <v>72</v>
      </c>
      <c r="AI988">
        <v>70.333333333333329</v>
      </c>
      <c r="AJ988">
        <v>77.666666666666671</v>
      </c>
      <c r="AK988">
        <v>68.666666666666671</v>
      </c>
    </row>
    <row r="989" spans="1:41" x14ac:dyDescent="0.35">
      <c r="A989">
        <v>1528</v>
      </c>
      <c r="B989" t="s">
        <v>1326</v>
      </c>
      <c r="C989" t="s">
        <v>80</v>
      </c>
      <c r="D989" t="s">
        <v>57</v>
      </c>
      <c r="E989" t="s">
        <v>8139</v>
      </c>
      <c r="F989">
        <v>226</v>
      </c>
      <c r="G989">
        <v>231</v>
      </c>
      <c r="H989">
        <v>264</v>
      </c>
      <c r="I989">
        <v>249</v>
      </c>
      <c r="J989">
        <v>208</v>
      </c>
      <c r="K989">
        <v>246</v>
      </c>
      <c r="L989">
        <v>237</v>
      </c>
      <c r="M989">
        <v>246</v>
      </c>
      <c r="V989" t="s">
        <v>1</v>
      </c>
      <c r="W989" t="s">
        <v>1</v>
      </c>
      <c r="X989" t="s">
        <v>1</v>
      </c>
      <c r="Z989" t="s">
        <v>1</v>
      </c>
      <c r="AA989" t="s">
        <v>1</v>
      </c>
      <c r="AB989" t="s">
        <v>1</v>
      </c>
      <c r="AD989">
        <v>1</v>
      </c>
      <c r="AE989">
        <v>1</v>
      </c>
      <c r="AF989">
        <v>0</v>
      </c>
      <c r="AG989">
        <v>0</v>
      </c>
      <c r="AH989">
        <v>74</v>
      </c>
      <c r="AI989">
        <v>75.666666666666671</v>
      </c>
      <c r="AJ989">
        <v>78.333333333333329</v>
      </c>
      <c r="AK989">
        <v>74.333333333333329</v>
      </c>
    </row>
    <row r="990" spans="1:41" x14ac:dyDescent="0.35">
      <c r="A990">
        <v>1529</v>
      </c>
      <c r="B990" t="s">
        <v>498</v>
      </c>
      <c r="C990" t="s">
        <v>80</v>
      </c>
      <c r="D990" t="s">
        <v>57</v>
      </c>
      <c r="E990" t="s">
        <v>8139</v>
      </c>
      <c r="F990">
        <v>244</v>
      </c>
      <c r="G990">
        <v>240</v>
      </c>
      <c r="H990">
        <v>237</v>
      </c>
      <c r="I990">
        <v>229</v>
      </c>
      <c r="J990">
        <v>229</v>
      </c>
      <c r="K990">
        <v>222</v>
      </c>
      <c r="L990">
        <v>221</v>
      </c>
      <c r="M990">
        <v>213</v>
      </c>
      <c r="V990" t="s">
        <v>1</v>
      </c>
      <c r="W990" t="s">
        <v>1</v>
      </c>
      <c r="X990" t="s">
        <v>1</v>
      </c>
      <c r="Z990" t="s">
        <v>1</v>
      </c>
      <c r="AA990" t="s">
        <v>1</v>
      </c>
      <c r="AB990" t="s">
        <v>1</v>
      </c>
      <c r="AD990">
        <v>1</v>
      </c>
      <c r="AE990">
        <v>0</v>
      </c>
      <c r="AF990">
        <v>3</v>
      </c>
      <c r="AG990">
        <v>7</v>
      </c>
      <c r="AH990">
        <v>74.5</v>
      </c>
      <c r="AI990">
        <v>75.666666666666671</v>
      </c>
      <c r="AJ990">
        <v>77.333333333333329</v>
      </c>
      <c r="AK990">
        <v>69</v>
      </c>
    </row>
    <row r="991" spans="1:41" x14ac:dyDescent="0.35">
      <c r="A991">
        <v>1533</v>
      </c>
      <c r="B991" t="s">
        <v>1327</v>
      </c>
      <c r="C991" t="s">
        <v>80</v>
      </c>
      <c r="D991" t="s">
        <v>57</v>
      </c>
      <c r="E991" t="s">
        <v>8139</v>
      </c>
      <c r="F991">
        <v>236</v>
      </c>
      <c r="G991">
        <v>248</v>
      </c>
      <c r="H991">
        <v>253</v>
      </c>
      <c r="I991">
        <v>264</v>
      </c>
      <c r="J991">
        <v>232</v>
      </c>
      <c r="K991">
        <v>233</v>
      </c>
      <c r="L991">
        <v>225</v>
      </c>
      <c r="M991">
        <v>267</v>
      </c>
      <c r="V991" t="s">
        <v>1</v>
      </c>
      <c r="W991" t="s">
        <v>1</v>
      </c>
      <c r="X991" t="s">
        <v>1</v>
      </c>
      <c r="Z991" t="s">
        <v>1</v>
      </c>
      <c r="AA991" t="s">
        <v>1</v>
      </c>
      <c r="AB991" t="s">
        <v>1</v>
      </c>
      <c r="AD991">
        <v>2</v>
      </c>
      <c r="AE991">
        <v>2</v>
      </c>
      <c r="AF991">
        <v>0</v>
      </c>
      <c r="AG991">
        <v>4</v>
      </c>
      <c r="AH991">
        <v>75</v>
      </c>
      <c r="AI991">
        <v>74.333333333333329</v>
      </c>
      <c r="AJ991">
        <v>79.666666666666671</v>
      </c>
      <c r="AK991">
        <v>69.666666666666671</v>
      </c>
    </row>
    <row r="992" spans="1:41" x14ac:dyDescent="0.35">
      <c r="A992">
        <v>1534</v>
      </c>
      <c r="B992" t="s">
        <v>1328</v>
      </c>
      <c r="C992" t="s">
        <v>80</v>
      </c>
      <c r="D992" t="s">
        <v>57</v>
      </c>
      <c r="E992" t="s">
        <v>8139</v>
      </c>
      <c r="F992">
        <v>217</v>
      </c>
      <c r="G992">
        <v>234</v>
      </c>
      <c r="H992">
        <v>256</v>
      </c>
      <c r="I992">
        <v>221</v>
      </c>
      <c r="J992">
        <v>202</v>
      </c>
      <c r="K992">
        <v>225</v>
      </c>
      <c r="L992">
        <v>238</v>
      </c>
      <c r="M992">
        <v>228</v>
      </c>
      <c r="V992" t="s">
        <v>1</v>
      </c>
      <c r="W992" t="s">
        <v>1</v>
      </c>
      <c r="X992" t="s">
        <v>1</v>
      </c>
      <c r="Z992" t="s">
        <v>1</v>
      </c>
      <c r="AA992" t="s">
        <v>1</v>
      </c>
      <c r="AB992" t="s">
        <v>1</v>
      </c>
      <c r="AD992">
        <v>1</v>
      </c>
      <c r="AE992">
        <v>2</v>
      </c>
      <c r="AF992">
        <v>6</v>
      </c>
      <c r="AG992">
        <v>5</v>
      </c>
      <c r="AH992">
        <v>75</v>
      </c>
      <c r="AI992">
        <v>71.666666666666671</v>
      </c>
      <c r="AJ992">
        <v>75.666666666666671</v>
      </c>
      <c r="AK992">
        <v>68</v>
      </c>
    </row>
    <row r="993" spans="1:41" x14ac:dyDescent="0.35">
      <c r="A993">
        <v>1536</v>
      </c>
      <c r="B993" t="s">
        <v>390</v>
      </c>
      <c r="C993" t="s">
        <v>80</v>
      </c>
      <c r="D993" t="s">
        <v>57</v>
      </c>
      <c r="E993" t="s">
        <v>8139</v>
      </c>
      <c r="F993">
        <v>234</v>
      </c>
      <c r="G993">
        <v>231</v>
      </c>
      <c r="H993">
        <v>228</v>
      </c>
      <c r="I993">
        <v>233</v>
      </c>
      <c r="J993">
        <v>223</v>
      </c>
      <c r="K993">
        <v>226</v>
      </c>
      <c r="L993">
        <v>216</v>
      </c>
      <c r="M993">
        <v>213</v>
      </c>
      <c r="V993" t="s">
        <v>1</v>
      </c>
      <c r="W993" t="s">
        <v>1</v>
      </c>
      <c r="X993" t="s">
        <v>1</v>
      </c>
      <c r="Z993" t="s">
        <v>1</v>
      </c>
      <c r="AA993" t="s">
        <v>1</v>
      </c>
      <c r="AB993" t="s">
        <v>1</v>
      </c>
      <c r="AD993">
        <v>5</v>
      </c>
      <c r="AE993">
        <v>5</v>
      </c>
      <c r="AF993">
        <v>2</v>
      </c>
      <c r="AG993">
        <v>3</v>
      </c>
      <c r="AH993">
        <v>74</v>
      </c>
      <c r="AI993">
        <v>80</v>
      </c>
      <c r="AJ993">
        <v>82.333333333333329</v>
      </c>
      <c r="AK993">
        <v>67.333333333333329</v>
      </c>
    </row>
    <row r="994" spans="1:41" x14ac:dyDescent="0.35">
      <c r="A994">
        <v>1537</v>
      </c>
      <c r="B994" t="s">
        <v>1329</v>
      </c>
      <c r="C994" t="s">
        <v>80</v>
      </c>
      <c r="D994" t="s">
        <v>57</v>
      </c>
      <c r="E994" t="s">
        <v>8139</v>
      </c>
      <c r="F994">
        <v>277</v>
      </c>
      <c r="G994">
        <v>276</v>
      </c>
      <c r="H994">
        <v>284</v>
      </c>
      <c r="I994">
        <v>274</v>
      </c>
      <c r="J994">
        <v>252</v>
      </c>
      <c r="K994">
        <v>257</v>
      </c>
      <c r="L994">
        <v>240</v>
      </c>
      <c r="M994">
        <v>270</v>
      </c>
      <c r="V994" t="s">
        <v>1</v>
      </c>
      <c r="W994" t="s">
        <v>1</v>
      </c>
      <c r="X994" t="s">
        <v>1</v>
      </c>
      <c r="Z994" t="s">
        <v>1</v>
      </c>
      <c r="AA994" t="s">
        <v>1</v>
      </c>
      <c r="AB994" t="s">
        <v>1</v>
      </c>
      <c r="AD994">
        <v>0</v>
      </c>
      <c r="AE994">
        <v>1</v>
      </c>
      <c r="AF994">
        <v>1</v>
      </c>
      <c r="AG994">
        <v>2</v>
      </c>
      <c r="AH994">
        <v>81</v>
      </c>
      <c r="AI994">
        <v>79.666666666666671</v>
      </c>
      <c r="AJ994">
        <v>80.666666666666671</v>
      </c>
      <c r="AK994">
        <v>70.333333333333329</v>
      </c>
    </row>
    <row r="995" spans="1:41" x14ac:dyDescent="0.35">
      <c r="A995">
        <v>1538</v>
      </c>
      <c r="B995" t="s">
        <v>1330</v>
      </c>
      <c r="C995" t="s">
        <v>80</v>
      </c>
      <c r="D995" t="s">
        <v>57</v>
      </c>
      <c r="E995" t="s">
        <v>8139</v>
      </c>
      <c r="F995">
        <v>234</v>
      </c>
      <c r="G995">
        <v>229</v>
      </c>
      <c r="H995">
        <v>282</v>
      </c>
      <c r="I995">
        <v>265</v>
      </c>
      <c r="J995">
        <v>194</v>
      </c>
      <c r="K995">
        <v>208</v>
      </c>
      <c r="L995">
        <v>244</v>
      </c>
      <c r="M995">
        <v>221</v>
      </c>
      <c r="V995" t="s">
        <v>1</v>
      </c>
      <c r="W995" t="s">
        <v>1</v>
      </c>
      <c r="X995" t="s">
        <v>1</v>
      </c>
      <c r="Z995" t="s">
        <v>1</v>
      </c>
      <c r="AA995" t="s">
        <v>1</v>
      </c>
      <c r="AB995" t="s">
        <v>1</v>
      </c>
      <c r="AD995">
        <v>0</v>
      </c>
      <c r="AE995">
        <v>0</v>
      </c>
      <c r="AF995">
        <v>2</v>
      </c>
      <c r="AG995">
        <v>1</v>
      </c>
      <c r="AH995">
        <v>70.5</v>
      </c>
      <c r="AI995">
        <v>63.333333333333336</v>
      </c>
      <c r="AJ995">
        <v>68.333333333333329</v>
      </c>
      <c r="AK995">
        <v>65.666666666666671</v>
      </c>
    </row>
    <row r="996" spans="1:41" x14ac:dyDescent="0.35">
      <c r="A996">
        <v>1540</v>
      </c>
      <c r="B996" t="s">
        <v>1331</v>
      </c>
      <c r="C996" t="s">
        <v>80</v>
      </c>
      <c r="D996" t="s">
        <v>57</v>
      </c>
      <c r="E996" t="s">
        <v>8139</v>
      </c>
      <c r="F996">
        <v>249</v>
      </c>
      <c r="G996">
        <v>254</v>
      </c>
      <c r="H996">
        <v>257</v>
      </c>
      <c r="I996">
        <v>270</v>
      </c>
      <c r="J996">
        <v>214</v>
      </c>
      <c r="K996">
        <v>228</v>
      </c>
      <c r="L996">
        <v>247</v>
      </c>
      <c r="M996">
        <v>246</v>
      </c>
      <c r="V996" t="s">
        <v>1</v>
      </c>
      <c r="W996" t="s">
        <v>1</v>
      </c>
      <c r="X996" t="s">
        <v>1</v>
      </c>
      <c r="Z996" t="s">
        <v>1</v>
      </c>
      <c r="AA996" t="s">
        <v>1</v>
      </c>
      <c r="AB996" t="s">
        <v>1</v>
      </c>
      <c r="AD996">
        <v>0</v>
      </c>
      <c r="AE996">
        <v>0</v>
      </c>
      <c r="AF996">
        <v>0</v>
      </c>
      <c r="AG996">
        <v>1</v>
      </c>
      <c r="AH996">
        <v>88.5</v>
      </c>
      <c r="AI996">
        <v>87</v>
      </c>
      <c r="AJ996">
        <v>93</v>
      </c>
      <c r="AK996">
        <v>78</v>
      </c>
    </row>
    <row r="997" spans="1:41" x14ac:dyDescent="0.35">
      <c r="A997">
        <v>1541</v>
      </c>
      <c r="B997" t="s">
        <v>1332</v>
      </c>
      <c r="C997" t="s">
        <v>80</v>
      </c>
      <c r="D997" t="s">
        <v>57</v>
      </c>
      <c r="E997" t="s">
        <v>8139</v>
      </c>
      <c r="F997">
        <v>258</v>
      </c>
      <c r="G997">
        <v>230</v>
      </c>
      <c r="H997">
        <v>270</v>
      </c>
      <c r="I997">
        <v>256</v>
      </c>
      <c r="J997">
        <v>226</v>
      </c>
      <c r="K997">
        <v>218</v>
      </c>
      <c r="L997">
        <v>230</v>
      </c>
      <c r="M997">
        <v>248</v>
      </c>
      <c r="V997" t="s">
        <v>1</v>
      </c>
      <c r="W997" t="s">
        <v>1</v>
      </c>
      <c r="X997" t="s">
        <v>1</v>
      </c>
      <c r="Z997" t="s">
        <v>1</v>
      </c>
      <c r="AA997" t="s">
        <v>1</v>
      </c>
      <c r="AB997" t="s">
        <v>1</v>
      </c>
      <c r="AD997" t="s">
        <v>1</v>
      </c>
      <c r="AE997" t="s">
        <v>1</v>
      </c>
      <c r="AF997" t="s">
        <v>1</v>
      </c>
      <c r="AG997">
        <v>0</v>
      </c>
      <c r="AH997">
        <v>73</v>
      </c>
      <c r="AI997">
        <v>69</v>
      </c>
      <c r="AJ997">
        <v>79.333333333333329</v>
      </c>
      <c r="AK997">
        <v>72</v>
      </c>
    </row>
    <row r="998" spans="1:41" x14ac:dyDescent="0.35">
      <c r="A998">
        <v>1542</v>
      </c>
      <c r="B998" t="s">
        <v>1333</v>
      </c>
      <c r="C998" t="s">
        <v>80</v>
      </c>
      <c r="D998" t="s">
        <v>57</v>
      </c>
      <c r="E998" t="s">
        <v>8139</v>
      </c>
      <c r="F998">
        <v>250</v>
      </c>
      <c r="G998">
        <v>242</v>
      </c>
      <c r="H998">
        <v>223</v>
      </c>
      <c r="I998">
        <v>217</v>
      </c>
      <c r="J998">
        <v>236</v>
      </c>
      <c r="K998">
        <v>234</v>
      </c>
      <c r="L998">
        <v>221</v>
      </c>
      <c r="M998">
        <v>210</v>
      </c>
      <c r="N998">
        <v>177</v>
      </c>
      <c r="O998">
        <v>252</v>
      </c>
      <c r="P998">
        <v>233</v>
      </c>
      <c r="Q998">
        <v>216</v>
      </c>
      <c r="R998">
        <v>206</v>
      </c>
      <c r="S998">
        <v>222</v>
      </c>
      <c r="T998">
        <v>231</v>
      </c>
      <c r="U998">
        <v>194</v>
      </c>
      <c r="V998">
        <v>552.8125</v>
      </c>
      <c r="W998">
        <v>527.5625</v>
      </c>
      <c r="X998">
        <v>463.08333333333331</v>
      </c>
      <c r="Y998">
        <v>569.5</v>
      </c>
      <c r="AA998">
        <v>0.4</v>
      </c>
      <c r="AB998">
        <v>6.25E-2</v>
      </c>
      <c r="AC998">
        <v>0.125</v>
      </c>
      <c r="AD998">
        <v>1</v>
      </c>
      <c r="AE998">
        <v>1</v>
      </c>
      <c r="AF998">
        <v>2</v>
      </c>
      <c r="AG998">
        <v>1</v>
      </c>
      <c r="AH998">
        <v>72</v>
      </c>
      <c r="AI998">
        <v>68.333333333333329</v>
      </c>
      <c r="AJ998">
        <v>73.666666666666671</v>
      </c>
      <c r="AK998">
        <v>70</v>
      </c>
      <c r="AL998">
        <v>80</v>
      </c>
      <c r="AM998">
        <v>69.333333333333329</v>
      </c>
      <c r="AN998">
        <v>75</v>
      </c>
      <c r="AO998">
        <v>69</v>
      </c>
    </row>
    <row r="999" spans="1:41" x14ac:dyDescent="0.35">
      <c r="A999">
        <v>1543</v>
      </c>
      <c r="B999" t="s">
        <v>1334</v>
      </c>
      <c r="C999" t="s">
        <v>80</v>
      </c>
      <c r="D999" t="s">
        <v>57</v>
      </c>
      <c r="E999" t="s">
        <v>8139</v>
      </c>
      <c r="F999">
        <v>276</v>
      </c>
      <c r="G999">
        <v>224</v>
      </c>
      <c r="H999">
        <v>286</v>
      </c>
      <c r="I999">
        <v>261</v>
      </c>
      <c r="J999">
        <v>255</v>
      </c>
      <c r="K999">
        <v>215</v>
      </c>
      <c r="L999">
        <v>258</v>
      </c>
      <c r="M999">
        <v>254</v>
      </c>
      <c r="V999" t="s">
        <v>1</v>
      </c>
      <c r="W999" t="s">
        <v>1</v>
      </c>
      <c r="X999" t="s">
        <v>1</v>
      </c>
      <c r="Z999" t="s">
        <v>1</v>
      </c>
      <c r="AA999" t="s">
        <v>1</v>
      </c>
      <c r="AB999" t="s">
        <v>1</v>
      </c>
      <c r="AD999">
        <v>1</v>
      </c>
      <c r="AE999">
        <v>0</v>
      </c>
      <c r="AF999">
        <v>1</v>
      </c>
      <c r="AG999">
        <v>3</v>
      </c>
      <c r="AH999">
        <v>74.5</v>
      </c>
      <c r="AI999">
        <v>74.666666666666671</v>
      </c>
      <c r="AJ999">
        <v>83.666666666666671</v>
      </c>
      <c r="AK999">
        <v>74.666666666666671</v>
      </c>
    </row>
    <row r="1000" spans="1:41" x14ac:dyDescent="0.35">
      <c r="A1000">
        <v>1547</v>
      </c>
      <c r="B1000" t="s">
        <v>1335</v>
      </c>
      <c r="C1000" t="s">
        <v>80</v>
      </c>
      <c r="D1000" t="s">
        <v>57</v>
      </c>
      <c r="E1000" t="s">
        <v>8139</v>
      </c>
      <c r="F1000">
        <v>255</v>
      </c>
      <c r="G1000">
        <v>250</v>
      </c>
      <c r="H1000">
        <v>282</v>
      </c>
      <c r="I1000">
        <v>222</v>
      </c>
      <c r="J1000">
        <v>248</v>
      </c>
      <c r="K1000">
        <v>219</v>
      </c>
      <c r="L1000">
        <v>253</v>
      </c>
      <c r="M1000">
        <v>245</v>
      </c>
      <c r="V1000" t="s">
        <v>1</v>
      </c>
      <c r="W1000" t="s">
        <v>1</v>
      </c>
      <c r="X1000" t="s">
        <v>1</v>
      </c>
      <c r="Z1000" t="s">
        <v>1</v>
      </c>
      <c r="AA1000" t="s">
        <v>1</v>
      </c>
      <c r="AB1000" t="s">
        <v>1</v>
      </c>
      <c r="AD1000">
        <v>1</v>
      </c>
      <c r="AE1000">
        <v>0</v>
      </c>
      <c r="AF1000">
        <v>1</v>
      </c>
      <c r="AG1000">
        <v>1</v>
      </c>
      <c r="AH1000">
        <v>78</v>
      </c>
      <c r="AI1000">
        <v>72.666666666666671</v>
      </c>
      <c r="AJ1000">
        <v>77.333333333333329</v>
      </c>
      <c r="AK1000">
        <v>62</v>
      </c>
    </row>
    <row r="1001" spans="1:41" x14ac:dyDescent="0.35">
      <c r="A1001">
        <v>1548</v>
      </c>
      <c r="B1001" t="s">
        <v>1336</v>
      </c>
      <c r="C1001" t="s">
        <v>80</v>
      </c>
      <c r="D1001" t="s">
        <v>57</v>
      </c>
      <c r="E1001" t="s">
        <v>8139</v>
      </c>
      <c r="F1001">
        <v>272</v>
      </c>
      <c r="G1001">
        <v>245</v>
      </c>
      <c r="H1001">
        <v>259</v>
      </c>
      <c r="I1001">
        <v>236</v>
      </c>
      <c r="J1001">
        <v>226</v>
      </c>
      <c r="K1001">
        <v>210</v>
      </c>
      <c r="L1001">
        <v>243</v>
      </c>
      <c r="M1001">
        <v>219</v>
      </c>
      <c r="V1001" t="s">
        <v>1</v>
      </c>
      <c r="W1001" t="s">
        <v>1</v>
      </c>
      <c r="X1001" t="s">
        <v>1</v>
      </c>
      <c r="Z1001" t="s">
        <v>1</v>
      </c>
      <c r="AA1001" t="s">
        <v>1</v>
      </c>
      <c r="AB1001" t="s">
        <v>1</v>
      </c>
      <c r="AD1001">
        <v>3</v>
      </c>
      <c r="AE1001">
        <v>2</v>
      </c>
      <c r="AF1001">
        <v>4</v>
      </c>
      <c r="AG1001">
        <v>3</v>
      </c>
      <c r="AH1001">
        <v>73.5</v>
      </c>
      <c r="AI1001">
        <v>73.333333333333329</v>
      </c>
      <c r="AJ1001">
        <v>77</v>
      </c>
      <c r="AK1001">
        <v>70.333333333333329</v>
      </c>
    </row>
    <row r="1002" spans="1:41" x14ac:dyDescent="0.35">
      <c r="A1002">
        <v>1549</v>
      </c>
      <c r="B1002" t="s">
        <v>1337</v>
      </c>
      <c r="C1002" t="s">
        <v>80</v>
      </c>
      <c r="D1002" t="s">
        <v>57</v>
      </c>
      <c r="E1002" t="s">
        <v>8139</v>
      </c>
      <c r="F1002">
        <v>247</v>
      </c>
      <c r="G1002">
        <v>257</v>
      </c>
      <c r="H1002">
        <v>256</v>
      </c>
      <c r="I1002">
        <v>250</v>
      </c>
      <c r="J1002">
        <v>232</v>
      </c>
      <c r="K1002">
        <v>233</v>
      </c>
      <c r="L1002">
        <v>235</v>
      </c>
      <c r="M1002">
        <v>217</v>
      </c>
      <c r="N1002">
        <v>221</v>
      </c>
      <c r="O1002">
        <v>207</v>
      </c>
      <c r="P1002">
        <v>234</v>
      </c>
      <c r="Q1002">
        <v>250</v>
      </c>
      <c r="R1002">
        <v>221</v>
      </c>
      <c r="S1002">
        <v>224</v>
      </c>
      <c r="T1002">
        <v>222</v>
      </c>
      <c r="U1002">
        <v>238</v>
      </c>
      <c r="V1002">
        <v>497.10869565217394</v>
      </c>
      <c r="W1002">
        <v>508.6</v>
      </c>
      <c r="X1002">
        <v>500.89743589743591</v>
      </c>
      <c r="Y1002">
        <v>506.98387096774195</v>
      </c>
      <c r="Z1002">
        <v>0.13953488372093023</v>
      </c>
      <c r="AA1002">
        <v>0.17948717948717946</v>
      </c>
      <c r="AB1002">
        <v>0.16279069767441862</v>
      </c>
      <c r="AC1002">
        <v>0.27272727272727271</v>
      </c>
      <c r="AD1002">
        <v>5</v>
      </c>
      <c r="AE1002">
        <v>5</v>
      </c>
      <c r="AF1002">
        <v>6</v>
      </c>
      <c r="AG1002">
        <v>5</v>
      </c>
      <c r="AH1002">
        <v>74</v>
      </c>
      <c r="AI1002">
        <v>75.666666666666671</v>
      </c>
      <c r="AJ1002">
        <v>78.666666666666671</v>
      </c>
      <c r="AK1002">
        <v>67.333333333333329</v>
      </c>
      <c r="AL1002">
        <v>77.5</v>
      </c>
      <c r="AM1002">
        <v>78.333333333333329</v>
      </c>
      <c r="AN1002">
        <v>76.666666666666671</v>
      </c>
      <c r="AO1002">
        <v>73.666666666666671</v>
      </c>
    </row>
    <row r="1003" spans="1:41" x14ac:dyDescent="0.35">
      <c r="A1003">
        <v>1550</v>
      </c>
      <c r="B1003" t="s">
        <v>1338</v>
      </c>
      <c r="C1003" t="s">
        <v>80</v>
      </c>
      <c r="D1003" t="s">
        <v>57</v>
      </c>
      <c r="E1003" t="s">
        <v>8139</v>
      </c>
      <c r="F1003">
        <v>288</v>
      </c>
      <c r="G1003">
        <v>250</v>
      </c>
      <c r="H1003">
        <v>250</v>
      </c>
      <c r="I1003">
        <v>259</v>
      </c>
      <c r="J1003">
        <v>255</v>
      </c>
      <c r="K1003">
        <v>238</v>
      </c>
      <c r="L1003">
        <v>249</v>
      </c>
      <c r="M1003">
        <v>245</v>
      </c>
      <c r="V1003" t="s">
        <v>1</v>
      </c>
      <c r="W1003" t="s">
        <v>1</v>
      </c>
      <c r="X1003" t="s">
        <v>1</v>
      </c>
      <c r="Z1003" t="s">
        <v>1</v>
      </c>
      <c r="AA1003" t="s">
        <v>1</v>
      </c>
      <c r="AB1003" t="s">
        <v>1</v>
      </c>
      <c r="AD1003">
        <v>0</v>
      </c>
      <c r="AE1003">
        <v>2</v>
      </c>
      <c r="AF1003">
        <v>1</v>
      </c>
      <c r="AG1003">
        <v>3</v>
      </c>
      <c r="AH1003">
        <v>83</v>
      </c>
      <c r="AI1003">
        <v>79</v>
      </c>
      <c r="AJ1003">
        <v>85.666666666666671</v>
      </c>
      <c r="AK1003">
        <v>77.666666666666671</v>
      </c>
    </row>
    <row r="1004" spans="1:41" x14ac:dyDescent="0.35">
      <c r="A1004">
        <v>1551</v>
      </c>
      <c r="B1004" t="s">
        <v>1339</v>
      </c>
      <c r="C1004" t="s">
        <v>80</v>
      </c>
      <c r="D1004" t="s">
        <v>57</v>
      </c>
      <c r="E1004" t="s">
        <v>8139</v>
      </c>
      <c r="F1004">
        <v>188</v>
      </c>
      <c r="G1004">
        <v>224</v>
      </c>
      <c r="H1004">
        <v>239</v>
      </c>
      <c r="I1004">
        <v>236</v>
      </c>
      <c r="J1004">
        <v>190</v>
      </c>
      <c r="K1004">
        <v>204</v>
      </c>
      <c r="L1004">
        <v>238</v>
      </c>
      <c r="M1004">
        <v>224</v>
      </c>
      <c r="V1004" t="s">
        <v>1</v>
      </c>
      <c r="W1004" t="s">
        <v>1</v>
      </c>
      <c r="X1004" t="s">
        <v>1</v>
      </c>
      <c r="Z1004" t="s">
        <v>1</v>
      </c>
      <c r="AA1004" t="s">
        <v>1</v>
      </c>
      <c r="AB1004" t="s">
        <v>1</v>
      </c>
      <c r="AD1004">
        <v>0</v>
      </c>
      <c r="AE1004">
        <v>1</v>
      </c>
      <c r="AF1004">
        <v>0</v>
      </c>
      <c r="AG1004">
        <v>1</v>
      </c>
      <c r="AH1004">
        <v>74</v>
      </c>
      <c r="AI1004">
        <v>71.333333333333329</v>
      </c>
      <c r="AJ1004">
        <v>76</v>
      </c>
      <c r="AK1004">
        <v>66.333333333333329</v>
      </c>
    </row>
    <row r="1005" spans="1:41" x14ac:dyDescent="0.35">
      <c r="A1005">
        <v>1553</v>
      </c>
      <c r="B1005" t="s">
        <v>535</v>
      </c>
      <c r="C1005" t="s">
        <v>80</v>
      </c>
      <c r="D1005" t="s">
        <v>57</v>
      </c>
      <c r="E1005" t="s">
        <v>8139</v>
      </c>
      <c r="F1005">
        <v>258</v>
      </c>
      <c r="G1005">
        <v>263</v>
      </c>
      <c r="H1005">
        <v>268</v>
      </c>
      <c r="I1005">
        <v>283</v>
      </c>
      <c r="J1005">
        <v>235</v>
      </c>
      <c r="K1005">
        <v>238</v>
      </c>
      <c r="L1005">
        <v>240</v>
      </c>
      <c r="M1005">
        <v>257</v>
      </c>
      <c r="V1005" t="s">
        <v>1</v>
      </c>
      <c r="W1005" t="s">
        <v>1</v>
      </c>
      <c r="X1005" t="s">
        <v>1</v>
      </c>
      <c r="Z1005" t="s">
        <v>1</v>
      </c>
      <c r="AA1005" t="s">
        <v>1</v>
      </c>
      <c r="AB1005" t="s">
        <v>1</v>
      </c>
      <c r="AD1005">
        <v>3</v>
      </c>
      <c r="AE1005">
        <v>4</v>
      </c>
      <c r="AF1005">
        <v>0</v>
      </c>
      <c r="AG1005">
        <v>5</v>
      </c>
      <c r="AH1005">
        <v>77</v>
      </c>
      <c r="AI1005">
        <v>73.666666666666671</v>
      </c>
      <c r="AJ1005">
        <v>77</v>
      </c>
      <c r="AK1005">
        <v>72.333333333333329</v>
      </c>
    </row>
    <row r="1006" spans="1:41" x14ac:dyDescent="0.35">
      <c r="A1006">
        <v>1554</v>
      </c>
      <c r="B1006" t="s">
        <v>742</v>
      </c>
      <c r="C1006" t="s">
        <v>80</v>
      </c>
      <c r="D1006" t="s">
        <v>57</v>
      </c>
      <c r="E1006" t="s">
        <v>8139</v>
      </c>
      <c r="F1006">
        <v>285</v>
      </c>
      <c r="G1006">
        <v>306</v>
      </c>
      <c r="H1006">
        <v>292</v>
      </c>
      <c r="I1006">
        <v>272</v>
      </c>
      <c r="J1006">
        <v>236</v>
      </c>
      <c r="K1006">
        <v>266</v>
      </c>
      <c r="L1006">
        <v>260</v>
      </c>
      <c r="M1006">
        <v>267</v>
      </c>
      <c r="V1006" t="s">
        <v>1</v>
      </c>
      <c r="W1006" t="s">
        <v>1</v>
      </c>
      <c r="X1006" t="s">
        <v>1</v>
      </c>
      <c r="Z1006" t="s">
        <v>1</v>
      </c>
      <c r="AA1006" t="s">
        <v>1</v>
      </c>
      <c r="AB1006" t="s">
        <v>1</v>
      </c>
      <c r="AD1006">
        <v>3</v>
      </c>
      <c r="AE1006">
        <v>2</v>
      </c>
      <c r="AF1006">
        <v>2</v>
      </c>
      <c r="AG1006">
        <v>0</v>
      </c>
      <c r="AH1006">
        <v>75</v>
      </c>
      <c r="AI1006">
        <v>76.333333333333329</v>
      </c>
      <c r="AJ1006">
        <v>82.666666666666671</v>
      </c>
      <c r="AK1006">
        <v>75</v>
      </c>
    </row>
    <row r="1007" spans="1:41" x14ac:dyDescent="0.35">
      <c r="A1007">
        <v>1555</v>
      </c>
      <c r="B1007" t="s">
        <v>373</v>
      </c>
      <c r="C1007" t="s">
        <v>80</v>
      </c>
      <c r="D1007" t="s">
        <v>57</v>
      </c>
      <c r="E1007" t="s">
        <v>8139</v>
      </c>
      <c r="F1007">
        <v>250</v>
      </c>
      <c r="G1007">
        <v>258</v>
      </c>
      <c r="H1007">
        <v>247</v>
      </c>
      <c r="I1007">
        <v>260</v>
      </c>
      <c r="J1007">
        <v>242</v>
      </c>
      <c r="K1007">
        <v>252</v>
      </c>
      <c r="L1007">
        <v>225</v>
      </c>
      <c r="M1007">
        <v>246</v>
      </c>
      <c r="V1007" t="s">
        <v>1</v>
      </c>
      <c r="W1007" t="s">
        <v>1</v>
      </c>
      <c r="X1007" t="s">
        <v>1</v>
      </c>
      <c r="Z1007" t="s">
        <v>1</v>
      </c>
      <c r="AA1007" t="s">
        <v>1</v>
      </c>
      <c r="AB1007" t="s">
        <v>1</v>
      </c>
      <c r="AD1007">
        <v>0</v>
      </c>
      <c r="AE1007">
        <v>2</v>
      </c>
      <c r="AF1007">
        <v>1</v>
      </c>
      <c r="AG1007">
        <v>0</v>
      </c>
      <c r="AH1007">
        <v>72</v>
      </c>
      <c r="AI1007">
        <v>76</v>
      </c>
      <c r="AJ1007">
        <v>75.666666666666671</v>
      </c>
      <c r="AK1007">
        <v>68</v>
      </c>
    </row>
    <row r="1008" spans="1:41" x14ac:dyDescent="0.35">
      <c r="A1008">
        <v>1556</v>
      </c>
      <c r="B1008" t="s">
        <v>1340</v>
      </c>
      <c r="C1008" t="s">
        <v>80</v>
      </c>
      <c r="D1008" t="s">
        <v>57</v>
      </c>
      <c r="E1008" t="s">
        <v>8139</v>
      </c>
      <c r="H1008">
        <v>230</v>
      </c>
      <c r="I1008">
        <v>234</v>
      </c>
      <c r="L1008">
        <v>235</v>
      </c>
      <c r="M1008">
        <v>191</v>
      </c>
      <c r="V1008" t="s">
        <v>1</v>
      </c>
      <c r="W1008" t="s">
        <v>1</v>
      </c>
      <c r="X1008" t="s">
        <v>1</v>
      </c>
      <c r="Z1008" t="s">
        <v>1</v>
      </c>
      <c r="AA1008" t="s">
        <v>1</v>
      </c>
      <c r="AB1008" t="s">
        <v>1</v>
      </c>
      <c r="AD1008">
        <v>2</v>
      </c>
      <c r="AE1008">
        <v>2</v>
      </c>
      <c r="AF1008">
        <v>0</v>
      </c>
      <c r="AG1008">
        <v>2</v>
      </c>
      <c r="AH1008">
        <v>76</v>
      </c>
      <c r="AI1008">
        <v>80</v>
      </c>
      <c r="AJ1008">
        <v>75.666666666666671</v>
      </c>
      <c r="AK1008">
        <v>68</v>
      </c>
    </row>
    <row r="1009" spans="1:41" x14ac:dyDescent="0.35">
      <c r="A1009">
        <v>1557</v>
      </c>
      <c r="B1009" t="s">
        <v>1341</v>
      </c>
      <c r="C1009" t="s">
        <v>80</v>
      </c>
      <c r="D1009" t="s">
        <v>57</v>
      </c>
      <c r="E1009" t="s">
        <v>8139</v>
      </c>
      <c r="F1009">
        <v>260</v>
      </c>
      <c r="G1009">
        <v>229</v>
      </c>
      <c r="H1009">
        <v>266</v>
      </c>
      <c r="I1009">
        <v>238</v>
      </c>
      <c r="J1009">
        <v>206</v>
      </c>
      <c r="K1009">
        <v>211</v>
      </c>
      <c r="L1009">
        <v>234</v>
      </c>
      <c r="M1009">
        <v>178</v>
      </c>
      <c r="V1009" t="s">
        <v>1</v>
      </c>
      <c r="W1009" t="s">
        <v>1</v>
      </c>
      <c r="X1009" t="s">
        <v>1</v>
      </c>
      <c r="Z1009" t="s">
        <v>1</v>
      </c>
      <c r="AA1009" t="s">
        <v>1</v>
      </c>
      <c r="AB1009" t="s">
        <v>1</v>
      </c>
      <c r="AD1009">
        <v>2</v>
      </c>
      <c r="AE1009">
        <v>1</v>
      </c>
      <c r="AF1009">
        <v>5</v>
      </c>
      <c r="AG1009">
        <v>0</v>
      </c>
      <c r="AH1009">
        <v>75.5</v>
      </c>
      <c r="AI1009">
        <v>74.666666666666671</v>
      </c>
      <c r="AJ1009">
        <v>79</v>
      </c>
      <c r="AK1009">
        <v>75</v>
      </c>
    </row>
    <row r="1010" spans="1:41" x14ac:dyDescent="0.35">
      <c r="A1010">
        <v>1563</v>
      </c>
      <c r="B1010" t="s">
        <v>1342</v>
      </c>
      <c r="C1010" t="s">
        <v>80</v>
      </c>
      <c r="D1010" t="s">
        <v>57</v>
      </c>
      <c r="E1010" t="s">
        <v>8139</v>
      </c>
      <c r="F1010">
        <v>205</v>
      </c>
      <c r="G1010">
        <v>210</v>
      </c>
      <c r="H1010">
        <v>270</v>
      </c>
      <c r="I1010">
        <v>222</v>
      </c>
      <c r="J1010">
        <v>199</v>
      </c>
      <c r="K1010">
        <v>222</v>
      </c>
      <c r="L1010">
        <v>256</v>
      </c>
      <c r="M1010">
        <v>212</v>
      </c>
      <c r="V1010" t="s">
        <v>1</v>
      </c>
      <c r="W1010" t="s">
        <v>1</v>
      </c>
      <c r="X1010" t="s">
        <v>1</v>
      </c>
      <c r="Z1010" t="s">
        <v>1</v>
      </c>
      <c r="AA1010" t="s">
        <v>1</v>
      </c>
      <c r="AB1010" t="s">
        <v>1</v>
      </c>
      <c r="AD1010">
        <v>0</v>
      </c>
      <c r="AE1010">
        <v>1</v>
      </c>
      <c r="AF1010">
        <v>0</v>
      </c>
      <c r="AG1010">
        <v>3</v>
      </c>
      <c r="AH1010">
        <v>64.5</v>
      </c>
      <c r="AI1010">
        <v>69.666666666666671</v>
      </c>
      <c r="AJ1010">
        <v>71</v>
      </c>
      <c r="AK1010">
        <v>58.333333333333336</v>
      </c>
    </row>
    <row r="1011" spans="1:41" x14ac:dyDescent="0.35">
      <c r="A1011">
        <v>1567</v>
      </c>
      <c r="B1011" t="s">
        <v>1343</v>
      </c>
      <c r="C1011" t="s">
        <v>80</v>
      </c>
      <c r="D1011" t="s">
        <v>57</v>
      </c>
      <c r="E1011" t="s">
        <v>8139</v>
      </c>
      <c r="F1011">
        <v>276</v>
      </c>
      <c r="G1011">
        <v>220</v>
      </c>
      <c r="H1011">
        <v>224</v>
      </c>
      <c r="I1011">
        <v>257</v>
      </c>
      <c r="J1011">
        <v>236</v>
      </c>
      <c r="K1011">
        <v>201</v>
      </c>
      <c r="L1011">
        <v>205</v>
      </c>
      <c r="M1011">
        <v>226</v>
      </c>
      <c r="V1011" t="s">
        <v>1</v>
      </c>
      <c r="W1011" t="s">
        <v>1</v>
      </c>
      <c r="X1011" t="s">
        <v>1</v>
      </c>
      <c r="Z1011" t="s">
        <v>1</v>
      </c>
      <c r="AA1011" t="s">
        <v>1</v>
      </c>
      <c r="AB1011" t="s">
        <v>1</v>
      </c>
      <c r="AD1011">
        <v>0</v>
      </c>
      <c r="AE1011">
        <v>1</v>
      </c>
      <c r="AF1011">
        <v>0</v>
      </c>
      <c r="AG1011">
        <v>1</v>
      </c>
      <c r="AH1011">
        <v>80.5</v>
      </c>
      <c r="AI1011">
        <v>78</v>
      </c>
      <c r="AJ1011">
        <v>90.666666666666671</v>
      </c>
      <c r="AK1011">
        <v>76.666666666666671</v>
      </c>
    </row>
    <row r="1012" spans="1:41" x14ac:dyDescent="0.35">
      <c r="A1012">
        <v>1568</v>
      </c>
      <c r="B1012" t="s">
        <v>543</v>
      </c>
      <c r="C1012" t="s">
        <v>80</v>
      </c>
      <c r="D1012" t="s">
        <v>57</v>
      </c>
      <c r="E1012" t="s">
        <v>8139</v>
      </c>
      <c r="F1012">
        <v>284</v>
      </c>
      <c r="G1012">
        <v>230</v>
      </c>
      <c r="H1012">
        <v>251</v>
      </c>
      <c r="I1012">
        <v>261</v>
      </c>
      <c r="J1012">
        <v>256</v>
      </c>
      <c r="K1012">
        <v>212</v>
      </c>
      <c r="L1012">
        <v>232</v>
      </c>
      <c r="M1012">
        <v>243</v>
      </c>
      <c r="V1012" t="s">
        <v>1</v>
      </c>
      <c r="W1012" t="s">
        <v>1</v>
      </c>
      <c r="X1012" t="s">
        <v>1</v>
      </c>
      <c r="Z1012" t="s">
        <v>1</v>
      </c>
      <c r="AA1012" t="s">
        <v>1</v>
      </c>
      <c r="AB1012" t="s">
        <v>1</v>
      </c>
      <c r="AD1012">
        <v>1</v>
      </c>
      <c r="AE1012">
        <v>5</v>
      </c>
      <c r="AF1012">
        <v>2</v>
      </c>
      <c r="AG1012">
        <v>6</v>
      </c>
      <c r="AH1012">
        <v>73</v>
      </c>
      <c r="AI1012">
        <v>71.666666666666671</v>
      </c>
      <c r="AJ1012">
        <v>76</v>
      </c>
      <c r="AK1012">
        <v>59</v>
      </c>
    </row>
    <row r="1013" spans="1:41" x14ac:dyDescent="0.35">
      <c r="A1013">
        <v>1569</v>
      </c>
      <c r="B1013" t="s">
        <v>1344</v>
      </c>
      <c r="C1013" t="s">
        <v>80</v>
      </c>
      <c r="D1013" t="s">
        <v>57</v>
      </c>
      <c r="E1013" t="s">
        <v>8139</v>
      </c>
      <c r="F1013">
        <v>263</v>
      </c>
      <c r="G1013">
        <v>252</v>
      </c>
      <c r="H1013">
        <v>270</v>
      </c>
      <c r="I1013">
        <v>251</v>
      </c>
      <c r="J1013">
        <v>244</v>
      </c>
      <c r="K1013">
        <v>256</v>
      </c>
      <c r="L1013">
        <v>253</v>
      </c>
      <c r="M1013">
        <v>247</v>
      </c>
      <c r="V1013" t="s">
        <v>1</v>
      </c>
      <c r="W1013" t="s">
        <v>1</v>
      </c>
      <c r="X1013" t="s">
        <v>1</v>
      </c>
      <c r="Z1013" t="s">
        <v>1</v>
      </c>
      <c r="AA1013" t="s">
        <v>1</v>
      </c>
      <c r="AB1013" t="s">
        <v>1</v>
      </c>
      <c r="AD1013">
        <v>2</v>
      </c>
      <c r="AE1013">
        <v>3</v>
      </c>
      <c r="AF1013">
        <v>2</v>
      </c>
      <c r="AG1013">
        <v>3</v>
      </c>
      <c r="AH1013">
        <v>69.5</v>
      </c>
      <c r="AI1013">
        <v>74.666666666666671</v>
      </c>
      <c r="AJ1013">
        <v>77</v>
      </c>
      <c r="AK1013">
        <v>66</v>
      </c>
    </row>
    <row r="1014" spans="1:41" x14ac:dyDescent="0.35">
      <c r="A1014">
        <v>1570</v>
      </c>
      <c r="B1014" t="s">
        <v>1345</v>
      </c>
      <c r="C1014" t="s">
        <v>80</v>
      </c>
      <c r="D1014" t="s">
        <v>57</v>
      </c>
      <c r="E1014" t="s">
        <v>8139</v>
      </c>
      <c r="F1014">
        <v>248</v>
      </c>
      <c r="G1014">
        <v>242</v>
      </c>
      <c r="H1014">
        <v>231</v>
      </c>
      <c r="I1014">
        <v>253</v>
      </c>
      <c r="J1014">
        <v>226</v>
      </c>
      <c r="K1014">
        <v>223</v>
      </c>
      <c r="L1014">
        <v>211</v>
      </c>
      <c r="M1014">
        <v>219</v>
      </c>
      <c r="V1014" t="s">
        <v>1</v>
      </c>
      <c r="W1014" t="s">
        <v>1</v>
      </c>
      <c r="X1014" t="s">
        <v>1</v>
      </c>
      <c r="Z1014" t="s">
        <v>1</v>
      </c>
      <c r="AA1014" t="s">
        <v>1</v>
      </c>
      <c r="AB1014" t="s">
        <v>1</v>
      </c>
      <c r="AD1014">
        <v>4</v>
      </c>
      <c r="AE1014">
        <v>1</v>
      </c>
      <c r="AF1014">
        <v>0</v>
      </c>
      <c r="AG1014">
        <v>1</v>
      </c>
      <c r="AH1014">
        <v>76.5</v>
      </c>
      <c r="AI1014">
        <v>74.666666666666671</v>
      </c>
      <c r="AJ1014">
        <v>81</v>
      </c>
      <c r="AK1014">
        <v>71.333333333333329</v>
      </c>
    </row>
    <row r="1015" spans="1:41" x14ac:dyDescent="0.35">
      <c r="A1015">
        <v>1571</v>
      </c>
      <c r="B1015" t="s">
        <v>1346</v>
      </c>
      <c r="C1015" t="s">
        <v>80</v>
      </c>
      <c r="D1015" t="s">
        <v>57</v>
      </c>
      <c r="E1015" t="s">
        <v>8139</v>
      </c>
      <c r="F1015">
        <v>195</v>
      </c>
      <c r="G1015">
        <v>181</v>
      </c>
      <c r="H1015">
        <v>238</v>
      </c>
      <c r="I1015">
        <v>311</v>
      </c>
      <c r="J1015">
        <v>194</v>
      </c>
      <c r="K1015">
        <v>188</v>
      </c>
      <c r="L1015">
        <v>180</v>
      </c>
      <c r="M1015">
        <v>223</v>
      </c>
      <c r="V1015" t="s">
        <v>1</v>
      </c>
      <c r="W1015" t="s">
        <v>1</v>
      </c>
      <c r="X1015" t="s">
        <v>1</v>
      </c>
      <c r="Z1015" t="s">
        <v>1</v>
      </c>
      <c r="AA1015" t="s">
        <v>1</v>
      </c>
      <c r="AB1015" t="s">
        <v>1</v>
      </c>
      <c r="AD1015">
        <v>0</v>
      </c>
      <c r="AE1015">
        <v>0</v>
      </c>
      <c r="AF1015">
        <v>1</v>
      </c>
      <c r="AG1015">
        <v>1</v>
      </c>
      <c r="AH1015">
        <v>82</v>
      </c>
      <c r="AI1015">
        <v>81.666666666666671</v>
      </c>
      <c r="AJ1015">
        <v>87.666666666666671</v>
      </c>
      <c r="AK1015">
        <v>72.666666666666671</v>
      </c>
    </row>
    <row r="1016" spans="1:41" x14ac:dyDescent="0.35">
      <c r="A1016">
        <v>1573</v>
      </c>
      <c r="B1016" t="s">
        <v>1347</v>
      </c>
      <c r="C1016" t="s">
        <v>80</v>
      </c>
      <c r="D1016" t="s">
        <v>57</v>
      </c>
      <c r="E1016" t="s">
        <v>8139</v>
      </c>
      <c r="F1016">
        <v>216</v>
      </c>
      <c r="G1016">
        <v>234</v>
      </c>
      <c r="H1016">
        <v>245</v>
      </c>
      <c r="I1016">
        <v>258</v>
      </c>
      <c r="J1016">
        <v>196</v>
      </c>
      <c r="K1016">
        <v>213</v>
      </c>
      <c r="L1016">
        <v>238</v>
      </c>
      <c r="M1016">
        <v>237</v>
      </c>
      <c r="V1016" t="s">
        <v>1</v>
      </c>
      <c r="W1016" t="s">
        <v>1</v>
      </c>
      <c r="X1016" t="s">
        <v>1</v>
      </c>
      <c r="Z1016" t="s">
        <v>1</v>
      </c>
      <c r="AA1016" t="s">
        <v>1</v>
      </c>
      <c r="AB1016" t="s">
        <v>1</v>
      </c>
      <c r="AD1016">
        <v>0</v>
      </c>
      <c r="AE1016">
        <v>1</v>
      </c>
      <c r="AF1016">
        <v>1</v>
      </c>
      <c r="AG1016">
        <v>1</v>
      </c>
      <c r="AH1016">
        <v>72.5</v>
      </c>
      <c r="AI1016">
        <v>69.666666666666671</v>
      </c>
      <c r="AJ1016">
        <v>75.333333333333329</v>
      </c>
      <c r="AK1016">
        <v>69.666666666666671</v>
      </c>
    </row>
    <row r="1017" spans="1:41" x14ac:dyDescent="0.35">
      <c r="A1017">
        <v>1577</v>
      </c>
      <c r="B1017" t="s">
        <v>1348</v>
      </c>
      <c r="C1017" t="s">
        <v>80</v>
      </c>
      <c r="D1017" t="s">
        <v>57</v>
      </c>
      <c r="E1017" t="s">
        <v>8139</v>
      </c>
      <c r="F1017">
        <v>241</v>
      </c>
      <c r="G1017">
        <v>287</v>
      </c>
      <c r="H1017">
        <v>227</v>
      </c>
      <c r="I1017">
        <v>264</v>
      </c>
      <c r="J1017">
        <v>232</v>
      </c>
      <c r="K1017">
        <v>267</v>
      </c>
      <c r="L1017">
        <v>207</v>
      </c>
      <c r="M1017">
        <v>249</v>
      </c>
      <c r="V1017" t="s">
        <v>1</v>
      </c>
      <c r="W1017" t="s">
        <v>1</v>
      </c>
      <c r="X1017" t="s">
        <v>1</v>
      </c>
      <c r="Z1017" t="s">
        <v>1</v>
      </c>
      <c r="AA1017" t="s">
        <v>1</v>
      </c>
      <c r="AB1017" t="s">
        <v>1</v>
      </c>
      <c r="AD1017">
        <v>1</v>
      </c>
      <c r="AE1017">
        <v>0</v>
      </c>
      <c r="AF1017">
        <v>3</v>
      </c>
      <c r="AG1017">
        <v>2</v>
      </c>
      <c r="AH1017">
        <v>71.5</v>
      </c>
      <c r="AI1017">
        <v>63.666666666666664</v>
      </c>
      <c r="AJ1017">
        <v>72.666666666666671</v>
      </c>
      <c r="AK1017">
        <v>62</v>
      </c>
    </row>
    <row r="1018" spans="1:41" x14ac:dyDescent="0.35">
      <c r="A1018">
        <v>1578</v>
      </c>
      <c r="B1018" t="s">
        <v>1349</v>
      </c>
      <c r="C1018" t="s">
        <v>80</v>
      </c>
      <c r="D1018" t="s">
        <v>57</v>
      </c>
      <c r="E1018" t="s">
        <v>8139</v>
      </c>
      <c r="F1018">
        <v>249</v>
      </c>
      <c r="G1018">
        <v>252</v>
      </c>
      <c r="H1018">
        <v>260</v>
      </c>
      <c r="I1018">
        <v>277</v>
      </c>
      <c r="J1018">
        <v>264</v>
      </c>
      <c r="K1018">
        <v>242</v>
      </c>
      <c r="L1018">
        <v>269</v>
      </c>
      <c r="M1018">
        <v>254</v>
      </c>
      <c r="V1018" t="s">
        <v>1</v>
      </c>
      <c r="W1018" t="s">
        <v>1</v>
      </c>
      <c r="X1018" t="s">
        <v>1</v>
      </c>
      <c r="Z1018" t="s">
        <v>1</v>
      </c>
      <c r="AA1018" t="s">
        <v>1</v>
      </c>
      <c r="AB1018" t="s">
        <v>1</v>
      </c>
      <c r="AD1018">
        <v>4</v>
      </c>
      <c r="AE1018">
        <v>2</v>
      </c>
      <c r="AF1018">
        <v>1</v>
      </c>
      <c r="AG1018">
        <v>4</v>
      </c>
      <c r="AH1018">
        <v>72</v>
      </c>
      <c r="AI1018">
        <v>70</v>
      </c>
      <c r="AJ1018">
        <v>71.666666666666671</v>
      </c>
      <c r="AK1018">
        <v>66.333333333333329</v>
      </c>
    </row>
    <row r="1019" spans="1:41" x14ac:dyDescent="0.35">
      <c r="A1019">
        <v>1579</v>
      </c>
      <c r="B1019" t="s">
        <v>1350</v>
      </c>
      <c r="C1019" t="s">
        <v>80</v>
      </c>
      <c r="D1019" t="s">
        <v>57</v>
      </c>
      <c r="E1019" t="s">
        <v>8136</v>
      </c>
      <c r="F1019">
        <v>231</v>
      </c>
      <c r="G1019">
        <v>215</v>
      </c>
      <c r="H1019">
        <v>250</v>
      </c>
      <c r="I1019">
        <v>271</v>
      </c>
      <c r="J1019">
        <v>222</v>
      </c>
      <c r="K1019">
        <v>224</v>
      </c>
      <c r="L1019">
        <v>226</v>
      </c>
      <c r="M1019">
        <v>239</v>
      </c>
      <c r="N1019">
        <v>236</v>
      </c>
      <c r="O1019">
        <v>220</v>
      </c>
      <c r="P1019">
        <v>231</v>
      </c>
      <c r="Q1019">
        <v>232</v>
      </c>
      <c r="R1019">
        <v>220</v>
      </c>
      <c r="S1019">
        <v>219</v>
      </c>
      <c r="T1019">
        <v>219</v>
      </c>
      <c r="U1019">
        <v>232</v>
      </c>
      <c r="V1019">
        <v>555.04</v>
      </c>
      <c r="W1019">
        <v>533.5344827586207</v>
      </c>
      <c r="X1019">
        <v>526.40909090909088</v>
      </c>
      <c r="Y1019">
        <v>533.39583333333337</v>
      </c>
      <c r="Z1019">
        <v>0.16666666666666666</v>
      </c>
      <c r="AA1019">
        <v>0.34375</v>
      </c>
      <c r="AB1019">
        <v>0.26470588235294118</v>
      </c>
      <c r="AC1019">
        <v>0.3125</v>
      </c>
      <c r="AD1019">
        <v>0</v>
      </c>
      <c r="AE1019">
        <v>4</v>
      </c>
      <c r="AF1019">
        <v>1</v>
      </c>
      <c r="AG1019">
        <v>0</v>
      </c>
      <c r="AH1019">
        <v>73</v>
      </c>
      <c r="AI1019">
        <v>73</v>
      </c>
      <c r="AJ1019">
        <v>72</v>
      </c>
      <c r="AK1019">
        <v>71</v>
      </c>
      <c r="AL1019">
        <v>76.5</v>
      </c>
      <c r="AM1019">
        <v>78.333333333333329</v>
      </c>
      <c r="AN1019">
        <v>81</v>
      </c>
      <c r="AO1019">
        <v>71.333333333333329</v>
      </c>
    </row>
    <row r="1020" spans="1:41" x14ac:dyDescent="0.35">
      <c r="A1020">
        <v>1581</v>
      </c>
      <c r="B1020" t="s">
        <v>1351</v>
      </c>
      <c r="C1020" t="s">
        <v>80</v>
      </c>
      <c r="D1020" t="s">
        <v>57</v>
      </c>
      <c r="E1020" t="s">
        <v>8136</v>
      </c>
      <c r="F1020">
        <v>282</v>
      </c>
      <c r="G1020">
        <v>278</v>
      </c>
      <c r="H1020">
        <v>277</v>
      </c>
      <c r="I1020">
        <v>272</v>
      </c>
      <c r="J1020">
        <v>265</v>
      </c>
      <c r="K1020">
        <v>252</v>
      </c>
      <c r="L1020">
        <v>265</v>
      </c>
      <c r="M1020">
        <v>267</v>
      </c>
      <c r="N1020">
        <v>258</v>
      </c>
      <c r="O1020">
        <v>286</v>
      </c>
      <c r="P1020">
        <v>259</v>
      </c>
      <c r="Q1020">
        <v>270</v>
      </c>
      <c r="R1020">
        <v>269</v>
      </c>
      <c r="S1020">
        <v>305</v>
      </c>
      <c r="T1020">
        <v>298</v>
      </c>
      <c r="U1020">
        <v>269</v>
      </c>
      <c r="V1020">
        <v>634.04878048780483</v>
      </c>
      <c r="W1020">
        <v>664.47159090909088</v>
      </c>
      <c r="X1020">
        <v>635.62209302325584</v>
      </c>
      <c r="Y1020">
        <v>677.25301204819277</v>
      </c>
      <c r="Z1020">
        <v>0.42500000000000004</v>
      </c>
      <c r="AA1020">
        <v>0.52380952380952384</v>
      </c>
      <c r="AB1020">
        <v>0.550561797752809</v>
      </c>
      <c r="AC1020">
        <v>0.73563218390804597</v>
      </c>
      <c r="AD1020">
        <v>3</v>
      </c>
      <c r="AE1020">
        <v>4</v>
      </c>
      <c r="AF1020">
        <v>5</v>
      </c>
      <c r="AG1020">
        <v>9</v>
      </c>
      <c r="AH1020">
        <v>75</v>
      </c>
      <c r="AI1020">
        <v>78.333333333333329</v>
      </c>
      <c r="AJ1020">
        <v>79.666666666666671</v>
      </c>
      <c r="AK1020">
        <v>72.333333333333329</v>
      </c>
      <c r="AL1020">
        <v>69.5</v>
      </c>
      <c r="AM1020">
        <v>75.333333333333329</v>
      </c>
      <c r="AN1020">
        <v>78.666666666666671</v>
      </c>
      <c r="AO1020">
        <v>71.333333333333329</v>
      </c>
    </row>
    <row r="1021" spans="1:41" x14ac:dyDescent="0.35">
      <c r="A1021">
        <v>1582</v>
      </c>
      <c r="B1021" t="s">
        <v>1352</v>
      </c>
      <c r="C1021" t="s">
        <v>80</v>
      </c>
      <c r="D1021" t="s">
        <v>57</v>
      </c>
      <c r="E1021" t="s">
        <v>8136</v>
      </c>
      <c r="F1021">
        <v>257</v>
      </c>
      <c r="G1021">
        <v>244</v>
      </c>
      <c r="H1021">
        <v>272</v>
      </c>
      <c r="I1021">
        <v>236</v>
      </c>
      <c r="J1021">
        <v>246</v>
      </c>
      <c r="K1021">
        <v>238</v>
      </c>
      <c r="L1021">
        <v>243</v>
      </c>
      <c r="M1021">
        <v>236</v>
      </c>
      <c r="N1021">
        <v>255</v>
      </c>
      <c r="O1021">
        <v>259</v>
      </c>
      <c r="P1021">
        <v>242</v>
      </c>
      <c r="Q1021">
        <v>223</v>
      </c>
      <c r="R1021">
        <v>258</v>
      </c>
      <c r="S1021">
        <v>274</v>
      </c>
      <c r="T1021">
        <v>272</v>
      </c>
      <c r="U1021">
        <v>269</v>
      </c>
      <c r="V1021">
        <v>593.27272727272725</v>
      </c>
      <c r="W1021">
        <v>635.79166666666663</v>
      </c>
      <c r="X1021">
        <v>620.77192982456143</v>
      </c>
      <c r="Y1021">
        <v>655.60185185185185</v>
      </c>
      <c r="Z1021">
        <v>0.55555555555555558</v>
      </c>
      <c r="AA1021">
        <v>0.36111111111111116</v>
      </c>
      <c r="AB1021">
        <v>0.5641025641025641</v>
      </c>
      <c r="AC1021">
        <v>0.49230769230769234</v>
      </c>
      <c r="AD1021">
        <v>5</v>
      </c>
      <c r="AE1021">
        <v>7</v>
      </c>
      <c r="AF1021">
        <v>8</v>
      </c>
      <c r="AG1021">
        <v>18</v>
      </c>
      <c r="AH1021">
        <v>59</v>
      </c>
      <c r="AI1021">
        <v>56.666666666666664</v>
      </c>
      <c r="AJ1021">
        <v>58</v>
      </c>
      <c r="AK1021">
        <v>53.666666666666664</v>
      </c>
      <c r="AL1021">
        <v>67.5</v>
      </c>
      <c r="AM1021">
        <v>67.666666666666671</v>
      </c>
      <c r="AN1021">
        <v>71</v>
      </c>
      <c r="AO1021">
        <v>62.666666666666664</v>
      </c>
    </row>
    <row r="1022" spans="1:41" x14ac:dyDescent="0.35">
      <c r="A1022">
        <v>1583</v>
      </c>
      <c r="B1022" t="s">
        <v>1353</v>
      </c>
      <c r="C1022" t="s">
        <v>80</v>
      </c>
      <c r="D1022" t="s">
        <v>57</v>
      </c>
      <c r="E1022" t="s">
        <v>8136</v>
      </c>
      <c r="F1022">
        <v>229</v>
      </c>
      <c r="G1022">
        <v>219</v>
      </c>
      <c r="H1022">
        <v>284</v>
      </c>
      <c r="I1022">
        <v>290</v>
      </c>
      <c r="J1022">
        <v>219</v>
      </c>
      <c r="K1022">
        <v>210</v>
      </c>
      <c r="L1022">
        <v>277</v>
      </c>
      <c r="M1022">
        <v>243</v>
      </c>
      <c r="V1022" t="s">
        <v>1</v>
      </c>
      <c r="W1022" t="s">
        <v>1</v>
      </c>
      <c r="X1022" t="s">
        <v>1</v>
      </c>
      <c r="Z1022" t="s">
        <v>1</v>
      </c>
      <c r="AA1022" t="s">
        <v>1</v>
      </c>
      <c r="AB1022" t="s">
        <v>1</v>
      </c>
      <c r="AD1022">
        <v>4</v>
      </c>
      <c r="AE1022">
        <v>0</v>
      </c>
      <c r="AF1022">
        <v>2</v>
      </c>
      <c r="AG1022">
        <v>11</v>
      </c>
      <c r="AH1022">
        <v>74</v>
      </c>
      <c r="AI1022">
        <v>67.666666666666671</v>
      </c>
      <c r="AJ1022">
        <v>74</v>
      </c>
      <c r="AK1022">
        <v>72.333333333333329</v>
      </c>
    </row>
    <row r="1023" spans="1:41" x14ac:dyDescent="0.35">
      <c r="A1023">
        <v>1585</v>
      </c>
      <c r="B1023" t="s">
        <v>1354</v>
      </c>
      <c r="C1023" t="s">
        <v>80</v>
      </c>
      <c r="D1023" t="s">
        <v>57</v>
      </c>
      <c r="E1023" t="s">
        <v>8136</v>
      </c>
      <c r="F1023">
        <v>255</v>
      </c>
      <c r="G1023">
        <v>230</v>
      </c>
      <c r="H1023">
        <v>256</v>
      </c>
      <c r="I1023">
        <v>267</v>
      </c>
      <c r="J1023">
        <v>242</v>
      </c>
      <c r="K1023">
        <v>233</v>
      </c>
      <c r="L1023">
        <v>247</v>
      </c>
      <c r="M1023">
        <v>254</v>
      </c>
      <c r="N1023">
        <v>225</v>
      </c>
      <c r="O1023">
        <v>219</v>
      </c>
      <c r="P1023">
        <v>204</v>
      </c>
      <c r="Q1023">
        <v>231</v>
      </c>
      <c r="R1023">
        <v>231</v>
      </c>
      <c r="S1023">
        <v>231</v>
      </c>
      <c r="T1023">
        <v>245</v>
      </c>
      <c r="U1023">
        <v>229</v>
      </c>
      <c r="V1023">
        <v>563.35384615384612</v>
      </c>
      <c r="W1023">
        <v>554.12096774193549</v>
      </c>
      <c r="X1023">
        <v>576.38059701492534</v>
      </c>
      <c r="Y1023">
        <v>575.64666666666665</v>
      </c>
      <c r="Z1023">
        <v>0.34328358208955223</v>
      </c>
      <c r="AA1023">
        <v>0.36231884057971014</v>
      </c>
      <c r="AB1023">
        <v>0.50769230769230766</v>
      </c>
      <c r="AC1023">
        <v>0.47297297297297297</v>
      </c>
      <c r="AD1023">
        <v>1</v>
      </c>
      <c r="AE1023">
        <v>5</v>
      </c>
      <c r="AF1023">
        <v>1</v>
      </c>
      <c r="AG1023">
        <v>6</v>
      </c>
      <c r="AH1023">
        <v>73.5</v>
      </c>
      <c r="AI1023">
        <v>75</v>
      </c>
      <c r="AJ1023">
        <v>74.666666666666671</v>
      </c>
      <c r="AK1023">
        <v>68</v>
      </c>
      <c r="AL1023">
        <v>72</v>
      </c>
      <c r="AM1023">
        <v>69.666666666666671</v>
      </c>
      <c r="AN1023">
        <v>71</v>
      </c>
      <c r="AO1023">
        <v>67.333333333333329</v>
      </c>
    </row>
    <row r="1024" spans="1:41" x14ac:dyDescent="0.35">
      <c r="A1024">
        <v>1586</v>
      </c>
      <c r="B1024" t="s">
        <v>1355</v>
      </c>
      <c r="C1024" t="s">
        <v>80</v>
      </c>
      <c r="D1024" t="s">
        <v>57</v>
      </c>
      <c r="E1024" t="s">
        <v>8136</v>
      </c>
      <c r="F1024">
        <v>272</v>
      </c>
      <c r="G1024">
        <v>274</v>
      </c>
      <c r="H1024">
        <v>290</v>
      </c>
      <c r="I1024">
        <v>254</v>
      </c>
      <c r="J1024">
        <v>258</v>
      </c>
      <c r="K1024">
        <v>257</v>
      </c>
      <c r="L1024">
        <v>270</v>
      </c>
      <c r="M1024">
        <v>250</v>
      </c>
      <c r="N1024">
        <v>256</v>
      </c>
      <c r="O1024">
        <v>245</v>
      </c>
      <c r="P1024">
        <v>230</v>
      </c>
      <c r="Q1024">
        <v>231</v>
      </c>
      <c r="R1024">
        <v>250</v>
      </c>
      <c r="S1024">
        <v>250</v>
      </c>
      <c r="T1024">
        <v>239</v>
      </c>
      <c r="U1024">
        <v>240</v>
      </c>
      <c r="V1024">
        <v>603.15942028985512</v>
      </c>
      <c r="W1024">
        <v>580.53389830508479</v>
      </c>
      <c r="X1024">
        <v>619.46575342465758</v>
      </c>
      <c r="Y1024">
        <v>638.98305084745766</v>
      </c>
      <c r="Z1024">
        <v>0.41428571428571426</v>
      </c>
      <c r="AA1024">
        <v>0.50704225352112675</v>
      </c>
      <c r="AB1024">
        <v>0.5714285714285714</v>
      </c>
      <c r="AC1024">
        <v>0.71052631578947367</v>
      </c>
      <c r="AD1024">
        <v>5</v>
      </c>
      <c r="AE1024">
        <v>14</v>
      </c>
      <c r="AF1024">
        <v>13</v>
      </c>
      <c r="AG1024">
        <v>9</v>
      </c>
      <c r="AH1024">
        <v>71</v>
      </c>
      <c r="AI1024">
        <v>68.666666666666671</v>
      </c>
      <c r="AJ1024">
        <v>72.333333333333329</v>
      </c>
      <c r="AK1024">
        <v>68.333333333333329</v>
      </c>
      <c r="AL1024">
        <v>69</v>
      </c>
      <c r="AM1024">
        <v>69.333333333333329</v>
      </c>
      <c r="AN1024">
        <v>69.666666666666671</v>
      </c>
      <c r="AO1024">
        <v>62.666666666666664</v>
      </c>
    </row>
    <row r="1025" spans="1:41" x14ac:dyDescent="0.35">
      <c r="A1025">
        <v>1587</v>
      </c>
      <c r="B1025" t="s">
        <v>1123</v>
      </c>
      <c r="C1025" t="s">
        <v>80</v>
      </c>
      <c r="D1025" t="s">
        <v>57</v>
      </c>
      <c r="E1025" t="s">
        <v>8136</v>
      </c>
      <c r="F1025">
        <v>271</v>
      </c>
      <c r="G1025">
        <v>277</v>
      </c>
      <c r="H1025">
        <v>281</v>
      </c>
      <c r="I1025">
        <v>267</v>
      </c>
      <c r="J1025">
        <v>240</v>
      </c>
      <c r="K1025">
        <v>248</v>
      </c>
      <c r="L1025">
        <v>269</v>
      </c>
      <c r="M1025">
        <v>232</v>
      </c>
      <c r="N1025">
        <v>261</v>
      </c>
      <c r="O1025">
        <v>268</v>
      </c>
      <c r="P1025">
        <v>264</v>
      </c>
      <c r="Q1025">
        <v>251</v>
      </c>
      <c r="R1025">
        <v>250</v>
      </c>
      <c r="S1025">
        <v>232</v>
      </c>
      <c r="T1025">
        <v>258</v>
      </c>
      <c r="U1025">
        <v>249</v>
      </c>
      <c r="V1025">
        <v>566.31451612903231</v>
      </c>
      <c r="W1025">
        <v>559.51886792452831</v>
      </c>
      <c r="X1025">
        <v>579.94339622641508</v>
      </c>
      <c r="Y1025">
        <v>596.13888888888891</v>
      </c>
      <c r="Z1025">
        <v>0.41818181818181821</v>
      </c>
      <c r="AA1025">
        <v>0.46376811594202894</v>
      </c>
      <c r="AB1025">
        <v>0.5535714285714286</v>
      </c>
      <c r="AC1025">
        <v>0.52631578947368418</v>
      </c>
      <c r="AD1025">
        <v>4</v>
      </c>
      <c r="AE1025">
        <v>3</v>
      </c>
      <c r="AF1025">
        <v>5</v>
      </c>
      <c r="AG1025">
        <v>3</v>
      </c>
      <c r="AH1025">
        <v>71</v>
      </c>
      <c r="AI1025">
        <v>73</v>
      </c>
      <c r="AJ1025">
        <v>76.333333333333329</v>
      </c>
      <c r="AK1025">
        <v>73</v>
      </c>
      <c r="AL1025">
        <v>73</v>
      </c>
      <c r="AM1025">
        <v>78</v>
      </c>
      <c r="AN1025">
        <v>78</v>
      </c>
      <c r="AO1025">
        <v>64.333333333333329</v>
      </c>
    </row>
    <row r="1026" spans="1:41" x14ac:dyDescent="0.35">
      <c r="A1026">
        <v>1588</v>
      </c>
      <c r="B1026" t="s">
        <v>1356</v>
      </c>
      <c r="C1026" t="s">
        <v>80</v>
      </c>
      <c r="D1026" t="s">
        <v>57</v>
      </c>
      <c r="E1026" t="s">
        <v>8136</v>
      </c>
      <c r="F1026">
        <v>267</v>
      </c>
      <c r="G1026">
        <v>243</v>
      </c>
      <c r="H1026">
        <v>243</v>
      </c>
      <c r="I1026">
        <v>248</v>
      </c>
      <c r="J1026">
        <v>246</v>
      </c>
      <c r="K1026">
        <v>232</v>
      </c>
      <c r="L1026">
        <v>241</v>
      </c>
      <c r="M1026">
        <v>232</v>
      </c>
      <c r="N1026">
        <v>245</v>
      </c>
      <c r="O1026">
        <v>229</v>
      </c>
      <c r="P1026">
        <v>258</v>
      </c>
      <c r="Q1026">
        <v>250</v>
      </c>
      <c r="R1026">
        <v>246</v>
      </c>
      <c r="S1026">
        <v>238</v>
      </c>
      <c r="T1026">
        <v>257</v>
      </c>
      <c r="U1026">
        <v>248</v>
      </c>
      <c r="V1026">
        <v>588.74324324324323</v>
      </c>
      <c r="W1026">
        <v>560.67567567567562</v>
      </c>
      <c r="X1026">
        <v>563.57142857142856</v>
      </c>
      <c r="Y1026">
        <v>585.7714285714286</v>
      </c>
      <c r="Z1026">
        <v>0.37037037037037035</v>
      </c>
      <c r="AA1026">
        <v>0.55000000000000004</v>
      </c>
      <c r="AB1026">
        <v>0.55263157894736836</v>
      </c>
      <c r="AC1026">
        <v>0.4358974358974359</v>
      </c>
      <c r="AD1026">
        <v>2</v>
      </c>
      <c r="AE1026">
        <v>3</v>
      </c>
      <c r="AF1026">
        <v>1</v>
      </c>
      <c r="AG1026">
        <v>1</v>
      </c>
      <c r="AH1026">
        <v>65.5</v>
      </c>
      <c r="AI1026">
        <v>0</v>
      </c>
      <c r="AJ1026">
        <v>64.666666666666671</v>
      </c>
      <c r="AK1026">
        <v>63.666666666666664</v>
      </c>
      <c r="AL1026">
        <v>74.5</v>
      </c>
      <c r="AM1026">
        <v>75.666666666666671</v>
      </c>
      <c r="AN1026">
        <v>79</v>
      </c>
      <c r="AO1026">
        <v>75</v>
      </c>
    </row>
    <row r="1027" spans="1:41" x14ac:dyDescent="0.35">
      <c r="A1027">
        <v>1590</v>
      </c>
      <c r="B1027" t="s">
        <v>1357</v>
      </c>
      <c r="C1027" t="s">
        <v>80</v>
      </c>
      <c r="D1027" t="s">
        <v>57</v>
      </c>
      <c r="E1027" t="s">
        <v>8136</v>
      </c>
      <c r="F1027">
        <v>280</v>
      </c>
      <c r="G1027">
        <v>291</v>
      </c>
      <c r="H1027">
        <v>293</v>
      </c>
      <c r="I1027">
        <v>273</v>
      </c>
      <c r="J1027">
        <v>258</v>
      </c>
      <c r="K1027">
        <v>277</v>
      </c>
      <c r="L1027">
        <v>279</v>
      </c>
      <c r="M1027">
        <v>266</v>
      </c>
      <c r="N1027">
        <v>236</v>
      </c>
      <c r="O1027">
        <v>238</v>
      </c>
      <c r="P1027">
        <v>223</v>
      </c>
      <c r="Q1027">
        <v>253</v>
      </c>
      <c r="R1027">
        <v>261</v>
      </c>
      <c r="S1027">
        <v>258</v>
      </c>
      <c r="T1027">
        <v>239</v>
      </c>
      <c r="U1027">
        <v>255</v>
      </c>
      <c r="V1027">
        <v>599.9591836734694</v>
      </c>
      <c r="W1027">
        <v>580.5739644970414</v>
      </c>
      <c r="X1027">
        <v>595.18911917098444</v>
      </c>
      <c r="Y1027">
        <v>608.36280487804879</v>
      </c>
      <c r="Z1027">
        <v>0.46948356807511737</v>
      </c>
      <c r="AA1027">
        <v>0.56306306306306309</v>
      </c>
      <c r="AB1027">
        <v>0.46073298429319376</v>
      </c>
      <c r="AC1027">
        <v>0.539906103286385</v>
      </c>
      <c r="AD1027">
        <v>21</v>
      </c>
      <c r="AE1027">
        <v>18</v>
      </c>
      <c r="AF1027">
        <v>14</v>
      </c>
      <c r="AG1027">
        <v>28</v>
      </c>
      <c r="AH1027">
        <v>69.5</v>
      </c>
      <c r="AI1027">
        <v>74</v>
      </c>
      <c r="AJ1027">
        <v>76</v>
      </c>
      <c r="AK1027">
        <v>66.333333333333329</v>
      </c>
      <c r="AL1027">
        <v>72</v>
      </c>
      <c r="AM1027">
        <v>73.333333333333329</v>
      </c>
      <c r="AN1027">
        <v>74.666666666666671</v>
      </c>
      <c r="AO1027">
        <v>64.333333333333329</v>
      </c>
    </row>
    <row r="1028" spans="1:41" x14ac:dyDescent="0.35">
      <c r="A1028">
        <v>1593</v>
      </c>
      <c r="B1028" t="s">
        <v>1358</v>
      </c>
      <c r="C1028" t="s">
        <v>80</v>
      </c>
      <c r="D1028" t="s">
        <v>57</v>
      </c>
      <c r="E1028" t="s">
        <v>8136</v>
      </c>
      <c r="F1028">
        <v>253</v>
      </c>
      <c r="G1028">
        <v>249</v>
      </c>
      <c r="H1028">
        <v>260</v>
      </c>
      <c r="I1028">
        <v>251</v>
      </c>
      <c r="J1028">
        <v>249</v>
      </c>
      <c r="K1028">
        <v>234</v>
      </c>
      <c r="L1028">
        <v>259</v>
      </c>
      <c r="M1028">
        <v>254</v>
      </c>
      <c r="V1028" t="s">
        <v>1</v>
      </c>
      <c r="W1028" t="s">
        <v>1</v>
      </c>
      <c r="X1028" t="s">
        <v>1</v>
      </c>
      <c r="Z1028" t="s">
        <v>1</v>
      </c>
      <c r="AA1028" t="s">
        <v>1</v>
      </c>
      <c r="AB1028" t="s">
        <v>1</v>
      </c>
      <c r="AD1028">
        <v>1</v>
      </c>
      <c r="AE1028">
        <v>2</v>
      </c>
      <c r="AF1028">
        <v>2</v>
      </c>
      <c r="AG1028">
        <v>1</v>
      </c>
      <c r="AH1028">
        <v>74</v>
      </c>
      <c r="AI1028">
        <v>77.333333333333329</v>
      </c>
      <c r="AJ1028">
        <v>80</v>
      </c>
      <c r="AK1028">
        <v>72.333333333333329</v>
      </c>
    </row>
    <row r="1029" spans="1:41" x14ac:dyDescent="0.35">
      <c r="A1029">
        <v>1594</v>
      </c>
      <c r="B1029" t="s">
        <v>1359</v>
      </c>
      <c r="C1029" t="s">
        <v>80</v>
      </c>
      <c r="D1029" t="s">
        <v>57</v>
      </c>
      <c r="E1029" t="s">
        <v>8136</v>
      </c>
      <c r="F1029">
        <v>250</v>
      </c>
      <c r="G1029">
        <v>250</v>
      </c>
      <c r="H1029">
        <v>252</v>
      </c>
      <c r="I1029">
        <v>269</v>
      </c>
      <c r="J1029">
        <v>230</v>
      </c>
      <c r="K1029">
        <v>252</v>
      </c>
      <c r="L1029">
        <v>253</v>
      </c>
      <c r="M1029">
        <v>245</v>
      </c>
      <c r="N1029">
        <v>236</v>
      </c>
      <c r="O1029">
        <v>253</v>
      </c>
      <c r="P1029">
        <v>240</v>
      </c>
      <c r="Q1029">
        <v>247</v>
      </c>
      <c r="R1029">
        <v>250</v>
      </c>
      <c r="S1029">
        <v>249</v>
      </c>
      <c r="T1029">
        <v>239</v>
      </c>
      <c r="U1029">
        <v>251</v>
      </c>
      <c r="V1029">
        <v>546.63793103448279</v>
      </c>
      <c r="W1029">
        <v>563.38709677419354</v>
      </c>
      <c r="X1029">
        <v>583.42307692307691</v>
      </c>
      <c r="Y1029">
        <v>598.30555555555554</v>
      </c>
      <c r="Z1029">
        <v>0.41935483870967738</v>
      </c>
      <c r="AA1029">
        <v>0.3235294117647059</v>
      </c>
      <c r="AB1029">
        <v>0.30555555555555558</v>
      </c>
      <c r="AC1029">
        <v>0.35714285714285715</v>
      </c>
      <c r="AD1029">
        <v>2</v>
      </c>
      <c r="AE1029">
        <v>7</v>
      </c>
      <c r="AF1029">
        <v>5</v>
      </c>
      <c r="AG1029">
        <v>1</v>
      </c>
      <c r="AH1029">
        <v>65</v>
      </c>
      <c r="AI1029">
        <v>65</v>
      </c>
      <c r="AJ1029">
        <v>69</v>
      </c>
      <c r="AK1029">
        <v>67</v>
      </c>
      <c r="AL1029">
        <v>70.5</v>
      </c>
      <c r="AM1029">
        <v>72</v>
      </c>
      <c r="AN1029">
        <v>71.666666666666671</v>
      </c>
      <c r="AO1029">
        <v>68.666666666666671</v>
      </c>
    </row>
    <row r="1030" spans="1:41" x14ac:dyDescent="0.35">
      <c r="A1030">
        <v>1595</v>
      </c>
      <c r="B1030" t="s">
        <v>1360</v>
      </c>
      <c r="C1030" t="s">
        <v>80</v>
      </c>
      <c r="D1030" t="s">
        <v>57</v>
      </c>
      <c r="E1030" t="s">
        <v>8136</v>
      </c>
      <c r="F1030">
        <v>249</v>
      </c>
      <c r="G1030">
        <v>291</v>
      </c>
      <c r="H1030">
        <v>273</v>
      </c>
      <c r="I1030">
        <v>278</v>
      </c>
      <c r="J1030">
        <v>232</v>
      </c>
      <c r="K1030">
        <v>267</v>
      </c>
      <c r="L1030">
        <v>264</v>
      </c>
      <c r="M1030">
        <v>269</v>
      </c>
      <c r="V1030" t="s">
        <v>1</v>
      </c>
      <c r="W1030" t="s">
        <v>1</v>
      </c>
      <c r="X1030" t="s">
        <v>1</v>
      </c>
      <c r="Z1030" t="s">
        <v>1</v>
      </c>
      <c r="AA1030" t="s">
        <v>1</v>
      </c>
      <c r="AB1030" t="s">
        <v>1</v>
      </c>
      <c r="AD1030">
        <v>6</v>
      </c>
      <c r="AE1030">
        <v>3</v>
      </c>
      <c r="AF1030">
        <v>3</v>
      </c>
      <c r="AG1030">
        <v>2</v>
      </c>
      <c r="AH1030">
        <v>78.5</v>
      </c>
      <c r="AI1030">
        <v>84</v>
      </c>
      <c r="AJ1030">
        <v>85.333333333333329</v>
      </c>
      <c r="AK1030">
        <v>76</v>
      </c>
    </row>
    <row r="1031" spans="1:41" x14ac:dyDescent="0.35">
      <c r="A1031">
        <v>1596</v>
      </c>
      <c r="B1031" t="s">
        <v>1361</v>
      </c>
      <c r="C1031" t="s">
        <v>80</v>
      </c>
      <c r="D1031" t="s">
        <v>57</v>
      </c>
      <c r="E1031" t="s">
        <v>8136</v>
      </c>
      <c r="F1031">
        <v>254</v>
      </c>
      <c r="G1031">
        <v>242</v>
      </c>
      <c r="H1031">
        <v>269</v>
      </c>
      <c r="I1031">
        <v>260</v>
      </c>
      <c r="J1031">
        <v>245</v>
      </c>
      <c r="K1031">
        <v>227</v>
      </c>
      <c r="L1031">
        <v>260</v>
      </c>
      <c r="M1031">
        <v>242</v>
      </c>
      <c r="V1031" t="s">
        <v>1</v>
      </c>
      <c r="W1031" t="s">
        <v>1</v>
      </c>
      <c r="X1031" t="s">
        <v>1</v>
      </c>
      <c r="Z1031" t="s">
        <v>1</v>
      </c>
      <c r="AA1031" t="s">
        <v>1</v>
      </c>
      <c r="AB1031" t="s">
        <v>1</v>
      </c>
      <c r="AD1031">
        <v>9</v>
      </c>
      <c r="AE1031">
        <v>9</v>
      </c>
      <c r="AF1031">
        <v>14</v>
      </c>
      <c r="AG1031">
        <v>9</v>
      </c>
      <c r="AH1031">
        <v>73.5</v>
      </c>
      <c r="AI1031">
        <v>73</v>
      </c>
      <c r="AJ1031">
        <v>77</v>
      </c>
      <c r="AK1031">
        <v>72.666666666666671</v>
      </c>
    </row>
    <row r="1032" spans="1:41" x14ac:dyDescent="0.35">
      <c r="A1032">
        <v>1597</v>
      </c>
      <c r="B1032" t="s">
        <v>1362</v>
      </c>
      <c r="C1032" t="s">
        <v>80</v>
      </c>
      <c r="D1032" t="s">
        <v>57</v>
      </c>
      <c r="E1032" t="s">
        <v>8136</v>
      </c>
      <c r="F1032">
        <v>265</v>
      </c>
      <c r="G1032">
        <v>258</v>
      </c>
      <c r="H1032">
        <v>301</v>
      </c>
      <c r="I1032">
        <v>259</v>
      </c>
      <c r="J1032">
        <v>226</v>
      </c>
      <c r="K1032">
        <v>234</v>
      </c>
      <c r="L1032">
        <v>259</v>
      </c>
      <c r="M1032">
        <v>229</v>
      </c>
      <c r="V1032">
        <v>525.66666666666663</v>
      </c>
      <c r="W1032">
        <v>436.58333333333331</v>
      </c>
      <c r="AA1032">
        <v>0.14285714285714285</v>
      </c>
      <c r="AD1032">
        <v>4</v>
      </c>
      <c r="AE1032">
        <v>4</v>
      </c>
      <c r="AF1032">
        <v>4</v>
      </c>
      <c r="AG1032">
        <v>3</v>
      </c>
      <c r="AH1032">
        <v>71</v>
      </c>
      <c r="AI1032">
        <v>77.333333333333329</v>
      </c>
      <c r="AJ1032">
        <v>76.333333333333329</v>
      </c>
      <c r="AK1032">
        <v>64</v>
      </c>
    </row>
    <row r="1033" spans="1:41" x14ac:dyDescent="0.35">
      <c r="A1033">
        <v>1598</v>
      </c>
      <c r="B1033" t="s">
        <v>1363</v>
      </c>
      <c r="C1033" t="s">
        <v>80</v>
      </c>
      <c r="D1033" t="s">
        <v>57</v>
      </c>
      <c r="E1033" t="s">
        <v>8136</v>
      </c>
      <c r="F1033">
        <v>244</v>
      </c>
      <c r="G1033">
        <v>255</v>
      </c>
      <c r="H1033">
        <v>256</v>
      </c>
      <c r="I1033">
        <v>257</v>
      </c>
      <c r="J1033">
        <v>232</v>
      </c>
      <c r="K1033">
        <v>238</v>
      </c>
      <c r="L1033">
        <v>254</v>
      </c>
      <c r="M1033">
        <v>257</v>
      </c>
      <c r="V1033" t="s">
        <v>1</v>
      </c>
      <c r="W1033" t="s">
        <v>1</v>
      </c>
      <c r="X1033" t="s">
        <v>1</v>
      </c>
      <c r="Z1033" t="s">
        <v>1</v>
      </c>
      <c r="AA1033" t="s">
        <v>1</v>
      </c>
      <c r="AB1033" t="s">
        <v>1</v>
      </c>
      <c r="AD1033">
        <v>1</v>
      </c>
      <c r="AE1033">
        <v>1</v>
      </c>
      <c r="AF1033">
        <v>1</v>
      </c>
      <c r="AG1033">
        <v>1</v>
      </c>
      <c r="AH1033">
        <v>70.5</v>
      </c>
      <c r="AI1033">
        <v>74.666666666666671</v>
      </c>
      <c r="AJ1033">
        <v>77</v>
      </c>
      <c r="AK1033">
        <v>71</v>
      </c>
    </row>
    <row r="1034" spans="1:41" x14ac:dyDescent="0.35">
      <c r="A1034">
        <v>1599</v>
      </c>
      <c r="B1034" t="s">
        <v>1364</v>
      </c>
      <c r="C1034" t="s">
        <v>80</v>
      </c>
      <c r="D1034" t="s">
        <v>57</v>
      </c>
      <c r="E1034" t="s">
        <v>8136</v>
      </c>
      <c r="F1034">
        <v>254</v>
      </c>
      <c r="G1034">
        <v>250</v>
      </c>
      <c r="H1034">
        <v>260</v>
      </c>
      <c r="I1034">
        <v>246</v>
      </c>
      <c r="J1034">
        <v>239</v>
      </c>
      <c r="K1034">
        <v>231</v>
      </c>
      <c r="L1034">
        <v>243</v>
      </c>
      <c r="M1034">
        <v>223</v>
      </c>
      <c r="V1034" t="s">
        <v>1</v>
      </c>
      <c r="W1034" t="s">
        <v>1</v>
      </c>
      <c r="X1034" t="s">
        <v>1</v>
      </c>
      <c r="Z1034" t="s">
        <v>1</v>
      </c>
      <c r="AA1034" t="s">
        <v>1</v>
      </c>
      <c r="AB1034" t="s">
        <v>1</v>
      </c>
      <c r="AD1034">
        <v>2</v>
      </c>
      <c r="AE1034">
        <v>2</v>
      </c>
      <c r="AF1034">
        <v>0</v>
      </c>
      <c r="AG1034">
        <v>0</v>
      </c>
      <c r="AH1034">
        <v>77.5</v>
      </c>
      <c r="AI1034">
        <v>79.333333333333329</v>
      </c>
      <c r="AJ1034">
        <v>79.666666666666671</v>
      </c>
      <c r="AK1034">
        <v>69.666666666666671</v>
      </c>
    </row>
    <row r="1035" spans="1:41" x14ac:dyDescent="0.35">
      <c r="A1035">
        <v>1601</v>
      </c>
      <c r="B1035" t="s">
        <v>1365</v>
      </c>
      <c r="C1035" t="s">
        <v>80</v>
      </c>
      <c r="D1035" t="s">
        <v>57</v>
      </c>
      <c r="E1035" t="s">
        <v>8136</v>
      </c>
      <c r="F1035">
        <v>244</v>
      </c>
      <c r="G1035">
        <v>259</v>
      </c>
      <c r="H1035">
        <v>257</v>
      </c>
      <c r="I1035">
        <v>272</v>
      </c>
      <c r="J1035">
        <v>235</v>
      </c>
      <c r="K1035">
        <v>258</v>
      </c>
      <c r="L1035">
        <v>244</v>
      </c>
      <c r="M1035">
        <v>253</v>
      </c>
      <c r="V1035" t="s">
        <v>1</v>
      </c>
      <c r="W1035" t="s">
        <v>1</v>
      </c>
      <c r="X1035" t="s">
        <v>1</v>
      </c>
      <c r="Z1035" t="s">
        <v>1</v>
      </c>
      <c r="AA1035" t="s">
        <v>1</v>
      </c>
      <c r="AB1035" t="s">
        <v>1</v>
      </c>
      <c r="AD1035">
        <v>5</v>
      </c>
      <c r="AE1035">
        <v>4</v>
      </c>
      <c r="AF1035">
        <v>13</v>
      </c>
      <c r="AG1035">
        <v>6</v>
      </c>
      <c r="AH1035">
        <v>71</v>
      </c>
      <c r="AI1035">
        <v>72</v>
      </c>
      <c r="AJ1035">
        <v>76</v>
      </c>
      <c r="AK1035">
        <v>73.333333333333329</v>
      </c>
    </row>
    <row r="1036" spans="1:41" x14ac:dyDescent="0.35">
      <c r="A1036">
        <v>1602</v>
      </c>
      <c r="B1036" t="s">
        <v>1366</v>
      </c>
      <c r="C1036" t="s">
        <v>80</v>
      </c>
      <c r="D1036" t="s">
        <v>57</v>
      </c>
      <c r="E1036" t="s">
        <v>8136</v>
      </c>
      <c r="F1036">
        <v>249</v>
      </c>
      <c r="G1036">
        <v>265</v>
      </c>
      <c r="H1036">
        <v>254</v>
      </c>
      <c r="I1036">
        <v>236</v>
      </c>
      <c r="J1036">
        <v>261</v>
      </c>
      <c r="K1036">
        <v>270</v>
      </c>
      <c r="L1036">
        <v>252</v>
      </c>
      <c r="M1036">
        <v>252</v>
      </c>
      <c r="V1036" t="s">
        <v>1</v>
      </c>
      <c r="W1036" t="s">
        <v>1</v>
      </c>
      <c r="X1036" t="s">
        <v>1</v>
      </c>
      <c r="Z1036" t="s">
        <v>1</v>
      </c>
      <c r="AA1036" t="s">
        <v>1</v>
      </c>
      <c r="AB1036" t="s">
        <v>1</v>
      </c>
      <c r="AD1036">
        <v>1</v>
      </c>
      <c r="AE1036">
        <v>1</v>
      </c>
      <c r="AF1036">
        <v>0</v>
      </c>
      <c r="AG1036">
        <v>0</v>
      </c>
      <c r="AH1036">
        <v>62.5</v>
      </c>
      <c r="AI1036">
        <v>70</v>
      </c>
      <c r="AJ1036">
        <v>68</v>
      </c>
      <c r="AK1036">
        <v>61.333333333333336</v>
      </c>
    </row>
    <row r="1037" spans="1:41" x14ac:dyDescent="0.35">
      <c r="A1037">
        <v>1603</v>
      </c>
      <c r="B1037" t="s">
        <v>1367</v>
      </c>
      <c r="C1037" t="s">
        <v>80</v>
      </c>
      <c r="D1037" t="s">
        <v>57</v>
      </c>
      <c r="E1037" t="s">
        <v>8136</v>
      </c>
      <c r="F1037">
        <v>238</v>
      </c>
      <c r="G1037">
        <v>272</v>
      </c>
      <c r="H1037">
        <v>226</v>
      </c>
      <c r="I1037">
        <v>242</v>
      </c>
      <c r="J1037">
        <v>242</v>
      </c>
      <c r="K1037">
        <v>248</v>
      </c>
      <c r="L1037">
        <v>223</v>
      </c>
      <c r="M1037">
        <v>230</v>
      </c>
      <c r="V1037" t="s">
        <v>1</v>
      </c>
      <c r="W1037" t="s">
        <v>1</v>
      </c>
      <c r="X1037" t="s">
        <v>1</v>
      </c>
      <c r="Z1037" t="s">
        <v>1</v>
      </c>
      <c r="AA1037" t="s">
        <v>1</v>
      </c>
      <c r="AB1037" t="s">
        <v>1</v>
      </c>
      <c r="AD1037">
        <v>3</v>
      </c>
      <c r="AE1037">
        <v>3</v>
      </c>
      <c r="AF1037">
        <v>2</v>
      </c>
      <c r="AG1037">
        <v>2</v>
      </c>
      <c r="AH1037">
        <v>74</v>
      </c>
      <c r="AI1037">
        <v>68.333333333333329</v>
      </c>
      <c r="AJ1037">
        <v>77</v>
      </c>
      <c r="AK1037">
        <v>73</v>
      </c>
    </row>
    <row r="1038" spans="1:41" x14ac:dyDescent="0.35">
      <c r="A1038">
        <v>1604</v>
      </c>
      <c r="B1038" t="s">
        <v>1368</v>
      </c>
      <c r="C1038" t="s">
        <v>80</v>
      </c>
      <c r="D1038" t="s">
        <v>57</v>
      </c>
      <c r="E1038" t="s">
        <v>8136</v>
      </c>
      <c r="F1038">
        <v>262</v>
      </c>
      <c r="G1038">
        <v>256</v>
      </c>
      <c r="H1038">
        <v>250</v>
      </c>
      <c r="I1038">
        <v>249</v>
      </c>
      <c r="J1038">
        <v>247</v>
      </c>
      <c r="K1038">
        <v>231</v>
      </c>
      <c r="L1038">
        <v>225</v>
      </c>
      <c r="M1038">
        <v>226</v>
      </c>
      <c r="N1038">
        <v>239</v>
      </c>
      <c r="O1038">
        <v>242</v>
      </c>
      <c r="P1038">
        <v>239</v>
      </c>
      <c r="Q1038">
        <v>232</v>
      </c>
      <c r="R1038">
        <v>241</v>
      </c>
      <c r="S1038">
        <v>251</v>
      </c>
      <c r="T1038">
        <v>236</v>
      </c>
      <c r="U1038">
        <v>238</v>
      </c>
      <c r="V1038">
        <v>571.97761194029852</v>
      </c>
      <c r="W1038">
        <v>579.88461538461536</v>
      </c>
      <c r="X1038">
        <v>567.51333333333332</v>
      </c>
      <c r="Y1038">
        <v>577.16923076923081</v>
      </c>
      <c r="Z1038">
        <v>0.39436619718309862</v>
      </c>
      <c r="AA1038">
        <v>0.37037037037037035</v>
      </c>
      <c r="AB1038">
        <v>0.43209876543209874</v>
      </c>
      <c r="AC1038">
        <v>0.36363636363636365</v>
      </c>
      <c r="AD1038">
        <v>7</v>
      </c>
      <c r="AE1038">
        <v>7</v>
      </c>
      <c r="AF1038">
        <v>3</v>
      </c>
      <c r="AG1038">
        <v>12</v>
      </c>
      <c r="AH1038">
        <v>73.5</v>
      </c>
      <c r="AI1038">
        <v>71.666666666666671</v>
      </c>
      <c r="AJ1038">
        <v>76</v>
      </c>
      <c r="AK1038">
        <v>69</v>
      </c>
      <c r="AL1038">
        <v>77</v>
      </c>
      <c r="AM1038">
        <v>73</v>
      </c>
      <c r="AN1038">
        <v>78.333333333333329</v>
      </c>
      <c r="AO1038">
        <v>74.333333333333329</v>
      </c>
    </row>
    <row r="1039" spans="1:41" x14ac:dyDescent="0.35">
      <c r="A1039">
        <v>1607</v>
      </c>
      <c r="B1039" t="s">
        <v>1369</v>
      </c>
      <c r="C1039" t="s">
        <v>80</v>
      </c>
      <c r="D1039" t="s">
        <v>57</v>
      </c>
      <c r="E1039" t="s">
        <v>8136</v>
      </c>
      <c r="F1039">
        <v>257</v>
      </c>
      <c r="G1039">
        <v>239</v>
      </c>
      <c r="H1039">
        <v>236</v>
      </c>
      <c r="I1039">
        <v>258</v>
      </c>
      <c r="J1039">
        <v>235</v>
      </c>
      <c r="K1039">
        <v>225</v>
      </c>
      <c r="L1039">
        <v>242</v>
      </c>
      <c r="M1039">
        <v>244</v>
      </c>
      <c r="N1039">
        <v>234</v>
      </c>
      <c r="O1039">
        <v>227</v>
      </c>
      <c r="P1039">
        <v>253</v>
      </c>
      <c r="Q1039">
        <v>245</v>
      </c>
      <c r="R1039">
        <v>235</v>
      </c>
      <c r="S1039">
        <v>213</v>
      </c>
      <c r="T1039">
        <v>226</v>
      </c>
      <c r="U1039">
        <v>240</v>
      </c>
      <c r="V1039">
        <v>536.88095238095241</v>
      </c>
      <c r="W1039">
        <v>548.05882352941171</v>
      </c>
      <c r="X1039">
        <v>541.0454545454545</v>
      </c>
      <c r="Y1039">
        <v>569.26315789473688</v>
      </c>
      <c r="Z1039">
        <v>0.14285714285714285</v>
      </c>
      <c r="AA1039">
        <v>0.33333333333333331</v>
      </c>
      <c r="AB1039">
        <v>0.27272727272727271</v>
      </c>
      <c r="AC1039">
        <v>0.48275862068965519</v>
      </c>
      <c r="AD1039">
        <v>3</v>
      </c>
      <c r="AE1039">
        <v>1</v>
      </c>
      <c r="AF1039">
        <v>6</v>
      </c>
      <c r="AG1039">
        <v>10</v>
      </c>
      <c r="AH1039">
        <v>73</v>
      </c>
      <c r="AI1039">
        <v>72.666666666666671</v>
      </c>
      <c r="AJ1039">
        <v>76</v>
      </c>
      <c r="AK1039">
        <v>72.333333333333329</v>
      </c>
      <c r="AL1039">
        <v>73</v>
      </c>
      <c r="AM1039">
        <v>72.333333333333329</v>
      </c>
      <c r="AN1039">
        <v>78</v>
      </c>
      <c r="AO1039">
        <v>70.666666666666671</v>
      </c>
    </row>
    <row r="1040" spans="1:41" x14ac:dyDescent="0.35">
      <c r="A1040">
        <v>1609</v>
      </c>
      <c r="B1040" t="s">
        <v>1370</v>
      </c>
      <c r="C1040" t="s">
        <v>80</v>
      </c>
      <c r="D1040" t="s">
        <v>57</v>
      </c>
      <c r="E1040" t="s">
        <v>8136</v>
      </c>
      <c r="F1040">
        <v>235</v>
      </c>
      <c r="G1040">
        <v>249</v>
      </c>
      <c r="H1040">
        <v>257</v>
      </c>
      <c r="I1040">
        <v>250</v>
      </c>
      <c r="J1040">
        <v>225</v>
      </c>
      <c r="K1040">
        <v>227</v>
      </c>
      <c r="L1040">
        <v>241</v>
      </c>
      <c r="M1040">
        <v>245</v>
      </c>
      <c r="V1040" t="s">
        <v>1</v>
      </c>
      <c r="W1040" t="s">
        <v>1</v>
      </c>
      <c r="X1040" t="s">
        <v>1</v>
      </c>
      <c r="Z1040" t="s">
        <v>1</v>
      </c>
      <c r="AA1040" t="s">
        <v>1</v>
      </c>
      <c r="AB1040" t="s">
        <v>1</v>
      </c>
      <c r="AD1040">
        <v>3</v>
      </c>
      <c r="AE1040">
        <v>1</v>
      </c>
      <c r="AF1040">
        <v>2</v>
      </c>
      <c r="AG1040">
        <v>5</v>
      </c>
      <c r="AH1040">
        <v>71.5</v>
      </c>
      <c r="AI1040">
        <v>71</v>
      </c>
      <c r="AJ1040">
        <v>75.666666666666671</v>
      </c>
      <c r="AK1040">
        <v>72</v>
      </c>
    </row>
    <row r="1041" spans="1:41" x14ac:dyDescent="0.35">
      <c r="A1041">
        <v>1610</v>
      </c>
      <c r="B1041" t="s">
        <v>1371</v>
      </c>
      <c r="C1041" t="s">
        <v>80</v>
      </c>
      <c r="D1041" t="s">
        <v>57</v>
      </c>
      <c r="E1041" t="s">
        <v>8136</v>
      </c>
      <c r="F1041">
        <v>246</v>
      </c>
      <c r="G1041">
        <v>251</v>
      </c>
      <c r="H1041">
        <v>253</v>
      </c>
      <c r="I1041">
        <v>222</v>
      </c>
      <c r="J1041">
        <v>234</v>
      </c>
      <c r="K1041">
        <v>235</v>
      </c>
      <c r="L1041">
        <v>234</v>
      </c>
      <c r="M1041">
        <v>227</v>
      </c>
      <c r="N1041">
        <v>239</v>
      </c>
      <c r="O1041">
        <v>243</v>
      </c>
      <c r="P1041">
        <v>232</v>
      </c>
      <c r="Q1041">
        <v>251</v>
      </c>
      <c r="R1041">
        <v>244</v>
      </c>
      <c r="S1041">
        <v>242</v>
      </c>
      <c r="T1041">
        <v>243</v>
      </c>
      <c r="U1041">
        <v>256</v>
      </c>
      <c r="V1041">
        <v>534.58620689655174</v>
      </c>
      <c r="W1041">
        <v>546.20000000000005</v>
      </c>
      <c r="X1041">
        <v>559.1219512195122</v>
      </c>
      <c r="Y1041">
        <v>567.65384615384619</v>
      </c>
      <c r="Z1041">
        <v>0.15000000000000002</v>
      </c>
      <c r="AA1041">
        <v>0.36585365853658536</v>
      </c>
      <c r="AB1041">
        <v>0.26315789473684209</v>
      </c>
      <c r="AC1041">
        <v>0.28301886792452829</v>
      </c>
      <c r="AD1041">
        <v>0</v>
      </c>
      <c r="AE1041">
        <v>3</v>
      </c>
      <c r="AF1041">
        <v>3</v>
      </c>
      <c r="AG1041">
        <v>1</v>
      </c>
      <c r="AH1041">
        <v>66.5</v>
      </c>
      <c r="AI1041">
        <v>71</v>
      </c>
      <c r="AJ1041">
        <v>72.333333333333329</v>
      </c>
      <c r="AK1041">
        <v>65.666666666666671</v>
      </c>
      <c r="AL1041">
        <v>79</v>
      </c>
      <c r="AM1041">
        <v>81.333333333333329</v>
      </c>
      <c r="AN1041">
        <v>82.666666666666671</v>
      </c>
      <c r="AO1041">
        <v>73.333333333333329</v>
      </c>
    </row>
    <row r="1042" spans="1:41" x14ac:dyDescent="0.35">
      <c r="A1042">
        <v>1619</v>
      </c>
      <c r="B1042" t="s">
        <v>1372</v>
      </c>
      <c r="C1042" t="s">
        <v>80</v>
      </c>
      <c r="D1042" t="s">
        <v>57</v>
      </c>
      <c r="E1042" t="s">
        <v>8136</v>
      </c>
      <c r="F1042">
        <v>251</v>
      </c>
      <c r="G1042">
        <v>253</v>
      </c>
      <c r="H1042">
        <v>273</v>
      </c>
      <c r="I1042">
        <v>245</v>
      </c>
      <c r="J1042">
        <v>225</v>
      </c>
      <c r="K1042">
        <v>235</v>
      </c>
      <c r="L1042">
        <v>244</v>
      </c>
      <c r="M1042">
        <v>220</v>
      </c>
      <c r="N1042">
        <v>215</v>
      </c>
      <c r="O1042">
        <v>236</v>
      </c>
      <c r="P1042">
        <v>229</v>
      </c>
      <c r="Q1042">
        <v>224</v>
      </c>
      <c r="R1042">
        <v>226</v>
      </c>
      <c r="S1042">
        <v>217</v>
      </c>
      <c r="T1042">
        <v>215</v>
      </c>
      <c r="U1042">
        <v>215</v>
      </c>
      <c r="V1042">
        <v>516.0454545454545</v>
      </c>
      <c r="W1042">
        <v>519.43478260869563</v>
      </c>
      <c r="X1042">
        <v>522.3478260869565</v>
      </c>
      <c r="Y1042">
        <v>560.56666666666672</v>
      </c>
      <c r="Z1042">
        <v>0.2</v>
      </c>
      <c r="AA1042">
        <v>0.15384615384615385</v>
      </c>
      <c r="AB1042">
        <v>0.19999999999999998</v>
      </c>
      <c r="AC1042">
        <v>0.2</v>
      </c>
      <c r="AD1042">
        <v>0</v>
      </c>
      <c r="AE1042">
        <v>1</v>
      </c>
      <c r="AF1042">
        <v>1</v>
      </c>
      <c r="AG1042">
        <v>2</v>
      </c>
      <c r="AH1042">
        <v>66.5</v>
      </c>
      <c r="AI1042">
        <v>69.333333333333329</v>
      </c>
      <c r="AJ1042">
        <v>73</v>
      </c>
      <c r="AK1042">
        <v>67</v>
      </c>
      <c r="AL1042">
        <v>74</v>
      </c>
      <c r="AM1042">
        <v>71.666666666666671</v>
      </c>
      <c r="AN1042">
        <v>71</v>
      </c>
      <c r="AO1042">
        <v>71.333333333333329</v>
      </c>
    </row>
    <row r="1043" spans="1:41" x14ac:dyDescent="0.35">
      <c r="A1043">
        <v>1620</v>
      </c>
      <c r="B1043" t="s">
        <v>1373</v>
      </c>
      <c r="C1043" t="s">
        <v>80</v>
      </c>
      <c r="D1043" t="s">
        <v>57</v>
      </c>
      <c r="E1043" t="s">
        <v>8136</v>
      </c>
      <c r="F1043">
        <v>237</v>
      </c>
      <c r="G1043">
        <v>273</v>
      </c>
      <c r="H1043">
        <v>276</v>
      </c>
      <c r="I1043">
        <v>271</v>
      </c>
      <c r="J1043">
        <v>263</v>
      </c>
      <c r="K1043">
        <v>283</v>
      </c>
      <c r="L1043">
        <v>312</v>
      </c>
      <c r="M1043">
        <v>285</v>
      </c>
      <c r="V1043" t="s">
        <v>1</v>
      </c>
      <c r="W1043" t="s">
        <v>1</v>
      </c>
      <c r="X1043" t="s">
        <v>1</v>
      </c>
      <c r="Z1043" t="s">
        <v>1</v>
      </c>
      <c r="AA1043" t="s">
        <v>1</v>
      </c>
      <c r="AB1043" t="s">
        <v>1</v>
      </c>
      <c r="AD1043">
        <v>3</v>
      </c>
      <c r="AE1043">
        <v>2</v>
      </c>
      <c r="AF1043">
        <v>2</v>
      </c>
      <c r="AG1043">
        <v>7</v>
      </c>
      <c r="AH1043">
        <v>75</v>
      </c>
      <c r="AI1043">
        <v>76.333333333333329</v>
      </c>
      <c r="AJ1043">
        <v>82.333333333333329</v>
      </c>
      <c r="AK1043">
        <v>73</v>
      </c>
    </row>
    <row r="1044" spans="1:41" x14ac:dyDescent="0.35">
      <c r="A1044">
        <v>1621</v>
      </c>
      <c r="B1044" t="s">
        <v>1374</v>
      </c>
      <c r="C1044" t="s">
        <v>80</v>
      </c>
      <c r="D1044" t="s">
        <v>57</v>
      </c>
      <c r="E1044" t="s">
        <v>8136</v>
      </c>
      <c r="F1044">
        <v>225</v>
      </c>
      <c r="G1044">
        <v>238</v>
      </c>
      <c r="H1044">
        <v>267</v>
      </c>
      <c r="I1044">
        <v>218</v>
      </c>
      <c r="J1044">
        <v>214</v>
      </c>
      <c r="K1044">
        <v>224</v>
      </c>
      <c r="L1044">
        <v>248</v>
      </c>
      <c r="M1044">
        <v>225</v>
      </c>
      <c r="V1044" t="s">
        <v>1</v>
      </c>
      <c r="W1044" t="s">
        <v>1</v>
      </c>
      <c r="X1044" t="s">
        <v>1</v>
      </c>
      <c r="Z1044" t="s">
        <v>1</v>
      </c>
      <c r="AA1044" t="s">
        <v>1</v>
      </c>
      <c r="AB1044" t="s">
        <v>1</v>
      </c>
      <c r="AD1044">
        <v>1</v>
      </c>
      <c r="AE1044">
        <v>0</v>
      </c>
      <c r="AF1044">
        <v>0</v>
      </c>
      <c r="AG1044">
        <v>1</v>
      </c>
      <c r="AH1044">
        <v>71</v>
      </c>
      <c r="AI1044">
        <v>70.333333333333329</v>
      </c>
      <c r="AJ1044">
        <v>70.333333333333329</v>
      </c>
      <c r="AK1044">
        <v>64</v>
      </c>
    </row>
    <row r="1045" spans="1:41" x14ac:dyDescent="0.35">
      <c r="A1045">
        <v>1629</v>
      </c>
      <c r="B1045" t="s">
        <v>1375</v>
      </c>
      <c r="C1045" t="s">
        <v>80</v>
      </c>
      <c r="D1045" t="s">
        <v>57</v>
      </c>
      <c r="E1045" t="s">
        <v>8137</v>
      </c>
      <c r="F1045">
        <v>287</v>
      </c>
      <c r="G1045">
        <v>269</v>
      </c>
      <c r="H1045">
        <v>287</v>
      </c>
      <c r="I1045">
        <v>280</v>
      </c>
      <c r="J1045">
        <v>264</v>
      </c>
      <c r="K1045">
        <v>256</v>
      </c>
      <c r="L1045">
        <v>281</v>
      </c>
      <c r="M1045">
        <v>277</v>
      </c>
      <c r="N1045">
        <v>267</v>
      </c>
      <c r="O1045">
        <v>264</v>
      </c>
      <c r="P1045">
        <v>303</v>
      </c>
      <c r="Q1045">
        <v>266</v>
      </c>
      <c r="R1045">
        <v>281</v>
      </c>
      <c r="S1045">
        <v>308</v>
      </c>
      <c r="T1045">
        <v>340</v>
      </c>
      <c r="U1045">
        <v>279</v>
      </c>
      <c r="V1045">
        <v>637.72727272727275</v>
      </c>
      <c r="W1045">
        <v>598.95833333333337</v>
      </c>
      <c r="X1045">
        <v>669.66666666666663</v>
      </c>
      <c r="Y1045">
        <v>634.25</v>
      </c>
      <c r="Z1045">
        <v>0.70000000000000007</v>
      </c>
      <c r="AA1045">
        <v>0.33333333333333331</v>
      </c>
      <c r="AB1045">
        <v>0.3571428571428571</v>
      </c>
      <c r="AC1045">
        <v>0.7857142857142857</v>
      </c>
      <c r="AD1045">
        <v>2</v>
      </c>
      <c r="AE1045">
        <v>2</v>
      </c>
      <c r="AF1045">
        <v>0</v>
      </c>
      <c r="AG1045">
        <v>2</v>
      </c>
      <c r="AH1045">
        <v>77</v>
      </c>
      <c r="AI1045">
        <v>80.666666666666671</v>
      </c>
      <c r="AJ1045">
        <v>84</v>
      </c>
      <c r="AK1045">
        <v>74</v>
      </c>
      <c r="AL1045">
        <v>72.5</v>
      </c>
      <c r="AM1045">
        <v>72</v>
      </c>
      <c r="AN1045">
        <v>73</v>
      </c>
      <c r="AO1045">
        <v>68</v>
      </c>
    </row>
    <row r="1046" spans="1:41" x14ac:dyDescent="0.35">
      <c r="A1046">
        <v>1631</v>
      </c>
      <c r="B1046" t="s">
        <v>1376</v>
      </c>
      <c r="C1046" t="s">
        <v>81</v>
      </c>
      <c r="D1046" t="s">
        <v>57</v>
      </c>
      <c r="E1046" t="s">
        <v>8137</v>
      </c>
      <c r="F1046">
        <v>289</v>
      </c>
      <c r="G1046">
        <v>305</v>
      </c>
      <c r="H1046">
        <v>296</v>
      </c>
      <c r="I1046">
        <v>295</v>
      </c>
      <c r="J1046">
        <v>275</v>
      </c>
      <c r="K1046">
        <v>296</v>
      </c>
      <c r="L1046">
        <v>299</v>
      </c>
      <c r="M1046">
        <v>295</v>
      </c>
      <c r="N1046">
        <v>295</v>
      </c>
      <c r="O1046">
        <v>280</v>
      </c>
      <c r="P1046">
        <v>288</v>
      </c>
      <c r="Q1046">
        <v>296</v>
      </c>
      <c r="R1046">
        <v>321</v>
      </c>
      <c r="S1046">
        <v>317</v>
      </c>
      <c r="T1046">
        <v>309</v>
      </c>
      <c r="U1046">
        <v>312</v>
      </c>
      <c r="V1046">
        <v>750.99456521739125</v>
      </c>
      <c r="W1046">
        <v>736.14788732394368</v>
      </c>
      <c r="X1046">
        <v>760.91208791208794</v>
      </c>
      <c r="Y1046">
        <v>757.38461538461536</v>
      </c>
      <c r="Z1046">
        <v>0.75</v>
      </c>
      <c r="AA1046">
        <v>0.84042553191489366</v>
      </c>
      <c r="AB1046">
        <v>0.8904109589041096</v>
      </c>
      <c r="AC1046">
        <v>0.8571428571428571</v>
      </c>
      <c r="AD1046">
        <v>1</v>
      </c>
      <c r="AE1046">
        <v>3</v>
      </c>
      <c r="AF1046">
        <v>3</v>
      </c>
      <c r="AG1046">
        <v>7</v>
      </c>
      <c r="AH1046">
        <v>72.5</v>
      </c>
      <c r="AI1046">
        <v>76.333333333333329</v>
      </c>
      <c r="AJ1046">
        <v>79.333333333333329</v>
      </c>
      <c r="AK1046">
        <v>71.333333333333329</v>
      </c>
      <c r="AL1046">
        <v>77</v>
      </c>
      <c r="AM1046">
        <v>78</v>
      </c>
      <c r="AN1046">
        <v>81</v>
      </c>
      <c r="AO1046">
        <v>68</v>
      </c>
    </row>
    <row r="1047" spans="1:41" x14ac:dyDescent="0.35">
      <c r="A1047">
        <v>1632</v>
      </c>
      <c r="B1047" t="s">
        <v>1377</v>
      </c>
      <c r="C1047" t="s">
        <v>80</v>
      </c>
      <c r="D1047" t="s">
        <v>57</v>
      </c>
      <c r="E1047" t="s">
        <v>8136</v>
      </c>
      <c r="F1047">
        <v>274</v>
      </c>
      <c r="G1047">
        <v>273</v>
      </c>
      <c r="H1047">
        <v>274</v>
      </c>
      <c r="I1047">
        <v>267</v>
      </c>
      <c r="J1047">
        <v>249</v>
      </c>
      <c r="K1047">
        <v>243</v>
      </c>
      <c r="L1047">
        <v>296</v>
      </c>
      <c r="M1047">
        <v>271</v>
      </c>
      <c r="N1047">
        <v>271</v>
      </c>
      <c r="O1047">
        <v>245</v>
      </c>
      <c r="P1047">
        <v>246</v>
      </c>
      <c r="Q1047">
        <v>256</v>
      </c>
      <c r="R1047">
        <v>250</v>
      </c>
      <c r="S1047">
        <v>234</v>
      </c>
      <c r="T1047">
        <v>253</v>
      </c>
      <c r="U1047">
        <v>262</v>
      </c>
      <c r="V1047">
        <v>554.01250000000005</v>
      </c>
      <c r="W1047">
        <v>561.26388888888891</v>
      </c>
      <c r="X1047">
        <v>596.63157894736844</v>
      </c>
      <c r="Y1047">
        <v>571.67142857142858</v>
      </c>
      <c r="Z1047">
        <v>0.32499999999999996</v>
      </c>
      <c r="AA1047">
        <v>0.35714285714285715</v>
      </c>
      <c r="AB1047">
        <v>0.52777777777777779</v>
      </c>
      <c r="AC1047">
        <v>0.48780487804878048</v>
      </c>
      <c r="AD1047">
        <v>1</v>
      </c>
      <c r="AE1047">
        <v>2</v>
      </c>
      <c r="AF1047">
        <v>1</v>
      </c>
      <c r="AG1047">
        <v>3</v>
      </c>
      <c r="AH1047">
        <v>75</v>
      </c>
      <c r="AI1047">
        <v>76.333333333333329</v>
      </c>
      <c r="AJ1047">
        <v>79</v>
      </c>
      <c r="AK1047">
        <v>70.666666666666671</v>
      </c>
      <c r="AL1047">
        <v>68</v>
      </c>
      <c r="AM1047">
        <v>69</v>
      </c>
      <c r="AN1047">
        <v>72</v>
      </c>
      <c r="AO1047">
        <v>63.333333333333336</v>
      </c>
    </row>
    <row r="1048" spans="1:41" x14ac:dyDescent="0.35">
      <c r="A1048">
        <v>1634</v>
      </c>
      <c r="B1048" t="s">
        <v>1378</v>
      </c>
      <c r="C1048" t="s">
        <v>80</v>
      </c>
      <c r="D1048" t="s">
        <v>57</v>
      </c>
      <c r="E1048" t="s">
        <v>8137</v>
      </c>
      <c r="F1048">
        <v>304</v>
      </c>
      <c r="G1048">
        <v>309</v>
      </c>
      <c r="H1048">
        <v>301</v>
      </c>
      <c r="I1048">
        <v>286</v>
      </c>
      <c r="J1048">
        <v>292</v>
      </c>
      <c r="K1048">
        <v>304</v>
      </c>
      <c r="L1048">
        <v>308</v>
      </c>
      <c r="M1048">
        <v>282</v>
      </c>
      <c r="N1048">
        <v>281</v>
      </c>
      <c r="O1048">
        <v>283</v>
      </c>
      <c r="P1048">
        <v>261</v>
      </c>
      <c r="Q1048">
        <v>289</v>
      </c>
      <c r="R1048">
        <v>314</v>
      </c>
      <c r="S1048">
        <v>333</v>
      </c>
      <c r="T1048">
        <v>346</v>
      </c>
      <c r="U1048">
        <v>356</v>
      </c>
      <c r="V1048">
        <v>721.1269841269841</v>
      </c>
      <c r="W1048">
        <v>745.52586206896547</v>
      </c>
      <c r="X1048">
        <v>715.5546875</v>
      </c>
      <c r="Y1048">
        <v>738.98305084745766</v>
      </c>
      <c r="Z1048">
        <v>0.80952380952380953</v>
      </c>
      <c r="AA1048">
        <v>0.71875</v>
      </c>
      <c r="AB1048">
        <v>0.71186440677966101</v>
      </c>
      <c r="AC1048">
        <v>0.625</v>
      </c>
      <c r="AD1048">
        <v>4</v>
      </c>
      <c r="AE1048">
        <v>4</v>
      </c>
      <c r="AF1048">
        <v>5</v>
      </c>
      <c r="AG1048">
        <v>5</v>
      </c>
      <c r="AH1048">
        <v>70</v>
      </c>
      <c r="AI1048">
        <v>77.333333333333329</v>
      </c>
      <c r="AJ1048">
        <v>74</v>
      </c>
      <c r="AK1048">
        <v>71</v>
      </c>
      <c r="AL1048">
        <v>76</v>
      </c>
      <c r="AM1048">
        <v>81.666666666666671</v>
      </c>
      <c r="AN1048">
        <v>83.333333333333329</v>
      </c>
      <c r="AO1048">
        <v>69</v>
      </c>
    </row>
    <row r="1049" spans="1:41" x14ac:dyDescent="0.35">
      <c r="A1049">
        <v>1635</v>
      </c>
      <c r="B1049" t="s">
        <v>1379</v>
      </c>
      <c r="C1049" t="s">
        <v>80</v>
      </c>
      <c r="D1049" t="s">
        <v>57</v>
      </c>
      <c r="E1049" t="s">
        <v>8136</v>
      </c>
      <c r="F1049">
        <v>273</v>
      </c>
      <c r="G1049">
        <v>269</v>
      </c>
      <c r="H1049">
        <v>294</v>
      </c>
      <c r="I1049">
        <v>274</v>
      </c>
      <c r="J1049">
        <v>278</v>
      </c>
      <c r="K1049">
        <v>268</v>
      </c>
      <c r="L1049">
        <v>272</v>
      </c>
      <c r="M1049">
        <v>255</v>
      </c>
      <c r="N1049">
        <v>222</v>
      </c>
      <c r="O1049">
        <v>230</v>
      </c>
      <c r="P1049">
        <v>221</v>
      </c>
      <c r="Q1049">
        <v>251</v>
      </c>
      <c r="R1049">
        <v>248</v>
      </c>
      <c r="S1049">
        <v>236</v>
      </c>
      <c r="T1049">
        <v>246</v>
      </c>
      <c r="U1049">
        <v>242</v>
      </c>
      <c r="V1049">
        <v>591.68965517241384</v>
      </c>
      <c r="W1049">
        <v>560.70000000000005</v>
      </c>
      <c r="X1049">
        <v>593.76785714285711</v>
      </c>
      <c r="Y1049">
        <v>588.72413793103453</v>
      </c>
      <c r="Z1049">
        <v>0.39285714285714285</v>
      </c>
      <c r="AA1049">
        <v>0.56666666666666665</v>
      </c>
      <c r="AB1049">
        <v>0.5625</v>
      </c>
      <c r="AC1049">
        <v>0.5757575757575758</v>
      </c>
      <c r="AD1049">
        <v>6</v>
      </c>
      <c r="AE1049">
        <v>2</v>
      </c>
      <c r="AF1049">
        <v>10</v>
      </c>
      <c r="AG1049">
        <v>6</v>
      </c>
      <c r="AH1049">
        <v>76</v>
      </c>
      <c r="AI1049">
        <v>77.333333333333329</v>
      </c>
      <c r="AJ1049">
        <v>80.333333333333329</v>
      </c>
      <c r="AK1049">
        <v>69.666666666666671</v>
      </c>
      <c r="AL1049">
        <v>69</v>
      </c>
      <c r="AM1049">
        <v>73</v>
      </c>
      <c r="AN1049">
        <v>75</v>
      </c>
      <c r="AO1049">
        <v>68.333333333333329</v>
      </c>
    </row>
    <row r="1050" spans="1:41" x14ac:dyDescent="0.35">
      <c r="A1050">
        <v>1638</v>
      </c>
      <c r="B1050" t="s">
        <v>1380</v>
      </c>
      <c r="C1050" t="s">
        <v>80</v>
      </c>
      <c r="D1050" t="s">
        <v>57</v>
      </c>
      <c r="E1050" t="s">
        <v>8137</v>
      </c>
      <c r="F1050">
        <v>303</v>
      </c>
      <c r="G1050">
        <v>315</v>
      </c>
      <c r="H1050">
        <v>312</v>
      </c>
      <c r="I1050">
        <v>300</v>
      </c>
      <c r="J1050">
        <v>291</v>
      </c>
      <c r="K1050">
        <v>291</v>
      </c>
      <c r="L1050">
        <v>284</v>
      </c>
      <c r="M1050">
        <v>276</v>
      </c>
      <c r="N1050">
        <v>304</v>
      </c>
      <c r="O1050">
        <v>295</v>
      </c>
      <c r="P1050">
        <v>291</v>
      </c>
      <c r="Q1050">
        <v>252</v>
      </c>
      <c r="R1050">
        <v>296</v>
      </c>
      <c r="S1050">
        <v>292</v>
      </c>
      <c r="T1050">
        <v>310</v>
      </c>
      <c r="U1050">
        <v>289</v>
      </c>
      <c r="V1050">
        <v>733.5</v>
      </c>
      <c r="W1050">
        <v>788.35294117647061</v>
      </c>
      <c r="X1050">
        <v>734.59523809523807</v>
      </c>
      <c r="Y1050">
        <v>738.85294117647061</v>
      </c>
      <c r="Z1050">
        <v>0.77777777777777779</v>
      </c>
      <c r="AA1050">
        <v>0.75</v>
      </c>
      <c r="AB1050">
        <v>0.57894736842105265</v>
      </c>
      <c r="AC1050">
        <v>0.76190476190476186</v>
      </c>
      <c r="AD1050">
        <v>2</v>
      </c>
      <c r="AE1050">
        <v>3</v>
      </c>
      <c r="AF1050">
        <v>4</v>
      </c>
      <c r="AG1050">
        <v>6</v>
      </c>
      <c r="AH1050">
        <v>63.5</v>
      </c>
      <c r="AI1050">
        <v>69.666666666666671</v>
      </c>
      <c r="AJ1050">
        <v>71</v>
      </c>
      <c r="AK1050">
        <v>63.666666666666664</v>
      </c>
      <c r="AL1050">
        <v>68.5</v>
      </c>
      <c r="AM1050">
        <v>72.333333333333329</v>
      </c>
      <c r="AN1050">
        <v>74.666666666666671</v>
      </c>
      <c r="AO1050">
        <v>72.333333333333329</v>
      </c>
    </row>
    <row r="1051" spans="1:41" x14ac:dyDescent="0.35">
      <c r="A1051">
        <v>1641</v>
      </c>
      <c r="B1051" t="s">
        <v>1381</v>
      </c>
      <c r="C1051" t="s">
        <v>80</v>
      </c>
      <c r="D1051" t="s">
        <v>57</v>
      </c>
      <c r="E1051" t="s">
        <v>8137</v>
      </c>
      <c r="F1051">
        <v>301</v>
      </c>
      <c r="G1051">
        <v>280</v>
      </c>
      <c r="H1051">
        <v>298</v>
      </c>
      <c r="I1051">
        <v>293</v>
      </c>
      <c r="J1051">
        <v>291</v>
      </c>
      <c r="K1051">
        <v>296</v>
      </c>
      <c r="L1051">
        <v>293</v>
      </c>
      <c r="M1051">
        <v>297</v>
      </c>
      <c r="N1051">
        <v>287</v>
      </c>
      <c r="O1051">
        <v>282</v>
      </c>
      <c r="P1051">
        <v>291</v>
      </c>
      <c r="Q1051">
        <v>281</v>
      </c>
      <c r="R1051">
        <v>322</v>
      </c>
      <c r="S1051">
        <v>302</v>
      </c>
      <c r="T1051">
        <v>310</v>
      </c>
      <c r="U1051">
        <v>328</v>
      </c>
      <c r="V1051">
        <v>706.97826086956525</v>
      </c>
      <c r="W1051">
        <v>726.60714285714289</v>
      </c>
      <c r="X1051">
        <v>724.19354838709683</v>
      </c>
      <c r="Y1051">
        <v>685.734375</v>
      </c>
      <c r="Z1051">
        <v>0.53846153846153844</v>
      </c>
      <c r="AA1051">
        <v>0.82608695652173902</v>
      </c>
      <c r="AB1051">
        <v>0.7931034482758621</v>
      </c>
      <c r="AC1051">
        <v>0.70967741935483875</v>
      </c>
      <c r="AD1051">
        <v>1</v>
      </c>
      <c r="AE1051">
        <v>4</v>
      </c>
      <c r="AF1051">
        <v>1</v>
      </c>
      <c r="AG1051">
        <v>3</v>
      </c>
      <c r="AH1051">
        <v>69</v>
      </c>
      <c r="AI1051">
        <v>75.666666666666671</v>
      </c>
      <c r="AJ1051">
        <v>73</v>
      </c>
      <c r="AK1051">
        <v>62.666666666666664</v>
      </c>
      <c r="AL1051">
        <v>76</v>
      </c>
      <c r="AM1051">
        <v>80.666666666666671</v>
      </c>
      <c r="AN1051">
        <v>82.333333333333329</v>
      </c>
      <c r="AO1051">
        <v>76</v>
      </c>
    </row>
    <row r="1052" spans="1:41" x14ac:dyDescent="0.35">
      <c r="A1052">
        <v>1650</v>
      </c>
      <c r="B1052" t="s">
        <v>1382</v>
      </c>
      <c r="C1052" t="s">
        <v>80</v>
      </c>
      <c r="D1052" t="s">
        <v>57</v>
      </c>
      <c r="E1052" t="s">
        <v>8136</v>
      </c>
      <c r="V1052" t="s">
        <v>1</v>
      </c>
      <c r="W1052" t="s">
        <v>1</v>
      </c>
      <c r="X1052" t="s">
        <v>1</v>
      </c>
      <c r="Z1052" t="s">
        <v>1</v>
      </c>
      <c r="AA1052" t="s">
        <v>1</v>
      </c>
      <c r="AB1052" t="s">
        <v>1</v>
      </c>
      <c r="AD1052" t="s">
        <v>1</v>
      </c>
      <c r="AE1052" t="s">
        <v>1</v>
      </c>
      <c r="AF1052" t="s">
        <v>1</v>
      </c>
      <c r="AG1052">
        <v>0</v>
      </c>
    </row>
    <row r="1053" spans="1:41" x14ac:dyDescent="0.35">
      <c r="A1053">
        <v>1653</v>
      </c>
      <c r="B1053" t="s">
        <v>1383</v>
      </c>
      <c r="C1053" t="s">
        <v>80</v>
      </c>
      <c r="D1053" t="s">
        <v>57</v>
      </c>
      <c r="E1053" t="s">
        <v>8136</v>
      </c>
      <c r="F1053">
        <v>278</v>
      </c>
      <c r="G1053">
        <v>268</v>
      </c>
      <c r="H1053">
        <v>275</v>
      </c>
      <c r="I1053">
        <v>259</v>
      </c>
      <c r="J1053">
        <v>252</v>
      </c>
      <c r="K1053">
        <v>253</v>
      </c>
      <c r="L1053">
        <v>263</v>
      </c>
      <c r="M1053">
        <v>241</v>
      </c>
      <c r="N1053">
        <v>223</v>
      </c>
      <c r="O1053">
        <v>246</v>
      </c>
      <c r="P1053">
        <v>259</v>
      </c>
      <c r="Q1053">
        <v>224</v>
      </c>
      <c r="R1053">
        <v>239</v>
      </c>
      <c r="S1053">
        <v>238</v>
      </c>
      <c r="T1053">
        <v>224</v>
      </c>
      <c r="U1053">
        <v>226</v>
      </c>
      <c r="V1053">
        <v>586.59259259259261</v>
      </c>
      <c r="W1053">
        <v>572.77777777777783</v>
      </c>
      <c r="X1053">
        <v>547.96296296296293</v>
      </c>
      <c r="Y1053">
        <v>606.44827586206895</v>
      </c>
      <c r="Z1053">
        <v>0.58823529411764708</v>
      </c>
      <c r="AA1053">
        <v>0.5757575757575758</v>
      </c>
      <c r="AB1053">
        <v>0.31428571428571428</v>
      </c>
      <c r="AC1053">
        <v>0.38235294117647056</v>
      </c>
      <c r="AD1053">
        <v>2</v>
      </c>
      <c r="AE1053">
        <v>2</v>
      </c>
      <c r="AF1053">
        <v>3</v>
      </c>
      <c r="AG1053">
        <v>1</v>
      </c>
      <c r="AH1053">
        <v>70</v>
      </c>
      <c r="AI1053">
        <v>71.333333333333329</v>
      </c>
      <c r="AJ1053">
        <v>74</v>
      </c>
      <c r="AK1053">
        <v>67.333333333333329</v>
      </c>
      <c r="AL1053">
        <v>70.5</v>
      </c>
      <c r="AM1053">
        <v>77.666666666666671</v>
      </c>
      <c r="AN1053">
        <v>76.666666666666671</v>
      </c>
      <c r="AO1053">
        <v>61.333333333333336</v>
      </c>
    </row>
    <row r="1054" spans="1:41" x14ac:dyDescent="0.35">
      <c r="A1054">
        <v>1657</v>
      </c>
      <c r="B1054" t="s">
        <v>1384</v>
      </c>
      <c r="C1054" t="s">
        <v>80</v>
      </c>
      <c r="D1054" t="s">
        <v>57</v>
      </c>
      <c r="E1054" t="s">
        <v>8136</v>
      </c>
      <c r="F1054">
        <v>260</v>
      </c>
      <c r="G1054">
        <v>245</v>
      </c>
      <c r="H1054">
        <v>285</v>
      </c>
      <c r="I1054">
        <v>271</v>
      </c>
      <c r="J1054">
        <v>252</v>
      </c>
      <c r="K1054">
        <v>253</v>
      </c>
      <c r="L1054">
        <v>262</v>
      </c>
      <c r="M1054">
        <v>279</v>
      </c>
      <c r="N1054">
        <v>265</v>
      </c>
      <c r="O1054">
        <v>266</v>
      </c>
      <c r="P1054">
        <v>286</v>
      </c>
      <c r="Q1054">
        <v>264</v>
      </c>
      <c r="R1054">
        <v>272</v>
      </c>
      <c r="S1054">
        <v>282</v>
      </c>
      <c r="T1054">
        <v>329</v>
      </c>
      <c r="U1054">
        <v>286</v>
      </c>
      <c r="V1054">
        <v>620.234375</v>
      </c>
      <c r="W1054">
        <v>610.68181818181813</v>
      </c>
      <c r="X1054">
        <v>624.469696969697</v>
      </c>
      <c r="Y1054">
        <v>646.83333333333337</v>
      </c>
      <c r="Z1054">
        <v>0.46153846153846156</v>
      </c>
      <c r="AA1054">
        <v>0.5625</v>
      </c>
      <c r="AB1054">
        <v>0.39999999999999997</v>
      </c>
      <c r="AC1054">
        <v>0.60606060606060608</v>
      </c>
      <c r="AD1054">
        <v>0</v>
      </c>
      <c r="AE1054">
        <v>0</v>
      </c>
      <c r="AF1054">
        <v>1</v>
      </c>
      <c r="AG1054">
        <v>3</v>
      </c>
      <c r="AH1054">
        <v>76.5</v>
      </c>
      <c r="AI1054">
        <v>81.666666666666671</v>
      </c>
      <c r="AJ1054">
        <v>86.333333333333329</v>
      </c>
      <c r="AK1054">
        <v>75.333333333333329</v>
      </c>
      <c r="AL1054">
        <v>71.5</v>
      </c>
      <c r="AM1054">
        <v>74.333333333333329</v>
      </c>
      <c r="AN1054">
        <v>77.666666666666671</v>
      </c>
      <c r="AO1054">
        <v>69.666666666666671</v>
      </c>
    </row>
    <row r="1055" spans="1:41" x14ac:dyDescent="0.35">
      <c r="A1055">
        <v>1663</v>
      </c>
      <c r="B1055" t="s">
        <v>1385</v>
      </c>
      <c r="C1055" t="s">
        <v>81</v>
      </c>
      <c r="D1055" t="s">
        <v>57</v>
      </c>
      <c r="E1055" t="s">
        <v>8138</v>
      </c>
      <c r="N1055">
        <v>239</v>
      </c>
      <c r="O1055">
        <v>247</v>
      </c>
      <c r="P1055">
        <v>249</v>
      </c>
      <c r="Q1055">
        <v>240</v>
      </c>
      <c r="R1055">
        <v>226</v>
      </c>
      <c r="S1055">
        <v>246</v>
      </c>
      <c r="T1055">
        <v>271</v>
      </c>
      <c r="U1055">
        <v>251</v>
      </c>
      <c r="V1055">
        <v>530.79999999999995</v>
      </c>
      <c r="W1055">
        <v>517.12658227848101</v>
      </c>
      <c r="X1055">
        <v>547.97435897435901</v>
      </c>
      <c r="Y1055">
        <v>570.18390804597698</v>
      </c>
      <c r="Z1055">
        <v>0.11363636363636365</v>
      </c>
      <c r="AA1055">
        <v>0.19565217391304346</v>
      </c>
      <c r="AB1055">
        <v>0.19999999999999998</v>
      </c>
      <c r="AC1055">
        <v>0.27927927927927926</v>
      </c>
      <c r="AD1055">
        <v>9</v>
      </c>
      <c r="AE1055">
        <v>3</v>
      </c>
      <c r="AF1055">
        <v>13</v>
      </c>
      <c r="AG1055">
        <v>4</v>
      </c>
      <c r="AL1055">
        <v>72.5</v>
      </c>
      <c r="AM1055">
        <v>73.333333333333329</v>
      </c>
      <c r="AN1055">
        <v>75.666666666666671</v>
      </c>
      <c r="AO1055">
        <v>68.666666666666671</v>
      </c>
    </row>
    <row r="1056" spans="1:41" x14ac:dyDescent="0.35">
      <c r="A1056">
        <v>1664</v>
      </c>
      <c r="B1056" t="s">
        <v>1386</v>
      </c>
      <c r="C1056" t="s">
        <v>81</v>
      </c>
      <c r="D1056" t="s">
        <v>57</v>
      </c>
      <c r="E1056" t="s">
        <v>8139</v>
      </c>
      <c r="N1056">
        <v>207</v>
      </c>
      <c r="O1056">
        <v>202</v>
      </c>
      <c r="P1056">
        <v>196</v>
      </c>
      <c r="Q1056">
        <v>200</v>
      </c>
      <c r="R1056">
        <v>215</v>
      </c>
      <c r="S1056">
        <v>207</v>
      </c>
      <c r="T1056">
        <v>205</v>
      </c>
      <c r="U1056">
        <v>220</v>
      </c>
      <c r="V1056">
        <v>525.28205128205127</v>
      </c>
      <c r="W1056">
        <v>528.87179487179492</v>
      </c>
      <c r="X1056">
        <v>520.35714285714289</v>
      </c>
      <c r="Y1056">
        <v>506.8170731707317</v>
      </c>
      <c r="Z1056">
        <v>7.2463768115942032E-2</v>
      </c>
      <c r="AA1056">
        <v>0.13235294117647059</v>
      </c>
      <c r="AB1056">
        <v>0.12903225806451613</v>
      </c>
      <c r="AC1056">
        <v>0.23809523809523808</v>
      </c>
      <c r="AD1056">
        <v>2</v>
      </c>
      <c r="AE1056">
        <v>1</v>
      </c>
      <c r="AF1056">
        <v>2</v>
      </c>
      <c r="AG1056">
        <v>4</v>
      </c>
      <c r="AL1056">
        <v>70</v>
      </c>
      <c r="AM1056">
        <v>72.333333333333329</v>
      </c>
      <c r="AN1056">
        <v>74.333333333333329</v>
      </c>
      <c r="AO1056">
        <v>70.666666666666671</v>
      </c>
    </row>
    <row r="1057" spans="1:41" x14ac:dyDescent="0.35">
      <c r="A1057">
        <v>1667</v>
      </c>
      <c r="B1057" t="s">
        <v>1387</v>
      </c>
      <c r="C1057" t="s">
        <v>81</v>
      </c>
      <c r="D1057" t="s">
        <v>57</v>
      </c>
      <c r="E1057" t="s">
        <v>8139</v>
      </c>
      <c r="F1057">
        <v>211</v>
      </c>
      <c r="G1057">
        <v>241</v>
      </c>
      <c r="H1057">
        <v>256</v>
      </c>
      <c r="I1057">
        <v>229</v>
      </c>
      <c r="J1057">
        <v>198</v>
      </c>
      <c r="K1057">
        <v>216</v>
      </c>
      <c r="L1057">
        <v>213</v>
      </c>
      <c r="M1057">
        <v>210</v>
      </c>
      <c r="V1057" t="s">
        <v>1</v>
      </c>
      <c r="W1057" t="s">
        <v>1</v>
      </c>
      <c r="X1057" t="s">
        <v>1</v>
      </c>
      <c r="Z1057" t="s">
        <v>1</v>
      </c>
      <c r="AA1057" t="s">
        <v>1</v>
      </c>
      <c r="AB1057" t="s">
        <v>1</v>
      </c>
      <c r="AD1057">
        <v>6</v>
      </c>
      <c r="AE1057">
        <v>0</v>
      </c>
      <c r="AF1057">
        <v>2</v>
      </c>
      <c r="AG1057">
        <v>4</v>
      </c>
      <c r="AH1057">
        <v>77</v>
      </c>
      <c r="AI1057">
        <v>69</v>
      </c>
      <c r="AJ1057">
        <v>80</v>
      </c>
      <c r="AK1057">
        <v>69</v>
      </c>
    </row>
    <row r="1058" spans="1:41" x14ac:dyDescent="0.35">
      <c r="A1058">
        <v>1672</v>
      </c>
      <c r="B1058" t="s">
        <v>1388</v>
      </c>
      <c r="C1058" t="s">
        <v>81</v>
      </c>
      <c r="D1058" t="s">
        <v>57</v>
      </c>
      <c r="E1058" t="s">
        <v>8139</v>
      </c>
      <c r="N1058">
        <v>202</v>
      </c>
      <c r="O1058">
        <v>235</v>
      </c>
      <c r="P1058">
        <v>222</v>
      </c>
      <c r="Q1058">
        <v>222</v>
      </c>
      <c r="R1058">
        <v>215</v>
      </c>
      <c r="S1058">
        <v>219</v>
      </c>
      <c r="T1058">
        <v>212</v>
      </c>
      <c r="U1058">
        <v>225</v>
      </c>
      <c r="V1058">
        <v>517.26923076923072</v>
      </c>
      <c r="W1058">
        <v>489.63793103448273</v>
      </c>
      <c r="X1058">
        <v>503.1</v>
      </c>
      <c r="Y1058">
        <v>522.80188679245282</v>
      </c>
      <c r="Z1058">
        <v>6.6666666666666666E-2</v>
      </c>
      <c r="AA1058">
        <v>0.12</v>
      </c>
      <c r="AB1058">
        <v>0.15463917525773196</v>
      </c>
      <c r="AC1058">
        <v>0.1348314606741573</v>
      </c>
      <c r="AD1058">
        <v>3</v>
      </c>
      <c r="AE1058">
        <v>3</v>
      </c>
      <c r="AF1058">
        <v>2</v>
      </c>
      <c r="AG1058">
        <v>2</v>
      </c>
      <c r="AL1058">
        <v>71.5</v>
      </c>
      <c r="AM1058">
        <v>74.666666666666671</v>
      </c>
      <c r="AN1058">
        <v>76.666666666666671</v>
      </c>
      <c r="AO1058">
        <v>69</v>
      </c>
    </row>
    <row r="1059" spans="1:41" x14ac:dyDescent="0.35">
      <c r="A1059">
        <v>1674</v>
      </c>
      <c r="B1059" t="s">
        <v>1389</v>
      </c>
      <c r="C1059" t="s">
        <v>81</v>
      </c>
      <c r="D1059" t="s">
        <v>57</v>
      </c>
      <c r="E1059" t="s">
        <v>8139</v>
      </c>
      <c r="N1059">
        <v>210</v>
      </c>
      <c r="O1059">
        <v>239</v>
      </c>
      <c r="P1059">
        <v>229</v>
      </c>
      <c r="Q1059">
        <v>235</v>
      </c>
      <c r="R1059">
        <v>215</v>
      </c>
      <c r="S1059">
        <v>225</v>
      </c>
      <c r="T1059">
        <v>211</v>
      </c>
      <c r="U1059">
        <v>222</v>
      </c>
      <c r="V1059">
        <v>535.32142857142856</v>
      </c>
      <c r="W1059">
        <v>508.82258064516128</v>
      </c>
      <c r="X1059">
        <v>506.72580645161293</v>
      </c>
      <c r="Y1059">
        <v>553.13461538461536</v>
      </c>
      <c r="Z1059">
        <v>0.17543859649122806</v>
      </c>
      <c r="AA1059">
        <v>0.17105263157894735</v>
      </c>
      <c r="AB1059">
        <v>0.20588235294117646</v>
      </c>
      <c r="AC1059">
        <v>0.28846153846153844</v>
      </c>
      <c r="AD1059">
        <v>4</v>
      </c>
      <c r="AE1059">
        <v>3</v>
      </c>
      <c r="AF1059">
        <v>2</v>
      </c>
      <c r="AG1059">
        <v>6</v>
      </c>
      <c r="AL1059">
        <v>73</v>
      </c>
      <c r="AM1059">
        <v>77.666666666666671</v>
      </c>
      <c r="AN1059">
        <v>78.333333333333329</v>
      </c>
      <c r="AO1059">
        <v>72.333333333333329</v>
      </c>
    </row>
    <row r="1060" spans="1:41" x14ac:dyDescent="0.35">
      <c r="A1060">
        <v>1675</v>
      </c>
      <c r="B1060" t="s">
        <v>1390</v>
      </c>
      <c r="C1060" t="s">
        <v>81</v>
      </c>
      <c r="D1060" t="s">
        <v>57</v>
      </c>
      <c r="E1060" t="s">
        <v>8139</v>
      </c>
      <c r="N1060">
        <v>240</v>
      </c>
      <c r="O1060">
        <v>218</v>
      </c>
      <c r="P1060">
        <v>218</v>
      </c>
      <c r="Q1060">
        <v>235</v>
      </c>
      <c r="R1060">
        <v>223</v>
      </c>
      <c r="S1060">
        <v>212</v>
      </c>
      <c r="T1060">
        <v>229</v>
      </c>
      <c r="U1060">
        <v>223</v>
      </c>
      <c r="V1060">
        <v>543.875</v>
      </c>
      <c r="W1060">
        <v>523.35849056603774</v>
      </c>
      <c r="X1060">
        <v>548.90517241379314</v>
      </c>
      <c r="Y1060">
        <v>524.05208333333337</v>
      </c>
      <c r="Z1060">
        <v>0.17857142857142855</v>
      </c>
      <c r="AA1060">
        <v>0.17171717171717171</v>
      </c>
      <c r="AB1060">
        <v>0.27272727272727271</v>
      </c>
      <c r="AC1060">
        <v>0.36082474226804123</v>
      </c>
      <c r="AD1060">
        <v>1</v>
      </c>
      <c r="AE1060">
        <v>0</v>
      </c>
      <c r="AF1060">
        <v>4</v>
      </c>
      <c r="AG1060">
        <v>2</v>
      </c>
      <c r="AL1060">
        <v>73</v>
      </c>
      <c r="AM1060">
        <v>76</v>
      </c>
      <c r="AN1060">
        <v>79.333333333333329</v>
      </c>
      <c r="AO1060">
        <v>71</v>
      </c>
    </row>
    <row r="1061" spans="1:41" x14ac:dyDescent="0.35">
      <c r="A1061">
        <v>1676</v>
      </c>
      <c r="B1061" t="s">
        <v>1391</v>
      </c>
      <c r="C1061" t="s">
        <v>81</v>
      </c>
      <c r="D1061" t="s">
        <v>57</v>
      </c>
      <c r="E1061" t="s">
        <v>8139</v>
      </c>
      <c r="N1061">
        <v>239</v>
      </c>
      <c r="O1061">
        <v>236</v>
      </c>
      <c r="P1061">
        <v>229</v>
      </c>
      <c r="Q1061">
        <v>239</v>
      </c>
      <c r="R1061">
        <v>231</v>
      </c>
      <c r="S1061">
        <v>231</v>
      </c>
      <c r="T1061">
        <v>235</v>
      </c>
      <c r="U1061">
        <v>242</v>
      </c>
      <c r="V1061">
        <v>553.51376146788994</v>
      </c>
      <c r="W1061">
        <v>571.01086956521738</v>
      </c>
      <c r="X1061">
        <v>574.54362416107381</v>
      </c>
      <c r="Y1061">
        <v>584.30833333333328</v>
      </c>
      <c r="Z1061">
        <v>0.2857142857142857</v>
      </c>
      <c r="AA1061">
        <v>0.27108433734939757</v>
      </c>
      <c r="AB1061">
        <v>0.35772357723577236</v>
      </c>
      <c r="AC1061">
        <v>0.38764044943820225</v>
      </c>
      <c r="AD1061">
        <v>7</v>
      </c>
      <c r="AE1061">
        <v>2</v>
      </c>
      <c r="AF1061">
        <v>6</v>
      </c>
      <c r="AG1061">
        <v>3</v>
      </c>
      <c r="AL1061">
        <v>70</v>
      </c>
      <c r="AM1061">
        <v>70.666666666666671</v>
      </c>
      <c r="AN1061">
        <v>74</v>
      </c>
      <c r="AO1061">
        <v>70</v>
      </c>
    </row>
    <row r="1062" spans="1:41" x14ac:dyDescent="0.35">
      <c r="A1062">
        <v>1677</v>
      </c>
      <c r="B1062" t="s">
        <v>1392</v>
      </c>
      <c r="C1062" t="s">
        <v>81</v>
      </c>
      <c r="D1062" t="s">
        <v>57</v>
      </c>
      <c r="E1062" t="s">
        <v>8139</v>
      </c>
      <c r="F1062">
        <v>263</v>
      </c>
      <c r="G1062">
        <v>275</v>
      </c>
      <c r="H1062">
        <v>290</v>
      </c>
      <c r="I1062">
        <v>277</v>
      </c>
      <c r="J1062">
        <v>220</v>
      </c>
      <c r="K1062">
        <v>250</v>
      </c>
      <c r="L1062">
        <v>258</v>
      </c>
      <c r="M1062">
        <v>236</v>
      </c>
      <c r="V1062" t="s">
        <v>1</v>
      </c>
      <c r="W1062" t="s">
        <v>1</v>
      </c>
      <c r="X1062" t="s">
        <v>1</v>
      </c>
      <c r="Z1062" t="s">
        <v>1</v>
      </c>
      <c r="AA1062" t="s">
        <v>1</v>
      </c>
      <c r="AB1062" t="s">
        <v>1</v>
      </c>
      <c r="AD1062">
        <v>5</v>
      </c>
      <c r="AE1062">
        <v>1</v>
      </c>
      <c r="AF1062">
        <v>2</v>
      </c>
      <c r="AG1062">
        <v>6</v>
      </c>
      <c r="AH1062">
        <v>72</v>
      </c>
      <c r="AI1062">
        <v>77.333333333333329</v>
      </c>
      <c r="AJ1062">
        <v>78</v>
      </c>
      <c r="AK1062">
        <v>70</v>
      </c>
    </row>
    <row r="1063" spans="1:41" x14ac:dyDescent="0.35">
      <c r="A1063">
        <v>1678</v>
      </c>
      <c r="B1063" t="s">
        <v>1393</v>
      </c>
      <c r="C1063" t="s">
        <v>81</v>
      </c>
      <c r="D1063" t="s">
        <v>57</v>
      </c>
      <c r="E1063" t="s">
        <v>8139</v>
      </c>
      <c r="F1063">
        <v>273</v>
      </c>
      <c r="G1063">
        <v>266</v>
      </c>
      <c r="H1063">
        <v>261</v>
      </c>
      <c r="I1063">
        <v>268</v>
      </c>
      <c r="J1063">
        <v>225</v>
      </c>
      <c r="K1063">
        <v>242</v>
      </c>
      <c r="L1063">
        <v>242</v>
      </c>
      <c r="M1063">
        <v>258</v>
      </c>
      <c r="V1063" t="s">
        <v>1</v>
      </c>
      <c r="W1063" t="s">
        <v>1</v>
      </c>
      <c r="X1063" t="s">
        <v>1</v>
      </c>
      <c r="Z1063" t="s">
        <v>1</v>
      </c>
      <c r="AA1063" t="s">
        <v>1</v>
      </c>
      <c r="AB1063" t="s">
        <v>1</v>
      </c>
      <c r="AD1063">
        <v>0</v>
      </c>
      <c r="AE1063">
        <v>0</v>
      </c>
      <c r="AF1063">
        <v>0</v>
      </c>
      <c r="AG1063">
        <v>2</v>
      </c>
      <c r="AH1063">
        <v>63.5</v>
      </c>
      <c r="AI1063">
        <v>69.333333333333329</v>
      </c>
      <c r="AJ1063">
        <v>66.666666666666671</v>
      </c>
      <c r="AK1063">
        <v>67.333333333333329</v>
      </c>
    </row>
    <row r="1064" spans="1:41" x14ac:dyDescent="0.35">
      <c r="A1064">
        <v>1680</v>
      </c>
      <c r="B1064" t="s">
        <v>1394</v>
      </c>
      <c r="C1064" t="s">
        <v>81</v>
      </c>
      <c r="D1064" t="s">
        <v>57</v>
      </c>
      <c r="E1064" t="s">
        <v>8139</v>
      </c>
      <c r="F1064">
        <v>259</v>
      </c>
      <c r="G1064">
        <v>301</v>
      </c>
      <c r="H1064">
        <v>271</v>
      </c>
      <c r="I1064">
        <v>272</v>
      </c>
      <c r="J1064">
        <v>237</v>
      </c>
      <c r="K1064">
        <v>273</v>
      </c>
      <c r="L1064">
        <v>257</v>
      </c>
      <c r="M1064">
        <v>237</v>
      </c>
      <c r="V1064" t="s">
        <v>1</v>
      </c>
      <c r="W1064" t="s">
        <v>1</v>
      </c>
      <c r="X1064" t="s">
        <v>1</v>
      </c>
      <c r="Z1064" t="s">
        <v>1</v>
      </c>
      <c r="AA1064" t="s">
        <v>1</v>
      </c>
      <c r="AB1064" t="s">
        <v>1</v>
      </c>
      <c r="AD1064">
        <v>3</v>
      </c>
      <c r="AE1064">
        <v>3</v>
      </c>
      <c r="AF1064">
        <v>1</v>
      </c>
      <c r="AG1064">
        <v>0</v>
      </c>
      <c r="AH1064">
        <v>68</v>
      </c>
      <c r="AI1064">
        <v>0</v>
      </c>
      <c r="AJ1064">
        <v>69.666666666666671</v>
      </c>
      <c r="AK1064">
        <v>72</v>
      </c>
    </row>
    <row r="1065" spans="1:41" x14ac:dyDescent="0.35">
      <c r="A1065">
        <v>1681</v>
      </c>
      <c r="B1065" t="s">
        <v>1395</v>
      </c>
      <c r="C1065" t="s">
        <v>81</v>
      </c>
      <c r="D1065" t="s">
        <v>57</v>
      </c>
      <c r="E1065" t="s">
        <v>8139</v>
      </c>
      <c r="F1065">
        <v>271</v>
      </c>
      <c r="G1065">
        <v>289</v>
      </c>
      <c r="H1065">
        <v>289</v>
      </c>
      <c r="I1065">
        <v>265</v>
      </c>
      <c r="J1065">
        <v>253</v>
      </c>
      <c r="K1065">
        <v>249</v>
      </c>
      <c r="L1065">
        <v>258</v>
      </c>
      <c r="M1065">
        <v>237</v>
      </c>
      <c r="N1065">
        <v>233</v>
      </c>
      <c r="O1065">
        <v>228</v>
      </c>
      <c r="P1065">
        <v>244</v>
      </c>
      <c r="Q1065">
        <v>209</v>
      </c>
      <c r="R1065">
        <v>225</v>
      </c>
      <c r="S1065">
        <v>218</v>
      </c>
      <c r="T1065">
        <v>233</v>
      </c>
      <c r="U1065">
        <v>217</v>
      </c>
      <c r="V1065">
        <v>525.84482758620686</v>
      </c>
      <c r="W1065">
        <v>546.55172413793105</v>
      </c>
      <c r="X1065">
        <v>557.59090909090912</v>
      </c>
      <c r="Y1065">
        <v>561.16304347826087</v>
      </c>
      <c r="Z1065">
        <v>0.22857142857142859</v>
      </c>
      <c r="AA1065">
        <v>0.26190476190476186</v>
      </c>
      <c r="AB1065">
        <v>0.23809523809523808</v>
      </c>
      <c r="AC1065">
        <v>0.3</v>
      </c>
      <c r="AD1065">
        <v>2</v>
      </c>
      <c r="AE1065">
        <v>5</v>
      </c>
      <c r="AF1065">
        <v>8</v>
      </c>
      <c r="AG1065">
        <v>7</v>
      </c>
      <c r="AH1065">
        <v>67.5</v>
      </c>
      <c r="AI1065">
        <v>64</v>
      </c>
      <c r="AJ1065">
        <v>63.666666666666664</v>
      </c>
      <c r="AK1065">
        <v>67.666666666666671</v>
      </c>
      <c r="AL1065">
        <v>74</v>
      </c>
      <c r="AM1065">
        <v>72.333333333333329</v>
      </c>
      <c r="AN1065">
        <v>72</v>
      </c>
      <c r="AO1065">
        <v>65.666666666666671</v>
      </c>
    </row>
    <row r="1066" spans="1:41" x14ac:dyDescent="0.35">
      <c r="A1066">
        <v>1682</v>
      </c>
      <c r="B1066" t="s">
        <v>1396</v>
      </c>
      <c r="C1066" t="s">
        <v>81</v>
      </c>
      <c r="D1066" t="s">
        <v>57</v>
      </c>
      <c r="E1066" t="s">
        <v>8139</v>
      </c>
      <c r="F1066">
        <v>230</v>
      </c>
      <c r="G1066">
        <v>254</v>
      </c>
      <c r="H1066">
        <v>274</v>
      </c>
      <c r="I1066">
        <v>245</v>
      </c>
      <c r="J1066">
        <v>220</v>
      </c>
      <c r="K1066">
        <v>238</v>
      </c>
      <c r="L1066">
        <v>296</v>
      </c>
      <c r="M1066">
        <v>237</v>
      </c>
      <c r="V1066" t="s">
        <v>1</v>
      </c>
      <c r="W1066" t="s">
        <v>1</v>
      </c>
      <c r="X1066" t="s">
        <v>1</v>
      </c>
      <c r="Z1066" t="s">
        <v>1</v>
      </c>
      <c r="AA1066" t="s">
        <v>1</v>
      </c>
      <c r="AB1066" t="s">
        <v>1</v>
      </c>
      <c r="AD1066">
        <v>2</v>
      </c>
      <c r="AE1066">
        <v>1</v>
      </c>
      <c r="AF1066">
        <v>2</v>
      </c>
      <c r="AG1066">
        <v>1</v>
      </c>
      <c r="AH1066">
        <v>74</v>
      </c>
      <c r="AI1066">
        <v>72.333333333333329</v>
      </c>
      <c r="AJ1066">
        <v>73.666666666666671</v>
      </c>
      <c r="AK1066">
        <v>66.666666666666671</v>
      </c>
    </row>
    <row r="1067" spans="1:41" x14ac:dyDescent="0.35">
      <c r="A1067">
        <v>1683</v>
      </c>
      <c r="B1067" t="s">
        <v>1397</v>
      </c>
      <c r="C1067" t="s">
        <v>81</v>
      </c>
      <c r="D1067" t="s">
        <v>57</v>
      </c>
      <c r="E1067" t="s">
        <v>8139</v>
      </c>
      <c r="F1067">
        <v>263</v>
      </c>
      <c r="G1067">
        <v>237</v>
      </c>
      <c r="H1067">
        <v>253</v>
      </c>
      <c r="I1067">
        <v>211</v>
      </c>
      <c r="J1067">
        <v>249</v>
      </c>
      <c r="K1067">
        <v>218</v>
      </c>
      <c r="L1067">
        <v>256</v>
      </c>
      <c r="M1067">
        <v>215</v>
      </c>
      <c r="V1067" t="s">
        <v>1</v>
      </c>
      <c r="W1067" t="s">
        <v>1</v>
      </c>
      <c r="X1067" t="s">
        <v>1</v>
      </c>
      <c r="Z1067" t="s">
        <v>1</v>
      </c>
      <c r="AA1067" t="s">
        <v>1</v>
      </c>
      <c r="AB1067" t="s">
        <v>1</v>
      </c>
      <c r="AD1067">
        <v>1</v>
      </c>
      <c r="AE1067">
        <v>0</v>
      </c>
      <c r="AF1067">
        <v>0</v>
      </c>
      <c r="AG1067">
        <v>2</v>
      </c>
      <c r="AH1067">
        <v>71</v>
      </c>
      <c r="AI1067">
        <v>69.333333333333329</v>
      </c>
      <c r="AJ1067">
        <v>72</v>
      </c>
      <c r="AK1067">
        <v>68.333333333333329</v>
      </c>
    </row>
    <row r="1068" spans="1:41" x14ac:dyDescent="0.35">
      <c r="A1068">
        <v>1684</v>
      </c>
      <c r="B1068" t="s">
        <v>1398</v>
      </c>
      <c r="C1068" t="s">
        <v>81</v>
      </c>
      <c r="D1068" t="s">
        <v>57</v>
      </c>
      <c r="E1068" t="s">
        <v>8139</v>
      </c>
      <c r="F1068">
        <v>239</v>
      </c>
      <c r="G1068">
        <v>251</v>
      </c>
      <c r="H1068">
        <v>262</v>
      </c>
      <c r="I1068">
        <v>265</v>
      </c>
      <c r="J1068">
        <v>231</v>
      </c>
      <c r="K1068">
        <v>233</v>
      </c>
      <c r="L1068">
        <v>266</v>
      </c>
      <c r="M1068">
        <v>227</v>
      </c>
      <c r="V1068" t="s">
        <v>1</v>
      </c>
      <c r="W1068" t="s">
        <v>1</v>
      </c>
      <c r="X1068" t="s">
        <v>1</v>
      </c>
      <c r="Z1068" t="s">
        <v>1</v>
      </c>
      <c r="AA1068" t="s">
        <v>1</v>
      </c>
      <c r="AB1068" t="s">
        <v>1</v>
      </c>
      <c r="AD1068">
        <v>1</v>
      </c>
      <c r="AE1068">
        <v>5</v>
      </c>
      <c r="AF1068">
        <v>0</v>
      </c>
      <c r="AG1068">
        <v>3</v>
      </c>
      <c r="AH1068">
        <v>72</v>
      </c>
      <c r="AI1068">
        <v>72.666666666666671</v>
      </c>
      <c r="AJ1068">
        <v>78.666666666666671</v>
      </c>
      <c r="AK1068">
        <v>67.333333333333329</v>
      </c>
    </row>
    <row r="1069" spans="1:41" x14ac:dyDescent="0.35">
      <c r="A1069">
        <v>1685</v>
      </c>
      <c r="B1069" t="s">
        <v>1399</v>
      </c>
      <c r="C1069" t="s">
        <v>81</v>
      </c>
      <c r="D1069" t="s">
        <v>57</v>
      </c>
      <c r="E1069" t="s">
        <v>8139</v>
      </c>
      <c r="F1069">
        <v>212</v>
      </c>
      <c r="G1069">
        <v>245</v>
      </c>
      <c r="H1069">
        <v>232</v>
      </c>
      <c r="I1069">
        <v>247</v>
      </c>
      <c r="J1069">
        <v>205</v>
      </c>
      <c r="K1069">
        <v>209</v>
      </c>
      <c r="L1069">
        <v>204</v>
      </c>
      <c r="M1069">
        <v>229</v>
      </c>
      <c r="N1069">
        <v>211</v>
      </c>
      <c r="O1069">
        <v>209</v>
      </c>
      <c r="P1069">
        <v>230</v>
      </c>
      <c r="Q1069">
        <v>236</v>
      </c>
      <c r="R1069">
        <v>196</v>
      </c>
      <c r="S1069">
        <v>206</v>
      </c>
      <c r="T1069">
        <v>220</v>
      </c>
      <c r="U1069">
        <v>233</v>
      </c>
      <c r="V1069">
        <v>503.59090909090907</v>
      </c>
      <c r="W1069">
        <v>513.79411764705878</v>
      </c>
      <c r="X1069">
        <v>482.95</v>
      </c>
      <c r="Y1069">
        <v>488.29411764705884</v>
      </c>
      <c r="AA1069">
        <v>0.14285714285714285</v>
      </c>
      <c r="AB1069">
        <v>0.2857142857142857</v>
      </c>
      <c r="AC1069">
        <v>0.23076923076923078</v>
      </c>
      <c r="AD1069">
        <v>2</v>
      </c>
      <c r="AE1069">
        <v>4</v>
      </c>
      <c r="AF1069">
        <v>1</v>
      </c>
      <c r="AG1069">
        <v>5</v>
      </c>
      <c r="AH1069">
        <v>76.5</v>
      </c>
      <c r="AI1069">
        <v>75.666666666666671</v>
      </c>
      <c r="AJ1069">
        <v>77.333333333333329</v>
      </c>
      <c r="AK1069">
        <v>72.666666666666671</v>
      </c>
      <c r="AL1069">
        <v>69</v>
      </c>
      <c r="AM1069">
        <v>72.666666666666671</v>
      </c>
      <c r="AN1069">
        <v>73</v>
      </c>
      <c r="AO1069">
        <v>69.333333333333329</v>
      </c>
    </row>
    <row r="1070" spans="1:41" x14ac:dyDescent="0.35">
      <c r="A1070">
        <v>1686</v>
      </c>
      <c r="B1070" t="s">
        <v>1400</v>
      </c>
      <c r="C1070" t="s">
        <v>81</v>
      </c>
      <c r="D1070" t="s">
        <v>57</v>
      </c>
      <c r="E1070" t="s">
        <v>8139</v>
      </c>
      <c r="F1070">
        <v>289</v>
      </c>
      <c r="G1070">
        <v>289</v>
      </c>
      <c r="H1070">
        <v>276</v>
      </c>
      <c r="I1070">
        <v>288</v>
      </c>
      <c r="J1070">
        <v>280</v>
      </c>
      <c r="K1070">
        <v>277</v>
      </c>
      <c r="L1070">
        <v>273</v>
      </c>
      <c r="M1070">
        <v>269</v>
      </c>
      <c r="V1070" t="s">
        <v>1</v>
      </c>
      <c r="W1070" t="s">
        <v>1</v>
      </c>
      <c r="X1070" t="s">
        <v>1</v>
      </c>
      <c r="Z1070" t="s">
        <v>1</v>
      </c>
      <c r="AA1070" t="s">
        <v>1</v>
      </c>
      <c r="AB1070" t="s">
        <v>1</v>
      </c>
      <c r="AD1070">
        <v>9</v>
      </c>
      <c r="AE1070">
        <v>7</v>
      </c>
      <c r="AF1070">
        <v>2</v>
      </c>
      <c r="AG1070">
        <v>6</v>
      </c>
      <c r="AH1070">
        <v>71</v>
      </c>
      <c r="AI1070">
        <v>75</v>
      </c>
      <c r="AJ1070">
        <v>75</v>
      </c>
      <c r="AK1070">
        <v>65.333333333333329</v>
      </c>
    </row>
    <row r="1071" spans="1:41" x14ac:dyDescent="0.35">
      <c r="A1071">
        <v>1688</v>
      </c>
      <c r="B1071" t="s">
        <v>1401</v>
      </c>
      <c r="C1071" t="s">
        <v>81</v>
      </c>
      <c r="D1071" t="s">
        <v>57</v>
      </c>
      <c r="E1071" t="s">
        <v>8139</v>
      </c>
      <c r="F1071">
        <v>263</v>
      </c>
      <c r="G1071">
        <v>290</v>
      </c>
      <c r="H1071">
        <v>250</v>
      </c>
      <c r="I1071">
        <v>288</v>
      </c>
      <c r="J1071">
        <v>239</v>
      </c>
      <c r="K1071">
        <v>264</v>
      </c>
      <c r="L1071">
        <v>237</v>
      </c>
      <c r="M1071">
        <v>246</v>
      </c>
      <c r="V1071" t="s">
        <v>1</v>
      </c>
      <c r="W1071" t="s">
        <v>1</v>
      </c>
      <c r="X1071" t="s">
        <v>1</v>
      </c>
      <c r="Z1071" t="s">
        <v>1</v>
      </c>
      <c r="AA1071" t="s">
        <v>1</v>
      </c>
      <c r="AB1071" t="s">
        <v>1</v>
      </c>
      <c r="AD1071">
        <v>2</v>
      </c>
      <c r="AE1071">
        <v>9</v>
      </c>
      <c r="AF1071">
        <v>5</v>
      </c>
      <c r="AG1071">
        <v>1</v>
      </c>
      <c r="AH1071">
        <v>75.5</v>
      </c>
      <c r="AI1071">
        <v>73.333333333333329</v>
      </c>
      <c r="AJ1071">
        <v>78.666666666666671</v>
      </c>
      <c r="AK1071">
        <v>67.333333333333329</v>
      </c>
    </row>
    <row r="1072" spans="1:41" x14ac:dyDescent="0.35">
      <c r="A1072">
        <v>1689</v>
      </c>
      <c r="B1072" t="s">
        <v>1402</v>
      </c>
      <c r="C1072" t="s">
        <v>78</v>
      </c>
      <c r="D1072" t="s">
        <v>57</v>
      </c>
      <c r="E1072" t="s">
        <v>8139</v>
      </c>
      <c r="F1072">
        <v>252</v>
      </c>
      <c r="G1072">
        <v>241</v>
      </c>
      <c r="H1072">
        <v>253</v>
      </c>
      <c r="I1072">
        <v>234</v>
      </c>
      <c r="J1072">
        <v>238</v>
      </c>
      <c r="K1072">
        <v>235</v>
      </c>
      <c r="L1072">
        <v>243</v>
      </c>
      <c r="M1072">
        <v>216</v>
      </c>
      <c r="V1072" t="s">
        <v>1</v>
      </c>
      <c r="W1072" t="s">
        <v>1</v>
      </c>
      <c r="X1072" t="s">
        <v>1</v>
      </c>
      <c r="Z1072" t="s">
        <v>1</v>
      </c>
      <c r="AA1072" t="s">
        <v>1</v>
      </c>
      <c r="AB1072" t="s">
        <v>1</v>
      </c>
      <c r="AD1072">
        <v>2</v>
      </c>
      <c r="AE1072">
        <v>1</v>
      </c>
      <c r="AF1072">
        <v>3</v>
      </c>
      <c r="AG1072">
        <v>7</v>
      </c>
      <c r="AH1072">
        <v>77.5</v>
      </c>
      <c r="AI1072">
        <v>69.666666666666671</v>
      </c>
      <c r="AJ1072">
        <v>79</v>
      </c>
      <c r="AK1072">
        <v>72</v>
      </c>
    </row>
    <row r="1073" spans="1:37" x14ac:dyDescent="0.35">
      <c r="A1073">
        <v>1691</v>
      </c>
      <c r="B1073" t="s">
        <v>1403</v>
      </c>
      <c r="C1073" t="s">
        <v>81</v>
      </c>
      <c r="D1073" t="s">
        <v>57</v>
      </c>
      <c r="E1073" t="s">
        <v>8139</v>
      </c>
      <c r="F1073">
        <v>284</v>
      </c>
      <c r="G1073">
        <v>260</v>
      </c>
      <c r="H1073">
        <v>262</v>
      </c>
      <c r="I1073">
        <v>249</v>
      </c>
      <c r="J1073">
        <v>240</v>
      </c>
      <c r="K1073">
        <v>240</v>
      </c>
      <c r="L1073">
        <v>247</v>
      </c>
      <c r="M1073">
        <v>249</v>
      </c>
      <c r="V1073" t="s">
        <v>1</v>
      </c>
      <c r="W1073" t="s">
        <v>1</v>
      </c>
      <c r="X1073" t="s">
        <v>1</v>
      </c>
      <c r="Z1073" t="s">
        <v>1</v>
      </c>
      <c r="AA1073" t="s">
        <v>1</v>
      </c>
      <c r="AB1073" t="s">
        <v>1</v>
      </c>
      <c r="AD1073">
        <v>2</v>
      </c>
      <c r="AE1073">
        <v>3</v>
      </c>
      <c r="AF1073">
        <v>0</v>
      </c>
      <c r="AG1073">
        <v>5</v>
      </c>
      <c r="AH1073">
        <v>79</v>
      </c>
      <c r="AI1073">
        <v>75</v>
      </c>
      <c r="AJ1073">
        <v>86</v>
      </c>
      <c r="AK1073">
        <v>70.666666666666671</v>
      </c>
    </row>
    <row r="1074" spans="1:37" x14ac:dyDescent="0.35">
      <c r="A1074">
        <v>1692</v>
      </c>
      <c r="B1074" t="s">
        <v>488</v>
      </c>
      <c r="C1074" t="s">
        <v>81</v>
      </c>
      <c r="D1074" t="s">
        <v>57</v>
      </c>
      <c r="E1074" t="s">
        <v>8139</v>
      </c>
      <c r="F1074">
        <v>250</v>
      </c>
      <c r="G1074">
        <v>236</v>
      </c>
      <c r="H1074">
        <v>253</v>
      </c>
      <c r="I1074">
        <v>211</v>
      </c>
      <c r="J1074">
        <v>228</v>
      </c>
      <c r="K1074">
        <v>211</v>
      </c>
      <c r="L1074">
        <v>255</v>
      </c>
      <c r="M1074">
        <v>203</v>
      </c>
      <c r="V1074" t="s">
        <v>1</v>
      </c>
      <c r="W1074" t="s">
        <v>1</v>
      </c>
      <c r="X1074" t="s">
        <v>1</v>
      </c>
      <c r="Z1074" t="s">
        <v>1</v>
      </c>
      <c r="AA1074" t="s">
        <v>1</v>
      </c>
      <c r="AB1074" t="s">
        <v>1</v>
      </c>
      <c r="AD1074">
        <v>4</v>
      </c>
      <c r="AE1074">
        <v>5</v>
      </c>
      <c r="AF1074">
        <v>1</v>
      </c>
      <c r="AG1074">
        <v>7</v>
      </c>
      <c r="AH1074">
        <v>72.5</v>
      </c>
      <c r="AI1074">
        <v>67.666666666666671</v>
      </c>
      <c r="AJ1074">
        <v>76.666666666666671</v>
      </c>
      <c r="AK1074">
        <v>67.333333333333329</v>
      </c>
    </row>
    <row r="1075" spans="1:37" x14ac:dyDescent="0.35">
      <c r="A1075">
        <v>1693</v>
      </c>
      <c r="B1075" t="s">
        <v>507</v>
      </c>
      <c r="C1075" t="s">
        <v>81</v>
      </c>
      <c r="D1075" t="s">
        <v>57</v>
      </c>
      <c r="E1075" t="s">
        <v>8139</v>
      </c>
      <c r="F1075">
        <v>249</v>
      </c>
      <c r="G1075">
        <v>252</v>
      </c>
      <c r="H1075">
        <v>262</v>
      </c>
      <c r="I1075">
        <v>219</v>
      </c>
      <c r="J1075">
        <v>243</v>
      </c>
      <c r="K1075">
        <v>244</v>
      </c>
      <c r="L1075">
        <v>221</v>
      </c>
      <c r="M1075">
        <v>214</v>
      </c>
      <c r="V1075" t="s">
        <v>1</v>
      </c>
      <c r="W1075" t="s">
        <v>1</v>
      </c>
      <c r="X1075" t="s">
        <v>1</v>
      </c>
      <c r="Z1075" t="s">
        <v>1</v>
      </c>
      <c r="AA1075" t="s">
        <v>1</v>
      </c>
      <c r="AB1075" t="s">
        <v>1</v>
      </c>
      <c r="AD1075">
        <v>0</v>
      </c>
      <c r="AE1075">
        <v>0</v>
      </c>
      <c r="AF1075">
        <v>0</v>
      </c>
      <c r="AG1075">
        <v>2</v>
      </c>
      <c r="AH1075">
        <v>74</v>
      </c>
      <c r="AI1075">
        <v>73</v>
      </c>
      <c r="AJ1075">
        <v>77.333333333333329</v>
      </c>
      <c r="AK1075">
        <v>72.666666666666671</v>
      </c>
    </row>
    <row r="1076" spans="1:37" x14ac:dyDescent="0.35">
      <c r="A1076">
        <v>1695</v>
      </c>
      <c r="B1076" t="s">
        <v>1404</v>
      </c>
      <c r="C1076" t="s">
        <v>81</v>
      </c>
      <c r="D1076" t="s">
        <v>57</v>
      </c>
      <c r="E1076" t="s">
        <v>8139</v>
      </c>
      <c r="F1076">
        <v>292</v>
      </c>
      <c r="G1076">
        <v>277</v>
      </c>
      <c r="H1076">
        <v>252</v>
      </c>
      <c r="I1076">
        <v>280</v>
      </c>
      <c r="J1076">
        <v>265</v>
      </c>
      <c r="K1076">
        <v>265</v>
      </c>
      <c r="L1076">
        <v>258</v>
      </c>
      <c r="M1076">
        <v>281</v>
      </c>
      <c r="V1076" t="s">
        <v>1</v>
      </c>
      <c r="W1076" t="s">
        <v>1</v>
      </c>
      <c r="X1076" t="s">
        <v>1</v>
      </c>
      <c r="Z1076" t="s">
        <v>1</v>
      </c>
      <c r="AA1076" t="s">
        <v>1</v>
      </c>
      <c r="AB1076" t="s">
        <v>1</v>
      </c>
      <c r="AD1076">
        <v>1</v>
      </c>
      <c r="AE1076">
        <v>1</v>
      </c>
      <c r="AF1076">
        <v>1</v>
      </c>
      <c r="AG1076">
        <v>2</v>
      </c>
      <c r="AH1076">
        <v>79.5</v>
      </c>
      <c r="AI1076">
        <v>78.333333333333329</v>
      </c>
      <c r="AJ1076">
        <v>84</v>
      </c>
      <c r="AK1076">
        <v>72</v>
      </c>
    </row>
    <row r="1077" spans="1:37" x14ac:dyDescent="0.35">
      <c r="A1077">
        <v>1696</v>
      </c>
      <c r="B1077" t="s">
        <v>1405</v>
      </c>
      <c r="C1077" t="s">
        <v>81</v>
      </c>
      <c r="D1077" t="s">
        <v>57</v>
      </c>
      <c r="E1077" t="s">
        <v>8139</v>
      </c>
      <c r="F1077">
        <v>228</v>
      </c>
      <c r="G1077">
        <v>295</v>
      </c>
      <c r="H1077">
        <v>266</v>
      </c>
      <c r="I1077">
        <v>287</v>
      </c>
      <c r="J1077">
        <v>231</v>
      </c>
      <c r="K1077">
        <v>294</v>
      </c>
      <c r="L1077">
        <v>265</v>
      </c>
      <c r="M1077">
        <v>260</v>
      </c>
      <c r="V1077" t="s">
        <v>1</v>
      </c>
      <c r="W1077" t="s">
        <v>1</v>
      </c>
      <c r="X1077" t="s">
        <v>1</v>
      </c>
      <c r="Z1077" t="s">
        <v>1</v>
      </c>
      <c r="AA1077" t="s">
        <v>1</v>
      </c>
      <c r="AB1077" t="s">
        <v>1</v>
      </c>
      <c r="AD1077">
        <v>9</v>
      </c>
      <c r="AE1077">
        <v>2</v>
      </c>
      <c r="AF1077">
        <v>0</v>
      </c>
      <c r="AG1077">
        <v>4</v>
      </c>
      <c r="AH1077">
        <v>68.5</v>
      </c>
      <c r="AI1077">
        <v>74</v>
      </c>
      <c r="AJ1077">
        <v>77.333333333333329</v>
      </c>
      <c r="AK1077">
        <v>70</v>
      </c>
    </row>
    <row r="1078" spans="1:37" x14ac:dyDescent="0.35">
      <c r="A1078">
        <v>1697</v>
      </c>
      <c r="B1078" t="s">
        <v>1406</v>
      </c>
      <c r="C1078" t="s">
        <v>81</v>
      </c>
      <c r="D1078" t="s">
        <v>57</v>
      </c>
      <c r="E1078" t="s">
        <v>8139</v>
      </c>
      <c r="F1078">
        <v>246</v>
      </c>
      <c r="G1078">
        <v>230</v>
      </c>
      <c r="H1078">
        <v>260</v>
      </c>
      <c r="I1078">
        <v>249</v>
      </c>
      <c r="J1078">
        <v>234</v>
      </c>
      <c r="K1078">
        <v>215</v>
      </c>
      <c r="L1078">
        <v>231</v>
      </c>
      <c r="M1078">
        <v>227</v>
      </c>
      <c r="V1078" t="s">
        <v>1</v>
      </c>
      <c r="W1078" t="s">
        <v>1</v>
      </c>
      <c r="X1078" t="s">
        <v>1</v>
      </c>
      <c r="Z1078" t="s">
        <v>1</v>
      </c>
      <c r="AA1078" t="s">
        <v>1</v>
      </c>
      <c r="AB1078" t="s">
        <v>1</v>
      </c>
      <c r="AD1078">
        <v>1</v>
      </c>
      <c r="AE1078">
        <v>3</v>
      </c>
      <c r="AF1078">
        <v>1</v>
      </c>
      <c r="AG1078">
        <v>2</v>
      </c>
      <c r="AH1078">
        <v>69.5</v>
      </c>
      <c r="AI1078">
        <v>67.333333333333329</v>
      </c>
      <c r="AJ1078">
        <v>71</v>
      </c>
      <c r="AK1078">
        <v>65.333333333333329</v>
      </c>
    </row>
    <row r="1079" spans="1:37" x14ac:dyDescent="0.35">
      <c r="A1079">
        <v>1698</v>
      </c>
      <c r="B1079" t="s">
        <v>627</v>
      </c>
      <c r="C1079" t="s">
        <v>81</v>
      </c>
      <c r="D1079" t="s">
        <v>57</v>
      </c>
      <c r="E1079" t="s">
        <v>8139</v>
      </c>
      <c r="F1079">
        <v>255</v>
      </c>
      <c r="G1079">
        <v>252</v>
      </c>
      <c r="H1079">
        <v>274</v>
      </c>
      <c r="I1079">
        <v>272</v>
      </c>
      <c r="J1079">
        <v>252</v>
      </c>
      <c r="K1079">
        <v>239</v>
      </c>
      <c r="L1079">
        <v>247</v>
      </c>
      <c r="M1079">
        <v>258</v>
      </c>
      <c r="V1079" t="s">
        <v>1</v>
      </c>
      <c r="W1079" t="s">
        <v>1</v>
      </c>
      <c r="X1079" t="s">
        <v>1</v>
      </c>
      <c r="Z1079" t="s">
        <v>1</v>
      </c>
      <c r="AA1079" t="s">
        <v>1</v>
      </c>
      <c r="AB1079" t="s">
        <v>1</v>
      </c>
      <c r="AD1079">
        <v>3</v>
      </c>
      <c r="AE1079">
        <v>2</v>
      </c>
      <c r="AF1079">
        <v>1</v>
      </c>
      <c r="AG1079">
        <v>0</v>
      </c>
      <c r="AH1079">
        <v>88</v>
      </c>
      <c r="AI1079">
        <v>85</v>
      </c>
      <c r="AJ1079">
        <v>89.666666666666671</v>
      </c>
      <c r="AK1079">
        <v>79</v>
      </c>
    </row>
    <row r="1080" spans="1:37" x14ac:dyDescent="0.35">
      <c r="A1080">
        <v>1699</v>
      </c>
      <c r="B1080" t="s">
        <v>1407</v>
      </c>
      <c r="C1080" t="s">
        <v>78</v>
      </c>
      <c r="D1080" t="s">
        <v>57</v>
      </c>
      <c r="E1080" t="s">
        <v>8139</v>
      </c>
      <c r="F1080">
        <v>255</v>
      </c>
      <c r="G1080">
        <v>275</v>
      </c>
      <c r="H1080">
        <v>267</v>
      </c>
      <c r="I1080">
        <v>285</v>
      </c>
      <c r="J1080">
        <v>237</v>
      </c>
      <c r="K1080">
        <v>263</v>
      </c>
      <c r="L1080">
        <v>263</v>
      </c>
      <c r="M1080">
        <v>279</v>
      </c>
      <c r="V1080" t="s">
        <v>1</v>
      </c>
      <c r="W1080" t="s">
        <v>1</v>
      </c>
      <c r="X1080" t="s">
        <v>1</v>
      </c>
      <c r="Z1080" t="s">
        <v>1</v>
      </c>
      <c r="AA1080" t="s">
        <v>1</v>
      </c>
      <c r="AB1080" t="s">
        <v>1</v>
      </c>
      <c r="AD1080">
        <v>2</v>
      </c>
      <c r="AE1080">
        <v>2</v>
      </c>
      <c r="AF1080">
        <v>3</v>
      </c>
      <c r="AG1080">
        <v>0</v>
      </c>
      <c r="AH1080">
        <v>75</v>
      </c>
      <c r="AI1080">
        <v>75.333333333333329</v>
      </c>
      <c r="AJ1080">
        <v>75.333333333333329</v>
      </c>
      <c r="AK1080">
        <v>71.666666666666671</v>
      </c>
    </row>
    <row r="1081" spans="1:37" x14ac:dyDescent="0.35">
      <c r="A1081">
        <v>1700</v>
      </c>
      <c r="B1081" t="s">
        <v>1408</v>
      </c>
      <c r="C1081" t="s">
        <v>81</v>
      </c>
      <c r="D1081" t="s">
        <v>57</v>
      </c>
      <c r="E1081" t="s">
        <v>8139</v>
      </c>
      <c r="F1081">
        <v>291</v>
      </c>
      <c r="G1081">
        <v>288</v>
      </c>
      <c r="H1081">
        <v>304</v>
      </c>
      <c r="I1081">
        <v>299</v>
      </c>
      <c r="J1081">
        <v>284</v>
      </c>
      <c r="K1081">
        <v>283</v>
      </c>
      <c r="L1081">
        <v>295</v>
      </c>
      <c r="M1081">
        <v>278</v>
      </c>
      <c r="V1081" t="s">
        <v>1</v>
      </c>
      <c r="W1081" t="s">
        <v>1</v>
      </c>
      <c r="X1081" t="s">
        <v>1</v>
      </c>
      <c r="Z1081" t="s">
        <v>1</v>
      </c>
      <c r="AA1081" t="s">
        <v>1</v>
      </c>
      <c r="AB1081" t="s">
        <v>1</v>
      </c>
      <c r="AD1081">
        <v>4</v>
      </c>
      <c r="AE1081">
        <v>3</v>
      </c>
      <c r="AF1081">
        <v>0</v>
      </c>
      <c r="AG1081">
        <v>0</v>
      </c>
      <c r="AH1081">
        <v>77.5</v>
      </c>
      <c r="AI1081">
        <v>75</v>
      </c>
      <c r="AJ1081">
        <v>76.666666666666671</v>
      </c>
      <c r="AK1081">
        <v>65.666666666666671</v>
      </c>
    </row>
    <row r="1082" spans="1:37" x14ac:dyDescent="0.35">
      <c r="A1082">
        <v>1701</v>
      </c>
      <c r="B1082" t="s">
        <v>1409</v>
      </c>
      <c r="C1082" t="s">
        <v>81</v>
      </c>
      <c r="D1082" t="s">
        <v>57</v>
      </c>
      <c r="E1082" t="s">
        <v>8139</v>
      </c>
      <c r="F1082">
        <v>272</v>
      </c>
      <c r="G1082">
        <v>248</v>
      </c>
      <c r="H1082">
        <v>296</v>
      </c>
      <c r="I1082">
        <v>250</v>
      </c>
      <c r="J1082">
        <v>240</v>
      </c>
      <c r="K1082">
        <v>243</v>
      </c>
      <c r="L1082">
        <v>269</v>
      </c>
      <c r="M1082">
        <v>263</v>
      </c>
      <c r="V1082" t="s">
        <v>1</v>
      </c>
      <c r="W1082" t="s">
        <v>1</v>
      </c>
      <c r="X1082" t="s">
        <v>1</v>
      </c>
      <c r="Z1082" t="s">
        <v>1</v>
      </c>
      <c r="AA1082" t="s">
        <v>1</v>
      </c>
      <c r="AB1082" t="s">
        <v>1</v>
      </c>
      <c r="AD1082">
        <v>0</v>
      </c>
      <c r="AE1082">
        <v>2</v>
      </c>
      <c r="AF1082">
        <v>0</v>
      </c>
      <c r="AG1082">
        <v>1</v>
      </c>
      <c r="AH1082">
        <v>72.5</v>
      </c>
      <c r="AI1082">
        <v>75</v>
      </c>
      <c r="AJ1082">
        <v>75.666666666666671</v>
      </c>
      <c r="AK1082">
        <v>66.333333333333329</v>
      </c>
    </row>
    <row r="1083" spans="1:37" x14ac:dyDescent="0.35">
      <c r="A1083">
        <v>1702</v>
      </c>
      <c r="B1083" t="s">
        <v>1410</v>
      </c>
      <c r="C1083" t="s">
        <v>81</v>
      </c>
      <c r="D1083" t="s">
        <v>57</v>
      </c>
      <c r="E1083" t="s">
        <v>8139</v>
      </c>
      <c r="F1083">
        <v>256</v>
      </c>
      <c r="G1083">
        <v>237</v>
      </c>
      <c r="H1083">
        <v>280</v>
      </c>
      <c r="I1083">
        <v>243</v>
      </c>
      <c r="J1083">
        <v>244</v>
      </c>
      <c r="K1083">
        <v>234</v>
      </c>
      <c r="L1083">
        <v>249</v>
      </c>
      <c r="M1083">
        <v>215</v>
      </c>
      <c r="V1083" t="s">
        <v>1</v>
      </c>
      <c r="W1083" t="s">
        <v>1</v>
      </c>
      <c r="X1083" t="s">
        <v>1</v>
      </c>
      <c r="Z1083" t="s">
        <v>1</v>
      </c>
      <c r="AA1083" t="s">
        <v>1</v>
      </c>
      <c r="AB1083" t="s">
        <v>1</v>
      </c>
      <c r="AD1083">
        <v>1</v>
      </c>
      <c r="AE1083">
        <v>0</v>
      </c>
      <c r="AF1083">
        <v>1</v>
      </c>
      <c r="AG1083">
        <v>2</v>
      </c>
      <c r="AH1083">
        <v>68</v>
      </c>
      <c r="AI1083">
        <v>63.666666666666664</v>
      </c>
      <c r="AJ1083">
        <v>72.333333333333329</v>
      </c>
      <c r="AK1083">
        <v>66.333333333333329</v>
      </c>
    </row>
    <row r="1084" spans="1:37" x14ac:dyDescent="0.35">
      <c r="A1084">
        <v>1703</v>
      </c>
      <c r="B1084" t="s">
        <v>1411</v>
      </c>
      <c r="C1084" t="s">
        <v>81</v>
      </c>
      <c r="D1084" t="s">
        <v>57</v>
      </c>
      <c r="E1084" t="s">
        <v>8139</v>
      </c>
      <c r="F1084">
        <v>288</v>
      </c>
      <c r="G1084">
        <v>294</v>
      </c>
      <c r="H1084">
        <v>309</v>
      </c>
      <c r="I1084">
        <v>286</v>
      </c>
      <c r="J1084">
        <v>263</v>
      </c>
      <c r="K1084">
        <v>284</v>
      </c>
      <c r="L1084">
        <v>283</v>
      </c>
      <c r="M1084">
        <v>257</v>
      </c>
      <c r="V1084" t="s">
        <v>1</v>
      </c>
      <c r="W1084" t="s">
        <v>1</v>
      </c>
      <c r="X1084" t="s">
        <v>1</v>
      </c>
      <c r="Z1084" t="s">
        <v>1</v>
      </c>
      <c r="AA1084" t="s">
        <v>1</v>
      </c>
      <c r="AB1084" t="s">
        <v>1</v>
      </c>
      <c r="AD1084">
        <v>3</v>
      </c>
      <c r="AE1084">
        <v>4</v>
      </c>
      <c r="AF1084">
        <v>2</v>
      </c>
      <c r="AG1084">
        <v>1</v>
      </c>
      <c r="AH1084">
        <v>61.5</v>
      </c>
      <c r="AI1084">
        <v>63.666666666666664</v>
      </c>
      <c r="AJ1084">
        <v>65.666666666666671</v>
      </c>
      <c r="AK1084">
        <v>59</v>
      </c>
    </row>
    <row r="1085" spans="1:37" x14ac:dyDescent="0.35">
      <c r="A1085">
        <v>1704</v>
      </c>
      <c r="B1085" t="s">
        <v>1412</v>
      </c>
      <c r="C1085" t="s">
        <v>81</v>
      </c>
      <c r="D1085" t="s">
        <v>57</v>
      </c>
      <c r="E1085" t="s">
        <v>8139</v>
      </c>
      <c r="F1085">
        <v>287</v>
      </c>
      <c r="G1085">
        <v>276</v>
      </c>
      <c r="H1085">
        <v>250</v>
      </c>
      <c r="I1085">
        <v>290</v>
      </c>
      <c r="J1085">
        <v>245</v>
      </c>
      <c r="K1085">
        <v>256</v>
      </c>
      <c r="L1085">
        <v>237</v>
      </c>
      <c r="M1085">
        <v>271</v>
      </c>
      <c r="V1085" t="s">
        <v>1</v>
      </c>
      <c r="W1085" t="s">
        <v>1</v>
      </c>
      <c r="X1085" t="s">
        <v>1</v>
      </c>
      <c r="Z1085" t="s">
        <v>1</v>
      </c>
      <c r="AA1085" t="s">
        <v>1</v>
      </c>
      <c r="AB1085" t="s">
        <v>1</v>
      </c>
      <c r="AD1085">
        <v>0</v>
      </c>
      <c r="AE1085">
        <v>1</v>
      </c>
      <c r="AF1085">
        <v>1</v>
      </c>
      <c r="AG1085">
        <v>0</v>
      </c>
      <c r="AH1085">
        <v>73</v>
      </c>
      <c r="AI1085">
        <v>73.666666666666671</v>
      </c>
      <c r="AJ1085">
        <v>74</v>
      </c>
      <c r="AK1085">
        <v>67.666666666666671</v>
      </c>
    </row>
    <row r="1086" spans="1:37" x14ac:dyDescent="0.35">
      <c r="A1086">
        <v>1705</v>
      </c>
      <c r="B1086" t="s">
        <v>1413</v>
      </c>
      <c r="C1086" t="s">
        <v>81</v>
      </c>
      <c r="D1086" t="s">
        <v>57</v>
      </c>
      <c r="E1086" t="s">
        <v>8139</v>
      </c>
      <c r="F1086">
        <v>239</v>
      </c>
      <c r="G1086">
        <v>242</v>
      </c>
      <c r="H1086">
        <v>225</v>
      </c>
      <c r="I1086">
        <v>258</v>
      </c>
      <c r="J1086">
        <v>213</v>
      </c>
      <c r="K1086">
        <v>223</v>
      </c>
      <c r="L1086">
        <v>221</v>
      </c>
      <c r="M1086">
        <v>260</v>
      </c>
      <c r="V1086" t="s">
        <v>1</v>
      </c>
      <c r="W1086" t="s">
        <v>1</v>
      </c>
      <c r="X1086" t="s">
        <v>1</v>
      </c>
      <c r="Z1086" t="s">
        <v>1</v>
      </c>
      <c r="AA1086" t="s">
        <v>1</v>
      </c>
      <c r="AB1086" t="s">
        <v>1</v>
      </c>
      <c r="AD1086">
        <v>0</v>
      </c>
      <c r="AE1086">
        <v>1</v>
      </c>
      <c r="AF1086">
        <v>3</v>
      </c>
      <c r="AG1086">
        <v>0</v>
      </c>
      <c r="AH1086">
        <v>79.5</v>
      </c>
      <c r="AI1086">
        <v>78.666666666666671</v>
      </c>
      <c r="AJ1086">
        <v>82.333333333333329</v>
      </c>
      <c r="AK1086">
        <v>69</v>
      </c>
    </row>
    <row r="1087" spans="1:37" x14ac:dyDescent="0.35">
      <c r="A1087">
        <v>1707</v>
      </c>
      <c r="B1087" t="s">
        <v>1414</v>
      </c>
      <c r="C1087" t="s">
        <v>81</v>
      </c>
      <c r="D1087" t="s">
        <v>57</v>
      </c>
      <c r="E1087" t="s">
        <v>8139</v>
      </c>
      <c r="F1087">
        <v>250</v>
      </c>
      <c r="G1087">
        <v>226</v>
      </c>
      <c r="H1087">
        <v>270</v>
      </c>
      <c r="I1087">
        <v>236</v>
      </c>
      <c r="J1087">
        <v>222</v>
      </c>
      <c r="K1087">
        <v>211</v>
      </c>
      <c r="L1087">
        <v>234</v>
      </c>
      <c r="M1087">
        <v>211</v>
      </c>
      <c r="V1087" t="s">
        <v>1</v>
      </c>
      <c r="W1087" t="s">
        <v>1</v>
      </c>
      <c r="X1087" t="s">
        <v>1</v>
      </c>
      <c r="Z1087" t="s">
        <v>1</v>
      </c>
      <c r="AA1087" t="s">
        <v>1</v>
      </c>
      <c r="AB1087" t="s">
        <v>1</v>
      </c>
      <c r="AD1087">
        <v>2</v>
      </c>
      <c r="AE1087">
        <v>0</v>
      </c>
      <c r="AF1087">
        <v>0</v>
      </c>
      <c r="AG1087">
        <v>5</v>
      </c>
      <c r="AH1087">
        <v>68.5</v>
      </c>
      <c r="AI1087">
        <v>61.666666666666664</v>
      </c>
      <c r="AJ1087">
        <v>73.333333333333329</v>
      </c>
      <c r="AK1087">
        <v>63.666666666666664</v>
      </c>
    </row>
    <row r="1088" spans="1:37" x14ac:dyDescent="0.35">
      <c r="A1088">
        <v>1708</v>
      </c>
      <c r="B1088" t="s">
        <v>1415</v>
      </c>
      <c r="C1088" t="s">
        <v>81</v>
      </c>
      <c r="D1088" t="s">
        <v>57</v>
      </c>
      <c r="E1088" t="s">
        <v>8139</v>
      </c>
      <c r="F1088">
        <v>200</v>
      </c>
      <c r="G1088">
        <v>237</v>
      </c>
      <c r="H1088">
        <v>257</v>
      </c>
      <c r="I1088">
        <v>270</v>
      </c>
      <c r="J1088">
        <v>197</v>
      </c>
      <c r="K1088">
        <v>228</v>
      </c>
      <c r="L1088">
        <v>246</v>
      </c>
      <c r="M1088">
        <v>230</v>
      </c>
      <c r="V1088" t="s">
        <v>1</v>
      </c>
      <c r="W1088" t="s">
        <v>1</v>
      </c>
      <c r="X1088" t="s">
        <v>1</v>
      </c>
      <c r="Z1088" t="s">
        <v>1</v>
      </c>
      <c r="AA1088" t="s">
        <v>1</v>
      </c>
      <c r="AB1088" t="s">
        <v>1</v>
      </c>
      <c r="AD1088">
        <v>1</v>
      </c>
      <c r="AE1088">
        <v>1</v>
      </c>
      <c r="AF1088">
        <v>0</v>
      </c>
      <c r="AG1088">
        <v>3</v>
      </c>
      <c r="AH1088">
        <v>68.5</v>
      </c>
      <c r="AI1088">
        <v>67.333333333333329</v>
      </c>
      <c r="AJ1088">
        <v>72.666666666666671</v>
      </c>
      <c r="AK1088">
        <v>65.333333333333329</v>
      </c>
    </row>
    <row r="1089" spans="1:41" x14ac:dyDescent="0.35">
      <c r="A1089">
        <v>1709</v>
      </c>
      <c r="B1089" t="s">
        <v>1416</v>
      </c>
      <c r="C1089" t="s">
        <v>81</v>
      </c>
      <c r="D1089" t="s">
        <v>57</v>
      </c>
      <c r="E1089" t="s">
        <v>8139</v>
      </c>
      <c r="F1089">
        <v>236</v>
      </c>
      <c r="G1089">
        <v>270</v>
      </c>
      <c r="H1089">
        <v>225</v>
      </c>
      <c r="I1089">
        <v>225</v>
      </c>
      <c r="J1089">
        <v>245</v>
      </c>
      <c r="K1089">
        <v>238</v>
      </c>
      <c r="L1089">
        <v>213</v>
      </c>
      <c r="M1089">
        <v>227</v>
      </c>
      <c r="V1089" t="s">
        <v>1</v>
      </c>
      <c r="W1089" t="s">
        <v>1</v>
      </c>
      <c r="X1089" t="s">
        <v>1</v>
      </c>
      <c r="Z1089" t="s">
        <v>1</v>
      </c>
      <c r="AA1089" t="s">
        <v>1</v>
      </c>
      <c r="AB1089" t="s">
        <v>1</v>
      </c>
      <c r="AD1089">
        <v>1</v>
      </c>
      <c r="AE1089">
        <v>2</v>
      </c>
      <c r="AF1089">
        <v>0</v>
      </c>
      <c r="AG1089">
        <v>0</v>
      </c>
      <c r="AH1089">
        <v>80.5</v>
      </c>
      <c r="AI1089">
        <v>82</v>
      </c>
      <c r="AJ1089">
        <v>90.333333333333329</v>
      </c>
      <c r="AK1089">
        <v>78</v>
      </c>
    </row>
    <row r="1090" spans="1:41" x14ac:dyDescent="0.35">
      <c r="A1090">
        <v>1712</v>
      </c>
      <c r="B1090" t="s">
        <v>1417</v>
      </c>
      <c r="C1090" t="s">
        <v>81</v>
      </c>
      <c r="D1090" t="s">
        <v>57</v>
      </c>
      <c r="E1090" t="s">
        <v>8139</v>
      </c>
      <c r="F1090">
        <v>249</v>
      </c>
      <c r="G1090">
        <v>235</v>
      </c>
      <c r="H1090">
        <v>262</v>
      </c>
      <c r="I1090">
        <v>256</v>
      </c>
      <c r="J1090">
        <v>236</v>
      </c>
      <c r="K1090">
        <v>229</v>
      </c>
      <c r="L1090">
        <v>243</v>
      </c>
      <c r="M1090">
        <v>253</v>
      </c>
      <c r="V1090" t="s">
        <v>1</v>
      </c>
      <c r="W1090" t="s">
        <v>1</v>
      </c>
      <c r="X1090" t="s">
        <v>1</v>
      </c>
      <c r="Z1090" t="s">
        <v>1</v>
      </c>
      <c r="AA1090" t="s">
        <v>1</v>
      </c>
      <c r="AB1090" t="s">
        <v>1</v>
      </c>
      <c r="AD1090">
        <v>2</v>
      </c>
      <c r="AE1090">
        <v>1</v>
      </c>
      <c r="AF1090">
        <v>1</v>
      </c>
      <c r="AG1090">
        <v>1</v>
      </c>
      <c r="AH1090">
        <v>73.5</v>
      </c>
      <c r="AI1090">
        <v>71.333333333333329</v>
      </c>
      <c r="AJ1090">
        <v>73.666666666666671</v>
      </c>
      <c r="AK1090">
        <v>72.333333333333329</v>
      </c>
    </row>
    <row r="1091" spans="1:41" x14ac:dyDescent="0.35">
      <c r="A1091">
        <v>1714</v>
      </c>
      <c r="B1091" t="s">
        <v>1418</v>
      </c>
      <c r="C1091" t="s">
        <v>81</v>
      </c>
      <c r="D1091" t="s">
        <v>57</v>
      </c>
      <c r="E1091" t="s">
        <v>8139</v>
      </c>
      <c r="F1091">
        <v>209</v>
      </c>
      <c r="G1091">
        <v>267</v>
      </c>
      <c r="H1091">
        <v>248</v>
      </c>
      <c r="I1091">
        <v>249</v>
      </c>
      <c r="J1091">
        <v>177</v>
      </c>
      <c r="K1091">
        <v>245</v>
      </c>
      <c r="L1091">
        <v>217</v>
      </c>
      <c r="M1091">
        <v>234</v>
      </c>
      <c r="V1091" t="s">
        <v>1</v>
      </c>
      <c r="W1091" t="s">
        <v>1</v>
      </c>
      <c r="X1091" t="s">
        <v>1</v>
      </c>
      <c r="Z1091" t="s">
        <v>1</v>
      </c>
      <c r="AA1091" t="s">
        <v>1</v>
      </c>
      <c r="AB1091" t="s">
        <v>1</v>
      </c>
      <c r="AD1091">
        <v>1</v>
      </c>
      <c r="AE1091">
        <v>0</v>
      </c>
      <c r="AF1091">
        <v>0</v>
      </c>
      <c r="AG1091">
        <v>1</v>
      </c>
      <c r="AH1091">
        <v>79.5</v>
      </c>
      <c r="AI1091">
        <v>76.666666666666671</v>
      </c>
      <c r="AJ1091">
        <v>85</v>
      </c>
      <c r="AK1091">
        <v>71.666666666666671</v>
      </c>
    </row>
    <row r="1092" spans="1:41" x14ac:dyDescent="0.35">
      <c r="A1092">
        <v>1716</v>
      </c>
      <c r="B1092" t="s">
        <v>1419</v>
      </c>
      <c r="C1092" t="s">
        <v>81</v>
      </c>
      <c r="D1092" t="s">
        <v>57</v>
      </c>
      <c r="E1092" t="s">
        <v>8139</v>
      </c>
      <c r="F1092">
        <v>224</v>
      </c>
      <c r="G1092">
        <v>212</v>
      </c>
      <c r="H1092">
        <v>225</v>
      </c>
      <c r="I1092">
        <v>235</v>
      </c>
      <c r="J1092">
        <v>226</v>
      </c>
      <c r="K1092">
        <v>222</v>
      </c>
      <c r="L1092">
        <v>211</v>
      </c>
      <c r="M1092">
        <v>205</v>
      </c>
      <c r="V1092" t="s">
        <v>1</v>
      </c>
      <c r="W1092" t="s">
        <v>1</v>
      </c>
      <c r="X1092" t="s">
        <v>1</v>
      </c>
      <c r="Z1092" t="s">
        <v>1</v>
      </c>
      <c r="AA1092" t="s">
        <v>1</v>
      </c>
      <c r="AB1092" t="s">
        <v>1</v>
      </c>
      <c r="AD1092">
        <v>0</v>
      </c>
      <c r="AE1092">
        <v>2</v>
      </c>
      <c r="AF1092">
        <v>1</v>
      </c>
      <c r="AG1092">
        <v>0</v>
      </c>
      <c r="AH1092">
        <v>67.5</v>
      </c>
      <c r="AI1092">
        <v>58.333333333333336</v>
      </c>
      <c r="AJ1092">
        <v>67.333333333333329</v>
      </c>
      <c r="AK1092">
        <v>59.333333333333336</v>
      </c>
    </row>
    <row r="1093" spans="1:41" x14ac:dyDescent="0.35">
      <c r="A1093">
        <v>1717</v>
      </c>
      <c r="B1093" t="s">
        <v>734</v>
      </c>
      <c r="C1093" t="s">
        <v>81</v>
      </c>
      <c r="D1093" t="s">
        <v>57</v>
      </c>
      <c r="E1093" t="s">
        <v>8139</v>
      </c>
      <c r="F1093">
        <v>255</v>
      </c>
      <c r="G1093">
        <v>257</v>
      </c>
      <c r="H1093">
        <v>267</v>
      </c>
      <c r="I1093">
        <v>287</v>
      </c>
      <c r="J1093">
        <v>219</v>
      </c>
      <c r="K1093">
        <v>236</v>
      </c>
      <c r="L1093">
        <v>255</v>
      </c>
      <c r="M1093">
        <v>239</v>
      </c>
      <c r="V1093" t="s">
        <v>1</v>
      </c>
      <c r="W1093" t="s">
        <v>1</v>
      </c>
      <c r="X1093" t="s">
        <v>1</v>
      </c>
      <c r="Z1093" t="s">
        <v>1</v>
      </c>
      <c r="AA1093" t="s">
        <v>1</v>
      </c>
      <c r="AB1093" t="s">
        <v>1</v>
      </c>
      <c r="AD1093">
        <v>2</v>
      </c>
      <c r="AE1093">
        <v>2</v>
      </c>
      <c r="AF1093">
        <v>1</v>
      </c>
      <c r="AG1093">
        <v>1</v>
      </c>
      <c r="AH1093">
        <v>72.5</v>
      </c>
      <c r="AI1093">
        <v>63</v>
      </c>
      <c r="AJ1093">
        <v>67.333333333333329</v>
      </c>
      <c r="AK1093">
        <v>56.333333333333336</v>
      </c>
    </row>
    <row r="1094" spans="1:41" x14ac:dyDescent="0.35">
      <c r="A1094">
        <v>1718</v>
      </c>
      <c r="B1094" t="s">
        <v>1420</v>
      </c>
      <c r="C1094" t="s">
        <v>81</v>
      </c>
      <c r="D1094" t="s">
        <v>57</v>
      </c>
      <c r="E1094" t="s">
        <v>8139</v>
      </c>
      <c r="F1094">
        <v>271</v>
      </c>
      <c r="G1094">
        <v>272</v>
      </c>
      <c r="H1094">
        <v>255</v>
      </c>
      <c r="I1094">
        <v>237</v>
      </c>
      <c r="J1094">
        <v>259</v>
      </c>
      <c r="K1094">
        <v>234</v>
      </c>
      <c r="L1094">
        <v>227</v>
      </c>
      <c r="M1094">
        <v>226</v>
      </c>
      <c r="V1094" t="s">
        <v>1</v>
      </c>
      <c r="W1094" t="s">
        <v>1</v>
      </c>
      <c r="X1094" t="s">
        <v>1</v>
      </c>
      <c r="Z1094" t="s">
        <v>1</v>
      </c>
      <c r="AA1094" t="s">
        <v>1</v>
      </c>
      <c r="AB1094" t="s">
        <v>1</v>
      </c>
      <c r="AD1094">
        <v>1</v>
      </c>
      <c r="AE1094">
        <v>0</v>
      </c>
      <c r="AF1094">
        <v>0</v>
      </c>
      <c r="AG1094">
        <v>3</v>
      </c>
      <c r="AH1094">
        <v>74</v>
      </c>
      <c r="AI1094">
        <v>78</v>
      </c>
      <c r="AJ1094">
        <v>77</v>
      </c>
      <c r="AK1094">
        <v>62</v>
      </c>
    </row>
    <row r="1095" spans="1:41" x14ac:dyDescent="0.35">
      <c r="A1095">
        <v>1720</v>
      </c>
      <c r="B1095" t="s">
        <v>889</v>
      </c>
      <c r="C1095" t="s">
        <v>81</v>
      </c>
      <c r="D1095" t="s">
        <v>57</v>
      </c>
      <c r="E1095" t="s">
        <v>8139</v>
      </c>
      <c r="F1095">
        <v>267</v>
      </c>
      <c r="G1095">
        <v>257</v>
      </c>
      <c r="H1095">
        <v>261</v>
      </c>
      <c r="I1095">
        <v>268</v>
      </c>
      <c r="J1095">
        <v>240</v>
      </c>
      <c r="K1095">
        <v>241</v>
      </c>
      <c r="L1095">
        <v>267</v>
      </c>
      <c r="M1095">
        <v>260</v>
      </c>
      <c r="V1095" t="s">
        <v>1</v>
      </c>
      <c r="W1095" t="s">
        <v>1</v>
      </c>
      <c r="X1095" t="s">
        <v>1</v>
      </c>
      <c r="Z1095" t="s">
        <v>1</v>
      </c>
      <c r="AA1095" t="s">
        <v>1</v>
      </c>
      <c r="AB1095" t="s">
        <v>1</v>
      </c>
      <c r="AD1095">
        <v>2</v>
      </c>
      <c r="AE1095">
        <v>1</v>
      </c>
      <c r="AF1095">
        <v>1</v>
      </c>
      <c r="AG1095">
        <v>1</v>
      </c>
      <c r="AH1095">
        <v>65</v>
      </c>
      <c r="AI1095">
        <v>70.333333333333329</v>
      </c>
      <c r="AJ1095">
        <v>70.666666666666671</v>
      </c>
      <c r="AK1095">
        <v>70.666666666666671</v>
      </c>
    </row>
    <row r="1096" spans="1:41" x14ac:dyDescent="0.35">
      <c r="A1096">
        <v>1721</v>
      </c>
      <c r="B1096" t="s">
        <v>1421</v>
      </c>
      <c r="C1096" t="s">
        <v>81</v>
      </c>
      <c r="D1096" t="s">
        <v>57</v>
      </c>
      <c r="E1096" t="s">
        <v>8139</v>
      </c>
      <c r="F1096">
        <v>247</v>
      </c>
      <c r="G1096">
        <v>266</v>
      </c>
      <c r="H1096">
        <v>263</v>
      </c>
      <c r="I1096">
        <v>272</v>
      </c>
      <c r="J1096">
        <v>231</v>
      </c>
      <c r="K1096">
        <v>268</v>
      </c>
      <c r="L1096">
        <v>257</v>
      </c>
      <c r="M1096">
        <v>261</v>
      </c>
      <c r="V1096" t="s">
        <v>1</v>
      </c>
      <c r="W1096" t="s">
        <v>1</v>
      </c>
      <c r="X1096" t="s">
        <v>1</v>
      </c>
      <c r="Z1096" t="s">
        <v>1</v>
      </c>
      <c r="AA1096" t="s">
        <v>1</v>
      </c>
      <c r="AB1096" t="s">
        <v>1</v>
      </c>
      <c r="AD1096">
        <v>0</v>
      </c>
      <c r="AE1096">
        <v>0</v>
      </c>
      <c r="AF1096">
        <v>0</v>
      </c>
      <c r="AG1096">
        <v>1</v>
      </c>
      <c r="AH1096">
        <v>88.5</v>
      </c>
      <c r="AI1096">
        <v>85.333333333333329</v>
      </c>
      <c r="AJ1096">
        <v>94.333333333333329</v>
      </c>
      <c r="AK1096">
        <v>83.666666666666671</v>
      </c>
    </row>
    <row r="1097" spans="1:41" x14ac:dyDescent="0.35">
      <c r="A1097">
        <v>1722</v>
      </c>
      <c r="B1097" t="s">
        <v>1422</v>
      </c>
      <c r="C1097" t="s">
        <v>81</v>
      </c>
      <c r="D1097" t="s">
        <v>57</v>
      </c>
      <c r="E1097" t="s">
        <v>8139</v>
      </c>
      <c r="F1097">
        <v>255</v>
      </c>
      <c r="G1097">
        <v>269</v>
      </c>
      <c r="H1097">
        <v>258</v>
      </c>
      <c r="I1097">
        <v>271</v>
      </c>
      <c r="J1097">
        <v>233</v>
      </c>
      <c r="K1097">
        <v>248</v>
      </c>
      <c r="L1097">
        <v>232</v>
      </c>
      <c r="M1097">
        <v>258</v>
      </c>
      <c r="V1097" t="s">
        <v>1</v>
      </c>
      <c r="W1097" t="s">
        <v>1</v>
      </c>
      <c r="X1097" t="s">
        <v>1</v>
      </c>
      <c r="Z1097" t="s">
        <v>1</v>
      </c>
      <c r="AA1097" t="s">
        <v>1</v>
      </c>
      <c r="AB1097" t="s">
        <v>1</v>
      </c>
      <c r="AD1097">
        <v>1</v>
      </c>
      <c r="AE1097">
        <v>0</v>
      </c>
      <c r="AF1097">
        <v>0</v>
      </c>
      <c r="AG1097">
        <v>2</v>
      </c>
      <c r="AH1097">
        <v>69.5</v>
      </c>
      <c r="AI1097">
        <v>72.333333333333329</v>
      </c>
      <c r="AJ1097">
        <v>73.333333333333329</v>
      </c>
      <c r="AK1097">
        <v>75</v>
      </c>
    </row>
    <row r="1098" spans="1:41" x14ac:dyDescent="0.35">
      <c r="A1098">
        <v>1724</v>
      </c>
      <c r="B1098" t="s">
        <v>1423</v>
      </c>
      <c r="C1098" t="s">
        <v>81</v>
      </c>
      <c r="D1098" t="s">
        <v>57</v>
      </c>
      <c r="E1098" t="s">
        <v>8139</v>
      </c>
      <c r="F1098">
        <v>225</v>
      </c>
      <c r="G1098">
        <v>241</v>
      </c>
      <c r="H1098">
        <v>248</v>
      </c>
      <c r="I1098">
        <v>249</v>
      </c>
      <c r="J1098">
        <v>227</v>
      </c>
      <c r="K1098">
        <v>234</v>
      </c>
      <c r="L1098">
        <v>237</v>
      </c>
      <c r="M1098">
        <v>239</v>
      </c>
      <c r="V1098" t="s">
        <v>1</v>
      </c>
      <c r="W1098" t="s">
        <v>1</v>
      </c>
      <c r="X1098" t="s">
        <v>1</v>
      </c>
      <c r="Z1098" t="s">
        <v>1</v>
      </c>
      <c r="AA1098" t="s">
        <v>1</v>
      </c>
      <c r="AB1098" t="s">
        <v>1</v>
      </c>
      <c r="AD1098">
        <v>3</v>
      </c>
      <c r="AE1098">
        <v>2</v>
      </c>
      <c r="AF1098">
        <v>0</v>
      </c>
      <c r="AG1098">
        <v>2</v>
      </c>
      <c r="AH1098">
        <v>74</v>
      </c>
      <c r="AI1098">
        <v>72</v>
      </c>
      <c r="AJ1098">
        <v>73.666666666666671</v>
      </c>
      <c r="AK1098">
        <v>67.333333333333329</v>
      </c>
    </row>
    <row r="1099" spans="1:41" x14ac:dyDescent="0.35">
      <c r="A1099">
        <v>1728</v>
      </c>
      <c r="B1099" t="s">
        <v>1424</v>
      </c>
      <c r="C1099" t="s">
        <v>81</v>
      </c>
      <c r="D1099" t="s">
        <v>57</v>
      </c>
      <c r="E1099" t="s">
        <v>8139</v>
      </c>
      <c r="F1099">
        <v>273</v>
      </c>
      <c r="G1099">
        <v>268</v>
      </c>
      <c r="H1099">
        <v>260</v>
      </c>
      <c r="I1099">
        <v>269</v>
      </c>
      <c r="J1099">
        <v>249</v>
      </c>
      <c r="K1099">
        <v>254</v>
      </c>
      <c r="L1099">
        <v>269</v>
      </c>
      <c r="M1099">
        <v>233</v>
      </c>
      <c r="V1099" t="s">
        <v>1</v>
      </c>
      <c r="W1099" t="s">
        <v>1</v>
      </c>
      <c r="X1099" t="s">
        <v>1</v>
      </c>
      <c r="Z1099" t="s">
        <v>1</v>
      </c>
      <c r="AA1099" t="s">
        <v>1</v>
      </c>
      <c r="AB1099" t="s">
        <v>1</v>
      </c>
      <c r="AD1099">
        <v>0</v>
      </c>
      <c r="AE1099">
        <v>1</v>
      </c>
      <c r="AF1099">
        <v>1</v>
      </c>
      <c r="AG1099">
        <v>2</v>
      </c>
      <c r="AH1099">
        <v>72</v>
      </c>
      <c r="AI1099">
        <v>73.333333333333329</v>
      </c>
      <c r="AJ1099">
        <v>76.666666666666671</v>
      </c>
      <c r="AK1099">
        <v>70</v>
      </c>
    </row>
    <row r="1100" spans="1:41" x14ac:dyDescent="0.35">
      <c r="A1100">
        <v>1732</v>
      </c>
      <c r="B1100" t="s">
        <v>1049</v>
      </c>
      <c r="C1100" t="s">
        <v>81</v>
      </c>
      <c r="D1100" t="s">
        <v>57</v>
      </c>
      <c r="E1100" t="s">
        <v>8139</v>
      </c>
      <c r="F1100">
        <v>221</v>
      </c>
      <c r="G1100">
        <v>264</v>
      </c>
      <c r="H1100">
        <v>209</v>
      </c>
      <c r="I1100">
        <v>277</v>
      </c>
      <c r="J1100">
        <v>230</v>
      </c>
      <c r="K1100">
        <v>232</v>
      </c>
      <c r="L1100">
        <v>219</v>
      </c>
      <c r="M1100">
        <v>234</v>
      </c>
      <c r="V1100" t="s">
        <v>1</v>
      </c>
      <c r="W1100" t="s">
        <v>1</v>
      </c>
      <c r="X1100" t="s">
        <v>1</v>
      </c>
      <c r="Z1100" t="s">
        <v>1</v>
      </c>
      <c r="AA1100" t="s">
        <v>1</v>
      </c>
      <c r="AB1100" t="s">
        <v>1</v>
      </c>
      <c r="AD1100">
        <v>1</v>
      </c>
      <c r="AE1100">
        <v>1</v>
      </c>
      <c r="AF1100">
        <v>0</v>
      </c>
      <c r="AG1100">
        <v>1</v>
      </c>
      <c r="AH1100">
        <v>79.5</v>
      </c>
      <c r="AI1100">
        <v>78.333333333333329</v>
      </c>
      <c r="AJ1100">
        <v>85</v>
      </c>
      <c r="AK1100">
        <v>70</v>
      </c>
    </row>
    <row r="1101" spans="1:41" x14ac:dyDescent="0.35">
      <c r="A1101">
        <v>1734</v>
      </c>
      <c r="B1101" t="s">
        <v>1425</v>
      </c>
      <c r="C1101" t="s">
        <v>81</v>
      </c>
      <c r="D1101" t="s">
        <v>57</v>
      </c>
      <c r="E1101" t="s">
        <v>8136</v>
      </c>
      <c r="F1101">
        <v>280</v>
      </c>
      <c r="G1101">
        <v>282</v>
      </c>
      <c r="H1101">
        <v>279</v>
      </c>
      <c r="I1101">
        <v>282</v>
      </c>
      <c r="J1101">
        <v>280</v>
      </c>
      <c r="K1101">
        <v>278</v>
      </c>
      <c r="L1101">
        <v>291</v>
      </c>
      <c r="M1101">
        <v>267</v>
      </c>
      <c r="N1101">
        <v>257</v>
      </c>
      <c r="O1101">
        <v>262</v>
      </c>
      <c r="P1101">
        <v>267</v>
      </c>
      <c r="Q1101">
        <v>263</v>
      </c>
      <c r="R1101">
        <v>294</v>
      </c>
      <c r="S1101">
        <v>304</v>
      </c>
      <c r="T1101">
        <v>305</v>
      </c>
      <c r="U1101">
        <v>305</v>
      </c>
      <c r="V1101">
        <v>672.95270270270271</v>
      </c>
      <c r="W1101">
        <v>715.91666666666663</v>
      </c>
      <c r="X1101">
        <v>703.46753246753246</v>
      </c>
      <c r="Y1101">
        <v>707.44520547945206</v>
      </c>
      <c r="Z1101">
        <v>0.72463768115942018</v>
      </c>
      <c r="AA1101">
        <v>0.73684210526315796</v>
      </c>
      <c r="AB1101">
        <v>0.64705882352941169</v>
      </c>
      <c r="AC1101">
        <v>0.76923076923076927</v>
      </c>
      <c r="AD1101">
        <v>3</v>
      </c>
      <c r="AE1101">
        <v>8</v>
      </c>
      <c r="AF1101">
        <v>15</v>
      </c>
      <c r="AG1101">
        <v>7</v>
      </c>
      <c r="AH1101">
        <v>65.5</v>
      </c>
      <c r="AI1101">
        <v>65.333333333333329</v>
      </c>
      <c r="AJ1101">
        <v>68.666666666666671</v>
      </c>
      <c r="AK1101">
        <v>59.333333333333336</v>
      </c>
      <c r="AL1101">
        <v>78</v>
      </c>
      <c r="AM1101">
        <v>75.333333333333329</v>
      </c>
      <c r="AN1101">
        <v>79.333333333333329</v>
      </c>
      <c r="AO1101">
        <v>70</v>
      </c>
    </row>
    <row r="1102" spans="1:41" x14ac:dyDescent="0.35">
      <c r="A1102">
        <v>1735</v>
      </c>
      <c r="B1102" t="s">
        <v>1426</v>
      </c>
      <c r="C1102" t="s">
        <v>81</v>
      </c>
      <c r="D1102" t="s">
        <v>57</v>
      </c>
      <c r="E1102" t="s">
        <v>8136</v>
      </c>
      <c r="F1102">
        <v>285</v>
      </c>
      <c r="G1102">
        <v>278</v>
      </c>
      <c r="H1102">
        <v>272</v>
      </c>
      <c r="I1102">
        <v>287</v>
      </c>
      <c r="J1102">
        <v>267</v>
      </c>
      <c r="K1102">
        <v>265</v>
      </c>
      <c r="L1102">
        <v>258</v>
      </c>
      <c r="M1102">
        <v>259</v>
      </c>
      <c r="N1102">
        <v>241</v>
      </c>
      <c r="O1102">
        <v>246</v>
      </c>
      <c r="P1102">
        <v>273</v>
      </c>
      <c r="Q1102">
        <v>267</v>
      </c>
      <c r="R1102">
        <v>258</v>
      </c>
      <c r="S1102">
        <v>259</v>
      </c>
      <c r="T1102">
        <v>267</v>
      </c>
      <c r="U1102">
        <v>262</v>
      </c>
      <c r="V1102">
        <v>634.78971962616822</v>
      </c>
      <c r="W1102">
        <v>630.89344262295083</v>
      </c>
      <c r="X1102">
        <v>640.60714285714289</v>
      </c>
      <c r="Y1102">
        <v>633.44298245614038</v>
      </c>
      <c r="Z1102">
        <v>0.62393162393162394</v>
      </c>
      <c r="AA1102">
        <v>0.6</v>
      </c>
      <c r="AB1102">
        <v>0.61599999999999999</v>
      </c>
      <c r="AC1102">
        <v>0.56666666666666665</v>
      </c>
      <c r="AD1102">
        <v>3</v>
      </c>
      <c r="AE1102">
        <v>7</v>
      </c>
      <c r="AF1102">
        <v>5</v>
      </c>
      <c r="AG1102">
        <v>6</v>
      </c>
      <c r="AH1102">
        <v>64.5</v>
      </c>
      <c r="AI1102">
        <v>69.666666666666671</v>
      </c>
      <c r="AJ1102">
        <v>69.666666666666671</v>
      </c>
      <c r="AK1102">
        <v>66</v>
      </c>
      <c r="AL1102">
        <v>71</v>
      </c>
      <c r="AM1102">
        <v>74</v>
      </c>
      <c r="AN1102">
        <v>78.333333333333329</v>
      </c>
      <c r="AO1102">
        <v>65.666666666666671</v>
      </c>
    </row>
    <row r="1103" spans="1:41" x14ac:dyDescent="0.35">
      <c r="A1103">
        <v>1738</v>
      </c>
      <c r="B1103" t="s">
        <v>1427</v>
      </c>
      <c r="C1103" t="s">
        <v>81</v>
      </c>
      <c r="D1103" t="s">
        <v>57</v>
      </c>
      <c r="E1103" t="s">
        <v>8136</v>
      </c>
      <c r="F1103">
        <v>272</v>
      </c>
      <c r="G1103">
        <v>293</v>
      </c>
      <c r="H1103">
        <v>294</v>
      </c>
      <c r="I1103">
        <v>284</v>
      </c>
      <c r="J1103">
        <v>262</v>
      </c>
      <c r="K1103">
        <v>280</v>
      </c>
      <c r="L1103">
        <v>277</v>
      </c>
      <c r="M1103">
        <v>272</v>
      </c>
      <c r="N1103">
        <v>255</v>
      </c>
      <c r="O1103">
        <v>250</v>
      </c>
      <c r="P1103">
        <v>252</v>
      </c>
      <c r="Q1103">
        <v>258</v>
      </c>
      <c r="R1103">
        <v>278</v>
      </c>
      <c r="S1103">
        <v>275</v>
      </c>
      <c r="T1103">
        <v>274</v>
      </c>
      <c r="U1103">
        <v>297</v>
      </c>
      <c r="V1103">
        <v>594.78947368421052</v>
      </c>
      <c r="W1103">
        <v>619.31060606060601</v>
      </c>
      <c r="X1103">
        <v>617.18493150684935</v>
      </c>
      <c r="Y1103">
        <v>596.7177419354839</v>
      </c>
      <c r="Z1103">
        <v>0.54411764705882348</v>
      </c>
      <c r="AA1103">
        <v>0.52564102564102566</v>
      </c>
      <c r="AB1103">
        <v>0.59701492537313428</v>
      </c>
      <c r="AC1103">
        <v>0.44736842105263158</v>
      </c>
      <c r="AD1103">
        <v>3</v>
      </c>
      <c r="AE1103">
        <v>8</v>
      </c>
      <c r="AF1103">
        <v>6</v>
      </c>
      <c r="AG1103">
        <v>2</v>
      </c>
      <c r="AH1103">
        <v>73</v>
      </c>
      <c r="AI1103">
        <v>77.333333333333329</v>
      </c>
      <c r="AJ1103">
        <v>78.666666666666671</v>
      </c>
      <c r="AK1103">
        <v>73</v>
      </c>
      <c r="AL1103">
        <v>70</v>
      </c>
      <c r="AM1103">
        <v>75.333333333333329</v>
      </c>
      <c r="AN1103">
        <v>76.666666666666671</v>
      </c>
      <c r="AO1103">
        <v>66.666666666666671</v>
      </c>
    </row>
    <row r="1104" spans="1:41" x14ac:dyDescent="0.35">
      <c r="A1104">
        <v>1739</v>
      </c>
      <c r="B1104" t="s">
        <v>1428</v>
      </c>
      <c r="C1104" t="s">
        <v>80</v>
      </c>
      <c r="D1104" t="s">
        <v>57</v>
      </c>
      <c r="E1104" t="s">
        <v>8136</v>
      </c>
      <c r="N1104">
        <v>227</v>
      </c>
      <c r="O1104">
        <v>239</v>
      </c>
      <c r="P1104">
        <v>240</v>
      </c>
      <c r="Q1104">
        <v>239</v>
      </c>
      <c r="R1104">
        <v>267</v>
      </c>
      <c r="S1104">
        <v>276</v>
      </c>
      <c r="T1104">
        <v>246</v>
      </c>
      <c r="U1104">
        <v>273</v>
      </c>
      <c r="V1104">
        <v>530.97826086956525</v>
      </c>
      <c r="W1104">
        <v>534.92499999999995</v>
      </c>
      <c r="X1104">
        <v>576.09090909090912</v>
      </c>
      <c r="Y1104">
        <v>614.54</v>
      </c>
      <c r="Z1104">
        <v>7.5187969924812026E-2</v>
      </c>
      <c r="AA1104">
        <v>5.7971014492753624E-2</v>
      </c>
      <c r="AB1104">
        <v>4.9180327868852458E-2</v>
      </c>
      <c r="AC1104">
        <v>0.15</v>
      </c>
      <c r="AD1104">
        <v>1</v>
      </c>
      <c r="AE1104">
        <v>1</v>
      </c>
      <c r="AF1104">
        <v>4</v>
      </c>
      <c r="AG1104">
        <v>0</v>
      </c>
      <c r="AL1104">
        <v>72.5</v>
      </c>
      <c r="AM1104">
        <v>77</v>
      </c>
      <c r="AN1104">
        <v>77.666666666666671</v>
      </c>
      <c r="AO1104">
        <v>66</v>
      </c>
    </row>
    <row r="1105" spans="1:41" x14ac:dyDescent="0.35">
      <c r="A1105">
        <v>1741</v>
      </c>
      <c r="B1105" t="s">
        <v>1429</v>
      </c>
      <c r="C1105" t="s">
        <v>81</v>
      </c>
      <c r="D1105" t="s">
        <v>57</v>
      </c>
      <c r="E1105" t="s">
        <v>8136</v>
      </c>
      <c r="F1105">
        <v>226</v>
      </c>
      <c r="G1105">
        <v>261</v>
      </c>
      <c r="H1105">
        <v>253</v>
      </c>
      <c r="I1105">
        <v>225</v>
      </c>
      <c r="J1105">
        <v>215</v>
      </c>
      <c r="K1105">
        <v>257</v>
      </c>
      <c r="L1105">
        <v>240</v>
      </c>
      <c r="M1105">
        <v>232</v>
      </c>
      <c r="N1105">
        <v>272</v>
      </c>
      <c r="O1105">
        <v>253</v>
      </c>
      <c r="P1105">
        <v>250</v>
      </c>
      <c r="Q1105">
        <v>265</v>
      </c>
      <c r="R1105">
        <v>261</v>
      </c>
      <c r="S1105">
        <v>244</v>
      </c>
      <c r="T1105">
        <v>250</v>
      </c>
      <c r="U1105">
        <v>268</v>
      </c>
      <c r="V1105">
        <v>590.59375</v>
      </c>
      <c r="W1105">
        <v>576.89285714285711</v>
      </c>
      <c r="X1105">
        <v>605.22413793103453</v>
      </c>
      <c r="Y1105">
        <v>563.64516129032256</v>
      </c>
      <c r="Z1105">
        <v>0.33333333333333331</v>
      </c>
      <c r="AA1105">
        <v>0.42105263157894735</v>
      </c>
      <c r="AB1105">
        <v>0.38709677419354838</v>
      </c>
      <c r="AC1105">
        <v>0.41666666666666669</v>
      </c>
      <c r="AD1105">
        <v>2</v>
      </c>
      <c r="AE1105">
        <v>2</v>
      </c>
      <c r="AF1105">
        <v>0</v>
      </c>
      <c r="AG1105">
        <v>0</v>
      </c>
      <c r="AH1105">
        <v>73</v>
      </c>
      <c r="AI1105">
        <v>71.666666666666671</v>
      </c>
      <c r="AJ1105">
        <v>80</v>
      </c>
      <c r="AK1105">
        <v>67.666666666666671</v>
      </c>
      <c r="AL1105">
        <v>74.5</v>
      </c>
      <c r="AM1105">
        <v>77</v>
      </c>
      <c r="AN1105">
        <v>80.333333333333329</v>
      </c>
      <c r="AO1105">
        <v>70.666666666666671</v>
      </c>
    </row>
    <row r="1106" spans="1:41" x14ac:dyDescent="0.35">
      <c r="A1106">
        <v>1742</v>
      </c>
      <c r="B1106" t="s">
        <v>1430</v>
      </c>
      <c r="C1106" t="s">
        <v>81</v>
      </c>
      <c r="D1106" t="s">
        <v>57</v>
      </c>
      <c r="E1106" t="s">
        <v>8136</v>
      </c>
      <c r="F1106">
        <v>219</v>
      </c>
      <c r="G1106">
        <v>266</v>
      </c>
      <c r="H1106">
        <v>231</v>
      </c>
      <c r="I1106">
        <v>225</v>
      </c>
      <c r="J1106">
        <v>215</v>
      </c>
      <c r="K1106">
        <v>249</v>
      </c>
      <c r="L1106">
        <v>228</v>
      </c>
      <c r="M1106">
        <v>245</v>
      </c>
      <c r="N1106">
        <v>240</v>
      </c>
      <c r="O1106">
        <v>236</v>
      </c>
      <c r="P1106">
        <v>234</v>
      </c>
      <c r="Q1106">
        <v>196</v>
      </c>
      <c r="R1106">
        <v>218</v>
      </c>
      <c r="S1106">
        <v>233</v>
      </c>
      <c r="T1106">
        <v>238</v>
      </c>
      <c r="U1106">
        <v>224</v>
      </c>
      <c r="V1106">
        <v>535.05172413793105</v>
      </c>
      <c r="W1106">
        <v>552.98387096774195</v>
      </c>
      <c r="X1106">
        <v>560.60869565217388</v>
      </c>
      <c r="Y1106">
        <v>589.59259259259261</v>
      </c>
      <c r="Z1106">
        <v>0.17241379310344829</v>
      </c>
      <c r="AA1106">
        <v>0.39393939393939392</v>
      </c>
      <c r="AB1106">
        <v>0.29411764705882354</v>
      </c>
      <c r="AC1106">
        <v>0.5357142857142857</v>
      </c>
      <c r="AD1106">
        <v>4</v>
      </c>
      <c r="AE1106">
        <v>3</v>
      </c>
      <c r="AF1106">
        <v>2</v>
      </c>
      <c r="AG1106">
        <v>9</v>
      </c>
      <c r="AH1106">
        <v>68.5</v>
      </c>
      <c r="AI1106">
        <v>73.333333333333329</v>
      </c>
      <c r="AJ1106">
        <v>79.666666666666671</v>
      </c>
      <c r="AK1106">
        <v>67.333333333333329</v>
      </c>
      <c r="AL1106">
        <v>70</v>
      </c>
      <c r="AM1106">
        <v>68</v>
      </c>
      <c r="AN1106">
        <v>66.333333333333329</v>
      </c>
      <c r="AO1106">
        <v>62.333333333333336</v>
      </c>
    </row>
    <row r="1107" spans="1:41" x14ac:dyDescent="0.35">
      <c r="A1107">
        <v>1743</v>
      </c>
      <c r="B1107" t="s">
        <v>1431</v>
      </c>
      <c r="C1107" t="s">
        <v>78</v>
      </c>
      <c r="D1107" t="s">
        <v>57</v>
      </c>
      <c r="E1107" t="s">
        <v>8136</v>
      </c>
      <c r="F1107">
        <v>266</v>
      </c>
      <c r="G1107">
        <v>266</v>
      </c>
      <c r="H1107">
        <v>247</v>
      </c>
      <c r="I1107">
        <v>261</v>
      </c>
      <c r="J1107">
        <v>236</v>
      </c>
      <c r="K1107">
        <v>241</v>
      </c>
      <c r="L1107">
        <v>236</v>
      </c>
      <c r="M1107">
        <v>242</v>
      </c>
      <c r="N1107">
        <v>237</v>
      </c>
      <c r="O1107">
        <v>220</v>
      </c>
      <c r="P1107">
        <v>231</v>
      </c>
      <c r="Q1107">
        <v>224</v>
      </c>
      <c r="R1107">
        <v>246</v>
      </c>
      <c r="S1107">
        <v>228</v>
      </c>
      <c r="T1107">
        <v>221</v>
      </c>
      <c r="U1107">
        <v>225</v>
      </c>
      <c r="V1107">
        <v>582.22340425531911</v>
      </c>
      <c r="W1107">
        <v>568.81818181818187</v>
      </c>
      <c r="X1107">
        <v>585.79166666666663</v>
      </c>
      <c r="Y1107">
        <v>569.58000000000004</v>
      </c>
      <c r="Z1107">
        <v>0.36734693877551017</v>
      </c>
      <c r="AA1107">
        <v>0.40740740740740738</v>
      </c>
      <c r="AB1107">
        <v>0.43137254901960786</v>
      </c>
      <c r="AC1107">
        <v>0.37209302325581395</v>
      </c>
      <c r="AD1107">
        <v>6</v>
      </c>
      <c r="AE1107">
        <v>7</v>
      </c>
      <c r="AF1107">
        <v>6</v>
      </c>
      <c r="AG1107">
        <v>12</v>
      </c>
      <c r="AH1107">
        <v>68</v>
      </c>
      <c r="AI1107">
        <v>67</v>
      </c>
      <c r="AJ1107">
        <v>69</v>
      </c>
      <c r="AK1107">
        <v>64.666666666666671</v>
      </c>
      <c r="AL1107">
        <v>69</v>
      </c>
      <c r="AM1107">
        <v>63.666666666666664</v>
      </c>
      <c r="AN1107">
        <v>65.666666666666671</v>
      </c>
      <c r="AO1107">
        <v>63</v>
      </c>
    </row>
    <row r="1108" spans="1:41" x14ac:dyDescent="0.35">
      <c r="A1108">
        <v>1747</v>
      </c>
      <c r="B1108" t="s">
        <v>1432</v>
      </c>
      <c r="C1108" t="s">
        <v>81</v>
      </c>
      <c r="D1108" t="s">
        <v>57</v>
      </c>
      <c r="E1108" t="s">
        <v>8136</v>
      </c>
      <c r="N1108">
        <v>241</v>
      </c>
      <c r="O1108">
        <v>254</v>
      </c>
      <c r="P1108">
        <v>257</v>
      </c>
      <c r="Q1108">
        <v>246</v>
      </c>
      <c r="R1108">
        <v>244</v>
      </c>
      <c r="S1108">
        <v>240</v>
      </c>
      <c r="T1108">
        <v>239</v>
      </c>
      <c r="U1108">
        <v>234</v>
      </c>
      <c r="V1108">
        <v>601.51041666666663</v>
      </c>
      <c r="W1108">
        <v>592.62234042553189</v>
      </c>
      <c r="X1108">
        <v>599.80526315789473</v>
      </c>
      <c r="Y1108">
        <v>607.54891304347825</v>
      </c>
      <c r="Z1108">
        <v>0.67272727272727273</v>
      </c>
      <c r="AA1108">
        <v>0.53703703703703709</v>
      </c>
      <c r="AB1108">
        <v>0.49038461538461536</v>
      </c>
      <c r="AC1108">
        <v>0.57692307692307687</v>
      </c>
      <c r="AD1108">
        <v>0</v>
      </c>
      <c r="AE1108">
        <v>0</v>
      </c>
      <c r="AF1108">
        <v>3</v>
      </c>
      <c r="AG1108">
        <v>2</v>
      </c>
      <c r="AL1108">
        <v>71</v>
      </c>
      <c r="AM1108">
        <v>76</v>
      </c>
      <c r="AN1108">
        <v>77.333333333333329</v>
      </c>
      <c r="AO1108">
        <v>70.333333333333329</v>
      </c>
    </row>
    <row r="1109" spans="1:41" x14ac:dyDescent="0.35">
      <c r="A1109">
        <v>1748</v>
      </c>
      <c r="B1109" t="s">
        <v>1433</v>
      </c>
      <c r="C1109" t="s">
        <v>81</v>
      </c>
      <c r="D1109" t="s">
        <v>57</v>
      </c>
      <c r="E1109" t="s">
        <v>8136</v>
      </c>
      <c r="F1109">
        <v>251</v>
      </c>
      <c r="G1109">
        <v>254</v>
      </c>
      <c r="H1109">
        <v>273</v>
      </c>
      <c r="I1109">
        <v>246</v>
      </c>
      <c r="J1109">
        <v>241</v>
      </c>
      <c r="K1109">
        <v>242</v>
      </c>
      <c r="L1109">
        <v>254</v>
      </c>
      <c r="M1109">
        <v>251</v>
      </c>
      <c r="V1109" t="s">
        <v>1</v>
      </c>
      <c r="W1109" t="s">
        <v>1</v>
      </c>
      <c r="X1109" t="s">
        <v>1</v>
      </c>
      <c r="Z1109" t="s">
        <v>1</v>
      </c>
      <c r="AA1109" t="s">
        <v>1</v>
      </c>
      <c r="AB1109" t="s">
        <v>1</v>
      </c>
      <c r="AD1109">
        <v>1</v>
      </c>
      <c r="AE1109">
        <v>4</v>
      </c>
      <c r="AF1109">
        <v>2</v>
      </c>
      <c r="AG1109">
        <v>5</v>
      </c>
      <c r="AH1109">
        <v>64.5</v>
      </c>
      <c r="AI1109">
        <v>66.333333333333329</v>
      </c>
      <c r="AJ1109">
        <v>69.333333333333329</v>
      </c>
      <c r="AK1109">
        <v>63.666666666666664</v>
      </c>
    </row>
    <row r="1110" spans="1:41" x14ac:dyDescent="0.35">
      <c r="A1110">
        <v>1749</v>
      </c>
      <c r="B1110" t="s">
        <v>1434</v>
      </c>
      <c r="C1110" t="s">
        <v>81</v>
      </c>
      <c r="D1110" t="s">
        <v>57</v>
      </c>
      <c r="E1110" t="s">
        <v>8136</v>
      </c>
      <c r="F1110">
        <v>260</v>
      </c>
      <c r="G1110">
        <v>246</v>
      </c>
      <c r="H1110">
        <v>260</v>
      </c>
      <c r="I1110">
        <v>257</v>
      </c>
      <c r="J1110">
        <v>232</v>
      </c>
      <c r="K1110">
        <v>236</v>
      </c>
      <c r="L1110">
        <v>251</v>
      </c>
      <c r="M1110">
        <v>246</v>
      </c>
      <c r="N1110">
        <v>237</v>
      </c>
      <c r="O1110">
        <v>225</v>
      </c>
      <c r="P1110">
        <v>249</v>
      </c>
      <c r="Q1110">
        <v>236</v>
      </c>
      <c r="R1110">
        <v>236</v>
      </c>
      <c r="S1110">
        <v>238</v>
      </c>
      <c r="T1110">
        <v>240</v>
      </c>
      <c r="U1110">
        <v>253</v>
      </c>
      <c r="V1110">
        <v>570.47169811320759</v>
      </c>
      <c r="W1110">
        <v>585.85869565217388</v>
      </c>
      <c r="X1110">
        <v>579.82558139534888</v>
      </c>
      <c r="Y1110">
        <v>584.33333333333337</v>
      </c>
      <c r="Z1110">
        <v>0.31578947368421056</v>
      </c>
      <c r="AA1110">
        <v>0.33898305084745761</v>
      </c>
      <c r="AB1110">
        <v>0.375</v>
      </c>
      <c r="AC1110">
        <v>0.41818181818181815</v>
      </c>
      <c r="AD1110">
        <v>6</v>
      </c>
      <c r="AE1110">
        <v>4</v>
      </c>
      <c r="AF1110">
        <v>1</v>
      </c>
      <c r="AG1110">
        <v>4</v>
      </c>
      <c r="AH1110">
        <v>72</v>
      </c>
      <c r="AI1110">
        <v>76.666666666666671</v>
      </c>
      <c r="AJ1110">
        <v>78.666666666666671</v>
      </c>
      <c r="AK1110">
        <v>69.333333333333329</v>
      </c>
      <c r="AL1110">
        <v>75</v>
      </c>
      <c r="AM1110">
        <v>77</v>
      </c>
      <c r="AN1110">
        <v>77</v>
      </c>
      <c r="AO1110">
        <v>67.666666666666671</v>
      </c>
    </row>
    <row r="1111" spans="1:41" x14ac:dyDescent="0.35">
      <c r="A1111">
        <v>1750</v>
      </c>
      <c r="B1111" t="s">
        <v>1435</v>
      </c>
      <c r="C1111" t="s">
        <v>81</v>
      </c>
      <c r="D1111" t="s">
        <v>57</v>
      </c>
      <c r="E1111" t="s">
        <v>8136</v>
      </c>
      <c r="F1111">
        <v>266</v>
      </c>
      <c r="G1111">
        <v>285</v>
      </c>
      <c r="H1111">
        <v>291</v>
      </c>
      <c r="I1111">
        <v>284</v>
      </c>
      <c r="J1111">
        <v>253</v>
      </c>
      <c r="K1111">
        <v>255</v>
      </c>
      <c r="L1111">
        <v>249</v>
      </c>
      <c r="M1111">
        <v>255</v>
      </c>
      <c r="N1111">
        <v>269</v>
      </c>
      <c r="O1111">
        <v>272</v>
      </c>
      <c r="P1111">
        <v>275</v>
      </c>
      <c r="Q1111">
        <v>253</v>
      </c>
      <c r="R1111">
        <v>279</v>
      </c>
      <c r="S1111">
        <v>269</v>
      </c>
      <c r="T1111">
        <v>265</v>
      </c>
      <c r="U1111">
        <v>259</v>
      </c>
      <c r="V1111">
        <v>617.35</v>
      </c>
      <c r="W1111">
        <v>628.79999999999995</v>
      </c>
      <c r="X1111">
        <v>632.21794871794873</v>
      </c>
      <c r="Y1111">
        <v>618.94318181818187</v>
      </c>
      <c r="Z1111">
        <v>0.48717948717948717</v>
      </c>
      <c r="AA1111">
        <v>0.68292682926829273</v>
      </c>
      <c r="AB1111">
        <v>0.51219512195121952</v>
      </c>
      <c r="AC1111">
        <v>0.5</v>
      </c>
      <c r="AD1111">
        <v>2</v>
      </c>
      <c r="AE1111">
        <v>4</v>
      </c>
      <c r="AF1111">
        <v>8</v>
      </c>
      <c r="AG1111">
        <v>3</v>
      </c>
      <c r="AH1111">
        <v>69.5</v>
      </c>
      <c r="AI1111">
        <v>73.666666666666671</v>
      </c>
      <c r="AJ1111">
        <v>75.666666666666671</v>
      </c>
      <c r="AK1111">
        <v>69.333333333333329</v>
      </c>
      <c r="AL1111">
        <v>72.5</v>
      </c>
      <c r="AM1111">
        <v>70.666666666666671</v>
      </c>
      <c r="AN1111">
        <v>73</v>
      </c>
      <c r="AO1111">
        <v>68.333333333333329</v>
      </c>
    </row>
    <row r="1112" spans="1:41" x14ac:dyDescent="0.35">
      <c r="A1112">
        <v>1751</v>
      </c>
      <c r="B1112" t="s">
        <v>1436</v>
      </c>
      <c r="C1112" t="s">
        <v>81</v>
      </c>
      <c r="D1112" t="s">
        <v>57</v>
      </c>
      <c r="E1112" t="s">
        <v>8136</v>
      </c>
      <c r="F1112">
        <v>257</v>
      </c>
      <c r="G1112">
        <v>263</v>
      </c>
      <c r="H1112">
        <v>275</v>
      </c>
      <c r="I1112">
        <v>262</v>
      </c>
      <c r="J1112">
        <v>258</v>
      </c>
      <c r="K1112">
        <v>245</v>
      </c>
      <c r="L1112">
        <v>258</v>
      </c>
      <c r="M1112">
        <v>246</v>
      </c>
      <c r="V1112" t="s">
        <v>1</v>
      </c>
      <c r="W1112" t="s">
        <v>1</v>
      </c>
      <c r="X1112" t="s">
        <v>1</v>
      </c>
      <c r="Z1112" t="s">
        <v>1</v>
      </c>
      <c r="AA1112" t="s">
        <v>1</v>
      </c>
      <c r="AB1112" t="s">
        <v>1</v>
      </c>
      <c r="AD1112">
        <v>6</v>
      </c>
      <c r="AE1112">
        <v>5</v>
      </c>
      <c r="AF1112">
        <v>4</v>
      </c>
      <c r="AG1112">
        <v>3</v>
      </c>
      <c r="AH1112">
        <v>75</v>
      </c>
      <c r="AI1112">
        <v>74.333333333333329</v>
      </c>
      <c r="AJ1112">
        <v>79.333333333333329</v>
      </c>
      <c r="AK1112">
        <v>73</v>
      </c>
    </row>
    <row r="1113" spans="1:41" x14ac:dyDescent="0.35">
      <c r="A1113">
        <v>1752</v>
      </c>
      <c r="B1113" t="s">
        <v>1437</v>
      </c>
      <c r="C1113" t="s">
        <v>81</v>
      </c>
      <c r="D1113" t="s">
        <v>57</v>
      </c>
      <c r="E1113" t="s">
        <v>8136</v>
      </c>
      <c r="F1113">
        <v>255</v>
      </c>
      <c r="G1113">
        <v>249</v>
      </c>
      <c r="H1113">
        <v>256</v>
      </c>
      <c r="I1113">
        <v>277</v>
      </c>
      <c r="J1113">
        <v>234</v>
      </c>
      <c r="K1113">
        <v>235</v>
      </c>
      <c r="L1113">
        <v>234</v>
      </c>
      <c r="M1113">
        <v>241</v>
      </c>
      <c r="V1113" t="s">
        <v>1</v>
      </c>
      <c r="W1113" t="s">
        <v>1</v>
      </c>
      <c r="X1113" t="s">
        <v>1</v>
      </c>
      <c r="Z1113" t="s">
        <v>1</v>
      </c>
      <c r="AA1113" t="s">
        <v>1</v>
      </c>
      <c r="AB1113" t="s">
        <v>1</v>
      </c>
      <c r="AD1113">
        <v>3</v>
      </c>
      <c r="AE1113">
        <v>5</v>
      </c>
      <c r="AF1113">
        <v>7</v>
      </c>
      <c r="AG1113">
        <v>9</v>
      </c>
      <c r="AH1113">
        <v>70</v>
      </c>
      <c r="AI1113">
        <v>70.333333333333329</v>
      </c>
      <c r="AJ1113">
        <v>74.333333333333329</v>
      </c>
      <c r="AK1113">
        <v>67.333333333333329</v>
      </c>
    </row>
    <row r="1114" spans="1:41" x14ac:dyDescent="0.35">
      <c r="A1114">
        <v>1755</v>
      </c>
      <c r="B1114" t="s">
        <v>1438</v>
      </c>
      <c r="C1114" t="s">
        <v>81</v>
      </c>
      <c r="D1114" t="s">
        <v>57</v>
      </c>
      <c r="E1114" t="s">
        <v>8136</v>
      </c>
      <c r="F1114">
        <v>251</v>
      </c>
      <c r="G1114">
        <v>257</v>
      </c>
      <c r="H1114">
        <v>258</v>
      </c>
      <c r="I1114">
        <v>268</v>
      </c>
      <c r="J1114">
        <v>222</v>
      </c>
      <c r="K1114">
        <v>230</v>
      </c>
      <c r="L1114">
        <v>240</v>
      </c>
      <c r="M1114">
        <v>233</v>
      </c>
      <c r="N1114">
        <v>230</v>
      </c>
      <c r="O1114">
        <v>219</v>
      </c>
      <c r="P1114">
        <v>206</v>
      </c>
      <c r="Q1114">
        <v>227</v>
      </c>
      <c r="R1114">
        <v>225</v>
      </c>
      <c r="S1114">
        <v>230</v>
      </c>
      <c r="T1114">
        <v>227</v>
      </c>
      <c r="U1114">
        <v>229</v>
      </c>
      <c r="V1114">
        <v>568.41358024691363</v>
      </c>
      <c r="W1114">
        <v>574.75</v>
      </c>
      <c r="X1114">
        <v>562.47701149425291</v>
      </c>
      <c r="Y1114">
        <v>563.77108433734941</v>
      </c>
      <c r="Z1114">
        <v>0.3411764705882353</v>
      </c>
      <c r="AA1114">
        <v>0.46739130434782605</v>
      </c>
      <c r="AB1114">
        <v>0.36633663366336633</v>
      </c>
      <c r="AC1114">
        <v>0.39175257731958762</v>
      </c>
      <c r="AD1114">
        <v>11</v>
      </c>
      <c r="AE1114">
        <v>9</v>
      </c>
      <c r="AF1114">
        <v>8</v>
      </c>
      <c r="AG1114">
        <v>13</v>
      </c>
      <c r="AH1114">
        <v>69.5</v>
      </c>
      <c r="AI1114">
        <v>74</v>
      </c>
      <c r="AJ1114">
        <v>75</v>
      </c>
      <c r="AK1114">
        <v>68.666666666666671</v>
      </c>
      <c r="AL1114">
        <v>70.5</v>
      </c>
      <c r="AM1114">
        <v>71.666666666666671</v>
      </c>
      <c r="AN1114">
        <v>73</v>
      </c>
      <c r="AO1114">
        <v>70.666666666666671</v>
      </c>
    </row>
    <row r="1115" spans="1:41" x14ac:dyDescent="0.35">
      <c r="A1115">
        <v>1756</v>
      </c>
      <c r="B1115" t="s">
        <v>1439</v>
      </c>
      <c r="C1115" t="s">
        <v>81</v>
      </c>
      <c r="D1115" t="s">
        <v>57</v>
      </c>
      <c r="E1115" t="s">
        <v>8136</v>
      </c>
      <c r="F1115">
        <v>269</v>
      </c>
      <c r="G1115">
        <v>259</v>
      </c>
      <c r="H1115">
        <v>288</v>
      </c>
      <c r="I1115">
        <v>270</v>
      </c>
      <c r="J1115">
        <v>242</v>
      </c>
      <c r="K1115">
        <v>256</v>
      </c>
      <c r="L1115">
        <v>261</v>
      </c>
      <c r="M1115">
        <v>258</v>
      </c>
      <c r="N1115">
        <v>242</v>
      </c>
      <c r="O1115">
        <v>250</v>
      </c>
      <c r="P1115">
        <v>243</v>
      </c>
      <c r="Q1115">
        <v>262</v>
      </c>
      <c r="R1115">
        <v>240</v>
      </c>
      <c r="S1115">
        <v>270</v>
      </c>
      <c r="T1115">
        <v>226</v>
      </c>
      <c r="U1115">
        <v>239</v>
      </c>
      <c r="V1115">
        <v>553.48275862068965</v>
      </c>
      <c r="W1115">
        <v>554.37254901960785</v>
      </c>
      <c r="X1115">
        <v>592.48245614035091</v>
      </c>
      <c r="Y1115">
        <v>564.72</v>
      </c>
      <c r="Z1115">
        <v>0.25396825396825395</v>
      </c>
      <c r="AA1115">
        <v>0.352112676056338</v>
      </c>
      <c r="AB1115">
        <v>0.28333333333333333</v>
      </c>
      <c r="AC1115">
        <v>0.28333333333333333</v>
      </c>
      <c r="AD1115">
        <v>4</v>
      </c>
      <c r="AE1115">
        <v>5</v>
      </c>
      <c r="AF1115">
        <v>6</v>
      </c>
      <c r="AG1115">
        <v>12</v>
      </c>
      <c r="AH1115">
        <v>70.5</v>
      </c>
      <c r="AI1115">
        <v>72.333333333333329</v>
      </c>
      <c r="AJ1115">
        <v>74.666666666666671</v>
      </c>
      <c r="AK1115">
        <v>70.666666666666671</v>
      </c>
      <c r="AL1115">
        <v>74.5</v>
      </c>
      <c r="AM1115">
        <v>75</v>
      </c>
      <c r="AN1115">
        <v>77.666666666666671</v>
      </c>
      <c r="AO1115">
        <v>68.333333333333329</v>
      </c>
    </row>
    <row r="1116" spans="1:41" x14ac:dyDescent="0.35">
      <c r="A1116">
        <v>1757</v>
      </c>
      <c r="B1116" t="s">
        <v>1440</v>
      </c>
      <c r="C1116" t="s">
        <v>82</v>
      </c>
      <c r="D1116" t="s">
        <v>57</v>
      </c>
      <c r="E1116" t="s">
        <v>8136</v>
      </c>
      <c r="G1116">
        <v>285</v>
      </c>
      <c r="H1116">
        <v>266</v>
      </c>
      <c r="I1116">
        <v>264</v>
      </c>
      <c r="K1116">
        <v>275</v>
      </c>
      <c r="L1116">
        <v>266</v>
      </c>
      <c r="M1116">
        <v>254</v>
      </c>
      <c r="N1116">
        <v>250</v>
      </c>
      <c r="O1116">
        <v>244</v>
      </c>
      <c r="P1116">
        <v>244</v>
      </c>
      <c r="Q1116">
        <v>251</v>
      </c>
      <c r="R1116">
        <v>279</v>
      </c>
      <c r="S1116">
        <v>272</v>
      </c>
      <c r="T1116">
        <v>277</v>
      </c>
      <c r="U1116">
        <v>277</v>
      </c>
      <c r="V1116">
        <v>652.86764705882354</v>
      </c>
      <c r="W1116">
        <v>646.86705202312135</v>
      </c>
      <c r="X1116">
        <v>635.80288461538464</v>
      </c>
      <c r="Y1116">
        <v>633.58000000000004</v>
      </c>
      <c r="Z1116">
        <v>0.58373205741626799</v>
      </c>
      <c r="AA1116">
        <v>0.62559241706161139</v>
      </c>
      <c r="AB1116">
        <v>0.49468085106382981</v>
      </c>
      <c r="AC1116">
        <v>0.54128440366972475</v>
      </c>
      <c r="AD1116">
        <v>17</v>
      </c>
      <c r="AE1116">
        <v>27</v>
      </c>
      <c r="AF1116">
        <v>16</v>
      </c>
      <c r="AG1116">
        <v>17</v>
      </c>
      <c r="AH1116">
        <v>68.5</v>
      </c>
      <c r="AI1116">
        <v>71</v>
      </c>
      <c r="AJ1116">
        <v>71.666666666666671</v>
      </c>
      <c r="AK1116">
        <v>68.666666666666671</v>
      </c>
      <c r="AL1116">
        <v>70.5</v>
      </c>
      <c r="AM1116">
        <v>75.333333333333329</v>
      </c>
      <c r="AN1116">
        <v>77.666666666666671</v>
      </c>
      <c r="AO1116">
        <v>67.666666666666671</v>
      </c>
    </row>
    <row r="1117" spans="1:41" x14ac:dyDescent="0.35">
      <c r="A1117">
        <v>1759</v>
      </c>
      <c r="B1117" t="s">
        <v>1441</v>
      </c>
      <c r="C1117" t="s">
        <v>81</v>
      </c>
      <c r="D1117" t="s">
        <v>57</v>
      </c>
      <c r="E1117" t="s">
        <v>8136</v>
      </c>
      <c r="F1117">
        <v>270</v>
      </c>
      <c r="G1117">
        <v>218</v>
      </c>
      <c r="H1117">
        <v>238</v>
      </c>
      <c r="I1117">
        <v>248</v>
      </c>
      <c r="J1117">
        <v>254</v>
      </c>
      <c r="K1117">
        <v>211</v>
      </c>
      <c r="L1117">
        <v>246</v>
      </c>
      <c r="M1117">
        <v>226</v>
      </c>
      <c r="V1117" t="s">
        <v>1</v>
      </c>
      <c r="W1117" t="s">
        <v>1</v>
      </c>
      <c r="X1117" t="s">
        <v>1</v>
      </c>
      <c r="Z1117" t="s">
        <v>1</v>
      </c>
      <c r="AA1117" t="s">
        <v>1</v>
      </c>
      <c r="AB1117" t="s">
        <v>1</v>
      </c>
      <c r="AD1117">
        <v>1</v>
      </c>
      <c r="AE1117">
        <v>0</v>
      </c>
      <c r="AF1117">
        <v>2</v>
      </c>
      <c r="AG1117">
        <v>1</v>
      </c>
      <c r="AH1117">
        <v>80.5</v>
      </c>
      <c r="AI1117">
        <v>77.666666666666671</v>
      </c>
      <c r="AJ1117">
        <v>89</v>
      </c>
      <c r="AK1117">
        <v>76.666666666666671</v>
      </c>
    </row>
    <row r="1118" spans="1:41" x14ac:dyDescent="0.35">
      <c r="A1118">
        <v>1761</v>
      </c>
      <c r="B1118" t="s">
        <v>1442</v>
      </c>
      <c r="C1118" t="s">
        <v>81</v>
      </c>
      <c r="D1118" t="s">
        <v>57</v>
      </c>
      <c r="E1118" t="s">
        <v>8136</v>
      </c>
      <c r="F1118">
        <v>274</v>
      </c>
      <c r="G1118">
        <v>277</v>
      </c>
      <c r="H1118">
        <v>259</v>
      </c>
      <c r="I1118">
        <v>270</v>
      </c>
      <c r="J1118">
        <v>250</v>
      </c>
      <c r="K1118">
        <v>247</v>
      </c>
      <c r="L1118">
        <v>251</v>
      </c>
      <c r="M1118">
        <v>248</v>
      </c>
      <c r="N1118">
        <v>247</v>
      </c>
      <c r="O1118">
        <v>252</v>
      </c>
      <c r="P1118">
        <v>255</v>
      </c>
      <c r="Q1118">
        <v>227</v>
      </c>
      <c r="R1118">
        <v>251</v>
      </c>
      <c r="S1118">
        <v>242</v>
      </c>
      <c r="T1118">
        <v>269</v>
      </c>
      <c r="U1118">
        <v>228</v>
      </c>
      <c r="V1118">
        <v>578.68518518518522</v>
      </c>
      <c r="W1118">
        <v>587.51785714285711</v>
      </c>
      <c r="X1118">
        <v>591.22727272727275</v>
      </c>
      <c r="Y1118">
        <v>591.28571428571433</v>
      </c>
      <c r="Z1118">
        <v>0.27586206896551724</v>
      </c>
      <c r="AA1118">
        <v>0.4642857142857143</v>
      </c>
      <c r="AB1118">
        <v>0.51724137931034475</v>
      </c>
      <c r="AC1118">
        <v>0.5757575757575758</v>
      </c>
      <c r="AD1118">
        <v>2</v>
      </c>
      <c r="AE1118">
        <v>0</v>
      </c>
      <c r="AF1118">
        <v>3</v>
      </c>
      <c r="AG1118">
        <v>1</v>
      </c>
      <c r="AH1118">
        <v>68</v>
      </c>
      <c r="AI1118">
        <v>69.666666666666671</v>
      </c>
      <c r="AJ1118">
        <v>73.666666666666671</v>
      </c>
      <c r="AK1118">
        <v>62.333333333333336</v>
      </c>
      <c r="AL1118">
        <v>71</v>
      </c>
      <c r="AM1118">
        <v>71</v>
      </c>
      <c r="AN1118">
        <v>72</v>
      </c>
      <c r="AO1118">
        <v>67.666666666666671</v>
      </c>
    </row>
    <row r="1119" spans="1:41" x14ac:dyDescent="0.35">
      <c r="A1119">
        <v>1769</v>
      </c>
      <c r="B1119" t="s">
        <v>1443</v>
      </c>
      <c r="C1119" t="s">
        <v>78</v>
      </c>
      <c r="D1119" t="s">
        <v>57</v>
      </c>
      <c r="E1119" t="s">
        <v>8136</v>
      </c>
      <c r="F1119">
        <v>278</v>
      </c>
      <c r="G1119">
        <v>279</v>
      </c>
      <c r="H1119">
        <v>261</v>
      </c>
      <c r="I1119">
        <v>275</v>
      </c>
      <c r="J1119">
        <v>270</v>
      </c>
      <c r="K1119">
        <v>249</v>
      </c>
      <c r="L1119">
        <v>252</v>
      </c>
      <c r="M1119">
        <v>251</v>
      </c>
      <c r="N1119">
        <v>253</v>
      </c>
      <c r="O1119">
        <v>231</v>
      </c>
      <c r="P1119">
        <v>277</v>
      </c>
      <c r="Q1119">
        <v>270</v>
      </c>
      <c r="R1119">
        <v>264</v>
      </c>
      <c r="S1119">
        <v>267</v>
      </c>
      <c r="T1119">
        <v>278</v>
      </c>
      <c r="U1119">
        <v>272</v>
      </c>
      <c r="V1119">
        <v>608.046875</v>
      </c>
      <c r="W1119">
        <v>653.375</v>
      </c>
      <c r="X1119">
        <v>606.06060606060601</v>
      </c>
      <c r="Y1119">
        <v>614.77419354838707</v>
      </c>
      <c r="Z1119">
        <v>0.6</v>
      </c>
      <c r="AA1119">
        <v>0.40625</v>
      </c>
      <c r="AB1119">
        <v>0.51851851851851849</v>
      </c>
      <c r="AC1119">
        <v>0.5</v>
      </c>
      <c r="AD1119">
        <v>8</v>
      </c>
      <c r="AE1119">
        <v>5</v>
      </c>
      <c r="AF1119">
        <v>2</v>
      </c>
      <c r="AG1119">
        <v>15</v>
      </c>
      <c r="AH1119">
        <v>73.5</v>
      </c>
      <c r="AI1119">
        <v>77</v>
      </c>
      <c r="AJ1119">
        <v>82</v>
      </c>
      <c r="AK1119">
        <v>72.666666666666671</v>
      </c>
      <c r="AL1119">
        <v>72</v>
      </c>
      <c r="AM1119">
        <v>77.666666666666671</v>
      </c>
      <c r="AN1119">
        <v>78</v>
      </c>
      <c r="AO1119">
        <v>70.666666666666671</v>
      </c>
    </row>
    <row r="1120" spans="1:41" x14ac:dyDescent="0.35">
      <c r="A1120">
        <v>1772</v>
      </c>
      <c r="B1120" t="s">
        <v>1444</v>
      </c>
      <c r="C1120" t="s">
        <v>81</v>
      </c>
      <c r="D1120" t="s">
        <v>57</v>
      </c>
      <c r="E1120" t="s">
        <v>8136</v>
      </c>
      <c r="F1120">
        <v>261</v>
      </c>
      <c r="G1120">
        <v>276</v>
      </c>
      <c r="H1120">
        <v>249</v>
      </c>
      <c r="I1120">
        <v>245</v>
      </c>
      <c r="J1120">
        <v>244</v>
      </c>
      <c r="K1120">
        <v>259</v>
      </c>
      <c r="L1120">
        <v>226</v>
      </c>
      <c r="M1120">
        <v>214</v>
      </c>
      <c r="V1120" t="s">
        <v>1</v>
      </c>
      <c r="W1120" t="s">
        <v>1</v>
      </c>
      <c r="X1120" t="s">
        <v>1</v>
      </c>
      <c r="Z1120" t="s">
        <v>1</v>
      </c>
      <c r="AA1120" t="s">
        <v>1</v>
      </c>
      <c r="AB1120" t="s">
        <v>1</v>
      </c>
      <c r="AD1120">
        <v>1</v>
      </c>
      <c r="AE1120">
        <v>0</v>
      </c>
      <c r="AF1120">
        <v>2</v>
      </c>
      <c r="AG1120">
        <v>3</v>
      </c>
      <c r="AH1120">
        <v>72.5</v>
      </c>
      <c r="AI1120">
        <v>71.333333333333329</v>
      </c>
      <c r="AJ1120">
        <v>70</v>
      </c>
      <c r="AK1120">
        <v>70</v>
      </c>
    </row>
    <row r="1121" spans="1:41" x14ac:dyDescent="0.35">
      <c r="A1121">
        <v>1774</v>
      </c>
      <c r="B1121" t="s">
        <v>1378</v>
      </c>
      <c r="C1121" t="s">
        <v>81</v>
      </c>
      <c r="D1121" t="s">
        <v>57</v>
      </c>
      <c r="E1121" t="s">
        <v>8137</v>
      </c>
      <c r="F1121">
        <v>292</v>
      </c>
      <c r="G1121">
        <v>283</v>
      </c>
      <c r="H1121">
        <v>324</v>
      </c>
      <c r="I1121">
        <v>294</v>
      </c>
      <c r="J1121">
        <v>283</v>
      </c>
      <c r="K1121">
        <v>284</v>
      </c>
      <c r="L1121">
        <v>326</v>
      </c>
      <c r="M1121">
        <v>304</v>
      </c>
      <c r="N1121">
        <v>261</v>
      </c>
      <c r="O1121">
        <v>282</v>
      </c>
      <c r="P1121">
        <v>285</v>
      </c>
      <c r="Q1121">
        <v>280</v>
      </c>
      <c r="R1121">
        <v>289</v>
      </c>
      <c r="S1121">
        <v>333</v>
      </c>
      <c r="T1121">
        <v>320</v>
      </c>
      <c r="U1121">
        <v>305</v>
      </c>
      <c r="V1121">
        <v>715.21296296296293</v>
      </c>
      <c r="W1121">
        <v>743.86666666666667</v>
      </c>
      <c r="X1121">
        <v>711.46938775510205</v>
      </c>
      <c r="Y1121">
        <v>734.35087719298247</v>
      </c>
      <c r="Z1121">
        <v>0.74193548387096775</v>
      </c>
      <c r="AA1121">
        <v>0.83636363636363631</v>
      </c>
      <c r="AB1121">
        <v>0.78688524590163933</v>
      </c>
      <c r="AC1121">
        <v>0.8571428571428571</v>
      </c>
      <c r="AD1121">
        <v>9</v>
      </c>
      <c r="AE1121">
        <v>4</v>
      </c>
      <c r="AF1121">
        <v>3</v>
      </c>
      <c r="AG1121">
        <v>1</v>
      </c>
      <c r="AH1121">
        <v>69</v>
      </c>
      <c r="AI1121">
        <v>77.666666666666671</v>
      </c>
      <c r="AJ1121">
        <v>77.666666666666671</v>
      </c>
      <c r="AK1121">
        <v>64</v>
      </c>
      <c r="AL1121">
        <v>72</v>
      </c>
      <c r="AM1121">
        <v>74</v>
      </c>
      <c r="AN1121">
        <v>77.666666666666671</v>
      </c>
      <c r="AO1121">
        <v>66</v>
      </c>
    </row>
    <row r="1122" spans="1:41" x14ac:dyDescent="0.35">
      <c r="A1122">
        <v>1775</v>
      </c>
      <c r="B1122" t="s">
        <v>1445</v>
      </c>
      <c r="C1122" t="s">
        <v>81</v>
      </c>
      <c r="D1122" t="s">
        <v>57</v>
      </c>
      <c r="E1122" t="s">
        <v>8137</v>
      </c>
      <c r="F1122">
        <v>302</v>
      </c>
      <c r="G1122">
        <v>296</v>
      </c>
      <c r="H1122">
        <v>314</v>
      </c>
      <c r="I1122">
        <v>300</v>
      </c>
      <c r="J1122">
        <v>277</v>
      </c>
      <c r="K1122">
        <v>285</v>
      </c>
      <c r="L1122">
        <v>301</v>
      </c>
      <c r="M1122">
        <v>313</v>
      </c>
      <c r="N1122">
        <v>265</v>
      </c>
      <c r="O1122">
        <v>280</v>
      </c>
      <c r="P1122">
        <v>290</v>
      </c>
      <c r="Q1122">
        <v>296</v>
      </c>
      <c r="R1122">
        <v>287</v>
      </c>
      <c r="S1122">
        <v>312</v>
      </c>
      <c r="T1122">
        <v>348</v>
      </c>
      <c r="U1122">
        <v>345</v>
      </c>
      <c r="V1122">
        <v>661.45238095238096</v>
      </c>
      <c r="W1122">
        <v>682.56666666666672</v>
      </c>
      <c r="X1122">
        <v>659.95</v>
      </c>
      <c r="Y1122">
        <v>731.67647058823525</v>
      </c>
      <c r="Z1122">
        <v>0.55555555555555558</v>
      </c>
      <c r="AA1122">
        <v>0.76190476190476186</v>
      </c>
      <c r="AB1122">
        <v>0.6875</v>
      </c>
      <c r="AC1122">
        <v>0.72727272727272729</v>
      </c>
      <c r="AD1122">
        <v>2</v>
      </c>
      <c r="AE1122">
        <v>2</v>
      </c>
      <c r="AF1122">
        <v>0</v>
      </c>
      <c r="AG1122">
        <v>1</v>
      </c>
      <c r="AH1122">
        <v>82.5</v>
      </c>
      <c r="AI1122">
        <v>79</v>
      </c>
      <c r="AJ1122">
        <v>85.333333333333329</v>
      </c>
      <c r="AK1122">
        <v>73</v>
      </c>
      <c r="AL1122">
        <v>69</v>
      </c>
      <c r="AM1122">
        <v>69.333333333333329</v>
      </c>
      <c r="AN1122">
        <v>71.333333333333329</v>
      </c>
      <c r="AO1122">
        <v>61.333333333333336</v>
      </c>
    </row>
    <row r="1123" spans="1:41" x14ac:dyDescent="0.35">
      <c r="A1123">
        <v>1776</v>
      </c>
      <c r="B1123" t="s">
        <v>1446</v>
      </c>
      <c r="C1123" t="s">
        <v>81</v>
      </c>
      <c r="D1123" t="s">
        <v>57</v>
      </c>
      <c r="E1123" t="s">
        <v>8137</v>
      </c>
      <c r="F1123">
        <v>300</v>
      </c>
      <c r="G1123">
        <v>294</v>
      </c>
      <c r="H1123">
        <v>322</v>
      </c>
      <c r="I1123">
        <v>312</v>
      </c>
      <c r="J1123">
        <v>284</v>
      </c>
      <c r="K1123">
        <v>300</v>
      </c>
      <c r="L1123">
        <v>314</v>
      </c>
      <c r="M1123">
        <v>295</v>
      </c>
      <c r="N1123">
        <v>313</v>
      </c>
      <c r="O1123">
        <v>297</v>
      </c>
      <c r="P1123">
        <v>328</v>
      </c>
      <c r="Q1123">
        <v>316</v>
      </c>
      <c r="R1123">
        <v>333</v>
      </c>
      <c r="S1123">
        <v>346</v>
      </c>
      <c r="T1123">
        <v>385</v>
      </c>
      <c r="U1123">
        <v>365</v>
      </c>
      <c r="V1123">
        <v>736.72916666666663</v>
      </c>
      <c r="W1123">
        <v>794.94117647058829</v>
      </c>
      <c r="X1123">
        <v>791.2962962962963</v>
      </c>
      <c r="Y1123">
        <v>761.3</v>
      </c>
      <c r="Z1123">
        <v>0.94117647058823528</v>
      </c>
      <c r="AA1123">
        <v>0.8</v>
      </c>
      <c r="AB1123">
        <v>0.88888888888888884</v>
      </c>
      <c r="AC1123">
        <v>0.85185185185185186</v>
      </c>
      <c r="AD1123">
        <v>1</v>
      </c>
      <c r="AE1123">
        <v>4</v>
      </c>
      <c r="AF1123">
        <v>2</v>
      </c>
      <c r="AG1123">
        <v>0</v>
      </c>
      <c r="AH1123">
        <v>71.5</v>
      </c>
      <c r="AI1123">
        <v>76</v>
      </c>
      <c r="AJ1123">
        <v>80.333333333333329</v>
      </c>
      <c r="AK1123">
        <v>68.333333333333329</v>
      </c>
      <c r="AL1123">
        <v>72.5</v>
      </c>
      <c r="AM1123">
        <v>77.666666666666671</v>
      </c>
      <c r="AN1123">
        <v>80.333333333333329</v>
      </c>
      <c r="AO1123">
        <v>70.333333333333329</v>
      </c>
    </row>
    <row r="1124" spans="1:41" x14ac:dyDescent="0.35">
      <c r="A1124">
        <v>1777</v>
      </c>
      <c r="B1124" t="s">
        <v>1447</v>
      </c>
      <c r="C1124" t="s">
        <v>81</v>
      </c>
      <c r="D1124" t="s">
        <v>57</v>
      </c>
      <c r="E1124" t="s">
        <v>8137</v>
      </c>
      <c r="F1124">
        <v>290</v>
      </c>
      <c r="G1124">
        <v>298</v>
      </c>
      <c r="H1124">
        <v>308</v>
      </c>
      <c r="I1124">
        <v>305</v>
      </c>
      <c r="J1124">
        <v>279</v>
      </c>
      <c r="K1124">
        <v>298</v>
      </c>
      <c r="L1124">
        <v>299</v>
      </c>
      <c r="M1124">
        <v>304</v>
      </c>
      <c r="N1124">
        <v>285</v>
      </c>
      <c r="O1124">
        <v>296</v>
      </c>
      <c r="P1124">
        <v>306</v>
      </c>
      <c r="Q1124">
        <v>281</v>
      </c>
      <c r="R1124">
        <v>322</v>
      </c>
      <c r="S1124">
        <v>324</v>
      </c>
      <c r="T1124">
        <v>311</v>
      </c>
      <c r="U1124">
        <v>322</v>
      </c>
      <c r="V1124">
        <v>712.40714285714284</v>
      </c>
      <c r="W1124">
        <v>701.92741935483866</v>
      </c>
      <c r="X1124">
        <v>744.5</v>
      </c>
      <c r="Y1124">
        <v>759.00819672131149</v>
      </c>
      <c r="Z1124">
        <v>0.76056338028169013</v>
      </c>
      <c r="AA1124">
        <v>0.76388888888888884</v>
      </c>
      <c r="AB1124">
        <v>0.63076923076923075</v>
      </c>
      <c r="AC1124">
        <v>0.6333333333333333</v>
      </c>
      <c r="AD1124">
        <v>4</v>
      </c>
      <c r="AE1124">
        <v>3</v>
      </c>
      <c r="AF1124">
        <v>6</v>
      </c>
      <c r="AG1124">
        <v>10</v>
      </c>
      <c r="AH1124">
        <v>72.5</v>
      </c>
      <c r="AI1124">
        <v>73.666666666666671</v>
      </c>
      <c r="AJ1124">
        <v>76.666666666666671</v>
      </c>
      <c r="AK1124">
        <v>65.333333333333329</v>
      </c>
      <c r="AL1124">
        <v>71</v>
      </c>
      <c r="AM1124">
        <v>78</v>
      </c>
      <c r="AN1124">
        <v>81.333333333333329</v>
      </c>
      <c r="AO1124">
        <v>64.333333333333329</v>
      </c>
    </row>
    <row r="1125" spans="1:41" x14ac:dyDescent="0.35">
      <c r="A1125">
        <v>1780</v>
      </c>
      <c r="B1125" t="s">
        <v>1448</v>
      </c>
      <c r="C1125" t="s">
        <v>81</v>
      </c>
      <c r="D1125" t="s">
        <v>57</v>
      </c>
      <c r="E1125" t="s">
        <v>8137</v>
      </c>
      <c r="F1125">
        <v>287</v>
      </c>
      <c r="G1125">
        <v>287</v>
      </c>
      <c r="H1125">
        <v>290</v>
      </c>
      <c r="I1125">
        <v>308</v>
      </c>
      <c r="J1125">
        <v>275</v>
      </c>
      <c r="K1125">
        <v>271</v>
      </c>
      <c r="L1125">
        <v>277</v>
      </c>
      <c r="M1125">
        <v>297</v>
      </c>
      <c r="N1125">
        <v>268</v>
      </c>
      <c r="O1125">
        <v>263</v>
      </c>
      <c r="P1125">
        <v>277</v>
      </c>
      <c r="Q1125">
        <v>272</v>
      </c>
      <c r="R1125">
        <v>262</v>
      </c>
      <c r="S1125">
        <v>275</v>
      </c>
      <c r="T1125">
        <v>282</v>
      </c>
      <c r="U1125">
        <v>291</v>
      </c>
      <c r="V1125">
        <v>635.7166666666667</v>
      </c>
      <c r="W1125">
        <v>574.53571428571433</v>
      </c>
      <c r="X1125">
        <v>673</v>
      </c>
      <c r="Y1125">
        <v>655.41304347826087</v>
      </c>
      <c r="Z1125">
        <v>0.61538461538461542</v>
      </c>
      <c r="AA1125">
        <v>0.6333333333333333</v>
      </c>
      <c r="AB1125">
        <v>0.43333333333333335</v>
      </c>
      <c r="AC1125">
        <v>0.65517241379310343</v>
      </c>
      <c r="AD1125">
        <v>3</v>
      </c>
      <c r="AE1125">
        <v>0</v>
      </c>
      <c r="AF1125">
        <v>4</v>
      </c>
      <c r="AG1125">
        <v>3</v>
      </c>
      <c r="AH1125">
        <v>79.5</v>
      </c>
      <c r="AI1125">
        <v>82</v>
      </c>
      <c r="AJ1125">
        <v>83.666666666666671</v>
      </c>
      <c r="AK1125">
        <v>74.333333333333329</v>
      </c>
      <c r="AL1125">
        <v>65</v>
      </c>
      <c r="AM1125">
        <v>71.333333333333329</v>
      </c>
      <c r="AN1125">
        <v>69</v>
      </c>
      <c r="AO1125">
        <v>53.666666666666664</v>
      </c>
    </row>
    <row r="1126" spans="1:41" x14ac:dyDescent="0.35">
      <c r="A1126">
        <v>1781</v>
      </c>
      <c r="B1126" t="s">
        <v>1449</v>
      </c>
      <c r="C1126" t="s">
        <v>81</v>
      </c>
      <c r="D1126" t="s">
        <v>57</v>
      </c>
      <c r="E1126" t="s">
        <v>8137</v>
      </c>
      <c r="F1126">
        <v>287</v>
      </c>
      <c r="G1126">
        <v>301</v>
      </c>
      <c r="H1126">
        <v>287</v>
      </c>
      <c r="I1126">
        <v>301</v>
      </c>
      <c r="J1126">
        <v>277</v>
      </c>
      <c r="K1126">
        <v>292</v>
      </c>
      <c r="L1126">
        <v>280</v>
      </c>
      <c r="M1126">
        <v>276</v>
      </c>
      <c r="N1126">
        <v>271</v>
      </c>
      <c r="O1126">
        <v>271</v>
      </c>
      <c r="P1126">
        <v>279</v>
      </c>
      <c r="Q1126">
        <v>288</v>
      </c>
      <c r="R1126">
        <v>315</v>
      </c>
      <c r="S1126">
        <v>296</v>
      </c>
      <c r="T1126">
        <v>288</v>
      </c>
      <c r="U1126">
        <v>319</v>
      </c>
      <c r="V1126">
        <v>732.95</v>
      </c>
      <c r="W1126">
        <v>773.35416666666663</v>
      </c>
      <c r="X1126">
        <v>772.73148148148152</v>
      </c>
      <c r="Y1126">
        <v>745.77906976744191</v>
      </c>
      <c r="Z1126">
        <v>0.86956521739130443</v>
      </c>
      <c r="AA1126">
        <v>0.875</v>
      </c>
      <c r="AB1126">
        <v>0.8</v>
      </c>
      <c r="AC1126">
        <v>0.66666666666666663</v>
      </c>
      <c r="AD1126">
        <v>2</v>
      </c>
      <c r="AE1126">
        <v>5</v>
      </c>
      <c r="AF1126">
        <v>8</v>
      </c>
      <c r="AG1126">
        <v>13</v>
      </c>
      <c r="AH1126">
        <v>64.5</v>
      </c>
      <c r="AI1126">
        <v>67.333333333333329</v>
      </c>
      <c r="AJ1126">
        <v>65.333333333333329</v>
      </c>
      <c r="AK1126">
        <v>50.333333333333336</v>
      </c>
      <c r="AL1126">
        <v>69</v>
      </c>
      <c r="AM1126">
        <v>75.666666666666671</v>
      </c>
      <c r="AN1126">
        <v>73.333333333333329</v>
      </c>
      <c r="AO1126">
        <v>58.333333333333336</v>
      </c>
    </row>
    <row r="1127" spans="1:41" x14ac:dyDescent="0.35">
      <c r="A1127">
        <v>1783</v>
      </c>
      <c r="B1127" t="s">
        <v>1450</v>
      </c>
      <c r="C1127" t="s">
        <v>78</v>
      </c>
      <c r="D1127" t="s">
        <v>57</v>
      </c>
      <c r="E1127" t="s">
        <v>8137</v>
      </c>
      <c r="F1127">
        <v>297</v>
      </c>
      <c r="G1127">
        <v>307</v>
      </c>
      <c r="H1127">
        <v>309</v>
      </c>
      <c r="I1127">
        <v>301</v>
      </c>
      <c r="J1127">
        <v>288</v>
      </c>
      <c r="K1127">
        <v>283</v>
      </c>
      <c r="L1127">
        <v>291</v>
      </c>
      <c r="M1127">
        <v>278</v>
      </c>
      <c r="N1127">
        <v>284</v>
      </c>
      <c r="O1127">
        <v>272</v>
      </c>
      <c r="P1127">
        <v>303</v>
      </c>
      <c r="Q1127">
        <v>285</v>
      </c>
      <c r="R1127">
        <v>312</v>
      </c>
      <c r="S1127">
        <v>324</v>
      </c>
      <c r="T1127">
        <v>333</v>
      </c>
      <c r="U1127">
        <v>348</v>
      </c>
      <c r="V1127">
        <v>805.7421875</v>
      </c>
      <c r="W1127">
        <v>781.83088235294122</v>
      </c>
      <c r="X1127">
        <v>761.36956521739125</v>
      </c>
      <c r="Y1127">
        <v>737.72131147540983</v>
      </c>
      <c r="Z1127">
        <v>0.86206896551724144</v>
      </c>
      <c r="AA1127">
        <v>0.83333333333333326</v>
      </c>
      <c r="AB1127">
        <v>0.82432432432432434</v>
      </c>
      <c r="AC1127">
        <v>0.89583333333333337</v>
      </c>
      <c r="AD1127">
        <v>0</v>
      </c>
      <c r="AE1127">
        <v>2</v>
      </c>
      <c r="AF1127">
        <v>3</v>
      </c>
      <c r="AG1127">
        <v>0</v>
      </c>
      <c r="AH1127">
        <v>75</v>
      </c>
      <c r="AI1127">
        <v>80</v>
      </c>
      <c r="AJ1127">
        <v>75.666666666666671</v>
      </c>
      <c r="AK1127">
        <v>62.333333333333336</v>
      </c>
      <c r="AL1127">
        <v>75.5</v>
      </c>
      <c r="AM1127">
        <v>79</v>
      </c>
      <c r="AN1127">
        <v>77.666666666666671</v>
      </c>
      <c r="AO1127">
        <v>68.666666666666671</v>
      </c>
    </row>
    <row r="1128" spans="1:41" x14ac:dyDescent="0.35">
      <c r="A1128">
        <v>1787</v>
      </c>
      <c r="B1128" t="s">
        <v>1451</v>
      </c>
      <c r="C1128" t="s">
        <v>81</v>
      </c>
      <c r="D1128" t="s">
        <v>57</v>
      </c>
      <c r="E1128" t="s">
        <v>8137</v>
      </c>
      <c r="F1128">
        <v>305</v>
      </c>
      <c r="G1128">
        <v>305</v>
      </c>
      <c r="H1128">
        <v>285</v>
      </c>
      <c r="I1128">
        <v>298</v>
      </c>
      <c r="J1128">
        <v>290</v>
      </c>
      <c r="K1128">
        <v>296</v>
      </c>
      <c r="L1128">
        <v>276</v>
      </c>
      <c r="M1128">
        <v>262</v>
      </c>
      <c r="N1128">
        <v>306</v>
      </c>
      <c r="O1128">
        <v>292</v>
      </c>
      <c r="P1128">
        <v>297</v>
      </c>
      <c r="Q1128">
        <v>270</v>
      </c>
      <c r="R1128">
        <v>329</v>
      </c>
      <c r="S1128">
        <v>318</v>
      </c>
      <c r="T1128">
        <v>308</v>
      </c>
      <c r="U1128">
        <v>282</v>
      </c>
      <c r="V1128">
        <v>705.34375</v>
      </c>
      <c r="W1128">
        <v>752.08333333333337</v>
      </c>
      <c r="X1128">
        <v>757.7954545454545</v>
      </c>
      <c r="Y1128">
        <v>769.55882352941171</v>
      </c>
      <c r="Z1128">
        <v>0.66666666666666663</v>
      </c>
      <c r="AA1128">
        <v>0.38888888888888884</v>
      </c>
      <c r="AB1128">
        <v>1</v>
      </c>
      <c r="AC1128">
        <v>0.69565217391304346</v>
      </c>
      <c r="AD1128">
        <v>3</v>
      </c>
      <c r="AE1128">
        <v>1</v>
      </c>
      <c r="AF1128">
        <v>6</v>
      </c>
      <c r="AG1128">
        <v>5</v>
      </c>
      <c r="AH1128">
        <v>71.5</v>
      </c>
      <c r="AI1128">
        <v>80.666666666666671</v>
      </c>
      <c r="AJ1128">
        <v>82</v>
      </c>
      <c r="AK1128">
        <v>73</v>
      </c>
      <c r="AL1128">
        <v>74.5</v>
      </c>
      <c r="AM1128">
        <v>80</v>
      </c>
      <c r="AN1128">
        <v>82.666666666666671</v>
      </c>
      <c r="AO1128">
        <v>69.666666666666671</v>
      </c>
    </row>
    <row r="1129" spans="1:41" x14ac:dyDescent="0.35">
      <c r="A1129">
        <v>1788</v>
      </c>
      <c r="B1129" t="s">
        <v>1452</v>
      </c>
      <c r="C1129" t="s">
        <v>81</v>
      </c>
      <c r="D1129" t="s">
        <v>57</v>
      </c>
      <c r="E1129" t="s">
        <v>8137</v>
      </c>
      <c r="F1129">
        <v>297</v>
      </c>
      <c r="G1129">
        <v>285</v>
      </c>
      <c r="H1129">
        <v>294</v>
      </c>
      <c r="I1129">
        <v>298</v>
      </c>
      <c r="J1129">
        <v>291</v>
      </c>
      <c r="K1129">
        <v>282</v>
      </c>
      <c r="L1129">
        <v>303</v>
      </c>
      <c r="M1129">
        <v>302</v>
      </c>
      <c r="N1129">
        <v>292</v>
      </c>
      <c r="O1129">
        <v>291</v>
      </c>
      <c r="P1129">
        <v>286</v>
      </c>
      <c r="Q1129">
        <v>269</v>
      </c>
      <c r="R1129">
        <v>354</v>
      </c>
      <c r="S1129">
        <v>368</v>
      </c>
      <c r="T1129">
        <v>384</v>
      </c>
      <c r="U1129">
        <v>350</v>
      </c>
      <c r="V1129">
        <v>787.29347826086962</v>
      </c>
      <c r="W1129">
        <v>760.53846153846155</v>
      </c>
      <c r="X1129">
        <v>805.77499999999998</v>
      </c>
      <c r="Y1129">
        <v>839.0454545454545</v>
      </c>
      <c r="Z1129">
        <v>0.89705882352941169</v>
      </c>
      <c r="AA1129">
        <v>0.8936170212765957</v>
      </c>
      <c r="AB1129">
        <v>0.77358490566037741</v>
      </c>
      <c r="AC1129">
        <v>0.91666666666666663</v>
      </c>
      <c r="AD1129">
        <v>7</v>
      </c>
      <c r="AE1129">
        <v>4</v>
      </c>
      <c r="AF1129">
        <v>2</v>
      </c>
      <c r="AG1129">
        <v>2</v>
      </c>
      <c r="AH1129">
        <v>74</v>
      </c>
      <c r="AI1129">
        <v>76.666666666666671</v>
      </c>
      <c r="AJ1129">
        <v>73.333333333333329</v>
      </c>
      <c r="AK1129">
        <v>71.333333333333329</v>
      </c>
      <c r="AL1129">
        <v>74.5</v>
      </c>
      <c r="AM1129">
        <v>79</v>
      </c>
      <c r="AN1129">
        <v>80.333333333333329</v>
      </c>
      <c r="AO1129">
        <v>67.666666666666671</v>
      </c>
    </row>
    <row r="1130" spans="1:41" x14ac:dyDescent="0.35">
      <c r="A1130">
        <v>1789</v>
      </c>
      <c r="B1130" t="s">
        <v>1453</v>
      </c>
      <c r="C1130" t="s">
        <v>81</v>
      </c>
      <c r="D1130" t="s">
        <v>57</v>
      </c>
      <c r="E1130" t="s">
        <v>8137</v>
      </c>
      <c r="F1130">
        <v>283</v>
      </c>
      <c r="G1130">
        <v>294</v>
      </c>
      <c r="H1130">
        <v>321</v>
      </c>
      <c r="I1130">
        <v>302</v>
      </c>
      <c r="J1130">
        <v>262</v>
      </c>
      <c r="K1130">
        <v>270</v>
      </c>
      <c r="L1130">
        <v>304</v>
      </c>
      <c r="M1130">
        <v>297</v>
      </c>
      <c r="N1130">
        <v>262</v>
      </c>
      <c r="O1130">
        <v>267</v>
      </c>
      <c r="P1130">
        <v>282</v>
      </c>
      <c r="Q1130">
        <v>271</v>
      </c>
      <c r="R1130">
        <v>276</v>
      </c>
      <c r="S1130">
        <v>282</v>
      </c>
      <c r="T1130">
        <v>312</v>
      </c>
      <c r="U1130">
        <v>278</v>
      </c>
      <c r="V1130">
        <v>613.75</v>
      </c>
      <c r="W1130">
        <v>667.875</v>
      </c>
      <c r="X1130">
        <v>720.67857142857144</v>
      </c>
      <c r="Y1130">
        <v>674.47500000000002</v>
      </c>
      <c r="Z1130">
        <v>0.66666666666666663</v>
      </c>
      <c r="AA1130">
        <v>0.8125</v>
      </c>
      <c r="AB1130">
        <v>0.66666666666666663</v>
      </c>
      <c r="AC1130">
        <v>0.5625</v>
      </c>
      <c r="AD1130">
        <v>6</v>
      </c>
      <c r="AE1130">
        <v>1</v>
      </c>
      <c r="AF1130">
        <v>3</v>
      </c>
      <c r="AG1130">
        <v>5</v>
      </c>
      <c r="AH1130">
        <v>74.5</v>
      </c>
      <c r="AI1130">
        <v>76.666666666666671</v>
      </c>
      <c r="AJ1130">
        <v>78.333333333333329</v>
      </c>
      <c r="AK1130">
        <v>67</v>
      </c>
      <c r="AL1130">
        <v>71</v>
      </c>
      <c r="AM1130">
        <v>75.666666666666671</v>
      </c>
      <c r="AN1130">
        <v>75</v>
      </c>
      <c r="AO1130">
        <v>64</v>
      </c>
    </row>
    <row r="1131" spans="1:41" x14ac:dyDescent="0.35">
      <c r="A1131">
        <v>1791</v>
      </c>
      <c r="B1131" t="s">
        <v>1454</v>
      </c>
      <c r="C1131" t="s">
        <v>81</v>
      </c>
      <c r="D1131" t="s">
        <v>57</v>
      </c>
      <c r="E1131" t="s">
        <v>8137</v>
      </c>
      <c r="F1131">
        <v>299</v>
      </c>
      <c r="G1131">
        <v>286</v>
      </c>
      <c r="H1131">
        <v>315</v>
      </c>
      <c r="I1131">
        <v>290</v>
      </c>
      <c r="J1131">
        <v>293</v>
      </c>
      <c r="K1131">
        <v>284</v>
      </c>
      <c r="L1131">
        <v>308</v>
      </c>
      <c r="M1131">
        <v>292</v>
      </c>
      <c r="N1131">
        <v>287</v>
      </c>
      <c r="O1131">
        <v>281</v>
      </c>
      <c r="P1131">
        <v>285</v>
      </c>
      <c r="Q1131">
        <v>280</v>
      </c>
      <c r="R1131">
        <v>317</v>
      </c>
      <c r="S1131">
        <v>328</v>
      </c>
      <c r="T1131">
        <v>336</v>
      </c>
      <c r="U1131">
        <v>314</v>
      </c>
      <c r="V1131">
        <v>745.65151515151513</v>
      </c>
      <c r="W1131">
        <v>747.55</v>
      </c>
      <c r="X1131">
        <v>773.51041666666663</v>
      </c>
      <c r="Y1131">
        <v>778.34905660377353</v>
      </c>
      <c r="Z1131">
        <v>0.66037735849056611</v>
      </c>
      <c r="AA1131">
        <v>0.74285714285714288</v>
      </c>
      <c r="AB1131">
        <v>0.71698113207547176</v>
      </c>
      <c r="AC1131">
        <v>0.89795918367346939</v>
      </c>
      <c r="AD1131">
        <v>1</v>
      </c>
      <c r="AE1131">
        <v>6</v>
      </c>
      <c r="AF1131">
        <v>2</v>
      </c>
      <c r="AG1131">
        <v>4</v>
      </c>
      <c r="AH1131">
        <v>69</v>
      </c>
      <c r="AI1131">
        <v>74.666666666666671</v>
      </c>
      <c r="AJ1131">
        <v>76.333333333333329</v>
      </c>
      <c r="AK1131">
        <v>65.333333333333329</v>
      </c>
      <c r="AL1131">
        <v>79.5</v>
      </c>
      <c r="AM1131">
        <v>77.333333333333329</v>
      </c>
      <c r="AN1131">
        <v>81.666666666666671</v>
      </c>
      <c r="AO1131">
        <v>67.333333333333329</v>
      </c>
    </row>
    <row r="1132" spans="1:41" x14ac:dyDescent="0.35">
      <c r="A1132">
        <v>1792</v>
      </c>
      <c r="B1132" t="s">
        <v>1455</v>
      </c>
      <c r="C1132" t="s">
        <v>81</v>
      </c>
      <c r="D1132" t="s">
        <v>57</v>
      </c>
      <c r="E1132" t="s">
        <v>8137</v>
      </c>
      <c r="F1132">
        <v>287</v>
      </c>
      <c r="G1132">
        <v>289</v>
      </c>
      <c r="H1132">
        <v>298</v>
      </c>
      <c r="I1132">
        <v>302</v>
      </c>
      <c r="J1132">
        <v>261</v>
      </c>
      <c r="K1132">
        <v>300</v>
      </c>
      <c r="L1132">
        <v>286</v>
      </c>
      <c r="M1132">
        <v>297</v>
      </c>
      <c r="N1132">
        <v>259</v>
      </c>
      <c r="O1132">
        <v>275</v>
      </c>
      <c r="P1132">
        <v>272</v>
      </c>
      <c r="Q1132">
        <v>263</v>
      </c>
      <c r="R1132">
        <v>269</v>
      </c>
      <c r="S1132">
        <v>273</v>
      </c>
      <c r="T1132">
        <v>287</v>
      </c>
      <c r="U1132">
        <v>282</v>
      </c>
      <c r="V1132">
        <v>631.78125</v>
      </c>
      <c r="W1132">
        <v>673.4487179487179</v>
      </c>
      <c r="X1132">
        <v>645.96938775510205</v>
      </c>
      <c r="Y1132">
        <v>662.93269230769226</v>
      </c>
      <c r="Z1132">
        <v>0.54545454545454541</v>
      </c>
      <c r="AA1132">
        <v>0.70833333333333326</v>
      </c>
      <c r="AB1132">
        <v>0.85000000000000009</v>
      </c>
      <c r="AC1132">
        <v>0.76</v>
      </c>
      <c r="AD1132">
        <v>4</v>
      </c>
      <c r="AE1132">
        <v>2</v>
      </c>
      <c r="AF1132">
        <v>13</v>
      </c>
      <c r="AG1132">
        <v>17</v>
      </c>
      <c r="AH1132">
        <v>72.5</v>
      </c>
      <c r="AI1132">
        <v>76</v>
      </c>
      <c r="AJ1132">
        <v>75</v>
      </c>
      <c r="AK1132">
        <v>67</v>
      </c>
      <c r="AL1132">
        <v>76</v>
      </c>
      <c r="AM1132">
        <v>76.666666666666671</v>
      </c>
      <c r="AN1132">
        <v>77.666666666666671</v>
      </c>
      <c r="AO1132">
        <v>64</v>
      </c>
    </row>
    <row r="1133" spans="1:41" x14ac:dyDescent="0.35">
      <c r="A1133">
        <v>1795</v>
      </c>
      <c r="B1133" t="s">
        <v>1456</v>
      </c>
      <c r="C1133" t="s">
        <v>81</v>
      </c>
      <c r="D1133" t="s">
        <v>57</v>
      </c>
      <c r="E1133" t="s">
        <v>8136</v>
      </c>
      <c r="F1133">
        <v>281</v>
      </c>
      <c r="G1133">
        <v>297</v>
      </c>
      <c r="H1133">
        <v>272</v>
      </c>
      <c r="I1133">
        <v>279</v>
      </c>
      <c r="J1133">
        <v>266</v>
      </c>
      <c r="K1133">
        <v>289</v>
      </c>
      <c r="L1133">
        <v>258</v>
      </c>
      <c r="M1133">
        <v>274</v>
      </c>
      <c r="N1133">
        <v>266</v>
      </c>
      <c r="O1133">
        <v>267</v>
      </c>
      <c r="P1133">
        <v>276</v>
      </c>
      <c r="Q1133">
        <v>268</v>
      </c>
      <c r="R1133">
        <v>256</v>
      </c>
      <c r="S1133">
        <v>269</v>
      </c>
      <c r="T1133">
        <v>259</v>
      </c>
      <c r="U1133">
        <v>289</v>
      </c>
      <c r="V1133">
        <v>624.49038461538464</v>
      </c>
      <c r="W1133">
        <v>611.59433962264154</v>
      </c>
      <c r="X1133">
        <v>630.6875</v>
      </c>
      <c r="Y1133">
        <v>615.80833333333328</v>
      </c>
      <c r="Z1133">
        <v>0.625</v>
      </c>
      <c r="AA1133">
        <v>0.51724137931034486</v>
      </c>
      <c r="AB1133">
        <v>0.53333333333333333</v>
      </c>
      <c r="AC1133">
        <v>0.64406779661016944</v>
      </c>
      <c r="AD1133">
        <v>8</v>
      </c>
      <c r="AE1133">
        <v>7</v>
      </c>
      <c r="AF1133">
        <v>20</v>
      </c>
      <c r="AG1133">
        <v>8</v>
      </c>
      <c r="AH1133">
        <v>70.5</v>
      </c>
      <c r="AI1133">
        <v>70.333333333333329</v>
      </c>
      <c r="AJ1133">
        <v>74</v>
      </c>
      <c r="AK1133">
        <v>62</v>
      </c>
      <c r="AL1133">
        <v>77</v>
      </c>
      <c r="AM1133">
        <v>75</v>
      </c>
      <c r="AN1133">
        <v>76.333333333333329</v>
      </c>
      <c r="AO1133">
        <v>62.333333333333336</v>
      </c>
    </row>
    <row r="1134" spans="1:41" x14ac:dyDescent="0.35">
      <c r="A1134">
        <v>1796</v>
      </c>
      <c r="B1134" t="s">
        <v>1457</v>
      </c>
      <c r="C1134" t="s">
        <v>81</v>
      </c>
      <c r="D1134" t="s">
        <v>57</v>
      </c>
      <c r="E1134" t="s">
        <v>8137</v>
      </c>
      <c r="F1134">
        <v>312</v>
      </c>
      <c r="G1134">
        <v>302</v>
      </c>
      <c r="H1134">
        <v>314</v>
      </c>
      <c r="I1134">
        <v>300</v>
      </c>
      <c r="J1134">
        <v>280</v>
      </c>
      <c r="K1134">
        <v>272</v>
      </c>
      <c r="L1134">
        <v>300</v>
      </c>
      <c r="M1134">
        <v>280</v>
      </c>
      <c r="N1134">
        <v>261</v>
      </c>
      <c r="O1134">
        <v>273</v>
      </c>
      <c r="P1134">
        <v>253</v>
      </c>
      <c r="Q1134">
        <v>287</v>
      </c>
      <c r="R1134">
        <v>294</v>
      </c>
      <c r="S1134">
        <v>300</v>
      </c>
      <c r="T1134">
        <v>317</v>
      </c>
      <c r="U1134">
        <v>317</v>
      </c>
      <c r="V1134">
        <v>680.10344827586209</v>
      </c>
      <c r="W1134">
        <v>711.93939393939399</v>
      </c>
      <c r="X1134">
        <v>696.48387096774195</v>
      </c>
      <c r="Y1134">
        <v>662.125</v>
      </c>
      <c r="Z1134">
        <v>0.78125</v>
      </c>
      <c r="AA1134">
        <v>0.66666666666666663</v>
      </c>
      <c r="AB1134">
        <v>0.76470588235294112</v>
      </c>
      <c r="AC1134">
        <v>0.66666666666666663</v>
      </c>
      <c r="AD1134">
        <v>2</v>
      </c>
      <c r="AE1134">
        <v>4</v>
      </c>
      <c r="AF1134">
        <v>1</v>
      </c>
      <c r="AG1134">
        <v>7</v>
      </c>
      <c r="AH1134">
        <v>68.5</v>
      </c>
      <c r="AI1134">
        <v>68.666666666666671</v>
      </c>
      <c r="AJ1134">
        <v>70</v>
      </c>
      <c r="AK1134">
        <v>65</v>
      </c>
      <c r="AL1134">
        <v>76.5</v>
      </c>
      <c r="AM1134">
        <v>79.333333333333329</v>
      </c>
      <c r="AN1134">
        <v>79.333333333333329</v>
      </c>
      <c r="AO1134">
        <v>72</v>
      </c>
    </row>
    <row r="1135" spans="1:41" x14ac:dyDescent="0.35">
      <c r="A1135">
        <v>1801</v>
      </c>
      <c r="B1135" t="s">
        <v>1123</v>
      </c>
      <c r="C1135" t="s">
        <v>81</v>
      </c>
      <c r="D1135" t="s">
        <v>57</v>
      </c>
      <c r="E1135" t="s">
        <v>8136</v>
      </c>
      <c r="F1135">
        <v>291</v>
      </c>
      <c r="G1135">
        <v>277</v>
      </c>
      <c r="H1135">
        <v>298</v>
      </c>
      <c r="I1135">
        <v>297</v>
      </c>
      <c r="J1135">
        <v>289</v>
      </c>
      <c r="K1135">
        <v>280</v>
      </c>
      <c r="L1135">
        <v>293</v>
      </c>
      <c r="M1135">
        <v>301</v>
      </c>
      <c r="N1135">
        <v>277</v>
      </c>
      <c r="O1135">
        <v>281</v>
      </c>
      <c r="P1135">
        <v>277</v>
      </c>
      <c r="Q1135">
        <v>252</v>
      </c>
      <c r="R1135">
        <v>300</v>
      </c>
      <c r="S1135">
        <v>294</v>
      </c>
      <c r="T1135">
        <v>293</v>
      </c>
      <c r="U1135">
        <v>281</v>
      </c>
      <c r="V1135">
        <v>677.14285714285711</v>
      </c>
      <c r="W1135">
        <v>675.83333333333337</v>
      </c>
      <c r="X1135">
        <v>683.93518518518522</v>
      </c>
      <c r="Y1135">
        <v>647.20535714285711</v>
      </c>
      <c r="Z1135">
        <v>0.53846153846153844</v>
      </c>
      <c r="AA1135">
        <v>0.66037735849056611</v>
      </c>
      <c r="AB1135">
        <v>0.8035714285714286</v>
      </c>
      <c r="AC1135">
        <v>0.62068965517241381</v>
      </c>
      <c r="AD1135">
        <v>11</v>
      </c>
      <c r="AE1135">
        <v>10</v>
      </c>
      <c r="AF1135">
        <v>10</v>
      </c>
      <c r="AG1135">
        <v>13</v>
      </c>
      <c r="AH1135">
        <v>69.5</v>
      </c>
      <c r="AI1135">
        <v>73</v>
      </c>
      <c r="AJ1135">
        <v>70.666666666666671</v>
      </c>
      <c r="AK1135">
        <v>66.666666666666671</v>
      </c>
      <c r="AL1135">
        <v>69.5</v>
      </c>
      <c r="AM1135">
        <v>67.333333333333329</v>
      </c>
      <c r="AN1135">
        <v>69.333333333333329</v>
      </c>
      <c r="AO1135">
        <v>61.666666666666664</v>
      </c>
    </row>
    <row r="1136" spans="1:41" x14ac:dyDescent="0.35">
      <c r="A1136">
        <v>1807</v>
      </c>
      <c r="B1136" t="s">
        <v>1458</v>
      </c>
      <c r="C1136" t="s">
        <v>82</v>
      </c>
      <c r="D1136" t="s">
        <v>57</v>
      </c>
      <c r="E1136" t="s">
        <v>8136</v>
      </c>
      <c r="F1136">
        <v>226</v>
      </c>
      <c r="G1136">
        <v>248</v>
      </c>
      <c r="H1136">
        <v>267</v>
      </c>
      <c r="I1136">
        <v>236</v>
      </c>
      <c r="J1136">
        <v>215</v>
      </c>
      <c r="K1136">
        <v>236</v>
      </c>
      <c r="L1136">
        <v>244</v>
      </c>
      <c r="M1136">
        <v>243</v>
      </c>
      <c r="V1136" t="s">
        <v>1</v>
      </c>
      <c r="W1136" t="s">
        <v>1</v>
      </c>
      <c r="X1136" t="s">
        <v>1</v>
      </c>
      <c r="Z1136" t="s">
        <v>1</v>
      </c>
      <c r="AA1136" t="s">
        <v>1</v>
      </c>
      <c r="AB1136" t="s">
        <v>1</v>
      </c>
      <c r="AD1136">
        <v>0</v>
      </c>
      <c r="AE1136">
        <v>1</v>
      </c>
      <c r="AF1136">
        <v>3</v>
      </c>
      <c r="AG1136">
        <v>2</v>
      </c>
      <c r="AH1136">
        <v>63.5</v>
      </c>
      <c r="AI1136">
        <v>72</v>
      </c>
      <c r="AJ1136">
        <v>65</v>
      </c>
      <c r="AK1136">
        <v>62.333333333333336</v>
      </c>
    </row>
    <row r="1137" spans="1:41" x14ac:dyDescent="0.35">
      <c r="A1137">
        <v>1819</v>
      </c>
      <c r="B1137" t="s">
        <v>1459</v>
      </c>
      <c r="C1137" t="s">
        <v>81</v>
      </c>
      <c r="D1137" t="s">
        <v>57</v>
      </c>
      <c r="E1137" t="s">
        <v>8136</v>
      </c>
      <c r="F1137">
        <v>244</v>
      </c>
      <c r="G1137">
        <v>243</v>
      </c>
      <c r="H1137">
        <v>302</v>
      </c>
      <c r="I1137">
        <v>251</v>
      </c>
      <c r="J1137">
        <v>235</v>
      </c>
      <c r="K1137">
        <v>235</v>
      </c>
      <c r="L1137">
        <v>284</v>
      </c>
      <c r="M1137">
        <v>232</v>
      </c>
      <c r="V1137" t="s">
        <v>1</v>
      </c>
      <c r="W1137" t="s">
        <v>1</v>
      </c>
      <c r="X1137" t="s">
        <v>1</v>
      </c>
      <c r="Z1137" t="s">
        <v>1</v>
      </c>
      <c r="AA1137" t="s">
        <v>1</v>
      </c>
      <c r="AB1137" t="s">
        <v>1</v>
      </c>
      <c r="AD1137">
        <v>0</v>
      </c>
      <c r="AE1137">
        <v>2</v>
      </c>
      <c r="AF1137">
        <v>0</v>
      </c>
      <c r="AG1137">
        <v>2</v>
      </c>
      <c r="AH1137">
        <v>67</v>
      </c>
      <c r="AI1137">
        <v>73.333333333333329</v>
      </c>
      <c r="AJ1137">
        <v>75.333333333333329</v>
      </c>
      <c r="AK1137">
        <v>60.333333333333336</v>
      </c>
    </row>
    <row r="1138" spans="1:41" x14ac:dyDescent="0.35">
      <c r="A1138">
        <v>1839</v>
      </c>
      <c r="B1138" t="s">
        <v>1460</v>
      </c>
      <c r="C1138" t="s">
        <v>81</v>
      </c>
      <c r="D1138" t="s">
        <v>57</v>
      </c>
      <c r="E1138" t="s">
        <v>8137</v>
      </c>
      <c r="F1138">
        <v>310</v>
      </c>
      <c r="G1138">
        <v>318</v>
      </c>
      <c r="H1138">
        <v>315</v>
      </c>
      <c r="I1138">
        <v>303</v>
      </c>
      <c r="J1138">
        <v>302</v>
      </c>
      <c r="K1138">
        <v>304</v>
      </c>
      <c r="L1138">
        <v>304</v>
      </c>
      <c r="M1138">
        <v>305</v>
      </c>
      <c r="N1138">
        <v>273</v>
      </c>
      <c r="O1138">
        <v>278</v>
      </c>
      <c r="P1138">
        <v>299</v>
      </c>
      <c r="Q1138">
        <v>294</v>
      </c>
      <c r="R1138">
        <v>305</v>
      </c>
      <c r="S1138">
        <v>338</v>
      </c>
      <c r="T1138">
        <v>344</v>
      </c>
      <c r="U1138">
        <v>351</v>
      </c>
      <c r="V1138">
        <v>813.22151898734182</v>
      </c>
      <c r="W1138">
        <v>809.96296296296293</v>
      </c>
      <c r="X1138">
        <v>777.8350515463917</v>
      </c>
      <c r="Y1138">
        <v>807.14024390243901</v>
      </c>
      <c r="Z1138">
        <v>0.82716049382716039</v>
      </c>
      <c r="AA1138">
        <v>0.81012658227848089</v>
      </c>
      <c r="AB1138">
        <v>0.89024390243902451</v>
      </c>
      <c r="AC1138">
        <v>0.6262626262626263</v>
      </c>
      <c r="AD1138">
        <v>2</v>
      </c>
      <c r="AE1138">
        <v>4</v>
      </c>
      <c r="AF1138">
        <v>5</v>
      </c>
      <c r="AG1138">
        <v>5</v>
      </c>
      <c r="AH1138">
        <v>67</v>
      </c>
      <c r="AI1138">
        <v>71.333333333333329</v>
      </c>
      <c r="AJ1138">
        <v>71.666666666666671</v>
      </c>
      <c r="AK1138">
        <v>63.333333333333336</v>
      </c>
      <c r="AL1138">
        <v>81</v>
      </c>
      <c r="AM1138">
        <v>81.333333333333329</v>
      </c>
      <c r="AN1138">
        <v>83.333333333333329</v>
      </c>
      <c r="AO1138">
        <v>69.666666666666671</v>
      </c>
    </row>
    <row r="1139" spans="1:41" x14ac:dyDescent="0.35">
      <c r="A1139">
        <v>1842</v>
      </c>
      <c r="B1139" t="s">
        <v>1461</v>
      </c>
      <c r="C1139" t="s">
        <v>81</v>
      </c>
      <c r="D1139" t="s">
        <v>57</v>
      </c>
      <c r="E1139" t="s">
        <v>8136</v>
      </c>
      <c r="F1139">
        <v>260</v>
      </c>
      <c r="G1139">
        <v>256</v>
      </c>
      <c r="H1139">
        <v>241</v>
      </c>
      <c r="I1139">
        <v>232</v>
      </c>
      <c r="J1139">
        <v>245</v>
      </c>
      <c r="K1139">
        <v>249</v>
      </c>
      <c r="L1139">
        <v>240</v>
      </c>
      <c r="M1139">
        <v>225</v>
      </c>
      <c r="V1139" t="s">
        <v>1</v>
      </c>
      <c r="W1139" t="s">
        <v>1</v>
      </c>
      <c r="X1139" t="s">
        <v>1</v>
      </c>
      <c r="Z1139" t="s">
        <v>1</v>
      </c>
      <c r="AA1139" t="s">
        <v>1</v>
      </c>
      <c r="AB1139" t="s">
        <v>1</v>
      </c>
      <c r="AD1139">
        <v>2</v>
      </c>
      <c r="AE1139">
        <v>2</v>
      </c>
      <c r="AF1139">
        <v>0</v>
      </c>
      <c r="AG1139">
        <v>1</v>
      </c>
      <c r="AH1139">
        <v>71.5</v>
      </c>
      <c r="AI1139">
        <v>72.333333333333329</v>
      </c>
      <c r="AJ1139">
        <v>76</v>
      </c>
      <c r="AK1139">
        <v>69.333333333333329</v>
      </c>
    </row>
    <row r="1140" spans="1:41" x14ac:dyDescent="0.35">
      <c r="A1140">
        <v>1844</v>
      </c>
      <c r="B1140" t="s">
        <v>1462</v>
      </c>
      <c r="C1140" t="s">
        <v>81</v>
      </c>
      <c r="D1140" t="s">
        <v>57</v>
      </c>
      <c r="E1140" t="s">
        <v>8137</v>
      </c>
      <c r="F1140">
        <v>298</v>
      </c>
      <c r="G1140">
        <v>287</v>
      </c>
      <c r="H1140">
        <v>313</v>
      </c>
      <c r="I1140">
        <v>320</v>
      </c>
      <c r="J1140">
        <v>272</v>
      </c>
      <c r="K1140">
        <v>283</v>
      </c>
      <c r="L1140">
        <v>298</v>
      </c>
      <c r="M1140">
        <v>302</v>
      </c>
      <c r="N1140">
        <v>276</v>
      </c>
      <c r="O1140">
        <v>278</v>
      </c>
      <c r="P1140">
        <v>281</v>
      </c>
      <c r="Q1140">
        <v>242</v>
      </c>
      <c r="R1140">
        <v>304</v>
      </c>
      <c r="S1140">
        <v>289</v>
      </c>
      <c r="T1140">
        <v>248</v>
      </c>
      <c r="U1140">
        <v>272</v>
      </c>
      <c r="V1140">
        <v>678.56666666666672</v>
      </c>
      <c r="W1140">
        <v>715.47222222222217</v>
      </c>
      <c r="X1140">
        <v>704.73684210526312</v>
      </c>
      <c r="Y1140">
        <v>652.4375</v>
      </c>
      <c r="Z1140">
        <v>0.2</v>
      </c>
      <c r="AA1140">
        <v>0.47058823529411764</v>
      </c>
      <c r="AB1140">
        <v>0.61111111111111116</v>
      </c>
      <c r="AC1140">
        <v>0.63157894736842102</v>
      </c>
      <c r="AD1140">
        <v>0</v>
      </c>
      <c r="AE1140">
        <v>3</v>
      </c>
      <c r="AF1140">
        <v>0</v>
      </c>
      <c r="AG1140">
        <v>1</v>
      </c>
      <c r="AH1140">
        <v>74.5</v>
      </c>
      <c r="AI1140">
        <v>84</v>
      </c>
      <c r="AJ1140">
        <v>84</v>
      </c>
      <c r="AK1140">
        <v>64.666666666666671</v>
      </c>
      <c r="AL1140">
        <v>75</v>
      </c>
      <c r="AM1140">
        <v>77.333333333333329</v>
      </c>
      <c r="AN1140">
        <v>82.333333333333329</v>
      </c>
      <c r="AO1140">
        <v>63</v>
      </c>
    </row>
    <row r="1141" spans="1:41" x14ac:dyDescent="0.35">
      <c r="A1141">
        <v>1847</v>
      </c>
      <c r="B1141" t="s">
        <v>1463</v>
      </c>
      <c r="C1141" t="s">
        <v>81</v>
      </c>
      <c r="D1141" t="s">
        <v>57</v>
      </c>
      <c r="E1141" t="s">
        <v>8136</v>
      </c>
      <c r="F1141">
        <v>249</v>
      </c>
      <c r="G1141">
        <v>262</v>
      </c>
      <c r="H1141">
        <v>236</v>
      </c>
      <c r="I1141">
        <v>231</v>
      </c>
      <c r="J1141">
        <v>225</v>
      </c>
      <c r="K1141">
        <v>230</v>
      </c>
      <c r="L1141">
        <v>224</v>
      </c>
      <c r="M1141">
        <v>221</v>
      </c>
      <c r="V1141" t="s">
        <v>1</v>
      </c>
      <c r="W1141" t="s">
        <v>1</v>
      </c>
      <c r="X1141" t="s">
        <v>1</v>
      </c>
      <c r="Z1141" t="s">
        <v>1</v>
      </c>
      <c r="AA1141" t="s">
        <v>1</v>
      </c>
      <c r="AB1141" t="s">
        <v>1</v>
      </c>
      <c r="AD1141">
        <v>1</v>
      </c>
      <c r="AE1141">
        <v>2</v>
      </c>
      <c r="AF1141">
        <v>1</v>
      </c>
      <c r="AG1141">
        <v>2</v>
      </c>
      <c r="AH1141">
        <v>61.5</v>
      </c>
      <c r="AI1141">
        <v>66</v>
      </c>
      <c r="AJ1141">
        <v>66.333333333333329</v>
      </c>
      <c r="AK1141">
        <v>54</v>
      </c>
    </row>
    <row r="1142" spans="1:41" x14ac:dyDescent="0.35">
      <c r="A1142">
        <v>1851</v>
      </c>
      <c r="B1142" t="s">
        <v>1464</v>
      </c>
      <c r="C1142" t="s">
        <v>83</v>
      </c>
      <c r="D1142" t="s">
        <v>57</v>
      </c>
      <c r="E1142" t="s">
        <v>8139</v>
      </c>
      <c r="N1142">
        <v>221</v>
      </c>
      <c r="O1142">
        <v>241</v>
      </c>
      <c r="P1142">
        <v>213</v>
      </c>
      <c r="Q1142">
        <v>235</v>
      </c>
      <c r="R1142">
        <v>210</v>
      </c>
      <c r="S1142">
        <v>228</v>
      </c>
      <c r="T1142">
        <v>218</v>
      </c>
      <c r="U1142">
        <v>227</v>
      </c>
      <c r="V1142">
        <v>499.60227272727275</v>
      </c>
      <c r="W1142">
        <v>514.55172413793105</v>
      </c>
      <c r="X1142">
        <v>519.0546875</v>
      </c>
      <c r="Y1142">
        <v>549.79999999999995</v>
      </c>
      <c r="Z1142">
        <v>0.10891089108910891</v>
      </c>
      <c r="AA1142">
        <v>0.1728395061728395</v>
      </c>
      <c r="AB1142">
        <v>0.24444444444444446</v>
      </c>
      <c r="AC1142">
        <v>0.29523809523809524</v>
      </c>
      <c r="AD1142">
        <v>3</v>
      </c>
      <c r="AE1142">
        <v>5</v>
      </c>
      <c r="AF1142">
        <v>3</v>
      </c>
      <c r="AG1142">
        <v>3</v>
      </c>
      <c r="AL1142">
        <v>77.5</v>
      </c>
      <c r="AM1142">
        <v>78.666666666666671</v>
      </c>
      <c r="AN1142">
        <v>82.333333333333329</v>
      </c>
      <c r="AO1142">
        <v>76.333333333333329</v>
      </c>
    </row>
    <row r="1143" spans="1:41" x14ac:dyDescent="0.35">
      <c r="A1143">
        <v>1853</v>
      </c>
      <c r="B1143" t="s">
        <v>1465</v>
      </c>
      <c r="C1143" t="s">
        <v>83</v>
      </c>
      <c r="D1143" t="s">
        <v>57</v>
      </c>
      <c r="E1143" t="s">
        <v>8139</v>
      </c>
      <c r="F1143">
        <v>262</v>
      </c>
      <c r="G1143">
        <v>289</v>
      </c>
      <c r="H1143">
        <v>271</v>
      </c>
      <c r="I1143">
        <v>238</v>
      </c>
      <c r="J1143">
        <v>257</v>
      </c>
      <c r="K1143">
        <v>281</v>
      </c>
      <c r="L1143">
        <v>273</v>
      </c>
      <c r="M1143">
        <v>214</v>
      </c>
      <c r="V1143" t="s">
        <v>1</v>
      </c>
      <c r="W1143" t="s">
        <v>1</v>
      </c>
      <c r="X1143" t="s">
        <v>1</v>
      </c>
      <c r="Z1143" t="s">
        <v>1</v>
      </c>
      <c r="AA1143" t="s">
        <v>1</v>
      </c>
      <c r="AB1143" t="s">
        <v>1</v>
      </c>
      <c r="AD1143">
        <v>2</v>
      </c>
      <c r="AE1143">
        <v>8</v>
      </c>
      <c r="AF1143">
        <v>1</v>
      </c>
      <c r="AG1143">
        <v>1</v>
      </c>
      <c r="AH1143">
        <v>63.5</v>
      </c>
      <c r="AI1143">
        <v>62.333333333333336</v>
      </c>
      <c r="AJ1143">
        <v>67</v>
      </c>
      <c r="AK1143">
        <v>62</v>
      </c>
    </row>
    <row r="1144" spans="1:41" x14ac:dyDescent="0.35">
      <c r="A1144">
        <v>1855</v>
      </c>
      <c r="B1144" t="s">
        <v>508</v>
      </c>
      <c r="C1144" t="s">
        <v>83</v>
      </c>
      <c r="D1144" t="s">
        <v>57</v>
      </c>
      <c r="E1144" t="s">
        <v>8139</v>
      </c>
      <c r="F1144">
        <v>244</v>
      </c>
      <c r="G1144">
        <v>237</v>
      </c>
      <c r="H1144">
        <v>263</v>
      </c>
      <c r="I1144">
        <v>253</v>
      </c>
      <c r="J1144">
        <v>225</v>
      </c>
      <c r="K1144">
        <v>222</v>
      </c>
      <c r="L1144">
        <v>258</v>
      </c>
      <c r="M1144">
        <v>247</v>
      </c>
      <c r="V1144" t="s">
        <v>1</v>
      </c>
      <c r="W1144" t="s">
        <v>1</v>
      </c>
      <c r="X1144" t="s">
        <v>1</v>
      </c>
      <c r="Z1144" t="s">
        <v>1</v>
      </c>
      <c r="AA1144" t="s">
        <v>1</v>
      </c>
      <c r="AB1144" t="s">
        <v>1</v>
      </c>
      <c r="AD1144">
        <v>5</v>
      </c>
      <c r="AE1144">
        <v>3</v>
      </c>
      <c r="AF1144">
        <v>2</v>
      </c>
      <c r="AG1144">
        <v>3</v>
      </c>
      <c r="AH1144">
        <v>75.5</v>
      </c>
      <c r="AI1144">
        <v>71.666666666666671</v>
      </c>
      <c r="AJ1144">
        <v>77.666666666666671</v>
      </c>
      <c r="AK1144">
        <v>76.333333333333329</v>
      </c>
    </row>
    <row r="1145" spans="1:41" x14ac:dyDescent="0.35">
      <c r="A1145">
        <v>1856</v>
      </c>
      <c r="B1145" t="s">
        <v>1466</v>
      </c>
      <c r="C1145" t="s">
        <v>83</v>
      </c>
      <c r="D1145" t="s">
        <v>57</v>
      </c>
      <c r="E1145" t="s">
        <v>8139</v>
      </c>
      <c r="F1145">
        <v>254</v>
      </c>
      <c r="G1145">
        <v>278</v>
      </c>
      <c r="H1145">
        <v>276</v>
      </c>
      <c r="I1145">
        <v>279</v>
      </c>
      <c r="J1145">
        <v>241</v>
      </c>
      <c r="K1145">
        <v>251</v>
      </c>
      <c r="L1145">
        <v>269</v>
      </c>
      <c r="M1145">
        <v>254</v>
      </c>
      <c r="V1145" t="s">
        <v>1</v>
      </c>
      <c r="W1145" t="s">
        <v>1</v>
      </c>
      <c r="X1145" t="s">
        <v>1</v>
      </c>
      <c r="Z1145" t="s">
        <v>1</v>
      </c>
      <c r="AA1145" t="s">
        <v>1</v>
      </c>
      <c r="AB1145" t="s">
        <v>1</v>
      </c>
      <c r="AD1145">
        <v>1</v>
      </c>
      <c r="AE1145">
        <v>4</v>
      </c>
      <c r="AF1145">
        <v>1</v>
      </c>
      <c r="AG1145">
        <v>0</v>
      </c>
      <c r="AH1145">
        <v>68</v>
      </c>
      <c r="AI1145">
        <v>75.333333333333329</v>
      </c>
      <c r="AJ1145">
        <v>76</v>
      </c>
      <c r="AK1145">
        <v>66.666666666666671</v>
      </c>
    </row>
    <row r="1146" spans="1:41" x14ac:dyDescent="0.35">
      <c r="A1146">
        <v>1857</v>
      </c>
      <c r="B1146" t="s">
        <v>1467</v>
      </c>
      <c r="C1146" t="s">
        <v>83</v>
      </c>
      <c r="D1146" t="s">
        <v>57</v>
      </c>
      <c r="E1146" t="s">
        <v>8139</v>
      </c>
      <c r="F1146">
        <v>270</v>
      </c>
      <c r="G1146">
        <v>272</v>
      </c>
      <c r="H1146">
        <v>226</v>
      </c>
      <c r="I1146">
        <v>285</v>
      </c>
      <c r="J1146">
        <v>229</v>
      </c>
      <c r="K1146">
        <v>253</v>
      </c>
      <c r="L1146">
        <v>225</v>
      </c>
      <c r="M1146">
        <v>264</v>
      </c>
      <c r="V1146" t="s">
        <v>1</v>
      </c>
      <c r="W1146" t="s">
        <v>1</v>
      </c>
      <c r="X1146" t="s">
        <v>1</v>
      </c>
      <c r="Z1146" t="s">
        <v>1</v>
      </c>
      <c r="AA1146" t="s">
        <v>1</v>
      </c>
      <c r="AB1146" t="s">
        <v>1</v>
      </c>
      <c r="AD1146">
        <v>1</v>
      </c>
      <c r="AE1146">
        <v>0</v>
      </c>
      <c r="AF1146">
        <v>3</v>
      </c>
      <c r="AG1146">
        <v>0</v>
      </c>
      <c r="AH1146">
        <v>75</v>
      </c>
      <c r="AI1146">
        <v>78.666666666666671</v>
      </c>
      <c r="AJ1146">
        <v>75.666666666666671</v>
      </c>
      <c r="AK1146">
        <v>72</v>
      </c>
    </row>
    <row r="1147" spans="1:41" x14ac:dyDescent="0.35">
      <c r="A1147">
        <v>1858</v>
      </c>
      <c r="B1147" t="s">
        <v>1468</v>
      </c>
      <c r="C1147" t="s">
        <v>83</v>
      </c>
      <c r="D1147" t="s">
        <v>57</v>
      </c>
      <c r="E1147" t="s">
        <v>8136</v>
      </c>
      <c r="F1147">
        <v>255</v>
      </c>
      <c r="G1147">
        <v>279</v>
      </c>
      <c r="H1147">
        <v>285</v>
      </c>
      <c r="I1147">
        <v>280</v>
      </c>
      <c r="J1147">
        <v>238</v>
      </c>
      <c r="K1147">
        <v>272</v>
      </c>
      <c r="L1147">
        <v>268</v>
      </c>
      <c r="M1147">
        <v>279</v>
      </c>
      <c r="N1147">
        <v>224</v>
      </c>
      <c r="O1147">
        <v>246</v>
      </c>
      <c r="P1147">
        <v>254</v>
      </c>
      <c r="Q1147">
        <v>249</v>
      </c>
      <c r="R1147">
        <v>232</v>
      </c>
      <c r="S1147">
        <v>251</v>
      </c>
      <c r="T1147">
        <v>253</v>
      </c>
      <c r="U1147">
        <v>245</v>
      </c>
      <c r="V1147">
        <v>576.06603773584902</v>
      </c>
      <c r="W1147">
        <v>552.03271028037386</v>
      </c>
      <c r="X1147">
        <v>567.23076923076928</v>
      </c>
      <c r="Y1147">
        <v>592.46875</v>
      </c>
      <c r="Z1147">
        <v>0.2931034482758621</v>
      </c>
      <c r="AA1147">
        <v>0.50427350427350426</v>
      </c>
      <c r="AB1147">
        <v>0.5130434782608696</v>
      </c>
      <c r="AC1147">
        <v>0.51694915254237284</v>
      </c>
      <c r="AD1147">
        <v>11</v>
      </c>
      <c r="AE1147">
        <v>10</v>
      </c>
      <c r="AF1147">
        <v>8</v>
      </c>
      <c r="AG1147">
        <v>9</v>
      </c>
      <c r="AH1147">
        <v>68</v>
      </c>
      <c r="AI1147">
        <v>71.333333333333329</v>
      </c>
      <c r="AJ1147">
        <v>72</v>
      </c>
      <c r="AK1147">
        <v>70</v>
      </c>
      <c r="AL1147">
        <v>70.5</v>
      </c>
      <c r="AM1147">
        <v>73.666666666666671</v>
      </c>
      <c r="AN1147">
        <v>77.666666666666671</v>
      </c>
      <c r="AO1147">
        <v>66.666666666666671</v>
      </c>
    </row>
    <row r="1148" spans="1:41" x14ac:dyDescent="0.35">
      <c r="A1148">
        <v>1859</v>
      </c>
      <c r="B1148" t="s">
        <v>1469</v>
      </c>
      <c r="C1148" t="s">
        <v>83</v>
      </c>
      <c r="D1148" t="s">
        <v>57</v>
      </c>
      <c r="E1148" t="s">
        <v>8136</v>
      </c>
      <c r="F1148">
        <v>264</v>
      </c>
      <c r="G1148">
        <v>267</v>
      </c>
      <c r="H1148">
        <v>256</v>
      </c>
      <c r="I1148">
        <v>289</v>
      </c>
      <c r="J1148">
        <v>255</v>
      </c>
      <c r="K1148">
        <v>250</v>
      </c>
      <c r="L1148">
        <v>256</v>
      </c>
      <c r="M1148">
        <v>271</v>
      </c>
      <c r="N1148">
        <v>242</v>
      </c>
      <c r="O1148">
        <v>231</v>
      </c>
      <c r="P1148">
        <v>223</v>
      </c>
      <c r="Q1148">
        <v>231</v>
      </c>
      <c r="R1148">
        <v>245</v>
      </c>
      <c r="S1148">
        <v>230</v>
      </c>
      <c r="T1148">
        <v>224</v>
      </c>
      <c r="U1148">
        <v>234</v>
      </c>
      <c r="V1148">
        <v>588.59375</v>
      </c>
      <c r="W1148">
        <v>566.21794871794873</v>
      </c>
      <c r="X1148">
        <v>572.83333333333337</v>
      </c>
      <c r="Y1148">
        <v>579.95833333333337</v>
      </c>
      <c r="Z1148">
        <v>0.6470588235294118</v>
      </c>
      <c r="AA1148">
        <v>0.69696969696969702</v>
      </c>
      <c r="AB1148">
        <v>0.58536585365853655</v>
      </c>
      <c r="AC1148">
        <v>0.5641025641025641</v>
      </c>
      <c r="AD1148">
        <v>2</v>
      </c>
      <c r="AE1148">
        <v>1</v>
      </c>
      <c r="AF1148">
        <v>4</v>
      </c>
      <c r="AG1148">
        <v>3</v>
      </c>
      <c r="AH1148">
        <v>65</v>
      </c>
      <c r="AI1148">
        <v>67</v>
      </c>
      <c r="AJ1148">
        <v>64.666666666666671</v>
      </c>
      <c r="AK1148">
        <v>68</v>
      </c>
      <c r="AL1148">
        <v>71</v>
      </c>
      <c r="AM1148">
        <v>70.333333333333329</v>
      </c>
      <c r="AN1148">
        <v>75</v>
      </c>
      <c r="AO1148">
        <v>73.333333333333329</v>
      </c>
    </row>
    <row r="1149" spans="1:41" x14ac:dyDescent="0.35">
      <c r="A1149">
        <v>1860</v>
      </c>
      <c r="B1149" t="s">
        <v>1470</v>
      </c>
      <c r="C1149" t="s">
        <v>83</v>
      </c>
      <c r="D1149" t="s">
        <v>57</v>
      </c>
      <c r="E1149" t="s">
        <v>8136</v>
      </c>
      <c r="F1149">
        <v>250</v>
      </c>
      <c r="G1149">
        <v>277</v>
      </c>
      <c r="H1149">
        <v>248</v>
      </c>
      <c r="I1149">
        <v>246</v>
      </c>
      <c r="J1149">
        <v>230</v>
      </c>
      <c r="K1149">
        <v>246</v>
      </c>
      <c r="L1149">
        <v>235</v>
      </c>
      <c r="M1149">
        <v>248</v>
      </c>
      <c r="N1149">
        <v>227</v>
      </c>
      <c r="O1149">
        <v>229</v>
      </c>
      <c r="P1149">
        <v>242</v>
      </c>
      <c r="Q1149">
        <v>239</v>
      </c>
      <c r="R1149">
        <v>225</v>
      </c>
      <c r="S1149">
        <v>224</v>
      </c>
      <c r="T1149">
        <v>244</v>
      </c>
      <c r="U1149">
        <v>235</v>
      </c>
      <c r="V1149">
        <v>525.44117647058829</v>
      </c>
      <c r="W1149">
        <v>531.01020408163265</v>
      </c>
      <c r="X1149">
        <v>562.63559322033893</v>
      </c>
      <c r="Y1149">
        <v>565.25833333333333</v>
      </c>
      <c r="Z1149">
        <v>0.14473684210526316</v>
      </c>
      <c r="AA1149">
        <v>0.22093023255813954</v>
      </c>
      <c r="AB1149">
        <v>0.14285714285714285</v>
      </c>
      <c r="AC1149">
        <v>0.22916666666666666</v>
      </c>
      <c r="AD1149">
        <v>7</v>
      </c>
      <c r="AE1149">
        <v>4</v>
      </c>
      <c r="AF1149">
        <v>8</v>
      </c>
      <c r="AG1149">
        <v>3</v>
      </c>
      <c r="AH1149">
        <v>71</v>
      </c>
      <c r="AI1149">
        <v>74.333333333333329</v>
      </c>
      <c r="AJ1149">
        <v>76.333333333333329</v>
      </c>
      <c r="AK1149">
        <v>72.333333333333329</v>
      </c>
      <c r="AL1149">
        <v>69</v>
      </c>
      <c r="AM1149">
        <v>70.666666666666671</v>
      </c>
      <c r="AN1149">
        <v>72</v>
      </c>
      <c r="AO1149">
        <v>68.666666666666671</v>
      </c>
    </row>
    <row r="1150" spans="1:41" x14ac:dyDescent="0.35">
      <c r="A1150">
        <v>1863</v>
      </c>
      <c r="B1150" t="s">
        <v>1471</v>
      </c>
      <c r="C1150" t="s">
        <v>84</v>
      </c>
      <c r="D1150" t="s">
        <v>57</v>
      </c>
      <c r="E1150" t="s">
        <v>8139</v>
      </c>
      <c r="F1150">
        <v>258</v>
      </c>
      <c r="G1150">
        <v>257</v>
      </c>
      <c r="H1150">
        <v>261</v>
      </c>
      <c r="I1150">
        <v>249</v>
      </c>
      <c r="J1150">
        <v>240</v>
      </c>
      <c r="K1150">
        <v>238</v>
      </c>
      <c r="L1150">
        <v>224</v>
      </c>
      <c r="M1150">
        <v>227</v>
      </c>
      <c r="N1150">
        <v>219</v>
      </c>
      <c r="O1150">
        <v>219</v>
      </c>
      <c r="P1150">
        <v>228</v>
      </c>
      <c r="Q1150">
        <v>209</v>
      </c>
      <c r="R1150">
        <v>218</v>
      </c>
      <c r="S1150">
        <v>219</v>
      </c>
      <c r="T1150">
        <v>218</v>
      </c>
      <c r="U1150">
        <v>219</v>
      </c>
      <c r="V1150">
        <v>541.30645161290317</v>
      </c>
      <c r="W1150">
        <v>520.68548387096769</v>
      </c>
      <c r="X1150">
        <v>521.85849056603774</v>
      </c>
      <c r="Y1150">
        <v>518.10833333333335</v>
      </c>
      <c r="Z1150">
        <v>0.31818181818181818</v>
      </c>
      <c r="AA1150">
        <v>0.3125</v>
      </c>
      <c r="AB1150">
        <v>0.28409090909090912</v>
      </c>
      <c r="AC1150">
        <v>0.26506024096385544</v>
      </c>
      <c r="AD1150">
        <v>2</v>
      </c>
      <c r="AE1150">
        <v>1</v>
      </c>
      <c r="AF1150">
        <v>2</v>
      </c>
      <c r="AG1150">
        <v>2</v>
      </c>
      <c r="AH1150">
        <v>70.5</v>
      </c>
      <c r="AI1150">
        <v>70.666666666666671</v>
      </c>
      <c r="AJ1150">
        <v>73.666666666666671</v>
      </c>
      <c r="AK1150">
        <v>63</v>
      </c>
      <c r="AL1150">
        <v>70</v>
      </c>
      <c r="AM1150">
        <v>69.333333333333329</v>
      </c>
      <c r="AN1150">
        <v>72.333333333333329</v>
      </c>
      <c r="AO1150">
        <v>67</v>
      </c>
    </row>
    <row r="1151" spans="1:41" x14ac:dyDescent="0.35">
      <c r="A1151">
        <v>1864</v>
      </c>
      <c r="B1151" t="s">
        <v>1472</v>
      </c>
      <c r="C1151" t="s">
        <v>84</v>
      </c>
      <c r="D1151" t="s">
        <v>57</v>
      </c>
      <c r="E1151" t="s">
        <v>8139</v>
      </c>
      <c r="F1151">
        <v>233</v>
      </c>
      <c r="G1151">
        <v>240</v>
      </c>
      <c r="H1151">
        <v>256</v>
      </c>
      <c r="I1151">
        <v>237</v>
      </c>
      <c r="J1151">
        <v>219</v>
      </c>
      <c r="K1151">
        <v>232</v>
      </c>
      <c r="L1151">
        <v>234</v>
      </c>
      <c r="M1151">
        <v>221</v>
      </c>
      <c r="N1151">
        <v>229</v>
      </c>
      <c r="O1151">
        <v>233</v>
      </c>
      <c r="P1151">
        <v>219</v>
      </c>
      <c r="Q1151">
        <v>207</v>
      </c>
      <c r="R1151">
        <v>224</v>
      </c>
      <c r="S1151">
        <v>227</v>
      </c>
      <c r="T1151">
        <v>221</v>
      </c>
      <c r="U1151">
        <v>227</v>
      </c>
      <c r="V1151">
        <v>539.04999999999995</v>
      </c>
      <c r="W1151">
        <v>530.09890109890114</v>
      </c>
      <c r="X1151">
        <v>517.70833333333337</v>
      </c>
      <c r="Y1151">
        <v>533.38181818181818</v>
      </c>
      <c r="Z1151">
        <v>0.27499999999999997</v>
      </c>
      <c r="AA1151">
        <v>0.30107526881720426</v>
      </c>
      <c r="AB1151">
        <v>0.32786885245901642</v>
      </c>
      <c r="AC1151">
        <v>0.35714285714285715</v>
      </c>
      <c r="AD1151">
        <v>3</v>
      </c>
      <c r="AE1151">
        <v>2</v>
      </c>
      <c r="AF1151">
        <v>3</v>
      </c>
      <c r="AG1151">
        <v>2</v>
      </c>
      <c r="AH1151">
        <v>70.5</v>
      </c>
      <c r="AI1151">
        <v>67.666666666666671</v>
      </c>
      <c r="AJ1151">
        <v>75</v>
      </c>
      <c r="AK1151">
        <v>60</v>
      </c>
      <c r="AL1151">
        <v>68</v>
      </c>
      <c r="AM1151">
        <v>68.333333333333329</v>
      </c>
      <c r="AN1151">
        <v>70.666666666666671</v>
      </c>
      <c r="AO1151">
        <v>65</v>
      </c>
    </row>
    <row r="1152" spans="1:41" x14ac:dyDescent="0.35">
      <c r="A1152">
        <v>1867</v>
      </c>
      <c r="B1152" t="s">
        <v>1473</v>
      </c>
      <c r="C1152" t="s">
        <v>84</v>
      </c>
      <c r="D1152" t="s">
        <v>57</v>
      </c>
      <c r="E1152" t="s">
        <v>8139</v>
      </c>
      <c r="F1152">
        <v>243</v>
      </c>
      <c r="G1152">
        <v>273</v>
      </c>
      <c r="H1152">
        <v>268</v>
      </c>
      <c r="I1152">
        <v>265</v>
      </c>
      <c r="J1152">
        <v>235</v>
      </c>
      <c r="K1152">
        <v>233</v>
      </c>
      <c r="L1152">
        <v>259</v>
      </c>
      <c r="M1152">
        <v>257</v>
      </c>
      <c r="P1152">
        <v>232</v>
      </c>
      <c r="Q1152">
        <v>228</v>
      </c>
      <c r="T1152">
        <v>243</v>
      </c>
      <c r="U1152">
        <v>221</v>
      </c>
      <c r="V1152" t="s">
        <v>1</v>
      </c>
      <c r="W1152" t="s">
        <v>1</v>
      </c>
      <c r="X1152" t="s">
        <v>1</v>
      </c>
      <c r="Z1152" t="s">
        <v>1</v>
      </c>
      <c r="AA1152" t="s">
        <v>1</v>
      </c>
      <c r="AB1152" t="s">
        <v>1</v>
      </c>
      <c r="AD1152">
        <v>0</v>
      </c>
      <c r="AE1152">
        <v>1</v>
      </c>
      <c r="AF1152">
        <v>0</v>
      </c>
      <c r="AG1152">
        <v>1</v>
      </c>
      <c r="AH1152">
        <v>75.5</v>
      </c>
      <c r="AI1152">
        <v>80.333333333333329</v>
      </c>
      <c r="AJ1152">
        <v>82.666666666666671</v>
      </c>
      <c r="AK1152">
        <v>69</v>
      </c>
      <c r="AL1152">
        <v>74.5</v>
      </c>
      <c r="AM1152">
        <v>74.666666666666671</v>
      </c>
      <c r="AN1152">
        <v>79</v>
      </c>
      <c r="AO1152">
        <v>71.666666666666671</v>
      </c>
    </row>
    <row r="1153" spans="1:41" x14ac:dyDescent="0.35">
      <c r="A1153">
        <v>1868</v>
      </c>
      <c r="B1153" t="s">
        <v>1474</v>
      </c>
      <c r="C1153" t="s">
        <v>84</v>
      </c>
      <c r="D1153" t="s">
        <v>57</v>
      </c>
      <c r="E1153" t="s">
        <v>8139</v>
      </c>
      <c r="F1153">
        <v>263</v>
      </c>
      <c r="G1153">
        <v>282</v>
      </c>
      <c r="H1153">
        <v>268</v>
      </c>
      <c r="I1153">
        <v>267</v>
      </c>
      <c r="J1153">
        <v>251</v>
      </c>
      <c r="K1153">
        <v>266</v>
      </c>
      <c r="L1153">
        <v>245</v>
      </c>
      <c r="M1153">
        <v>240</v>
      </c>
      <c r="V1153" t="s">
        <v>1</v>
      </c>
      <c r="W1153" t="s">
        <v>1</v>
      </c>
      <c r="X1153" t="s">
        <v>1</v>
      </c>
      <c r="Z1153" t="s">
        <v>1</v>
      </c>
      <c r="AA1153" t="s">
        <v>1</v>
      </c>
      <c r="AB1153" t="s">
        <v>1</v>
      </c>
      <c r="AD1153">
        <v>0</v>
      </c>
      <c r="AE1153">
        <v>1</v>
      </c>
      <c r="AF1153">
        <v>1</v>
      </c>
      <c r="AG1153">
        <v>0</v>
      </c>
      <c r="AH1153">
        <v>75.5</v>
      </c>
      <c r="AI1153">
        <v>72.666666666666671</v>
      </c>
      <c r="AJ1153">
        <v>78</v>
      </c>
      <c r="AK1153">
        <v>71.666666666666671</v>
      </c>
    </row>
    <row r="1154" spans="1:41" x14ac:dyDescent="0.35">
      <c r="A1154">
        <v>1869</v>
      </c>
      <c r="B1154" t="s">
        <v>1026</v>
      </c>
      <c r="C1154" t="s">
        <v>84</v>
      </c>
      <c r="D1154" t="s">
        <v>57</v>
      </c>
      <c r="E1154" t="s">
        <v>8139</v>
      </c>
      <c r="H1154">
        <v>278</v>
      </c>
      <c r="I1154">
        <v>235</v>
      </c>
      <c r="L1154">
        <v>279</v>
      </c>
      <c r="M1154">
        <v>297</v>
      </c>
      <c r="V1154" t="s">
        <v>1</v>
      </c>
      <c r="W1154" t="s">
        <v>1</v>
      </c>
      <c r="X1154" t="s">
        <v>1</v>
      </c>
      <c r="Z1154" t="s">
        <v>1</v>
      </c>
      <c r="AA1154" t="s">
        <v>1</v>
      </c>
      <c r="AB1154" t="s">
        <v>1</v>
      </c>
      <c r="AD1154" t="s">
        <v>1</v>
      </c>
      <c r="AE1154" t="s">
        <v>1</v>
      </c>
      <c r="AF1154" t="s">
        <v>1</v>
      </c>
      <c r="AG1154">
        <v>0</v>
      </c>
      <c r="AH1154">
        <v>70.5</v>
      </c>
      <c r="AI1154">
        <v>85.333333333333329</v>
      </c>
      <c r="AJ1154">
        <v>90</v>
      </c>
      <c r="AK1154">
        <v>73.333333333333329</v>
      </c>
    </row>
    <row r="1155" spans="1:41" x14ac:dyDescent="0.35">
      <c r="A1155">
        <v>1870</v>
      </c>
      <c r="B1155" t="s">
        <v>1475</v>
      </c>
      <c r="C1155" t="s">
        <v>84</v>
      </c>
      <c r="D1155" t="s">
        <v>57</v>
      </c>
      <c r="E1155" t="s">
        <v>8139</v>
      </c>
      <c r="F1155">
        <v>252</v>
      </c>
      <c r="G1155">
        <v>268</v>
      </c>
      <c r="H1155">
        <v>264</v>
      </c>
      <c r="I1155">
        <v>245</v>
      </c>
      <c r="J1155">
        <v>239</v>
      </c>
      <c r="K1155">
        <v>269</v>
      </c>
      <c r="L1155">
        <v>235</v>
      </c>
      <c r="M1155">
        <v>239</v>
      </c>
      <c r="V1155" t="s">
        <v>1</v>
      </c>
      <c r="W1155" t="s">
        <v>1</v>
      </c>
      <c r="X1155" t="s">
        <v>1</v>
      </c>
      <c r="Z1155" t="s">
        <v>1</v>
      </c>
      <c r="AA1155" t="s">
        <v>1</v>
      </c>
      <c r="AB1155" t="s">
        <v>1</v>
      </c>
      <c r="AD1155">
        <v>0</v>
      </c>
      <c r="AE1155">
        <v>0</v>
      </c>
      <c r="AF1155">
        <v>1</v>
      </c>
      <c r="AG1155">
        <v>3</v>
      </c>
      <c r="AH1155">
        <v>78.5</v>
      </c>
      <c r="AI1155">
        <v>77</v>
      </c>
      <c r="AJ1155">
        <v>84.666666666666671</v>
      </c>
      <c r="AK1155">
        <v>70</v>
      </c>
    </row>
    <row r="1156" spans="1:41" x14ac:dyDescent="0.35">
      <c r="A1156">
        <v>1871</v>
      </c>
      <c r="B1156" t="s">
        <v>1476</v>
      </c>
      <c r="C1156" t="s">
        <v>84</v>
      </c>
      <c r="D1156" t="s">
        <v>57</v>
      </c>
      <c r="E1156" t="s">
        <v>8139</v>
      </c>
      <c r="F1156">
        <v>181</v>
      </c>
      <c r="G1156">
        <v>253</v>
      </c>
      <c r="H1156">
        <v>281</v>
      </c>
      <c r="I1156">
        <v>304</v>
      </c>
      <c r="J1156">
        <v>179</v>
      </c>
      <c r="K1156">
        <v>266</v>
      </c>
      <c r="L1156">
        <v>271</v>
      </c>
      <c r="M1156">
        <v>303</v>
      </c>
      <c r="V1156" t="s">
        <v>1</v>
      </c>
      <c r="W1156" t="s">
        <v>1</v>
      </c>
      <c r="X1156" t="s">
        <v>1</v>
      </c>
      <c r="Z1156" t="s">
        <v>1</v>
      </c>
      <c r="AA1156" t="s">
        <v>1</v>
      </c>
      <c r="AB1156" t="s">
        <v>1</v>
      </c>
      <c r="AD1156">
        <v>1</v>
      </c>
      <c r="AE1156">
        <v>0</v>
      </c>
      <c r="AF1156">
        <v>0</v>
      </c>
      <c r="AG1156">
        <v>0</v>
      </c>
      <c r="AH1156">
        <v>73</v>
      </c>
      <c r="AI1156">
        <v>84.333333333333329</v>
      </c>
      <c r="AJ1156">
        <v>77.666666666666671</v>
      </c>
      <c r="AK1156">
        <v>69.666666666666671</v>
      </c>
    </row>
    <row r="1157" spans="1:41" x14ac:dyDescent="0.35">
      <c r="A1157">
        <v>1873</v>
      </c>
      <c r="B1157" t="s">
        <v>1477</v>
      </c>
      <c r="C1157" t="s">
        <v>84</v>
      </c>
      <c r="D1157" t="s">
        <v>57</v>
      </c>
      <c r="E1157" t="s">
        <v>8139</v>
      </c>
      <c r="F1157">
        <v>240</v>
      </c>
      <c r="G1157">
        <v>249</v>
      </c>
      <c r="H1157">
        <v>252</v>
      </c>
      <c r="I1157">
        <v>274</v>
      </c>
      <c r="J1157">
        <v>218</v>
      </c>
      <c r="K1157">
        <v>249</v>
      </c>
      <c r="L1157">
        <v>240</v>
      </c>
      <c r="M1157">
        <v>261</v>
      </c>
      <c r="V1157" t="s">
        <v>1</v>
      </c>
      <c r="W1157" t="s">
        <v>1</v>
      </c>
      <c r="X1157" t="s">
        <v>1</v>
      </c>
      <c r="Z1157" t="s">
        <v>1</v>
      </c>
      <c r="AA1157" t="s">
        <v>1</v>
      </c>
      <c r="AB1157" t="s">
        <v>1</v>
      </c>
      <c r="AD1157">
        <v>1</v>
      </c>
      <c r="AE1157">
        <v>3</v>
      </c>
      <c r="AF1157">
        <v>0</v>
      </c>
      <c r="AG1157">
        <v>4</v>
      </c>
      <c r="AH1157">
        <v>74.5</v>
      </c>
      <c r="AI1157">
        <v>79</v>
      </c>
      <c r="AJ1157">
        <v>81</v>
      </c>
      <c r="AK1157">
        <v>71.666666666666671</v>
      </c>
    </row>
    <row r="1158" spans="1:41" x14ac:dyDescent="0.35">
      <c r="A1158">
        <v>1874</v>
      </c>
      <c r="B1158" t="s">
        <v>1478</v>
      </c>
      <c r="C1158" t="s">
        <v>84</v>
      </c>
      <c r="D1158" t="s">
        <v>57</v>
      </c>
      <c r="E1158" t="s">
        <v>8139</v>
      </c>
      <c r="F1158">
        <v>229</v>
      </c>
      <c r="G1158">
        <v>249</v>
      </c>
      <c r="H1158">
        <v>279</v>
      </c>
      <c r="I1158">
        <v>259</v>
      </c>
      <c r="J1158">
        <v>219</v>
      </c>
      <c r="K1158">
        <v>226</v>
      </c>
      <c r="L1158">
        <v>259</v>
      </c>
      <c r="M1158">
        <v>233</v>
      </c>
      <c r="V1158" t="s">
        <v>1</v>
      </c>
      <c r="W1158" t="s">
        <v>1</v>
      </c>
      <c r="X1158" t="s">
        <v>1</v>
      </c>
      <c r="Z1158" t="s">
        <v>1</v>
      </c>
      <c r="AA1158" t="s">
        <v>1</v>
      </c>
      <c r="AB1158" t="s">
        <v>1</v>
      </c>
      <c r="AD1158">
        <v>0</v>
      </c>
      <c r="AE1158">
        <v>0</v>
      </c>
      <c r="AF1158">
        <v>0</v>
      </c>
      <c r="AG1158">
        <v>2</v>
      </c>
      <c r="AH1158">
        <v>69.5</v>
      </c>
      <c r="AI1158">
        <v>70.666666666666671</v>
      </c>
      <c r="AJ1158">
        <v>76</v>
      </c>
      <c r="AK1158">
        <v>70.333333333333329</v>
      </c>
    </row>
    <row r="1159" spans="1:41" x14ac:dyDescent="0.35">
      <c r="A1159">
        <v>1875</v>
      </c>
      <c r="B1159" t="s">
        <v>1479</v>
      </c>
      <c r="C1159" t="s">
        <v>84</v>
      </c>
      <c r="D1159" t="s">
        <v>57</v>
      </c>
      <c r="E1159" t="s">
        <v>8139</v>
      </c>
      <c r="F1159">
        <v>240</v>
      </c>
      <c r="G1159">
        <v>227</v>
      </c>
      <c r="H1159">
        <v>264</v>
      </c>
      <c r="I1159">
        <v>262</v>
      </c>
      <c r="J1159">
        <v>233</v>
      </c>
      <c r="K1159">
        <v>227</v>
      </c>
      <c r="L1159">
        <v>248</v>
      </c>
      <c r="M1159">
        <v>263</v>
      </c>
      <c r="O1159">
        <v>225</v>
      </c>
      <c r="S1159">
        <v>228</v>
      </c>
      <c r="V1159" t="s">
        <v>1</v>
      </c>
      <c r="W1159" t="s">
        <v>1</v>
      </c>
      <c r="X1159" t="s">
        <v>1</v>
      </c>
      <c r="Z1159" t="s">
        <v>1</v>
      </c>
      <c r="AA1159" t="s">
        <v>1</v>
      </c>
      <c r="AB1159" t="s">
        <v>1</v>
      </c>
      <c r="AD1159">
        <v>2</v>
      </c>
      <c r="AE1159">
        <v>0</v>
      </c>
      <c r="AF1159">
        <v>6</v>
      </c>
      <c r="AG1159">
        <v>2</v>
      </c>
      <c r="AH1159">
        <v>69.5</v>
      </c>
      <c r="AI1159">
        <v>75.666666666666671</v>
      </c>
      <c r="AJ1159">
        <v>77</v>
      </c>
      <c r="AK1159">
        <v>72</v>
      </c>
    </row>
    <row r="1160" spans="1:41" x14ac:dyDescent="0.35">
      <c r="A1160">
        <v>1876</v>
      </c>
      <c r="B1160" t="s">
        <v>1480</v>
      </c>
      <c r="C1160" t="s">
        <v>84</v>
      </c>
      <c r="D1160" t="s">
        <v>57</v>
      </c>
      <c r="E1160" t="s">
        <v>8139</v>
      </c>
      <c r="F1160">
        <v>209</v>
      </c>
      <c r="G1160">
        <v>248</v>
      </c>
      <c r="H1160">
        <v>221</v>
      </c>
      <c r="I1160">
        <v>266</v>
      </c>
      <c r="J1160">
        <v>186</v>
      </c>
      <c r="K1160">
        <v>193</v>
      </c>
      <c r="L1160">
        <v>198</v>
      </c>
      <c r="M1160">
        <v>256</v>
      </c>
      <c r="V1160" t="s">
        <v>1</v>
      </c>
      <c r="W1160" t="s">
        <v>1</v>
      </c>
      <c r="X1160" t="s">
        <v>1</v>
      </c>
      <c r="Z1160" t="s">
        <v>1</v>
      </c>
      <c r="AA1160" t="s">
        <v>1</v>
      </c>
      <c r="AB1160" t="s">
        <v>1</v>
      </c>
      <c r="AD1160" t="s">
        <v>1</v>
      </c>
      <c r="AE1160" t="s">
        <v>1</v>
      </c>
      <c r="AF1160" t="s">
        <v>1</v>
      </c>
      <c r="AG1160">
        <v>0</v>
      </c>
      <c r="AH1160">
        <v>57</v>
      </c>
      <c r="AI1160">
        <v>78</v>
      </c>
      <c r="AJ1160">
        <v>72</v>
      </c>
      <c r="AK1160">
        <v>62.333333333333336</v>
      </c>
    </row>
    <row r="1161" spans="1:41" x14ac:dyDescent="0.35">
      <c r="A1161">
        <v>1877</v>
      </c>
      <c r="B1161" t="s">
        <v>1481</v>
      </c>
      <c r="C1161" t="s">
        <v>84</v>
      </c>
      <c r="D1161" t="s">
        <v>57</v>
      </c>
      <c r="E1161" t="s">
        <v>8139</v>
      </c>
      <c r="F1161">
        <v>261</v>
      </c>
      <c r="G1161">
        <v>275</v>
      </c>
      <c r="H1161">
        <v>280</v>
      </c>
      <c r="I1161">
        <v>241</v>
      </c>
      <c r="J1161">
        <v>259</v>
      </c>
      <c r="K1161">
        <v>236</v>
      </c>
      <c r="L1161">
        <v>268</v>
      </c>
      <c r="M1161">
        <v>236</v>
      </c>
      <c r="V1161" t="s">
        <v>1</v>
      </c>
      <c r="W1161" t="s">
        <v>1</v>
      </c>
      <c r="X1161" t="s">
        <v>1</v>
      </c>
      <c r="Z1161" t="s">
        <v>1</v>
      </c>
      <c r="AA1161" t="s">
        <v>1</v>
      </c>
      <c r="AB1161" t="s">
        <v>1</v>
      </c>
      <c r="AD1161" t="s">
        <v>1</v>
      </c>
      <c r="AE1161" t="s">
        <v>1</v>
      </c>
      <c r="AF1161" t="s">
        <v>1</v>
      </c>
      <c r="AG1161">
        <v>0</v>
      </c>
      <c r="AH1161">
        <v>61.5</v>
      </c>
      <c r="AI1161">
        <v>68.666666666666671</v>
      </c>
      <c r="AJ1161">
        <v>67.333333333333329</v>
      </c>
      <c r="AK1161">
        <v>56.666666666666664</v>
      </c>
    </row>
    <row r="1162" spans="1:41" x14ac:dyDescent="0.35">
      <c r="A1162">
        <v>1878</v>
      </c>
      <c r="B1162" t="s">
        <v>1482</v>
      </c>
      <c r="C1162" t="s">
        <v>84</v>
      </c>
      <c r="D1162" t="s">
        <v>57</v>
      </c>
      <c r="E1162" t="s">
        <v>8139</v>
      </c>
      <c r="F1162">
        <v>254</v>
      </c>
      <c r="G1162">
        <v>260</v>
      </c>
      <c r="H1162">
        <v>256</v>
      </c>
      <c r="I1162">
        <v>239</v>
      </c>
      <c r="J1162">
        <v>251</v>
      </c>
      <c r="K1162">
        <v>238</v>
      </c>
      <c r="L1162">
        <v>227</v>
      </c>
      <c r="M1162">
        <v>205</v>
      </c>
      <c r="V1162" t="s">
        <v>1</v>
      </c>
      <c r="W1162" t="s">
        <v>1</v>
      </c>
      <c r="X1162" t="s">
        <v>1</v>
      </c>
      <c r="Z1162" t="s">
        <v>1</v>
      </c>
      <c r="AA1162" t="s">
        <v>1</v>
      </c>
      <c r="AB1162" t="s">
        <v>1</v>
      </c>
      <c r="AD1162">
        <v>0</v>
      </c>
      <c r="AE1162">
        <v>6</v>
      </c>
      <c r="AF1162">
        <v>0</v>
      </c>
      <c r="AG1162">
        <v>3</v>
      </c>
      <c r="AH1162">
        <v>58.5</v>
      </c>
      <c r="AI1162">
        <v>63</v>
      </c>
      <c r="AJ1162">
        <v>58.666666666666664</v>
      </c>
      <c r="AK1162">
        <v>47</v>
      </c>
    </row>
    <row r="1163" spans="1:41" x14ac:dyDescent="0.35">
      <c r="A1163">
        <v>1880</v>
      </c>
      <c r="B1163" t="s">
        <v>1483</v>
      </c>
      <c r="C1163" t="s">
        <v>82</v>
      </c>
      <c r="D1163" t="s">
        <v>57</v>
      </c>
      <c r="E1163" t="s">
        <v>8135</v>
      </c>
      <c r="N1163">
        <v>189</v>
      </c>
      <c r="O1163">
        <v>184</v>
      </c>
      <c r="P1163">
        <v>218</v>
      </c>
      <c r="Q1163">
        <v>207</v>
      </c>
      <c r="R1163">
        <v>211</v>
      </c>
      <c r="S1163">
        <v>215</v>
      </c>
      <c r="T1163">
        <v>232</v>
      </c>
      <c r="U1163">
        <v>217</v>
      </c>
      <c r="V1163">
        <v>522.11111111111109</v>
      </c>
      <c r="W1163">
        <v>529.76595744680856</v>
      </c>
      <c r="X1163">
        <v>503.47674418604652</v>
      </c>
      <c r="Y1163">
        <v>521.625</v>
      </c>
      <c r="Z1163">
        <v>0.18421052631578946</v>
      </c>
      <c r="AA1163">
        <v>0.28888888888888886</v>
      </c>
      <c r="AB1163">
        <v>0.23287671232876711</v>
      </c>
      <c r="AC1163">
        <v>0.19354838709677419</v>
      </c>
      <c r="AD1163">
        <v>0</v>
      </c>
      <c r="AE1163">
        <v>0</v>
      </c>
      <c r="AF1163">
        <v>2</v>
      </c>
      <c r="AG1163">
        <v>2</v>
      </c>
      <c r="AL1163">
        <v>72.5</v>
      </c>
      <c r="AM1163">
        <v>74.333333333333329</v>
      </c>
      <c r="AN1163">
        <v>75.333333333333329</v>
      </c>
      <c r="AO1163">
        <v>69</v>
      </c>
    </row>
    <row r="1164" spans="1:41" x14ac:dyDescent="0.35">
      <c r="A1164">
        <v>1881</v>
      </c>
      <c r="B1164" t="s">
        <v>1484</v>
      </c>
      <c r="C1164" t="s">
        <v>82</v>
      </c>
      <c r="D1164" t="s">
        <v>57</v>
      </c>
      <c r="E1164" t="s">
        <v>8135</v>
      </c>
      <c r="F1164">
        <v>232</v>
      </c>
      <c r="G1164">
        <v>282</v>
      </c>
      <c r="H1164">
        <v>304</v>
      </c>
      <c r="I1164">
        <v>293</v>
      </c>
      <c r="J1164">
        <v>225</v>
      </c>
      <c r="K1164">
        <v>267</v>
      </c>
      <c r="L1164">
        <v>294</v>
      </c>
      <c r="M1164">
        <v>277</v>
      </c>
      <c r="N1164">
        <v>218</v>
      </c>
      <c r="O1164">
        <v>246</v>
      </c>
      <c r="P1164">
        <v>236</v>
      </c>
      <c r="Q1164">
        <v>239</v>
      </c>
      <c r="R1164">
        <v>212</v>
      </c>
      <c r="S1164">
        <v>218</v>
      </c>
      <c r="T1164">
        <v>222</v>
      </c>
      <c r="U1164">
        <v>220</v>
      </c>
      <c r="V1164">
        <v>548.40384615384619</v>
      </c>
      <c r="W1164">
        <v>529.78260869565213</v>
      </c>
      <c r="X1164">
        <v>509.33333333333331</v>
      </c>
      <c r="Y1164">
        <v>562.82352941176475</v>
      </c>
      <c r="Z1164">
        <v>0.23529411764705882</v>
      </c>
      <c r="AA1164">
        <v>0.36363636363636365</v>
      </c>
      <c r="AB1164">
        <v>0.23333333333333334</v>
      </c>
      <c r="AC1164">
        <v>0.30769230769230771</v>
      </c>
      <c r="AD1164">
        <v>1</v>
      </c>
      <c r="AE1164">
        <v>2</v>
      </c>
      <c r="AF1164">
        <v>2</v>
      </c>
      <c r="AG1164">
        <v>1</v>
      </c>
      <c r="AH1164">
        <v>68</v>
      </c>
      <c r="AI1164">
        <v>73</v>
      </c>
      <c r="AJ1164">
        <v>69.333333333333329</v>
      </c>
      <c r="AK1164">
        <v>67</v>
      </c>
      <c r="AL1164">
        <v>72.5</v>
      </c>
      <c r="AM1164">
        <v>75</v>
      </c>
      <c r="AN1164">
        <v>74.333333333333329</v>
      </c>
      <c r="AO1164">
        <v>77.333333333333329</v>
      </c>
    </row>
    <row r="1165" spans="1:41" x14ac:dyDescent="0.35">
      <c r="A1165">
        <v>1882</v>
      </c>
      <c r="B1165" t="s">
        <v>1485</v>
      </c>
      <c r="C1165" t="s">
        <v>82</v>
      </c>
      <c r="D1165" t="s">
        <v>57</v>
      </c>
      <c r="E1165" t="s">
        <v>8135</v>
      </c>
      <c r="N1165">
        <v>243</v>
      </c>
      <c r="O1165">
        <v>248</v>
      </c>
      <c r="P1165">
        <v>249</v>
      </c>
      <c r="Q1165">
        <v>235</v>
      </c>
      <c r="R1165">
        <v>225</v>
      </c>
      <c r="S1165">
        <v>239</v>
      </c>
      <c r="T1165">
        <v>221</v>
      </c>
      <c r="U1165">
        <v>237</v>
      </c>
      <c r="V1165">
        <v>545.08783783783781</v>
      </c>
      <c r="W1165">
        <v>549.11206896551721</v>
      </c>
      <c r="X1165">
        <v>561.45000000000005</v>
      </c>
      <c r="Y1165">
        <v>575.81168831168827</v>
      </c>
      <c r="Z1165">
        <v>0.31521739130434784</v>
      </c>
      <c r="AA1165">
        <v>0.37777777777777777</v>
      </c>
      <c r="AB1165">
        <v>0.38571428571428568</v>
      </c>
      <c r="AC1165">
        <v>0.44871794871794873</v>
      </c>
      <c r="AD1165">
        <v>1</v>
      </c>
      <c r="AE1165">
        <v>1</v>
      </c>
      <c r="AF1165">
        <v>2</v>
      </c>
      <c r="AG1165">
        <v>7</v>
      </c>
      <c r="AL1165">
        <v>73</v>
      </c>
      <c r="AM1165">
        <v>75.333333333333329</v>
      </c>
      <c r="AN1165">
        <v>79.666666666666671</v>
      </c>
      <c r="AO1165">
        <v>67.666666666666671</v>
      </c>
    </row>
    <row r="1166" spans="1:41" x14ac:dyDescent="0.35">
      <c r="A1166">
        <v>1884</v>
      </c>
      <c r="B1166" t="s">
        <v>1486</v>
      </c>
      <c r="C1166" t="s">
        <v>82</v>
      </c>
      <c r="D1166" t="s">
        <v>57</v>
      </c>
      <c r="E1166" t="s">
        <v>8135</v>
      </c>
      <c r="N1166">
        <v>217</v>
      </c>
      <c r="O1166">
        <v>216</v>
      </c>
      <c r="P1166">
        <v>200</v>
      </c>
      <c r="Q1166">
        <v>222</v>
      </c>
      <c r="R1166">
        <v>220</v>
      </c>
      <c r="S1166">
        <v>222</v>
      </c>
      <c r="T1166">
        <v>209</v>
      </c>
      <c r="U1166">
        <v>210</v>
      </c>
      <c r="V1166">
        <v>527.8780487804878</v>
      </c>
      <c r="W1166">
        <v>517.42777777777781</v>
      </c>
      <c r="X1166">
        <v>527</v>
      </c>
      <c r="Y1166">
        <v>547.19480519480521</v>
      </c>
      <c r="Z1166">
        <v>0.11016949152542373</v>
      </c>
      <c r="AA1166">
        <v>0.1417910447761194</v>
      </c>
      <c r="AB1166">
        <v>0.16535433070866143</v>
      </c>
      <c r="AC1166">
        <v>0.24324324324324326</v>
      </c>
      <c r="AD1166">
        <v>0</v>
      </c>
      <c r="AE1166">
        <v>0</v>
      </c>
      <c r="AF1166">
        <v>0</v>
      </c>
      <c r="AG1166">
        <v>5</v>
      </c>
      <c r="AL1166">
        <v>69.5</v>
      </c>
      <c r="AM1166">
        <v>72.333333333333329</v>
      </c>
      <c r="AN1166">
        <v>76.333333333333329</v>
      </c>
      <c r="AO1166">
        <v>71</v>
      </c>
    </row>
    <row r="1167" spans="1:41" x14ac:dyDescent="0.35">
      <c r="A1167">
        <v>1885</v>
      </c>
      <c r="B1167" t="s">
        <v>1487</v>
      </c>
      <c r="C1167" t="s">
        <v>82</v>
      </c>
      <c r="D1167" t="s">
        <v>57</v>
      </c>
      <c r="E1167" t="s">
        <v>8135</v>
      </c>
      <c r="F1167">
        <v>276</v>
      </c>
      <c r="G1167">
        <v>243</v>
      </c>
      <c r="H1167">
        <v>257</v>
      </c>
      <c r="I1167">
        <v>236</v>
      </c>
      <c r="J1167">
        <v>246</v>
      </c>
      <c r="K1167">
        <v>233</v>
      </c>
      <c r="L1167">
        <v>228</v>
      </c>
      <c r="M1167">
        <v>221</v>
      </c>
      <c r="V1167" t="s">
        <v>1</v>
      </c>
      <c r="W1167" t="s">
        <v>1</v>
      </c>
      <c r="X1167" t="s">
        <v>1</v>
      </c>
      <c r="Z1167" t="s">
        <v>1</v>
      </c>
      <c r="AA1167" t="s">
        <v>1</v>
      </c>
      <c r="AB1167" t="s">
        <v>1</v>
      </c>
      <c r="AD1167">
        <v>1</v>
      </c>
      <c r="AE1167">
        <v>0</v>
      </c>
      <c r="AF1167">
        <v>2</v>
      </c>
      <c r="AG1167">
        <v>1</v>
      </c>
      <c r="AH1167">
        <v>77.5</v>
      </c>
      <c r="AI1167">
        <v>72.333333333333329</v>
      </c>
      <c r="AJ1167">
        <v>77.666666666666671</v>
      </c>
      <c r="AK1167">
        <v>64.666666666666671</v>
      </c>
    </row>
    <row r="1168" spans="1:41" x14ac:dyDescent="0.35">
      <c r="A1168">
        <v>1886</v>
      </c>
      <c r="B1168" t="s">
        <v>1488</v>
      </c>
      <c r="C1168" t="s">
        <v>82</v>
      </c>
      <c r="D1168" t="s">
        <v>57</v>
      </c>
      <c r="E1168" t="s">
        <v>8135</v>
      </c>
      <c r="F1168">
        <v>227</v>
      </c>
      <c r="G1168">
        <v>259</v>
      </c>
      <c r="H1168">
        <v>236</v>
      </c>
      <c r="I1168">
        <v>255</v>
      </c>
      <c r="J1168">
        <v>221</v>
      </c>
      <c r="K1168">
        <v>231</v>
      </c>
      <c r="L1168">
        <v>225</v>
      </c>
      <c r="M1168">
        <v>228</v>
      </c>
      <c r="N1168">
        <v>233</v>
      </c>
      <c r="O1168">
        <v>230</v>
      </c>
      <c r="P1168">
        <v>206</v>
      </c>
      <c r="Q1168">
        <v>280</v>
      </c>
      <c r="R1168">
        <v>245</v>
      </c>
      <c r="S1168">
        <v>197</v>
      </c>
      <c r="T1168">
        <v>219</v>
      </c>
      <c r="U1168">
        <v>232</v>
      </c>
      <c r="V1168">
        <v>525.53125</v>
      </c>
      <c r="W1168">
        <v>498.98148148148147</v>
      </c>
      <c r="X1168">
        <v>561.34090909090912</v>
      </c>
      <c r="Y1168">
        <v>529.02083333333337</v>
      </c>
      <c r="Z1168">
        <v>0.15789473684210525</v>
      </c>
      <c r="AA1168">
        <v>0.14285714285714285</v>
      </c>
      <c r="AB1168">
        <v>0.29032258064516125</v>
      </c>
      <c r="AC1168">
        <v>0.37931034482758619</v>
      </c>
      <c r="AD1168">
        <v>2</v>
      </c>
      <c r="AE1168">
        <v>6</v>
      </c>
      <c r="AF1168">
        <v>2</v>
      </c>
      <c r="AG1168">
        <v>1</v>
      </c>
      <c r="AH1168">
        <v>79.5</v>
      </c>
      <c r="AI1168">
        <v>77</v>
      </c>
      <c r="AJ1168">
        <v>84.666666666666671</v>
      </c>
      <c r="AK1168">
        <v>76</v>
      </c>
      <c r="AL1168">
        <v>70</v>
      </c>
      <c r="AM1168">
        <v>71.333333333333329</v>
      </c>
      <c r="AN1168">
        <v>74.666666666666671</v>
      </c>
      <c r="AO1168">
        <v>73</v>
      </c>
    </row>
    <row r="1169" spans="1:41" x14ac:dyDescent="0.35">
      <c r="A1169">
        <v>1887</v>
      </c>
      <c r="B1169" t="s">
        <v>1489</v>
      </c>
      <c r="C1169" t="s">
        <v>82</v>
      </c>
      <c r="D1169" t="s">
        <v>57</v>
      </c>
      <c r="E1169" t="s">
        <v>8135</v>
      </c>
      <c r="F1169">
        <v>245</v>
      </c>
      <c r="G1169">
        <v>249</v>
      </c>
      <c r="H1169">
        <v>244</v>
      </c>
      <c r="I1169">
        <v>260</v>
      </c>
      <c r="J1169">
        <v>224</v>
      </c>
      <c r="K1169">
        <v>213</v>
      </c>
      <c r="L1169">
        <v>221</v>
      </c>
      <c r="M1169">
        <v>237</v>
      </c>
      <c r="N1169">
        <v>244</v>
      </c>
      <c r="O1169">
        <v>236</v>
      </c>
      <c r="P1169">
        <v>236</v>
      </c>
      <c r="Q1169">
        <v>243</v>
      </c>
      <c r="R1169">
        <v>220</v>
      </c>
      <c r="S1169">
        <v>227</v>
      </c>
      <c r="T1169">
        <v>224</v>
      </c>
      <c r="U1169">
        <v>235</v>
      </c>
      <c r="V1169">
        <v>534.34444444444443</v>
      </c>
      <c r="W1169">
        <v>552.75</v>
      </c>
      <c r="X1169">
        <v>535.5454545454545</v>
      </c>
      <c r="Y1169">
        <v>566.0408163265306</v>
      </c>
      <c r="Z1169">
        <v>0.30952380952380953</v>
      </c>
      <c r="AA1169">
        <v>0.52</v>
      </c>
      <c r="AB1169">
        <v>0.3571428571428571</v>
      </c>
      <c r="AC1169">
        <v>0.47619047619047616</v>
      </c>
      <c r="AD1169">
        <v>7</v>
      </c>
      <c r="AE1169">
        <v>5</v>
      </c>
      <c r="AF1169">
        <v>4</v>
      </c>
      <c r="AG1169">
        <v>3</v>
      </c>
      <c r="AH1169">
        <v>67</v>
      </c>
      <c r="AI1169">
        <v>71</v>
      </c>
      <c r="AJ1169">
        <v>73</v>
      </c>
      <c r="AK1169">
        <v>66.666666666666671</v>
      </c>
      <c r="AL1169">
        <v>75.5</v>
      </c>
      <c r="AM1169">
        <v>74.666666666666671</v>
      </c>
      <c r="AN1169">
        <v>77.666666666666671</v>
      </c>
      <c r="AO1169">
        <v>71</v>
      </c>
    </row>
    <row r="1170" spans="1:41" x14ac:dyDescent="0.35">
      <c r="A1170">
        <v>1888</v>
      </c>
      <c r="B1170" t="s">
        <v>1490</v>
      </c>
      <c r="C1170" t="s">
        <v>82</v>
      </c>
      <c r="D1170" t="s">
        <v>57</v>
      </c>
      <c r="E1170" t="s">
        <v>8135</v>
      </c>
      <c r="F1170">
        <v>239</v>
      </c>
      <c r="G1170">
        <v>236</v>
      </c>
      <c r="H1170">
        <v>273</v>
      </c>
      <c r="I1170">
        <v>253</v>
      </c>
      <c r="J1170">
        <v>222</v>
      </c>
      <c r="K1170">
        <v>228</v>
      </c>
      <c r="L1170">
        <v>233</v>
      </c>
      <c r="M1170">
        <v>239</v>
      </c>
      <c r="V1170" t="s">
        <v>1</v>
      </c>
      <c r="W1170" t="s">
        <v>1</v>
      </c>
      <c r="X1170" t="s">
        <v>1</v>
      </c>
      <c r="Z1170" t="s">
        <v>1</v>
      </c>
      <c r="AA1170" t="s">
        <v>1</v>
      </c>
      <c r="AB1170" t="s">
        <v>1</v>
      </c>
      <c r="AD1170">
        <v>2</v>
      </c>
      <c r="AE1170">
        <v>0</v>
      </c>
      <c r="AF1170">
        <v>3</v>
      </c>
      <c r="AG1170">
        <v>0</v>
      </c>
      <c r="AH1170">
        <v>71</v>
      </c>
      <c r="AI1170">
        <v>67.666666666666671</v>
      </c>
      <c r="AJ1170">
        <v>73.666666666666671</v>
      </c>
      <c r="AK1170">
        <v>67.333333333333329</v>
      </c>
    </row>
    <row r="1171" spans="1:41" x14ac:dyDescent="0.35">
      <c r="A1171">
        <v>1889</v>
      </c>
      <c r="B1171" t="s">
        <v>1491</v>
      </c>
      <c r="C1171" t="s">
        <v>82</v>
      </c>
      <c r="D1171" t="s">
        <v>57</v>
      </c>
      <c r="E1171" t="s">
        <v>8135</v>
      </c>
      <c r="F1171">
        <v>257</v>
      </c>
      <c r="G1171">
        <v>232</v>
      </c>
      <c r="H1171">
        <v>230</v>
      </c>
      <c r="I1171">
        <v>255</v>
      </c>
      <c r="J1171">
        <v>232</v>
      </c>
      <c r="K1171">
        <v>211</v>
      </c>
      <c r="L1171">
        <v>238</v>
      </c>
      <c r="M1171">
        <v>253</v>
      </c>
      <c r="N1171">
        <v>211</v>
      </c>
      <c r="O1171">
        <v>224</v>
      </c>
      <c r="P1171">
        <v>217</v>
      </c>
      <c r="Q1171">
        <v>185</v>
      </c>
      <c r="R1171">
        <v>204</v>
      </c>
      <c r="S1171">
        <v>234</v>
      </c>
      <c r="T1171">
        <v>236</v>
      </c>
      <c r="U1171">
        <v>218</v>
      </c>
      <c r="V1171">
        <v>572.71875</v>
      </c>
      <c r="W1171">
        <v>496.41666666666669</v>
      </c>
      <c r="X1171">
        <v>508.5</v>
      </c>
      <c r="Y1171">
        <v>532</v>
      </c>
      <c r="Z1171">
        <v>0.13333333333333333</v>
      </c>
      <c r="AA1171">
        <v>0.35</v>
      </c>
      <c r="AB1171">
        <v>0.16666666666666666</v>
      </c>
      <c r="AC1171">
        <v>0.22857142857142856</v>
      </c>
      <c r="AD1171">
        <v>3</v>
      </c>
      <c r="AE1171">
        <v>3</v>
      </c>
      <c r="AF1171">
        <v>2</v>
      </c>
      <c r="AG1171">
        <v>3</v>
      </c>
      <c r="AH1171">
        <v>66</v>
      </c>
      <c r="AI1171">
        <v>69</v>
      </c>
      <c r="AJ1171">
        <v>66.666666666666671</v>
      </c>
      <c r="AK1171">
        <v>60.666666666666664</v>
      </c>
      <c r="AL1171">
        <v>74</v>
      </c>
      <c r="AM1171">
        <v>73.666666666666671</v>
      </c>
      <c r="AN1171">
        <v>73.666666666666671</v>
      </c>
      <c r="AO1171">
        <v>65.666666666666671</v>
      </c>
    </row>
    <row r="1172" spans="1:41" x14ac:dyDescent="0.35">
      <c r="A1172">
        <v>1890</v>
      </c>
      <c r="B1172" t="s">
        <v>1492</v>
      </c>
      <c r="C1172" t="s">
        <v>82</v>
      </c>
      <c r="D1172" t="s">
        <v>57</v>
      </c>
      <c r="E1172" t="s">
        <v>8135</v>
      </c>
      <c r="G1172">
        <v>259</v>
      </c>
      <c r="H1172">
        <v>296</v>
      </c>
      <c r="I1172">
        <v>271</v>
      </c>
      <c r="K1172">
        <v>220</v>
      </c>
      <c r="L1172">
        <v>242</v>
      </c>
      <c r="M1172">
        <v>275</v>
      </c>
      <c r="V1172" t="s">
        <v>1</v>
      </c>
      <c r="W1172" t="s">
        <v>1</v>
      </c>
      <c r="X1172" t="s">
        <v>1</v>
      </c>
      <c r="Z1172" t="s">
        <v>1</v>
      </c>
      <c r="AA1172" t="s">
        <v>1</v>
      </c>
      <c r="AB1172" t="s">
        <v>1</v>
      </c>
      <c r="AD1172">
        <v>0</v>
      </c>
      <c r="AE1172">
        <v>1</v>
      </c>
      <c r="AF1172">
        <v>5</v>
      </c>
      <c r="AG1172">
        <v>3</v>
      </c>
      <c r="AH1172">
        <v>79</v>
      </c>
      <c r="AI1172">
        <v>81.333333333333329</v>
      </c>
      <c r="AJ1172">
        <v>83.666666666666671</v>
      </c>
      <c r="AK1172">
        <v>77.333333333333329</v>
      </c>
    </row>
    <row r="1173" spans="1:41" x14ac:dyDescent="0.35">
      <c r="A1173">
        <v>1891</v>
      </c>
      <c r="B1173" t="s">
        <v>1493</v>
      </c>
      <c r="C1173" t="s">
        <v>82</v>
      </c>
      <c r="D1173" t="s">
        <v>57</v>
      </c>
      <c r="E1173" t="s">
        <v>8135</v>
      </c>
      <c r="F1173">
        <v>219</v>
      </c>
      <c r="G1173">
        <v>219</v>
      </c>
      <c r="H1173">
        <v>236</v>
      </c>
      <c r="I1173">
        <v>249</v>
      </c>
      <c r="J1173">
        <v>198</v>
      </c>
      <c r="K1173">
        <v>208</v>
      </c>
      <c r="L1173">
        <v>223</v>
      </c>
      <c r="M1173">
        <v>249</v>
      </c>
      <c r="N1173">
        <v>226</v>
      </c>
      <c r="O1173">
        <v>215</v>
      </c>
      <c r="P1173">
        <v>204</v>
      </c>
      <c r="Q1173">
        <v>224</v>
      </c>
      <c r="R1173">
        <v>202</v>
      </c>
      <c r="S1173">
        <v>189</v>
      </c>
      <c r="T1173">
        <v>204</v>
      </c>
      <c r="U1173">
        <v>216</v>
      </c>
      <c r="V1173">
        <v>497.25</v>
      </c>
      <c r="W1173">
        <v>505.23076923076923</v>
      </c>
      <c r="X1173">
        <v>478.375</v>
      </c>
      <c r="Y1173">
        <v>487.58333333333331</v>
      </c>
      <c r="Z1173">
        <v>0.125</v>
      </c>
      <c r="AA1173">
        <v>0.23076923076923078</v>
      </c>
      <c r="AB1173">
        <v>0.23529411764705882</v>
      </c>
      <c r="AC1173">
        <v>0.22222222222222221</v>
      </c>
      <c r="AD1173">
        <v>1</v>
      </c>
      <c r="AE1173">
        <v>3</v>
      </c>
      <c r="AF1173">
        <v>2</v>
      </c>
      <c r="AG1173">
        <v>3</v>
      </c>
      <c r="AH1173">
        <v>70.5</v>
      </c>
      <c r="AI1173">
        <v>79</v>
      </c>
      <c r="AJ1173">
        <v>78.666666666666671</v>
      </c>
      <c r="AK1173">
        <v>68.333333333333329</v>
      </c>
      <c r="AL1173">
        <v>76.5</v>
      </c>
      <c r="AM1173">
        <v>81.333333333333329</v>
      </c>
      <c r="AN1173">
        <v>84.333333333333329</v>
      </c>
      <c r="AO1173">
        <v>78.666666666666671</v>
      </c>
    </row>
    <row r="1174" spans="1:41" x14ac:dyDescent="0.35">
      <c r="A1174">
        <v>1892</v>
      </c>
      <c r="B1174" t="s">
        <v>835</v>
      </c>
      <c r="C1174" t="s">
        <v>82</v>
      </c>
      <c r="D1174" t="s">
        <v>57</v>
      </c>
      <c r="E1174" t="s">
        <v>8135</v>
      </c>
      <c r="F1174">
        <v>263</v>
      </c>
      <c r="G1174">
        <v>233</v>
      </c>
      <c r="H1174">
        <v>231</v>
      </c>
      <c r="I1174">
        <v>208</v>
      </c>
      <c r="J1174">
        <v>221</v>
      </c>
      <c r="K1174">
        <v>222</v>
      </c>
      <c r="L1174">
        <v>224</v>
      </c>
      <c r="M1174">
        <v>223</v>
      </c>
      <c r="V1174" t="s">
        <v>1</v>
      </c>
      <c r="W1174" t="s">
        <v>1</v>
      </c>
      <c r="X1174" t="s">
        <v>1</v>
      </c>
      <c r="Z1174" t="s">
        <v>1</v>
      </c>
      <c r="AA1174" t="s">
        <v>1</v>
      </c>
      <c r="AB1174" t="s">
        <v>1</v>
      </c>
      <c r="AD1174">
        <v>1</v>
      </c>
      <c r="AE1174">
        <v>1</v>
      </c>
      <c r="AF1174">
        <v>0</v>
      </c>
      <c r="AG1174">
        <v>0</v>
      </c>
      <c r="AH1174">
        <v>69</v>
      </c>
      <c r="AI1174">
        <v>70.666666666666671</v>
      </c>
      <c r="AJ1174">
        <v>68.666666666666671</v>
      </c>
      <c r="AK1174">
        <v>63.666666666666664</v>
      </c>
    </row>
    <row r="1175" spans="1:41" x14ac:dyDescent="0.35">
      <c r="A1175">
        <v>1893</v>
      </c>
      <c r="B1175" t="s">
        <v>1494</v>
      </c>
      <c r="C1175" t="s">
        <v>82</v>
      </c>
      <c r="D1175" t="s">
        <v>57</v>
      </c>
      <c r="E1175" t="s">
        <v>8135</v>
      </c>
      <c r="F1175">
        <v>234</v>
      </c>
      <c r="G1175">
        <v>236</v>
      </c>
      <c r="H1175">
        <v>246</v>
      </c>
      <c r="I1175">
        <v>256</v>
      </c>
      <c r="J1175">
        <v>218</v>
      </c>
      <c r="K1175">
        <v>218</v>
      </c>
      <c r="L1175">
        <v>215</v>
      </c>
      <c r="M1175">
        <v>229</v>
      </c>
      <c r="V1175" t="s">
        <v>1</v>
      </c>
      <c r="W1175" t="s">
        <v>1</v>
      </c>
      <c r="X1175" t="s">
        <v>1</v>
      </c>
      <c r="Z1175" t="s">
        <v>1</v>
      </c>
      <c r="AA1175" t="s">
        <v>1</v>
      </c>
      <c r="AB1175" t="s">
        <v>1</v>
      </c>
      <c r="AD1175">
        <v>1</v>
      </c>
      <c r="AE1175">
        <v>1</v>
      </c>
      <c r="AF1175">
        <v>1</v>
      </c>
      <c r="AG1175">
        <v>1</v>
      </c>
      <c r="AH1175">
        <v>71</v>
      </c>
      <c r="AI1175">
        <v>71.666666666666671</v>
      </c>
      <c r="AJ1175">
        <v>78</v>
      </c>
      <c r="AK1175">
        <v>74.666666666666671</v>
      </c>
    </row>
    <row r="1176" spans="1:41" x14ac:dyDescent="0.35">
      <c r="A1176">
        <v>1895</v>
      </c>
      <c r="B1176" t="s">
        <v>1495</v>
      </c>
      <c r="C1176" t="s">
        <v>82</v>
      </c>
      <c r="D1176" t="s">
        <v>57</v>
      </c>
      <c r="E1176" t="s">
        <v>8135</v>
      </c>
      <c r="F1176">
        <v>278</v>
      </c>
      <c r="G1176">
        <v>265</v>
      </c>
      <c r="H1176">
        <v>233</v>
      </c>
      <c r="I1176">
        <v>274</v>
      </c>
      <c r="J1176">
        <v>245</v>
      </c>
      <c r="K1176">
        <v>265</v>
      </c>
      <c r="L1176">
        <v>246</v>
      </c>
      <c r="M1176">
        <v>250</v>
      </c>
      <c r="N1176">
        <v>190</v>
      </c>
      <c r="O1176">
        <v>195</v>
      </c>
      <c r="P1176">
        <v>206</v>
      </c>
      <c r="Q1176">
        <v>223</v>
      </c>
      <c r="R1176">
        <v>209</v>
      </c>
      <c r="S1176">
        <v>202</v>
      </c>
      <c r="T1176">
        <v>211</v>
      </c>
      <c r="U1176">
        <v>228</v>
      </c>
      <c r="V1176">
        <v>480.3235294117647</v>
      </c>
      <c r="W1176">
        <v>536.52499999999998</v>
      </c>
      <c r="X1176">
        <v>506.68421052631578</v>
      </c>
      <c r="Y1176">
        <v>532.76470588235293</v>
      </c>
      <c r="Z1176">
        <v>0.1111111111111111</v>
      </c>
      <c r="AA1176">
        <v>0.17857142857142858</v>
      </c>
      <c r="AB1176">
        <v>0.42307692307692307</v>
      </c>
      <c r="AC1176">
        <v>0.1111111111111111</v>
      </c>
      <c r="AD1176">
        <v>3</v>
      </c>
      <c r="AE1176">
        <v>3</v>
      </c>
      <c r="AF1176">
        <v>0</v>
      </c>
      <c r="AG1176">
        <v>13</v>
      </c>
      <c r="AH1176">
        <v>77.5</v>
      </c>
      <c r="AI1176">
        <v>77.333333333333329</v>
      </c>
      <c r="AJ1176">
        <v>84</v>
      </c>
      <c r="AK1176">
        <v>74</v>
      </c>
      <c r="AL1176">
        <v>76</v>
      </c>
      <c r="AM1176">
        <v>74.666666666666671</v>
      </c>
      <c r="AN1176">
        <v>76</v>
      </c>
      <c r="AO1176">
        <v>66.333333333333329</v>
      </c>
    </row>
    <row r="1177" spans="1:41" x14ac:dyDescent="0.35">
      <c r="A1177">
        <v>1898</v>
      </c>
      <c r="B1177" t="s">
        <v>1496</v>
      </c>
      <c r="C1177" t="s">
        <v>82</v>
      </c>
      <c r="D1177" t="s">
        <v>57</v>
      </c>
      <c r="E1177" t="s">
        <v>8135</v>
      </c>
      <c r="F1177">
        <v>257</v>
      </c>
      <c r="G1177">
        <v>281</v>
      </c>
      <c r="H1177">
        <v>288</v>
      </c>
      <c r="I1177">
        <v>249</v>
      </c>
      <c r="J1177">
        <v>248</v>
      </c>
      <c r="K1177">
        <v>270</v>
      </c>
      <c r="L1177">
        <v>271</v>
      </c>
      <c r="M1177">
        <v>254</v>
      </c>
      <c r="V1177" t="s">
        <v>1</v>
      </c>
      <c r="W1177" t="s">
        <v>1</v>
      </c>
      <c r="X1177" t="s">
        <v>1</v>
      </c>
      <c r="Z1177" t="s">
        <v>1</v>
      </c>
      <c r="AA1177" t="s">
        <v>1</v>
      </c>
      <c r="AB1177" t="s">
        <v>1</v>
      </c>
      <c r="AD1177" t="s">
        <v>1</v>
      </c>
      <c r="AE1177" t="s">
        <v>1</v>
      </c>
      <c r="AF1177" t="s">
        <v>1</v>
      </c>
      <c r="AG1177">
        <v>0</v>
      </c>
      <c r="AH1177">
        <v>76</v>
      </c>
      <c r="AI1177">
        <v>78.333333333333329</v>
      </c>
      <c r="AJ1177">
        <v>82</v>
      </c>
      <c r="AK1177">
        <v>74.333333333333329</v>
      </c>
    </row>
    <row r="1178" spans="1:41" x14ac:dyDescent="0.35">
      <c r="A1178">
        <v>1899</v>
      </c>
      <c r="B1178" t="s">
        <v>1497</v>
      </c>
      <c r="C1178" t="s">
        <v>82</v>
      </c>
      <c r="D1178" t="s">
        <v>57</v>
      </c>
      <c r="E1178" t="s">
        <v>8135</v>
      </c>
      <c r="F1178">
        <v>278</v>
      </c>
      <c r="G1178">
        <v>272</v>
      </c>
      <c r="H1178">
        <v>304</v>
      </c>
      <c r="I1178">
        <v>275</v>
      </c>
      <c r="J1178">
        <v>246</v>
      </c>
      <c r="K1178">
        <v>251</v>
      </c>
      <c r="L1178">
        <v>280</v>
      </c>
      <c r="M1178">
        <v>266</v>
      </c>
      <c r="V1178" t="s">
        <v>1</v>
      </c>
      <c r="W1178" t="s">
        <v>1</v>
      </c>
      <c r="X1178" t="s">
        <v>1</v>
      </c>
      <c r="Z1178" t="s">
        <v>1</v>
      </c>
      <c r="AA1178" t="s">
        <v>1</v>
      </c>
      <c r="AB1178" t="s">
        <v>1</v>
      </c>
      <c r="AD1178">
        <v>0</v>
      </c>
      <c r="AE1178">
        <v>5</v>
      </c>
      <c r="AF1178">
        <v>0</v>
      </c>
      <c r="AG1178">
        <v>1</v>
      </c>
      <c r="AH1178">
        <v>75</v>
      </c>
      <c r="AI1178">
        <v>72.666666666666671</v>
      </c>
      <c r="AJ1178">
        <v>76.666666666666671</v>
      </c>
      <c r="AK1178">
        <v>67.333333333333329</v>
      </c>
    </row>
    <row r="1179" spans="1:41" x14ac:dyDescent="0.35">
      <c r="A1179">
        <v>1900</v>
      </c>
      <c r="B1179" t="s">
        <v>1498</v>
      </c>
      <c r="C1179" t="s">
        <v>82</v>
      </c>
      <c r="D1179" t="s">
        <v>57</v>
      </c>
      <c r="E1179" t="s">
        <v>8135</v>
      </c>
      <c r="F1179">
        <v>256</v>
      </c>
      <c r="G1179">
        <v>301</v>
      </c>
      <c r="H1179">
        <v>256</v>
      </c>
      <c r="I1179">
        <v>291</v>
      </c>
      <c r="J1179">
        <v>241</v>
      </c>
      <c r="K1179">
        <v>258</v>
      </c>
      <c r="L1179">
        <v>219</v>
      </c>
      <c r="M1179">
        <v>275</v>
      </c>
      <c r="V1179" t="s">
        <v>1</v>
      </c>
      <c r="W1179" t="s">
        <v>1</v>
      </c>
      <c r="X1179" t="s">
        <v>1</v>
      </c>
      <c r="Z1179" t="s">
        <v>1</v>
      </c>
      <c r="AA1179" t="s">
        <v>1</v>
      </c>
      <c r="AB1179" t="s">
        <v>1</v>
      </c>
      <c r="AD1179" t="s">
        <v>1</v>
      </c>
      <c r="AE1179" t="s">
        <v>1</v>
      </c>
      <c r="AF1179" t="s">
        <v>1</v>
      </c>
      <c r="AG1179">
        <v>0</v>
      </c>
      <c r="AH1179">
        <v>79</v>
      </c>
      <c r="AI1179">
        <v>81.666666666666671</v>
      </c>
      <c r="AJ1179">
        <v>86.666666666666671</v>
      </c>
      <c r="AK1179">
        <v>76.666666666666671</v>
      </c>
    </row>
    <row r="1180" spans="1:41" x14ac:dyDescent="0.35">
      <c r="A1180">
        <v>1901</v>
      </c>
      <c r="B1180" t="s">
        <v>1499</v>
      </c>
      <c r="C1180" t="s">
        <v>82</v>
      </c>
      <c r="D1180" t="s">
        <v>57</v>
      </c>
      <c r="E1180" t="s">
        <v>8135</v>
      </c>
      <c r="G1180">
        <v>235</v>
      </c>
      <c r="H1180">
        <v>276</v>
      </c>
      <c r="I1180">
        <v>223</v>
      </c>
      <c r="K1180">
        <v>267</v>
      </c>
      <c r="L1180">
        <v>260</v>
      </c>
      <c r="M1180">
        <v>236</v>
      </c>
      <c r="V1180" t="s">
        <v>1</v>
      </c>
      <c r="W1180" t="s">
        <v>1</v>
      </c>
      <c r="X1180" t="s">
        <v>1</v>
      </c>
      <c r="Z1180" t="s">
        <v>1</v>
      </c>
      <c r="AA1180" t="s">
        <v>1</v>
      </c>
      <c r="AB1180" t="s">
        <v>1</v>
      </c>
      <c r="AD1180">
        <v>0</v>
      </c>
      <c r="AE1180">
        <v>1</v>
      </c>
      <c r="AF1180">
        <v>0</v>
      </c>
      <c r="AG1180">
        <v>2</v>
      </c>
      <c r="AH1180">
        <v>79</v>
      </c>
      <c r="AI1180">
        <v>78</v>
      </c>
      <c r="AJ1180">
        <v>84.666666666666671</v>
      </c>
      <c r="AK1180">
        <v>65.666666666666671</v>
      </c>
    </row>
    <row r="1181" spans="1:41" x14ac:dyDescent="0.35">
      <c r="A1181">
        <v>1906</v>
      </c>
      <c r="B1181" t="s">
        <v>1500</v>
      </c>
      <c r="C1181" t="s">
        <v>82</v>
      </c>
      <c r="D1181" t="s">
        <v>57</v>
      </c>
      <c r="E1181" t="s">
        <v>8135</v>
      </c>
      <c r="G1181">
        <v>282</v>
      </c>
      <c r="H1181">
        <v>245</v>
      </c>
      <c r="I1181">
        <v>294</v>
      </c>
      <c r="K1181">
        <v>228</v>
      </c>
      <c r="L1181">
        <v>219</v>
      </c>
      <c r="M1181">
        <v>224</v>
      </c>
      <c r="V1181" t="s">
        <v>1</v>
      </c>
      <c r="W1181" t="s">
        <v>1</v>
      </c>
      <c r="X1181" t="s">
        <v>1</v>
      </c>
      <c r="Z1181" t="s">
        <v>1</v>
      </c>
      <c r="AA1181" t="s">
        <v>1</v>
      </c>
      <c r="AB1181" t="s">
        <v>1</v>
      </c>
      <c r="AD1181">
        <v>0</v>
      </c>
      <c r="AE1181">
        <v>5</v>
      </c>
      <c r="AF1181">
        <v>1</v>
      </c>
      <c r="AG1181">
        <v>1</v>
      </c>
      <c r="AH1181">
        <v>85.5</v>
      </c>
      <c r="AI1181">
        <v>66.333333333333329</v>
      </c>
      <c r="AJ1181">
        <v>83.333333333333329</v>
      </c>
      <c r="AK1181">
        <v>70</v>
      </c>
    </row>
    <row r="1182" spans="1:41" x14ac:dyDescent="0.35">
      <c r="A1182">
        <v>1908</v>
      </c>
      <c r="B1182" t="s">
        <v>1501</v>
      </c>
      <c r="C1182" t="s">
        <v>82</v>
      </c>
      <c r="D1182" t="s">
        <v>57</v>
      </c>
      <c r="E1182" t="s">
        <v>8136</v>
      </c>
      <c r="F1182">
        <v>262</v>
      </c>
      <c r="G1182">
        <v>222</v>
      </c>
      <c r="H1182">
        <v>255</v>
      </c>
      <c r="I1182">
        <v>258</v>
      </c>
      <c r="J1182">
        <v>231</v>
      </c>
      <c r="K1182">
        <v>233</v>
      </c>
      <c r="L1182">
        <v>230</v>
      </c>
      <c r="M1182">
        <v>222</v>
      </c>
      <c r="N1182">
        <v>220</v>
      </c>
      <c r="O1182">
        <v>219</v>
      </c>
      <c r="P1182">
        <v>186</v>
      </c>
      <c r="Q1182">
        <v>216</v>
      </c>
      <c r="R1182">
        <v>222</v>
      </c>
      <c r="S1182">
        <v>220</v>
      </c>
      <c r="T1182">
        <v>227</v>
      </c>
      <c r="U1182">
        <v>221</v>
      </c>
      <c r="V1182">
        <v>530.94117647058829</v>
      </c>
      <c r="W1182">
        <v>510.65625</v>
      </c>
      <c r="X1182">
        <v>504.64285714285717</v>
      </c>
      <c r="Y1182">
        <v>592.86363636363637</v>
      </c>
      <c r="Z1182">
        <v>0.29411764705882354</v>
      </c>
      <c r="AA1182">
        <v>0.35</v>
      </c>
      <c r="AB1182">
        <v>0.16666666666666666</v>
      </c>
      <c r="AC1182">
        <v>0.125</v>
      </c>
      <c r="AD1182">
        <v>0</v>
      </c>
      <c r="AE1182">
        <v>3</v>
      </c>
      <c r="AF1182">
        <v>4</v>
      </c>
      <c r="AG1182">
        <v>1</v>
      </c>
      <c r="AH1182">
        <v>65.5</v>
      </c>
      <c r="AI1182">
        <v>68.666666666666671</v>
      </c>
      <c r="AJ1182">
        <v>65.333333333333329</v>
      </c>
      <c r="AK1182">
        <v>55.333333333333336</v>
      </c>
      <c r="AL1182">
        <v>68</v>
      </c>
      <c r="AM1182">
        <v>70.333333333333329</v>
      </c>
      <c r="AN1182">
        <v>71.666666666666671</v>
      </c>
      <c r="AO1182">
        <v>69.333333333333329</v>
      </c>
    </row>
    <row r="1183" spans="1:41" x14ac:dyDescent="0.35">
      <c r="A1183">
        <v>1909</v>
      </c>
      <c r="B1183" t="s">
        <v>1502</v>
      </c>
      <c r="C1183" t="s">
        <v>82</v>
      </c>
      <c r="D1183" t="s">
        <v>57</v>
      </c>
      <c r="E1183" t="s">
        <v>8136</v>
      </c>
      <c r="F1183">
        <v>286</v>
      </c>
      <c r="G1183">
        <v>288</v>
      </c>
      <c r="H1183">
        <v>286</v>
      </c>
      <c r="I1183">
        <v>276</v>
      </c>
      <c r="J1183">
        <v>264</v>
      </c>
      <c r="K1183">
        <v>256</v>
      </c>
      <c r="L1183">
        <v>267</v>
      </c>
      <c r="M1183">
        <v>271</v>
      </c>
      <c r="N1183">
        <v>254</v>
      </c>
      <c r="O1183">
        <v>246</v>
      </c>
      <c r="P1183">
        <v>265</v>
      </c>
      <c r="Q1183">
        <v>263</v>
      </c>
      <c r="R1183">
        <v>273</v>
      </c>
      <c r="S1183">
        <v>266</v>
      </c>
      <c r="T1183">
        <v>267</v>
      </c>
      <c r="U1183">
        <v>294</v>
      </c>
      <c r="V1183">
        <v>604.06770833333337</v>
      </c>
      <c r="W1183">
        <v>600.39047619047619</v>
      </c>
      <c r="X1183">
        <v>611.52380952380952</v>
      </c>
      <c r="Y1183">
        <v>631.15137614678895</v>
      </c>
      <c r="Z1183">
        <v>0.5213675213675214</v>
      </c>
      <c r="AA1183">
        <v>0.5544554455445545</v>
      </c>
      <c r="AB1183">
        <v>0.51351351351351349</v>
      </c>
      <c r="AC1183">
        <v>0.59633027522935778</v>
      </c>
      <c r="AD1183">
        <v>12</v>
      </c>
      <c r="AE1183">
        <v>13</v>
      </c>
      <c r="AF1183">
        <v>18</v>
      </c>
      <c r="AG1183">
        <v>13</v>
      </c>
      <c r="AH1183">
        <v>64.5</v>
      </c>
      <c r="AI1183">
        <v>67.333333333333329</v>
      </c>
      <c r="AJ1183">
        <v>71.666666666666671</v>
      </c>
      <c r="AK1183">
        <v>66.333333333333329</v>
      </c>
      <c r="AL1183">
        <v>69.5</v>
      </c>
      <c r="AM1183">
        <v>71</v>
      </c>
      <c r="AN1183">
        <v>71.333333333333329</v>
      </c>
      <c r="AO1183">
        <v>62.333333333333336</v>
      </c>
    </row>
    <row r="1184" spans="1:41" x14ac:dyDescent="0.35">
      <c r="A1184">
        <v>1911</v>
      </c>
      <c r="B1184" t="s">
        <v>1503</v>
      </c>
      <c r="C1184" t="s">
        <v>82</v>
      </c>
      <c r="D1184" t="s">
        <v>57</v>
      </c>
      <c r="E1184" t="s">
        <v>8136</v>
      </c>
      <c r="F1184">
        <v>255</v>
      </c>
      <c r="G1184">
        <v>264</v>
      </c>
      <c r="H1184">
        <v>260</v>
      </c>
      <c r="I1184">
        <v>266</v>
      </c>
      <c r="J1184">
        <v>240</v>
      </c>
      <c r="K1184">
        <v>256</v>
      </c>
      <c r="L1184">
        <v>238</v>
      </c>
      <c r="M1184">
        <v>242</v>
      </c>
      <c r="N1184">
        <v>231</v>
      </c>
      <c r="O1184">
        <v>236</v>
      </c>
      <c r="P1184">
        <v>266</v>
      </c>
      <c r="Q1184">
        <v>250</v>
      </c>
      <c r="R1184">
        <v>229</v>
      </c>
      <c r="S1184">
        <v>228</v>
      </c>
      <c r="T1184">
        <v>252</v>
      </c>
      <c r="U1184">
        <v>216</v>
      </c>
      <c r="V1184">
        <v>575</v>
      </c>
      <c r="W1184">
        <v>569.9666666666667</v>
      </c>
      <c r="X1184">
        <v>565.60256410256409</v>
      </c>
      <c r="Y1184">
        <v>602.06060606060601</v>
      </c>
      <c r="Z1184">
        <v>0.47058823529411764</v>
      </c>
      <c r="AA1184">
        <v>0.5714285714285714</v>
      </c>
      <c r="AB1184">
        <v>0.4375</v>
      </c>
      <c r="AC1184">
        <v>0.45238095238095238</v>
      </c>
      <c r="AD1184">
        <v>1</v>
      </c>
      <c r="AE1184">
        <v>2</v>
      </c>
      <c r="AF1184">
        <v>7</v>
      </c>
      <c r="AG1184">
        <v>4</v>
      </c>
      <c r="AH1184">
        <v>66</v>
      </c>
      <c r="AI1184">
        <v>69.333333333333329</v>
      </c>
      <c r="AJ1184">
        <v>68.666666666666671</v>
      </c>
      <c r="AK1184">
        <v>65</v>
      </c>
      <c r="AL1184">
        <v>68.5</v>
      </c>
      <c r="AM1184">
        <v>68.333333333333329</v>
      </c>
      <c r="AN1184">
        <v>69.666666666666671</v>
      </c>
      <c r="AO1184">
        <v>65</v>
      </c>
    </row>
    <row r="1185" spans="1:41" x14ac:dyDescent="0.35">
      <c r="A1185">
        <v>1917</v>
      </c>
      <c r="B1185" t="s">
        <v>1504</v>
      </c>
      <c r="C1185" t="s">
        <v>82</v>
      </c>
      <c r="D1185" t="s">
        <v>57</v>
      </c>
      <c r="E1185" t="s">
        <v>8136</v>
      </c>
      <c r="F1185">
        <v>266</v>
      </c>
      <c r="G1185">
        <v>225</v>
      </c>
      <c r="H1185">
        <v>279</v>
      </c>
      <c r="I1185">
        <v>256</v>
      </c>
      <c r="J1185">
        <v>230</v>
      </c>
      <c r="K1185">
        <v>237</v>
      </c>
      <c r="L1185">
        <v>242</v>
      </c>
      <c r="M1185">
        <v>241</v>
      </c>
      <c r="V1185" t="s">
        <v>1</v>
      </c>
      <c r="W1185" t="s">
        <v>1</v>
      </c>
      <c r="X1185" t="s">
        <v>1</v>
      </c>
      <c r="Z1185" t="s">
        <v>1</v>
      </c>
      <c r="AA1185" t="s">
        <v>1</v>
      </c>
      <c r="AB1185" t="s">
        <v>1</v>
      </c>
      <c r="AD1185">
        <v>0</v>
      </c>
      <c r="AE1185">
        <v>0</v>
      </c>
      <c r="AF1185">
        <v>3</v>
      </c>
      <c r="AG1185">
        <v>0</v>
      </c>
      <c r="AH1185">
        <v>74</v>
      </c>
      <c r="AI1185">
        <v>83</v>
      </c>
      <c r="AJ1185">
        <v>78.333333333333329</v>
      </c>
      <c r="AK1185">
        <v>65.333333333333329</v>
      </c>
    </row>
    <row r="1186" spans="1:41" x14ac:dyDescent="0.35">
      <c r="A1186">
        <v>1918</v>
      </c>
      <c r="B1186" t="s">
        <v>1505</v>
      </c>
      <c r="C1186" t="s">
        <v>82</v>
      </c>
      <c r="D1186" t="s">
        <v>57</v>
      </c>
      <c r="E1186" t="s">
        <v>8136</v>
      </c>
      <c r="F1186">
        <v>252</v>
      </c>
      <c r="G1186">
        <v>250</v>
      </c>
      <c r="H1186">
        <v>272</v>
      </c>
      <c r="I1186">
        <v>242</v>
      </c>
      <c r="J1186">
        <v>243</v>
      </c>
      <c r="K1186">
        <v>257</v>
      </c>
      <c r="L1186">
        <v>260</v>
      </c>
      <c r="M1186">
        <v>235</v>
      </c>
      <c r="N1186">
        <v>218</v>
      </c>
      <c r="O1186">
        <v>234</v>
      </c>
      <c r="P1186">
        <v>244</v>
      </c>
      <c r="Q1186">
        <v>256</v>
      </c>
      <c r="R1186">
        <v>241</v>
      </c>
      <c r="S1186">
        <v>253</v>
      </c>
      <c r="T1186">
        <v>253</v>
      </c>
      <c r="U1186">
        <v>262</v>
      </c>
      <c r="V1186">
        <v>582.44615384615383</v>
      </c>
      <c r="W1186">
        <v>584.31147540983602</v>
      </c>
      <c r="X1186">
        <v>584.15</v>
      </c>
      <c r="Y1186">
        <v>591.27777777777783</v>
      </c>
      <c r="Z1186">
        <v>0.39130434782608692</v>
      </c>
      <c r="AA1186">
        <v>0.46478873239436624</v>
      </c>
      <c r="AB1186">
        <v>0.375</v>
      </c>
      <c r="AC1186">
        <v>0.45588235294117646</v>
      </c>
      <c r="AD1186">
        <v>14</v>
      </c>
      <c r="AE1186">
        <v>10</v>
      </c>
      <c r="AF1186">
        <v>8</v>
      </c>
      <c r="AG1186">
        <v>12</v>
      </c>
      <c r="AH1186">
        <v>68</v>
      </c>
      <c r="AI1186">
        <v>67.666666666666671</v>
      </c>
      <c r="AJ1186">
        <v>69.666666666666671</v>
      </c>
      <c r="AK1186">
        <v>67.333333333333329</v>
      </c>
      <c r="AL1186">
        <v>72</v>
      </c>
      <c r="AM1186">
        <v>68.333333333333329</v>
      </c>
      <c r="AN1186">
        <v>71.333333333333329</v>
      </c>
      <c r="AO1186">
        <v>64.333333333333329</v>
      </c>
    </row>
    <row r="1187" spans="1:41" x14ac:dyDescent="0.35">
      <c r="A1187">
        <v>1919</v>
      </c>
      <c r="B1187" t="s">
        <v>1506</v>
      </c>
      <c r="C1187" t="s">
        <v>82</v>
      </c>
      <c r="D1187" t="s">
        <v>57</v>
      </c>
      <c r="E1187" t="s">
        <v>8136</v>
      </c>
      <c r="F1187">
        <v>275</v>
      </c>
      <c r="G1187">
        <v>295</v>
      </c>
      <c r="H1187">
        <v>297</v>
      </c>
      <c r="I1187">
        <v>261</v>
      </c>
      <c r="J1187">
        <v>258</v>
      </c>
      <c r="K1187">
        <v>267</v>
      </c>
      <c r="L1187">
        <v>284</v>
      </c>
      <c r="M1187">
        <v>261</v>
      </c>
      <c r="N1187">
        <v>236</v>
      </c>
      <c r="O1187">
        <v>244</v>
      </c>
      <c r="P1187">
        <v>294</v>
      </c>
      <c r="Q1187">
        <v>275</v>
      </c>
      <c r="R1187">
        <v>266</v>
      </c>
      <c r="S1187">
        <v>273</v>
      </c>
      <c r="T1187">
        <v>282</v>
      </c>
      <c r="U1187">
        <v>295</v>
      </c>
      <c r="V1187">
        <v>652.27380952380952</v>
      </c>
      <c r="W1187">
        <v>648.38461538461536</v>
      </c>
      <c r="X1187">
        <v>672.5</v>
      </c>
      <c r="Y1187">
        <v>639.47500000000002</v>
      </c>
      <c r="Z1187">
        <v>0.73809523809523814</v>
      </c>
      <c r="AA1187">
        <v>0.73809523809523814</v>
      </c>
      <c r="AB1187">
        <v>0.6</v>
      </c>
      <c r="AC1187">
        <v>0.62790697674418605</v>
      </c>
      <c r="AD1187">
        <v>2</v>
      </c>
      <c r="AE1187">
        <v>0</v>
      </c>
      <c r="AF1187">
        <v>6</v>
      </c>
      <c r="AG1187">
        <v>5</v>
      </c>
      <c r="AH1187">
        <v>74</v>
      </c>
      <c r="AI1187">
        <v>80.333333333333329</v>
      </c>
      <c r="AJ1187">
        <v>81</v>
      </c>
      <c r="AK1187">
        <v>73</v>
      </c>
      <c r="AL1187">
        <v>75</v>
      </c>
      <c r="AM1187">
        <v>81.333333333333329</v>
      </c>
      <c r="AN1187">
        <v>80.333333333333329</v>
      </c>
      <c r="AO1187">
        <v>77</v>
      </c>
    </row>
    <row r="1188" spans="1:41" x14ac:dyDescent="0.35">
      <c r="A1188">
        <v>1923</v>
      </c>
      <c r="B1188" t="s">
        <v>1507</v>
      </c>
      <c r="C1188" t="s">
        <v>82</v>
      </c>
      <c r="D1188" t="s">
        <v>57</v>
      </c>
      <c r="E1188" t="s">
        <v>8136</v>
      </c>
      <c r="F1188">
        <v>261</v>
      </c>
      <c r="G1188">
        <v>249</v>
      </c>
      <c r="H1188">
        <v>275</v>
      </c>
      <c r="I1188">
        <v>279</v>
      </c>
      <c r="J1188">
        <v>244</v>
      </c>
      <c r="K1188">
        <v>226</v>
      </c>
      <c r="L1188">
        <v>259</v>
      </c>
      <c r="M1188">
        <v>255</v>
      </c>
      <c r="N1188">
        <v>259</v>
      </c>
      <c r="O1188">
        <v>248</v>
      </c>
      <c r="P1188">
        <v>232</v>
      </c>
      <c r="Q1188">
        <v>229</v>
      </c>
      <c r="R1188">
        <v>246</v>
      </c>
      <c r="S1188">
        <v>242</v>
      </c>
      <c r="T1188">
        <v>256</v>
      </c>
      <c r="U1188">
        <v>244</v>
      </c>
      <c r="V1188">
        <v>610.76363636363635</v>
      </c>
      <c r="W1188">
        <v>564.09523809523807</v>
      </c>
      <c r="X1188">
        <v>581.25</v>
      </c>
      <c r="Y1188">
        <v>623.87777777777774</v>
      </c>
      <c r="Z1188">
        <v>0.27631578947368418</v>
      </c>
      <c r="AA1188">
        <v>0.39344262295081966</v>
      </c>
      <c r="AB1188">
        <v>0.34615384615384615</v>
      </c>
      <c r="AC1188">
        <v>0.41509433962264153</v>
      </c>
      <c r="AD1188">
        <v>7</v>
      </c>
      <c r="AE1188">
        <v>2</v>
      </c>
      <c r="AF1188">
        <v>0</v>
      </c>
      <c r="AG1188">
        <v>2</v>
      </c>
      <c r="AH1188">
        <v>70.5</v>
      </c>
      <c r="AI1188">
        <v>73.333333333333329</v>
      </c>
      <c r="AJ1188">
        <v>77.333333333333329</v>
      </c>
      <c r="AK1188">
        <v>67.333333333333329</v>
      </c>
      <c r="AL1188">
        <v>71</v>
      </c>
      <c r="AM1188">
        <v>74.333333333333329</v>
      </c>
      <c r="AN1188">
        <v>75.666666666666671</v>
      </c>
      <c r="AO1188">
        <v>67.333333333333329</v>
      </c>
    </row>
    <row r="1189" spans="1:41" x14ac:dyDescent="0.35">
      <c r="A1189">
        <v>1924</v>
      </c>
      <c r="B1189" t="s">
        <v>1508</v>
      </c>
      <c r="C1189" t="s">
        <v>82</v>
      </c>
      <c r="D1189" t="s">
        <v>57</v>
      </c>
      <c r="E1189" t="s">
        <v>8136</v>
      </c>
      <c r="F1189">
        <v>250</v>
      </c>
      <c r="G1189">
        <v>240</v>
      </c>
      <c r="H1189">
        <v>259</v>
      </c>
      <c r="I1189">
        <v>262</v>
      </c>
      <c r="J1189">
        <v>233</v>
      </c>
      <c r="K1189">
        <v>205</v>
      </c>
      <c r="L1189">
        <v>236</v>
      </c>
      <c r="M1189">
        <v>233</v>
      </c>
      <c r="V1189" t="s">
        <v>1</v>
      </c>
      <c r="W1189" t="s">
        <v>1</v>
      </c>
      <c r="X1189" t="s">
        <v>1</v>
      </c>
      <c r="Z1189" t="s">
        <v>1</v>
      </c>
      <c r="AA1189" t="s">
        <v>1</v>
      </c>
      <c r="AB1189" t="s">
        <v>1</v>
      </c>
      <c r="AD1189">
        <v>0</v>
      </c>
      <c r="AE1189">
        <v>4</v>
      </c>
      <c r="AF1189">
        <v>2</v>
      </c>
      <c r="AG1189">
        <v>4</v>
      </c>
      <c r="AH1189">
        <v>77.5</v>
      </c>
      <c r="AI1189">
        <v>80.666666666666671</v>
      </c>
      <c r="AJ1189">
        <v>83</v>
      </c>
      <c r="AK1189">
        <v>70.666666666666671</v>
      </c>
    </row>
    <row r="1190" spans="1:41" x14ac:dyDescent="0.35">
      <c r="A1190">
        <v>1927</v>
      </c>
      <c r="B1190" t="s">
        <v>1509</v>
      </c>
      <c r="C1190" t="s">
        <v>82</v>
      </c>
      <c r="D1190" t="s">
        <v>57</v>
      </c>
      <c r="E1190" t="s">
        <v>8136</v>
      </c>
      <c r="F1190">
        <v>270</v>
      </c>
      <c r="J1190">
        <v>209</v>
      </c>
      <c r="V1190" t="s">
        <v>1</v>
      </c>
      <c r="W1190" t="s">
        <v>1</v>
      </c>
      <c r="X1190" t="s">
        <v>1</v>
      </c>
      <c r="Z1190" t="s">
        <v>1</v>
      </c>
      <c r="AA1190" t="s">
        <v>1</v>
      </c>
      <c r="AB1190" t="s">
        <v>1</v>
      </c>
      <c r="AD1190">
        <v>3</v>
      </c>
      <c r="AE1190">
        <v>0</v>
      </c>
      <c r="AF1190">
        <v>0</v>
      </c>
      <c r="AG1190">
        <v>0</v>
      </c>
    </row>
    <row r="1191" spans="1:41" x14ac:dyDescent="0.35">
      <c r="A1191">
        <v>1930</v>
      </c>
      <c r="B1191" t="s">
        <v>1510</v>
      </c>
      <c r="C1191" t="s">
        <v>82</v>
      </c>
      <c r="D1191" t="s">
        <v>57</v>
      </c>
      <c r="E1191" t="s">
        <v>8136</v>
      </c>
      <c r="F1191">
        <v>229</v>
      </c>
      <c r="G1191">
        <v>270</v>
      </c>
      <c r="H1191">
        <v>279</v>
      </c>
      <c r="I1191">
        <v>254</v>
      </c>
      <c r="J1191">
        <v>213</v>
      </c>
      <c r="K1191">
        <v>244</v>
      </c>
      <c r="L1191">
        <v>252</v>
      </c>
      <c r="M1191">
        <v>233</v>
      </c>
      <c r="V1191" t="s">
        <v>1</v>
      </c>
      <c r="W1191" t="s">
        <v>1</v>
      </c>
      <c r="X1191" t="s">
        <v>1</v>
      </c>
      <c r="Z1191" t="s">
        <v>1</v>
      </c>
      <c r="AA1191" t="s">
        <v>1</v>
      </c>
      <c r="AB1191" t="s">
        <v>1</v>
      </c>
      <c r="AD1191">
        <v>1</v>
      </c>
      <c r="AE1191">
        <v>0</v>
      </c>
      <c r="AF1191">
        <v>2</v>
      </c>
      <c r="AG1191">
        <v>3</v>
      </c>
      <c r="AH1191">
        <v>73</v>
      </c>
      <c r="AI1191">
        <v>75.666666666666671</v>
      </c>
      <c r="AJ1191">
        <v>78.333333333333329</v>
      </c>
      <c r="AK1191">
        <v>69.666666666666671</v>
      </c>
    </row>
    <row r="1192" spans="1:41" x14ac:dyDescent="0.35">
      <c r="A1192">
        <v>1934</v>
      </c>
      <c r="B1192" t="s">
        <v>1366</v>
      </c>
      <c r="C1192" t="s">
        <v>82</v>
      </c>
      <c r="D1192" t="s">
        <v>57</v>
      </c>
      <c r="E1192" t="s">
        <v>8136</v>
      </c>
      <c r="F1192">
        <v>226</v>
      </c>
      <c r="G1192">
        <v>259</v>
      </c>
      <c r="H1192">
        <v>268</v>
      </c>
      <c r="I1192">
        <v>281</v>
      </c>
      <c r="J1192">
        <v>226</v>
      </c>
      <c r="K1192">
        <v>241</v>
      </c>
      <c r="L1192">
        <v>254</v>
      </c>
      <c r="M1192">
        <v>263</v>
      </c>
      <c r="N1192">
        <v>231</v>
      </c>
      <c r="O1192">
        <v>236</v>
      </c>
      <c r="P1192">
        <v>262</v>
      </c>
      <c r="Q1192">
        <v>239</v>
      </c>
      <c r="R1192">
        <v>259</v>
      </c>
      <c r="S1192">
        <v>261</v>
      </c>
      <c r="T1192">
        <v>259</v>
      </c>
      <c r="U1192">
        <v>250</v>
      </c>
      <c r="V1192">
        <v>594.32520325203257</v>
      </c>
      <c r="W1192">
        <v>595.5</v>
      </c>
      <c r="X1192">
        <v>594.36324786324781</v>
      </c>
      <c r="Y1192">
        <v>606.00396825396831</v>
      </c>
      <c r="Z1192">
        <v>0.3983739837398374</v>
      </c>
      <c r="AA1192">
        <v>0.50393700787401574</v>
      </c>
      <c r="AB1192">
        <v>0.4765625</v>
      </c>
      <c r="AC1192">
        <v>0.54838709677419351</v>
      </c>
      <c r="AD1192">
        <v>4</v>
      </c>
      <c r="AE1192">
        <v>7</v>
      </c>
      <c r="AF1192">
        <v>7</v>
      </c>
      <c r="AG1192">
        <v>9</v>
      </c>
      <c r="AH1192">
        <v>72</v>
      </c>
      <c r="AI1192">
        <v>75.666666666666671</v>
      </c>
      <c r="AJ1192">
        <v>80</v>
      </c>
      <c r="AK1192">
        <v>69</v>
      </c>
      <c r="AL1192">
        <v>74.5</v>
      </c>
      <c r="AM1192">
        <v>73.333333333333329</v>
      </c>
      <c r="AN1192">
        <v>77.666666666666671</v>
      </c>
      <c r="AO1192">
        <v>74.666666666666671</v>
      </c>
    </row>
    <row r="1193" spans="1:41" x14ac:dyDescent="0.35">
      <c r="A1193">
        <v>1937</v>
      </c>
      <c r="B1193" t="s">
        <v>1511</v>
      </c>
      <c r="C1193" t="s">
        <v>82</v>
      </c>
      <c r="D1193" t="s">
        <v>57</v>
      </c>
      <c r="E1193" t="s">
        <v>8137</v>
      </c>
      <c r="F1193">
        <v>289</v>
      </c>
      <c r="G1193">
        <v>309</v>
      </c>
      <c r="H1193">
        <v>285</v>
      </c>
      <c r="I1193">
        <v>298</v>
      </c>
      <c r="J1193">
        <v>287</v>
      </c>
      <c r="K1193">
        <v>296</v>
      </c>
      <c r="L1193">
        <v>287</v>
      </c>
      <c r="M1193">
        <v>293</v>
      </c>
      <c r="N1193">
        <v>271</v>
      </c>
      <c r="O1193">
        <v>276</v>
      </c>
      <c r="P1193">
        <v>295</v>
      </c>
      <c r="Q1193">
        <v>293</v>
      </c>
      <c r="R1193">
        <v>304</v>
      </c>
      <c r="S1193">
        <v>316</v>
      </c>
      <c r="T1193">
        <v>328</v>
      </c>
      <c r="U1193">
        <v>359</v>
      </c>
      <c r="V1193">
        <v>728.88</v>
      </c>
      <c r="W1193">
        <v>699.71739130434787</v>
      </c>
      <c r="X1193">
        <v>737.75925925925924</v>
      </c>
      <c r="Y1193">
        <v>703.48214285714289</v>
      </c>
      <c r="Z1193">
        <v>0.72222222222222221</v>
      </c>
      <c r="AA1193">
        <v>0.76923076923076916</v>
      </c>
      <c r="AB1193">
        <v>0.73913043478260865</v>
      </c>
      <c r="AC1193">
        <v>0.66666666666666663</v>
      </c>
      <c r="AD1193">
        <v>17</v>
      </c>
      <c r="AE1193">
        <v>1</v>
      </c>
      <c r="AF1193">
        <v>5</v>
      </c>
      <c r="AG1193">
        <v>0</v>
      </c>
      <c r="AH1193">
        <v>70</v>
      </c>
      <c r="AI1193">
        <v>73.333333333333329</v>
      </c>
      <c r="AJ1193">
        <v>72</v>
      </c>
      <c r="AK1193">
        <v>66.333333333333329</v>
      </c>
      <c r="AL1193">
        <v>78.5</v>
      </c>
      <c r="AM1193">
        <v>77.666666666666671</v>
      </c>
      <c r="AN1193">
        <v>82.666666666666671</v>
      </c>
      <c r="AO1193">
        <v>66.333333333333329</v>
      </c>
    </row>
    <row r="1194" spans="1:41" x14ac:dyDescent="0.35">
      <c r="A1194">
        <v>1941</v>
      </c>
      <c r="B1194" t="s">
        <v>1512</v>
      </c>
      <c r="C1194" t="s">
        <v>82</v>
      </c>
      <c r="D1194" t="s">
        <v>57</v>
      </c>
      <c r="E1194" t="s">
        <v>8136</v>
      </c>
      <c r="F1194">
        <v>269</v>
      </c>
      <c r="G1194">
        <v>263</v>
      </c>
      <c r="H1194">
        <v>268</v>
      </c>
      <c r="I1194">
        <v>273</v>
      </c>
      <c r="J1194">
        <v>241</v>
      </c>
      <c r="K1194">
        <v>254</v>
      </c>
      <c r="L1194">
        <v>235</v>
      </c>
      <c r="M1194">
        <v>271</v>
      </c>
      <c r="N1194">
        <v>248</v>
      </c>
      <c r="O1194">
        <v>235</v>
      </c>
      <c r="P1194">
        <v>225</v>
      </c>
      <c r="Q1194">
        <v>267</v>
      </c>
      <c r="R1194">
        <v>248</v>
      </c>
      <c r="S1194">
        <v>251</v>
      </c>
      <c r="T1194">
        <v>232</v>
      </c>
      <c r="U1194">
        <v>261</v>
      </c>
      <c r="V1194">
        <v>562.86585365853659</v>
      </c>
      <c r="W1194">
        <v>573.81896551724139</v>
      </c>
      <c r="X1194">
        <v>593.23170731707319</v>
      </c>
      <c r="Y1194">
        <v>611.0408163265306</v>
      </c>
      <c r="Z1194">
        <v>0.2857142857142857</v>
      </c>
      <c r="AA1194">
        <v>0.41666666666666663</v>
      </c>
      <c r="AB1194">
        <v>0.3968253968253968</v>
      </c>
      <c r="AC1194">
        <v>0.64583333333333337</v>
      </c>
      <c r="AD1194">
        <v>9</v>
      </c>
      <c r="AE1194">
        <v>8</v>
      </c>
      <c r="AF1194">
        <v>10</v>
      </c>
      <c r="AG1194">
        <v>13</v>
      </c>
      <c r="AH1194">
        <v>74</v>
      </c>
      <c r="AI1194">
        <v>72</v>
      </c>
      <c r="AJ1194">
        <v>75.333333333333329</v>
      </c>
      <c r="AK1194">
        <v>69.666666666666671</v>
      </c>
      <c r="AL1194">
        <v>71</v>
      </c>
      <c r="AM1194">
        <v>69.333333333333329</v>
      </c>
      <c r="AN1194">
        <v>74.333333333333329</v>
      </c>
      <c r="AO1194">
        <v>71</v>
      </c>
    </row>
    <row r="1195" spans="1:41" x14ac:dyDescent="0.35">
      <c r="A1195">
        <v>1958</v>
      </c>
      <c r="B1195" t="s">
        <v>1513</v>
      </c>
      <c r="C1195" t="s">
        <v>85</v>
      </c>
      <c r="D1195" t="s">
        <v>57</v>
      </c>
      <c r="E1195" t="s">
        <v>8135</v>
      </c>
      <c r="N1195">
        <v>229</v>
      </c>
      <c r="O1195">
        <v>218</v>
      </c>
      <c r="P1195">
        <v>202</v>
      </c>
      <c r="Q1195">
        <v>207</v>
      </c>
      <c r="R1195">
        <v>215</v>
      </c>
      <c r="S1195">
        <v>211</v>
      </c>
      <c r="T1195">
        <v>214</v>
      </c>
      <c r="U1195">
        <v>211</v>
      </c>
      <c r="V1195">
        <v>523.63750000000005</v>
      </c>
      <c r="W1195">
        <v>528.35416666666663</v>
      </c>
      <c r="X1195">
        <v>515.5</v>
      </c>
      <c r="Y1195">
        <v>524.42372881355936</v>
      </c>
      <c r="Z1195">
        <v>3.5294117647058823E-2</v>
      </c>
      <c r="AA1195">
        <v>0.11392405063291139</v>
      </c>
      <c r="AB1195">
        <v>0.15254237288135594</v>
      </c>
      <c r="AC1195">
        <v>0.13580246913580246</v>
      </c>
      <c r="AD1195">
        <v>1</v>
      </c>
      <c r="AE1195">
        <v>5</v>
      </c>
      <c r="AF1195">
        <v>4</v>
      </c>
      <c r="AG1195">
        <v>6</v>
      </c>
      <c r="AL1195">
        <v>71.5</v>
      </c>
      <c r="AM1195">
        <v>72.666666666666671</v>
      </c>
      <c r="AN1195">
        <v>75</v>
      </c>
      <c r="AO1195">
        <v>69.666666666666671</v>
      </c>
    </row>
    <row r="1196" spans="1:41" x14ac:dyDescent="0.35">
      <c r="A1196">
        <v>1959</v>
      </c>
      <c r="B1196" t="s">
        <v>1514</v>
      </c>
      <c r="C1196" t="s">
        <v>85</v>
      </c>
      <c r="D1196" t="s">
        <v>57</v>
      </c>
      <c r="E1196" t="s">
        <v>8135</v>
      </c>
      <c r="F1196">
        <v>260</v>
      </c>
      <c r="G1196">
        <v>259</v>
      </c>
      <c r="H1196">
        <v>302</v>
      </c>
      <c r="I1196">
        <v>268</v>
      </c>
      <c r="J1196">
        <v>238</v>
      </c>
      <c r="K1196">
        <v>264</v>
      </c>
      <c r="L1196">
        <v>255</v>
      </c>
      <c r="M1196">
        <v>239</v>
      </c>
      <c r="N1196">
        <v>241</v>
      </c>
      <c r="O1196">
        <v>241</v>
      </c>
      <c r="P1196">
        <v>226</v>
      </c>
      <c r="Q1196">
        <v>221</v>
      </c>
      <c r="R1196">
        <v>208</v>
      </c>
      <c r="S1196">
        <v>226</v>
      </c>
      <c r="T1196">
        <v>227</v>
      </c>
      <c r="U1196">
        <v>234</v>
      </c>
      <c r="V1196">
        <v>546.06521739130437</v>
      </c>
      <c r="W1196">
        <v>537.67391304347825</v>
      </c>
      <c r="X1196">
        <v>540.79310344827582</v>
      </c>
      <c r="Y1196">
        <v>582.08000000000004</v>
      </c>
      <c r="Z1196">
        <v>0.27777777777777779</v>
      </c>
      <c r="AA1196">
        <v>0.48</v>
      </c>
      <c r="AB1196">
        <v>0.23333333333333334</v>
      </c>
      <c r="AC1196">
        <v>0.32258064516129031</v>
      </c>
      <c r="AD1196">
        <v>2</v>
      </c>
      <c r="AE1196">
        <v>4</v>
      </c>
      <c r="AF1196">
        <v>1</v>
      </c>
      <c r="AG1196">
        <v>0</v>
      </c>
      <c r="AH1196">
        <v>89.5</v>
      </c>
      <c r="AI1196">
        <v>88</v>
      </c>
      <c r="AJ1196">
        <v>93</v>
      </c>
      <c r="AK1196">
        <v>80.666666666666671</v>
      </c>
      <c r="AL1196">
        <v>74</v>
      </c>
      <c r="AM1196">
        <v>73.333333333333329</v>
      </c>
      <c r="AN1196">
        <v>76</v>
      </c>
      <c r="AO1196">
        <v>74</v>
      </c>
    </row>
    <row r="1197" spans="1:41" x14ac:dyDescent="0.35">
      <c r="A1197">
        <v>1961</v>
      </c>
      <c r="B1197" t="s">
        <v>1515</v>
      </c>
      <c r="C1197" t="s">
        <v>85</v>
      </c>
      <c r="D1197" t="s">
        <v>57</v>
      </c>
      <c r="E1197" t="s">
        <v>8135</v>
      </c>
      <c r="F1197">
        <v>218</v>
      </c>
      <c r="G1197">
        <v>235</v>
      </c>
      <c r="H1197">
        <v>249</v>
      </c>
      <c r="I1197">
        <v>257</v>
      </c>
      <c r="J1197">
        <v>210</v>
      </c>
      <c r="K1197">
        <v>232</v>
      </c>
      <c r="L1197">
        <v>246</v>
      </c>
      <c r="M1197">
        <v>255</v>
      </c>
      <c r="V1197" t="s">
        <v>1</v>
      </c>
      <c r="W1197" t="s">
        <v>1</v>
      </c>
      <c r="X1197" t="s">
        <v>1</v>
      </c>
      <c r="Z1197" t="s">
        <v>1</v>
      </c>
      <c r="AA1197" t="s">
        <v>1</v>
      </c>
      <c r="AB1197" t="s">
        <v>1</v>
      </c>
      <c r="AD1197">
        <v>0</v>
      </c>
      <c r="AE1197">
        <v>1</v>
      </c>
      <c r="AF1197">
        <v>5</v>
      </c>
      <c r="AG1197">
        <v>0</v>
      </c>
      <c r="AH1197">
        <v>77</v>
      </c>
      <c r="AI1197">
        <v>78</v>
      </c>
      <c r="AJ1197">
        <v>81.333333333333329</v>
      </c>
      <c r="AK1197">
        <v>72.666666666666671</v>
      </c>
    </row>
    <row r="1198" spans="1:41" x14ac:dyDescent="0.35">
      <c r="A1198">
        <v>1963</v>
      </c>
      <c r="B1198" t="s">
        <v>1516</v>
      </c>
      <c r="C1198" t="s">
        <v>85</v>
      </c>
      <c r="D1198" t="s">
        <v>57</v>
      </c>
      <c r="E1198" t="s">
        <v>8135</v>
      </c>
      <c r="F1198">
        <v>255</v>
      </c>
      <c r="G1198">
        <v>279</v>
      </c>
      <c r="H1198">
        <v>258</v>
      </c>
      <c r="I1198">
        <v>244</v>
      </c>
      <c r="J1198">
        <v>237</v>
      </c>
      <c r="K1198">
        <v>271</v>
      </c>
      <c r="L1198">
        <v>229</v>
      </c>
      <c r="M1198">
        <v>228</v>
      </c>
      <c r="V1198" t="s">
        <v>1</v>
      </c>
      <c r="W1198" t="s">
        <v>1</v>
      </c>
      <c r="X1198" t="s">
        <v>1</v>
      </c>
      <c r="Z1198" t="s">
        <v>1</v>
      </c>
      <c r="AA1198" t="s">
        <v>1</v>
      </c>
      <c r="AB1198" t="s">
        <v>1</v>
      </c>
      <c r="AD1198">
        <v>3</v>
      </c>
      <c r="AE1198">
        <v>1</v>
      </c>
      <c r="AF1198">
        <v>0</v>
      </c>
      <c r="AG1198">
        <v>3</v>
      </c>
      <c r="AH1198">
        <v>74</v>
      </c>
      <c r="AI1198">
        <v>79.666666666666671</v>
      </c>
      <c r="AJ1198">
        <v>85.333333333333329</v>
      </c>
      <c r="AK1198">
        <v>77.666666666666671</v>
      </c>
    </row>
    <row r="1199" spans="1:41" x14ac:dyDescent="0.35">
      <c r="A1199">
        <v>1965</v>
      </c>
      <c r="B1199" t="s">
        <v>1517</v>
      </c>
      <c r="C1199" t="s">
        <v>85</v>
      </c>
      <c r="D1199" t="s">
        <v>57</v>
      </c>
      <c r="E1199" t="s">
        <v>8135</v>
      </c>
      <c r="F1199">
        <v>223</v>
      </c>
      <c r="G1199">
        <v>256</v>
      </c>
      <c r="H1199">
        <v>259</v>
      </c>
      <c r="I1199">
        <v>256</v>
      </c>
      <c r="J1199">
        <v>219</v>
      </c>
      <c r="K1199">
        <v>257</v>
      </c>
      <c r="L1199">
        <v>231</v>
      </c>
      <c r="M1199">
        <v>245</v>
      </c>
      <c r="V1199" t="s">
        <v>1</v>
      </c>
      <c r="W1199" t="s">
        <v>1</v>
      </c>
      <c r="X1199" t="s">
        <v>1</v>
      </c>
      <c r="Z1199" t="s">
        <v>1</v>
      </c>
      <c r="AA1199" t="s">
        <v>1</v>
      </c>
      <c r="AB1199" t="s">
        <v>1</v>
      </c>
      <c r="AD1199">
        <v>1</v>
      </c>
      <c r="AE1199">
        <v>0</v>
      </c>
      <c r="AF1199">
        <v>0</v>
      </c>
      <c r="AG1199">
        <v>2</v>
      </c>
      <c r="AH1199">
        <v>83</v>
      </c>
      <c r="AI1199">
        <v>79.333333333333329</v>
      </c>
      <c r="AJ1199">
        <v>87.666666666666671</v>
      </c>
      <c r="AK1199">
        <v>78</v>
      </c>
    </row>
    <row r="1200" spans="1:41" x14ac:dyDescent="0.35">
      <c r="A1200">
        <v>1966</v>
      </c>
      <c r="B1200" t="s">
        <v>1518</v>
      </c>
      <c r="C1200" t="s">
        <v>85</v>
      </c>
      <c r="D1200" t="s">
        <v>57</v>
      </c>
      <c r="E1200" t="s">
        <v>8135</v>
      </c>
      <c r="F1200">
        <v>280</v>
      </c>
      <c r="G1200">
        <v>254</v>
      </c>
      <c r="H1200">
        <v>254</v>
      </c>
      <c r="I1200">
        <v>274</v>
      </c>
      <c r="J1200">
        <v>249</v>
      </c>
      <c r="K1200">
        <v>243</v>
      </c>
      <c r="L1200">
        <v>235</v>
      </c>
      <c r="M1200">
        <v>253</v>
      </c>
      <c r="V1200" t="s">
        <v>1</v>
      </c>
      <c r="W1200" t="s">
        <v>1</v>
      </c>
      <c r="X1200" t="s">
        <v>1</v>
      </c>
      <c r="Z1200" t="s">
        <v>1</v>
      </c>
      <c r="AA1200" t="s">
        <v>1</v>
      </c>
      <c r="AB1200" t="s">
        <v>1</v>
      </c>
      <c r="AD1200">
        <v>3</v>
      </c>
      <c r="AE1200">
        <v>1</v>
      </c>
      <c r="AF1200">
        <v>3</v>
      </c>
      <c r="AG1200">
        <v>2</v>
      </c>
      <c r="AH1200">
        <v>74.5</v>
      </c>
      <c r="AI1200">
        <v>79.333333333333329</v>
      </c>
      <c r="AJ1200">
        <v>80</v>
      </c>
      <c r="AK1200">
        <v>73</v>
      </c>
    </row>
    <row r="1201" spans="1:41" x14ac:dyDescent="0.35">
      <c r="A1201">
        <v>1967</v>
      </c>
      <c r="B1201" t="s">
        <v>1519</v>
      </c>
      <c r="C1201" t="s">
        <v>85</v>
      </c>
      <c r="D1201" t="s">
        <v>57</v>
      </c>
      <c r="E1201" t="s">
        <v>8135</v>
      </c>
      <c r="F1201">
        <v>283</v>
      </c>
      <c r="G1201">
        <v>271</v>
      </c>
      <c r="H1201">
        <v>288</v>
      </c>
      <c r="I1201">
        <v>284</v>
      </c>
      <c r="J1201">
        <v>275</v>
      </c>
      <c r="K1201">
        <v>270</v>
      </c>
      <c r="L1201">
        <v>268</v>
      </c>
      <c r="M1201">
        <v>263</v>
      </c>
      <c r="N1201">
        <v>268</v>
      </c>
      <c r="O1201">
        <v>276</v>
      </c>
      <c r="P1201">
        <v>275</v>
      </c>
      <c r="Q1201">
        <v>245</v>
      </c>
      <c r="R1201">
        <v>279</v>
      </c>
      <c r="S1201">
        <v>289</v>
      </c>
      <c r="T1201">
        <v>289</v>
      </c>
      <c r="U1201">
        <v>267</v>
      </c>
      <c r="V1201">
        <v>643.82352941176475</v>
      </c>
      <c r="W1201">
        <v>625.31645569620252</v>
      </c>
      <c r="X1201">
        <v>635.33653846153845</v>
      </c>
      <c r="Y1201">
        <v>655.26699029126212</v>
      </c>
      <c r="Z1201">
        <v>0.44186046511627908</v>
      </c>
      <c r="AA1201">
        <v>0.45070422535211263</v>
      </c>
      <c r="AB1201">
        <v>0.43023255813953487</v>
      </c>
      <c r="AC1201">
        <v>0.49122807017543857</v>
      </c>
      <c r="AD1201">
        <v>4</v>
      </c>
      <c r="AE1201">
        <v>7</v>
      </c>
      <c r="AF1201">
        <v>19</v>
      </c>
      <c r="AG1201">
        <v>15</v>
      </c>
      <c r="AH1201">
        <v>70</v>
      </c>
      <c r="AI1201">
        <v>76.333333333333329</v>
      </c>
      <c r="AJ1201">
        <v>72.666666666666671</v>
      </c>
      <c r="AK1201">
        <v>70.666666666666671</v>
      </c>
      <c r="AL1201">
        <v>72.5</v>
      </c>
      <c r="AM1201">
        <v>72.333333333333329</v>
      </c>
      <c r="AN1201">
        <v>70.666666666666671</v>
      </c>
      <c r="AO1201">
        <v>66.333333333333329</v>
      </c>
    </row>
    <row r="1202" spans="1:41" x14ac:dyDescent="0.35">
      <c r="A1202">
        <v>1968</v>
      </c>
      <c r="B1202" t="s">
        <v>1520</v>
      </c>
      <c r="C1202" t="s">
        <v>85</v>
      </c>
      <c r="D1202" t="s">
        <v>57</v>
      </c>
      <c r="E1202" t="s">
        <v>8135</v>
      </c>
      <c r="F1202">
        <v>227</v>
      </c>
      <c r="G1202">
        <v>229</v>
      </c>
      <c r="H1202">
        <v>244</v>
      </c>
      <c r="I1202">
        <v>258</v>
      </c>
      <c r="J1202">
        <v>201</v>
      </c>
      <c r="K1202">
        <v>224</v>
      </c>
      <c r="L1202">
        <v>256</v>
      </c>
      <c r="M1202">
        <v>240</v>
      </c>
      <c r="V1202" t="s">
        <v>1</v>
      </c>
      <c r="W1202" t="s">
        <v>1</v>
      </c>
      <c r="X1202" t="s">
        <v>1</v>
      </c>
      <c r="Z1202" t="s">
        <v>1</v>
      </c>
      <c r="AA1202" t="s">
        <v>1</v>
      </c>
      <c r="AB1202" t="s">
        <v>1</v>
      </c>
      <c r="AD1202">
        <v>1</v>
      </c>
      <c r="AE1202">
        <v>0</v>
      </c>
      <c r="AF1202">
        <v>0</v>
      </c>
      <c r="AG1202">
        <v>0</v>
      </c>
      <c r="AH1202">
        <v>79.5</v>
      </c>
      <c r="AI1202">
        <v>88</v>
      </c>
      <c r="AJ1202">
        <v>89</v>
      </c>
      <c r="AK1202">
        <v>73.333333333333329</v>
      </c>
    </row>
    <row r="1203" spans="1:41" x14ac:dyDescent="0.35">
      <c r="A1203">
        <v>1969</v>
      </c>
      <c r="B1203" t="s">
        <v>1521</v>
      </c>
      <c r="C1203" t="s">
        <v>85</v>
      </c>
      <c r="D1203" t="s">
        <v>57</v>
      </c>
      <c r="E1203" t="s">
        <v>8135</v>
      </c>
      <c r="F1203">
        <v>271</v>
      </c>
      <c r="G1203">
        <v>246</v>
      </c>
      <c r="H1203">
        <v>273</v>
      </c>
      <c r="I1203">
        <v>252</v>
      </c>
      <c r="J1203">
        <v>237</v>
      </c>
      <c r="K1203">
        <v>226</v>
      </c>
      <c r="L1203">
        <v>249</v>
      </c>
      <c r="M1203">
        <v>239</v>
      </c>
      <c r="N1203">
        <v>227</v>
      </c>
      <c r="O1203">
        <v>204</v>
      </c>
      <c r="P1203">
        <v>237</v>
      </c>
      <c r="Q1203">
        <v>247</v>
      </c>
      <c r="R1203">
        <v>217</v>
      </c>
      <c r="S1203">
        <v>213</v>
      </c>
      <c r="T1203">
        <v>246</v>
      </c>
      <c r="U1203">
        <v>259</v>
      </c>
      <c r="V1203">
        <v>529.70588235294122</v>
      </c>
      <c r="W1203">
        <v>526.66216216216219</v>
      </c>
      <c r="X1203">
        <v>532.09677419354841</v>
      </c>
      <c r="Y1203">
        <v>540.96153846153845</v>
      </c>
      <c r="Z1203">
        <v>0.19354838709677419</v>
      </c>
      <c r="AA1203">
        <v>0.11538461538461539</v>
      </c>
      <c r="AB1203">
        <v>0.22033898305084745</v>
      </c>
      <c r="AC1203">
        <v>0.29411764705882354</v>
      </c>
      <c r="AD1203">
        <v>3</v>
      </c>
      <c r="AE1203">
        <v>0</v>
      </c>
      <c r="AF1203">
        <v>4</v>
      </c>
      <c r="AG1203">
        <v>2</v>
      </c>
      <c r="AH1203">
        <v>70.5</v>
      </c>
      <c r="AI1203">
        <v>71.666666666666671</v>
      </c>
      <c r="AJ1203">
        <v>75.666666666666671</v>
      </c>
      <c r="AK1203">
        <v>70.333333333333329</v>
      </c>
      <c r="AL1203">
        <v>72.5</v>
      </c>
      <c r="AM1203">
        <v>75.333333333333329</v>
      </c>
      <c r="AN1203">
        <v>79</v>
      </c>
      <c r="AO1203">
        <v>76.333333333333329</v>
      </c>
    </row>
    <row r="1204" spans="1:41" x14ac:dyDescent="0.35">
      <c r="A1204">
        <v>1970</v>
      </c>
      <c r="B1204" t="s">
        <v>1063</v>
      </c>
      <c r="C1204" t="s">
        <v>85</v>
      </c>
      <c r="D1204" t="s">
        <v>57</v>
      </c>
      <c r="E1204" t="s">
        <v>8135</v>
      </c>
      <c r="F1204">
        <v>238</v>
      </c>
      <c r="G1204">
        <v>229</v>
      </c>
      <c r="H1204">
        <v>258</v>
      </c>
      <c r="I1204">
        <v>238</v>
      </c>
      <c r="J1204">
        <v>226</v>
      </c>
      <c r="K1204">
        <v>209</v>
      </c>
      <c r="L1204">
        <v>262</v>
      </c>
      <c r="M1204">
        <v>231</v>
      </c>
      <c r="V1204" t="s">
        <v>1</v>
      </c>
      <c r="W1204" t="s">
        <v>1</v>
      </c>
      <c r="X1204" t="s">
        <v>1</v>
      </c>
      <c r="Z1204" t="s">
        <v>1</v>
      </c>
      <c r="AA1204" t="s">
        <v>1</v>
      </c>
      <c r="AB1204" t="s">
        <v>1</v>
      </c>
      <c r="AD1204">
        <v>0</v>
      </c>
      <c r="AE1204">
        <v>1</v>
      </c>
      <c r="AF1204">
        <v>1</v>
      </c>
      <c r="AG1204">
        <v>4</v>
      </c>
      <c r="AH1204">
        <v>76.5</v>
      </c>
      <c r="AI1204">
        <v>71.666666666666671</v>
      </c>
      <c r="AJ1204">
        <v>79.333333333333329</v>
      </c>
      <c r="AK1204">
        <v>73.333333333333329</v>
      </c>
    </row>
    <row r="1205" spans="1:41" x14ac:dyDescent="0.35">
      <c r="A1205">
        <v>1971</v>
      </c>
      <c r="B1205" t="s">
        <v>1522</v>
      </c>
      <c r="C1205" t="s">
        <v>85</v>
      </c>
      <c r="D1205" t="s">
        <v>57</v>
      </c>
      <c r="E1205" t="s">
        <v>8135</v>
      </c>
      <c r="F1205">
        <v>248</v>
      </c>
      <c r="G1205">
        <v>268</v>
      </c>
      <c r="H1205">
        <v>254</v>
      </c>
      <c r="I1205">
        <v>264</v>
      </c>
      <c r="J1205">
        <v>234</v>
      </c>
      <c r="K1205">
        <v>251</v>
      </c>
      <c r="L1205">
        <v>252</v>
      </c>
      <c r="M1205">
        <v>240</v>
      </c>
      <c r="N1205">
        <v>210</v>
      </c>
      <c r="O1205">
        <v>236</v>
      </c>
      <c r="P1205">
        <v>249</v>
      </c>
      <c r="Q1205">
        <v>232</v>
      </c>
      <c r="R1205">
        <v>221</v>
      </c>
      <c r="S1205">
        <v>231</v>
      </c>
      <c r="T1205">
        <v>243</v>
      </c>
      <c r="U1205">
        <v>246</v>
      </c>
      <c r="V1205">
        <v>552.48</v>
      </c>
      <c r="W1205">
        <v>537.01666666666665</v>
      </c>
      <c r="X1205">
        <v>518.02</v>
      </c>
      <c r="Y1205">
        <v>560.75</v>
      </c>
      <c r="Z1205">
        <v>0.22222222222222221</v>
      </c>
      <c r="AA1205">
        <v>0.26470588235294118</v>
      </c>
      <c r="AB1205">
        <v>0.31578947368421051</v>
      </c>
      <c r="AC1205">
        <v>0.32142857142857145</v>
      </c>
      <c r="AD1205">
        <v>0</v>
      </c>
      <c r="AE1205">
        <v>1</v>
      </c>
      <c r="AF1205">
        <v>1</v>
      </c>
      <c r="AG1205">
        <v>4</v>
      </c>
      <c r="AH1205">
        <v>76</v>
      </c>
      <c r="AI1205">
        <v>76.333333333333329</v>
      </c>
      <c r="AJ1205">
        <v>75.333333333333329</v>
      </c>
      <c r="AK1205">
        <v>71.666666666666671</v>
      </c>
      <c r="AL1205">
        <v>71</v>
      </c>
      <c r="AM1205">
        <v>77.666666666666671</v>
      </c>
      <c r="AN1205">
        <v>78.333333333333329</v>
      </c>
      <c r="AO1205">
        <v>75.666666666666671</v>
      </c>
    </row>
    <row r="1206" spans="1:41" x14ac:dyDescent="0.35">
      <c r="A1206">
        <v>1975</v>
      </c>
      <c r="B1206" t="s">
        <v>1523</v>
      </c>
      <c r="C1206" t="s">
        <v>85</v>
      </c>
      <c r="D1206" t="s">
        <v>57</v>
      </c>
      <c r="E1206" t="s">
        <v>8135</v>
      </c>
      <c r="F1206">
        <v>254</v>
      </c>
      <c r="G1206">
        <v>257</v>
      </c>
      <c r="H1206">
        <v>261</v>
      </c>
      <c r="I1206">
        <v>266</v>
      </c>
      <c r="J1206">
        <v>235</v>
      </c>
      <c r="K1206">
        <v>235</v>
      </c>
      <c r="L1206">
        <v>254</v>
      </c>
      <c r="M1206">
        <v>264</v>
      </c>
      <c r="V1206" t="s">
        <v>1</v>
      </c>
      <c r="W1206" t="s">
        <v>1</v>
      </c>
      <c r="X1206" t="s">
        <v>1</v>
      </c>
      <c r="Z1206" t="s">
        <v>1</v>
      </c>
      <c r="AA1206" t="s">
        <v>1</v>
      </c>
      <c r="AB1206" t="s">
        <v>1</v>
      </c>
      <c r="AD1206">
        <v>1</v>
      </c>
      <c r="AE1206">
        <v>4</v>
      </c>
      <c r="AF1206">
        <v>1</v>
      </c>
      <c r="AG1206">
        <v>4</v>
      </c>
      <c r="AH1206">
        <v>73</v>
      </c>
      <c r="AI1206">
        <v>0</v>
      </c>
      <c r="AJ1206">
        <v>75.333333333333329</v>
      </c>
      <c r="AK1206">
        <v>68.333333333333329</v>
      </c>
    </row>
    <row r="1207" spans="1:41" x14ac:dyDescent="0.35">
      <c r="A1207">
        <v>1976</v>
      </c>
      <c r="B1207" t="s">
        <v>1524</v>
      </c>
      <c r="C1207" t="s">
        <v>85</v>
      </c>
      <c r="D1207" t="s">
        <v>57</v>
      </c>
      <c r="E1207" t="s">
        <v>8135</v>
      </c>
      <c r="F1207">
        <v>224</v>
      </c>
      <c r="G1207">
        <v>253</v>
      </c>
      <c r="H1207">
        <v>252</v>
      </c>
      <c r="I1207">
        <v>267</v>
      </c>
      <c r="J1207">
        <v>251</v>
      </c>
      <c r="K1207">
        <v>244</v>
      </c>
      <c r="L1207">
        <v>242</v>
      </c>
      <c r="M1207">
        <v>254</v>
      </c>
      <c r="V1207" t="s">
        <v>1</v>
      </c>
      <c r="W1207" t="s">
        <v>1</v>
      </c>
      <c r="X1207" t="s">
        <v>1</v>
      </c>
      <c r="Z1207" t="s">
        <v>1</v>
      </c>
      <c r="AA1207" t="s">
        <v>1</v>
      </c>
      <c r="AB1207" t="s">
        <v>1</v>
      </c>
      <c r="AD1207">
        <v>3</v>
      </c>
      <c r="AE1207">
        <v>1</v>
      </c>
      <c r="AF1207">
        <v>4</v>
      </c>
      <c r="AG1207">
        <v>0</v>
      </c>
      <c r="AH1207">
        <v>86.5</v>
      </c>
      <c r="AI1207">
        <v>79</v>
      </c>
      <c r="AJ1207">
        <v>87</v>
      </c>
      <c r="AK1207">
        <v>78.666666666666671</v>
      </c>
    </row>
    <row r="1208" spans="1:41" x14ac:dyDescent="0.35">
      <c r="A1208">
        <v>1977</v>
      </c>
      <c r="B1208" t="s">
        <v>1525</v>
      </c>
      <c r="C1208" t="s">
        <v>85</v>
      </c>
      <c r="D1208" t="s">
        <v>57</v>
      </c>
      <c r="E1208" t="s">
        <v>8136</v>
      </c>
      <c r="F1208">
        <v>265</v>
      </c>
      <c r="G1208">
        <v>277</v>
      </c>
      <c r="H1208">
        <v>278</v>
      </c>
      <c r="I1208">
        <v>268</v>
      </c>
      <c r="J1208">
        <v>252</v>
      </c>
      <c r="K1208">
        <v>267</v>
      </c>
      <c r="L1208">
        <v>271</v>
      </c>
      <c r="M1208">
        <v>249</v>
      </c>
      <c r="N1208">
        <v>254</v>
      </c>
      <c r="O1208">
        <v>239</v>
      </c>
      <c r="P1208">
        <v>251</v>
      </c>
      <c r="Q1208">
        <v>237</v>
      </c>
      <c r="R1208">
        <v>276</v>
      </c>
      <c r="S1208">
        <v>265</v>
      </c>
      <c r="T1208">
        <v>273</v>
      </c>
      <c r="U1208">
        <v>250</v>
      </c>
      <c r="V1208">
        <v>617.53278688524586</v>
      </c>
      <c r="W1208">
        <v>619.773381294964</v>
      </c>
      <c r="X1208">
        <v>623.62686567164178</v>
      </c>
      <c r="Y1208">
        <v>610.97468354430384</v>
      </c>
      <c r="Z1208">
        <v>0.39416058394160586</v>
      </c>
      <c r="AA1208">
        <v>0.50724637681159424</v>
      </c>
      <c r="AB1208">
        <v>0.56551724137931036</v>
      </c>
      <c r="AC1208">
        <v>0.49056603773584906</v>
      </c>
      <c r="AD1208">
        <v>11</v>
      </c>
      <c r="AE1208">
        <v>25</v>
      </c>
      <c r="AF1208">
        <v>19</v>
      </c>
      <c r="AG1208">
        <v>25</v>
      </c>
      <c r="AH1208">
        <v>70.5</v>
      </c>
      <c r="AI1208">
        <v>68.333333333333329</v>
      </c>
      <c r="AJ1208">
        <v>71.666666666666671</v>
      </c>
      <c r="AK1208">
        <v>68</v>
      </c>
      <c r="AL1208">
        <v>69.5</v>
      </c>
      <c r="AM1208">
        <v>70</v>
      </c>
      <c r="AN1208">
        <v>70.666666666666671</v>
      </c>
      <c r="AO1208">
        <v>58.333333333333336</v>
      </c>
    </row>
    <row r="1209" spans="1:41" x14ac:dyDescent="0.35">
      <c r="A1209">
        <v>1980</v>
      </c>
      <c r="B1209" t="s">
        <v>1526</v>
      </c>
      <c r="C1209" t="s">
        <v>85</v>
      </c>
      <c r="D1209" t="s">
        <v>57</v>
      </c>
      <c r="E1209" t="s">
        <v>8136</v>
      </c>
      <c r="F1209">
        <v>261</v>
      </c>
      <c r="G1209">
        <v>284</v>
      </c>
      <c r="H1209">
        <v>273</v>
      </c>
      <c r="I1209">
        <v>277</v>
      </c>
      <c r="J1209">
        <v>244</v>
      </c>
      <c r="K1209">
        <v>264</v>
      </c>
      <c r="L1209">
        <v>268</v>
      </c>
      <c r="M1209">
        <v>252</v>
      </c>
      <c r="N1209">
        <v>246</v>
      </c>
      <c r="O1209">
        <v>222</v>
      </c>
      <c r="P1209">
        <v>241</v>
      </c>
      <c r="Q1209">
        <v>245</v>
      </c>
      <c r="R1209">
        <v>251</v>
      </c>
      <c r="S1209">
        <v>236</v>
      </c>
      <c r="T1209">
        <v>254</v>
      </c>
      <c r="U1209">
        <v>256</v>
      </c>
      <c r="V1209">
        <v>576.54999999999995</v>
      </c>
      <c r="W1209">
        <v>526.65909090909088</v>
      </c>
      <c r="X1209">
        <v>541.39583333333337</v>
      </c>
      <c r="Y1209">
        <v>572.01724137931035</v>
      </c>
      <c r="Z1209">
        <v>0.35483870967741937</v>
      </c>
      <c r="AA1209">
        <v>0.29411764705882354</v>
      </c>
      <c r="AB1209">
        <v>0.3571428571428571</v>
      </c>
      <c r="AC1209">
        <v>0.33333333333333331</v>
      </c>
      <c r="AD1209">
        <v>1</v>
      </c>
      <c r="AE1209">
        <v>10</v>
      </c>
      <c r="AF1209">
        <v>5</v>
      </c>
      <c r="AG1209">
        <v>8</v>
      </c>
      <c r="AH1209">
        <v>62</v>
      </c>
      <c r="AI1209">
        <v>70.333333333333329</v>
      </c>
      <c r="AJ1209">
        <v>71.666666666666671</v>
      </c>
      <c r="AK1209">
        <v>70.333333333333329</v>
      </c>
      <c r="AL1209">
        <v>69</v>
      </c>
      <c r="AM1209">
        <v>72.666666666666671</v>
      </c>
      <c r="AN1209">
        <v>76.333333333333329</v>
      </c>
      <c r="AO1209">
        <v>68.666666666666671</v>
      </c>
    </row>
    <row r="1210" spans="1:41" x14ac:dyDescent="0.35">
      <c r="A1210">
        <v>1985</v>
      </c>
      <c r="B1210" t="s">
        <v>1527</v>
      </c>
      <c r="C1210" t="s">
        <v>85</v>
      </c>
      <c r="D1210" t="s">
        <v>57</v>
      </c>
      <c r="E1210" t="s">
        <v>8136</v>
      </c>
      <c r="F1210">
        <v>266</v>
      </c>
      <c r="G1210">
        <v>272</v>
      </c>
      <c r="H1210">
        <v>281</v>
      </c>
      <c r="I1210">
        <v>258</v>
      </c>
      <c r="J1210">
        <v>228</v>
      </c>
      <c r="K1210">
        <v>265</v>
      </c>
      <c r="L1210">
        <v>242</v>
      </c>
      <c r="M1210">
        <v>234</v>
      </c>
      <c r="V1210" t="s">
        <v>1</v>
      </c>
      <c r="W1210" t="s">
        <v>1</v>
      </c>
      <c r="X1210" t="s">
        <v>1</v>
      </c>
      <c r="Z1210" t="s">
        <v>1</v>
      </c>
      <c r="AA1210" t="s">
        <v>1</v>
      </c>
      <c r="AB1210" t="s">
        <v>1</v>
      </c>
      <c r="AD1210">
        <v>0</v>
      </c>
      <c r="AE1210">
        <v>1</v>
      </c>
      <c r="AF1210">
        <v>1</v>
      </c>
      <c r="AG1210">
        <v>1</v>
      </c>
      <c r="AH1210">
        <v>76.5</v>
      </c>
      <c r="AI1210">
        <v>74.333333333333329</v>
      </c>
      <c r="AJ1210">
        <v>78.666666666666671</v>
      </c>
      <c r="AK1210">
        <v>65.666666666666671</v>
      </c>
    </row>
    <row r="1211" spans="1:41" x14ac:dyDescent="0.35">
      <c r="A1211">
        <v>1987</v>
      </c>
      <c r="B1211" t="s">
        <v>1528</v>
      </c>
      <c r="C1211" t="s">
        <v>85</v>
      </c>
      <c r="D1211" t="s">
        <v>57</v>
      </c>
      <c r="E1211" t="s">
        <v>8136</v>
      </c>
      <c r="F1211">
        <v>211</v>
      </c>
      <c r="G1211">
        <v>235</v>
      </c>
      <c r="H1211">
        <v>242</v>
      </c>
      <c r="I1211">
        <v>231</v>
      </c>
      <c r="J1211">
        <v>210</v>
      </c>
      <c r="K1211">
        <v>210</v>
      </c>
      <c r="L1211">
        <v>220</v>
      </c>
      <c r="M1211">
        <v>220</v>
      </c>
      <c r="N1211">
        <v>238</v>
      </c>
      <c r="O1211">
        <v>219</v>
      </c>
      <c r="P1211">
        <v>197</v>
      </c>
      <c r="Q1211">
        <v>211</v>
      </c>
      <c r="R1211">
        <v>207</v>
      </c>
      <c r="S1211">
        <v>209</v>
      </c>
      <c r="T1211">
        <v>215</v>
      </c>
      <c r="U1211">
        <v>219</v>
      </c>
      <c r="V1211">
        <v>465.27777777777777</v>
      </c>
      <c r="W1211">
        <v>496.02272727272725</v>
      </c>
      <c r="X1211">
        <v>501.9</v>
      </c>
      <c r="Y1211">
        <v>542.40625</v>
      </c>
      <c r="Z1211">
        <v>9.0909090909090912E-2</v>
      </c>
      <c r="AA1211">
        <v>6.25E-2</v>
      </c>
      <c r="AB1211">
        <v>0.14583333333333331</v>
      </c>
      <c r="AC1211">
        <v>0.14634146341463414</v>
      </c>
      <c r="AD1211">
        <v>1</v>
      </c>
      <c r="AE1211">
        <v>2</v>
      </c>
      <c r="AF1211">
        <v>2</v>
      </c>
      <c r="AG1211">
        <v>4</v>
      </c>
      <c r="AH1211">
        <v>75</v>
      </c>
      <c r="AI1211">
        <v>77</v>
      </c>
      <c r="AJ1211">
        <v>80.666666666666671</v>
      </c>
      <c r="AK1211">
        <v>70</v>
      </c>
      <c r="AL1211">
        <v>78</v>
      </c>
      <c r="AM1211">
        <v>82</v>
      </c>
      <c r="AN1211">
        <v>85</v>
      </c>
      <c r="AO1211">
        <v>75.666666666666671</v>
      </c>
    </row>
    <row r="1212" spans="1:41" x14ac:dyDescent="0.35">
      <c r="A1212">
        <v>1989</v>
      </c>
      <c r="B1212" t="s">
        <v>1529</v>
      </c>
      <c r="C1212" t="s">
        <v>85</v>
      </c>
      <c r="D1212" t="s">
        <v>57</v>
      </c>
      <c r="E1212" t="s">
        <v>8137</v>
      </c>
      <c r="F1212">
        <v>285</v>
      </c>
      <c r="G1212">
        <v>257</v>
      </c>
      <c r="H1212">
        <v>289</v>
      </c>
      <c r="I1212">
        <v>277</v>
      </c>
      <c r="J1212">
        <v>256</v>
      </c>
      <c r="K1212">
        <v>253</v>
      </c>
      <c r="L1212">
        <v>272</v>
      </c>
      <c r="M1212">
        <v>254</v>
      </c>
      <c r="N1212">
        <v>265</v>
      </c>
      <c r="O1212">
        <v>260</v>
      </c>
      <c r="P1212">
        <v>267</v>
      </c>
      <c r="Q1212">
        <v>275</v>
      </c>
      <c r="R1212">
        <v>272</v>
      </c>
      <c r="S1212">
        <v>269</v>
      </c>
      <c r="T1212">
        <v>255</v>
      </c>
      <c r="U1212">
        <v>271</v>
      </c>
      <c r="V1212">
        <v>623.81521739130437</v>
      </c>
      <c r="W1212">
        <v>632.03571428571433</v>
      </c>
      <c r="X1212">
        <v>679.31666666666672</v>
      </c>
      <c r="Y1212">
        <v>689.89130434782612</v>
      </c>
      <c r="Z1212">
        <v>0.46153846153846156</v>
      </c>
      <c r="AA1212">
        <v>0.58333333333333337</v>
      </c>
      <c r="AB1212">
        <v>0.2857142857142857</v>
      </c>
      <c r="AC1212">
        <v>0.58064516129032262</v>
      </c>
      <c r="AD1212">
        <v>1</v>
      </c>
      <c r="AE1212">
        <v>3</v>
      </c>
      <c r="AF1212">
        <v>5</v>
      </c>
      <c r="AG1212">
        <v>3</v>
      </c>
      <c r="AH1212">
        <v>71</v>
      </c>
      <c r="AI1212">
        <v>70.333333333333329</v>
      </c>
      <c r="AJ1212">
        <v>72.666666666666671</v>
      </c>
      <c r="AK1212">
        <v>72.333333333333329</v>
      </c>
      <c r="AL1212">
        <v>62.5</v>
      </c>
      <c r="AM1212">
        <v>70.333333333333329</v>
      </c>
      <c r="AN1212">
        <v>67</v>
      </c>
      <c r="AO1212">
        <v>55</v>
      </c>
    </row>
    <row r="1213" spans="1:41" x14ac:dyDescent="0.35">
      <c r="A1213">
        <v>1996</v>
      </c>
      <c r="B1213" t="s">
        <v>1530</v>
      </c>
      <c r="C1213" t="s">
        <v>86</v>
      </c>
      <c r="D1213" t="s">
        <v>57</v>
      </c>
      <c r="E1213" t="s">
        <v>8135</v>
      </c>
      <c r="N1213">
        <v>198</v>
      </c>
      <c r="O1213">
        <v>212</v>
      </c>
      <c r="P1213">
        <v>232</v>
      </c>
      <c r="Q1213">
        <v>230</v>
      </c>
      <c r="R1213">
        <v>204</v>
      </c>
      <c r="S1213">
        <v>208</v>
      </c>
      <c r="T1213">
        <v>225</v>
      </c>
      <c r="U1213">
        <v>262</v>
      </c>
      <c r="V1213">
        <v>504.53301886792451</v>
      </c>
      <c r="W1213">
        <v>512.68390804597698</v>
      </c>
      <c r="X1213">
        <v>528.91891891891896</v>
      </c>
      <c r="Y1213">
        <v>538.06185567010311</v>
      </c>
      <c r="Z1213">
        <v>0.17482517482517484</v>
      </c>
      <c r="AA1213">
        <v>0.20422535211267606</v>
      </c>
      <c r="AB1213">
        <v>0.28125</v>
      </c>
      <c r="AC1213">
        <v>0.27329192546583853</v>
      </c>
      <c r="AD1213">
        <v>2</v>
      </c>
      <c r="AE1213">
        <v>8</v>
      </c>
      <c r="AF1213">
        <v>1</v>
      </c>
      <c r="AG1213">
        <v>2</v>
      </c>
      <c r="AL1213">
        <v>76.5</v>
      </c>
      <c r="AM1213">
        <v>79</v>
      </c>
      <c r="AN1213">
        <v>81</v>
      </c>
      <c r="AO1213">
        <v>77</v>
      </c>
    </row>
    <row r="1214" spans="1:41" x14ac:dyDescent="0.35">
      <c r="A1214">
        <v>1997</v>
      </c>
      <c r="B1214" t="s">
        <v>1531</v>
      </c>
      <c r="C1214" t="s">
        <v>86</v>
      </c>
      <c r="D1214" t="s">
        <v>57</v>
      </c>
      <c r="E1214" t="s">
        <v>8135</v>
      </c>
      <c r="F1214">
        <v>245</v>
      </c>
      <c r="G1214">
        <v>276</v>
      </c>
      <c r="H1214">
        <v>266</v>
      </c>
      <c r="I1214">
        <v>338</v>
      </c>
      <c r="J1214">
        <v>210</v>
      </c>
      <c r="K1214">
        <v>250</v>
      </c>
      <c r="L1214">
        <v>241</v>
      </c>
      <c r="M1214">
        <v>298</v>
      </c>
      <c r="N1214">
        <v>225</v>
      </c>
      <c r="O1214">
        <v>236</v>
      </c>
      <c r="P1214">
        <v>252</v>
      </c>
      <c r="Q1214">
        <v>261</v>
      </c>
      <c r="R1214">
        <v>223</v>
      </c>
      <c r="S1214">
        <v>239</v>
      </c>
      <c r="T1214">
        <v>230</v>
      </c>
      <c r="U1214">
        <v>271</v>
      </c>
      <c r="V1214">
        <v>534.43333333333328</v>
      </c>
      <c r="W1214">
        <v>559.27419354838707</v>
      </c>
      <c r="X1214">
        <v>556.36764705882354</v>
      </c>
      <c r="Y1214">
        <v>544.5</v>
      </c>
      <c r="Z1214">
        <v>0.22857142857142859</v>
      </c>
      <c r="AA1214">
        <v>0.29411764705882354</v>
      </c>
      <c r="AB1214">
        <v>0.6470588235294118</v>
      </c>
      <c r="AC1214">
        <v>0.5</v>
      </c>
      <c r="AD1214">
        <v>1</v>
      </c>
      <c r="AE1214">
        <v>1</v>
      </c>
      <c r="AF1214">
        <v>0</v>
      </c>
      <c r="AG1214">
        <v>3</v>
      </c>
      <c r="AH1214">
        <v>81</v>
      </c>
      <c r="AI1214">
        <v>0</v>
      </c>
      <c r="AJ1214">
        <v>84.333333333333329</v>
      </c>
      <c r="AK1214">
        <v>76</v>
      </c>
      <c r="AL1214">
        <v>76.5</v>
      </c>
      <c r="AM1214">
        <v>76.333333333333329</v>
      </c>
      <c r="AN1214">
        <v>80.333333333333329</v>
      </c>
      <c r="AO1214">
        <v>74.333333333333329</v>
      </c>
    </row>
    <row r="1215" spans="1:41" x14ac:dyDescent="0.35">
      <c r="A1215">
        <v>1998</v>
      </c>
      <c r="B1215" t="s">
        <v>1532</v>
      </c>
      <c r="C1215" t="s">
        <v>86</v>
      </c>
      <c r="D1215" t="s">
        <v>57</v>
      </c>
      <c r="E1215" t="s">
        <v>8135</v>
      </c>
      <c r="F1215">
        <v>239</v>
      </c>
      <c r="G1215">
        <v>226</v>
      </c>
      <c r="H1215">
        <v>243</v>
      </c>
      <c r="I1215">
        <v>293</v>
      </c>
      <c r="J1215">
        <v>216</v>
      </c>
      <c r="K1215">
        <v>233</v>
      </c>
      <c r="L1215">
        <v>227</v>
      </c>
      <c r="M1215">
        <v>295</v>
      </c>
      <c r="V1215" t="s">
        <v>1</v>
      </c>
      <c r="W1215" t="s">
        <v>1</v>
      </c>
      <c r="X1215" t="s">
        <v>1</v>
      </c>
      <c r="Z1215" t="s">
        <v>1</v>
      </c>
      <c r="AA1215" t="s">
        <v>1</v>
      </c>
      <c r="AB1215" t="s">
        <v>1</v>
      </c>
      <c r="AD1215">
        <v>0</v>
      </c>
      <c r="AE1215">
        <v>3</v>
      </c>
      <c r="AF1215">
        <v>1</v>
      </c>
      <c r="AG1215">
        <v>0</v>
      </c>
      <c r="AH1215">
        <v>79.5</v>
      </c>
      <c r="AI1215">
        <v>74.333333333333329</v>
      </c>
      <c r="AJ1215">
        <v>79</v>
      </c>
      <c r="AK1215">
        <v>72</v>
      </c>
    </row>
    <row r="1216" spans="1:41" x14ac:dyDescent="0.35">
      <c r="A1216">
        <v>1999</v>
      </c>
      <c r="B1216" t="s">
        <v>1533</v>
      </c>
      <c r="C1216" t="s">
        <v>86</v>
      </c>
      <c r="D1216" t="s">
        <v>57</v>
      </c>
      <c r="E1216" t="s">
        <v>8135</v>
      </c>
      <c r="F1216">
        <v>253</v>
      </c>
      <c r="G1216">
        <v>263</v>
      </c>
      <c r="H1216">
        <v>267</v>
      </c>
      <c r="I1216">
        <v>270</v>
      </c>
      <c r="J1216">
        <v>225</v>
      </c>
      <c r="K1216">
        <v>229</v>
      </c>
      <c r="L1216">
        <v>245</v>
      </c>
      <c r="M1216">
        <v>273</v>
      </c>
      <c r="V1216" t="s">
        <v>1</v>
      </c>
      <c r="W1216" t="s">
        <v>1</v>
      </c>
      <c r="X1216" t="s">
        <v>1</v>
      </c>
      <c r="Z1216" t="s">
        <v>1</v>
      </c>
      <c r="AA1216" t="s">
        <v>1</v>
      </c>
      <c r="AB1216" t="s">
        <v>1</v>
      </c>
      <c r="AD1216">
        <v>3</v>
      </c>
      <c r="AE1216">
        <v>0</v>
      </c>
      <c r="AF1216">
        <v>3</v>
      </c>
      <c r="AG1216">
        <v>2</v>
      </c>
      <c r="AH1216">
        <v>77.5</v>
      </c>
      <c r="AI1216">
        <v>76.333333333333329</v>
      </c>
      <c r="AJ1216">
        <v>79.333333333333329</v>
      </c>
      <c r="AK1216">
        <v>71</v>
      </c>
    </row>
    <row r="1217" spans="1:41" x14ac:dyDescent="0.35">
      <c r="A1217">
        <v>2003</v>
      </c>
      <c r="B1217" t="s">
        <v>1534</v>
      </c>
      <c r="C1217" t="s">
        <v>86</v>
      </c>
      <c r="D1217" t="s">
        <v>57</v>
      </c>
      <c r="E1217" t="s">
        <v>8135</v>
      </c>
      <c r="F1217">
        <v>251</v>
      </c>
      <c r="G1217">
        <v>255</v>
      </c>
      <c r="H1217">
        <v>279</v>
      </c>
      <c r="I1217">
        <v>273</v>
      </c>
      <c r="J1217">
        <v>254</v>
      </c>
      <c r="K1217">
        <v>254</v>
      </c>
      <c r="L1217">
        <v>249</v>
      </c>
      <c r="M1217">
        <v>235</v>
      </c>
      <c r="V1217" t="s">
        <v>1</v>
      </c>
      <c r="W1217" t="s">
        <v>1</v>
      </c>
      <c r="X1217" t="s">
        <v>1</v>
      </c>
      <c r="Z1217" t="s">
        <v>1</v>
      </c>
      <c r="AA1217" t="s">
        <v>1</v>
      </c>
      <c r="AB1217" t="s">
        <v>1</v>
      </c>
      <c r="AD1217">
        <v>0</v>
      </c>
      <c r="AE1217">
        <v>0</v>
      </c>
      <c r="AF1217">
        <v>0</v>
      </c>
      <c r="AG1217">
        <v>2</v>
      </c>
      <c r="AH1217">
        <v>71</v>
      </c>
      <c r="AI1217">
        <v>71.666666666666671</v>
      </c>
      <c r="AJ1217">
        <v>75</v>
      </c>
      <c r="AK1217">
        <v>71.333333333333329</v>
      </c>
    </row>
    <row r="1218" spans="1:41" x14ac:dyDescent="0.35">
      <c r="A1218">
        <v>2005</v>
      </c>
      <c r="B1218" t="s">
        <v>1535</v>
      </c>
      <c r="C1218" t="s">
        <v>86</v>
      </c>
      <c r="D1218" t="s">
        <v>57</v>
      </c>
      <c r="E1218" t="s">
        <v>8135</v>
      </c>
      <c r="F1218">
        <v>293</v>
      </c>
      <c r="G1218">
        <v>261</v>
      </c>
      <c r="H1218">
        <v>292</v>
      </c>
      <c r="I1218">
        <v>253</v>
      </c>
      <c r="J1218">
        <v>289</v>
      </c>
      <c r="K1218">
        <v>266</v>
      </c>
      <c r="L1218">
        <v>289</v>
      </c>
      <c r="M1218">
        <v>252</v>
      </c>
      <c r="V1218" t="s">
        <v>1</v>
      </c>
      <c r="W1218" t="s">
        <v>1</v>
      </c>
      <c r="X1218" t="s">
        <v>1</v>
      </c>
      <c r="Z1218" t="s">
        <v>1</v>
      </c>
      <c r="AA1218" t="s">
        <v>1</v>
      </c>
      <c r="AB1218" t="s">
        <v>1</v>
      </c>
      <c r="AD1218" t="s">
        <v>1</v>
      </c>
      <c r="AE1218" t="s">
        <v>1</v>
      </c>
      <c r="AF1218" t="s">
        <v>1</v>
      </c>
      <c r="AG1218">
        <v>0</v>
      </c>
      <c r="AH1218">
        <v>90</v>
      </c>
      <c r="AI1218">
        <v>84.666666666666671</v>
      </c>
      <c r="AJ1218">
        <v>95.666666666666671</v>
      </c>
      <c r="AK1218">
        <v>82.666666666666671</v>
      </c>
    </row>
    <row r="1219" spans="1:41" x14ac:dyDescent="0.35">
      <c r="A1219">
        <v>2007</v>
      </c>
      <c r="B1219" t="s">
        <v>1536</v>
      </c>
      <c r="C1219" t="s">
        <v>86</v>
      </c>
      <c r="D1219" t="s">
        <v>57</v>
      </c>
      <c r="E1219" t="s">
        <v>8136</v>
      </c>
      <c r="F1219">
        <v>257</v>
      </c>
      <c r="G1219">
        <v>256</v>
      </c>
      <c r="H1219">
        <v>241</v>
      </c>
      <c r="I1219">
        <v>260</v>
      </c>
      <c r="J1219">
        <v>250</v>
      </c>
      <c r="K1219">
        <v>234</v>
      </c>
      <c r="L1219">
        <v>242</v>
      </c>
      <c r="M1219">
        <v>245</v>
      </c>
      <c r="N1219">
        <v>241</v>
      </c>
      <c r="O1219">
        <v>254</v>
      </c>
      <c r="P1219">
        <v>243</v>
      </c>
      <c r="Q1219">
        <v>249</v>
      </c>
      <c r="R1219">
        <v>217</v>
      </c>
      <c r="S1219">
        <v>214</v>
      </c>
      <c r="T1219">
        <v>211</v>
      </c>
      <c r="U1219">
        <v>240</v>
      </c>
      <c r="V1219">
        <v>564.26315789473688</v>
      </c>
      <c r="W1219">
        <v>561.22727272727275</v>
      </c>
      <c r="X1219">
        <v>585.70689655172418</v>
      </c>
      <c r="Y1219">
        <v>518.27272727272725</v>
      </c>
      <c r="Z1219">
        <v>0.19230769230769232</v>
      </c>
      <c r="AA1219">
        <v>0.31818181818181818</v>
      </c>
      <c r="AB1219">
        <v>0.33333333333333337</v>
      </c>
      <c r="AC1219">
        <v>0.33333333333333331</v>
      </c>
      <c r="AD1219">
        <v>3</v>
      </c>
      <c r="AE1219">
        <v>5</v>
      </c>
      <c r="AF1219">
        <v>13</v>
      </c>
      <c r="AG1219">
        <v>13</v>
      </c>
      <c r="AH1219">
        <v>77</v>
      </c>
      <c r="AI1219">
        <v>71</v>
      </c>
      <c r="AJ1219">
        <v>71.666666666666671</v>
      </c>
      <c r="AK1219">
        <v>78.666666666666671</v>
      </c>
      <c r="AL1219">
        <v>74</v>
      </c>
      <c r="AM1219">
        <v>66</v>
      </c>
      <c r="AN1219">
        <v>73</v>
      </c>
      <c r="AO1219">
        <v>68</v>
      </c>
    </row>
    <row r="1220" spans="1:41" x14ac:dyDescent="0.35">
      <c r="A1220">
        <v>2008</v>
      </c>
      <c r="B1220" t="s">
        <v>1537</v>
      </c>
      <c r="C1220" t="s">
        <v>86</v>
      </c>
      <c r="D1220" t="s">
        <v>57</v>
      </c>
      <c r="E1220" t="s">
        <v>8136</v>
      </c>
      <c r="F1220">
        <v>248</v>
      </c>
      <c r="G1220">
        <v>254</v>
      </c>
      <c r="H1220">
        <v>276</v>
      </c>
      <c r="I1220">
        <v>252</v>
      </c>
      <c r="J1220">
        <v>232</v>
      </c>
      <c r="K1220">
        <v>222</v>
      </c>
      <c r="L1220">
        <v>246</v>
      </c>
      <c r="M1220">
        <v>234</v>
      </c>
      <c r="V1220" t="s">
        <v>1</v>
      </c>
      <c r="W1220" t="s">
        <v>1</v>
      </c>
      <c r="X1220" t="s">
        <v>1</v>
      </c>
      <c r="Z1220" t="s">
        <v>1</v>
      </c>
      <c r="AA1220" t="s">
        <v>1</v>
      </c>
      <c r="AB1220" t="s">
        <v>1</v>
      </c>
      <c r="AD1220">
        <v>0</v>
      </c>
      <c r="AE1220">
        <v>0</v>
      </c>
      <c r="AF1220">
        <v>4</v>
      </c>
      <c r="AG1220">
        <v>1</v>
      </c>
      <c r="AH1220">
        <v>76.5</v>
      </c>
      <c r="AI1220">
        <v>69.666666666666671</v>
      </c>
      <c r="AJ1220">
        <v>78.666666666666671</v>
      </c>
      <c r="AK1220">
        <v>68</v>
      </c>
    </row>
    <row r="1221" spans="1:41" x14ac:dyDescent="0.35">
      <c r="A1221">
        <v>2009</v>
      </c>
      <c r="B1221" t="s">
        <v>1538</v>
      </c>
      <c r="C1221" t="s">
        <v>87</v>
      </c>
      <c r="D1221" t="s">
        <v>57</v>
      </c>
      <c r="E1221" t="s">
        <v>8139</v>
      </c>
      <c r="F1221">
        <v>248</v>
      </c>
      <c r="G1221">
        <v>230</v>
      </c>
      <c r="H1221">
        <v>252</v>
      </c>
      <c r="I1221">
        <v>304</v>
      </c>
      <c r="J1221">
        <v>228</v>
      </c>
      <c r="K1221">
        <v>233</v>
      </c>
      <c r="L1221">
        <v>234</v>
      </c>
      <c r="M1221">
        <v>259</v>
      </c>
      <c r="N1221">
        <v>201</v>
      </c>
      <c r="O1221">
        <v>220</v>
      </c>
      <c r="P1221">
        <v>264</v>
      </c>
      <c r="Q1221">
        <v>234</v>
      </c>
      <c r="R1221">
        <v>232</v>
      </c>
      <c r="S1221">
        <v>222</v>
      </c>
      <c r="T1221">
        <v>232</v>
      </c>
      <c r="U1221">
        <v>198</v>
      </c>
      <c r="W1221">
        <v>548.75</v>
      </c>
      <c r="X1221">
        <v>546.66666666666663</v>
      </c>
      <c r="Y1221">
        <v>532.4375</v>
      </c>
      <c r="Z1221">
        <v>0.33333333333333331</v>
      </c>
      <c r="AA1221">
        <v>0.5714285714285714</v>
      </c>
      <c r="AB1221">
        <v>0.44444444444444442</v>
      </c>
      <c r="AC1221">
        <v>0.33333333333333331</v>
      </c>
      <c r="AD1221">
        <v>10</v>
      </c>
      <c r="AE1221">
        <v>9</v>
      </c>
      <c r="AF1221">
        <v>5</v>
      </c>
      <c r="AG1221">
        <v>3</v>
      </c>
      <c r="AH1221">
        <v>74.5</v>
      </c>
      <c r="AI1221">
        <v>78.666666666666671</v>
      </c>
      <c r="AJ1221">
        <v>79.333333333333329</v>
      </c>
      <c r="AK1221">
        <v>72.666666666666671</v>
      </c>
      <c r="AL1221">
        <v>64</v>
      </c>
      <c r="AM1221">
        <v>61.666666666666664</v>
      </c>
      <c r="AN1221">
        <v>60</v>
      </c>
      <c r="AO1221">
        <v>51.666666666666664</v>
      </c>
    </row>
    <row r="1222" spans="1:41" x14ac:dyDescent="0.35">
      <c r="A1222">
        <v>2012</v>
      </c>
      <c r="B1222" t="s">
        <v>1539</v>
      </c>
      <c r="C1222" t="s">
        <v>88</v>
      </c>
      <c r="D1222" t="s">
        <v>57</v>
      </c>
      <c r="E1222" t="s">
        <v>8135</v>
      </c>
      <c r="N1222">
        <v>208</v>
      </c>
      <c r="O1222">
        <v>215</v>
      </c>
      <c r="P1222">
        <v>214</v>
      </c>
      <c r="Q1222">
        <v>212</v>
      </c>
      <c r="R1222">
        <v>211</v>
      </c>
      <c r="S1222">
        <v>218</v>
      </c>
      <c r="T1222">
        <v>213</v>
      </c>
      <c r="U1222">
        <v>211</v>
      </c>
      <c r="V1222">
        <v>489.18181818181819</v>
      </c>
      <c r="W1222">
        <v>477.953125</v>
      </c>
      <c r="X1222">
        <v>504.57575757575756</v>
      </c>
      <c r="Y1222">
        <v>509.54545454545456</v>
      </c>
      <c r="Z1222">
        <v>2.2222222222222223E-2</v>
      </c>
      <c r="AA1222">
        <v>7.0422535211267609E-2</v>
      </c>
      <c r="AB1222">
        <v>0.04</v>
      </c>
      <c r="AC1222">
        <v>8.2352941176470587E-2</v>
      </c>
      <c r="AD1222">
        <v>1</v>
      </c>
      <c r="AE1222">
        <v>0</v>
      </c>
      <c r="AF1222">
        <v>4</v>
      </c>
      <c r="AG1222">
        <v>1</v>
      </c>
      <c r="AL1222">
        <v>74.5</v>
      </c>
      <c r="AM1222">
        <v>71.666666666666671</v>
      </c>
      <c r="AN1222">
        <v>77</v>
      </c>
      <c r="AO1222">
        <v>70</v>
      </c>
    </row>
    <row r="1223" spans="1:41" x14ac:dyDescent="0.35">
      <c r="A1223">
        <v>2013</v>
      </c>
      <c r="B1223" t="s">
        <v>1540</v>
      </c>
      <c r="C1223" t="s">
        <v>88</v>
      </c>
      <c r="D1223" t="s">
        <v>57</v>
      </c>
      <c r="E1223" t="s">
        <v>8135</v>
      </c>
      <c r="N1223">
        <v>228</v>
      </c>
      <c r="O1223">
        <v>226</v>
      </c>
      <c r="P1223">
        <v>214</v>
      </c>
      <c r="Q1223">
        <v>217</v>
      </c>
      <c r="R1223">
        <v>221</v>
      </c>
      <c r="S1223">
        <v>215</v>
      </c>
      <c r="T1223">
        <v>212</v>
      </c>
      <c r="U1223">
        <v>215</v>
      </c>
      <c r="V1223">
        <v>527.01075268817203</v>
      </c>
      <c r="W1223">
        <v>524.10273972602738</v>
      </c>
      <c r="X1223">
        <v>522.20634920634916</v>
      </c>
      <c r="Y1223">
        <v>533.47524752475249</v>
      </c>
      <c r="Z1223">
        <v>0.1348314606741573</v>
      </c>
      <c r="AA1223">
        <v>0.16233766233766234</v>
      </c>
      <c r="AB1223">
        <v>8.7591240875912413E-2</v>
      </c>
      <c r="AC1223">
        <v>0.125</v>
      </c>
      <c r="AD1223">
        <v>4</v>
      </c>
      <c r="AE1223">
        <v>1</v>
      </c>
      <c r="AF1223">
        <v>6</v>
      </c>
      <c r="AG1223">
        <v>2</v>
      </c>
      <c r="AL1223">
        <v>69</v>
      </c>
      <c r="AM1223">
        <v>68.333333333333329</v>
      </c>
      <c r="AN1223">
        <v>71.333333333333329</v>
      </c>
      <c r="AO1223">
        <v>67.666666666666671</v>
      </c>
    </row>
    <row r="1224" spans="1:41" x14ac:dyDescent="0.35">
      <c r="A1224">
        <v>2014</v>
      </c>
      <c r="B1224" t="s">
        <v>1541</v>
      </c>
      <c r="C1224" t="s">
        <v>88</v>
      </c>
      <c r="D1224" t="s">
        <v>57</v>
      </c>
      <c r="E1224" t="s">
        <v>8135</v>
      </c>
      <c r="F1224">
        <v>225</v>
      </c>
      <c r="G1224">
        <v>239</v>
      </c>
      <c r="H1224">
        <v>244</v>
      </c>
      <c r="I1224">
        <v>247</v>
      </c>
      <c r="J1224">
        <v>206</v>
      </c>
      <c r="K1224">
        <v>225</v>
      </c>
      <c r="L1224">
        <v>227</v>
      </c>
      <c r="M1224">
        <v>236</v>
      </c>
      <c r="V1224" t="s">
        <v>1</v>
      </c>
      <c r="W1224" t="s">
        <v>1</v>
      </c>
      <c r="X1224" t="s">
        <v>1</v>
      </c>
      <c r="Z1224" t="s">
        <v>1</v>
      </c>
      <c r="AA1224" t="s">
        <v>1</v>
      </c>
      <c r="AB1224" t="s">
        <v>1</v>
      </c>
      <c r="AD1224" t="s">
        <v>1</v>
      </c>
      <c r="AE1224" t="s">
        <v>1</v>
      </c>
      <c r="AF1224" t="s">
        <v>1</v>
      </c>
      <c r="AG1224">
        <v>0</v>
      </c>
      <c r="AH1224">
        <v>76.5</v>
      </c>
      <c r="AI1224">
        <v>75</v>
      </c>
      <c r="AJ1224">
        <v>79</v>
      </c>
      <c r="AK1224">
        <v>68.333333333333329</v>
      </c>
    </row>
    <row r="1225" spans="1:41" x14ac:dyDescent="0.35">
      <c r="A1225">
        <v>2017</v>
      </c>
      <c r="B1225" t="s">
        <v>1542</v>
      </c>
      <c r="C1225" t="s">
        <v>88</v>
      </c>
      <c r="D1225" t="s">
        <v>57</v>
      </c>
      <c r="E1225" t="s">
        <v>8135</v>
      </c>
      <c r="F1225">
        <v>268</v>
      </c>
      <c r="G1225">
        <v>273</v>
      </c>
      <c r="H1225">
        <v>285</v>
      </c>
      <c r="I1225">
        <v>249</v>
      </c>
      <c r="J1225">
        <v>240</v>
      </c>
      <c r="K1225">
        <v>275</v>
      </c>
      <c r="L1225">
        <v>273</v>
      </c>
      <c r="M1225">
        <v>233</v>
      </c>
      <c r="V1225" t="s">
        <v>1</v>
      </c>
      <c r="W1225" t="s">
        <v>1</v>
      </c>
      <c r="X1225" t="s">
        <v>1</v>
      </c>
      <c r="Z1225" t="s">
        <v>1</v>
      </c>
      <c r="AA1225" t="s">
        <v>1</v>
      </c>
      <c r="AB1225" t="s">
        <v>1</v>
      </c>
      <c r="AD1225">
        <v>0</v>
      </c>
      <c r="AE1225">
        <v>1</v>
      </c>
      <c r="AF1225">
        <v>0</v>
      </c>
      <c r="AG1225">
        <v>3</v>
      </c>
      <c r="AH1225">
        <v>76.5</v>
      </c>
      <c r="AI1225">
        <v>70.333333333333329</v>
      </c>
      <c r="AJ1225">
        <v>81.666666666666671</v>
      </c>
      <c r="AK1225">
        <v>67.666666666666671</v>
      </c>
    </row>
    <row r="1226" spans="1:41" x14ac:dyDescent="0.35">
      <c r="A1226">
        <v>2018</v>
      </c>
      <c r="B1226" t="s">
        <v>1543</v>
      </c>
      <c r="C1226" t="s">
        <v>88</v>
      </c>
      <c r="D1226" t="s">
        <v>57</v>
      </c>
      <c r="E1226" t="s">
        <v>8135</v>
      </c>
      <c r="F1226">
        <v>257</v>
      </c>
      <c r="G1226">
        <v>253</v>
      </c>
      <c r="H1226">
        <v>259</v>
      </c>
      <c r="I1226">
        <v>274</v>
      </c>
      <c r="J1226">
        <v>225</v>
      </c>
      <c r="K1226">
        <v>245</v>
      </c>
      <c r="L1226">
        <v>236</v>
      </c>
      <c r="M1226">
        <v>238</v>
      </c>
      <c r="N1226">
        <v>229</v>
      </c>
      <c r="O1226">
        <v>226</v>
      </c>
      <c r="P1226">
        <v>246</v>
      </c>
      <c r="Q1226">
        <v>221</v>
      </c>
      <c r="R1226">
        <v>223</v>
      </c>
      <c r="S1226">
        <v>217</v>
      </c>
      <c r="T1226">
        <v>211</v>
      </c>
      <c r="U1226">
        <v>215</v>
      </c>
      <c r="V1226">
        <v>530.02941176470586</v>
      </c>
      <c r="W1226">
        <v>494.79411764705884</v>
      </c>
      <c r="X1226">
        <v>502.98809523809524</v>
      </c>
      <c r="Y1226">
        <v>529.33018867924534</v>
      </c>
      <c r="Z1226">
        <v>0.10144927536231885</v>
      </c>
      <c r="AA1226">
        <v>0.20689655172413793</v>
      </c>
      <c r="AB1226">
        <v>0.19642857142857142</v>
      </c>
      <c r="AC1226">
        <v>0.31578947368421051</v>
      </c>
      <c r="AD1226">
        <v>1</v>
      </c>
      <c r="AE1226">
        <v>1</v>
      </c>
      <c r="AF1226">
        <v>6</v>
      </c>
      <c r="AG1226">
        <v>0</v>
      </c>
      <c r="AH1226">
        <v>73.5</v>
      </c>
      <c r="AI1226">
        <v>74.666666666666671</v>
      </c>
      <c r="AJ1226">
        <v>74.333333333333329</v>
      </c>
      <c r="AK1226">
        <v>68</v>
      </c>
      <c r="AL1226">
        <v>71</v>
      </c>
      <c r="AM1226">
        <v>72</v>
      </c>
      <c r="AN1226">
        <v>75.666666666666671</v>
      </c>
      <c r="AO1226">
        <v>69.666666666666671</v>
      </c>
    </row>
    <row r="1227" spans="1:41" x14ac:dyDescent="0.35">
      <c r="A1227">
        <v>2019</v>
      </c>
      <c r="B1227" t="s">
        <v>442</v>
      </c>
      <c r="C1227" t="s">
        <v>88</v>
      </c>
      <c r="D1227" t="s">
        <v>57</v>
      </c>
      <c r="E1227" t="s">
        <v>8135</v>
      </c>
      <c r="F1227">
        <v>246</v>
      </c>
      <c r="G1227">
        <v>240</v>
      </c>
      <c r="H1227">
        <v>244</v>
      </c>
      <c r="I1227">
        <v>256</v>
      </c>
      <c r="J1227">
        <v>232</v>
      </c>
      <c r="K1227">
        <v>220</v>
      </c>
      <c r="L1227">
        <v>233</v>
      </c>
      <c r="M1227">
        <v>243</v>
      </c>
      <c r="N1227">
        <v>217</v>
      </c>
      <c r="O1227">
        <v>233</v>
      </c>
      <c r="P1227">
        <v>226</v>
      </c>
      <c r="Q1227">
        <v>211</v>
      </c>
      <c r="R1227">
        <v>224</v>
      </c>
      <c r="S1227">
        <v>230</v>
      </c>
      <c r="T1227">
        <v>211</v>
      </c>
      <c r="U1227">
        <v>207</v>
      </c>
      <c r="V1227">
        <v>523.92499999999995</v>
      </c>
      <c r="W1227">
        <v>512.78571428571433</v>
      </c>
      <c r="X1227">
        <v>530.125</v>
      </c>
      <c r="Y1227">
        <v>550.76470588235293</v>
      </c>
      <c r="Z1227">
        <v>0.14285714285714285</v>
      </c>
      <c r="AA1227">
        <v>0.17241379310344829</v>
      </c>
      <c r="AB1227">
        <v>0.22222222222222221</v>
      </c>
      <c r="AC1227">
        <v>0.24</v>
      </c>
      <c r="AD1227">
        <v>0</v>
      </c>
      <c r="AE1227">
        <v>0</v>
      </c>
      <c r="AF1227">
        <v>2</v>
      </c>
      <c r="AG1227">
        <v>0</v>
      </c>
      <c r="AH1227">
        <v>62</v>
      </c>
      <c r="AI1227">
        <v>70.666666666666671</v>
      </c>
      <c r="AJ1227">
        <v>67.666666666666671</v>
      </c>
      <c r="AK1227">
        <v>61</v>
      </c>
      <c r="AL1227">
        <v>70.5</v>
      </c>
      <c r="AM1227">
        <v>66</v>
      </c>
      <c r="AN1227">
        <v>72.333333333333329</v>
      </c>
      <c r="AO1227">
        <v>67.666666666666671</v>
      </c>
    </row>
    <row r="1228" spans="1:41" x14ac:dyDescent="0.35">
      <c r="A1228">
        <v>2020</v>
      </c>
      <c r="B1228" t="s">
        <v>1544</v>
      </c>
      <c r="C1228" t="s">
        <v>88</v>
      </c>
      <c r="D1228" t="s">
        <v>57</v>
      </c>
      <c r="E1228" t="s">
        <v>8135</v>
      </c>
      <c r="F1228">
        <v>240</v>
      </c>
      <c r="G1228">
        <v>265</v>
      </c>
      <c r="H1228">
        <v>300</v>
      </c>
      <c r="I1228">
        <v>255</v>
      </c>
      <c r="J1228">
        <v>232</v>
      </c>
      <c r="K1228">
        <v>253</v>
      </c>
      <c r="L1228">
        <v>298</v>
      </c>
      <c r="M1228">
        <v>262</v>
      </c>
      <c r="V1228" t="s">
        <v>1</v>
      </c>
      <c r="W1228" t="s">
        <v>1</v>
      </c>
      <c r="X1228" t="s">
        <v>1</v>
      </c>
      <c r="Z1228" t="s">
        <v>1</v>
      </c>
      <c r="AA1228" t="s">
        <v>1</v>
      </c>
      <c r="AB1228" t="s">
        <v>1</v>
      </c>
      <c r="AD1228">
        <v>0</v>
      </c>
      <c r="AE1228">
        <v>2</v>
      </c>
      <c r="AF1228">
        <v>0</v>
      </c>
      <c r="AG1228">
        <v>3</v>
      </c>
      <c r="AH1228">
        <v>80</v>
      </c>
      <c r="AI1228">
        <v>76.333333333333329</v>
      </c>
      <c r="AJ1228">
        <v>76.333333333333329</v>
      </c>
      <c r="AK1228">
        <v>70.333333333333329</v>
      </c>
    </row>
    <row r="1229" spans="1:41" x14ac:dyDescent="0.35">
      <c r="A1229">
        <v>2021</v>
      </c>
      <c r="B1229" t="s">
        <v>1545</v>
      </c>
      <c r="C1229" t="s">
        <v>88</v>
      </c>
      <c r="D1229" t="s">
        <v>57</v>
      </c>
      <c r="E1229" t="s">
        <v>8135</v>
      </c>
      <c r="F1229">
        <v>246</v>
      </c>
      <c r="G1229">
        <v>246</v>
      </c>
      <c r="H1229">
        <v>225</v>
      </c>
      <c r="I1229">
        <v>259</v>
      </c>
      <c r="J1229">
        <v>223</v>
      </c>
      <c r="K1229">
        <v>234</v>
      </c>
      <c r="L1229">
        <v>211</v>
      </c>
      <c r="M1229">
        <v>247</v>
      </c>
      <c r="V1229">
        <v>451.25</v>
      </c>
      <c r="AD1229">
        <v>1</v>
      </c>
      <c r="AE1229">
        <v>1</v>
      </c>
      <c r="AF1229">
        <v>1</v>
      </c>
      <c r="AG1229">
        <v>1</v>
      </c>
      <c r="AH1229">
        <v>76.5</v>
      </c>
      <c r="AI1229">
        <v>75.333333333333329</v>
      </c>
      <c r="AJ1229">
        <v>80</v>
      </c>
      <c r="AK1229">
        <v>73.333333333333329</v>
      </c>
    </row>
    <row r="1230" spans="1:41" x14ac:dyDescent="0.35">
      <c r="A1230">
        <v>2022</v>
      </c>
      <c r="B1230" t="s">
        <v>1546</v>
      </c>
      <c r="C1230" t="s">
        <v>88</v>
      </c>
      <c r="D1230" t="s">
        <v>57</v>
      </c>
      <c r="E1230" t="s">
        <v>8135</v>
      </c>
      <c r="F1230">
        <v>238</v>
      </c>
      <c r="G1230">
        <v>245</v>
      </c>
      <c r="H1230">
        <v>272</v>
      </c>
      <c r="I1230">
        <v>225</v>
      </c>
      <c r="J1230">
        <v>213</v>
      </c>
      <c r="K1230">
        <v>226</v>
      </c>
      <c r="L1230">
        <v>246</v>
      </c>
      <c r="M1230">
        <v>229</v>
      </c>
      <c r="V1230" t="s">
        <v>1</v>
      </c>
      <c r="W1230" t="s">
        <v>1</v>
      </c>
      <c r="X1230" t="s">
        <v>1</v>
      </c>
      <c r="Z1230" t="s">
        <v>1</v>
      </c>
      <c r="AA1230" t="s">
        <v>1</v>
      </c>
      <c r="AB1230" t="s">
        <v>1</v>
      </c>
      <c r="AD1230">
        <v>0</v>
      </c>
      <c r="AE1230">
        <v>1</v>
      </c>
      <c r="AF1230">
        <v>1</v>
      </c>
      <c r="AG1230">
        <v>2</v>
      </c>
      <c r="AH1230">
        <v>81.5</v>
      </c>
      <c r="AI1230">
        <v>80</v>
      </c>
      <c r="AJ1230">
        <v>85.666666666666671</v>
      </c>
      <c r="AK1230">
        <v>75</v>
      </c>
    </row>
    <row r="1231" spans="1:41" x14ac:dyDescent="0.35">
      <c r="A1231">
        <v>2023</v>
      </c>
      <c r="B1231" t="s">
        <v>1547</v>
      </c>
      <c r="C1231" t="s">
        <v>88</v>
      </c>
      <c r="D1231" t="s">
        <v>57</v>
      </c>
      <c r="E1231" t="s">
        <v>8135</v>
      </c>
      <c r="F1231">
        <v>252</v>
      </c>
      <c r="G1231">
        <v>225</v>
      </c>
      <c r="H1231">
        <v>238</v>
      </c>
      <c r="I1231">
        <v>273</v>
      </c>
      <c r="J1231">
        <v>222</v>
      </c>
      <c r="K1231">
        <v>219</v>
      </c>
      <c r="L1231">
        <v>231</v>
      </c>
      <c r="M1231">
        <v>256</v>
      </c>
      <c r="V1231" t="s">
        <v>1</v>
      </c>
      <c r="W1231" t="s">
        <v>1</v>
      </c>
      <c r="X1231" t="s">
        <v>1</v>
      </c>
      <c r="Z1231" t="s">
        <v>1</v>
      </c>
      <c r="AA1231" t="s">
        <v>1</v>
      </c>
      <c r="AB1231" t="s">
        <v>1</v>
      </c>
      <c r="AD1231">
        <v>0</v>
      </c>
      <c r="AE1231">
        <v>0</v>
      </c>
      <c r="AF1231">
        <v>0</v>
      </c>
      <c r="AG1231">
        <v>2</v>
      </c>
      <c r="AH1231">
        <v>91.5</v>
      </c>
      <c r="AI1231">
        <v>88</v>
      </c>
      <c r="AJ1231">
        <v>93.666666666666671</v>
      </c>
      <c r="AK1231">
        <v>83.666666666666671</v>
      </c>
    </row>
    <row r="1232" spans="1:41" x14ac:dyDescent="0.35">
      <c r="A1232">
        <v>2024</v>
      </c>
      <c r="B1232" t="s">
        <v>1548</v>
      </c>
      <c r="C1232" t="s">
        <v>88</v>
      </c>
      <c r="D1232" t="s">
        <v>57</v>
      </c>
      <c r="E1232" t="s">
        <v>8135</v>
      </c>
      <c r="F1232">
        <v>232</v>
      </c>
      <c r="G1232">
        <v>233</v>
      </c>
      <c r="H1232">
        <v>249</v>
      </c>
      <c r="I1232">
        <v>280</v>
      </c>
      <c r="J1232">
        <v>216</v>
      </c>
      <c r="K1232">
        <v>206</v>
      </c>
      <c r="L1232">
        <v>216</v>
      </c>
      <c r="M1232">
        <v>273</v>
      </c>
      <c r="V1232" t="s">
        <v>1</v>
      </c>
      <c r="W1232" t="s">
        <v>1</v>
      </c>
      <c r="X1232" t="s">
        <v>1</v>
      </c>
      <c r="Z1232" t="s">
        <v>1</v>
      </c>
      <c r="AA1232" t="s">
        <v>1</v>
      </c>
      <c r="AB1232" t="s">
        <v>1</v>
      </c>
      <c r="AD1232">
        <v>0</v>
      </c>
      <c r="AE1232">
        <v>0</v>
      </c>
      <c r="AF1232">
        <v>3</v>
      </c>
      <c r="AG1232">
        <v>1</v>
      </c>
      <c r="AH1232">
        <v>88.5</v>
      </c>
      <c r="AI1232">
        <v>88</v>
      </c>
      <c r="AJ1232">
        <v>89.666666666666671</v>
      </c>
      <c r="AK1232">
        <v>76.666666666666671</v>
      </c>
    </row>
    <row r="1233" spans="1:41" x14ac:dyDescent="0.35">
      <c r="A1233">
        <v>2026</v>
      </c>
      <c r="B1233" t="s">
        <v>1549</v>
      </c>
      <c r="C1233" t="s">
        <v>88</v>
      </c>
      <c r="D1233" t="s">
        <v>57</v>
      </c>
      <c r="E1233" t="s">
        <v>8135</v>
      </c>
      <c r="F1233">
        <v>247</v>
      </c>
      <c r="G1233">
        <v>264</v>
      </c>
      <c r="H1233">
        <v>249</v>
      </c>
      <c r="I1233">
        <v>270</v>
      </c>
      <c r="J1233">
        <v>225</v>
      </c>
      <c r="K1233">
        <v>244</v>
      </c>
      <c r="L1233">
        <v>251</v>
      </c>
      <c r="M1233">
        <v>250</v>
      </c>
      <c r="V1233" t="s">
        <v>1</v>
      </c>
      <c r="W1233" t="s">
        <v>1</v>
      </c>
      <c r="X1233" t="s">
        <v>1</v>
      </c>
      <c r="Z1233" t="s">
        <v>1</v>
      </c>
      <c r="AA1233" t="s">
        <v>1</v>
      </c>
      <c r="AB1233" t="s">
        <v>1</v>
      </c>
      <c r="AD1233">
        <v>0</v>
      </c>
      <c r="AE1233">
        <v>1</v>
      </c>
      <c r="AF1233">
        <v>2</v>
      </c>
      <c r="AG1233">
        <v>1</v>
      </c>
      <c r="AH1233">
        <v>75</v>
      </c>
      <c r="AI1233">
        <v>77.666666666666671</v>
      </c>
      <c r="AJ1233">
        <v>78.333333333333329</v>
      </c>
      <c r="AK1233">
        <v>71.666666666666671</v>
      </c>
    </row>
    <row r="1234" spans="1:41" x14ac:dyDescent="0.35">
      <c r="A1234">
        <v>2027</v>
      </c>
      <c r="B1234" t="s">
        <v>1550</v>
      </c>
      <c r="C1234" t="s">
        <v>88</v>
      </c>
      <c r="D1234" t="s">
        <v>57</v>
      </c>
      <c r="E1234" t="s">
        <v>8135</v>
      </c>
      <c r="F1234">
        <v>226</v>
      </c>
      <c r="G1234">
        <v>243</v>
      </c>
      <c r="H1234">
        <v>265</v>
      </c>
      <c r="I1234">
        <v>249</v>
      </c>
      <c r="J1234">
        <v>211</v>
      </c>
      <c r="K1234">
        <v>227</v>
      </c>
      <c r="L1234">
        <v>242</v>
      </c>
      <c r="M1234">
        <v>227</v>
      </c>
      <c r="V1234" t="s">
        <v>1</v>
      </c>
      <c r="W1234" t="s">
        <v>1</v>
      </c>
      <c r="X1234" t="s">
        <v>1</v>
      </c>
      <c r="Z1234" t="s">
        <v>1</v>
      </c>
      <c r="AA1234" t="s">
        <v>1</v>
      </c>
      <c r="AB1234" t="s">
        <v>1</v>
      </c>
      <c r="AD1234">
        <v>1</v>
      </c>
      <c r="AE1234">
        <v>0</v>
      </c>
      <c r="AF1234">
        <v>3</v>
      </c>
      <c r="AG1234">
        <v>1</v>
      </c>
      <c r="AH1234">
        <v>66.5</v>
      </c>
      <c r="AI1234">
        <v>73.666666666666671</v>
      </c>
      <c r="AJ1234">
        <v>74</v>
      </c>
      <c r="AK1234">
        <v>67</v>
      </c>
    </row>
    <row r="1235" spans="1:41" x14ac:dyDescent="0.35">
      <c r="A1235">
        <v>2035</v>
      </c>
      <c r="B1235" t="s">
        <v>1551</v>
      </c>
      <c r="C1235" t="s">
        <v>88</v>
      </c>
      <c r="D1235" t="s">
        <v>57</v>
      </c>
      <c r="E1235" t="s">
        <v>8135</v>
      </c>
      <c r="F1235">
        <v>294</v>
      </c>
      <c r="G1235">
        <v>268</v>
      </c>
      <c r="H1235">
        <v>289</v>
      </c>
      <c r="I1235">
        <v>275</v>
      </c>
      <c r="J1235">
        <v>256</v>
      </c>
      <c r="K1235">
        <v>266</v>
      </c>
      <c r="L1235">
        <v>274</v>
      </c>
      <c r="M1235">
        <v>255</v>
      </c>
      <c r="N1235">
        <v>225</v>
      </c>
      <c r="O1235">
        <v>209</v>
      </c>
      <c r="P1235">
        <v>218</v>
      </c>
      <c r="Q1235">
        <v>232</v>
      </c>
      <c r="R1235">
        <v>206</v>
      </c>
      <c r="S1235">
        <v>200</v>
      </c>
      <c r="T1235">
        <v>221</v>
      </c>
      <c r="U1235">
        <v>215</v>
      </c>
      <c r="V1235">
        <v>500.3125</v>
      </c>
      <c r="W1235">
        <v>475</v>
      </c>
      <c r="X1235">
        <v>501.25</v>
      </c>
      <c r="Y1235">
        <v>497.40909090909093</v>
      </c>
      <c r="AA1235">
        <v>0.18181818181818182</v>
      </c>
      <c r="AB1235">
        <v>0.2</v>
      </c>
      <c r="AC1235">
        <v>0.4</v>
      </c>
      <c r="AD1235">
        <v>1</v>
      </c>
      <c r="AE1235">
        <v>3</v>
      </c>
      <c r="AF1235">
        <v>0</v>
      </c>
      <c r="AG1235">
        <v>1</v>
      </c>
      <c r="AH1235">
        <v>87</v>
      </c>
      <c r="AI1235">
        <v>85</v>
      </c>
      <c r="AJ1235">
        <v>87.666666666666671</v>
      </c>
      <c r="AK1235">
        <v>80.333333333333329</v>
      </c>
      <c r="AL1235">
        <v>77</v>
      </c>
      <c r="AM1235">
        <v>76</v>
      </c>
      <c r="AN1235">
        <v>82</v>
      </c>
      <c r="AO1235">
        <v>70.333333333333329</v>
      </c>
    </row>
    <row r="1236" spans="1:41" x14ac:dyDescent="0.35">
      <c r="A1236">
        <v>2036</v>
      </c>
      <c r="B1236" t="s">
        <v>1552</v>
      </c>
      <c r="C1236" t="s">
        <v>88</v>
      </c>
      <c r="D1236" t="s">
        <v>57</v>
      </c>
      <c r="E1236" t="s">
        <v>8135</v>
      </c>
      <c r="F1236">
        <v>291</v>
      </c>
      <c r="G1236">
        <v>305</v>
      </c>
      <c r="H1236">
        <v>288</v>
      </c>
      <c r="I1236">
        <v>265</v>
      </c>
      <c r="J1236">
        <v>255</v>
      </c>
      <c r="K1236">
        <v>256</v>
      </c>
      <c r="L1236">
        <v>207</v>
      </c>
      <c r="M1236">
        <v>196</v>
      </c>
      <c r="V1236" t="s">
        <v>1</v>
      </c>
      <c r="W1236" t="s">
        <v>1</v>
      </c>
      <c r="X1236" t="s">
        <v>1</v>
      </c>
      <c r="Z1236" t="s">
        <v>1</v>
      </c>
      <c r="AA1236" t="s">
        <v>1</v>
      </c>
      <c r="AB1236" t="s">
        <v>1</v>
      </c>
      <c r="AD1236">
        <v>0</v>
      </c>
      <c r="AE1236">
        <v>0</v>
      </c>
      <c r="AF1236">
        <v>1</v>
      </c>
      <c r="AG1236">
        <v>1</v>
      </c>
      <c r="AH1236">
        <v>68.5</v>
      </c>
      <c r="AI1236">
        <v>66</v>
      </c>
      <c r="AJ1236">
        <v>78.333333333333329</v>
      </c>
      <c r="AK1236">
        <v>67.666666666666671</v>
      </c>
    </row>
    <row r="1237" spans="1:41" x14ac:dyDescent="0.35">
      <c r="A1237">
        <v>2037</v>
      </c>
      <c r="B1237" t="s">
        <v>1553</v>
      </c>
      <c r="C1237" t="s">
        <v>88</v>
      </c>
      <c r="D1237" t="s">
        <v>57</v>
      </c>
      <c r="E1237" t="s">
        <v>8135</v>
      </c>
      <c r="F1237">
        <v>253</v>
      </c>
      <c r="G1237">
        <v>262</v>
      </c>
      <c r="H1237">
        <v>256</v>
      </c>
      <c r="I1237">
        <v>259</v>
      </c>
      <c r="J1237">
        <v>251</v>
      </c>
      <c r="K1237">
        <v>258</v>
      </c>
      <c r="L1237">
        <v>265</v>
      </c>
      <c r="M1237">
        <v>232</v>
      </c>
      <c r="V1237" t="s">
        <v>1</v>
      </c>
      <c r="W1237" t="s">
        <v>1</v>
      </c>
      <c r="X1237" t="s">
        <v>1</v>
      </c>
      <c r="Z1237" t="s">
        <v>1</v>
      </c>
      <c r="AA1237" t="s">
        <v>1</v>
      </c>
      <c r="AB1237" t="s">
        <v>1</v>
      </c>
      <c r="AD1237">
        <v>1</v>
      </c>
      <c r="AE1237">
        <v>0</v>
      </c>
      <c r="AF1237">
        <v>1</v>
      </c>
      <c r="AG1237">
        <v>0</v>
      </c>
      <c r="AH1237">
        <v>81</v>
      </c>
      <c r="AI1237">
        <v>82.333333333333329</v>
      </c>
      <c r="AJ1237">
        <v>86.333333333333329</v>
      </c>
      <c r="AK1237">
        <v>75.666666666666671</v>
      </c>
    </row>
    <row r="1238" spans="1:41" x14ac:dyDescent="0.35">
      <c r="A1238">
        <v>2038</v>
      </c>
      <c r="B1238" t="s">
        <v>1554</v>
      </c>
      <c r="C1238" t="s">
        <v>88</v>
      </c>
      <c r="D1238" t="s">
        <v>57</v>
      </c>
      <c r="E1238" t="s">
        <v>8135</v>
      </c>
      <c r="F1238">
        <v>230</v>
      </c>
      <c r="G1238">
        <v>259</v>
      </c>
      <c r="H1238">
        <v>263</v>
      </c>
      <c r="I1238">
        <v>239</v>
      </c>
      <c r="J1238">
        <v>235</v>
      </c>
      <c r="K1238">
        <v>274</v>
      </c>
      <c r="L1238">
        <v>236</v>
      </c>
      <c r="M1238">
        <v>245</v>
      </c>
      <c r="V1238" t="s">
        <v>1</v>
      </c>
      <c r="W1238" t="s">
        <v>1</v>
      </c>
      <c r="X1238" t="s">
        <v>1</v>
      </c>
      <c r="Z1238" t="s">
        <v>1</v>
      </c>
      <c r="AA1238" t="s">
        <v>1</v>
      </c>
      <c r="AB1238" t="s">
        <v>1</v>
      </c>
      <c r="AD1238">
        <v>0</v>
      </c>
      <c r="AE1238">
        <v>0</v>
      </c>
      <c r="AF1238">
        <v>1</v>
      </c>
      <c r="AG1238">
        <v>0</v>
      </c>
      <c r="AH1238">
        <v>72.5</v>
      </c>
      <c r="AI1238">
        <v>72.333333333333329</v>
      </c>
      <c r="AJ1238">
        <v>72.333333333333329</v>
      </c>
      <c r="AK1238">
        <v>58</v>
      </c>
    </row>
    <row r="1239" spans="1:41" x14ac:dyDescent="0.35">
      <c r="A1239">
        <v>2040</v>
      </c>
      <c r="B1239" t="s">
        <v>1555</v>
      </c>
      <c r="C1239" t="s">
        <v>88</v>
      </c>
      <c r="D1239" t="s">
        <v>57</v>
      </c>
      <c r="E1239" t="s">
        <v>8136</v>
      </c>
      <c r="F1239">
        <v>289</v>
      </c>
      <c r="G1239">
        <v>290</v>
      </c>
      <c r="H1239">
        <v>316</v>
      </c>
      <c r="I1239">
        <v>293</v>
      </c>
      <c r="J1239">
        <v>261</v>
      </c>
      <c r="K1239">
        <v>254</v>
      </c>
      <c r="L1239">
        <v>265</v>
      </c>
      <c r="M1239">
        <v>270</v>
      </c>
      <c r="N1239">
        <v>240</v>
      </c>
      <c r="O1239">
        <v>252</v>
      </c>
      <c r="P1239">
        <v>264</v>
      </c>
      <c r="Q1239">
        <v>236</v>
      </c>
      <c r="R1239">
        <v>233</v>
      </c>
      <c r="S1239">
        <v>239</v>
      </c>
      <c r="T1239">
        <v>236</v>
      </c>
      <c r="U1239">
        <v>226</v>
      </c>
      <c r="V1239">
        <v>569.51785714285711</v>
      </c>
      <c r="W1239">
        <v>548.48958333333337</v>
      </c>
      <c r="X1239">
        <v>574.38793103448279</v>
      </c>
      <c r="Y1239">
        <v>574.62745098039215</v>
      </c>
      <c r="Z1239">
        <v>0.41538461538461541</v>
      </c>
      <c r="AA1239">
        <v>0.42622950819672134</v>
      </c>
      <c r="AB1239">
        <v>0.30645161290322581</v>
      </c>
      <c r="AC1239">
        <v>0.43076923076923079</v>
      </c>
      <c r="AD1239">
        <v>4</v>
      </c>
      <c r="AE1239">
        <v>6</v>
      </c>
      <c r="AF1239">
        <v>1</v>
      </c>
      <c r="AG1239">
        <v>3</v>
      </c>
      <c r="AH1239">
        <v>72.5</v>
      </c>
      <c r="AI1239">
        <v>73.666666666666671</v>
      </c>
      <c r="AJ1239">
        <v>76</v>
      </c>
      <c r="AK1239">
        <v>70.333333333333329</v>
      </c>
      <c r="AL1239">
        <v>71.5</v>
      </c>
      <c r="AM1239">
        <v>72.333333333333329</v>
      </c>
      <c r="AN1239">
        <v>69</v>
      </c>
      <c r="AO1239">
        <v>68</v>
      </c>
    </row>
    <row r="1240" spans="1:41" x14ac:dyDescent="0.35">
      <c r="A1240">
        <v>2041</v>
      </c>
      <c r="B1240" t="s">
        <v>1556</v>
      </c>
      <c r="C1240" t="s">
        <v>88</v>
      </c>
      <c r="D1240" t="s">
        <v>57</v>
      </c>
      <c r="E1240" t="s">
        <v>8136</v>
      </c>
      <c r="F1240">
        <v>255</v>
      </c>
      <c r="G1240">
        <v>274</v>
      </c>
      <c r="H1240">
        <v>277</v>
      </c>
      <c r="I1240">
        <v>279</v>
      </c>
      <c r="J1240">
        <v>228</v>
      </c>
      <c r="K1240">
        <v>242</v>
      </c>
      <c r="L1240">
        <v>248</v>
      </c>
      <c r="M1240">
        <v>245</v>
      </c>
      <c r="N1240">
        <v>255</v>
      </c>
      <c r="O1240">
        <v>255</v>
      </c>
      <c r="P1240">
        <v>265</v>
      </c>
      <c r="Q1240">
        <v>258</v>
      </c>
      <c r="R1240">
        <v>240</v>
      </c>
      <c r="S1240">
        <v>233</v>
      </c>
      <c r="T1240">
        <v>244</v>
      </c>
      <c r="U1240">
        <v>229</v>
      </c>
      <c r="V1240">
        <v>563.25490196078431</v>
      </c>
      <c r="W1240">
        <v>527.97</v>
      </c>
      <c r="X1240">
        <v>568.5151515151515</v>
      </c>
      <c r="Y1240">
        <v>591.77272727272725</v>
      </c>
      <c r="Z1240">
        <v>9.375E-2</v>
      </c>
      <c r="AA1240">
        <v>0.39215686274509803</v>
      </c>
      <c r="AB1240">
        <v>0.24528301886792453</v>
      </c>
      <c r="AC1240">
        <v>0.3783783783783784</v>
      </c>
      <c r="AD1240">
        <v>1</v>
      </c>
      <c r="AE1240">
        <v>3</v>
      </c>
      <c r="AF1240">
        <v>2</v>
      </c>
      <c r="AG1240">
        <v>1</v>
      </c>
      <c r="AH1240">
        <v>72.5</v>
      </c>
      <c r="AI1240">
        <v>74.333333333333329</v>
      </c>
      <c r="AJ1240">
        <v>75.666666666666671</v>
      </c>
      <c r="AK1240">
        <v>69.666666666666671</v>
      </c>
      <c r="AL1240">
        <v>76.5</v>
      </c>
      <c r="AM1240">
        <v>68.666666666666671</v>
      </c>
      <c r="AN1240">
        <v>73.666666666666671</v>
      </c>
      <c r="AO1240">
        <v>76.333333333333329</v>
      </c>
    </row>
    <row r="1241" spans="1:41" x14ac:dyDescent="0.35">
      <c r="A1241">
        <v>2042</v>
      </c>
      <c r="B1241" t="s">
        <v>1557</v>
      </c>
      <c r="C1241" t="s">
        <v>88</v>
      </c>
      <c r="D1241" t="s">
        <v>57</v>
      </c>
      <c r="E1241" t="s">
        <v>8136</v>
      </c>
      <c r="F1241">
        <v>290</v>
      </c>
      <c r="G1241">
        <v>286</v>
      </c>
      <c r="H1241">
        <v>279</v>
      </c>
      <c r="I1241">
        <v>298</v>
      </c>
      <c r="J1241">
        <v>265</v>
      </c>
      <c r="K1241">
        <v>271</v>
      </c>
      <c r="L1241">
        <v>261</v>
      </c>
      <c r="M1241">
        <v>278</v>
      </c>
      <c r="N1241">
        <v>278</v>
      </c>
      <c r="O1241">
        <v>265</v>
      </c>
      <c r="P1241">
        <v>254</v>
      </c>
      <c r="Q1241">
        <v>260</v>
      </c>
      <c r="R1241">
        <v>285</v>
      </c>
      <c r="S1241">
        <v>284</v>
      </c>
      <c r="T1241">
        <v>263</v>
      </c>
      <c r="U1241">
        <v>278</v>
      </c>
      <c r="V1241">
        <v>642.03614457831327</v>
      </c>
      <c r="W1241">
        <v>678.74117647058824</v>
      </c>
      <c r="X1241">
        <v>648.13636363636363</v>
      </c>
      <c r="Y1241">
        <v>647.13218390804593</v>
      </c>
      <c r="Z1241">
        <v>0.651685393258427</v>
      </c>
      <c r="AA1241">
        <v>0.60227272727272729</v>
      </c>
      <c r="AB1241">
        <v>0.65909090909090906</v>
      </c>
      <c r="AC1241">
        <v>0.58888888888888891</v>
      </c>
      <c r="AD1241">
        <v>1</v>
      </c>
      <c r="AE1241">
        <v>6</v>
      </c>
      <c r="AF1241">
        <v>3</v>
      </c>
      <c r="AG1241">
        <v>4</v>
      </c>
      <c r="AH1241">
        <v>69.5</v>
      </c>
      <c r="AI1241">
        <v>75</v>
      </c>
      <c r="AJ1241">
        <v>76.333333333333329</v>
      </c>
      <c r="AK1241">
        <v>71</v>
      </c>
      <c r="AL1241">
        <v>74.5</v>
      </c>
      <c r="AM1241">
        <v>76.333333333333329</v>
      </c>
      <c r="AN1241">
        <v>79.333333333333329</v>
      </c>
      <c r="AO1241">
        <v>67.666666666666671</v>
      </c>
    </row>
    <row r="1242" spans="1:41" x14ac:dyDescent="0.35">
      <c r="A1242">
        <v>2043</v>
      </c>
      <c r="B1242" t="s">
        <v>1558</v>
      </c>
      <c r="C1242" t="s">
        <v>88</v>
      </c>
      <c r="D1242" t="s">
        <v>57</v>
      </c>
      <c r="E1242" t="s">
        <v>8136</v>
      </c>
      <c r="F1242">
        <v>237</v>
      </c>
      <c r="G1242">
        <v>271</v>
      </c>
      <c r="H1242">
        <v>276</v>
      </c>
      <c r="I1242">
        <v>269</v>
      </c>
      <c r="J1242">
        <v>213</v>
      </c>
      <c r="K1242">
        <v>240</v>
      </c>
      <c r="L1242">
        <v>249</v>
      </c>
      <c r="M1242">
        <v>230</v>
      </c>
      <c r="N1242">
        <v>224</v>
      </c>
      <c r="O1242">
        <v>254</v>
      </c>
      <c r="P1242">
        <v>240</v>
      </c>
      <c r="Q1242">
        <v>216</v>
      </c>
      <c r="R1242">
        <v>243</v>
      </c>
      <c r="S1242">
        <v>260</v>
      </c>
      <c r="T1242">
        <v>227</v>
      </c>
      <c r="U1242">
        <v>224</v>
      </c>
      <c r="V1242">
        <v>529.70833333333337</v>
      </c>
      <c r="W1242">
        <v>528.55357142857144</v>
      </c>
      <c r="X1242">
        <v>507.15909090909093</v>
      </c>
      <c r="Y1242">
        <v>548.8478260869565</v>
      </c>
      <c r="Z1242">
        <v>0.13793103448275862</v>
      </c>
      <c r="AA1242">
        <v>0.12121212121212122</v>
      </c>
      <c r="AB1242">
        <v>0.24324324324324326</v>
      </c>
      <c r="AC1242">
        <v>0.22857142857142856</v>
      </c>
      <c r="AD1242">
        <v>2</v>
      </c>
      <c r="AE1242">
        <v>1</v>
      </c>
      <c r="AF1242">
        <v>1</v>
      </c>
      <c r="AG1242">
        <v>1</v>
      </c>
      <c r="AH1242">
        <v>81</v>
      </c>
      <c r="AI1242">
        <v>81</v>
      </c>
      <c r="AJ1242">
        <v>82.666666666666671</v>
      </c>
      <c r="AK1242">
        <v>77.333333333333329</v>
      </c>
      <c r="AL1242">
        <v>72.5</v>
      </c>
      <c r="AM1242">
        <v>75</v>
      </c>
      <c r="AN1242">
        <v>74.666666666666671</v>
      </c>
      <c r="AO1242">
        <v>65.333333333333329</v>
      </c>
    </row>
    <row r="1243" spans="1:41" x14ac:dyDescent="0.35">
      <c r="A1243">
        <v>2044</v>
      </c>
      <c r="B1243" t="s">
        <v>1559</v>
      </c>
      <c r="C1243" t="s">
        <v>88</v>
      </c>
      <c r="D1243" t="s">
        <v>57</v>
      </c>
      <c r="E1243" t="s">
        <v>8136</v>
      </c>
      <c r="N1243">
        <v>232</v>
      </c>
      <c r="O1243">
        <v>226</v>
      </c>
      <c r="P1243">
        <v>244</v>
      </c>
      <c r="Q1243">
        <v>246</v>
      </c>
      <c r="R1243">
        <v>255</v>
      </c>
      <c r="S1243">
        <v>261</v>
      </c>
      <c r="T1243">
        <v>274</v>
      </c>
      <c r="U1243">
        <v>255</v>
      </c>
      <c r="V1243">
        <v>508.33962264150944</v>
      </c>
      <c r="W1243">
        <v>507.8677685950413</v>
      </c>
      <c r="X1243">
        <v>556.71348314606746</v>
      </c>
      <c r="Y1243">
        <v>533.97191011235952</v>
      </c>
      <c r="Z1243">
        <v>5.5214723926380369E-2</v>
      </c>
      <c r="AA1243">
        <v>8.6486486486486491E-2</v>
      </c>
      <c r="AB1243">
        <v>0.14285714285714285</v>
      </c>
      <c r="AC1243">
        <v>0.11486486486486487</v>
      </c>
      <c r="AD1243">
        <v>3</v>
      </c>
      <c r="AE1243">
        <v>3</v>
      </c>
      <c r="AF1243">
        <v>3</v>
      </c>
      <c r="AG1243">
        <v>6</v>
      </c>
      <c r="AL1243">
        <v>78.5</v>
      </c>
      <c r="AM1243">
        <v>80.333333333333329</v>
      </c>
      <c r="AN1243">
        <v>81.333333333333329</v>
      </c>
      <c r="AO1243">
        <v>76</v>
      </c>
    </row>
    <row r="1244" spans="1:41" x14ac:dyDescent="0.35">
      <c r="A1244">
        <v>2045</v>
      </c>
      <c r="B1244" t="s">
        <v>1560</v>
      </c>
      <c r="C1244" t="s">
        <v>88</v>
      </c>
      <c r="D1244" t="s">
        <v>57</v>
      </c>
      <c r="E1244" t="s">
        <v>8136</v>
      </c>
      <c r="F1244">
        <v>295</v>
      </c>
      <c r="G1244">
        <v>303</v>
      </c>
      <c r="H1244">
        <v>315</v>
      </c>
      <c r="I1244">
        <v>298</v>
      </c>
      <c r="J1244">
        <v>293</v>
      </c>
      <c r="K1244">
        <v>289</v>
      </c>
      <c r="L1244">
        <v>286</v>
      </c>
      <c r="M1244">
        <v>282</v>
      </c>
      <c r="N1244">
        <v>283</v>
      </c>
      <c r="O1244">
        <v>258</v>
      </c>
      <c r="P1244">
        <v>270</v>
      </c>
      <c r="Q1244">
        <v>277</v>
      </c>
      <c r="R1244">
        <v>292</v>
      </c>
      <c r="S1244">
        <v>269</v>
      </c>
      <c r="T1244">
        <v>262</v>
      </c>
      <c r="U1244">
        <v>270</v>
      </c>
      <c r="V1244">
        <v>631.125</v>
      </c>
      <c r="W1244">
        <v>657.68604651162786</v>
      </c>
      <c r="X1244">
        <v>653.61111111111109</v>
      </c>
      <c r="Y1244">
        <v>630.31578947368416</v>
      </c>
      <c r="Z1244">
        <v>0.4358974358974359</v>
      </c>
      <c r="AA1244">
        <v>0.36363636363636365</v>
      </c>
      <c r="AB1244">
        <v>0.43181818181818182</v>
      </c>
      <c r="AC1244">
        <v>0.59459459459459463</v>
      </c>
      <c r="AD1244">
        <v>0</v>
      </c>
      <c r="AE1244">
        <v>1</v>
      </c>
      <c r="AF1244">
        <v>2</v>
      </c>
      <c r="AG1244">
        <v>1</v>
      </c>
      <c r="AH1244">
        <v>75.5</v>
      </c>
      <c r="AI1244">
        <v>73.333333333333329</v>
      </c>
      <c r="AJ1244">
        <v>79.333333333333329</v>
      </c>
      <c r="AK1244">
        <v>72.333333333333329</v>
      </c>
      <c r="AL1244">
        <v>76.5</v>
      </c>
      <c r="AM1244">
        <v>81.666666666666671</v>
      </c>
      <c r="AN1244">
        <v>81.666666666666671</v>
      </c>
      <c r="AO1244">
        <v>70.333333333333329</v>
      </c>
    </row>
    <row r="1245" spans="1:41" x14ac:dyDescent="0.35">
      <c r="A1245">
        <v>2047</v>
      </c>
      <c r="B1245" t="s">
        <v>1561</v>
      </c>
      <c r="C1245" t="s">
        <v>88</v>
      </c>
      <c r="D1245" t="s">
        <v>57</v>
      </c>
      <c r="E1245" t="s">
        <v>8136</v>
      </c>
      <c r="F1245">
        <v>236</v>
      </c>
      <c r="G1245">
        <v>235</v>
      </c>
      <c r="H1245">
        <v>256</v>
      </c>
      <c r="I1245">
        <v>260</v>
      </c>
      <c r="J1245">
        <v>205</v>
      </c>
      <c r="K1245">
        <v>229</v>
      </c>
      <c r="L1245">
        <v>222</v>
      </c>
      <c r="M1245">
        <v>230</v>
      </c>
      <c r="N1245">
        <v>238</v>
      </c>
      <c r="O1245">
        <v>249</v>
      </c>
      <c r="P1245">
        <v>263</v>
      </c>
      <c r="Q1245">
        <v>259</v>
      </c>
      <c r="R1245">
        <v>224</v>
      </c>
      <c r="S1245">
        <v>242</v>
      </c>
      <c r="T1245">
        <v>248</v>
      </c>
      <c r="U1245">
        <v>248</v>
      </c>
      <c r="V1245">
        <v>547.91666666666663</v>
      </c>
      <c r="W1245">
        <v>544.89583333333337</v>
      </c>
      <c r="X1245">
        <v>563.97727272727275</v>
      </c>
      <c r="Y1245">
        <v>569.84090909090912</v>
      </c>
      <c r="Z1245">
        <v>0.15384615384615385</v>
      </c>
      <c r="AA1245">
        <v>0.14285714285714285</v>
      </c>
      <c r="AB1245">
        <v>0.38461538461538458</v>
      </c>
      <c r="AC1245">
        <v>0.29166666666666669</v>
      </c>
      <c r="AD1245">
        <v>3</v>
      </c>
      <c r="AE1245">
        <v>6</v>
      </c>
      <c r="AF1245">
        <v>1</v>
      </c>
      <c r="AG1245">
        <v>2</v>
      </c>
      <c r="AH1245">
        <v>74.5</v>
      </c>
      <c r="AI1245">
        <v>73.333333333333329</v>
      </c>
      <c r="AJ1245">
        <v>75</v>
      </c>
      <c r="AK1245">
        <v>73</v>
      </c>
      <c r="AL1245">
        <v>80</v>
      </c>
      <c r="AM1245">
        <v>81</v>
      </c>
      <c r="AN1245">
        <v>85</v>
      </c>
      <c r="AO1245">
        <v>74</v>
      </c>
    </row>
    <row r="1246" spans="1:41" x14ac:dyDescent="0.35">
      <c r="A1246">
        <v>2048</v>
      </c>
      <c r="B1246" t="s">
        <v>1562</v>
      </c>
      <c r="C1246" t="s">
        <v>88</v>
      </c>
      <c r="D1246" t="s">
        <v>57</v>
      </c>
      <c r="E1246" t="s">
        <v>8136</v>
      </c>
      <c r="F1246">
        <v>264</v>
      </c>
      <c r="G1246">
        <v>249</v>
      </c>
      <c r="H1246">
        <v>285</v>
      </c>
      <c r="I1246">
        <v>246</v>
      </c>
      <c r="J1246">
        <v>230</v>
      </c>
      <c r="K1246">
        <v>221</v>
      </c>
      <c r="L1246">
        <v>273</v>
      </c>
      <c r="M1246">
        <v>238</v>
      </c>
      <c r="V1246" t="s">
        <v>1</v>
      </c>
      <c r="W1246" t="s">
        <v>1</v>
      </c>
      <c r="X1246" t="s">
        <v>1</v>
      </c>
      <c r="Z1246" t="s">
        <v>1</v>
      </c>
      <c r="AA1246" t="s">
        <v>1</v>
      </c>
      <c r="AB1246" t="s">
        <v>1</v>
      </c>
      <c r="AD1246">
        <v>0</v>
      </c>
      <c r="AE1246">
        <v>0</v>
      </c>
      <c r="AF1246">
        <v>4</v>
      </c>
      <c r="AG1246">
        <v>1</v>
      </c>
      <c r="AH1246">
        <v>72.5</v>
      </c>
      <c r="AI1246">
        <v>70.666666666666671</v>
      </c>
      <c r="AJ1246">
        <v>72</v>
      </c>
      <c r="AK1246">
        <v>70.333333333333329</v>
      </c>
    </row>
    <row r="1247" spans="1:41" x14ac:dyDescent="0.35">
      <c r="A1247">
        <v>2049</v>
      </c>
      <c r="B1247" t="s">
        <v>1563</v>
      </c>
      <c r="C1247" t="s">
        <v>88</v>
      </c>
      <c r="D1247" t="s">
        <v>57</v>
      </c>
      <c r="E1247" t="s">
        <v>8136</v>
      </c>
      <c r="F1247">
        <v>272</v>
      </c>
      <c r="G1247">
        <v>299</v>
      </c>
      <c r="H1247">
        <v>313</v>
      </c>
      <c r="I1247">
        <v>279</v>
      </c>
      <c r="J1247">
        <v>274</v>
      </c>
      <c r="K1247">
        <v>269</v>
      </c>
      <c r="L1247">
        <v>304</v>
      </c>
      <c r="M1247">
        <v>282</v>
      </c>
      <c r="N1247">
        <v>277</v>
      </c>
      <c r="O1247">
        <v>251</v>
      </c>
      <c r="P1247">
        <v>287</v>
      </c>
      <c r="Q1247">
        <v>277</v>
      </c>
      <c r="R1247">
        <v>304</v>
      </c>
      <c r="S1247">
        <v>286</v>
      </c>
      <c r="T1247">
        <v>310</v>
      </c>
      <c r="U1247">
        <v>336</v>
      </c>
      <c r="V1247">
        <v>660.66666666666663</v>
      </c>
      <c r="W1247">
        <v>631.02272727272725</v>
      </c>
      <c r="X1247">
        <v>666.625</v>
      </c>
      <c r="Y1247">
        <v>643.42857142857144</v>
      </c>
      <c r="Z1247">
        <v>0.60465116279069764</v>
      </c>
      <c r="AA1247">
        <v>0.68888888888888888</v>
      </c>
      <c r="AB1247">
        <v>0.43478260869565216</v>
      </c>
      <c r="AC1247">
        <v>0.53333333333333333</v>
      </c>
      <c r="AD1247">
        <v>0</v>
      </c>
      <c r="AE1247">
        <v>0</v>
      </c>
      <c r="AF1247">
        <v>5</v>
      </c>
      <c r="AG1247">
        <v>3</v>
      </c>
      <c r="AH1247">
        <v>70.5</v>
      </c>
      <c r="AI1247">
        <v>74.666666666666671</v>
      </c>
      <c r="AJ1247">
        <v>74</v>
      </c>
      <c r="AK1247">
        <v>66.333333333333329</v>
      </c>
      <c r="AL1247">
        <v>68</v>
      </c>
      <c r="AM1247">
        <v>73.333333333333329</v>
      </c>
      <c r="AN1247">
        <v>75</v>
      </c>
      <c r="AO1247">
        <v>58.333333333333336</v>
      </c>
    </row>
    <row r="1248" spans="1:41" x14ac:dyDescent="0.35">
      <c r="A1248">
        <v>2050</v>
      </c>
      <c r="B1248" t="s">
        <v>1564</v>
      </c>
      <c r="C1248" t="s">
        <v>88</v>
      </c>
      <c r="D1248" t="s">
        <v>57</v>
      </c>
      <c r="E1248" t="s">
        <v>8136</v>
      </c>
      <c r="F1248">
        <v>240</v>
      </c>
      <c r="G1248">
        <v>233</v>
      </c>
      <c r="H1248">
        <v>258</v>
      </c>
      <c r="I1248">
        <v>252</v>
      </c>
      <c r="J1248">
        <v>226</v>
      </c>
      <c r="K1248">
        <v>220</v>
      </c>
      <c r="L1248">
        <v>237</v>
      </c>
      <c r="M1248">
        <v>237</v>
      </c>
      <c r="N1248">
        <v>256</v>
      </c>
      <c r="O1248">
        <v>214</v>
      </c>
      <c r="P1248">
        <v>199</v>
      </c>
      <c r="Q1248">
        <v>236</v>
      </c>
      <c r="R1248">
        <v>214</v>
      </c>
      <c r="S1248">
        <v>200</v>
      </c>
      <c r="T1248">
        <v>209</v>
      </c>
      <c r="U1248">
        <v>201</v>
      </c>
      <c r="V1248">
        <v>546.38461538461536</v>
      </c>
      <c r="W1248">
        <v>484.33333333333331</v>
      </c>
      <c r="X1248">
        <v>519.78571428571433</v>
      </c>
      <c r="Y1248">
        <v>548.4</v>
      </c>
      <c r="Z1248">
        <v>0.16666666666666669</v>
      </c>
      <c r="AA1248">
        <v>7.1428571428571425E-2</v>
      </c>
      <c r="AB1248">
        <v>0.23076923076923078</v>
      </c>
      <c r="AC1248">
        <v>0.14285714285714285</v>
      </c>
      <c r="AD1248">
        <v>3</v>
      </c>
      <c r="AE1248">
        <v>5</v>
      </c>
      <c r="AF1248">
        <v>1</v>
      </c>
      <c r="AG1248">
        <v>3</v>
      </c>
      <c r="AH1248">
        <v>70</v>
      </c>
      <c r="AI1248">
        <v>71</v>
      </c>
      <c r="AJ1248">
        <v>75</v>
      </c>
      <c r="AK1248">
        <v>68</v>
      </c>
      <c r="AL1248">
        <v>72</v>
      </c>
      <c r="AM1248">
        <v>70.666666666666671</v>
      </c>
      <c r="AN1248">
        <v>70.666666666666671</v>
      </c>
      <c r="AO1248">
        <v>66.666666666666671</v>
      </c>
    </row>
    <row r="1249" spans="1:41" x14ac:dyDescent="0.35">
      <c r="A1249">
        <v>2052</v>
      </c>
      <c r="B1249" t="s">
        <v>708</v>
      </c>
      <c r="C1249" t="s">
        <v>88</v>
      </c>
      <c r="D1249" t="s">
        <v>57</v>
      </c>
      <c r="E1249" t="s">
        <v>8136</v>
      </c>
      <c r="F1249">
        <v>267</v>
      </c>
      <c r="G1249">
        <v>264</v>
      </c>
      <c r="H1249">
        <v>285</v>
      </c>
      <c r="I1249">
        <v>277</v>
      </c>
      <c r="J1249">
        <v>249</v>
      </c>
      <c r="K1249">
        <v>243</v>
      </c>
      <c r="L1249">
        <v>259</v>
      </c>
      <c r="M1249">
        <v>239</v>
      </c>
      <c r="N1249">
        <v>229</v>
      </c>
      <c r="O1249">
        <v>248</v>
      </c>
      <c r="P1249">
        <v>234</v>
      </c>
      <c r="Q1249">
        <v>249</v>
      </c>
      <c r="R1249">
        <v>219</v>
      </c>
      <c r="S1249">
        <v>222</v>
      </c>
      <c r="T1249">
        <v>206</v>
      </c>
      <c r="U1249">
        <v>235</v>
      </c>
      <c r="V1249">
        <v>564.09259259259261</v>
      </c>
      <c r="W1249">
        <v>472.17500000000001</v>
      </c>
      <c r="X1249">
        <v>527.34090909090912</v>
      </c>
      <c r="Y1249">
        <v>567.97916666666663</v>
      </c>
      <c r="Z1249">
        <v>4.1666666666666664E-2</v>
      </c>
      <c r="AA1249">
        <v>0.22857142857142856</v>
      </c>
      <c r="AB1249">
        <v>6.8965517241379309E-2</v>
      </c>
      <c r="AC1249">
        <v>0.27272727272727271</v>
      </c>
      <c r="AD1249">
        <v>1</v>
      </c>
      <c r="AE1249">
        <v>2</v>
      </c>
      <c r="AF1249">
        <v>4</v>
      </c>
      <c r="AG1249">
        <v>1</v>
      </c>
      <c r="AH1249">
        <v>73</v>
      </c>
      <c r="AI1249">
        <v>76</v>
      </c>
      <c r="AJ1249">
        <v>78</v>
      </c>
      <c r="AK1249">
        <v>72.666666666666671</v>
      </c>
      <c r="AL1249">
        <v>72</v>
      </c>
      <c r="AM1249">
        <v>74</v>
      </c>
      <c r="AN1249">
        <v>72.666666666666671</v>
      </c>
      <c r="AO1249">
        <v>67</v>
      </c>
    </row>
    <row r="1250" spans="1:41" x14ac:dyDescent="0.35">
      <c r="A1250">
        <v>2054</v>
      </c>
      <c r="B1250" t="s">
        <v>1565</v>
      </c>
      <c r="C1250" t="s">
        <v>88</v>
      </c>
      <c r="D1250" t="s">
        <v>57</v>
      </c>
      <c r="E1250" t="s">
        <v>8136</v>
      </c>
      <c r="F1250">
        <v>285</v>
      </c>
      <c r="G1250">
        <v>287</v>
      </c>
      <c r="H1250">
        <v>289</v>
      </c>
      <c r="I1250">
        <v>275</v>
      </c>
      <c r="J1250">
        <v>252</v>
      </c>
      <c r="K1250">
        <v>265</v>
      </c>
      <c r="L1250">
        <v>299</v>
      </c>
      <c r="M1250">
        <v>264</v>
      </c>
      <c r="V1250" t="s">
        <v>1</v>
      </c>
      <c r="W1250" t="s">
        <v>1</v>
      </c>
      <c r="X1250" t="s">
        <v>1</v>
      </c>
      <c r="Z1250" t="s">
        <v>1</v>
      </c>
      <c r="AA1250" t="s">
        <v>1</v>
      </c>
      <c r="AB1250" t="s">
        <v>1</v>
      </c>
      <c r="AD1250">
        <v>1</v>
      </c>
      <c r="AE1250">
        <v>0</v>
      </c>
      <c r="AF1250">
        <v>1</v>
      </c>
      <c r="AG1250">
        <v>0</v>
      </c>
      <c r="AH1250">
        <v>68.5</v>
      </c>
      <c r="AI1250">
        <v>77.666666666666671</v>
      </c>
      <c r="AJ1250">
        <v>72.666666666666671</v>
      </c>
      <c r="AK1250">
        <v>62</v>
      </c>
    </row>
    <row r="1251" spans="1:41" x14ac:dyDescent="0.35">
      <c r="A1251">
        <v>2055</v>
      </c>
      <c r="B1251" t="s">
        <v>1566</v>
      </c>
      <c r="C1251" t="s">
        <v>88</v>
      </c>
      <c r="D1251" t="s">
        <v>57</v>
      </c>
      <c r="E1251" t="s">
        <v>8136</v>
      </c>
      <c r="F1251">
        <v>289</v>
      </c>
      <c r="G1251">
        <v>274</v>
      </c>
      <c r="H1251">
        <v>285</v>
      </c>
      <c r="I1251">
        <v>286</v>
      </c>
      <c r="J1251">
        <v>290</v>
      </c>
      <c r="K1251">
        <v>256</v>
      </c>
      <c r="L1251">
        <v>249</v>
      </c>
      <c r="M1251">
        <v>254</v>
      </c>
      <c r="N1251">
        <v>237</v>
      </c>
      <c r="O1251">
        <v>245</v>
      </c>
      <c r="P1251">
        <v>251</v>
      </c>
      <c r="Q1251">
        <v>256</v>
      </c>
      <c r="R1251">
        <v>241</v>
      </c>
      <c r="S1251">
        <v>259</v>
      </c>
      <c r="T1251">
        <v>289</v>
      </c>
      <c r="U1251">
        <v>257</v>
      </c>
      <c r="V1251">
        <v>518.98148148148152</v>
      </c>
      <c r="W1251">
        <v>519.34482758620686</v>
      </c>
      <c r="X1251">
        <v>573.67647058823525</v>
      </c>
      <c r="Y1251">
        <v>544.92307692307691</v>
      </c>
      <c r="Z1251">
        <v>0.30303030303030304</v>
      </c>
      <c r="AA1251">
        <v>0.22580645161290322</v>
      </c>
      <c r="AB1251">
        <v>0.15151515151515152</v>
      </c>
      <c r="AC1251">
        <v>0.30434782608695654</v>
      </c>
      <c r="AD1251">
        <v>2</v>
      </c>
      <c r="AE1251">
        <v>0</v>
      </c>
      <c r="AF1251">
        <v>4</v>
      </c>
      <c r="AG1251">
        <v>0</v>
      </c>
      <c r="AH1251">
        <v>82.5</v>
      </c>
      <c r="AI1251">
        <v>83.333333333333329</v>
      </c>
      <c r="AJ1251">
        <v>83</v>
      </c>
      <c r="AK1251">
        <v>75.666666666666671</v>
      </c>
      <c r="AL1251">
        <v>86</v>
      </c>
      <c r="AM1251">
        <v>84.666666666666671</v>
      </c>
      <c r="AN1251">
        <v>88</v>
      </c>
      <c r="AO1251">
        <v>75.333333333333329</v>
      </c>
    </row>
    <row r="1252" spans="1:41" x14ac:dyDescent="0.35">
      <c r="A1252">
        <v>2057</v>
      </c>
      <c r="B1252" t="s">
        <v>1567</v>
      </c>
      <c r="C1252" t="s">
        <v>88</v>
      </c>
      <c r="D1252" t="s">
        <v>57</v>
      </c>
      <c r="E1252" t="s">
        <v>8136</v>
      </c>
      <c r="F1252">
        <v>207</v>
      </c>
      <c r="G1252">
        <v>233</v>
      </c>
      <c r="H1252">
        <v>256</v>
      </c>
      <c r="J1252">
        <v>175</v>
      </c>
      <c r="K1252">
        <v>223</v>
      </c>
      <c r="L1252">
        <v>222</v>
      </c>
      <c r="N1252">
        <v>251</v>
      </c>
      <c r="O1252">
        <v>193</v>
      </c>
      <c r="P1252">
        <v>216</v>
      </c>
      <c r="R1252">
        <v>233</v>
      </c>
      <c r="S1252">
        <v>212</v>
      </c>
      <c r="T1252">
        <v>218</v>
      </c>
      <c r="V1252" t="s">
        <v>1</v>
      </c>
      <c r="W1252" t="s">
        <v>1</v>
      </c>
      <c r="X1252" t="s">
        <v>1</v>
      </c>
      <c r="Z1252">
        <v>0.33333333333333331</v>
      </c>
      <c r="AD1252">
        <v>0</v>
      </c>
      <c r="AE1252">
        <v>0</v>
      </c>
      <c r="AF1252">
        <v>0</v>
      </c>
      <c r="AG1252">
        <v>1</v>
      </c>
    </row>
    <row r="1253" spans="1:41" x14ac:dyDescent="0.35">
      <c r="A1253">
        <v>2064</v>
      </c>
      <c r="B1253" t="s">
        <v>1568</v>
      </c>
      <c r="C1253" t="s">
        <v>89</v>
      </c>
      <c r="D1253" t="s">
        <v>57</v>
      </c>
      <c r="E1253" t="s">
        <v>8135</v>
      </c>
      <c r="N1253">
        <v>217</v>
      </c>
      <c r="O1253">
        <v>227</v>
      </c>
      <c r="P1253">
        <v>219</v>
      </c>
      <c r="Q1253">
        <v>214</v>
      </c>
      <c r="R1253">
        <v>213</v>
      </c>
      <c r="S1253">
        <v>212</v>
      </c>
      <c r="T1253">
        <v>227</v>
      </c>
      <c r="U1253">
        <v>227</v>
      </c>
      <c r="V1253">
        <v>546.3984375</v>
      </c>
      <c r="W1253">
        <v>533.38775510204084</v>
      </c>
      <c r="X1253">
        <v>545.02205882352939</v>
      </c>
      <c r="Y1253">
        <v>551.28</v>
      </c>
      <c r="Z1253">
        <v>0.15789473684210525</v>
      </c>
      <c r="AA1253">
        <v>0.25663716814159293</v>
      </c>
      <c r="AB1253">
        <v>0.14141414141414141</v>
      </c>
      <c r="AC1253">
        <v>0.24786324786324787</v>
      </c>
      <c r="AD1253">
        <v>1</v>
      </c>
      <c r="AE1253">
        <v>1</v>
      </c>
      <c r="AF1253">
        <v>1</v>
      </c>
      <c r="AG1253">
        <v>7</v>
      </c>
      <c r="AL1253">
        <v>75</v>
      </c>
      <c r="AM1253">
        <v>72.666666666666671</v>
      </c>
      <c r="AN1253">
        <v>75.666666666666671</v>
      </c>
      <c r="AO1253">
        <v>68</v>
      </c>
    </row>
    <row r="1254" spans="1:41" x14ac:dyDescent="0.35">
      <c r="A1254">
        <v>2065</v>
      </c>
      <c r="B1254" t="s">
        <v>1569</v>
      </c>
      <c r="C1254" t="s">
        <v>89</v>
      </c>
      <c r="D1254" t="s">
        <v>57</v>
      </c>
      <c r="E1254" t="s">
        <v>8135</v>
      </c>
      <c r="F1254">
        <v>248</v>
      </c>
      <c r="G1254">
        <v>233</v>
      </c>
      <c r="H1254">
        <v>244</v>
      </c>
      <c r="I1254">
        <v>263</v>
      </c>
      <c r="J1254">
        <v>233</v>
      </c>
      <c r="K1254">
        <v>222</v>
      </c>
      <c r="L1254">
        <v>236</v>
      </c>
      <c r="M1254">
        <v>237</v>
      </c>
      <c r="V1254" t="s">
        <v>1</v>
      </c>
      <c r="W1254" t="s">
        <v>1</v>
      </c>
      <c r="X1254" t="s">
        <v>1</v>
      </c>
      <c r="Z1254" t="s">
        <v>1</v>
      </c>
      <c r="AA1254" t="s">
        <v>1</v>
      </c>
      <c r="AB1254" t="s">
        <v>1</v>
      </c>
      <c r="AD1254">
        <v>1</v>
      </c>
      <c r="AE1254">
        <v>2</v>
      </c>
      <c r="AF1254">
        <v>0</v>
      </c>
      <c r="AG1254">
        <v>0</v>
      </c>
      <c r="AH1254">
        <v>68</v>
      </c>
      <c r="AI1254">
        <v>70.666666666666671</v>
      </c>
      <c r="AJ1254">
        <v>72</v>
      </c>
      <c r="AK1254">
        <v>66</v>
      </c>
    </row>
    <row r="1255" spans="1:41" x14ac:dyDescent="0.35">
      <c r="A1255">
        <v>2066</v>
      </c>
      <c r="B1255" t="s">
        <v>1570</v>
      </c>
      <c r="C1255" t="s">
        <v>89</v>
      </c>
      <c r="D1255" t="s">
        <v>57</v>
      </c>
      <c r="E1255" t="s">
        <v>8135</v>
      </c>
      <c r="F1255">
        <v>236</v>
      </c>
      <c r="G1255">
        <v>243</v>
      </c>
      <c r="H1255">
        <v>268</v>
      </c>
      <c r="I1255">
        <v>249</v>
      </c>
      <c r="J1255">
        <v>227</v>
      </c>
      <c r="K1255">
        <v>227</v>
      </c>
      <c r="L1255">
        <v>271</v>
      </c>
      <c r="M1255">
        <v>234</v>
      </c>
      <c r="N1255">
        <v>251</v>
      </c>
      <c r="O1255">
        <v>216</v>
      </c>
      <c r="P1255">
        <v>225</v>
      </c>
      <c r="Q1255">
        <v>227</v>
      </c>
      <c r="R1255">
        <v>213</v>
      </c>
      <c r="S1255">
        <v>222</v>
      </c>
      <c r="T1255">
        <v>235</v>
      </c>
      <c r="U1255">
        <v>220</v>
      </c>
      <c r="V1255">
        <v>540</v>
      </c>
      <c r="W1255">
        <v>539.44444444444446</v>
      </c>
      <c r="X1255">
        <v>525.54166666666663</v>
      </c>
      <c r="Y1255">
        <v>558.47826086956525</v>
      </c>
      <c r="AA1255">
        <v>0.1</v>
      </c>
      <c r="AB1255">
        <v>0.13333333333333333</v>
      </c>
      <c r="AC1255">
        <v>0.17647058823529413</v>
      </c>
      <c r="AD1255">
        <v>1</v>
      </c>
      <c r="AE1255">
        <v>6</v>
      </c>
      <c r="AF1255">
        <v>2</v>
      </c>
      <c r="AG1255">
        <v>4</v>
      </c>
      <c r="AH1255">
        <v>67.5</v>
      </c>
      <c r="AI1255">
        <v>66</v>
      </c>
      <c r="AJ1255">
        <v>69.333333333333329</v>
      </c>
      <c r="AK1255">
        <v>65.333333333333329</v>
      </c>
      <c r="AL1255">
        <v>78.5</v>
      </c>
      <c r="AM1255">
        <v>77</v>
      </c>
      <c r="AN1255">
        <v>83</v>
      </c>
      <c r="AO1255">
        <v>73.666666666666671</v>
      </c>
    </row>
    <row r="1256" spans="1:41" x14ac:dyDescent="0.35">
      <c r="A1256">
        <v>2068</v>
      </c>
      <c r="B1256" t="s">
        <v>1571</v>
      </c>
      <c r="C1256" t="s">
        <v>89</v>
      </c>
      <c r="D1256" t="s">
        <v>57</v>
      </c>
      <c r="E1256" t="s">
        <v>8135</v>
      </c>
      <c r="F1256">
        <v>191</v>
      </c>
      <c r="G1256">
        <v>285</v>
      </c>
      <c r="H1256">
        <v>268</v>
      </c>
      <c r="I1256">
        <v>271</v>
      </c>
      <c r="J1256">
        <v>218</v>
      </c>
      <c r="K1256">
        <v>264</v>
      </c>
      <c r="L1256">
        <v>233</v>
      </c>
      <c r="M1256">
        <v>272</v>
      </c>
      <c r="V1256" t="s">
        <v>1</v>
      </c>
      <c r="W1256" t="s">
        <v>1</v>
      </c>
      <c r="X1256" t="s">
        <v>1</v>
      </c>
      <c r="Z1256" t="s">
        <v>1</v>
      </c>
      <c r="AA1256" t="s">
        <v>1</v>
      </c>
      <c r="AB1256" t="s">
        <v>1</v>
      </c>
      <c r="AD1256">
        <v>0</v>
      </c>
      <c r="AE1256">
        <v>0</v>
      </c>
      <c r="AF1256">
        <v>1</v>
      </c>
      <c r="AG1256">
        <v>0</v>
      </c>
      <c r="AH1256">
        <v>77.5</v>
      </c>
      <c r="AI1256">
        <v>81.666666666666671</v>
      </c>
      <c r="AJ1256">
        <v>78.666666666666671</v>
      </c>
      <c r="AK1256">
        <v>76.333333333333329</v>
      </c>
    </row>
    <row r="1257" spans="1:41" x14ac:dyDescent="0.35">
      <c r="A1257">
        <v>2069</v>
      </c>
      <c r="B1257" t="s">
        <v>1572</v>
      </c>
      <c r="C1257" t="s">
        <v>89</v>
      </c>
      <c r="D1257" t="s">
        <v>57</v>
      </c>
      <c r="E1257" t="s">
        <v>8135</v>
      </c>
      <c r="F1257">
        <v>253</v>
      </c>
      <c r="G1257">
        <v>283</v>
      </c>
      <c r="H1257">
        <v>290</v>
      </c>
      <c r="I1257">
        <v>257</v>
      </c>
      <c r="J1257">
        <v>216</v>
      </c>
      <c r="K1257">
        <v>251</v>
      </c>
      <c r="L1257">
        <v>255</v>
      </c>
      <c r="M1257">
        <v>233</v>
      </c>
      <c r="V1257" t="s">
        <v>1</v>
      </c>
      <c r="W1257" t="s">
        <v>1</v>
      </c>
      <c r="X1257" t="s">
        <v>1</v>
      </c>
      <c r="Z1257" t="s">
        <v>1</v>
      </c>
      <c r="AA1257" t="s">
        <v>1</v>
      </c>
      <c r="AB1257" t="s">
        <v>1</v>
      </c>
      <c r="AD1257">
        <v>0</v>
      </c>
      <c r="AE1257">
        <v>3</v>
      </c>
      <c r="AF1257">
        <v>0</v>
      </c>
      <c r="AG1257">
        <v>0</v>
      </c>
      <c r="AH1257">
        <v>71.5</v>
      </c>
      <c r="AI1257">
        <v>71.666666666666671</v>
      </c>
      <c r="AJ1257">
        <v>68.333333333333329</v>
      </c>
      <c r="AK1257">
        <v>74</v>
      </c>
    </row>
    <row r="1258" spans="1:41" x14ac:dyDescent="0.35">
      <c r="A1258">
        <v>2071</v>
      </c>
      <c r="B1258" t="s">
        <v>512</v>
      </c>
      <c r="C1258" t="s">
        <v>89</v>
      </c>
      <c r="D1258" t="s">
        <v>57</v>
      </c>
      <c r="E1258" t="s">
        <v>8135</v>
      </c>
      <c r="F1258">
        <v>243</v>
      </c>
      <c r="H1258">
        <v>270</v>
      </c>
      <c r="I1258">
        <v>323</v>
      </c>
      <c r="J1258">
        <v>232</v>
      </c>
      <c r="L1258">
        <v>241</v>
      </c>
      <c r="M1258">
        <v>235</v>
      </c>
      <c r="V1258" t="s">
        <v>1</v>
      </c>
      <c r="W1258" t="s">
        <v>1</v>
      </c>
      <c r="X1258" t="s">
        <v>1</v>
      </c>
      <c r="Z1258" t="s">
        <v>1</v>
      </c>
      <c r="AA1258" t="s">
        <v>1</v>
      </c>
      <c r="AB1258" t="s">
        <v>1</v>
      </c>
      <c r="AD1258">
        <v>2</v>
      </c>
      <c r="AE1258">
        <v>0</v>
      </c>
      <c r="AF1258">
        <v>0</v>
      </c>
      <c r="AG1258">
        <v>0</v>
      </c>
      <c r="AH1258">
        <v>83</v>
      </c>
      <c r="AI1258">
        <v>89</v>
      </c>
      <c r="AJ1258">
        <v>92</v>
      </c>
      <c r="AK1258">
        <v>82.333333333333329</v>
      </c>
    </row>
    <row r="1259" spans="1:41" x14ac:dyDescent="0.35">
      <c r="A1259">
        <v>2074</v>
      </c>
      <c r="B1259" t="s">
        <v>1573</v>
      </c>
      <c r="C1259" t="s">
        <v>90</v>
      </c>
      <c r="D1259" t="s">
        <v>57</v>
      </c>
      <c r="E1259" t="s">
        <v>8135</v>
      </c>
      <c r="F1259">
        <v>244</v>
      </c>
      <c r="G1259">
        <v>272</v>
      </c>
      <c r="H1259">
        <v>265</v>
      </c>
      <c r="I1259">
        <v>251</v>
      </c>
      <c r="J1259">
        <v>223</v>
      </c>
      <c r="K1259">
        <v>249</v>
      </c>
      <c r="L1259">
        <v>238</v>
      </c>
      <c r="M1259">
        <v>237</v>
      </c>
      <c r="V1259" t="s">
        <v>1</v>
      </c>
      <c r="W1259" t="s">
        <v>1</v>
      </c>
      <c r="X1259" t="s">
        <v>1</v>
      </c>
      <c r="Z1259" t="s">
        <v>1</v>
      </c>
      <c r="AA1259" t="s">
        <v>1</v>
      </c>
      <c r="AB1259" t="s">
        <v>1</v>
      </c>
      <c r="AD1259">
        <v>3</v>
      </c>
      <c r="AE1259">
        <v>2</v>
      </c>
      <c r="AF1259">
        <v>1</v>
      </c>
      <c r="AG1259">
        <v>5</v>
      </c>
      <c r="AH1259">
        <v>74</v>
      </c>
      <c r="AI1259">
        <v>74.333333333333329</v>
      </c>
      <c r="AJ1259">
        <v>79</v>
      </c>
      <c r="AK1259">
        <v>69.333333333333329</v>
      </c>
    </row>
    <row r="1260" spans="1:41" x14ac:dyDescent="0.35">
      <c r="A1260">
        <v>2075</v>
      </c>
      <c r="B1260" t="s">
        <v>1574</v>
      </c>
      <c r="C1260" t="s">
        <v>90</v>
      </c>
      <c r="D1260" t="s">
        <v>57</v>
      </c>
      <c r="E1260" t="s">
        <v>8135</v>
      </c>
      <c r="F1260">
        <v>247</v>
      </c>
      <c r="G1260">
        <v>245</v>
      </c>
      <c r="H1260">
        <v>266</v>
      </c>
      <c r="I1260">
        <v>250</v>
      </c>
      <c r="J1260">
        <v>244</v>
      </c>
      <c r="K1260">
        <v>231</v>
      </c>
      <c r="L1260">
        <v>251</v>
      </c>
      <c r="M1260">
        <v>224</v>
      </c>
      <c r="N1260">
        <v>216</v>
      </c>
      <c r="O1260">
        <v>241</v>
      </c>
      <c r="P1260">
        <v>240</v>
      </c>
      <c r="Q1260">
        <v>239</v>
      </c>
      <c r="R1260">
        <v>211</v>
      </c>
      <c r="S1260">
        <v>228</v>
      </c>
      <c r="T1260">
        <v>221</v>
      </c>
      <c r="U1260">
        <v>223</v>
      </c>
      <c r="V1260">
        <v>545.14444444444439</v>
      </c>
      <c r="W1260">
        <v>545.92372881355936</v>
      </c>
      <c r="X1260">
        <v>528.18421052631584</v>
      </c>
      <c r="Y1260">
        <v>555.75892857142856</v>
      </c>
      <c r="Z1260">
        <v>0.27272727272727271</v>
      </c>
      <c r="AA1260">
        <v>0.2</v>
      </c>
      <c r="AB1260">
        <v>0.30434782608695654</v>
      </c>
      <c r="AC1260">
        <v>0.22666666666666666</v>
      </c>
      <c r="AD1260">
        <v>0</v>
      </c>
      <c r="AE1260">
        <v>0</v>
      </c>
      <c r="AF1260">
        <v>6</v>
      </c>
      <c r="AG1260">
        <v>15</v>
      </c>
      <c r="AH1260">
        <v>72</v>
      </c>
      <c r="AI1260">
        <v>69.666666666666671</v>
      </c>
      <c r="AJ1260">
        <v>75.666666666666671</v>
      </c>
      <c r="AK1260">
        <v>66.333333333333329</v>
      </c>
      <c r="AL1260">
        <v>75</v>
      </c>
      <c r="AM1260">
        <v>69</v>
      </c>
      <c r="AN1260">
        <v>70.666666666666671</v>
      </c>
      <c r="AO1260">
        <v>63</v>
      </c>
    </row>
    <row r="1261" spans="1:41" x14ac:dyDescent="0.35">
      <c r="A1261">
        <v>2076</v>
      </c>
      <c r="B1261" t="s">
        <v>1575</v>
      </c>
      <c r="C1261" t="s">
        <v>90</v>
      </c>
      <c r="D1261" t="s">
        <v>57</v>
      </c>
      <c r="E1261" t="s">
        <v>8135</v>
      </c>
      <c r="H1261">
        <v>276</v>
      </c>
      <c r="I1261">
        <v>266</v>
      </c>
      <c r="L1261">
        <v>245</v>
      </c>
      <c r="M1261">
        <v>236</v>
      </c>
      <c r="V1261" t="s">
        <v>1</v>
      </c>
      <c r="W1261" t="s">
        <v>1</v>
      </c>
      <c r="X1261" t="s">
        <v>1</v>
      </c>
      <c r="Z1261" t="s">
        <v>1</v>
      </c>
      <c r="AA1261" t="s">
        <v>1</v>
      </c>
      <c r="AB1261" t="s">
        <v>1</v>
      </c>
      <c r="AD1261">
        <v>0</v>
      </c>
      <c r="AE1261">
        <v>0</v>
      </c>
      <c r="AF1261">
        <v>1</v>
      </c>
      <c r="AG1261">
        <v>0</v>
      </c>
      <c r="AH1261">
        <v>70.5</v>
      </c>
      <c r="AI1261">
        <v>0</v>
      </c>
      <c r="AJ1261">
        <v>80.333333333333329</v>
      </c>
      <c r="AK1261">
        <v>66.333333333333329</v>
      </c>
    </row>
    <row r="1262" spans="1:41" x14ac:dyDescent="0.35">
      <c r="A1262">
        <v>2078</v>
      </c>
      <c r="B1262" t="s">
        <v>1576</v>
      </c>
      <c r="C1262" t="s">
        <v>91</v>
      </c>
      <c r="D1262" t="s">
        <v>57</v>
      </c>
      <c r="E1262" t="s">
        <v>8135</v>
      </c>
      <c r="N1262">
        <v>213</v>
      </c>
      <c r="O1262">
        <v>228</v>
      </c>
      <c r="P1262">
        <v>254</v>
      </c>
      <c r="Q1262">
        <v>233</v>
      </c>
      <c r="R1262">
        <v>216</v>
      </c>
      <c r="S1262">
        <v>222</v>
      </c>
      <c r="T1262">
        <v>231</v>
      </c>
      <c r="U1262">
        <v>222</v>
      </c>
      <c r="V1262">
        <v>554.48</v>
      </c>
      <c r="W1262">
        <v>577.82500000000005</v>
      </c>
      <c r="X1262">
        <v>553.08771929824559</v>
      </c>
      <c r="Y1262">
        <v>574.43506493506493</v>
      </c>
      <c r="Z1262">
        <v>0.19354838709677419</v>
      </c>
      <c r="AA1262">
        <v>0.28378378378378377</v>
      </c>
      <c r="AB1262">
        <v>0.20805369127516776</v>
      </c>
      <c r="AC1262">
        <v>0.35802469135802467</v>
      </c>
      <c r="AD1262">
        <v>7</v>
      </c>
      <c r="AE1262">
        <v>3</v>
      </c>
      <c r="AF1262">
        <v>6</v>
      </c>
      <c r="AG1262">
        <v>10</v>
      </c>
      <c r="AL1262">
        <v>70.5</v>
      </c>
      <c r="AM1262">
        <v>69.333333333333329</v>
      </c>
      <c r="AN1262">
        <v>73.666666666666671</v>
      </c>
      <c r="AO1262">
        <v>67.666666666666671</v>
      </c>
    </row>
    <row r="1263" spans="1:41" x14ac:dyDescent="0.35">
      <c r="A1263">
        <v>2079</v>
      </c>
      <c r="B1263" t="s">
        <v>1577</v>
      </c>
      <c r="C1263" t="s">
        <v>91</v>
      </c>
      <c r="D1263" t="s">
        <v>57</v>
      </c>
      <c r="E1263" t="s">
        <v>8135</v>
      </c>
      <c r="F1263">
        <v>271</v>
      </c>
      <c r="G1263">
        <v>267</v>
      </c>
      <c r="H1263">
        <v>274</v>
      </c>
      <c r="I1263">
        <v>279</v>
      </c>
      <c r="J1263">
        <v>256</v>
      </c>
      <c r="K1263">
        <v>272</v>
      </c>
      <c r="L1263">
        <v>267</v>
      </c>
      <c r="M1263">
        <v>258</v>
      </c>
      <c r="V1263" t="s">
        <v>1</v>
      </c>
      <c r="W1263" t="s">
        <v>1</v>
      </c>
      <c r="X1263" t="s">
        <v>1</v>
      </c>
      <c r="Z1263" t="s">
        <v>1</v>
      </c>
      <c r="AA1263" t="s">
        <v>1</v>
      </c>
      <c r="AB1263" t="s">
        <v>1</v>
      </c>
      <c r="AD1263">
        <v>0</v>
      </c>
      <c r="AE1263">
        <v>1</v>
      </c>
      <c r="AF1263">
        <v>0</v>
      </c>
      <c r="AG1263">
        <v>1</v>
      </c>
      <c r="AH1263">
        <v>73.5</v>
      </c>
      <c r="AI1263">
        <v>78</v>
      </c>
      <c r="AJ1263">
        <v>81</v>
      </c>
      <c r="AK1263">
        <v>72.666666666666671</v>
      </c>
    </row>
    <row r="1264" spans="1:41" x14ac:dyDescent="0.35">
      <c r="A1264">
        <v>2081</v>
      </c>
      <c r="B1264" t="s">
        <v>1578</v>
      </c>
      <c r="C1264" t="s">
        <v>91</v>
      </c>
      <c r="D1264" t="s">
        <v>57</v>
      </c>
      <c r="E1264" t="s">
        <v>8135</v>
      </c>
      <c r="F1264">
        <v>237</v>
      </c>
      <c r="G1264">
        <v>277</v>
      </c>
      <c r="H1264">
        <v>260</v>
      </c>
      <c r="I1264">
        <v>277</v>
      </c>
      <c r="J1264">
        <v>227</v>
      </c>
      <c r="K1264">
        <v>263</v>
      </c>
      <c r="L1264">
        <v>247</v>
      </c>
      <c r="M1264">
        <v>243</v>
      </c>
      <c r="V1264" t="s">
        <v>1</v>
      </c>
      <c r="W1264" t="s">
        <v>1</v>
      </c>
      <c r="X1264" t="s">
        <v>1</v>
      </c>
      <c r="Z1264" t="s">
        <v>1</v>
      </c>
      <c r="AA1264" t="s">
        <v>1</v>
      </c>
      <c r="AB1264" t="s">
        <v>1</v>
      </c>
      <c r="AD1264">
        <v>2</v>
      </c>
      <c r="AE1264">
        <v>3</v>
      </c>
      <c r="AF1264">
        <v>1</v>
      </c>
      <c r="AG1264">
        <v>12</v>
      </c>
      <c r="AH1264">
        <v>67</v>
      </c>
      <c r="AI1264">
        <v>64.666666666666671</v>
      </c>
      <c r="AJ1264">
        <v>70.666666666666671</v>
      </c>
      <c r="AK1264">
        <v>62.666666666666664</v>
      </c>
    </row>
    <row r="1265" spans="1:41" x14ac:dyDescent="0.35">
      <c r="A1265">
        <v>2083</v>
      </c>
      <c r="B1265" t="s">
        <v>1579</v>
      </c>
      <c r="C1265" t="s">
        <v>91</v>
      </c>
      <c r="D1265" t="s">
        <v>57</v>
      </c>
      <c r="E1265" t="s">
        <v>8136</v>
      </c>
      <c r="F1265">
        <v>251</v>
      </c>
      <c r="G1265">
        <v>251</v>
      </c>
      <c r="H1265">
        <v>273</v>
      </c>
      <c r="I1265">
        <v>251</v>
      </c>
      <c r="J1265">
        <v>233</v>
      </c>
      <c r="K1265">
        <v>235</v>
      </c>
      <c r="L1265">
        <v>249</v>
      </c>
      <c r="M1265">
        <v>221</v>
      </c>
      <c r="V1265" t="s">
        <v>1</v>
      </c>
      <c r="W1265" t="s">
        <v>1</v>
      </c>
      <c r="X1265" t="s">
        <v>1</v>
      </c>
      <c r="Z1265" t="s">
        <v>1</v>
      </c>
      <c r="AA1265" t="s">
        <v>1</v>
      </c>
      <c r="AB1265" t="s">
        <v>1</v>
      </c>
      <c r="AD1265">
        <v>2</v>
      </c>
      <c r="AE1265">
        <v>1</v>
      </c>
      <c r="AF1265">
        <v>2</v>
      </c>
      <c r="AG1265">
        <v>1</v>
      </c>
      <c r="AH1265">
        <v>68</v>
      </c>
      <c r="AI1265">
        <v>71.333333333333329</v>
      </c>
      <c r="AJ1265">
        <v>75</v>
      </c>
      <c r="AK1265">
        <v>64.666666666666671</v>
      </c>
    </row>
    <row r="1266" spans="1:41" x14ac:dyDescent="0.35">
      <c r="A1266">
        <v>2084</v>
      </c>
      <c r="B1266" t="s">
        <v>1580</v>
      </c>
      <c r="C1266" t="s">
        <v>92</v>
      </c>
      <c r="D1266" t="s">
        <v>57</v>
      </c>
      <c r="E1266" t="s">
        <v>8135</v>
      </c>
      <c r="F1266">
        <v>237</v>
      </c>
      <c r="G1266">
        <v>260</v>
      </c>
      <c r="H1266">
        <v>279</v>
      </c>
      <c r="I1266">
        <v>270</v>
      </c>
      <c r="J1266">
        <v>217</v>
      </c>
      <c r="K1266">
        <v>230</v>
      </c>
      <c r="L1266">
        <v>260</v>
      </c>
      <c r="M1266">
        <v>253</v>
      </c>
      <c r="N1266">
        <v>212</v>
      </c>
      <c r="O1266">
        <v>224</v>
      </c>
      <c r="P1266">
        <v>226</v>
      </c>
      <c r="Q1266">
        <v>224</v>
      </c>
      <c r="R1266">
        <v>212</v>
      </c>
      <c r="S1266">
        <v>199</v>
      </c>
      <c r="T1266">
        <v>217</v>
      </c>
      <c r="U1266">
        <v>207</v>
      </c>
      <c r="V1266">
        <v>511.47674418604652</v>
      </c>
      <c r="W1266">
        <v>520.56666666666672</v>
      </c>
      <c r="X1266">
        <v>523.94382022471905</v>
      </c>
      <c r="Y1266">
        <v>526.31521739130437</v>
      </c>
      <c r="Z1266">
        <v>0.10784313725490197</v>
      </c>
      <c r="AA1266">
        <v>0.1134020618556701</v>
      </c>
      <c r="AB1266">
        <v>0.11290322580645161</v>
      </c>
      <c r="AC1266">
        <v>0.21641791044776118</v>
      </c>
      <c r="AD1266">
        <v>13</v>
      </c>
      <c r="AE1266">
        <v>9</v>
      </c>
      <c r="AF1266">
        <v>7</v>
      </c>
      <c r="AG1266">
        <v>6</v>
      </c>
      <c r="AH1266">
        <v>79</v>
      </c>
      <c r="AI1266">
        <v>79.333333333333329</v>
      </c>
      <c r="AJ1266">
        <v>80.666666666666671</v>
      </c>
      <c r="AK1266">
        <v>74.333333333333329</v>
      </c>
      <c r="AL1266">
        <v>71.5</v>
      </c>
      <c r="AM1266">
        <v>73.333333333333329</v>
      </c>
      <c r="AN1266">
        <v>72.333333333333329</v>
      </c>
      <c r="AO1266">
        <v>68</v>
      </c>
    </row>
    <row r="1267" spans="1:41" x14ac:dyDescent="0.35">
      <c r="A1267">
        <v>2085</v>
      </c>
      <c r="B1267" t="s">
        <v>1581</v>
      </c>
      <c r="C1267" t="s">
        <v>92</v>
      </c>
      <c r="D1267" t="s">
        <v>57</v>
      </c>
      <c r="E1267" t="s">
        <v>8135</v>
      </c>
      <c r="F1267">
        <v>263</v>
      </c>
      <c r="G1267">
        <v>243</v>
      </c>
      <c r="H1267">
        <v>253</v>
      </c>
      <c r="I1267">
        <v>273</v>
      </c>
      <c r="J1267">
        <v>238</v>
      </c>
      <c r="K1267">
        <v>236</v>
      </c>
      <c r="L1267">
        <v>228</v>
      </c>
      <c r="M1267">
        <v>268</v>
      </c>
      <c r="V1267" t="s">
        <v>1</v>
      </c>
      <c r="W1267" t="s">
        <v>1</v>
      </c>
      <c r="X1267" t="s">
        <v>1</v>
      </c>
      <c r="Z1267" t="s">
        <v>1</v>
      </c>
      <c r="AA1267" t="s">
        <v>1</v>
      </c>
      <c r="AB1267" t="s">
        <v>1</v>
      </c>
      <c r="AD1267">
        <v>12</v>
      </c>
      <c r="AE1267">
        <v>8</v>
      </c>
      <c r="AF1267">
        <v>4</v>
      </c>
      <c r="AG1267">
        <v>3</v>
      </c>
      <c r="AH1267">
        <v>68.5</v>
      </c>
      <c r="AI1267">
        <v>78.333333333333329</v>
      </c>
      <c r="AJ1267">
        <v>71.666666666666671</v>
      </c>
      <c r="AK1267">
        <v>72.333333333333329</v>
      </c>
    </row>
    <row r="1268" spans="1:41" x14ac:dyDescent="0.35">
      <c r="A1268">
        <v>2087</v>
      </c>
      <c r="B1268" t="s">
        <v>1582</v>
      </c>
      <c r="C1268" t="s">
        <v>92</v>
      </c>
      <c r="D1268" t="s">
        <v>57</v>
      </c>
      <c r="E1268" t="s">
        <v>8135</v>
      </c>
      <c r="F1268">
        <v>273</v>
      </c>
      <c r="G1268">
        <v>232</v>
      </c>
      <c r="H1268">
        <v>211</v>
      </c>
      <c r="I1268">
        <v>261</v>
      </c>
      <c r="J1268">
        <v>233</v>
      </c>
      <c r="K1268">
        <v>267</v>
      </c>
      <c r="L1268">
        <v>215</v>
      </c>
      <c r="M1268">
        <v>258</v>
      </c>
      <c r="V1268" t="s">
        <v>1</v>
      </c>
      <c r="W1268" t="s">
        <v>1</v>
      </c>
      <c r="X1268" t="s">
        <v>1</v>
      </c>
      <c r="Z1268" t="s">
        <v>1</v>
      </c>
      <c r="AA1268" t="s">
        <v>1</v>
      </c>
      <c r="AB1268" t="s">
        <v>1</v>
      </c>
      <c r="AD1268">
        <v>2</v>
      </c>
      <c r="AE1268">
        <v>3</v>
      </c>
      <c r="AF1268">
        <v>4</v>
      </c>
      <c r="AG1268">
        <v>1</v>
      </c>
      <c r="AH1268">
        <v>73.5</v>
      </c>
      <c r="AI1268">
        <v>71</v>
      </c>
      <c r="AJ1268">
        <v>78.666666666666671</v>
      </c>
      <c r="AK1268">
        <v>68.666666666666671</v>
      </c>
    </row>
    <row r="1269" spans="1:41" x14ac:dyDescent="0.35">
      <c r="A1269">
        <v>2089</v>
      </c>
      <c r="B1269" t="s">
        <v>1124</v>
      </c>
      <c r="C1269" t="s">
        <v>92</v>
      </c>
      <c r="D1269" t="s">
        <v>57</v>
      </c>
      <c r="E1269" t="s">
        <v>8136</v>
      </c>
      <c r="F1269">
        <v>285</v>
      </c>
      <c r="G1269">
        <v>241</v>
      </c>
      <c r="H1269">
        <v>273</v>
      </c>
      <c r="I1269">
        <v>279</v>
      </c>
      <c r="J1269">
        <v>251</v>
      </c>
      <c r="K1269">
        <v>222</v>
      </c>
      <c r="L1269">
        <v>238</v>
      </c>
      <c r="M1269">
        <v>265</v>
      </c>
      <c r="V1269" t="s">
        <v>1</v>
      </c>
      <c r="W1269" t="s">
        <v>1</v>
      </c>
      <c r="X1269" t="s">
        <v>1</v>
      </c>
      <c r="Z1269" t="s">
        <v>1</v>
      </c>
      <c r="AA1269" t="s">
        <v>1</v>
      </c>
      <c r="AB1269" t="s">
        <v>1</v>
      </c>
      <c r="AD1269">
        <v>2</v>
      </c>
      <c r="AE1269">
        <v>8</v>
      </c>
      <c r="AF1269">
        <v>1</v>
      </c>
      <c r="AG1269">
        <v>0</v>
      </c>
      <c r="AH1269">
        <v>63.5</v>
      </c>
      <c r="AI1269">
        <v>62</v>
      </c>
      <c r="AJ1269">
        <v>59.666666666666664</v>
      </c>
      <c r="AK1269">
        <v>61.333333333333336</v>
      </c>
    </row>
    <row r="1270" spans="1:41" x14ac:dyDescent="0.35">
      <c r="A1270">
        <v>2090</v>
      </c>
      <c r="B1270" t="s">
        <v>1583</v>
      </c>
      <c r="C1270" t="s">
        <v>92</v>
      </c>
      <c r="D1270" t="s">
        <v>57</v>
      </c>
      <c r="E1270" t="s">
        <v>8136</v>
      </c>
      <c r="F1270">
        <v>269</v>
      </c>
      <c r="G1270">
        <v>273</v>
      </c>
      <c r="H1270">
        <v>269</v>
      </c>
      <c r="I1270">
        <v>248</v>
      </c>
      <c r="J1270">
        <v>247</v>
      </c>
      <c r="K1270">
        <v>258</v>
      </c>
      <c r="L1270">
        <v>246</v>
      </c>
      <c r="M1270">
        <v>241</v>
      </c>
      <c r="N1270">
        <v>264</v>
      </c>
      <c r="O1270">
        <v>248</v>
      </c>
      <c r="P1270">
        <v>243</v>
      </c>
      <c r="Q1270">
        <v>249</v>
      </c>
      <c r="R1270">
        <v>252</v>
      </c>
      <c r="S1270">
        <v>247</v>
      </c>
      <c r="T1270">
        <v>249</v>
      </c>
      <c r="U1270">
        <v>247</v>
      </c>
      <c r="V1270">
        <v>556.70270270270271</v>
      </c>
      <c r="W1270">
        <v>574.08823529411768</v>
      </c>
      <c r="X1270">
        <v>579.1973684210526</v>
      </c>
      <c r="Y1270">
        <v>587.29032258064512</v>
      </c>
      <c r="Z1270">
        <v>0.41176470588235298</v>
      </c>
      <c r="AA1270">
        <v>0.41463414634146345</v>
      </c>
      <c r="AB1270">
        <v>0.38461538461538458</v>
      </c>
      <c r="AC1270">
        <v>0.53658536585365857</v>
      </c>
      <c r="AD1270">
        <v>2</v>
      </c>
      <c r="AE1270">
        <v>3</v>
      </c>
      <c r="AF1270">
        <v>5</v>
      </c>
      <c r="AG1270">
        <v>3</v>
      </c>
      <c r="AH1270">
        <v>72.5</v>
      </c>
      <c r="AI1270">
        <v>73.666666666666671</v>
      </c>
      <c r="AJ1270">
        <v>76.333333333333329</v>
      </c>
      <c r="AK1270">
        <v>70.333333333333329</v>
      </c>
      <c r="AL1270">
        <v>76</v>
      </c>
      <c r="AM1270">
        <v>78.666666666666671</v>
      </c>
      <c r="AN1270">
        <v>79</v>
      </c>
      <c r="AO1270">
        <v>74</v>
      </c>
    </row>
    <row r="1271" spans="1:41" x14ac:dyDescent="0.35">
      <c r="A1271">
        <v>2091</v>
      </c>
      <c r="B1271" t="s">
        <v>1584</v>
      </c>
      <c r="C1271" t="s">
        <v>93</v>
      </c>
      <c r="D1271" t="s">
        <v>57</v>
      </c>
      <c r="E1271" t="s">
        <v>8135</v>
      </c>
      <c r="F1271">
        <v>263</v>
      </c>
      <c r="G1271">
        <v>265</v>
      </c>
      <c r="H1271">
        <v>296</v>
      </c>
      <c r="I1271">
        <v>280</v>
      </c>
      <c r="J1271">
        <v>243</v>
      </c>
      <c r="K1271">
        <v>252</v>
      </c>
      <c r="L1271">
        <v>271</v>
      </c>
      <c r="M1271">
        <v>260</v>
      </c>
      <c r="N1271">
        <v>267</v>
      </c>
      <c r="O1271">
        <v>256</v>
      </c>
      <c r="P1271">
        <v>259</v>
      </c>
      <c r="Q1271">
        <v>251</v>
      </c>
      <c r="R1271">
        <v>245</v>
      </c>
      <c r="S1271">
        <v>268</v>
      </c>
      <c r="T1271">
        <v>245</v>
      </c>
      <c r="U1271">
        <v>241</v>
      </c>
      <c r="V1271">
        <v>564.2538461538461</v>
      </c>
      <c r="W1271">
        <v>563.67460317460313</v>
      </c>
      <c r="X1271">
        <v>579.88764044943821</v>
      </c>
      <c r="Y1271">
        <v>589.82978723404256</v>
      </c>
      <c r="Z1271">
        <v>0.2982456140350877</v>
      </c>
      <c r="AA1271">
        <v>0.430379746835443</v>
      </c>
      <c r="AB1271">
        <v>0.45333333333333337</v>
      </c>
      <c r="AC1271">
        <v>0.36734693877551022</v>
      </c>
      <c r="AD1271">
        <v>3</v>
      </c>
      <c r="AE1271">
        <v>0</v>
      </c>
      <c r="AF1271">
        <v>4</v>
      </c>
      <c r="AG1271">
        <v>11</v>
      </c>
      <c r="AH1271">
        <v>69.5</v>
      </c>
      <c r="AI1271">
        <v>72.666666666666671</v>
      </c>
      <c r="AJ1271">
        <v>73</v>
      </c>
      <c r="AK1271">
        <v>69.666666666666671</v>
      </c>
      <c r="AL1271">
        <v>70.5</v>
      </c>
      <c r="AM1271">
        <v>72.666666666666671</v>
      </c>
      <c r="AN1271">
        <v>72.333333333333329</v>
      </c>
      <c r="AO1271">
        <v>71.666666666666671</v>
      </c>
    </row>
    <row r="1272" spans="1:41" x14ac:dyDescent="0.35">
      <c r="A1272">
        <v>2092</v>
      </c>
      <c r="B1272" t="s">
        <v>1585</v>
      </c>
      <c r="C1272" t="s">
        <v>93</v>
      </c>
      <c r="D1272" t="s">
        <v>57</v>
      </c>
      <c r="E1272" t="s">
        <v>8135</v>
      </c>
      <c r="F1272">
        <v>252</v>
      </c>
      <c r="G1272">
        <v>276</v>
      </c>
      <c r="H1272">
        <v>244</v>
      </c>
      <c r="I1272">
        <v>280</v>
      </c>
      <c r="J1272">
        <v>238</v>
      </c>
      <c r="K1272">
        <v>259</v>
      </c>
      <c r="L1272">
        <v>241</v>
      </c>
      <c r="M1272">
        <v>249</v>
      </c>
      <c r="V1272" t="s">
        <v>1</v>
      </c>
      <c r="W1272" t="s">
        <v>1</v>
      </c>
      <c r="X1272" t="s">
        <v>1</v>
      </c>
      <c r="Z1272" t="s">
        <v>1</v>
      </c>
      <c r="AA1272" t="s">
        <v>1</v>
      </c>
      <c r="AB1272" t="s">
        <v>1</v>
      </c>
      <c r="AD1272">
        <v>2</v>
      </c>
      <c r="AE1272">
        <v>0</v>
      </c>
      <c r="AF1272">
        <v>0</v>
      </c>
      <c r="AG1272">
        <v>1</v>
      </c>
      <c r="AH1272">
        <v>79.5</v>
      </c>
      <c r="AI1272">
        <v>83.666666666666671</v>
      </c>
      <c r="AJ1272">
        <v>84</v>
      </c>
      <c r="AK1272">
        <v>79.333333333333329</v>
      </c>
    </row>
    <row r="1273" spans="1:41" x14ac:dyDescent="0.35">
      <c r="A1273">
        <v>2093</v>
      </c>
      <c r="B1273" t="s">
        <v>1167</v>
      </c>
      <c r="C1273" t="s">
        <v>93</v>
      </c>
      <c r="D1273" t="s">
        <v>57</v>
      </c>
      <c r="E1273" t="s">
        <v>8135</v>
      </c>
      <c r="H1273">
        <v>282</v>
      </c>
      <c r="I1273">
        <v>274</v>
      </c>
      <c r="L1273">
        <v>275</v>
      </c>
      <c r="M1273">
        <v>266</v>
      </c>
      <c r="V1273" t="s">
        <v>1</v>
      </c>
      <c r="W1273" t="s">
        <v>1</v>
      </c>
      <c r="X1273" t="s">
        <v>1</v>
      </c>
      <c r="Z1273" t="s">
        <v>1</v>
      </c>
      <c r="AA1273" t="s">
        <v>1</v>
      </c>
      <c r="AB1273" t="s">
        <v>1</v>
      </c>
      <c r="AD1273" t="s">
        <v>1</v>
      </c>
      <c r="AE1273" t="s">
        <v>1</v>
      </c>
      <c r="AF1273" t="s">
        <v>1</v>
      </c>
      <c r="AG1273">
        <v>0</v>
      </c>
      <c r="AH1273">
        <v>85.5</v>
      </c>
      <c r="AI1273">
        <v>92.333333333333329</v>
      </c>
      <c r="AJ1273">
        <v>98.666666666666671</v>
      </c>
      <c r="AK1273">
        <v>82.333333333333329</v>
      </c>
    </row>
    <row r="1274" spans="1:41" x14ac:dyDescent="0.35">
      <c r="A1274">
        <v>2095</v>
      </c>
      <c r="B1274" t="s">
        <v>1586</v>
      </c>
      <c r="C1274" t="s">
        <v>93</v>
      </c>
      <c r="D1274" t="s">
        <v>57</v>
      </c>
      <c r="E1274" t="s">
        <v>8135</v>
      </c>
      <c r="F1274">
        <v>217</v>
      </c>
      <c r="H1274">
        <v>255</v>
      </c>
      <c r="I1274">
        <v>315</v>
      </c>
      <c r="J1274">
        <v>193</v>
      </c>
      <c r="L1274">
        <v>204</v>
      </c>
      <c r="M1274">
        <v>272</v>
      </c>
      <c r="V1274" t="s">
        <v>1</v>
      </c>
      <c r="W1274" t="s">
        <v>1</v>
      </c>
      <c r="X1274" t="s">
        <v>1</v>
      </c>
      <c r="Z1274" t="s">
        <v>1</v>
      </c>
      <c r="AA1274" t="s">
        <v>1</v>
      </c>
      <c r="AB1274" t="s">
        <v>1</v>
      </c>
      <c r="AD1274" t="s">
        <v>1</v>
      </c>
      <c r="AE1274" t="s">
        <v>1</v>
      </c>
      <c r="AF1274" t="s">
        <v>1</v>
      </c>
      <c r="AG1274">
        <v>0</v>
      </c>
      <c r="AH1274">
        <v>96</v>
      </c>
      <c r="AI1274">
        <v>90.666666666666671</v>
      </c>
      <c r="AJ1274">
        <v>99</v>
      </c>
      <c r="AK1274">
        <v>85.666666666666671</v>
      </c>
    </row>
    <row r="1275" spans="1:41" x14ac:dyDescent="0.35">
      <c r="A1275">
        <v>2096</v>
      </c>
      <c r="B1275" t="s">
        <v>1587</v>
      </c>
      <c r="C1275" t="s">
        <v>93</v>
      </c>
      <c r="D1275" t="s">
        <v>57</v>
      </c>
      <c r="E1275" t="s">
        <v>8135</v>
      </c>
      <c r="F1275">
        <v>246</v>
      </c>
      <c r="G1275">
        <v>301</v>
      </c>
      <c r="H1275">
        <v>271</v>
      </c>
      <c r="I1275">
        <v>243</v>
      </c>
      <c r="J1275">
        <v>252</v>
      </c>
      <c r="K1275">
        <v>282</v>
      </c>
      <c r="L1275">
        <v>250</v>
      </c>
      <c r="M1275">
        <v>244</v>
      </c>
      <c r="V1275" t="s">
        <v>1</v>
      </c>
      <c r="W1275" t="s">
        <v>1</v>
      </c>
      <c r="X1275" t="s">
        <v>1</v>
      </c>
      <c r="Z1275" t="s">
        <v>1</v>
      </c>
      <c r="AA1275" t="s">
        <v>1</v>
      </c>
      <c r="AB1275" t="s">
        <v>1</v>
      </c>
      <c r="AD1275">
        <v>1</v>
      </c>
      <c r="AE1275">
        <v>0</v>
      </c>
      <c r="AF1275">
        <v>4</v>
      </c>
      <c r="AG1275">
        <v>5</v>
      </c>
      <c r="AH1275">
        <v>77</v>
      </c>
      <c r="AI1275">
        <v>79</v>
      </c>
      <c r="AJ1275">
        <v>79.333333333333329</v>
      </c>
      <c r="AK1275">
        <v>71</v>
      </c>
    </row>
    <row r="1276" spans="1:41" x14ac:dyDescent="0.35">
      <c r="A1276">
        <v>2099</v>
      </c>
      <c r="B1276" t="s">
        <v>1588</v>
      </c>
      <c r="C1276" t="s">
        <v>93</v>
      </c>
      <c r="D1276" t="s">
        <v>57</v>
      </c>
      <c r="E1276" t="s">
        <v>8136</v>
      </c>
      <c r="F1276">
        <v>274</v>
      </c>
      <c r="G1276">
        <v>307</v>
      </c>
      <c r="H1276">
        <v>299</v>
      </c>
      <c r="I1276">
        <v>277</v>
      </c>
      <c r="J1276">
        <v>271</v>
      </c>
      <c r="K1276">
        <v>275</v>
      </c>
      <c r="L1276">
        <v>285</v>
      </c>
      <c r="M1276">
        <v>267</v>
      </c>
      <c r="N1276">
        <v>243</v>
      </c>
      <c r="O1276">
        <v>281</v>
      </c>
      <c r="P1276">
        <v>286</v>
      </c>
      <c r="Q1276">
        <v>287</v>
      </c>
      <c r="R1276">
        <v>285</v>
      </c>
      <c r="S1276">
        <v>334</v>
      </c>
      <c r="T1276">
        <v>332</v>
      </c>
      <c r="U1276">
        <v>348</v>
      </c>
      <c r="V1276">
        <v>611.578125</v>
      </c>
      <c r="W1276">
        <v>588.421875</v>
      </c>
      <c r="X1276">
        <v>579.90909090909088</v>
      </c>
      <c r="Y1276">
        <v>660.60294117647061</v>
      </c>
      <c r="Z1276">
        <v>0.16666666666666666</v>
      </c>
      <c r="AA1276">
        <v>0.42857142857142855</v>
      </c>
      <c r="AB1276">
        <v>0.58823529411764708</v>
      </c>
      <c r="AC1276">
        <v>0.30555555555555558</v>
      </c>
      <c r="AD1276">
        <v>2</v>
      </c>
      <c r="AE1276">
        <v>3</v>
      </c>
      <c r="AF1276">
        <v>1</v>
      </c>
      <c r="AG1276">
        <v>3</v>
      </c>
      <c r="AH1276">
        <v>70</v>
      </c>
      <c r="AI1276">
        <v>71.333333333333329</v>
      </c>
      <c r="AJ1276">
        <v>68.666666666666671</v>
      </c>
      <c r="AK1276">
        <v>69.666666666666671</v>
      </c>
      <c r="AL1276">
        <v>76</v>
      </c>
      <c r="AM1276">
        <v>78.333333333333329</v>
      </c>
      <c r="AN1276">
        <v>79.333333333333329</v>
      </c>
      <c r="AO1276">
        <v>74.666666666666671</v>
      </c>
    </row>
    <row r="1277" spans="1:41" x14ac:dyDescent="0.35">
      <c r="A1277">
        <v>2101</v>
      </c>
      <c r="B1277" t="s">
        <v>1589</v>
      </c>
      <c r="C1277" t="s">
        <v>94</v>
      </c>
      <c r="D1277" t="s">
        <v>57</v>
      </c>
      <c r="E1277" t="s">
        <v>8135</v>
      </c>
      <c r="F1277">
        <v>260</v>
      </c>
      <c r="G1277">
        <v>261</v>
      </c>
      <c r="H1277">
        <v>264</v>
      </c>
      <c r="I1277">
        <v>263</v>
      </c>
      <c r="J1277">
        <v>231</v>
      </c>
      <c r="K1277">
        <v>265</v>
      </c>
      <c r="L1277">
        <v>244</v>
      </c>
      <c r="M1277">
        <v>242</v>
      </c>
      <c r="V1277">
        <v>466.16666666666669</v>
      </c>
      <c r="W1277">
        <v>495.875</v>
      </c>
      <c r="Y1277">
        <v>366.5</v>
      </c>
      <c r="Z1277">
        <v>0.04</v>
      </c>
      <c r="AA1277">
        <v>5.128205128205128E-2</v>
      </c>
      <c r="AD1277">
        <v>2</v>
      </c>
      <c r="AE1277">
        <v>2</v>
      </c>
      <c r="AF1277">
        <v>6</v>
      </c>
      <c r="AG1277">
        <v>2</v>
      </c>
      <c r="AH1277">
        <v>70.5</v>
      </c>
      <c r="AI1277">
        <v>72.666666666666671</v>
      </c>
      <c r="AJ1277">
        <v>75.333333333333329</v>
      </c>
      <c r="AK1277">
        <v>69</v>
      </c>
    </row>
    <row r="1278" spans="1:41" x14ac:dyDescent="0.35">
      <c r="A1278">
        <v>2102</v>
      </c>
      <c r="B1278" t="s">
        <v>1590</v>
      </c>
      <c r="C1278" t="s">
        <v>95</v>
      </c>
      <c r="D1278" t="s">
        <v>96</v>
      </c>
      <c r="E1278" t="s">
        <v>8138</v>
      </c>
      <c r="N1278">
        <v>241</v>
      </c>
      <c r="O1278">
        <v>241</v>
      </c>
      <c r="P1278">
        <v>265</v>
      </c>
      <c r="Q1278">
        <v>265</v>
      </c>
      <c r="R1278">
        <v>232</v>
      </c>
      <c r="S1278">
        <v>252</v>
      </c>
      <c r="T1278">
        <v>289</v>
      </c>
      <c r="U1278">
        <v>262</v>
      </c>
      <c r="V1278">
        <v>533.30555555555554</v>
      </c>
      <c r="W1278">
        <v>529.4</v>
      </c>
      <c r="X1278">
        <v>523.31640625</v>
      </c>
      <c r="Y1278">
        <v>550.5151515151515</v>
      </c>
      <c r="Z1278">
        <v>8.9655172413793102E-2</v>
      </c>
      <c r="AA1278">
        <v>0.17341040462427745</v>
      </c>
      <c r="AB1278">
        <v>0.22368421052631579</v>
      </c>
      <c r="AC1278">
        <v>0.20245398773006135</v>
      </c>
      <c r="AD1278">
        <v>3</v>
      </c>
      <c r="AE1278">
        <v>2</v>
      </c>
      <c r="AF1278">
        <v>1</v>
      </c>
      <c r="AG1278">
        <v>3</v>
      </c>
      <c r="AL1278">
        <v>76.5</v>
      </c>
      <c r="AM1278">
        <v>76.666666666666671</v>
      </c>
      <c r="AN1278">
        <v>78</v>
      </c>
      <c r="AO1278">
        <v>68</v>
      </c>
    </row>
    <row r="1279" spans="1:41" x14ac:dyDescent="0.35">
      <c r="A1279">
        <v>2103</v>
      </c>
      <c r="B1279" t="s">
        <v>1591</v>
      </c>
      <c r="C1279" t="s">
        <v>95</v>
      </c>
      <c r="D1279" t="s">
        <v>96</v>
      </c>
      <c r="E1279" t="s">
        <v>8138</v>
      </c>
      <c r="N1279">
        <v>209</v>
      </c>
      <c r="O1279">
        <v>203</v>
      </c>
      <c r="P1279">
        <v>234</v>
      </c>
      <c r="Q1279">
        <v>197</v>
      </c>
      <c r="R1279">
        <v>223</v>
      </c>
      <c r="S1279">
        <v>223</v>
      </c>
      <c r="T1279">
        <v>234</v>
      </c>
      <c r="U1279">
        <v>211</v>
      </c>
      <c r="V1279">
        <v>558.92058823529408</v>
      </c>
      <c r="W1279">
        <v>543.08287292817681</v>
      </c>
      <c r="X1279">
        <v>540.90909090909088</v>
      </c>
      <c r="Y1279">
        <v>547.92741935483866</v>
      </c>
      <c r="Z1279">
        <v>0.1542056074766355</v>
      </c>
      <c r="AA1279">
        <v>0.16730038022813687</v>
      </c>
      <c r="AB1279">
        <v>9.8461538461538461E-2</v>
      </c>
      <c r="AC1279">
        <v>0.10582010582010581</v>
      </c>
      <c r="AD1279">
        <v>0</v>
      </c>
      <c r="AE1279">
        <v>0</v>
      </c>
      <c r="AF1279">
        <v>2</v>
      </c>
      <c r="AG1279">
        <v>1</v>
      </c>
      <c r="AL1279">
        <v>72.5</v>
      </c>
      <c r="AM1279">
        <v>70.666666666666671</v>
      </c>
      <c r="AN1279">
        <v>73.666666666666671</v>
      </c>
      <c r="AO1279">
        <v>66.333333333333329</v>
      </c>
    </row>
    <row r="1280" spans="1:41" x14ac:dyDescent="0.35">
      <c r="A1280">
        <v>2104</v>
      </c>
      <c r="B1280" t="s">
        <v>1592</v>
      </c>
      <c r="C1280" t="s">
        <v>95</v>
      </c>
      <c r="D1280" t="s">
        <v>96</v>
      </c>
      <c r="E1280" t="s">
        <v>8135</v>
      </c>
      <c r="N1280">
        <v>235</v>
      </c>
      <c r="O1280">
        <v>239</v>
      </c>
      <c r="P1280">
        <v>237</v>
      </c>
      <c r="Q1280">
        <v>246</v>
      </c>
      <c r="R1280">
        <v>250</v>
      </c>
      <c r="S1280">
        <v>243</v>
      </c>
      <c r="T1280">
        <v>248</v>
      </c>
      <c r="U1280">
        <v>271</v>
      </c>
      <c r="V1280">
        <v>576.01580459770116</v>
      </c>
      <c r="W1280">
        <v>569.66903409090912</v>
      </c>
      <c r="X1280">
        <v>580.34984984984987</v>
      </c>
      <c r="Y1280">
        <v>588.07843137254906</v>
      </c>
      <c r="Z1280">
        <v>0.24882629107981222</v>
      </c>
      <c r="AA1280">
        <v>0.28074245939675174</v>
      </c>
      <c r="AB1280">
        <v>0.30166270783847982</v>
      </c>
      <c r="AC1280">
        <v>0.30508474576271188</v>
      </c>
      <c r="AD1280">
        <v>1</v>
      </c>
      <c r="AE1280">
        <v>3</v>
      </c>
      <c r="AF1280">
        <v>7</v>
      </c>
      <c r="AG1280">
        <v>4</v>
      </c>
      <c r="AL1280">
        <v>76</v>
      </c>
      <c r="AM1280">
        <v>73.666666666666671</v>
      </c>
      <c r="AN1280">
        <v>74.666666666666671</v>
      </c>
      <c r="AO1280">
        <v>73.333333333333329</v>
      </c>
    </row>
    <row r="1281" spans="1:41" x14ac:dyDescent="0.35">
      <c r="A1281">
        <v>2105</v>
      </c>
      <c r="B1281" t="s">
        <v>1593</v>
      </c>
      <c r="C1281" t="s">
        <v>95</v>
      </c>
      <c r="D1281" t="s">
        <v>96</v>
      </c>
      <c r="E1281" t="s">
        <v>8138</v>
      </c>
      <c r="N1281">
        <v>212</v>
      </c>
      <c r="O1281">
        <v>218</v>
      </c>
      <c r="P1281">
        <v>219</v>
      </c>
      <c r="Q1281">
        <v>227</v>
      </c>
      <c r="R1281">
        <v>225</v>
      </c>
      <c r="S1281">
        <v>235</v>
      </c>
      <c r="T1281">
        <v>233</v>
      </c>
      <c r="U1281">
        <v>235</v>
      </c>
      <c r="V1281">
        <v>542.39459459459465</v>
      </c>
      <c r="W1281">
        <v>542.83333333333337</v>
      </c>
      <c r="X1281">
        <v>553.71935483870971</v>
      </c>
      <c r="Y1281">
        <v>556.74100719424462</v>
      </c>
      <c r="Z1281">
        <v>0.13071895424836602</v>
      </c>
      <c r="AA1281">
        <v>0.14814814814814814</v>
      </c>
      <c r="AB1281">
        <v>0.14909090909090908</v>
      </c>
      <c r="AC1281">
        <v>0.14801444043321299</v>
      </c>
      <c r="AD1281">
        <v>1</v>
      </c>
      <c r="AE1281">
        <v>2</v>
      </c>
      <c r="AF1281">
        <v>2</v>
      </c>
      <c r="AG1281">
        <v>0</v>
      </c>
      <c r="AL1281">
        <v>74</v>
      </c>
      <c r="AM1281">
        <v>74.666666666666671</v>
      </c>
      <c r="AN1281">
        <v>76</v>
      </c>
      <c r="AO1281">
        <v>74</v>
      </c>
    </row>
    <row r="1282" spans="1:41" x14ac:dyDescent="0.35">
      <c r="A1282">
        <v>2109</v>
      </c>
      <c r="B1282" t="s">
        <v>1594</v>
      </c>
      <c r="C1282" t="s">
        <v>95</v>
      </c>
      <c r="D1282" t="s">
        <v>96</v>
      </c>
      <c r="E1282" t="s">
        <v>8135</v>
      </c>
      <c r="N1282">
        <v>265</v>
      </c>
      <c r="O1282">
        <v>280</v>
      </c>
      <c r="P1282">
        <v>280</v>
      </c>
      <c r="Q1282">
        <v>272</v>
      </c>
      <c r="R1282">
        <v>259</v>
      </c>
      <c r="S1282">
        <v>286</v>
      </c>
      <c r="T1282">
        <v>314</v>
      </c>
      <c r="U1282">
        <v>310</v>
      </c>
      <c r="V1282">
        <v>593.58119658119654</v>
      </c>
      <c r="W1282">
        <v>620.02222222222224</v>
      </c>
      <c r="X1282">
        <v>600.43809523809523</v>
      </c>
      <c r="Y1282">
        <v>605.93103448275861</v>
      </c>
      <c r="Z1282">
        <v>0.36428571428571427</v>
      </c>
      <c r="AA1282">
        <v>0.36923076923076925</v>
      </c>
      <c r="AB1282">
        <v>0.51020408163265307</v>
      </c>
      <c r="AC1282">
        <v>0.43548387096774194</v>
      </c>
      <c r="AD1282">
        <v>2</v>
      </c>
      <c r="AE1282">
        <v>0</v>
      </c>
      <c r="AF1282">
        <v>2</v>
      </c>
      <c r="AG1282">
        <v>3</v>
      </c>
      <c r="AL1282">
        <v>82</v>
      </c>
      <c r="AM1282">
        <v>83.333333333333329</v>
      </c>
      <c r="AN1282">
        <v>85</v>
      </c>
      <c r="AO1282">
        <v>78.666666666666671</v>
      </c>
    </row>
    <row r="1283" spans="1:41" x14ac:dyDescent="0.35">
      <c r="A1283">
        <v>2110</v>
      </c>
      <c r="B1283" t="s">
        <v>1595</v>
      </c>
      <c r="C1283" t="s">
        <v>95</v>
      </c>
      <c r="D1283" t="s">
        <v>96</v>
      </c>
      <c r="E1283" t="s">
        <v>8135</v>
      </c>
      <c r="N1283">
        <v>275</v>
      </c>
      <c r="O1283">
        <v>276</v>
      </c>
      <c r="P1283">
        <v>266</v>
      </c>
      <c r="Q1283">
        <v>261</v>
      </c>
      <c r="R1283">
        <v>297</v>
      </c>
      <c r="S1283">
        <v>282</v>
      </c>
      <c r="T1283">
        <v>268</v>
      </c>
      <c r="U1283">
        <v>272</v>
      </c>
      <c r="V1283">
        <v>660.87851662404091</v>
      </c>
      <c r="W1283">
        <v>670.59228650137743</v>
      </c>
      <c r="X1283">
        <v>671.62889518413601</v>
      </c>
      <c r="Y1283">
        <v>674.90462427745661</v>
      </c>
      <c r="Z1283">
        <v>0.50154798761609909</v>
      </c>
      <c r="AA1283">
        <v>0.49767441860465117</v>
      </c>
      <c r="AB1283">
        <v>0.48969072164948457</v>
      </c>
      <c r="AC1283">
        <v>0.47493403693931396</v>
      </c>
      <c r="AD1283">
        <v>5</v>
      </c>
      <c r="AE1283">
        <v>10</v>
      </c>
      <c r="AF1283">
        <v>11</v>
      </c>
      <c r="AG1283">
        <v>11</v>
      </c>
      <c r="AL1283">
        <v>71</v>
      </c>
      <c r="AM1283">
        <v>70.333333333333329</v>
      </c>
      <c r="AN1283">
        <v>72</v>
      </c>
      <c r="AO1283">
        <v>66.333333333333329</v>
      </c>
    </row>
    <row r="1284" spans="1:41" x14ac:dyDescent="0.35">
      <c r="A1284">
        <v>2111</v>
      </c>
      <c r="B1284" t="s">
        <v>1596</v>
      </c>
      <c r="C1284" t="s">
        <v>95</v>
      </c>
      <c r="D1284" t="s">
        <v>96</v>
      </c>
      <c r="E1284" t="s">
        <v>8135</v>
      </c>
      <c r="N1284">
        <v>219</v>
      </c>
      <c r="O1284">
        <v>234</v>
      </c>
      <c r="P1284">
        <v>226</v>
      </c>
      <c r="Q1284">
        <v>237</v>
      </c>
      <c r="R1284">
        <v>216</v>
      </c>
      <c r="S1284">
        <v>222</v>
      </c>
      <c r="T1284">
        <v>225</v>
      </c>
      <c r="U1284">
        <v>227</v>
      </c>
      <c r="V1284">
        <v>525.22077922077926</v>
      </c>
      <c r="W1284">
        <v>500.6358024691358</v>
      </c>
      <c r="X1284">
        <v>530.02112676056333</v>
      </c>
      <c r="Y1284">
        <v>542.1079545454545</v>
      </c>
      <c r="Z1284">
        <v>0.1111111111111111</v>
      </c>
      <c r="AA1284">
        <v>0.145985401459854</v>
      </c>
      <c r="AB1284">
        <v>0.1038961038961039</v>
      </c>
      <c r="AC1284">
        <v>0.15740740740740741</v>
      </c>
      <c r="AD1284">
        <v>0</v>
      </c>
      <c r="AE1284">
        <v>0</v>
      </c>
      <c r="AF1284">
        <v>4</v>
      </c>
      <c r="AG1284">
        <v>3</v>
      </c>
      <c r="AL1284">
        <v>71.5</v>
      </c>
      <c r="AM1284">
        <v>71</v>
      </c>
      <c r="AN1284">
        <v>74.333333333333329</v>
      </c>
      <c r="AO1284">
        <v>73</v>
      </c>
    </row>
    <row r="1285" spans="1:41" x14ac:dyDescent="0.35">
      <c r="A1285">
        <v>2112</v>
      </c>
      <c r="B1285" t="s">
        <v>1597</v>
      </c>
      <c r="C1285" t="s">
        <v>95</v>
      </c>
      <c r="D1285" t="s">
        <v>96</v>
      </c>
      <c r="E1285" t="s">
        <v>8135</v>
      </c>
      <c r="F1285">
        <v>237</v>
      </c>
      <c r="G1285">
        <v>259</v>
      </c>
      <c r="H1285">
        <v>263</v>
      </c>
      <c r="I1285">
        <v>264</v>
      </c>
      <c r="J1285">
        <v>229</v>
      </c>
      <c r="K1285">
        <v>245</v>
      </c>
      <c r="L1285">
        <v>257</v>
      </c>
      <c r="M1285">
        <v>258</v>
      </c>
      <c r="V1285" t="s">
        <v>1</v>
      </c>
      <c r="W1285" t="s">
        <v>1</v>
      </c>
      <c r="X1285" t="s">
        <v>1</v>
      </c>
      <c r="Z1285" t="s">
        <v>1</v>
      </c>
      <c r="AA1285" t="s">
        <v>1</v>
      </c>
      <c r="AB1285" t="s">
        <v>1</v>
      </c>
      <c r="AD1285">
        <v>3</v>
      </c>
      <c r="AE1285">
        <v>9</v>
      </c>
      <c r="AF1285">
        <v>2</v>
      </c>
      <c r="AG1285">
        <v>4</v>
      </c>
      <c r="AH1285">
        <v>73</v>
      </c>
      <c r="AI1285">
        <v>72.666666666666671</v>
      </c>
      <c r="AJ1285">
        <v>76.666666666666671</v>
      </c>
      <c r="AK1285">
        <v>72.333333333333329</v>
      </c>
    </row>
    <row r="1286" spans="1:41" x14ac:dyDescent="0.35">
      <c r="A1286">
        <v>2114</v>
      </c>
      <c r="B1286" t="s">
        <v>1598</v>
      </c>
      <c r="C1286" t="s">
        <v>95</v>
      </c>
      <c r="D1286" t="s">
        <v>96</v>
      </c>
      <c r="E1286" t="s">
        <v>8135</v>
      </c>
      <c r="F1286">
        <v>270</v>
      </c>
      <c r="G1286">
        <v>271</v>
      </c>
      <c r="H1286">
        <v>272</v>
      </c>
      <c r="I1286">
        <v>264</v>
      </c>
      <c r="J1286">
        <v>249</v>
      </c>
      <c r="K1286">
        <v>253</v>
      </c>
      <c r="L1286">
        <v>247</v>
      </c>
      <c r="M1286">
        <v>251</v>
      </c>
      <c r="V1286" t="s">
        <v>1</v>
      </c>
      <c r="W1286" t="s">
        <v>1</v>
      </c>
      <c r="X1286" t="s">
        <v>1</v>
      </c>
      <c r="Z1286" t="s">
        <v>1</v>
      </c>
      <c r="AA1286" t="s">
        <v>1</v>
      </c>
      <c r="AB1286" t="s">
        <v>1</v>
      </c>
      <c r="AD1286">
        <v>4</v>
      </c>
      <c r="AE1286">
        <v>2</v>
      </c>
      <c r="AF1286">
        <v>5</v>
      </c>
      <c r="AG1286">
        <v>3</v>
      </c>
      <c r="AH1286">
        <v>75.5</v>
      </c>
      <c r="AI1286">
        <v>76</v>
      </c>
      <c r="AJ1286">
        <v>78.666666666666671</v>
      </c>
      <c r="AK1286">
        <v>72</v>
      </c>
    </row>
    <row r="1287" spans="1:41" x14ac:dyDescent="0.35">
      <c r="A1287">
        <v>2115</v>
      </c>
      <c r="B1287" t="s">
        <v>1599</v>
      </c>
      <c r="C1287" t="s">
        <v>95</v>
      </c>
      <c r="D1287" t="s">
        <v>96</v>
      </c>
      <c r="E1287" t="s">
        <v>8135</v>
      </c>
      <c r="F1287">
        <v>230</v>
      </c>
      <c r="G1287">
        <v>259</v>
      </c>
      <c r="H1287">
        <v>227</v>
      </c>
      <c r="I1287">
        <v>232</v>
      </c>
      <c r="J1287">
        <v>216</v>
      </c>
      <c r="K1287">
        <v>244</v>
      </c>
      <c r="L1287">
        <v>230</v>
      </c>
      <c r="M1287">
        <v>218</v>
      </c>
      <c r="V1287" t="s">
        <v>1</v>
      </c>
      <c r="W1287" t="s">
        <v>1</v>
      </c>
      <c r="X1287" t="s">
        <v>1</v>
      </c>
      <c r="Z1287" t="s">
        <v>1</v>
      </c>
      <c r="AA1287" t="s">
        <v>1</v>
      </c>
      <c r="AB1287" t="s">
        <v>1</v>
      </c>
      <c r="AD1287">
        <v>0</v>
      </c>
      <c r="AE1287">
        <v>0</v>
      </c>
      <c r="AF1287">
        <v>1</v>
      </c>
      <c r="AG1287">
        <v>1</v>
      </c>
      <c r="AH1287">
        <v>66.5</v>
      </c>
      <c r="AI1287">
        <v>63.666666666666664</v>
      </c>
      <c r="AJ1287">
        <v>72</v>
      </c>
      <c r="AK1287">
        <v>65</v>
      </c>
    </row>
    <row r="1288" spans="1:41" x14ac:dyDescent="0.35">
      <c r="A1288">
        <v>2116</v>
      </c>
      <c r="B1288" t="s">
        <v>1600</v>
      </c>
      <c r="C1288" t="s">
        <v>95</v>
      </c>
      <c r="D1288" t="s">
        <v>96</v>
      </c>
      <c r="E1288" t="s">
        <v>8135</v>
      </c>
      <c r="F1288">
        <v>246</v>
      </c>
      <c r="G1288">
        <v>312</v>
      </c>
      <c r="H1288">
        <v>269</v>
      </c>
      <c r="I1288">
        <v>267</v>
      </c>
      <c r="J1288">
        <v>234</v>
      </c>
      <c r="K1288">
        <v>237</v>
      </c>
      <c r="L1288">
        <v>230</v>
      </c>
      <c r="M1288">
        <v>225</v>
      </c>
      <c r="V1288" t="s">
        <v>1</v>
      </c>
      <c r="W1288" t="s">
        <v>1</v>
      </c>
      <c r="X1288" t="s">
        <v>1</v>
      </c>
      <c r="Z1288" t="s">
        <v>1</v>
      </c>
      <c r="AA1288" t="s">
        <v>1</v>
      </c>
      <c r="AB1288" t="s">
        <v>1</v>
      </c>
      <c r="AD1288">
        <v>2</v>
      </c>
      <c r="AE1288">
        <v>1</v>
      </c>
      <c r="AF1288">
        <v>1</v>
      </c>
      <c r="AG1288">
        <v>1</v>
      </c>
      <c r="AH1288">
        <v>74.5</v>
      </c>
      <c r="AI1288">
        <v>76.333333333333329</v>
      </c>
      <c r="AJ1288">
        <v>79.333333333333329</v>
      </c>
      <c r="AK1288">
        <v>71.666666666666671</v>
      </c>
    </row>
    <row r="1289" spans="1:41" x14ac:dyDescent="0.35">
      <c r="A1289">
        <v>2118</v>
      </c>
      <c r="B1289" t="s">
        <v>442</v>
      </c>
      <c r="C1289" t="s">
        <v>95</v>
      </c>
      <c r="D1289" t="s">
        <v>96</v>
      </c>
      <c r="E1289" t="s">
        <v>8135</v>
      </c>
      <c r="F1289">
        <v>247</v>
      </c>
      <c r="G1289">
        <v>256</v>
      </c>
      <c r="H1289">
        <v>273</v>
      </c>
      <c r="I1289">
        <v>270</v>
      </c>
      <c r="J1289">
        <v>240</v>
      </c>
      <c r="K1289">
        <v>261</v>
      </c>
      <c r="L1289">
        <v>253</v>
      </c>
      <c r="M1289">
        <v>269</v>
      </c>
      <c r="V1289" t="s">
        <v>1</v>
      </c>
      <c r="W1289" t="s">
        <v>1</v>
      </c>
      <c r="X1289" t="s">
        <v>1</v>
      </c>
      <c r="Z1289" t="s">
        <v>1</v>
      </c>
      <c r="AA1289" t="s">
        <v>1</v>
      </c>
      <c r="AB1289" t="s">
        <v>1</v>
      </c>
      <c r="AD1289">
        <v>1</v>
      </c>
      <c r="AE1289">
        <v>1</v>
      </c>
      <c r="AF1289">
        <v>0</v>
      </c>
      <c r="AG1289">
        <v>1</v>
      </c>
      <c r="AH1289">
        <v>87</v>
      </c>
      <c r="AI1289">
        <v>82.666666666666671</v>
      </c>
      <c r="AJ1289">
        <v>89.333333333333329</v>
      </c>
      <c r="AK1289">
        <v>78.666666666666671</v>
      </c>
    </row>
    <row r="1290" spans="1:41" x14ac:dyDescent="0.35">
      <c r="A1290">
        <v>2119</v>
      </c>
      <c r="B1290" t="s">
        <v>1601</v>
      </c>
      <c r="C1290" t="s">
        <v>95</v>
      </c>
      <c r="D1290" t="s">
        <v>96</v>
      </c>
      <c r="E1290" t="s">
        <v>8135</v>
      </c>
      <c r="F1290">
        <v>263</v>
      </c>
      <c r="G1290">
        <v>233</v>
      </c>
      <c r="H1290">
        <v>260</v>
      </c>
      <c r="I1290">
        <v>270</v>
      </c>
      <c r="J1290">
        <v>227</v>
      </c>
      <c r="K1290">
        <v>242</v>
      </c>
      <c r="L1290">
        <v>240</v>
      </c>
      <c r="M1290">
        <v>254</v>
      </c>
      <c r="V1290" t="s">
        <v>1</v>
      </c>
      <c r="W1290" t="s">
        <v>1</v>
      </c>
      <c r="X1290" t="s">
        <v>1</v>
      </c>
      <c r="Z1290" t="s">
        <v>1</v>
      </c>
      <c r="AA1290" t="s">
        <v>1</v>
      </c>
      <c r="AB1290" t="s">
        <v>1</v>
      </c>
      <c r="AD1290">
        <v>0</v>
      </c>
      <c r="AE1290">
        <v>3</v>
      </c>
      <c r="AF1290">
        <v>2</v>
      </c>
      <c r="AG1290">
        <v>2</v>
      </c>
      <c r="AH1290">
        <v>71</v>
      </c>
      <c r="AI1290">
        <v>73.666666666666671</v>
      </c>
      <c r="AJ1290">
        <v>77.666666666666671</v>
      </c>
      <c r="AK1290">
        <v>71.666666666666671</v>
      </c>
    </row>
    <row r="1291" spans="1:41" x14ac:dyDescent="0.35">
      <c r="A1291">
        <v>2120</v>
      </c>
      <c r="B1291" t="s">
        <v>1602</v>
      </c>
      <c r="C1291" t="s">
        <v>95</v>
      </c>
      <c r="D1291" t="s">
        <v>96</v>
      </c>
      <c r="E1291" t="s">
        <v>8135</v>
      </c>
      <c r="F1291">
        <v>268</v>
      </c>
      <c r="G1291">
        <v>272</v>
      </c>
      <c r="H1291">
        <v>268</v>
      </c>
      <c r="I1291">
        <v>276</v>
      </c>
      <c r="J1291">
        <v>247</v>
      </c>
      <c r="K1291">
        <v>254</v>
      </c>
      <c r="L1291">
        <v>254</v>
      </c>
      <c r="M1291">
        <v>266</v>
      </c>
      <c r="V1291" t="s">
        <v>1</v>
      </c>
      <c r="W1291" t="s">
        <v>1</v>
      </c>
      <c r="X1291" t="s">
        <v>1</v>
      </c>
      <c r="Z1291" t="s">
        <v>1</v>
      </c>
      <c r="AA1291" t="s">
        <v>1</v>
      </c>
      <c r="AB1291" t="s">
        <v>1</v>
      </c>
      <c r="AD1291">
        <v>2</v>
      </c>
      <c r="AE1291">
        <v>2</v>
      </c>
      <c r="AF1291">
        <v>1</v>
      </c>
      <c r="AG1291">
        <v>2</v>
      </c>
      <c r="AH1291">
        <v>77</v>
      </c>
      <c r="AI1291">
        <v>74.666666666666671</v>
      </c>
      <c r="AJ1291">
        <v>81.666666666666671</v>
      </c>
      <c r="AK1291">
        <v>74.333333333333329</v>
      </c>
    </row>
    <row r="1292" spans="1:41" x14ac:dyDescent="0.35">
      <c r="A1292">
        <v>2121</v>
      </c>
      <c r="B1292" t="s">
        <v>1603</v>
      </c>
      <c r="C1292" t="s">
        <v>95</v>
      </c>
      <c r="D1292" t="s">
        <v>96</v>
      </c>
      <c r="E1292" t="s">
        <v>8135</v>
      </c>
      <c r="F1292">
        <v>272</v>
      </c>
      <c r="G1292">
        <v>280</v>
      </c>
      <c r="H1292">
        <v>280</v>
      </c>
      <c r="I1292">
        <v>294</v>
      </c>
      <c r="J1292">
        <v>273</v>
      </c>
      <c r="K1292">
        <v>276</v>
      </c>
      <c r="L1292">
        <v>281</v>
      </c>
      <c r="M1292">
        <v>292</v>
      </c>
      <c r="V1292" t="s">
        <v>1</v>
      </c>
      <c r="W1292" t="s">
        <v>1</v>
      </c>
      <c r="X1292" t="s">
        <v>1</v>
      </c>
      <c r="Z1292" t="s">
        <v>1</v>
      </c>
      <c r="AA1292" t="s">
        <v>1</v>
      </c>
      <c r="AB1292" t="s">
        <v>1</v>
      </c>
      <c r="AD1292">
        <v>3</v>
      </c>
      <c r="AE1292">
        <v>2</v>
      </c>
      <c r="AF1292">
        <v>2</v>
      </c>
      <c r="AG1292">
        <v>3</v>
      </c>
      <c r="AH1292">
        <v>77.5</v>
      </c>
      <c r="AI1292">
        <v>77.666666666666671</v>
      </c>
      <c r="AJ1292">
        <v>79.666666666666671</v>
      </c>
      <c r="AK1292">
        <v>73.666666666666671</v>
      </c>
    </row>
    <row r="1293" spans="1:41" x14ac:dyDescent="0.35">
      <c r="A1293">
        <v>2122</v>
      </c>
      <c r="B1293" t="s">
        <v>1604</v>
      </c>
      <c r="C1293" t="s">
        <v>95</v>
      </c>
      <c r="D1293" t="s">
        <v>96</v>
      </c>
      <c r="E1293" t="s">
        <v>8135</v>
      </c>
      <c r="F1293">
        <v>247</v>
      </c>
      <c r="G1293">
        <v>276</v>
      </c>
      <c r="H1293">
        <v>274</v>
      </c>
      <c r="I1293">
        <v>288</v>
      </c>
      <c r="J1293">
        <v>243</v>
      </c>
      <c r="K1293">
        <v>242</v>
      </c>
      <c r="L1293">
        <v>255</v>
      </c>
      <c r="M1293">
        <v>258</v>
      </c>
      <c r="V1293" t="s">
        <v>1</v>
      </c>
      <c r="W1293" t="s">
        <v>1</v>
      </c>
      <c r="X1293" t="s">
        <v>1</v>
      </c>
      <c r="Z1293" t="s">
        <v>1</v>
      </c>
      <c r="AA1293" t="s">
        <v>1</v>
      </c>
      <c r="AB1293" t="s">
        <v>1</v>
      </c>
      <c r="AD1293">
        <v>3</v>
      </c>
      <c r="AE1293">
        <v>0</v>
      </c>
      <c r="AF1293">
        <v>2</v>
      </c>
      <c r="AG1293">
        <v>1</v>
      </c>
      <c r="AH1293">
        <v>82</v>
      </c>
      <c r="AI1293">
        <v>80.333333333333329</v>
      </c>
      <c r="AJ1293">
        <v>84</v>
      </c>
      <c r="AK1293">
        <v>75</v>
      </c>
    </row>
    <row r="1294" spans="1:41" x14ac:dyDescent="0.35">
      <c r="A1294">
        <v>2123</v>
      </c>
      <c r="B1294" t="s">
        <v>1605</v>
      </c>
      <c r="C1294" t="s">
        <v>95</v>
      </c>
      <c r="D1294" t="s">
        <v>96</v>
      </c>
      <c r="E1294" t="s">
        <v>8135</v>
      </c>
      <c r="N1294">
        <v>223</v>
      </c>
      <c r="O1294">
        <v>241</v>
      </c>
      <c r="P1294">
        <v>258</v>
      </c>
      <c r="Q1294">
        <v>252</v>
      </c>
      <c r="R1294">
        <v>248</v>
      </c>
      <c r="S1294">
        <v>273</v>
      </c>
      <c r="T1294">
        <v>282</v>
      </c>
      <c r="U1294">
        <v>272</v>
      </c>
      <c r="V1294">
        <v>520.7714285714286</v>
      </c>
      <c r="W1294">
        <v>531.01369863013701</v>
      </c>
      <c r="X1294">
        <v>547.68965517241384</v>
      </c>
      <c r="Y1294">
        <v>564.734375</v>
      </c>
      <c r="Z1294">
        <v>9.8484848484848481E-2</v>
      </c>
      <c r="AA1294">
        <v>9.4890510948905105E-2</v>
      </c>
      <c r="AB1294">
        <v>0.12328767123287671</v>
      </c>
      <c r="AC1294">
        <v>0.21985815602836881</v>
      </c>
      <c r="AD1294">
        <v>0</v>
      </c>
      <c r="AE1294">
        <v>0</v>
      </c>
      <c r="AF1294">
        <v>1</v>
      </c>
      <c r="AG1294">
        <v>3</v>
      </c>
      <c r="AL1294">
        <v>72.5</v>
      </c>
      <c r="AM1294">
        <v>74</v>
      </c>
      <c r="AN1294">
        <v>74</v>
      </c>
      <c r="AO1294">
        <v>73.333333333333329</v>
      </c>
    </row>
    <row r="1295" spans="1:41" x14ac:dyDescent="0.35">
      <c r="A1295">
        <v>2124</v>
      </c>
      <c r="B1295" t="s">
        <v>1606</v>
      </c>
      <c r="C1295" t="s">
        <v>95</v>
      </c>
      <c r="D1295" t="s">
        <v>96</v>
      </c>
      <c r="E1295" t="s">
        <v>8135</v>
      </c>
      <c r="F1295">
        <v>239</v>
      </c>
      <c r="G1295">
        <v>260</v>
      </c>
      <c r="H1295">
        <v>272</v>
      </c>
      <c r="I1295">
        <v>256</v>
      </c>
      <c r="J1295">
        <v>229</v>
      </c>
      <c r="K1295">
        <v>247</v>
      </c>
      <c r="L1295">
        <v>237</v>
      </c>
      <c r="M1295">
        <v>259</v>
      </c>
      <c r="N1295">
        <v>222</v>
      </c>
      <c r="O1295">
        <v>226</v>
      </c>
      <c r="P1295">
        <v>242</v>
      </c>
      <c r="Q1295">
        <v>229</v>
      </c>
      <c r="R1295">
        <v>226</v>
      </c>
      <c r="S1295">
        <v>214</v>
      </c>
      <c r="T1295">
        <v>240</v>
      </c>
      <c r="U1295">
        <v>223</v>
      </c>
      <c r="V1295">
        <v>532.18181818181813</v>
      </c>
      <c r="W1295">
        <v>498.84615384615387</v>
      </c>
      <c r="X1295">
        <v>492.6521739130435</v>
      </c>
      <c r="Y1295">
        <v>516</v>
      </c>
      <c r="Z1295">
        <v>2.5974025974025976E-2</v>
      </c>
      <c r="AA1295">
        <v>5.2631578947368418E-2</v>
      </c>
      <c r="AB1295">
        <v>3.3333333333333333E-2</v>
      </c>
      <c r="AC1295">
        <v>0.1</v>
      </c>
      <c r="AD1295">
        <v>0</v>
      </c>
      <c r="AE1295">
        <v>1</v>
      </c>
      <c r="AF1295">
        <v>1</v>
      </c>
      <c r="AG1295">
        <v>2</v>
      </c>
      <c r="AH1295">
        <v>78.5</v>
      </c>
      <c r="AI1295">
        <v>77.333333333333329</v>
      </c>
      <c r="AJ1295">
        <v>79.333333333333329</v>
      </c>
      <c r="AK1295">
        <v>74.666666666666671</v>
      </c>
      <c r="AL1295">
        <v>76.5</v>
      </c>
      <c r="AM1295">
        <v>81</v>
      </c>
      <c r="AN1295">
        <v>80.666666666666671</v>
      </c>
      <c r="AO1295">
        <v>78.666666666666671</v>
      </c>
    </row>
    <row r="1296" spans="1:41" x14ac:dyDescent="0.35">
      <c r="A1296">
        <v>2125</v>
      </c>
      <c r="B1296" t="s">
        <v>1607</v>
      </c>
      <c r="C1296" t="s">
        <v>95</v>
      </c>
      <c r="D1296" t="s">
        <v>96</v>
      </c>
      <c r="E1296" t="s">
        <v>8135</v>
      </c>
      <c r="F1296">
        <v>248</v>
      </c>
      <c r="G1296">
        <v>269</v>
      </c>
      <c r="H1296">
        <v>282</v>
      </c>
      <c r="I1296">
        <v>261</v>
      </c>
      <c r="J1296">
        <v>228</v>
      </c>
      <c r="K1296">
        <v>254</v>
      </c>
      <c r="L1296">
        <v>257</v>
      </c>
      <c r="M1296">
        <v>233</v>
      </c>
      <c r="V1296" t="s">
        <v>1</v>
      </c>
      <c r="W1296" t="s">
        <v>1</v>
      </c>
      <c r="X1296" t="s">
        <v>1</v>
      </c>
      <c r="Z1296" t="s">
        <v>1</v>
      </c>
      <c r="AA1296" t="s">
        <v>1</v>
      </c>
      <c r="AB1296" t="s">
        <v>1</v>
      </c>
      <c r="AD1296">
        <v>0</v>
      </c>
      <c r="AE1296">
        <v>0</v>
      </c>
      <c r="AF1296">
        <v>0</v>
      </c>
      <c r="AG1296">
        <v>4</v>
      </c>
      <c r="AH1296">
        <v>78.5</v>
      </c>
      <c r="AI1296">
        <v>79.333333333333329</v>
      </c>
      <c r="AJ1296">
        <v>82</v>
      </c>
      <c r="AK1296">
        <v>73.333333333333329</v>
      </c>
    </row>
    <row r="1297" spans="1:41" x14ac:dyDescent="0.35">
      <c r="A1297">
        <v>2126</v>
      </c>
      <c r="B1297" t="s">
        <v>1608</v>
      </c>
      <c r="C1297" t="s">
        <v>95</v>
      </c>
      <c r="D1297" t="s">
        <v>96</v>
      </c>
      <c r="E1297" t="s">
        <v>8135</v>
      </c>
      <c r="F1297">
        <v>293</v>
      </c>
      <c r="G1297">
        <v>277</v>
      </c>
      <c r="H1297">
        <v>296</v>
      </c>
      <c r="I1297">
        <v>285</v>
      </c>
      <c r="J1297">
        <v>266</v>
      </c>
      <c r="K1297">
        <v>274</v>
      </c>
      <c r="L1297">
        <v>281</v>
      </c>
      <c r="M1297">
        <v>247</v>
      </c>
      <c r="V1297" t="s">
        <v>1</v>
      </c>
      <c r="W1297" t="s">
        <v>1</v>
      </c>
      <c r="X1297" t="s">
        <v>1</v>
      </c>
      <c r="Z1297" t="s">
        <v>1</v>
      </c>
      <c r="AA1297" t="s">
        <v>1</v>
      </c>
      <c r="AB1297" t="s">
        <v>1</v>
      </c>
      <c r="AD1297">
        <v>1</v>
      </c>
      <c r="AE1297">
        <v>0</v>
      </c>
      <c r="AF1297">
        <v>3</v>
      </c>
      <c r="AG1297">
        <v>1</v>
      </c>
      <c r="AH1297">
        <v>75.5</v>
      </c>
      <c r="AI1297">
        <v>0</v>
      </c>
      <c r="AJ1297">
        <v>79.333333333333329</v>
      </c>
      <c r="AK1297">
        <v>69.666666666666671</v>
      </c>
    </row>
    <row r="1298" spans="1:41" x14ac:dyDescent="0.35">
      <c r="A1298">
        <v>2129</v>
      </c>
      <c r="B1298" t="s">
        <v>1609</v>
      </c>
      <c r="C1298" t="s">
        <v>95</v>
      </c>
      <c r="D1298" t="s">
        <v>96</v>
      </c>
      <c r="E1298" t="s">
        <v>8135</v>
      </c>
      <c r="F1298">
        <v>302</v>
      </c>
      <c r="G1298">
        <v>306</v>
      </c>
      <c r="H1298">
        <v>301</v>
      </c>
      <c r="I1298">
        <v>308</v>
      </c>
      <c r="J1298">
        <v>289</v>
      </c>
      <c r="K1298">
        <v>298</v>
      </c>
      <c r="L1298">
        <v>306</v>
      </c>
      <c r="M1298">
        <v>289</v>
      </c>
      <c r="V1298" t="s">
        <v>1</v>
      </c>
      <c r="W1298" t="s">
        <v>1</v>
      </c>
      <c r="X1298" t="s">
        <v>1</v>
      </c>
      <c r="Z1298" t="s">
        <v>1</v>
      </c>
      <c r="AA1298" t="s">
        <v>1</v>
      </c>
      <c r="AB1298" t="s">
        <v>1</v>
      </c>
      <c r="AD1298">
        <v>3</v>
      </c>
      <c r="AE1298">
        <v>1</v>
      </c>
      <c r="AF1298">
        <v>2</v>
      </c>
      <c r="AG1298">
        <v>4</v>
      </c>
      <c r="AH1298">
        <v>76.5</v>
      </c>
      <c r="AI1298">
        <v>75</v>
      </c>
      <c r="AJ1298">
        <v>76</v>
      </c>
      <c r="AK1298">
        <v>77</v>
      </c>
    </row>
    <row r="1299" spans="1:41" x14ac:dyDescent="0.35">
      <c r="A1299">
        <v>2131</v>
      </c>
      <c r="B1299" t="s">
        <v>1610</v>
      </c>
      <c r="C1299" t="s">
        <v>95</v>
      </c>
      <c r="D1299" t="s">
        <v>96</v>
      </c>
      <c r="E1299" t="s">
        <v>8135</v>
      </c>
      <c r="F1299">
        <v>276</v>
      </c>
      <c r="G1299">
        <v>260</v>
      </c>
      <c r="H1299">
        <v>257</v>
      </c>
      <c r="I1299">
        <v>269</v>
      </c>
      <c r="J1299">
        <v>252</v>
      </c>
      <c r="K1299">
        <v>254</v>
      </c>
      <c r="L1299">
        <v>253</v>
      </c>
      <c r="M1299">
        <v>237</v>
      </c>
      <c r="V1299" t="s">
        <v>1</v>
      </c>
      <c r="W1299" t="s">
        <v>1</v>
      </c>
      <c r="X1299" t="s">
        <v>1</v>
      </c>
      <c r="Z1299" t="s">
        <v>1</v>
      </c>
      <c r="AA1299" t="s">
        <v>1</v>
      </c>
      <c r="AB1299" t="s">
        <v>1</v>
      </c>
      <c r="AD1299">
        <v>0</v>
      </c>
      <c r="AE1299">
        <v>0</v>
      </c>
      <c r="AF1299">
        <v>3</v>
      </c>
      <c r="AG1299">
        <v>3</v>
      </c>
      <c r="AH1299">
        <v>71.5</v>
      </c>
      <c r="AI1299">
        <v>72.666666666666671</v>
      </c>
      <c r="AJ1299">
        <v>74.666666666666671</v>
      </c>
      <c r="AK1299">
        <v>70.666666666666671</v>
      </c>
    </row>
    <row r="1300" spans="1:41" x14ac:dyDescent="0.35">
      <c r="A1300">
        <v>2132</v>
      </c>
      <c r="B1300" t="s">
        <v>1611</v>
      </c>
      <c r="C1300" t="s">
        <v>95</v>
      </c>
      <c r="D1300" t="s">
        <v>96</v>
      </c>
      <c r="E1300" t="s">
        <v>8135</v>
      </c>
      <c r="F1300">
        <v>211</v>
      </c>
      <c r="G1300">
        <v>269</v>
      </c>
      <c r="H1300">
        <v>240</v>
      </c>
      <c r="I1300">
        <v>235</v>
      </c>
      <c r="J1300">
        <v>201</v>
      </c>
      <c r="K1300">
        <v>240</v>
      </c>
      <c r="L1300">
        <v>226</v>
      </c>
      <c r="M1300">
        <v>212</v>
      </c>
      <c r="V1300" t="s">
        <v>1</v>
      </c>
      <c r="W1300" t="s">
        <v>1</v>
      </c>
      <c r="X1300" t="s">
        <v>1</v>
      </c>
      <c r="Z1300" t="s">
        <v>1</v>
      </c>
      <c r="AA1300" t="s">
        <v>1</v>
      </c>
      <c r="AB1300" t="s">
        <v>1</v>
      </c>
      <c r="AD1300">
        <v>0</v>
      </c>
      <c r="AE1300">
        <v>1</v>
      </c>
      <c r="AF1300">
        <v>0</v>
      </c>
      <c r="AG1300">
        <v>2</v>
      </c>
      <c r="AH1300">
        <v>72</v>
      </c>
      <c r="AI1300">
        <v>66.333333333333329</v>
      </c>
      <c r="AJ1300">
        <v>73.666666666666671</v>
      </c>
      <c r="AK1300">
        <v>64.666666666666671</v>
      </c>
    </row>
    <row r="1301" spans="1:41" x14ac:dyDescent="0.35">
      <c r="A1301">
        <v>2134</v>
      </c>
      <c r="B1301" t="s">
        <v>1612</v>
      </c>
      <c r="C1301" t="s">
        <v>95</v>
      </c>
      <c r="D1301" t="s">
        <v>96</v>
      </c>
      <c r="E1301" t="s">
        <v>8135</v>
      </c>
      <c r="N1301">
        <v>214</v>
      </c>
      <c r="O1301">
        <v>249</v>
      </c>
      <c r="P1301">
        <v>255</v>
      </c>
      <c r="Q1301">
        <v>233</v>
      </c>
      <c r="R1301">
        <v>219</v>
      </c>
      <c r="S1301">
        <v>234</v>
      </c>
      <c r="T1301">
        <v>217</v>
      </c>
      <c r="U1301">
        <v>225</v>
      </c>
      <c r="V1301">
        <v>520.1</v>
      </c>
      <c r="W1301">
        <v>494.78947368421052</v>
      </c>
      <c r="X1301">
        <v>530.41025641025647</v>
      </c>
      <c r="Y1301">
        <v>522.27464788732391</v>
      </c>
      <c r="Z1301">
        <v>0.11009174311926606</v>
      </c>
      <c r="AA1301">
        <v>0.16216216216216217</v>
      </c>
      <c r="AB1301">
        <v>0.21052631578947367</v>
      </c>
      <c r="AC1301">
        <v>0.2289156626506024</v>
      </c>
      <c r="AD1301">
        <v>1</v>
      </c>
      <c r="AE1301">
        <v>3</v>
      </c>
      <c r="AF1301">
        <v>0</v>
      </c>
      <c r="AG1301">
        <v>2</v>
      </c>
      <c r="AL1301">
        <v>74.5</v>
      </c>
      <c r="AM1301">
        <v>76.666666666666671</v>
      </c>
      <c r="AN1301">
        <v>78.333333333333329</v>
      </c>
      <c r="AO1301">
        <v>78.333333333333329</v>
      </c>
    </row>
    <row r="1302" spans="1:41" x14ac:dyDescent="0.35">
      <c r="A1302">
        <v>2135</v>
      </c>
      <c r="B1302" t="s">
        <v>1613</v>
      </c>
      <c r="C1302" t="s">
        <v>95</v>
      </c>
      <c r="D1302" t="s">
        <v>96</v>
      </c>
      <c r="E1302" t="s">
        <v>8135</v>
      </c>
      <c r="F1302">
        <v>258</v>
      </c>
      <c r="G1302">
        <v>242</v>
      </c>
      <c r="H1302">
        <v>242</v>
      </c>
      <c r="I1302">
        <v>248</v>
      </c>
      <c r="J1302">
        <v>230</v>
      </c>
      <c r="K1302">
        <v>216</v>
      </c>
      <c r="L1302">
        <v>232</v>
      </c>
      <c r="M1302">
        <v>238</v>
      </c>
      <c r="V1302" t="s">
        <v>1</v>
      </c>
      <c r="W1302" t="s">
        <v>1</v>
      </c>
      <c r="X1302" t="s">
        <v>1</v>
      </c>
      <c r="Z1302" t="s">
        <v>1</v>
      </c>
      <c r="AA1302" t="s">
        <v>1</v>
      </c>
      <c r="AB1302" t="s">
        <v>1</v>
      </c>
      <c r="AD1302">
        <v>1</v>
      </c>
      <c r="AE1302">
        <v>2</v>
      </c>
      <c r="AF1302">
        <v>1</v>
      </c>
      <c r="AG1302">
        <v>1</v>
      </c>
      <c r="AH1302">
        <v>74</v>
      </c>
      <c r="AI1302">
        <v>72.333333333333329</v>
      </c>
      <c r="AJ1302">
        <v>75</v>
      </c>
      <c r="AK1302">
        <v>71.666666666666671</v>
      </c>
    </row>
    <row r="1303" spans="1:41" x14ac:dyDescent="0.35">
      <c r="A1303">
        <v>2136</v>
      </c>
      <c r="B1303" t="s">
        <v>1614</v>
      </c>
      <c r="C1303" t="s">
        <v>95</v>
      </c>
      <c r="D1303" t="s">
        <v>96</v>
      </c>
      <c r="E1303" t="s">
        <v>8135</v>
      </c>
      <c r="F1303">
        <v>292</v>
      </c>
      <c r="G1303">
        <v>291</v>
      </c>
      <c r="H1303">
        <v>289</v>
      </c>
      <c r="I1303">
        <v>296</v>
      </c>
      <c r="J1303">
        <v>270</v>
      </c>
      <c r="K1303">
        <v>273</v>
      </c>
      <c r="L1303">
        <v>292</v>
      </c>
      <c r="M1303">
        <v>291</v>
      </c>
      <c r="V1303" t="s">
        <v>1</v>
      </c>
      <c r="W1303" t="s">
        <v>1</v>
      </c>
      <c r="X1303" t="s">
        <v>1</v>
      </c>
      <c r="Z1303" t="s">
        <v>1</v>
      </c>
      <c r="AA1303" t="s">
        <v>1</v>
      </c>
      <c r="AB1303" t="s">
        <v>1</v>
      </c>
      <c r="AD1303">
        <v>1</v>
      </c>
      <c r="AE1303">
        <v>1</v>
      </c>
      <c r="AF1303">
        <v>3</v>
      </c>
      <c r="AG1303">
        <v>3</v>
      </c>
      <c r="AH1303">
        <v>71</v>
      </c>
      <c r="AI1303">
        <v>0</v>
      </c>
      <c r="AJ1303">
        <v>78.333333333333329</v>
      </c>
      <c r="AK1303">
        <v>73.666666666666671</v>
      </c>
    </row>
    <row r="1304" spans="1:41" x14ac:dyDescent="0.35">
      <c r="A1304">
        <v>2138</v>
      </c>
      <c r="B1304" t="s">
        <v>1615</v>
      </c>
      <c r="C1304" t="s">
        <v>95</v>
      </c>
      <c r="D1304" t="s">
        <v>96</v>
      </c>
      <c r="E1304" t="s">
        <v>8135</v>
      </c>
      <c r="F1304">
        <v>249</v>
      </c>
      <c r="G1304">
        <v>236</v>
      </c>
      <c r="H1304">
        <v>244</v>
      </c>
      <c r="I1304">
        <v>276</v>
      </c>
      <c r="J1304">
        <v>224</v>
      </c>
      <c r="K1304">
        <v>212</v>
      </c>
      <c r="L1304">
        <v>230</v>
      </c>
      <c r="M1304">
        <v>257</v>
      </c>
      <c r="V1304" t="s">
        <v>1</v>
      </c>
      <c r="W1304" t="s">
        <v>1</v>
      </c>
      <c r="X1304" t="s">
        <v>1</v>
      </c>
      <c r="Z1304" t="s">
        <v>1</v>
      </c>
      <c r="AA1304" t="s">
        <v>1</v>
      </c>
      <c r="AB1304" t="s">
        <v>1</v>
      </c>
      <c r="AD1304">
        <v>0</v>
      </c>
      <c r="AE1304">
        <v>0</v>
      </c>
      <c r="AF1304">
        <v>0</v>
      </c>
      <c r="AG1304">
        <v>1</v>
      </c>
      <c r="AH1304">
        <v>84</v>
      </c>
      <c r="AI1304">
        <v>84.666666666666671</v>
      </c>
      <c r="AJ1304">
        <v>90.666666666666671</v>
      </c>
      <c r="AK1304">
        <v>77.333333333333329</v>
      </c>
    </row>
    <row r="1305" spans="1:41" x14ac:dyDescent="0.35">
      <c r="A1305">
        <v>2139</v>
      </c>
      <c r="B1305" t="s">
        <v>1616</v>
      </c>
      <c r="C1305" t="s">
        <v>95</v>
      </c>
      <c r="D1305" t="s">
        <v>96</v>
      </c>
      <c r="E1305" t="s">
        <v>8135</v>
      </c>
      <c r="F1305">
        <v>273</v>
      </c>
      <c r="G1305">
        <v>256</v>
      </c>
      <c r="H1305">
        <v>245</v>
      </c>
      <c r="I1305">
        <v>254</v>
      </c>
      <c r="J1305">
        <v>244</v>
      </c>
      <c r="K1305">
        <v>245</v>
      </c>
      <c r="L1305">
        <v>226</v>
      </c>
      <c r="M1305">
        <v>240</v>
      </c>
      <c r="V1305" t="s">
        <v>1</v>
      </c>
      <c r="W1305" t="s">
        <v>1</v>
      </c>
      <c r="X1305" t="s">
        <v>1</v>
      </c>
      <c r="Z1305" t="s">
        <v>1</v>
      </c>
      <c r="AA1305" t="s">
        <v>1</v>
      </c>
      <c r="AB1305" t="s">
        <v>1</v>
      </c>
      <c r="AD1305">
        <v>0</v>
      </c>
      <c r="AE1305">
        <v>2</v>
      </c>
      <c r="AF1305">
        <v>0</v>
      </c>
      <c r="AG1305">
        <v>3</v>
      </c>
      <c r="AH1305">
        <v>78</v>
      </c>
      <c r="AI1305">
        <v>75.666666666666671</v>
      </c>
      <c r="AJ1305">
        <v>78.666666666666671</v>
      </c>
      <c r="AK1305">
        <v>72.666666666666671</v>
      </c>
    </row>
    <row r="1306" spans="1:41" x14ac:dyDescent="0.35">
      <c r="A1306">
        <v>2140</v>
      </c>
      <c r="B1306" t="s">
        <v>1617</v>
      </c>
      <c r="C1306" t="s">
        <v>95</v>
      </c>
      <c r="D1306" t="s">
        <v>96</v>
      </c>
      <c r="E1306" t="s">
        <v>8135</v>
      </c>
      <c r="F1306">
        <v>225</v>
      </c>
      <c r="G1306">
        <v>238</v>
      </c>
      <c r="H1306">
        <v>276</v>
      </c>
      <c r="I1306">
        <v>277</v>
      </c>
      <c r="J1306">
        <v>213</v>
      </c>
      <c r="K1306">
        <v>237</v>
      </c>
      <c r="L1306">
        <v>251</v>
      </c>
      <c r="M1306">
        <v>251</v>
      </c>
      <c r="V1306" t="s">
        <v>1</v>
      </c>
      <c r="W1306" t="s">
        <v>1</v>
      </c>
      <c r="X1306" t="s">
        <v>1</v>
      </c>
      <c r="Z1306" t="s">
        <v>1</v>
      </c>
      <c r="AA1306" t="s">
        <v>1</v>
      </c>
      <c r="AB1306" t="s">
        <v>1</v>
      </c>
      <c r="AD1306">
        <v>1</v>
      </c>
      <c r="AE1306">
        <v>1</v>
      </c>
      <c r="AF1306">
        <v>1</v>
      </c>
      <c r="AG1306">
        <v>1</v>
      </c>
      <c r="AH1306">
        <v>72.5</v>
      </c>
      <c r="AI1306">
        <v>76.333333333333329</v>
      </c>
      <c r="AJ1306">
        <v>82.666666666666671</v>
      </c>
      <c r="AK1306">
        <v>75.333333333333329</v>
      </c>
    </row>
    <row r="1307" spans="1:41" x14ac:dyDescent="0.35">
      <c r="A1307">
        <v>2143</v>
      </c>
      <c r="B1307" t="s">
        <v>1618</v>
      </c>
      <c r="C1307" t="s">
        <v>95</v>
      </c>
      <c r="D1307" t="s">
        <v>96</v>
      </c>
      <c r="E1307" t="s">
        <v>8135</v>
      </c>
      <c r="F1307">
        <v>223</v>
      </c>
      <c r="G1307">
        <v>258</v>
      </c>
      <c r="H1307">
        <v>283</v>
      </c>
      <c r="I1307">
        <v>291</v>
      </c>
      <c r="J1307">
        <v>214</v>
      </c>
      <c r="K1307">
        <v>245</v>
      </c>
      <c r="L1307">
        <v>259</v>
      </c>
      <c r="M1307">
        <v>273</v>
      </c>
      <c r="V1307" t="s">
        <v>1</v>
      </c>
      <c r="W1307" t="s">
        <v>1</v>
      </c>
      <c r="X1307" t="s">
        <v>1</v>
      </c>
      <c r="Z1307" t="s">
        <v>1</v>
      </c>
      <c r="AA1307" t="s">
        <v>1</v>
      </c>
      <c r="AB1307" t="s">
        <v>1</v>
      </c>
      <c r="AD1307">
        <v>1</v>
      </c>
      <c r="AE1307">
        <v>0</v>
      </c>
      <c r="AF1307">
        <v>0</v>
      </c>
      <c r="AG1307">
        <v>1</v>
      </c>
      <c r="AH1307">
        <v>81</v>
      </c>
      <c r="AI1307">
        <v>77.333333333333329</v>
      </c>
      <c r="AJ1307">
        <v>81.333333333333329</v>
      </c>
      <c r="AK1307">
        <v>73</v>
      </c>
    </row>
    <row r="1308" spans="1:41" x14ac:dyDescent="0.35">
      <c r="A1308">
        <v>2145</v>
      </c>
      <c r="B1308" t="s">
        <v>1619</v>
      </c>
      <c r="C1308" t="s">
        <v>95</v>
      </c>
      <c r="D1308" t="s">
        <v>96</v>
      </c>
      <c r="E1308" t="s">
        <v>8135</v>
      </c>
      <c r="F1308">
        <v>205</v>
      </c>
      <c r="G1308">
        <v>258</v>
      </c>
      <c r="H1308">
        <v>260</v>
      </c>
      <c r="I1308">
        <v>266</v>
      </c>
      <c r="J1308">
        <v>220</v>
      </c>
      <c r="K1308">
        <v>251</v>
      </c>
      <c r="L1308">
        <v>233</v>
      </c>
      <c r="M1308">
        <v>273</v>
      </c>
      <c r="V1308" t="s">
        <v>1</v>
      </c>
      <c r="W1308" t="s">
        <v>1</v>
      </c>
      <c r="X1308" t="s">
        <v>1</v>
      </c>
      <c r="Z1308" t="s">
        <v>1</v>
      </c>
      <c r="AA1308" t="s">
        <v>1</v>
      </c>
      <c r="AB1308" t="s">
        <v>1</v>
      </c>
      <c r="AD1308">
        <v>1</v>
      </c>
      <c r="AE1308">
        <v>0</v>
      </c>
      <c r="AF1308">
        <v>0</v>
      </c>
      <c r="AG1308">
        <v>1</v>
      </c>
      <c r="AH1308">
        <v>77.5</v>
      </c>
      <c r="AI1308">
        <v>81</v>
      </c>
      <c r="AJ1308">
        <v>83.333333333333329</v>
      </c>
      <c r="AK1308">
        <v>78</v>
      </c>
    </row>
    <row r="1309" spans="1:41" x14ac:dyDescent="0.35">
      <c r="A1309">
        <v>2146</v>
      </c>
      <c r="B1309" t="s">
        <v>1620</v>
      </c>
      <c r="C1309" t="s">
        <v>95</v>
      </c>
      <c r="D1309" t="s">
        <v>96</v>
      </c>
      <c r="E1309" t="s">
        <v>8135</v>
      </c>
      <c r="F1309">
        <v>259</v>
      </c>
      <c r="G1309">
        <v>265</v>
      </c>
      <c r="H1309">
        <v>298</v>
      </c>
      <c r="I1309">
        <v>272</v>
      </c>
      <c r="J1309">
        <v>224</v>
      </c>
      <c r="K1309">
        <v>242</v>
      </c>
      <c r="L1309">
        <v>260</v>
      </c>
      <c r="M1309">
        <v>248</v>
      </c>
      <c r="V1309" t="s">
        <v>1</v>
      </c>
      <c r="W1309" t="s">
        <v>1</v>
      </c>
      <c r="X1309" t="s">
        <v>1</v>
      </c>
      <c r="Z1309" t="s">
        <v>1</v>
      </c>
      <c r="AA1309" t="s">
        <v>1</v>
      </c>
      <c r="AB1309" t="s">
        <v>1</v>
      </c>
      <c r="AD1309">
        <v>2</v>
      </c>
      <c r="AE1309">
        <v>3</v>
      </c>
      <c r="AF1309">
        <v>1</v>
      </c>
      <c r="AG1309">
        <v>2</v>
      </c>
      <c r="AH1309">
        <v>74</v>
      </c>
      <c r="AI1309">
        <v>77.666666666666671</v>
      </c>
      <c r="AJ1309">
        <v>84.333333333333329</v>
      </c>
      <c r="AK1309">
        <v>74.333333333333329</v>
      </c>
    </row>
    <row r="1310" spans="1:41" x14ac:dyDescent="0.35">
      <c r="A1310">
        <v>2147</v>
      </c>
      <c r="B1310" t="s">
        <v>1621</v>
      </c>
      <c r="C1310" t="s">
        <v>95</v>
      </c>
      <c r="D1310" t="s">
        <v>96</v>
      </c>
      <c r="E1310" t="s">
        <v>8135</v>
      </c>
      <c r="F1310">
        <v>265</v>
      </c>
      <c r="G1310">
        <v>253</v>
      </c>
      <c r="H1310">
        <v>291</v>
      </c>
      <c r="I1310">
        <v>303</v>
      </c>
      <c r="J1310">
        <v>247</v>
      </c>
      <c r="K1310">
        <v>242</v>
      </c>
      <c r="L1310">
        <v>271</v>
      </c>
      <c r="M1310">
        <v>279</v>
      </c>
      <c r="V1310" t="s">
        <v>1</v>
      </c>
      <c r="W1310" t="s">
        <v>1</v>
      </c>
      <c r="X1310" t="s">
        <v>1</v>
      </c>
      <c r="Z1310" t="s">
        <v>1</v>
      </c>
      <c r="AA1310" t="s">
        <v>1</v>
      </c>
      <c r="AB1310" t="s">
        <v>1</v>
      </c>
      <c r="AD1310">
        <v>0</v>
      </c>
      <c r="AE1310">
        <v>0</v>
      </c>
      <c r="AF1310">
        <v>0</v>
      </c>
      <c r="AG1310">
        <v>1</v>
      </c>
      <c r="AH1310">
        <v>87</v>
      </c>
      <c r="AI1310">
        <v>89</v>
      </c>
      <c r="AJ1310">
        <v>93</v>
      </c>
      <c r="AK1310">
        <v>83.666666666666671</v>
      </c>
    </row>
    <row r="1311" spans="1:41" x14ac:dyDescent="0.35">
      <c r="A1311">
        <v>2150</v>
      </c>
      <c r="B1311" t="s">
        <v>1622</v>
      </c>
      <c r="C1311" t="s">
        <v>95</v>
      </c>
      <c r="D1311" t="s">
        <v>96</v>
      </c>
      <c r="E1311" t="s">
        <v>8136</v>
      </c>
      <c r="F1311">
        <v>303</v>
      </c>
      <c r="G1311">
        <v>300</v>
      </c>
      <c r="H1311">
        <v>295</v>
      </c>
      <c r="I1311">
        <v>305</v>
      </c>
      <c r="J1311">
        <v>278</v>
      </c>
      <c r="K1311">
        <v>261</v>
      </c>
      <c r="L1311">
        <v>286</v>
      </c>
      <c r="M1311">
        <v>273</v>
      </c>
      <c r="N1311">
        <v>276</v>
      </c>
      <c r="O1311">
        <v>287</v>
      </c>
      <c r="P1311">
        <v>260</v>
      </c>
      <c r="Q1311">
        <v>274</v>
      </c>
      <c r="R1311">
        <v>280</v>
      </c>
      <c r="S1311">
        <v>300</v>
      </c>
      <c r="T1311">
        <v>281</v>
      </c>
      <c r="U1311">
        <v>296</v>
      </c>
      <c r="V1311">
        <v>630.09615384615381</v>
      </c>
      <c r="W1311">
        <v>646.65517241379314</v>
      </c>
      <c r="X1311">
        <v>666.21153846153845</v>
      </c>
      <c r="Y1311">
        <v>654</v>
      </c>
      <c r="Z1311">
        <v>0.4358974358974359</v>
      </c>
      <c r="AA1311">
        <v>0.4285714285714286</v>
      </c>
      <c r="AB1311">
        <v>0.58064516129032251</v>
      </c>
      <c r="AC1311">
        <v>0.50943396226415094</v>
      </c>
      <c r="AD1311">
        <v>0</v>
      </c>
      <c r="AE1311">
        <v>0</v>
      </c>
      <c r="AF1311">
        <v>1</v>
      </c>
      <c r="AG1311">
        <v>4</v>
      </c>
      <c r="AH1311">
        <v>62.5</v>
      </c>
      <c r="AI1311">
        <v>73.333333333333329</v>
      </c>
      <c r="AJ1311">
        <v>70.333333333333329</v>
      </c>
      <c r="AK1311">
        <v>59.333333333333336</v>
      </c>
      <c r="AL1311">
        <v>72.5</v>
      </c>
      <c r="AM1311">
        <v>70.666666666666671</v>
      </c>
      <c r="AN1311">
        <v>71.333333333333329</v>
      </c>
      <c r="AO1311">
        <v>64.333333333333329</v>
      </c>
    </row>
    <row r="1312" spans="1:41" x14ac:dyDescent="0.35">
      <c r="A1312">
        <v>2151</v>
      </c>
      <c r="B1312" t="s">
        <v>1060</v>
      </c>
      <c r="C1312" t="s">
        <v>95</v>
      </c>
      <c r="D1312" t="s">
        <v>96</v>
      </c>
      <c r="E1312" t="s">
        <v>8136</v>
      </c>
      <c r="F1312">
        <v>278</v>
      </c>
      <c r="G1312">
        <v>298</v>
      </c>
      <c r="H1312">
        <v>277</v>
      </c>
      <c r="I1312">
        <v>287</v>
      </c>
      <c r="J1312">
        <v>262</v>
      </c>
      <c r="K1312">
        <v>274</v>
      </c>
      <c r="L1312">
        <v>267</v>
      </c>
      <c r="M1312">
        <v>269</v>
      </c>
      <c r="V1312" t="s">
        <v>1</v>
      </c>
      <c r="W1312" t="s">
        <v>1</v>
      </c>
      <c r="X1312" t="s">
        <v>1</v>
      </c>
      <c r="Z1312" t="s">
        <v>1</v>
      </c>
      <c r="AA1312" t="s">
        <v>1</v>
      </c>
      <c r="AB1312" t="s">
        <v>1</v>
      </c>
      <c r="AD1312">
        <v>5</v>
      </c>
      <c r="AE1312">
        <v>1</v>
      </c>
      <c r="AF1312">
        <v>4</v>
      </c>
      <c r="AG1312">
        <v>3</v>
      </c>
      <c r="AH1312">
        <v>73.5</v>
      </c>
      <c r="AI1312">
        <v>72.666666666666671</v>
      </c>
      <c r="AJ1312">
        <v>72</v>
      </c>
      <c r="AK1312">
        <v>67.333333333333329</v>
      </c>
    </row>
    <row r="1313" spans="1:41" x14ac:dyDescent="0.35">
      <c r="A1313">
        <v>2155</v>
      </c>
      <c r="B1313" t="s">
        <v>1623</v>
      </c>
      <c r="C1313" t="s">
        <v>95</v>
      </c>
      <c r="D1313" t="s">
        <v>96</v>
      </c>
      <c r="E1313" t="s">
        <v>8136</v>
      </c>
      <c r="F1313">
        <v>275</v>
      </c>
      <c r="G1313">
        <v>281</v>
      </c>
      <c r="H1313">
        <v>265</v>
      </c>
      <c r="I1313">
        <v>266</v>
      </c>
      <c r="J1313">
        <v>260</v>
      </c>
      <c r="K1313">
        <v>275</v>
      </c>
      <c r="L1313">
        <v>250</v>
      </c>
      <c r="M1313">
        <v>264</v>
      </c>
      <c r="V1313" t="s">
        <v>1</v>
      </c>
      <c r="W1313" t="s">
        <v>1</v>
      </c>
      <c r="X1313" t="s">
        <v>1</v>
      </c>
      <c r="Z1313" t="s">
        <v>1</v>
      </c>
      <c r="AA1313" t="s">
        <v>1</v>
      </c>
      <c r="AB1313" t="s">
        <v>1</v>
      </c>
      <c r="AD1313">
        <v>0</v>
      </c>
      <c r="AE1313">
        <v>2</v>
      </c>
      <c r="AF1313">
        <v>2</v>
      </c>
      <c r="AG1313">
        <v>6</v>
      </c>
      <c r="AH1313">
        <v>69</v>
      </c>
      <c r="AI1313">
        <v>71</v>
      </c>
      <c r="AJ1313">
        <v>76</v>
      </c>
      <c r="AK1313">
        <v>67.333333333333329</v>
      </c>
    </row>
    <row r="1314" spans="1:41" x14ac:dyDescent="0.35">
      <c r="A1314">
        <v>2159</v>
      </c>
      <c r="B1314" t="s">
        <v>1624</v>
      </c>
      <c r="C1314" t="s">
        <v>95</v>
      </c>
      <c r="D1314" t="s">
        <v>96</v>
      </c>
      <c r="E1314" t="s">
        <v>8136</v>
      </c>
      <c r="F1314">
        <v>280</v>
      </c>
      <c r="G1314">
        <v>289</v>
      </c>
      <c r="H1314">
        <v>294</v>
      </c>
      <c r="I1314">
        <v>283</v>
      </c>
      <c r="J1314">
        <v>260</v>
      </c>
      <c r="K1314">
        <v>256</v>
      </c>
      <c r="L1314">
        <v>275</v>
      </c>
      <c r="M1314">
        <v>277</v>
      </c>
      <c r="V1314" t="s">
        <v>1</v>
      </c>
      <c r="W1314" t="s">
        <v>1</v>
      </c>
      <c r="X1314" t="s">
        <v>1</v>
      </c>
      <c r="Z1314" t="s">
        <v>1</v>
      </c>
      <c r="AA1314" t="s">
        <v>1</v>
      </c>
      <c r="AB1314" t="s">
        <v>1</v>
      </c>
      <c r="AD1314">
        <v>0</v>
      </c>
      <c r="AE1314">
        <v>1</v>
      </c>
      <c r="AF1314">
        <v>0</v>
      </c>
      <c r="AG1314">
        <v>2</v>
      </c>
      <c r="AH1314">
        <v>74</v>
      </c>
      <c r="AI1314">
        <v>77.666666666666671</v>
      </c>
      <c r="AJ1314">
        <v>80.666666666666671</v>
      </c>
      <c r="AK1314">
        <v>71.666666666666671</v>
      </c>
    </row>
    <row r="1315" spans="1:41" x14ac:dyDescent="0.35">
      <c r="A1315">
        <v>2160</v>
      </c>
      <c r="B1315" t="s">
        <v>1625</v>
      </c>
      <c r="C1315" t="s">
        <v>95</v>
      </c>
      <c r="D1315" t="s">
        <v>96</v>
      </c>
      <c r="E1315" t="s">
        <v>8136</v>
      </c>
      <c r="F1315">
        <v>246</v>
      </c>
      <c r="G1315">
        <v>264</v>
      </c>
      <c r="H1315">
        <v>266</v>
      </c>
      <c r="I1315">
        <v>260</v>
      </c>
      <c r="J1315">
        <v>241</v>
      </c>
      <c r="K1315">
        <v>238</v>
      </c>
      <c r="L1315">
        <v>253</v>
      </c>
      <c r="M1315">
        <v>273</v>
      </c>
      <c r="V1315" t="s">
        <v>1</v>
      </c>
      <c r="W1315" t="s">
        <v>1</v>
      </c>
      <c r="X1315" t="s">
        <v>1</v>
      </c>
      <c r="Z1315" t="s">
        <v>1</v>
      </c>
      <c r="AA1315" t="s">
        <v>1</v>
      </c>
      <c r="AB1315" t="s">
        <v>1</v>
      </c>
      <c r="AD1315">
        <v>0</v>
      </c>
      <c r="AE1315">
        <v>2</v>
      </c>
      <c r="AF1315">
        <v>2</v>
      </c>
      <c r="AG1315">
        <v>1</v>
      </c>
      <c r="AH1315">
        <v>77.5</v>
      </c>
      <c r="AI1315">
        <v>77.666666666666671</v>
      </c>
      <c r="AJ1315">
        <v>80.666666666666671</v>
      </c>
      <c r="AK1315">
        <v>71.666666666666671</v>
      </c>
    </row>
    <row r="1316" spans="1:41" x14ac:dyDescent="0.35">
      <c r="A1316">
        <v>2162</v>
      </c>
      <c r="B1316" t="s">
        <v>1363</v>
      </c>
      <c r="C1316" t="s">
        <v>95</v>
      </c>
      <c r="D1316" t="s">
        <v>96</v>
      </c>
      <c r="E1316" t="s">
        <v>8136</v>
      </c>
      <c r="F1316">
        <v>253</v>
      </c>
      <c r="G1316">
        <v>261</v>
      </c>
      <c r="H1316">
        <v>282</v>
      </c>
      <c r="I1316">
        <v>266</v>
      </c>
      <c r="J1316">
        <v>229</v>
      </c>
      <c r="K1316">
        <v>249</v>
      </c>
      <c r="L1316">
        <v>270</v>
      </c>
      <c r="M1316">
        <v>254</v>
      </c>
      <c r="V1316" t="s">
        <v>1</v>
      </c>
      <c r="W1316" t="s">
        <v>1</v>
      </c>
      <c r="X1316" t="s">
        <v>1</v>
      </c>
      <c r="Z1316" t="s">
        <v>1</v>
      </c>
      <c r="AA1316" t="s">
        <v>1</v>
      </c>
      <c r="AB1316" t="s">
        <v>1</v>
      </c>
      <c r="AD1316">
        <v>0</v>
      </c>
      <c r="AE1316">
        <v>2</v>
      </c>
      <c r="AF1316">
        <v>2</v>
      </c>
      <c r="AG1316">
        <v>5</v>
      </c>
      <c r="AH1316">
        <v>80</v>
      </c>
      <c r="AI1316">
        <v>76.333333333333329</v>
      </c>
      <c r="AJ1316">
        <v>85.333333333333329</v>
      </c>
      <c r="AK1316">
        <v>76</v>
      </c>
    </row>
    <row r="1317" spans="1:41" x14ac:dyDescent="0.35">
      <c r="A1317">
        <v>2163</v>
      </c>
      <c r="B1317" t="s">
        <v>1626</v>
      </c>
      <c r="C1317" t="s">
        <v>95</v>
      </c>
      <c r="D1317" t="s">
        <v>96</v>
      </c>
      <c r="E1317" t="s">
        <v>8136</v>
      </c>
      <c r="N1317">
        <v>243</v>
      </c>
      <c r="O1317">
        <v>229</v>
      </c>
      <c r="P1317">
        <v>232</v>
      </c>
      <c r="Q1317">
        <v>250</v>
      </c>
      <c r="R1317">
        <v>229</v>
      </c>
      <c r="S1317">
        <v>225</v>
      </c>
      <c r="T1317">
        <v>228</v>
      </c>
      <c r="U1317">
        <v>223</v>
      </c>
      <c r="V1317">
        <v>550.14</v>
      </c>
      <c r="W1317">
        <v>534.02499999999998</v>
      </c>
      <c r="X1317">
        <v>588.67999999999995</v>
      </c>
      <c r="Y1317">
        <v>546.859375</v>
      </c>
      <c r="Z1317">
        <v>0.19354838709677419</v>
      </c>
      <c r="AA1317">
        <v>0.17777777777777778</v>
      </c>
      <c r="AB1317">
        <v>0.23529411764705882</v>
      </c>
      <c r="AC1317">
        <v>0.21621621621621623</v>
      </c>
      <c r="AD1317">
        <v>0</v>
      </c>
      <c r="AE1317">
        <v>1</v>
      </c>
      <c r="AF1317">
        <v>0</v>
      </c>
      <c r="AG1317">
        <v>0</v>
      </c>
      <c r="AL1317">
        <v>70.5</v>
      </c>
      <c r="AM1317">
        <v>74.666666666666671</v>
      </c>
      <c r="AN1317">
        <v>74.666666666666671</v>
      </c>
      <c r="AO1317">
        <v>67.333333333333329</v>
      </c>
    </row>
    <row r="1318" spans="1:41" x14ac:dyDescent="0.35">
      <c r="A1318">
        <v>2164</v>
      </c>
      <c r="B1318" t="s">
        <v>757</v>
      </c>
      <c r="C1318" t="s">
        <v>95</v>
      </c>
      <c r="D1318" t="s">
        <v>96</v>
      </c>
      <c r="E1318" t="s">
        <v>8136</v>
      </c>
      <c r="F1318">
        <v>245</v>
      </c>
      <c r="G1318">
        <v>246</v>
      </c>
      <c r="H1318">
        <v>282</v>
      </c>
      <c r="I1318">
        <v>302</v>
      </c>
      <c r="J1318">
        <v>219</v>
      </c>
      <c r="K1318">
        <v>233</v>
      </c>
      <c r="L1318">
        <v>238</v>
      </c>
      <c r="M1318">
        <v>297</v>
      </c>
      <c r="N1318">
        <v>235</v>
      </c>
      <c r="O1318">
        <v>241</v>
      </c>
      <c r="P1318">
        <v>234</v>
      </c>
      <c r="Q1318">
        <v>252</v>
      </c>
      <c r="R1318">
        <v>233</v>
      </c>
      <c r="S1318">
        <v>224</v>
      </c>
      <c r="T1318">
        <v>236</v>
      </c>
      <c r="U1318">
        <v>243</v>
      </c>
      <c r="V1318">
        <v>530.04761904761904</v>
      </c>
      <c r="W1318">
        <v>562.79245283018872</v>
      </c>
      <c r="X1318">
        <v>592.70192307692309</v>
      </c>
      <c r="Y1318">
        <v>585.78260869565213</v>
      </c>
      <c r="Z1318">
        <v>0.15714285714285714</v>
      </c>
      <c r="AA1318">
        <v>0.1388888888888889</v>
      </c>
      <c r="AB1318">
        <v>0.31944444444444448</v>
      </c>
      <c r="AC1318">
        <v>0.296875</v>
      </c>
      <c r="AD1318">
        <v>0</v>
      </c>
      <c r="AE1318">
        <v>2</v>
      </c>
      <c r="AF1318">
        <v>3</v>
      </c>
      <c r="AG1318">
        <v>2</v>
      </c>
      <c r="AH1318">
        <v>87.5</v>
      </c>
      <c r="AI1318">
        <v>83.666666666666671</v>
      </c>
      <c r="AJ1318">
        <v>90</v>
      </c>
      <c r="AK1318">
        <v>82.333333333333329</v>
      </c>
      <c r="AL1318">
        <v>70</v>
      </c>
      <c r="AM1318">
        <v>68</v>
      </c>
      <c r="AN1318">
        <v>71.333333333333329</v>
      </c>
      <c r="AO1318">
        <v>69</v>
      </c>
    </row>
    <row r="1319" spans="1:41" x14ac:dyDescent="0.35">
      <c r="A1319">
        <v>2165</v>
      </c>
      <c r="B1319" t="s">
        <v>1241</v>
      </c>
      <c r="C1319" t="s">
        <v>95</v>
      </c>
      <c r="D1319" t="s">
        <v>96</v>
      </c>
      <c r="E1319" t="s">
        <v>8136</v>
      </c>
      <c r="F1319">
        <v>276</v>
      </c>
      <c r="G1319">
        <v>264</v>
      </c>
      <c r="H1319">
        <v>285</v>
      </c>
      <c r="I1319">
        <v>279</v>
      </c>
      <c r="J1319">
        <v>251</v>
      </c>
      <c r="K1319">
        <v>260</v>
      </c>
      <c r="L1319">
        <v>270</v>
      </c>
      <c r="M1319">
        <v>270</v>
      </c>
      <c r="N1319">
        <v>257</v>
      </c>
      <c r="O1319">
        <v>262</v>
      </c>
      <c r="P1319">
        <v>259</v>
      </c>
      <c r="Q1319">
        <v>252</v>
      </c>
      <c r="R1319">
        <v>249</v>
      </c>
      <c r="S1319">
        <v>249</v>
      </c>
      <c r="T1319">
        <v>249</v>
      </c>
      <c r="U1319">
        <v>252</v>
      </c>
      <c r="V1319">
        <v>565.29487179487182</v>
      </c>
      <c r="W1319">
        <v>593.84285714285716</v>
      </c>
      <c r="X1319">
        <v>607.73015873015868</v>
      </c>
      <c r="Y1319">
        <v>593.58823529411768</v>
      </c>
      <c r="Z1319">
        <v>0.32500000000000001</v>
      </c>
      <c r="AA1319">
        <v>0.26190476190476186</v>
      </c>
      <c r="AB1319">
        <v>0.31707317073170732</v>
      </c>
      <c r="AC1319">
        <v>0.26923076923076922</v>
      </c>
      <c r="AD1319">
        <v>5</v>
      </c>
      <c r="AE1319">
        <v>2</v>
      </c>
      <c r="AF1319">
        <v>3</v>
      </c>
      <c r="AG1319">
        <v>3</v>
      </c>
      <c r="AH1319">
        <v>73</v>
      </c>
      <c r="AI1319">
        <v>74.666666666666671</v>
      </c>
      <c r="AJ1319">
        <v>73.333333333333329</v>
      </c>
      <c r="AK1319">
        <v>65.666666666666671</v>
      </c>
      <c r="AL1319">
        <v>76</v>
      </c>
      <c r="AM1319">
        <v>76.333333333333329</v>
      </c>
      <c r="AN1319">
        <v>81.333333333333329</v>
      </c>
      <c r="AO1319">
        <v>73.333333333333329</v>
      </c>
    </row>
    <row r="1320" spans="1:41" x14ac:dyDescent="0.35">
      <c r="A1320">
        <v>2166</v>
      </c>
      <c r="B1320" t="s">
        <v>1627</v>
      </c>
      <c r="C1320" t="s">
        <v>95</v>
      </c>
      <c r="D1320" t="s">
        <v>96</v>
      </c>
      <c r="E1320" t="s">
        <v>8136</v>
      </c>
      <c r="F1320">
        <v>275</v>
      </c>
      <c r="G1320">
        <v>270</v>
      </c>
      <c r="H1320">
        <v>285</v>
      </c>
      <c r="I1320">
        <v>270</v>
      </c>
      <c r="J1320">
        <v>256</v>
      </c>
      <c r="K1320">
        <v>247</v>
      </c>
      <c r="L1320">
        <v>265</v>
      </c>
      <c r="M1320">
        <v>249</v>
      </c>
      <c r="N1320">
        <v>236</v>
      </c>
      <c r="O1320">
        <v>233</v>
      </c>
      <c r="P1320">
        <v>257</v>
      </c>
      <c r="Q1320">
        <v>238</v>
      </c>
      <c r="R1320">
        <v>228</v>
      </c>
      <c r="S1320">
        <v>226</v>
      </c>
      <c r="T1320">
        <v>249</v>
      </c>
      <c r="U1320">
        <v>257</v>
      </c>
      <c r="V1320">
        <v>588.56565656565658</v>
      </c>
      <c r="W1320">
        <v>576.70108695652175</v>
      </c>
      <c r="X1320">
        <v>585.56024096385545</v>
      </c>
      <c r="Y1320">
        <v>597.46875</v>
      </c>
      <c r="Z1320">
        <v>0.24369747899159663</v>
      </c>
      <c r="AA1320">
        <v>0.25641025641025639</v>
      </c>
      <c r="AB1320">
        <v>0.33333333333333337</v>
      </c>
      <c r="AC1320">
        <v>0.32323232323232326</v>
      </c>
      <c r="AD1320">
        <v>11</v>
      </c>
      <c r="AE1320">
        <v>15</v>
      </c>
      <c r="AF1320">
        <v>13</v>
      </c>
      <c r="AG1320">
        <v>8</v>
      </c>
      <c r="AH1320">
        <v>68.5</v>
      </c>
      <c r="AI1320">
        <v>68.666666666666671</v>
      </c>
      <c r="AJ1320">
        <v>70.666666666666671</v>
      </c>
      <c r="AK1320">
        <v>67.333333333333329</v>
      </c>
      <c r="AL1320">
        <v>66</v>
      </c>
      <c r="AM1320">
        <v>70.666666666666671</v>
      </c>
      <c r="AN1320">
        <v>68</v>
      </c>
      <c r="AO1320">
        <v>64</v>
      </c>
    </row>
    <row r="1321" spans="1:41" x14ac:dyDescent="0.35">
      <c r="A1321">
        <v>2167</v>
      </c>
      <c r="B1321" t="s">
        <v>1628</v>
      </c>
      <c r="C1321" t="s">
        <v>95</v>
      </c>
      <c r="D1321" t="s">
        <v>96</v>
      </c>
      <c r="E1321" t="s">
        <v>8136</v>
      </c>
      <c r="F1321">
        <v>277</v>
      </c>
      <c r="G1321">
        <v>254</v>
      </c>
      <c r="H1321">
        <v>258</v>
      </c>
      <c r="I1321">
        <v>246</v>
      </c>
      <c r="J1321">
        <v>240</v>
      </c>
      <c r="K1321">
        <v>243</v>
      </c>
      <c r="L1321">
        <v>230</v>
      </c>
      <c r="M1321">
        <v>220</v>
      </c>
      <c r="N1321">
        <v>259</v>
      </c>
      <c r="O1321">
        <v>201</v>
      </c>
      <c r="P1321">
        <v>246</v>
      </c>
      <c r="Q1321">
        <v>244</v>
      </c>
      <c r="R1321">
        <v>247</v>
      </c>
      <c r="S1321">
        <v>198</v>
      </c>
      <c r="T1321">
        <v>234</v>
      </c>
      <c r="U1321">
        <v>222</v>
      </c>
      <c r="V1321">
        <v>531.90909090909088</v>
      </c>
      <c r="W1321">
        <v>558.5625</v>
      </c>
      <c r="X1321">
        <v>581.52777777777783</v>
      </c>
      <c r="Y1321">
        <v>545.25</v>
      </c>
      <c r="Z1321">
        <v>0.25</v>
      </c>
      <c r="AA1321">
        <v>0.26666666666666666</v>
      </c>
      <c r="AB1321">
        <v>0.3888888888888889</v>
      </c>
      <c r="AC1321">
        <v>0.20833333333333334</v>
      </c>
      <c r="AD1321">
        <v>1</v>
      </c>
      <c r="AE1321">
        <v>2</v>
      </c>
      <c r="AF1321">
        <v>3</v>
      </c>
      <c r="AG1321">
        <v>0</v>
      </c>
      <c r="AH1321">
        <v>77</v>
      </c>
      <c r="AI1321">
        <v>83</v>
      </c>
      <c r="AJ1321">
        <v>82.333333333333329</v>
      </c>
      <c r="AK1321">
        <v>77</v>
      </c>
      <c r="AL1321">
        <v>77.5</v>
      </c>
      <c r="AM1321">
        <v>72.333333333333329</v>
      </c>
      <c r="AN1321">
        <v>76.666666666666671</v>
      </c>
      <c r="AO1321">
        <v>68.666666666666671</v>
      </c>
    </row>
    <row r="1322" spans="1:41" x14ac:dyDescent="0.35">
      <c r="A1322">
        <v>2170</v>
      </c>
      <c r="B1322" t="s">
        <v>1629</v>
      </c>
      <c r="C1322" t="s">
        <v>95</v>
      </c>
      <c r="D1322" t="s">
        <v>96</v>
      </c>
      <c r="E1322" t="s">
        <v>8137</v>
      </c>
      <c r="F1322">
        <v>288</v>
      </c>
      <c r="G1322">
        <v>291</v>
      </c>
      <c r="H1322">
        <v>285</v>
      </c>
      <c r="I1322">
        <v>286</v>
      </c>
      <c r="J1322">
        <v>281</v>
      </c>
      <c r="K1322">
        <v>272</v>
      </c>
      <c r="L1322">
        <v>288</v>
      </c>
      <c r="M1322">
        <v>284</v>
      </c>
      <c r="N1322">
        <v>260</v>
      </c>
      <c r="O1322">
        <v>275</v>
      </c>
      <c r="P1322">
        <v>265</v>
      </c>
      <c r="Q1322">
        <v>286</v>
      </c>
      <c r="R1322">
        <v>280</v>
      </c>
      <c r="S1322">
        <v>278</v>
      </c>
      <c r="T1322">
        <v>287</v>
      </c>
      <c r="U1322">
        <v>315</v>
      </c>
      <c r="V1322">
        <v>638.91935483870964</v>
      </c>
      <c r="W1322">
        <v>648.125</v>
      </c>
      <c r="X1322">
        <v>685.37254901960785</v>
      </c>
      <c r="Y1322">
        <v>681.04444444444448</v>
      </c>
      <c r="Z1322">
        <v>0.5</v>
      </c>
      <c r="AA1322">
        <v>0.38709677419354838</v>
      </c>
      <c r="AB1322">
        <v>0.54</v>
      </c>
      <c r="AC1322">
        <v>0.60784313725490191</v>
      </c>
      <c r="AD1322">
        <v>3</v>
      </c>
      <c r="AE1322">
        <v>3</v>
      </c>
      <c r="AF1322">
        <v>0</v>
      </c>
      <c r="AG1322">
        <v>2</v>
      </c>
      <c r="AH1322">
        <v>73</v>
      </c>
      <c r="AI1322">
        <v>77</v>
      </c>
      <c r="AJ1322">
        <v>78.333333333333329</v>
      </c>
      <c r="AK1322">
        <v>69</v>
      </c>
      <c r="AL1322">
        <v>74.5</v>
      </c>
      <c r="AM1322">
        <v>78</v>
      </c>
      <c r="AN1322">
        <v>80</v>
      </c>
      <c r="AO1322">
        <v>66.666666666666671</v>
      </c>
    </row>
    <row r="1323" spans="1:41" x14ac:dyDescent="0.35">
      <c r="A1323">
        <v>2171</v>
      </c>
      <c r="B1323" t="s">
        <v>1630</v>
      </c>
      <c r="C1323" t="s">
        <v>95</v>
      </c>
      <c r="D1323" t="s">
        <v>96</v>
      </c>
      <c r="E1323" t="s">
        <v>8136</v>
      </c>
      <c r="F1323">
        <v>260</v>
      </c>
      <c r="G1323">
        <v>270</v>
      </c>
      <c r="H1323">
        <v>267</v>
      </c>
      <c r="I1323">
        <v>264</v>
      </c>
      <c r="J1323">
        <v>233</v>
      </c>
      <c r="K1323">
        <v>232</v>
      </c>
      <c r="L1323">
        <v>252</v>
      </c>
      <c r="M1323">
        <v>229</v>
      </c>
      <c r="N1323">
        <v>241</v>
      </c>
      <c r="O1323">
        <v>266</v>
      </c>
      <c r="P1323">
        <v>254</v>
      </c>
      <c r="Q1323">
        <v>260</v>
      </c>
      <c r="R1323">
        <v>236</v>
      </c>
      <c r="S1323">
        <v>224</v>
      </c>
      <c r="T1323">
        <v>222</v>
      </c>
      <c r="U1323">
        <v>241</v>
      </c>
      <c r="V1323">
        <v>627.81034482758616</v>
      </c>
      <c r="W1323">
        <v>607.5</v>
      </c>
      <c r="X1323">
        <v>592.34375</v>
      </c>
      <c r="Y1323">
        <v>591.73913043478262</v>
      </c>
      <c r="Z1323">
        <v>0.30434782608695654</v>
      </c>
      <c r="AA1323">
        <v>0.44827586206896552</v>
      </c>
      <c r="AB1323">
        <v>0.2608695652173913</v>
      </c>
      <c r="AC1323">
        <v>0.34285714285714286</v>
      </c>
      <c r="AD1323">
        <v>4</v>
      </c>
      <c r="AE1323">
        <v>20</v>
      </c>
      <c r="AF1323">
        <v>8</v>
      </c>
      <c r="AG1323">
        <v>6</v>
      </c>
      <c r="AH1323">
        <v>69.5</v>
      </c>
      <c r="AI1323">
        <v>70</v>
      </c>
      <c r="AJ1323">
        <v>68.333333333333329</v>
      </c>
      <c r="AK1323">
        <v>65</v>
      </c>
      <c r="AL1323">
        <v>59</v>
      </c>
      <c r="AM1323">
        <v>65.333333333333329</v>
      </c>
      <c r="AN1323">
        <v>54.666666666666664</v>
      </c>
      <c r="AO1323">
        <v>57</v>
      </c>
    </row>
    <row r="1324" spans="1:41" x14ac:dyDescent="0.35">
      <c r="A1324">
        <v>2174</v>
      </c>
      <c r="B1324" t="s">
        <v>1631</v>
      </c>
      <c r="C1324" t="s">
        <v>95</v>
      </c>
      <c r="D1324" t="s">
        <v>96</v>
      </c>
      <c r="E1324" t="s">
        <v>8136</v>
      </c>
      <c r="F1324">
        <v>273</v>
      </c>
      <c r="G1324">
        <v>280</v>
      </c>
      <c r="H1324">
        <v>276</v>
      </c>
      <c r="I1324">
        <v>266</v>
      </c>
      <c r="J1324">
        <v>226</v>
      </c>
      <c r="K1324">
        <v>238</v>
      </c>
      <c r="L1324">
        <v>241</v>
      </c>
      <c r="M1324">
        <v>256</v>
      </c>
      <c r="V1324" t="s">
        <v>1</v>
      </c>
      <c r="W1324" t="s">
        <v>1</v>
      </c>
      <c r="X1324" t="s">
        <v>1</v>
      </c>
      <c r="Z1324" t="s">
        <v>1</v>
      </c>
      <c r="AA1324" t="s">
        <v>1</v>
      </c>
      <c r="AB1324" t="s">
        <v>1</v>
      </c>
      <c r="AD1324">
        <v>2</v>
      </c>
      <c r="AE1324">
        <v>0</v>
      </c>
      <c r="AF1324">
        <v>4</v>
      </c>
      <c r="AG1324">
        <v>1</v>
      </c>
      <c r="AH1324">
        <v>71.5</v>
      </c>
      <c r="AI1324">
        <v>74.333333333333329</v>
      </c>
      <c r="AJ1324">
        <v>76</v>
      </c>
      <c r="AK1324">
        <v>66.333333333333329</v>
      </c>
    </row>
    <row r="1325" spans="1:41" x14ac:dyDescent="0.35">
      <c r="A1325">
        <v>2178</v>
      </c>
      <c r="B1325" t="s">
        <v>1632</v>
      </c>
      <c r="C1325" t="s">
        <v>95</v>
      </c>
      <c r="D1325" t="s">
        <v>96</v>
      </c>
      <c r="E1325" t="s">
        <v>8136</v>
      </c>
      <c r="F1325">
        <v>262</v>
      </c>
      <c r="G1325">
        <v>276</v>
      </c>
      <c r="H1325">
        <v>260</v>
      </c>
      <c r="I1325">
        <v>252</v>
      </c>
      <c r="J1325">
        <v>242</v>
      </c>
      <c r="K1325">
        <v>246</v>
      </c>
      <c r="L1325">
        <v>241</v>
      </c>
      <c r="M1325">
        <v>236</v>
      </c>
      <c r="V1325" t="s">
        <v>1</v>
      </c>
      <c r="W1325" t="s">
        <v>1</v>
      </c>
      <c r="X1325" t="s">
        <v>1</v>
      </c>
      <c r="Z1325" t="s">
        <v>1</v>
      </c>
      <c r="AA1325" t="s">
        <v>1</v>
      </c>
      <c r="AB1325" t="s">
        <v>1</v>
      </c>
      <c r="AD1325">
        <v>2</v>
      </c>
      <c r="AE1325">
        <v>0</v>
      </c>
      <c r="AF1325">
        <v>3</v>
      </c>
      <c r="AG1325">
        <v>1</v>
      </c>
      <c r="AH1325">
        <v>69.5</v>
      </c>
      <c r="AI1325">
        <v>79.666666666666671</v>
      </c>
      <c r="AJ1325">
        <v>78.333333333333329</v>
      </c>
      <c r="AK1325">
        <v>67</v>
      </c>
    </row>
    <row r="1326" spans="1:41" x14ac:dyDescent="0.35">
      <c r="A1326">
        <v>2179</v>
      </c>
      <c r="B1326" t="s">
        <v>1633</v>
      </c>
      <c r="C1326" t="s">
        <v>95</v>
      </c>
      <c r="D1326" t="s">
        <v>96</v>
      </c>
      <c r="E1326" t="s">
        <v>8136</v>
      </c>
      <c r="F1326">
        <v>265</v>
      </c>
      <c r="G1326">
        <v>271</v>
      </c>
      <c r="H1326">
        <v>253</v>
      </c>
      <c r="I1326">
        <v>284</v>
      </c>
      <c r="J1326">
        <v>244</v>
      </c>
      <c r="K1326">
        <v>257</v>
      </c>
      <c r="L1326">
        <v>247</v>
      </c>
      <c r="M1326">
        <v>270</v>
      </c>
      <c r="V1326" t="s">
        <v>1</v>
      </c>
      <c r="W1326" t="s">
        <v>1</v>
      </c>
      <c r="X1326" t="s">
        <v>1</v>
      </c>
      <c r="Z1326" t="s">
        <v>1</v>
      </c>
      <c r="AA1326" t="s">
        <v>1</v>
      </c>
      <c r="AB1326" t="s">
        <v>1</v>
      </c>
      <c r="AD1326">
        <v>0</v>
      </c>
      <c r="AE1326">
        <v>0</v>
      </c>
      <c r="AF1326">
        <v>2</v>
      </c>
      <c r="AG1326">
        <v>4</v>
      </c>
      <c r="AH1326">
        <v>74</v>
      </c>
      <c r="AI1326">
        <v>73</v>
      </c>
      <c r="AJ1326">
        <v>78</v>
      </c>
      <c r="AK1326">
        <v>74.333333333333329</v>
      </c>
    </row>
    <row r="1327" spans="1:41" x14ac:dyDescent="0.35">
      <c r="A1327">
        <v>2182</v>
      </c>
      <c r="B1327" t="s">
        <v>1634</v>
      </c>
      <c r="C1327" t="s">
        <v>95</v>
      </c>
      <c r="D1327" t="s">
        <v>96</v>
      </c>
      <c r="E1327" t="s">
        <v>8136</v>
      </c>
      <c r="F1327">
        <v>256</v>
      </c>
      <c r="G1327">
        <v>278</v>
      </c>
      <c r="H1327">
        <v>297</v>
      </c>
      <c r="I1327">
        <v>288</v>
      </c>
      <c r="J1327">
        <v>250</v>
      </c>
      <c r="K1327">
        <v>256</v>
      </c>
      <c r="L1327">
        <v>256</v>
      </c>
      <c r="M1327">
        <v>275</v>
      </c>
      <c r="V1327" t="s">
        <v>1</v>
      </c>
      <c r="W1327" t="s">
        <v>1</v>
      </c>
      <c r="X1327" t="s">
        <v>1</v>
      </c>
      <c r="Z1327" t="s">
        <v>1</v>
      </c>
      <c r="AA1327" t="s">
        <v>1</v>
      </c>
      <c r="AB1327" t="s">
        <v>1</v>
      </c>
      <c r="AD1327">
        <v>1</v>
      </c>
      <c r="AE1327">
        <v>3</v>
      </c>
      <c r="AF1327">
        <v>1</v>
      </c>
      <c r="AG1327">
        <v>1</v>
      </c>
      <c r="AH1327">
        <v>76.5</v>
      </c>
      <c r="AI1327">
        <v>73</v>
      </c>
      <c r="AJ1327">
        <v>77</v>
      </c>
      <c r="AK1327">
        <v>66.666666666666671</v>
      </c>
    </row>
    <row r="1328" spans="1:41" x14ac:dyDescent="0.35">
      <c r="A1328">
        <v>2183</v>
      </c>
      <c r="B1328" t="s">
        <v>1635</v>
      </c>
      <c r="C1328" t="s">
        <v>95</v>
      </c>
      <c r="D1328" t="s">
        <v>96</v>
      </c>
      <c r="E1328" t="s">
        <v>8136</v>
      </c>
      <c r="F1328">
        <v>272</v>
      </c>
      <c r="G1328">
        <v>254</v>
      </c>
      <c r="H1328">
        <v>288</v>
      </c>
      <c r="I1328">
        <v>278</v>
      </c>
      <c r="J1328">
        <v>258</v>
      </c>
      <c r="K1328">
        <v>240</v>
      </c>
      <c r="L1328">
        <v>268</v>
      </c>
      <c r="M1328">
        <v>246</v>
      </c>
      <c r="N1328">
        <v>267</v>
      </c>
      <c r="O1328">
        <v>273</v>
      </c>
      <c r="P1328">
        <v>269</v>
      </c>
      <c r="Q1328">
        <v>278</v>
      </c>
      <c r="R1328">
        <v>275</v>
      </c>
      <c r="S1328">
        <v>316</v>
      </c>
      <c r="T1328">
        <v>285</v>
      </c>
      <c r="U1328">
        <v>298</v>
      </c>
      <c r="V1328">
        <v>610.2833333333333</v>
      </c>
      <c r="W1328">
        <v>616.14705882352939</v>
      </c>
      <c r="X1328">
        <v>601.79999999999995</v>
      </c>
      <c r="Y1328">
        <v>621.969696969697</v>
      </c>
      <c r="Z1328">
        <v>0.26315789473684209</v>
      </c>
      <c r="AA1328">
        <v>0.23684210526315788</v>
      </c>
      <c r="AB1328">
        <v>0.21621621621621623</v>
      </c>
      <c r="AC1328">
        <v>0.27500000000000002</v>
      </c>
      <c r="AD1328">
        <v>1</v>
      </c>
      <c r="AE1328">
        <v>0</v>
      </c>
      <c r="AF1328">
        <v>0</v>
      </c>
      <c r="AG1328">
        <v>0</v>
      </c>
      <c r="AH1328">
        <v>68</v>
      </c>
      <c r="AI1328">
        <v>75.666666666666671</v>
      </c>
      <c r="AJ1328">
        <v>73.333333333333329</v>
      </c>
      <c r="AK1328">
        <v>66</v>
      </c>
      <c r="AL1328">
        <v>79</v>
      </c>
      <c r="AM1328">
        <v>85.666666666666671</v>
      </c>
      <c r="AN1328">
        <v>85.333333333333329</v>
      </c>
      <c r="AO1328">
        <v>71</v>
      </c>
    </row>
    <row r="1329" spans="1:41" x14ac:dyDescent="0.35">
      <c r="A1329">
        <v>2184</v>
      </c>
      <c r="B1329" t="s">
        <v>1636</v>
      </c>
      <c r="C1329" t="s">
        <v>95</v>
      </c>
      <c r="D1329" t="s">
        <v>96</v>
      </c>
      <c r="E1329" t="s">
        <v>8136</v>
      </c>
      <c r="G1329">
        <v>278</v>
      </c>
      <c r="H1329">
        <v>280</v>
      </c>
      <c r="I1329">
        <v>300</v>
      </c>
      <c r="K1329">
        <v>282</v>
      </c>
      <c r="L1329">
        <v>289</v>
      </c>
      <c r="M1329">
        <v>285</v>
      </c>
      <c r="V1329" t="s">
        <v>1</v>
      </c>
      <c r="W1329" t="s">
        <v>1</v>
      </c>
      <c r="X1329" t="s">
        <v>1</v>
      </c>
      <c r="Z1329" t="s">
        <v>1</v>
      </c>
      <c r="AA1329" t="s">
        <v>1</v>
      </c>
      <c r="AB1329" t="s">
        <v>1</v>
      </c>
      <c r="AD1329" t="s">
        <v>1</v>
      </c>
      <c r="AE1329" t="s">
        <v>1</v>
      </c>
      <c r="AF1329" t="s">
        <v>1</v>
      </c>
      <c r="AG1329">
        <v>0</v>
      </c>
      <c r="AH1329">
        <v>81.5</v>
      </c>
      <c r="AI1329">
        <v>85.666666666666671</v>
      </c>
      <c r="AJ1329">
        <v>84</v>
      </c>
      <c r="AK1329">
        <v>70</v>
      </c>
    </row>
    <row r="1330" spans="1:41" x14ac:dyDescent="0.35">
      <c r="A1330">
        <v>2185</v>
      </c>
      <c r="B1330" t="s">
        <v>1176</v>
      </c>
      <c r="C1330" t="s">
        <v>95</v>
      </c>
      <c r="D1330" t="s">
        <v>96</v>
      </c>
      <c r="E1330" t="s">
        <v>8137</v>
      </c>
      <c r="F1330">
        <v>294</v>
      </c>
      <c r="G1330">
        <v>246</v>
      </c>
      <c r="H1330">
        <v>265</v>
      </c>
      <c r="J1330">
        <v>278</v>
      </c>
      <c r="K1330">
        <v>315</v>
      </c>
      <c r="L1330">
        <v>292</v>
      </c>
      <c r="N1330">
        <v>216</v>
      </c>
      <c r="O1330">
        <v>217</v>
      </c>
      <c r="P1330">
        <v>196</v>
      </c>
      <c r="Q1330">
        <v>214</v>
      </c>
      <c r="R1330">
        <v>230</v>
      </c>
      <c r="S1330">
        <v>231</v>
      </c>
      <c r="T1330">
        <v>224</v>
      </c>
      <c r="U1330">
        <v>221</v>
      </c>
      <c r="V1330">
        <v>525.61538461538464</v>
      </c>
      <c r="W1330">
        <v>550.25</v>
      </c>
      <c r="X1330">
        <v>626</v>
      </c>
      <c r="Y1330">
        <v>544</v>
      </c>
      <c r="Z1330">
        <v>0.2142857142857143</v>
      </c>
      <c r="AA1330">
        <v>0.25</v>
      </c>
      <c r="AB1330">
        <v>9.0909090909090912E-2</v>
      </c>
      <c r="AC1330">
        <v>0.25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72.5</v>
      </c>
      <c r="AM1330">
        <v>70.666666666666671</v>
      </c>
      <c r="AN1330">
        <v>75</v>
      </c>
      <c r="AO1330">
        <v>62.666666666666664</v>
      </c>
    </row>
    <row r="1331" spans="1:41" x14ac:dyDescent="0.35">
      <c r="A1331">
        <v>2194</v>
      </c>
      <c r="B1331" t="s">
        <v>1637</v>
      </c>
      <c r="C1331" t="s">
        <v>95</v>
      </c>
      <c r="D1331" t="s">
        <v>96</v>
      </c>
      <c r="E1331" t="s">
        <v>8137</v>
      </c>
      <c r="F1331">
        <v>307</v>
      </c>
      <c r="G1331">
        <v>301</v>
      </c>
      <c r="H1331">
        <v>307</v>
      </c>
      <c r="I1331">
        <v>324</v>
      </c>
      <c r="J1331">
        <v>310</v>
      </c>
      <c r="K1331">
        <v>306</v>
      </c>
      <c r="L1331">
        <v>304</v>
      </c>
      <c r="M1331">
        <v>303</v>
      </c>
      <c r="N1331">
        <v>284</v>
      </c>
      <c r="O1331">
        <v>306</v>
      </c>
      <c r="P1331">
        <v>277</v>
      </c>
      <c r="Q1331">
        <v>302</v>
      </c>
      <c r="R1331">
        <v>352</v>
      </c>
      <c r="S1331">
        <v>353</v>
      </c>
      <c r="T1331">
        <v>350</v>
      </c>
      <c r="U1331">
        <v>363</v>
      </c>
      <c r="V1331">
        <v>837.56617647058829</v>
      </c>
      <c r="W1331">
        <v>817.27272727272725</v>
      </c>
      <c r="X1331">
        <v>811.86206896551721</v>
      </c>
      <c r="Y1331">
        <v>824.20238095238096</v>
      </c>
      <c r="Z1331">
        <v>0.81690140845070425</v>
      </c>
      <c r="AA1331">
        <v>0.88235294117647056</v>
      </c>
      <c r="AB1331">
        <v>0.88749999999999996</v>
      </c>
      <c r="AC1331">
        <v>0.7752808988764045</v>
      </c>
      <c r="AD1331">
        <v>0</v>
      </c>
      <c r="AE1331">
        <v>0</v>
      </c>
      <c r="AF1331">
        <v>0</v>
      </c>
      <c r="AG1331">
        <v>2</v>
      </c>
      <c r="AH1331">
        <v>75.5</v>
      </c>
      <c r="AI1331">
        <v>81.666666666666671</v>
      </c>
      <c r="AJ1331">
        <v>80</v>
      </c>
      <c r="AK1331">
        <v>70.333333333333329</v>
      </c>
      <c r="AL1331">
        <v>79.5</v>
      </c>
      <c r="AM1331">
        <v>80.666666666666671</v>
      </c>
      <c r="AN1331">
        <v>81</v>
      </c>
      <c r="AO1331">
        <v>69.666666666666671</v>
      </c>
    </row>
    <row r="1332" spans="1:41" x14ac:dyDescent="0.35">
      <c r="A1332">
        <v>2200</v>
      </c>
      <c r="B1332" t="s">
        <v>1638</v>
      </c>
      <c r="C1332" t="s">
        <v>95</v>
      </c>
      <c r="D1332" t="s">
        <v>96</v>
      </c>
      <c r="E1332" t="s">
        <v>8137</v>
      </c>
      <c r="F1332">
        <v>326</v>
      </c>
      <c r="G1332">
        <v>328</v>
      </c>
      <c r="H1332">
        <v>347</v>
      </c>
      <c r="I1332">
        <v>326</v>
      </c>
      <c r="J1332">
        <v>312</v>
      </c>
      <c r="K1332">
        <v>318</v>
      </c>
      <c r="L1332">
        <v>320</v>
      </c>
      <c r="M1332">
        <v>310</v>
      </c>
      <c r="N1332">
        <v>287</v>
      </c>
      <c r="O1332">
        <v>295</v>
      </c>
      <c r="P1332">
        <v>298</v>
      </c>
      <c r="Q1332">
        <v>290</v>
      </c>
      <c r="R1332">
        <v>328</v>
      </c>
      <c r="S1332">
        <v>333</v>
      </c>
      <c r="T1332">
        <v>335</v>
      </c>
      <c r="U1332">
        <v>333</v>
      </c>
      <c r="V1332">
        <v>778.74662162162167</v>
      </c>
      <c r="W1332">
        <v>771.375</v>
      </c>
      <c r="X1332">
        <v>782.31012658227849</v>
      </c>
      <c r="Y1332">
        <v>780.71474358974353</v>
      </c>
      <c r="Z1332">
        <v>0.69784172661870514</v>
      </c>
      <c r="AA1332">
        <v>0.66447368421052633</v>
      </c>
      <c r="AB1332">
        <v>0.68</v>
      </c>
      <c r="AC1332">
        <v>0.60606060606060608</v>
      </c>
      <c r="AD1332">
        <v>3</v>
      </c>
      <c r="AE1332">
        <v>2</v>
      </c>
      <c r="AF1332">
        <v>2</v>
      </c>
      <c r="AG1332">
        <v>10</v>
      </c>
      <c r="AH1332">
        <v>75</v>
      </c>
      <c r="AI1332">
        <v>79.666666666666671</v>
      </c>
      <c r="AJ1332">
        <v>79</v>
      </c>
      <c r="AK1332">
        <v>73</v>
      </c>
      <c r="AL1332">
        <v>75</v>
      </c>
      <c r="AM1332">
        <v>76.666666666666671</v>
      </c>
      <c r="AN1332">
        <v>81</v>
      </c>
      <c r="AO1332">
        <v>68</v>
      </c>
    </row>
    <row r="1333" spans="1:41" x14ac:dyDescent="0.35">
      <c r="A1333">
        <v>2205</v>
      </c>
      <c r="B1333" t="s">
        <v>1639</v>
      </c>
      <c r="C1333" t="s">
        <v>97</v>
      </c>
      <c r="D1333" t="s">
        <v>96</v>
      </c>
      <c r="E1333" t="s">
        <v>8135</v>
      </c>
      <c r="N1333">
        <v>214</v>
      </c>
      <c r="O1333">
        <v>199</v>
      </c>
      <c r="P1333">
        <v>194</v>
      </c>
      <c r="Q1333">
        <v>217</v>
      </c>
      <c r="R1333">
        <v>204</v>
      </c>
      <c r="S1333">
        <v>210</v>
      </c>
      <c r="T1333">
        <v>203</v>
      </c>
      <c r="U1333">
        <v>225</v>
      </c>
      <c r="V1333">
        <v>535.35526315789468</v>
      </c>
      <c r="W1333">
        <v>473.60416666666669</v>
      </c>
      <c r="X1333">
        <v>512.93421052631584</v>
      </c>
      <c r="Y1333">
        <v>510.61702127659572</v>
      </c>
      <c r="Z1333">
        <v>0.15714285714285714</v>
      </c>
      <c r="AA1333">
        <v>0.33333333333333331</v>
      </c>
      <c r="AB1333">
        <v>0.17241379310344829</v>
      </c>
      <c r="AC1333">
        <v>0.26923076923076922</v>
      </c>
      <c r="AD1333">
        <v>1</v>
      </c>
      <c r="AE1333">
        <v>2</v>
      </c>
      <c r="AF1333">
        <v>2</v>
      </c>
      <c r="AG1333">
        <v>1</v>
      </c>
      <c r="AL1333">
        <v>70</v>
      </c>
      <c r="AM1333">
        <v>68.666666666666671</v>
      </c>
      <c r="AN1333">
        <v>74.666666666666671</v>
      </c>
      <c r="AO1333">
        <v>67</v>
      </c>
    </row>
    <row r="1334" spans="1:41" x14ac:dyDescent="0.35">
      <c r="A1334">
        <v>2206</v>
      </c>
      <c r="B1334" t="s">
        <v>1640</v>
      </c>
      <c r="C1334" t="s">
        <v>97</v>
      </c>
      <c r="D1334" t="s">
        <v>96</v>
      </c>
      <c r="E1334" t="s">
        <v>8135</v>
      </c>
      <c r="F1334">
        <v>228</v>
      </c>
      <c r="G1334">
        <v>247</v>
      </c>
      <c r="H1334">
        <v>261</v>
      </c>
      <c r="I1334">
        <v>259</v>
      </c>
      <c r="J1334">
        <v>222</v>
      </c>
      <c r="K1334">
        <v>234</v>
      </c>
      <c r="L1334">
        <v>243</v>
      </c>
      <c r="M1334">
        <v>251</v>
      </c>
      <c r="N1334">
        <v>208</v>
      </c>
      <c r="O1334">
        <v>214</v>
      </c>
      <c r="P1334">
        <v>237</v>
      </c>
      <c r="Q1334">
        <v>204</v>
      </c>
      <c r="R1334">
        <v>208</v>
      </c>
      <c r="S1334">
        <v>217</v>
      </c>
      <c r="T1334">
        <v>222</v>
      </c>
      <c r="U1334">
        <v>203</v>
      </c>
      <c r="V1334">
        <v>526</v>
      </c>
      <c r="W1334">
        <v>503.92857142857144</v>
      </c>
      <c r="X1334">
        <v>511.84090909090907</v>
      </c>
      <c r="Y1334">
        <v>520.87931034482756</v>
      </c>
      <c r="Z1334">
        <v>9.5238095238095233E-2</v>
      </c>
      <c r="AA1334">
        <v>0.11428571428571428</v>
      </c>
      <c r="AB1334">
        <v>0.13793103448275862</v>
      </c>
      <c r="AC1334">
        <v>0.2</v>
      </c>
      <c r="AD1334">
        <v>0</v>
      </c>
      <c r="AE1334">
        <v>2</v>
      </c>
      <c r="AF1334">
        <v>3</v>
      </c>
      <c r="AG1334">
        <v>1</v>
      </c>
      <c r="AH1334">
        <v>72</v>
      </c>
      <c r="AI1334">
        <v>71.666666666666671</v>
      </c>
      <c r="AJ1334">
        <v>75.333333333333329</v>
      </c>
      <c r="AK1334">
        <v>72</v>
      </c>
      <c r="AL1334">
        <v>68.5</v>
      </c>
      <c r="AM1334">
        <v>70.666666666666671</v>
      </c>
      <c r="AN1334">
        <v>71.666666666666671</v>
      </c>
      <c r="AO1334">
        <v>68.666666666666671</v>
      </c>
    </row>
    <row r="1335" spans="1:41" x14ac:dyDescent="0.35">
      <c r="A1335">
        <v>2207</v>
      </c>
      <c r="B1335" t="s">
        <v>1641</v>
      </c>
      <c r="C1335" t="s">
        <v>97</v>
      </c>
      <c r="D1335" t="s">
        <v>96</v>
      </c>
      <c r="E1335" t="s">
        <v>8135</v>
      </c>
      <c r="F1335">
        <v>271</v>
      </c>
      <c r="G1335">
        <v>280</v>
      </c>
      <c r="H1335">
        <v>279</v>
      </c>
      <c r="I1335">
        <v>241</v>
      </c>
      <c r="J1335">
        <v>242</v>
      </c>
      <c r="K1335">
        <v>263</v>
      </c>
      <c r="L1335">
        <v>261</v>
      </c>
      <c r="M1335">
        <v>234</v>
      </c>
      <c r="V1335" t="s">
        <v>1</v>
      </c>
      <c r="W1335" t="s">
        <v>1</v>
      </c>
      <c r="X1335" t="s">
        <v>1</v>
      </c>
      <c r="Z1335" t="s">
        <v>1</v>
      </c>
      <c r="AA1335" t="s">
        <v>1</v>
      </c>
      <c r="AB1335" t="s">
        <v>1</v>
      </c>
      <c r="AD1335">
        <v>3</v>
      </c>
      <c r="AE1335">
        <v>3</v>
      </c>
      <c r="AF1335">
        <v>2</v>
      </c>
      <c r="AG1335">
        <v>1</v>
      </c>
      <c r="AH1335">
        <v>74</v>
      </c>
      <c r="AI1335">
        <v>71</v>
      </c>
      <c r="AJ1335">
        <v>74.333333333333329</v>
      </c>
      <c r="AK1335">
        <v>66</v>
      </c>
    </row>
    <row r="1336" spans="1:41" x14ac:dyDescent="0.35">
      <c r="A1336">
        <v>2209</v>
      </c>
      <c r="B1336" t="s">
        <v>1642</v>
      </c>
      <c r="C1336" t="s">
        <v>97</v>
      </c>
      <c r="D1336" t="s">
        <v>96</v>
      </c>
      <c r="E1336" t="s">
        <v>8135</v>
      </c>
      <c r="F1336">
        <v>205</v>
      </c>
      <c r="G1336">
        <v>238</v>
      </c>
      <c r="H1336">
        <v>259</v>
      </c>
      <c r="I1336">
        <v>247</v>
      </c>
      <c r="J1336">
        <v>195</v>
      </c>
      <c r="K1336">
        <v>213</v>
      </c>
      <c r="L1336">
        <v>234</v>
      </c>
      <c r="M1336">
        <v>247</v>
      </c>
      <c r="V1336" t="s">
        <v>1</v>
      </c>
      <c r="W1336" t="s">
        <v>1</v>
      </c>
      <c r="X1336" t="s">
        <v>1</v>
      </c>
      <c r="Z1336" t="s">
        <v>1</v>
      </c>
      <c r="AA1336" t="s">
        <v>1</v>
      </c>
      <c r="AB1336" t="s">
        <v>1</v>
      </c>
      <c r="AD1336">
        <v>1</v>
      </c>
      <c r="AE1336">
        <v>0</v>
      </c>
      <c r="AF1336">
        <v>0</v>
      </c>
      <c r="AG1336">
        <v>0</v>
      </c>
      <c r="AH1336">
        <v>83</v>
      </c>
      <c r="AI1336">
        <v>83</v>
      </c>
      <c r="AJ1336">
        <v>87</v>
      </c>
      <c r="AK1336">
        <v>74.666666666666671</v>
      </c>
    </row>
    <row r="1337" spans="1:41" x14ac:dyDescent="0.35">
      <c r="A1337">
        <v>2210</v>
      </c>
      <c r="B1337" t="s">
        <v>1643</v>
      </c>
      <c r="C1337" t="s">
        <v>97</v>
      </c>
      <c r="D1337" t="s">
        <v>96</v>
      </c>
      <c r="E1337" t="s">
        <v>8135</v>
      </c>
      <c r="F1337">
        <v>254</v>
      </c>
      <c r="G1337">
        <v>231</v>
      </c>
      <c r="H1337">
        <v>259</v>
      </c>
      <c r="I1337">
        <v>263</v>
      </c>
      <c r="J1337">
        <v>254</v>
      </c>
      <c r="K1337">
        <v>238</v>
      </c>
      <c r="L1337">
        <v>246</v>
      </c>
      <c r="M1337">
        <v>246</v>
      </c>
      <c r="V1337" t="s">
        <v>1</v>
      </c>
      <c r="W1337" t="s">
        <v>1</v>
      </c>
      <c r="X1337" t="s">
        <v>1</v>
      </c>
      <c r="Z1337" t="s">
        <v>1</v>
      </c>
      <c r="AA1337" t="s">
        <v>1</v>
      </c>
      <c r="AB1337" t="s">
        <v>1</v>
      </c>
      <c r="AD1337">
        <v>3</v>
      </c>
      <c r="AE1337">
        <v>3</v>
      </c>
      <c r="AF1337">
        <v>1</v>
      </c>
      <c r="AG1337">
        <v>0</v>
      </c>
      <c r="AH1337">
        <v>64.5</v>
      </c>
      <c r="AI1337">
        <v>69.666666666666671</v>
      </c>
      <c r="AJ1337">
        <v>69</v>
      </c>
      <c r="AK1337">
        <v>65.333333333333329</v>
      </c>
    </row>
    <row r="1338" spans="1:41" x14ac:dyDescent="0.35">
      <c r="A1338">
        <v>2212</v>
      </c>
      <c r="B1338" t="s">
        <v>1644</v>
      </c>
      <c r="C1338" t="s">
        <v>97</v>
      </c>
      <c r="D1338" t="s">
        <v>96</v>
      </c>
      <c r="E1338" t="s">
        <v>8135</v>
      </c>
      <c r="F1338">
        <v>282</v>
      </c>
      <c r="G1338">
        <v>300</v>
      </c>
      <c r="H1338">
        <v>316</v>
      </c>
      <c r="I1338">
        <v>247</v>
      </c>
      <c r="J1338">
        <v>273</v>
      </c>
      <c r="K1338">
        <v>310</v>
      </c>
      <c r="L1338">
        <v>294</v>
      </c>
      <c r="M1338">
        <v>244</v>
      </c>
      <c r="V1338" t="s">
        <v>1</v>
      </c>
      <c r="W1338" t="s">
        <v>1</v>
      </c>
      <c r="X1338" t="s">
        <v>1</v>
      </c>
      <c r="Z1338" t="s">
        <v>1</v>
      </c>
      <c r="AA1338" t="s">
        <v>1</v>
      </c>
      <c r="AB1338" t="s">
        <v>1</v>
      </c>
      <c r="AD1338">
        <v>1</v>
      </c>
      <c r="AE1338">
        <v>0</v>
      </c>
      <c r="AF1338">
        <v>0</v>
      </c>
      <c r="AG1338">
        <v>0</v>
      </c>
      <c r="AH1338">
        <v>72</v>
      </c>
      <c r="AI1338">
        <v>74.333333333333329</v>
      </c>
      <c r="AJ1338">
        <v>77</v>
      </c>
      <c r="AK1338">
        <v>63.333333333333336</v>
      </c>
    </row>
    <row r="1339" spans="1:41" x14ac:dyDescent="0.35">
      <c r="A1339">
        <v>2217</v>
      </c>
      <c r="B1339" t="s">
        <v>1645</v>
      </c>
      <c r="C1339" t="s">
        <v>97</v>
      </c>
      <c r="D1339" t="s">
        <v>96</v>
      </c>
      <c r="E1339" t="s">
        <v>8136</v>
      </c>
      <c r="F1339">
        <v>264</v>
      </c>
      <c r="G1339">
        <v>270</v>
      </c>
      <c r="H1339">
        <v>272</v>
      </c>
      <c r="I1339">
        <v>258</v>
      </c>
      <c r="J1339">
        <v>243</v>
      </c>
      <c r="K1339">
        <v>260</v>
      </c>
      <c r="L1339">
        <v>258</v>
      </c>
      <c r="M1339">
        <v>237</v>
      </c>
      <c r="N1339">
        <v>257</v>
      </c>
      <c r="O1339">
        <v>252</v>
      </c>
      <c r="P1339">
        <v>234</v>
      </c>
      <c r="Q1339">
        <v>248</v>
      </c>
      <c r="R1339">
        <v>276</v>
      </c>
      <c r="S1339">
        <v>256</v>
      </c>
      <c r="T1339">
        <v>246</v>
      </c>
      <c r="U1339">
        <v>240</v>
      </c>
      <c r="V1339">
        <v>619.71052631578948</v>
      </c>
      <c r="W1339">
        <v>602.46052631578948</v>
      </c>
      <c r="X1339">
        <v>608.67499999999995</v>
      </c>
      <c r="Y1339">
        <v>597.85227272727275</v>
      </c>
      <c r="Z1339">
        <v>0.32500000000000001</v>
      </c>
      <c r="AA1339">
        <v>0.30232558139534882</v>
      </c>
      <c r="AB1339">
        <v>0.32558139534883723</v>
      </c>
      <c r="AC1339">
        <v>0.51111111111111107</v>
      </c>
      <c r="AD1339">
        <v>0</v>
      </c>
      <c r="AE1339">
        <v>0</v>
      </c>
      <c r="AF1339">
        <v>2</v>
      </c>
      <c r="AG1339">
        <v>0</v>
      </c>
      <c r="AH1339">
        <v>71.5</v>
      </c>
      <c r="AI1339">
        <v>67</v>
      </c>
      <c r="AJ1339">
        <v>78</v>
      </c>
      <c r="AK1339">
        <v>71.666666666666671</v>
      </c>
      <c r="AL1339">
        <v>73</v>
      </c>
      <c r="AM1339">
        <v>77.333333333333329</v>
      </c>
      <c r="AN1339">
        <v>79.333333333333329</v>
      </c>
      <c r="AO1339">
        <v>72.666666666666671</v>
      </c>
    </row>
    <row r="1340" spans="1:41" x14ac:dyDescent="0.35">
      <c r="A1340">
        <v>2218</v>
      </c>
      <c r="B1340" t="s">
        <v>1646</v>
      </c>
      <c r="C1340" t="s">
        <v>97</v>
      </c>
      <c r="D1340" t="s">
        <v>96</v>
      </c>
      <c r="E1340" t="s">
        <v>8136</v>
      </c>
      <c r="F1340">
        <v>253</v>
      </c>
      <c r="G1340">
        <v>272</v>
      </c>
      <c r="H1340">
        <v>280</v>
      </c>
      <c r="I1340">
        <v>278</v>
      </c>
      <c r="J1340">
        <v>239</v>
      </c>
      <c r="K1340">
        <v>252</v>
      </c>
      <c r="L1340">
        <v>257</v>
      </c>
      <c r="M1340">
        <v>255</v>
      </c>
      <c r="N1340">
        <v>235</v>
      </c>
      <c r="O1340">
        <v>232</v>
      </c>
      <c r="P1340">
        <v>247</v>
      </c>
      <c r="Q1340">
        <v>248</v>
      </c>
      <c r="R1340">
        <v>234</v>
      </c>
      <c r="S1340">
        <v>233</v>
      </c>
      <c r="T1340">
        <v>246</v>
      </c>
      <c r="U1340">
        <v>248</v>
      </c>
      <c r="V1340">
        <v>565.01428571428573</v>
      </c>
      <c r="W1340">
        <v>555.36842105263156</v>
      </c>
      <c r="X1340">
        <v>552.33898305084745</v>
      </c>
      <c r="Y1340">
        <v>542.68115942028987</v>
      </c>
      <c r="Z1340">
        <v>0.25</v>
      </c>
      <c r="AA1340">
        <v>0.27272727272727271</v>
      </c>
      <c r="AB1340">
        <v>0.30000000000000004</v>
      </c>
      <c r="AC1340">
        <v>0.26984126984126983</v>
      </c>
      <c r="AD1340">
        <v>3</v>
      </c>
      <c r="AE1340">
        <v>4</v>
      </c>
      <c r="AF1340">
        <v>5</v>
      </c>
      <c r="AG1340">
        <v>3</v>
      </c>
      <c r="AH1340">
        <v>70</v>
      </c>
      <c r="AI1340">
        <v>73.666666666666671</v>
      </c>
      <c r="AJ1340">
        <v>71.333333333333329</v>
      </c>
      <c r="AK1340">
        <v>67</v>
      </c>
      <c r="AL1340">
        <v>70</v>
      </c>
      <c r="AM1340">
        <v>69.666666666666671</v>
      </c>
      <c r="AN1340">
        <v>68.666666666666671</v>
      </c>
      <c r="AO1340">
        <v>66</v>
      </c>
    </row>
    <row r="1341" spans="1:41" x14ac:dyDescent="0.35">
      <c r="A1341">
        <v>2219</v>
      </c>
      <c r="B1341" t="s">
        <v>1647</v>
      </c>
      <c r="C1341" t="s">
        <v>97</v>
      </c>
      <c r="D1341" t="s">
        <v>96</v>
      </c>
      <c r="E1341" t="s">
        <v>8136</v>
      </c>
      <c r="N1341">
        <v>203</v>
      </c>
      <c r="O1341">
        <v>210</v>
      </c>
      <c r="P1341">
        <v>201</v>
      </c>
      <c r="Q1341">
        <v>213</v>
      </c>
      <c r="R1341">
        <v>203</v>
      </c>
      <c r="S1341">
        <v>200</v>
      </c>
      <c r="T1341">
        <v>210</v>
      </c>
      <c r="U1341">
        <v>212</v>
      </c>
      <c r="V1341">
        <v>496.73333333333335</v>
      </c>
      <c r="W1341">
        <v>472.67567567567568</v>
      </c>
      <c r="X1341">
        <v>492.53225806451616</v>
      </c>
      <c r="Y1341">
        <v>522.47916666666663</v>
      </c>
      <c r="Z1341">
        <v>0.11940298507462686</v>
      </c>
      <c r="AA1341">
        <v>0.15277777777777779</v>
      </c>
      <c r="AB1341">
        <v>0.12903225806451613</v>
      </c>
      <c r="AC1341">
        <v>0.12676056338028169</v>
      </c>
      <c r="AD1341">
        <v>0</v>
      </c>
      <c r="AE1341">
        <v>1</v>
      </c>
      <c r="AF1341">
        <v>0</v>
      </c>
      <c r="AG1341">
        <v>0</v>
      </c>
      <c r="AL1341">
        <v>74.5</v>
      </c>
      <c r="AM1341">
        <v>77</v>
      </c>
      <c r="AN1341">
        <v>81.333333333333329</v>
      </c>
      <c r="AO1341">
        <v>73.333333333333329</v>
      </c>
    </row>
    <row r="1342" spans="1:41" x14ac:dyDescent="0.35">
      <c r="A1342">
        <v>2220</v>
      </c>
      <c r="B1342" t="s">
        <v>1648</v>
      </c>
      <c r="C1342" t="s">
        <v>97</v>
      </c>
      <c r="D1342" t="s">
        <v>96</v>
      </c>
      <c r="E1342" t="s">
        <v>8136</v>
      </c>
      <c r="F1342">
        <v>242</v>
      </c>
      <c r="G1342">
        <v>258</v>
      </c>
      <c r="H1342">
        <v>257</v>
      </c>
      <c r="I1342">
        <v>251</v>
      </c>
      <c r="J1342">
        <v>228</v>
      </c>
      <c r="K1342">
        <v>247</v>
      </c>
      <c r="L1342">
        <v>241</v>
      </c>
      <c r="M1342">
        <v>230</v>
      </c>
      <c r="V1342" t="s">
        <v>1</v>
      </c>
      <c r="W1342" t="s">
        <v>1</v>
      </c>
      <c r="X1342" t="s">
        <v>1</v>
      </c>
      <c r="Z1342" t="s">
        <v>1</v>
      </c>
      <c r="AA1342" t="s">
        <v>1</v>
      </c>
      <c r="AB1342" t="s">
        <v>1</v>
      </c>
      <c r="AD1342">
        <v>2</v>
      </c>
      <c r="AE1342">
        <v>0</v>
      </c>
      <c r="AF1342">
        <v>0</v>
      </c>
      <c r="AG1342">
        <v>0</v>
      </c>
      <c r="AH1342">
        <v>77.5</v>
      </c>
      <c r="AI1342">
        <v>81.333333333333329</v>
      </c>
      <c r="AJ1342">
        <v>85.666666666666671</v>
      </c>
      <c r="AK1342">
        <v>74</v>
      </c>
    </row>
    <row r="1343" spans="1:41" x14ac:dyDescent="0.35">
      <c r="A1343">
        <v>2222</v>
      </c>
      <c r="B1343" t="s">
        <v>1649</v>
      </c>
      <c r="C1343" t="s">
        <v>98</v>
      </c>
      <c r="D1343" t="s">
        <v>96</v>
      </c>
      <c r="E1343" t="s">
        <v>8135</v>
      </c>
      <c r="N1343">
        <v>222</v>
      </c>
      <c r="O1343">
        <v>220</v>
      </c>
      <c r="P1343">
        <v>212</v>
      </c>
      <c r="Q1343">
        <v>225</v>
      </c>
      <c r="R1343">
        <v>223</v>
      </c>
      <c r="S1343">
        <v>209</v>
      </c>
      <c r="T1343">
        <v>213</v>
      </c>
      <c r="U1343">
        <v>228</v>
      </c>
      <c r="V1343">
        <v>528.64423076923072</v>
      </c>
      <c r="W1343">
        <v>491.54794520547944</v>
      </c>
      <c r="X1343">
        <v>511.37234042553189</v>
      </c>
      <c r="Y1343">
        <v>529.72388059701495</v>
      </c>
      <c r="Z1343">
        <v>0.10169491525423729</v>
      </c>
      <c r="AA1343">
        <v>0.18382352941176472</v>
      </c>
      <c r="AB1343">
        <v>0.17333333333333331</v>
      </c>
      <c r="AC1343">
        <v>0.1640625</v>
      </c>
      <c r="AD1343">
        <v>0</v>
      </c>
      <c r="AE1343">
        <v>1</v>
      </c>
      <c r="AF1343">
        <v>1</v>
      </c>
      <c r="AG1343">
        <v>0</v>
      </c>
      <c r="AL1343">
        <v>77</v>
      </c>
      <c r="AM1343">
        <v>75</v>
      </c>
      <c r="AN1343">
        <v>77.333333333333329</v>
      </c>
      <c r="AO1343">
        <v>70.333333333333329</v>
      </c>
    </row>
    <row r="1344" spans="1:41" x14ac:dyDescent="0.35">
      <c r="A1344">
        <v>2223</v>
      </c>
      <c r="B1344" t="s">
        <v>713</v>
      </c>
      <c r="C1344" t="s">
        <v>98</v>
      </c>
      <c r="D1344" t="s">
        <v>96</v>
      </c>
      <c r="E1344" t="s">
        <v>8135</v>
      </c>
      <c r="F1344">
        <v>249</v>
      </c>
      <c r="G1344">
        <v>238</v>
      </c>
      <c r="H1344">
        <v>237</v>
      </c>
      <c r="I1344">
        <v>266</v>
      </c>
      <c r="J1344">
        <v>249</v>
      </c>
      <c r="K1344">
        <v>253</v>
      </c>
      <c r="L1344">
        <v>243</v>
      </c>
      <c r="M1344">
        <v>239</v>
      </c>
      <c r="V1344" t="s">
        <v>1</v>
      </c>
      <c r="W1344" t="s">
        <v>1</v>
      </c>
      <c r="X1344" t="s">
        <v>1</v>
      </c>
      <c r="Z1344" t="s">
        <v>1</v>
      </c>
      <c r="AA1344" t="s">
        <v>1</v>
      </c>
      <c r="AB1344" t="s">
        <v>1</v>
      </c>
      <c r="AD1344">
        <v>0</v>
      </c>
      <c r="AE1344">
        <v>0</v>
      </c>
      <c r="AF1344">
        <v>2</v>
      </c>
      <c r="AG1344">
        <v>0</v>
      </c>
      <c r="AH1344">
        <v>78</v>
      </c>
      <c r="AI1344">
        <v>76</v>
      </c>
      <c r="AJ1344">
        <v>82.333333333333329</v>
      </c>
      <c r="AK1344">
        <v>74</v>
      </c>
    </row>
    <row r="1345" spans="1:41" x14ac:dyDescent="0.35">
      <c r="A1345">
        <v>2224</v>
      </c>
      <c r="B1345" t="s">
        <v>1650</v>
      </c>
      <c r="C1345" t="s">
        <v>98</v>
      </c>
      <c r="D1345" t="s">
        <v>96</v>
      </c>
      <c r="E1345" t="s">
        <v>8135</v>
      </c>
      <c r="F1345">
        <v>255</v>
      </c>
      <c r="G1345">
        <v>244</v>
      </c>
      <c r="H1345">
        <v>258</v>
      </c>
      <c r="I1345">
        <v>240</v>
      </c>
      <c r="J1345">
        <v>240</v>
      </c>
      <c r="K1345">
        <v>232</v>
      </c>
      <c r="L1345">
        <v>231</v>
      </c>
      <c r="M1345">
        <v>228</v>
      </c>
      <c r="N1345">
        <v>218</v>
      </c>
      <c r="O1345">
        <v>236</v>
      </c>
      <c r="P1345">
        <v>226</v>
      </c>
      <c r="Q1345">
        <v>220</v>
      </c>
      <c r="R1345">
        <v>204</v>
      </c>
      <c r="S1345">
        <v>206</v>
      </c>
      <c r="T1345">
        <v>202</v>
      </c>
      <c r="U1345">
        <v>225</v>
      </c>
      <c r="V1345">
        <v>537.73809523809518</v>
      </c>
      <c r="W1345">
        <v>544.92592592592598</v>
      </c>
      <c r="X1345">
        <v>525.48387096774195</v>
      </c>
      <c r="Y1345">
        <v>575.05681818181813</v>
      </c>
      <c r="Z1345">
        <v>0.33333333333333331</v>
      </c>
      <c r="AA1345">
        <v>0.35483870967741937</v>
      </c>
      <c r="AB1345">
        <v>0.30555555555555552</v>
      </c>
      <c r="AC1345">
        <v>0.22916666666666666</v>
      </c>
      <c r="AD1345">
        <v>0</v>
      </c>
      <c r="AE1345">
        <v>1</v>
      </c>
      <c r="AF1345">
        <v>0</v>
      </c>
      <c r="AG1345">
        <v>0</v>
      </c>
      <c r="AH1345">
        <v>86</v>
      </c>
      <c r="AI1345">
        <v>75.333333333333329</v>
      </c>
      <c r="AJ1345">
        <v>88.333333333333329</v>
      </c>
      <c r="AK1345">
        <v>78</v>
      </c>
      <c r="AL1345">
        <v>77</v>
      </c>
      <c r="AM1345">
        <v>75</v>
      </c>
      <c r="AN1345">
        <v>79.333333333333329</v>
      </c>
      <c r="AO1345">
        <v>74.333333333333329</v>
      </c>
    </row>
    <row r="1346" spans="1:41" x14ac:dyDescent="0.35">
      <c r="A1346">
        <v>2226</v>
      </c>
      <c r="B1346" t="s">
        <v>1651</v>
      </c>
      <c r="C1346" t="s">
        <v>98</v>
      </c>
      <c r="D1346" t="s">
        <v>96</v>
      </c>
      <c r="E1346" t="s">
        <v>8135</v>
      </c>
      <c r="F1346">
        <v>226</v>
      </c>
      <c r="G1346">
        <v>247</v>
      </c>
      <c r="H1346">
        <v>258</v>
      </c>
      <c r="I1346">
        <v>264</v>
      </c>
      <c r="J1346">
        <v>224</v>
      </c>
      <c r="K1346">
        <v>243</v>
      </c>
      <c r="L1346">
        <v>245</v>
      </c>
      <c r="M1346">
        <v>230</v>
      </c>
      <c r="V1346" t="s">
        <v>1</v>
      </c>
      <c r="W1346" t="s">
        <v>1</v>
      </c>
      <c r="X1346" t="s">
        <v>1</v>
      </c>
      <c r="Z1346" t="s">
        <v>1</v>
      </c>
      <c r="AA1346" t="s">
        <v>1</v>
      </c>
      <c r="AB1346" t="s">
        <v>1</v>
      </c>
      <c r="AD1346">
        <v>1</v>
      </c>
      <c r="AE1346">
        <v>1</v>
      </c>
      <c r="AF1346">
        <v>0</v>
      </c>
      <c r="AG1346">
        <v>0</v>
      </c>
      <c r="AH1346">
        <v>76.5</v>
      </c>
      <c r="AI1346">
        <v>76</v>
      </c>
      <c r="AJ1346">
        <v>81.333333333333329</v>
      </c>
      <c r="AK1346">
        <v>74.333333333333329</v>
      </c>
    </row>
    <row r="1347" spans="1:41" x14ac:dyDescent="0.35">
      <c r="A1347">
        <v>2227</v>
      </c>
      <c r="B1347" t="s">
        <v>1652</v>
      </c>
      <c r="C1347" t="s">
        <v>98</v>
      </c>
      <c r="D1347" t="s">
        <v>96</v>
      </c>
      <c r="E1347" t="s">
        <v>8135</v>
      </c>
      <c r="F1347">
        <v>253</v>
      </c>
      <c r="G1347">
        <v>231</v>
      </c>
      <c r="H1347">
        <v>277</v>
      </c>
      <c r="I1347">
        <v>262</v>
      </c>
      <c r="J1347">
        <v>241</v>
      </c>
      <c r="K1347">
        <v>235</v>
      </c>
      <c r="L1347">
        <v>248</v>
      </c>
      <c r="M1347">
        <v>257</v>
      </c>
      <c r="V1347" t="s">
        <v>1</v>
      </c>
      <c r="W1347" t="s">
        <v>1</v>
      </c>
      <c r="X1347" t="s">
        <v>1</v>
      </c>
      <c r="Z1347" t="s">
        <v>1</v>
      </c>
      <c r="AA1347" t="s">
        <v>1</v>
      </c>
      <c r="AB1347" t="s">
        <v>1</v>
      </c>
      <c r="AD1347">
        <v>0</v>
      </c>
      <c r="AE1347">
        <v>0</v>
      </c>
      <c r="AF1347">
        <v>0</v>
      </c>
      <c r="AG1347">
        <v>1</v>
      </c>
      <c r="AH1347">
        <v>77.5</v>
      </c>
      <c r="AI1347">
        <v>80.333333333333329</v>
      </c>
      <c r="AJ1347">
        <v>84</v>
      </c>
      <c r="AK1347">
        <v>67.333333333333329</v>
      </c>
    </row>
    <row r="1348" spans="1:41" x14ac:dyDescent="0.35">
      <c r="A1348">
        <v>2228</v>
      </c>
      <c r="B1348" t="s">
        <v>1653</v>
      </c>
      <c r="C1348" t="s">
        <v>98</v>
      </c>
      <c r="D1348" t="s">
        <v>96</v>
      </c>
      <c r="E1348" t="s">
        <v>8135</v>
      </c>
      <c r="F1348">
        <v>268</v>
      </c>
      <c r="G1348">
        <v>261</v>
      </c>
      <c r="H1348">
        <v>269</v>
      </c>
      <c r="I1348">
        <v>255</v>
      </c>
      <c r="J1348">
        <v>260</v>
      </c>
      <c r="K1348">
        <v>252</v>
      </c>
      <c r="L1348">
        <v>253</v>
      </c>
      <c r="M1348">
        <v>255</v>
      </c>
      <c r="V1348" t="s">
        <v>1</v>
      </c>
      <c r="W1348" t="s">
        <v>1</v>
      </c>
      <c r="X1348" t="s">
        <v>1</v>
      </c>
      <c r="Z1348" t="s">
        <v>1</v>
      </c>
      <c r="AA1348" t="s">
        <v>1</v>
      </c>
      <c r="AB1348" t="s">
        <v>1</v>
      </c>
      <c r="AD1348">
        <v>1</v>
      </c>
      <c r="AE1348">
        <v>4</v>
      </c>
      <c r="AF1348">
        <v>1</v>
      </c>
      <c r="AG1348">
        <v>0</v>
      </c>
      <c r="AH1348">
        <v>69</v>
      </c>
      <c r="AI1348">
        <v>71</v>
      </c>
      <c r="AJ1348">
        <v>75.333333333333329</v>
      </c>
      <c r="AK1348">
        <v>71.333333333333329</v>
      </c>
    </row>
    <row r="1349" spans="1:41" x14ac:dyDescent="0.35">
      <c r="A1349">
        <v>2231</v>
      </c>
      <c r="B1349" t="s">
        <v>1654</v>
      </c>
      <c r="C1349" t="s">
        <v>98</v>
      </c>
      <c r="D1349" t="s">
        <v>96</v>
      </c>
      <c r="E1349" t="s">
        <v>8135</v>
      </c>
      <c r="F1349">
        <v>221</v>
      </c>
      <c r="G1349">
        <v>277</v>
      </c>
      <c r="H1349">
        <v>269</v>
      </c>
      <c r="I1349">
        <v>254</v>
      </c>
      <c r="J1349">
        <v>226</v>
      </c>
      <c r="K1349">
        <v>259</v>
      </c>
      <c r="L1349">
        <v>260</v>
      </c>
      <c r="M1349">
        <v>246</v>
      </c>
      <c r="V1349" t="s">
        <v>1</v>
      </c>
      <c r="W1349" t="s">
        <v>1</v>
      </c>
      <c r="X1349" t="s">
        <v>1</v>
      </c>
      <c r="Z1349" t="s">
        <v>1</v>
      </c>
      <c r="AA1349" t="s">
        <v>1</v>
      </c>
      <c r="AB1349" t="s">
        <v>1</v>
      </c>
      <c r="AD1349">
        <v>1</v>
      </c>
      <c r="AE1349">
        <v>1</v>
      </c>
      <c r="AF1349">
        <v>1</v>
      </c>
      <c r="AG1349">
        <v>4</v>
      </c>
      <c r="AH1349">
        <v>73.5</v>
      </c>
      <c r="AI1349">
        <v>72.333333333333329</v>
      </c>
      <c r="AJ1349">
        <v>76.666666666666671</v>
      </c>
      <c r="AK1349">
        <v>71.333333333333329</v>
      </c>
    </row>
    <row r="1350" spans="1:41" x14ac:dyDescent="0.35">
      <c r="A1350">
        <v>2233</v>
      </c>
      <c r="B1350" t="s">
        <v>1655</v>
      </c>
      <c r="C1350" t="s">
        <v>98</v>
      </c>
      <c r="D1350" t="s">
        <v>96</v>
      </c>
      <c r="E1350" t="s">
        <v>8136</v>
      </c>
      <c r="F1350">
        <v>250</v>
      </c>
      <c r="G1350">
        <v>220</v>
      </c>
      <c r="H1350">
        <v>223</v>
      </c>
      <c r="I1350">
        <v>271</v>
      </c>
      <c r="J1350">
        <v>235</v>
      </c>
      <c r="K1350">
        <v>227</v>
      </c>
      <c r="L1350">
        <v>215</v>
      </c>
      <c r="M1350">
        <v>249</v>
      </c>
      <c r="N1350">
        <v>216</v>
      </c>
      <c r="O1350">
        <v>209</v>
      </c>
      <c r="P1350">
        <v>247</v>
      </c>
      <c r="Q1350">
        <v>250</v>
      </c>
      <c r="R1350">
        <v>226</v>
      </c>
      <c r="S1350">
        <v>225</v>
      </c>
      <c r="T1350">
        <v>242</v>
      </c>
      <c r="U1350">
        <v>221</v>
      </c>
      <c r="W1350">
        <v>612.40909090909088</v>
      </c>
      <c r="X1350">
        <v>516</v>
      </c>
      <c r="Y1350">
        <v>495.1</v>
      </c>
      <c r="Z1350">
        <v>9.0909090909090912E-2</v>
      </c>
      <c r="AB1350">
        <v>0.5</v>
      </c>
      <c r="AC1350">
        <v>0.22222222222222221</v>
      </c>
      <c r="AD1350">
        <v>0</v>
      </c>
      <c r="AE1350">
        <v>3</v>
      </c>
      <c r="AF1350">
        <v>8</v>
      </c>
      <c r="AG1350">
        <v>0</v>
      </c>
      <c r="AH1350">
        <v>71.5</v>
      </c>
      <c r="AI1350">
        <v>72</v>
      </c>
      <c r="AJ1350">
        <v>77.333333333333329</v>
      </c>
      <c r="AK1350">
        <v>69.666666666666671</v>
      </c>
      <c r="AL1350">
        <v>75</v>
      </c>
      <c r="AM1350">
        <v>77.333333333333329</v>
      </c>
      <c r="AN1350">
        <v>78.333333333333329</v>
      </c>
      <c r="AO1350">
        <v>72</v>
      </c>
    </row>
    <row r="1351" spans="1:41" x14ac:dyDescent="0.35">
      <c r="A1351">
        <v>2234</v>
      </c>
      <c r="B1351" t="s">
        <v>1656</v>
      </c>
      <c r="C1351" t="s">
        <v>99</v>
      </c>
      <c r="D1351" t="s">
        <v>96</v>
      </c>
      <c r="E1351" t="s">
        <v>8135</v>
      </c>
      <c r="F1351">
        <v>258</v>
      </c>
      <c r="G1351">
        <v>222</v>
      </c>
      <c r="H1351">
        <v>256</v>
      </c>
      <c r="I1351">
        <v>262</v>
      </c>
      <c r="J1351">
        <v>237</v>
      </c>
      <c r="K1351">
        <v>217</v>
      </c>
      <c r="L1351">
        <v>239</v>
      </c>
      <c r="M1351">
        <v>255</v>
      </c>
      <c r="V1351" t="s">
        <v>1</v>
      </c>
      <c r="W1351" t="s">
        <v>1</v>
      </c>
      <c r="X1351" t="s">
        <v>1</v>
      </c>
      <c r="Z1351" t="s">
        <v>1</v>
      </c>
      <c r="AA1351" t="s">
        <v>1</v>
      </c>
      <c r="AB1351" t="s">
        <v>1</v>
      </c>
      <c r="AD1351">
        <v>3</v>
      </c>
      <c r="AE1351">
        <v>6</v>
      </c>
      <c r="AF1351">
        <v>3</v>
      </c>
      <c r="AG1351">
        <v>6</v>
      </c>
      <c r="AH1351">
        <v>68.5</v>
      </c>
      <c r="AI1351">
        <v>67</v>
      </c>
      <c r="AJ1351">
        <v>71.333333333333329</v>
      </c>
      <c r="AK1351">
        <v>66.666666666666671</v>
      </c>
    </row>
    <row r="1352" spans="1:41" x14ac:dyDescent="0.35">
      <c r="A1352">
        <v>2235</v>
      </c>
      <c r="B1352" t="s">
        <v>1657</v>
      </c>
      <c r="C1352" t="s">
        <v>99</v>
      </c>
      <c r="D1352" t="s">
        <v>96</v>
      </c>
      <c r="E1352" t="s">
        <v>8135</v>
      </c>
      <c r="F1352">
        <v>217</v>
      </c>
      <c r="G1352">
        <v>250</v>
      </c>
      <c r="H1352">
        <v>259</v>
      </c>
      <c r="I1352">
        <v>253</v>
      </c>
      <c r="J1352">
        <v>220</v>
      </c>
      <c r="K1352">
        <v>242</v>
      </c>
      <c r="L1352">
        <v>249</v>
      </c>
      <c r="M1352">
        <v>230</v>
      </c>
      <c r="V1352" t="s">
        <v>1</v>
      </c>
      <c r="W1352" t="s">
        <v>1</v>
      </c>
      <c r="X1352" t="s">
        <v>1</v>
      </c>
      <c r="Z1352" t="s">
        <v>1</v>
      </c>
      <c r="AA1352" t="s">
        <v>1</v>
      </c>
      <c r="AB1352" t="s">
        <v>1</v>
      </c>
      <c r="AD1352">
        <v>0</v>
      </c>
      <c r="AE1352">
        <v>0</v>
      </c>
      <c r="AF1352">
        <v>1</v>
      </c>
      <c r="AG1352">
        <v>0</v>
      </c>
      <c r="AH1352">
        <v>68.5</v>
      </c>
      <c r="AI1352">
        <v>74.666666666666671</v>
      </c>
      <c r="AJ1352">
        <v>75</v>
      </c>
      <c r="AK1352">
        <v>67.333333333333329</v>
      </c>
    </row>
    <row r="1353" spans="1:41" x14ac:dyDescent="0.35">
      <c r="A1353">
        <v>2236</v>
      </c>
      <c r="B1353" t="s">
        <v>1658</v>
      </c>
      <c r="C1353" t="s">
        <v>99</v>
      </c>
      <c r="D1353" t="s">
        <v>96</v>
      </c>
      <c r="E1353" t="s">
        <v>8135</v>
      </c>
      <c r="F1353">
        <v>285</v>
      </c>
      <c r="G1353">
        <v>272</v>
      </c>
      <c r="H1353">
        <v>294</v>
      </c>
      <c r="I1353">
        <v>283</v>
      </c>
      <c r="J1353">
        <v>237</v>
      </c>
      <c r="K1353">
        <v>261</v>
      </c>
      <c r="L1353">
        <v>271</v>
      </c>
      <c r="M1353">
        <v>256</v>
      </c>
      <c r="V1353" t="s">
        <v>1</v>
      </c>
      <c r="W1353" t="s">
        <v>1</v>
      </c>
      <c r="X1353" t="s">
        <v>1</v>
      </c>
      <c r="Z1353" t="s">
        <v>1</v>
      </c>
      <c r="AA1353" t="s">
        <v>1</v>
      </c>
      <c r="AB1353" t="s">
        <v>1</v>
      </c>
      <c r="AD1353">
        <v>0</v>
      </c>
      <c r="AE1353">
        <v>0</v>
      </c>
      <c r="AF1353">
        <v>0</v>
      </c>
      <c r="AG1353">
        <v>2</v>
      </c>
      <c r="AH1353">
        <v>79</v>
      </c>
      <c r="AI1353">
        <v>85</v>
      </c>
      <c r="AJ1353">
        <v>85.333333333333329</v>
      </c>
      <c r="AK1353">
        <v>76.666666666666671</v>
      </c>
    </row>
    <row r="1354" spans="1:41" x14ac:dyDescent="0.35">
      <c r="A1354">
        <v>2237</v>
      </c>
      <c r="B1354" t="s">
        <v>1659</v>
      </c>
      <c r="C1354" t="s">
        <v>99</v>
      </c>
      <c r="D1354" t="s">
        <v>96</v>
      </c>
      <c r="E1354" t="s">
        <v>8135</v>
      </c>
      <c r="F1354">
        <v>250</v>
      </c>
      <c r="G1354">
        <v>260</v>
      </c>
      <c r="H1354">
        <v>276</v>
      </c>
      <c r="I1354">
        <v>281</v>
      </c>
      <c r="J1354">
        <v>242</v>
      </c>
      <c r="K1354">
        <v>231</v>
      </c>
      <c r="L1354">
        <v>261</v>
      </c>
      <c r="M1354">
        <v>254</v>
      </c>
      <c r="V1354" t="s">
        <v>1</v>
      </c>
      <c r="W1354" t="s">
        <v>1</v>
      </c>
      <c r="X1354" t="s">
        <v>1</v>
      </c>
      <c r="Z1354" t="s">
        <v>1</v>
      </c>
      <c r="AA1354" t="s">
        <v>1</v>
      </c>
      <c r="AB1354" t="s">
        <v>1</v>
      </c>
      <c r="AD1354">
        <v>0</v>
      </c>
      <c r="AE1354">
        <v>0</v>
      </c>
      <c r="AF1354">
        <v>1</v>
      </c>
      <c r="AG1354">
        <v>1</v>
      </c>
      <c r="AH1354">
        <v>82</v>
      </c>
      <c r="AI1354">
        <v>78.333333333333329</v>
      </c>
      <c r="AJ1354">
        <v>86.666666666666671</v>
      </c>
      <c r="AK1354">
        <v>75.333333333333329</v>
      </c>
    </row>
    <row r="1355" spans="1:41" x14ac:dyDescent="0.35">
      <c r="A1355">
        <v>2238</v>
      </c>
      <c r="B1355" t="s">
        <v>1660</v>
      </c>
      <c r="C1355" t="s">
        <v>99</v>
      </c>
      <c r="D1355" t="s">
        <v>96</v>
      </c>
      <c r="E1355" t="s">
        <v>8135</v>
      </c>
      <c r="F1355">
        <v>251</v>
      </c>
      <c r="G1355">
        <v>270</v>
      </c>
      <c r="H1355">
        <v>301</v>
      </c>
      <c r="I1355">
        <v>292</v>
      </c>
      <c r="J1355">
        <v>236</v>
      </c>
      <c r="K1355">
        <v>274</v>
      </c>
      <c r="L1355">
        <v>281</v>
      </c>
      <c r="M1355">
        <v>261</v>
      </c>
      <c r="V1355" t="s">
        <v>1</v>
      </c>
      <c r="W1355" t="s">
        <v>1</v>
      </c>
      <c r="X1355" t="s">
        <v>1</v>
      </c>
      <c r="Z1355" t="s">
        <v>1</v>
      </c>
      <c r="AA1355" t="s">
        <v>1</v>
      </c>
      <c r="AB1355" t="s">
        <v>1</v>
      </c>
      <c r="AD1355" t="s">
        <v>1</v>
      </c>
      <c r="AE1355" t="s">
        <v>1</v>
      </c>
      <c r="AF1355" t="s">
        <v>1</v>
      </c>
      <c r="AG1355">
        <v>0</v>
      </c>
      <c r="AH1355">
        <v>76.5</v>
      </c>
      <c r="AI1355">
        <v>83</v>
      </c>
      <c r="AJ1355">
        <v>88.666666666666671</v>
      </c>
      <c r="AK1355">
        <v>78.666666666666671</v>
      </c>
    </row>
    <row r="1356" spans="1:41" x14ac:dyDescent="0.35">
      <c r="A1356">
        <v>2240</v>
      </c>
      <c r="B1356" t="s">
        <v>1661</v>
      </c>
      <c r="C1356" t="s">
        <v>99</v>
      </c>
      <c r="D1356" t="s">
        <v>96</v>
      </c>
      <c r="E1356" t="s">
        <v>8135</v>
      </c>
      <c r="F1356">
        <v>236</v>
      </c>
      <c r="G1356">
        <v>231</v>
      </c>
      <c r="H1356">
        <v>275</v>
      </c>
      <c r="I1356">
        <v>274</v>
      </c>
      <c r="J1356">
        <v>229</v>
      </c>
      <c r="K1356">
        <v>246</v>
      </c>
      <c r="L1356">
        <v>250</v>
      </c>
      <c r="M1356">
        <v>258</v>
      </c>
      <c r="V1356" t="s">
        <v>1</v>
      </c>
      <c r="W1356" t="s">
        <v>1</v>
      </c>
      <c r="X1356" t="s">
        <v>1</v>
      </c>
      <c r="Z1356" t="s">
        <v>1</v>
      </c>
      <c r="AA1356" t="s">
        <v>1</v>
      </c>
      <c r="AB1356" t="s">
        <v>1</v>
      </c>
      <c r="AD1356">
        <v>0</v>
      </c>
      <c r="AE1356">
        <v>0</v>
      </c>
      <c r="AF1356">
        <v>0</v>
      </c>
      <c r="AG1356">
        <v>2</v>
      </c>
      <c r="AH1356">
        <v>82</v>
      </c>
      <c r="AI1356">
        <v>76.333333333333329</v>
      </c>
      <c r="AJ1356">
        <v>81.333333333333329</v>
      </c>
      <c r="AK1356">
        <v>73</v>
      </c>
    </row>
    <row r="1357" spans="1:41" x14ac:dyDescent="0.35">
      <c r="A1357">
        <v>2244</v>
      </c>
      <c r="B1357" t="s">
        <v>1662</v>
      </c>
      <c r="C1357" t="s">
        <v>99</v>
      </c>
      <c r="D1357" t="s">
        <v>96</v>
      </c>
      <c r="E1357" t="s">
        <v>8136</v>
      </c>
      <c r="F1357">
        <v>217</v>
      </c>
      <c r="G1357">
        <v>264</v>
      </c>
      <c r="H1357">
        <v>247</v>
      </c>
      <c r="I1357">
        <v>292</v>
      </c>
      <c r="J1357">
        <v>208</v>
      </c>
      <c r="K1357">
        <v>212</v>
      </c>
      <c r="L1357">
        <v>232</v>
      </c>
      <c r="M1357">
        <v>247</v>
      </c>
      <c r="N1357">
        <v>217</v>
      </c>
      <c r="O1357">
        <v>233</v>
      </c>
      <c r="P1357">
        <v>206</v>
      </c>
      <c r="Q1357">
        <v>232</v>
      </c>
      <c r="R1357">
        <v>204</v>
      </c>
      <c r="S1357">
        <v>218</v>
      </c>
      <c r="T1357">
        <v>209</v>
      </c>
      <c r="U1357">
        <v>217</v>
      </c>
      <c r="V1357">
        <v>477</v>
      </c>
      <c r="W1357">
        <v>481.83333333333331</v>
      </c>
      <c r="X1357">
        <v>578.125</v>
      </c>
      <c r="Y1357">
        <v>539.75</v>
      </c>
      <c r="Z1357">
        <v>0.2857142857142857</v>
      </c>
      <c r="AC1357">
        <v>0.42857142857142855</v>
      </c>
      <c r="AD1357">
        <v>1</v>
      </c>
      <c r="AE1357">
        <v>0</v>
      </c>
      <c r="AF1357">
        <v>1</v>
      </c>
      <c r="AG1357">
        <v>0</v>
      </c>
      <c r="AH1357">
        <v>77</v>
      </c>
      <c r="AI1357">
        <v>83.666666666666671</v>
      </c>
      <c r="AJ1357">
        <v>84.666666666666671</v>
      </c>
      <c r="AK1357">
        <v>74.666666666666671</v>
      </c>
      <c r="AL1357">
        <v>79.5</v>
      </c>
      <c r="AM1357">
        <v>77.333333333333329</v>
      </c>
      <c r="AN1357">
        <v>85.333333333333329</v>
      </c>
      <c r="AO1357">
        <v>78.333333333333329</v>
      </c>
    </row>
    <row r="1358" spans="1:41" x14ac:dyDescent="0.35">
      <c r="A1358">
        <v>2247</v>
      </c>
      <c r="B1358" t="s">
        <v>1663</v>
      </c>
      <c r="C1358" t="s">
        <v>100</v>
      </c>
      <c r="D1358" t="s">
        <v>96</v>
      </c>
      <c r="E1358" t="s">
        <v>8135</v>
      </c>
      <c r="F1358">
        <v>265</v>
      </c>
      <c r="G1358">
        <v>250</v>
      </c>
      <c r="H1358">
        <v>267</v>
      </c>
      <c r="I1358">
        <v>278</v>
      </c>
      <c r="J1358">
        <v>252</v>
      </c>
      <c r="K1358">
        <v>252</v>
      </c>
      <c r="L1358">
        <v>258</v>
      </c>
      <c r="M1358">
        <v>264</v>
      </c>
      <c r="V1358" t="s">
        <v>1</v>
      </c>
      <c r="W1358" t="s">
        <v>1</v>
      </c>
      <c r="X1358" t="s">
        <v>1</v>
      </c>
      <c r="Z1358" t="s">
        <v>1</v>
      </c>
      <c r="AA1358" t="s">
        <v>1</v>
      </c>
      <c r="AB1358" t="s">
        <v>1</v>
      </c>
      <c r="AD1358">
        <v>1</v>
      </c>
      <c r="AE1358">
        <v>3</v>
      </c>
      <c r="AF1358">
        <v>3</v>
      </c>
      <c r="AG1358">
        <v>3</v>
      </c>
      <c r="AH1358">
        <v>85</v>
      </c>
      <c r="AI1358">
        <v>82</v>
      </c>
      <c r="AJ1358">
        <v>86.333333333333329</v>
      </c>
      <c r="AK1358">
        <v>76.666666666666671</v>
      </c>
    </row>
    <row r="1359" spans="1:41" x14ac:dyDescent="0.35">
      <c r="A1359">
        <v>2249</v>
      </c>
      <c r="B1359" t="s">
        <v>1664</v>
      </c>
      <c r="C1359" t="s">
        <v>100</v>
      </c>
      <c r="D1359" t="s">
        <v>96</v>
      </c>
      <c r="E1359" t="s">
        <v>8135</v>
      </c>
      <c r="F1359">
        <v>240</v>
      </c>
      <c r="G1359">
        <v>239</v>
      </c>
      <c r="H1359">
        <v>273</v>
      </c>
      <c r="I1359">
        <v>296</v>
      </c>
      <c r="J1359">
        <v>219</v>
      </c>
      <c r="K1359">
        <v>234</v>
      </c>
      <c r="L1359">
        <v>250</v>
      </c>
      <c r="M1359">
        <v>282</v>
      </c>
      <c r="V1359" t="s">
        <v>1</v>
      </c>
      <c r="W1359" t="s">
        <v>1</v>
      </c>
      <c r="X1359" t="s">
        <v>1</v>
      </c>
      <c r="Z1359" t="s">
        <v>1</v>
      </c>
      <c r="AA1359" t="s">
        <v>1</v>
      </c>
      <c r="AB1359" t="s">
        <v>1</v>
      </c>
      <c r="AD1359">
        <v>1</v>
      </c>
      <c r="AE1359">
        <v>3</v>
      </c>
      <c r="AF1359">
        <v>0</v>
      </c>
      <c r="AG1359">
        <v>2</v>
      </c>
      <c r="AH1359">
        <v>82</v>
      </c>
      <c r="AI1359">
        <v>81.666666666666671</v>
      </c>
      <c r="AJ1359">
        <v>87.333333333333329</v>
      </c>
      <c r="AK1359">
        <v>78.666666666666671</v>
      </c>
    </row>
    <row r="1360" spans="1:41" x14ac:dyDescent="0.35">
      <c r="A1360">
        <v>2250</v>
      </c>
      <c r="B1360" t="s">
        <v>1665</v>
      </c>
      <c r="C1360" t="s">
        <v>100</v>
      </c>
      <c r="D1360" t="s">
        <v>96</v>
      </c>
      <c r="E1360" t="s">
        <v>8135</v>
      </c>
      <c r="F1360">
        <v>258</v>
      </c>
      <c r="G1360">
        <v>272</v>
      </c>
      <c r="H1360">
        <v>250</v>
      </c>
      <c r="I1360">
        <v>260</v>
      </c>
      <c r="J1360">
        <v>265</v>
      </c>
      <c r="K1360">
        <v>239</v>
      </c>
      <c r="L1360">
        <v>249</v>
      </c>
      <c r="M1360">
        <v>240</v>
      </c>
      <c r="N1360">
        <v>233</v>
      </c>
      <c r="O1360">
        <v>256</v>
      </c>
      <c r="P1360">
        <v>241</v>
      </c>
      <c r="Q1360">
        <v>247</v>
      </c>
      <c r="R1360">
        <v>209</v>
      </c>
      <c r="S1360">
        <v>248</v>
      </c>
      <c r="T1360">
        <v>227</v>
      </c>
      <c r="U1360">
        <v>239</v>
      </c>
      <c r="W1360">
        <v>509.88888888888891</v>
      </c>
      <c r="X1360">
        <v>488.1521739130435</v>
      </c>
      <c r="Y1360">
        <v>588.5</v>
      </c>
      <c r="Z1360" t="s">
        <v>1</v>
      </c>
      <c r="AA1360" t="s">
        <v>1</v>
      </c>
      <c r="AB1360">
        <v>0.1</v>
      </c>
      <c r="AC1360">
        <v>0.20689655172413793</v>
      </c>
      <c r="AD1360">
        <v>1</v>
      </c>
      <c r="AE1360">
        <v>5</v>
      </c>
      <c r="AF1360">
        <v>4</v>
      </c>
      <c r="AG1360">
        <v>2</v>
      </c>
      <c r="AH1360">
        <v>71.5</v>
      </c>
      <c r="AI1360">
        <v>66.333333333333329</v>
      </c>
      <c r="AJ1360">
        <v>69.333333333333329</v>
      </c>
      <c r="AK1360">
        <v>59.333333333333336</v>
      </c>
      <c r="AL1360">
        <v>77.5</v>
      </c>
      <c r="AM1360">
        <v>76.333333333333329</v>
      </c>
      <c r="AN1360">
        <v>76.666666666666671</v>
      </c>
      <c r="AO1360">
        <v>72.666666666666671</v>
      </c>
    </row>
    <row r="1361" spans="1:41" x14ac:dyDescent="0.35">
      <c r="A1361">
        <v>2251</v>
      </c>
      <c r="B1361" t="s">
        <v>1666</v>
      </c>
      <c r="C1361" t="s">
        <v>100</v>
      </c>
      <c r="D1361" t="s">
        <v>96</v>
      </c>
      <c r="E1361" t="s">
        <v>8135</v>
      </c>
      <c r="F1361">
        <v>219</v>
      </c>
      <c r="G1361">
        <v>253</v>
      </c>
      <c r="H1361">
        <v>257</v>
      </c>
      <c r="I1361">
        <v>269</v>
      </c>
      <c r="J1361">
        <v>213</v>
      </c>
      <c r="K1361">
        <v>246</v>
      </c>
      <c r="L1361">
        <v>241</v>
      </c>
      <c r="M1361">
        <v>239</v>
      </c>
      <c r="P1361">
        <v>254</v>
      </c>
      <c r="Q1361">
        <v>217</v>
      </c>
      <c r="T1361">
        <v>239</v>
      </c>
      <c r="U1361">
        <v>226</v>
      </c>
      <c r="V1361" t="s">
        <v>1</v>
      </c>
      <c r="W1361" t="s">
        <v>1</v>
      </c>
      <c r="X1361" t="s">
        <v>1</v>
      </c>
      <c r="Z1361" t="s">
        <v>1</v>
      </c>
      <c r="AA1361" t="s">
        <v>1</v>
      </c>
      <c r="AB1361" t="s">
        <v>1</v>
      </c>
      <c r="AD1361">
        <v>0</v>
      </c>
      <c r="AE1361">
        <v>0</v>
      </c>
      <c r="AF1361">
        <v>1</v>
      </c>
      <c r="AG1361">
        <v>0</v>
      </c>
      <c r="AH1361">
        <v>65</v>
      </c>
      <c r="AI1361">
        <v>61</v>
      </c>
      <c r="AJ1361">
        <v>64.666666666666671</v>
      </c>
      <c r="AK1361">
        <v>58.333333333333336</v>
      </c>
      <c r="AL1361">
        <v>75</v>
      </c>
      <c r="AM1361">
        <v>77.333333333333329</v>
      </c>
      <c r="AN1361">
        <v>81</v>
      </c>
      <c r="AO1361">
        <v>78.666666666666671</v>
      </c>
    </row>
    <row r="1362" spans="1:41" x14ac:dyDescent="0.35">
      <c r="A1362">
        <v>2255</v>
      </c>
      <c r="B1362" t="s">
        <v>1667</v>
      </c>
      <c r="C1362" t="s">
        <v>100</v>
      </c>
      <c r="D1362" t="s">
        <v>96</v>
      </c>
      <c r="E1362" t="s">
        <v>8135</v>
      </c>
      <c r="F1362">
        <v>278</v>
      </c>
      <c r="G1362">
        <v>267</v>
      </c>
      <c r="I1362">
        <v>240</v>
      </c>
      <c r="J1362">
        <v>224</v>
      </c>
      <c r="K1362">
        <v>253</v>
      </c>
      <c r="M1362">
        <v>245</v>
      </c>
      <c r="V1362" t="s">
        <v>1</v>
      </c>
      <c r="W1362" t="s">
        <v>1</v>
      </c>
      <c r="X1362" t="s">
        <v>1</v>
      </c>
      <c r="Z1362" t="s">
        <v>1</v>
      </c>
      <c r="AA1362" t="s">
        <v>1</v>
      </c>
      <c r="AB1362" t="s">
        <v>1</v>
      </c>
      <c r="AD1362">
        <v>0</v>
      </c>
      <c r="AE1362">
        <v>0</v>
      </c>
      <c r="AF1362">
        <v>3</v>
      </c>
      <c r="AG1362">
        <v>5</v>
      </c>
      <c r="AH1362">
        <v>72.5</v>
      </c>
      <c r="AI1362">
        <v>83</v>
      </c>
      <c r="AJ1362">
        <v>85.666666666666671</v>
      </c>
      <c r="AK1362">
        <v>74.333333333333329</v>
      </c>
    </row>
    <row r="1363" spans="1:41" x14ac:dyDescent="0.35">
      <c r="A1363">
        <v>2257</v>
      </c>
      <c r="B1363" t="s">
        <v>1668</v>
      </c>
      <c r="C1363" t="s">
        <v>100</v>
      </c>
      <c r="D1363" t="s">
        <v>96</v>
      </c>
      <c r="E1363" t="s">
        <v>8135</v>
      </c>
      <c r="F1363">
        <v>284</v>
      </c>
      <c r="G1363">
        <v>244</v>
      </c>
      <c r="H1363">
        <v>231</v>
      </c>
      <c r="I1363">
        <v>296</v>
      </c>
      <c r="J1363">
        <v>264</v>
      </c>
      <c r="K1363">
        <v>234</v>
      </c>
      <c r="L1363">
        <v>223</v>
      </c>
      <c r="M1363">
        <v>282</v>
      </c>
      <c r="V1363" t="s">
        <v>1</v>
      </c>
      <c r="W1363" t="s">
        <v>1</v>
      </c>
      <c r="X1363" t="s">
        <v>1</v>
      </c>
      <c r="Z1363" t="s">
        <v>1</v>
      </c>
      <c r="AA1363" t="s">
        <v>1</v>
      </c>
      <c r="AB1363" t="s">
        <v>1</v>
      </c>
      <c r="AD1363">
        <v>1</v>
      </c>
      <c r="AE1363">
        <v>0</v>
      </c>
      <c r="AF1363">
        <v>0</v>
      </c>
      <c r="AG1363">
        <v>0</v>
      </c>
      <c r="AH1363">
        <v>75.5</v>
      </c>
      <c r="AI1363">
        <v>73.666666666666671</v>
      </c>
      <c r="AJ1363">
        <v>79.333333333333329</v>
      </c>
      <c r="AK1363">
        <v>75.333333333333329</v>
      </c>
    </row>
    <row r="1364" spans="1:41" x14ac:dyDescent="0.35">
      <c r="A1364">
        <v>2258</v>
      </c>
      <c r="B1364" t="s">
        <v>1669</v>
      </c>
      <c r="C1364" t="s">
        <v>100</v>
      </c>
      <c r="D1364" t="s">
        <v>96</v>
      </c>
      <c r="E1364" t="s">
        <v>8136</v>
      </c>
      <c r="F1364">
        <v>267</v>
      </c>
      <c r="G1364">
        <v>281</v>
      </c>
      <c r="H1364">
        <v>313</v>
      </c>
      <c r="I1364">
        <v>261</v>
      </c>
      <c r="J1364">
        <v>251</v>
      </c>
      <c r="K1364">
        <v>259</v>
      </c>
      <c r="L1364">
        <v>266</v>
      </c>
      <c r="M1364">
        <v>228</v>
      </c>
      <c r="V1364" t="s">
        <v>1</v>
      </c>
      <c r="W1364" t="s">
        <v>1</v>
      </c>
      <c r="X1364" t="s">
        <v>1</v>
      </c>
      <c r="Z1364" t="s">
        <v>1</v>
      </c>
      <c r="AA1364" t="s">
        <v>1</v>
      </c>
      <c r="AB1364" t="s">
        <v>1</v>
      </c>
      <c r="AD1364" t="s">
        <v>1</v>
      </c>
      <c r="AE1364" t="s">
        <v>1</v>
      </c>
      <c r="AF1364" t="s">
        <v>1</v>
      </c>
      <c r="AG1364">
        <v>0</v>
      </c>
      <c r="AH1364">
        <v>66.5</v>
      </c>
      <c r="AI1364">
        <v>76.666666666666671</v>
      </c>
      <c r="AJ1364">
        <v>76</v>
      </c>
      <c r="AK1364">
        <v>69.666666666666671</v>
      </c>
    </row>
    <row r="1365" spans="1:41" x14ac:dyDescent="0.35">
      <c r="A1365">
        <v>2259</v>
      </c>
      <c r="B1365" t="s">
        <v>1670</v>
      </c>
      <c r="C1365" t="s">
        <v>100</v>
      </c>
      <c r="D1365" t="s">
        <v>96</v>
      </c>
      <c r="E1365" t="s">
        <v>8136</v>
      </c>
      <c r="F1365">
        <v>268</v>
      </c>
      <c r="G1365">
        <v>269</v>
      </c>
      <c r="H1365">
        <v>284</v>
      </c>
      <c r="I1365">
        <v>286</v>
      </c>
      <c r="J1365">
        <v>246</v>
      </c>
      <c r="K1365">
        <v>265</v>
      </c>
      <c r="L1365">
        <v>283</v>
      </c>
      <c r="M1365">
        <v>279</v>
      </c>
      <c r="N1365">
        <v>247</v>
      </c>
      <c r="O1365">
        <v>241</v>
      </c>
      <c r="P1365">
        <v>270</v>
      </c>
      <c r="Q1365">
        <v>269</v>
      </c>
      <c r="R1365">
        <v>261</v>
      </c>
      <c r="S1365">
        <v>273</v>
      </c>
      <c r="T1365">
        <v>291</v>
      </c>
      <c r="U1365">
        <v>279</v>
      </c>
      <c r="V1365">
        <v>575.23809523809518</v>
      </c>
      <c r="W1365">
        <v>553.0090909090909</v>
      </c>
      <c r="X1365">
        <v>590.99152542372883</v>
      </c>
      <c r="Y1365">
        <v>607.36</v>
      </c>
      <c r="Z1365">
        <v>0.27777777777777779</v>
      </c>
      <c r="AA1365">
        <v>0.35714285714285715</v>
      </c>
      <c r="AB1365">
        <v>0.375</v>
      </c>
      <c r="AC1365">
        <v>0.3108108108108108</v>
      </c>
      <c r="AD1365">
        <v>0</v>
      </c>
      <c r="AE1365">
        <v>2</v>
      </c>
      <c r="AF1365">
        <v>2</v>
      </c>
      <c r="AG1365">
        <v>2</v>
      </c>
      <c r="AH1365">
        <v>77.5</v>
      </c>
      <c r="AI1365">
        <v>81.666666666666671</v>
      </c>
      <c r="AJ1365">
        <v>80</v>
      </c>
      <c r="AK1365">
        <v>74</v>
      </c>
      <c r="AL1365">
        <v>87</v>
      </c>
      <c r="AM1365">
        <v>87</v>
      </c>
      <c r="AN1365">
        <v>90</v>
      </c>
      <c r="AO1365">
        <v>83</v>
      </c>
    </row>
    <row r="1366" spans="1:41" x14ac:dyDescent="0.35">
      <c r="A1366">
        <v>2260</v>
      </c>
      <c r="B1366" t="s">
        <v>1671</v>
      </c>
      <c r="C1366" t="s">
        <v>100</v>
      </c>
      <c r="D1366" t="s">
        <v>96</v>
      </c>
      <c r="E1366" t="s">
        <v>8137</v>
      </c>
      <c r="F1366">
        <v>311</v>
      </c>
      <c r="G1366">
        <v>292</v>
      </c>
      <c r="H1366">
        <v>316</v>
      </c>
      <c r="I1366">
        <v>297</v>
      </c>
      <c r="J1366">
        <v>293</v>
      </c>
      <c r="K1366">
        <v>295</v>
      </c>
      <c r="L1366">
        <v>291</v>
      </c>
      <c r="M1366">
        <v>286</v>
      </c>
      <c r="N1366">
        <v>299</v>
      </c>
      <c r="O1366">
        <v>288</v>
      </c>
      <c r="P1366">
        <v>272</v>
      </c>
      <c r="Q1366">
        <v>282</v>
      </c>
      <c r="R1366">
        <v>321</v>
      </c>
      <c r="S1366">
        <v>331</v>
      </c>
      <c r="T1366">
        <v>333</v>
      </c>
      <c r="U1366">
        <v>343</v>
      </c>
      <c r="V1366">
        <v>709.87962962962968</v>
      </c>
      <c r="W1366">
        <v>739.20754716981128</v>
      </c>
      <c r="X1366">
        <v>728.4021739130435</v>
      </c>
      <c r="Y1366">
        <v>791.57608695652175</v>
      </c>
      <c r="Z1366">
        <v>0.68</v>
      </c>
      <c r="AA1366">
        <v>0.53448275862068972</v>
      </c>
      <c r="AB1366">
        <v>0.7592592592592593</v>
      </c>
      <c r="AC1366">
        <v>0.5957446808510638</v>
      </c>
      <c r="AD1366">
        <v>6</v>
      </c>
      <c r="AE1366">
        <v>17</v>
      </c>
      <c r="AF1366">
        <v>17</v>
      </c>
      <c r="AG1366">
        <v>8</v>
      </c>
      <c r="AH1366">
        <v>67.5</v>
      </c>
      <c r="AI1366">
        <v>73</v>
      </c>
      <c r="AJ1366">
        <v>71.333333333333329</v>
      </c>
      <c r="AK1366">
        <v>64</v>
      </c>
      <c r="AL1366">
        <v>72</v>
      </c>
      <c r="AM1366">
        <v>74.333333333333329</v>
      </c>
      <c r="AN1366">
        <v>79.666666666666671</v>
      </c>
      <c r="AO1366">
        <v>65</v>
      </c>
    </row>
    <row r="1367" spans="1:41" x14ac:dyDescent="0.35">
      <c r="A1367">
        <v>2262</v>
      </c>
      <c r="B1367" t="s">
        <v>1672</v>
      </c>
      <c r="C1367" t="s">
        <v>101</v>
      </c>
      <c r="D1367" t="s">
        <v>96</v>
      </c>
      <c r="E1367" t="s">
        <v>8135</v>
      </c>
      <c r="F1367">
        <v>237</v>
      </c>
      <c r="G1367">
        <v>268</v>
      </c>
      <c r="H1367">
        <v>296</v>
      </c>
      <c r="I1367">
        <v>285</v>
      </c>
      <c r="J1367">
        <v>234</v>
      </c>
      <c r="K1367">
        <v>266</v>
      </c>
      <c r="L1367">
        <v>285</v>
      </c>
      <c r="M1367">
        <v>269</v>
      </c>
      <c r="V1367" t="s">
        <v>1</v>
      </c>
      <c r="W1367" t="s">
        <v>1</v>
      </c>
      <c r="X1367" t="s">
        <v>1</v>
      </c>
      <c r="Z1367" t="s">
        <v>1</v>
      </c>
      <c r="AA1367" t="s">
        <v>1</v>
      </c>
      <c r="AB1367" t="s">
        <v>1</v>
      </c>
      <c r="AD1367">
        <v>0</v>
      </c>
      <c r="AE1367">
        <v>0</v>
      </c>
      <c r="AF1367">
        <v>2</v>
      </c>
      <c r="AG1367">
        <v>1</v>
      </c>
      <c r="AH1367">
        <v>84</v>
      </c>
      <c r="AI1367">
        <v>84.666666666666671</v>
      </c>
      <c r="AJ1367">
        <v>89</v>
      </c>
      <c r="AK1367">
        <v>77.666666666666671</v>
      </c>
    </row>
    <row r="1368" spans="1:41" x14ac:dyDescent="0.35">
      <c r="A1368">
        <v>2263</v>
      </c>
      <c r="B1368" t="s">
        <v>1673</v>
      </c>
      <c r="C1368" t="s">
        <v>101</v>
      </c>
      <c r="D1368" t="s">
        <v>96</v>
      </c>
      <c r="E1368" t="s">
        <v>8135</v>
      </c>
      <c r="F1368">
        <v>224</v>
      </c>
      <c r="G1368">
        <v>242</v>
      </c>
      <c r="H1368">
        <v>279</v>
      </c>
      <c r="I1368">
        <v>271</v>
      </c>
      <c r="J1368">
        <v>217</v>
      </c>
      <c r="K1368">
        <v>218</v>
      </c>
      <c r="L1368">
        <v>270</v>
      </c>
      <c r="M1368">
        <v>229</v>
      </c>
      <c r="N1368">
        <v>224</v>
      </c>
      <c r="O1368">
        <v>233</v>
      </c>
      <c r="P1368">
        <v>239</v>
      </c>
      <c r="Q1368">
        <v>223</v>
      </c>
      <c r="R1368">
        <v>214</v>
      </c>
      <c r="S1368">
        <v>239</v>
      </c>
      <c r="T1368">
        <v>215</v>
      </c>
      <c r="U1368">
        <v>210</v>
      </c>
      <c r="V1368">
        <v>430.21428571428572</v>
      </c>
      <c r="W1368">
        <v>528.75</v>
      </c>
      <c r="X1368">
        <v>552.22222222222217</v>
      </c>
      <c r="Y1368">
        <v>531.79411764705878</v>
      </c>
      <c r="Z1368">
        <v>7.1428571428571425E-2</v>
      </c>
      <c r="AA1368">
        <v>9.0909090909090912E-2</v>
      </c>
      <c r="AC1368">
        <v>0.3</v>
      </c>
      <c r="AD1368">
        <v>0</v>
      </c>
      <c r="AE1368">
        <v>1</v>
      </c>
      <c r="AF1368">
        <v>1</v>
      </c>
      <c r="AG1368">
        <v>0</v>
      </c>
      <c r="AH1368">
        <v>72</v>
      </c>
      <c r="AI1368">
        <v>74</v>
      </c>
      <c r="AJ1368">
        <v>73.666666666666671</v>
      </c>
      <c r="AK1368">
        <v>68</v>
      </c>
      <c r="AL1368">
        <v>81.5</v>
      </c>
      <c r="AM1368">
        <v>82.333333333333329</v>
      </c>
      <c r="AN1368">
        <v>85</v>
      </c>
      <c r="AO1368">
        <v>78.333333333333329</v>
      </c>
    </row>
    <row r="1369" spans="1:41" x14ac:dyDescent="0.35">
      <c r="A1369">
        <v>2264</v>
      </c>
      <c r="B1369" t="s">
        <v>1674</v>
      </c>
      <c r="C1369" t="s">
        <v>101</v>
      </c>
      <c r="D1369" t="s">
        <v>96</v>
      </c>
      <c r="E1369" t="s">
        <v>8135</v>
      </c>
      <c r="F1369">
        <v>268</v>
      </c>
      <c r="G1369">
        <v>270</v>
      </c>
      <c r="H1369">
        <v>268</v>
      </c>
      <c r="I1369">
        <v>276</v>
      </c>
      <c r="J1369">
        <v>262</v>
      </c>
      <c r="K1369">
        <v>258</v>
      </c>
      <c r="L1369">
        <v>264</v>
      </c>
      <c r="M1369">
        <v>250</v>
      </c>
      <c r="V1369" t="s">
        <v>1</v>
      </c>
      <c r="W1369" t="s">
        <v>1</v>
      </c>
      <c r="X1369" t="s">
        <v>1</v>
      </c>
      <c r="Z1369" t="s">
        <v>1</v>
      </c>
      <c r="AA1369" t="s">
        <v>1</v>
      </c>
      <c r="AB1369" t="s">
        <v>1</v>
      </c>
      <c r="AD1369">
        <v>0</v>
      </c>
      <c r="AE1369">
        <v>0</v>
      </c>
      <c r="AF1369">
        <v>0</v>
      </c>
      <c r="AG1369">
        <v>1</v>
      </c>
      <c r="AH1369">
        <v>78.5</v>
      </c>
      <c r="AI1369">
        <v>77.333333333333329</v>
      </c>
      <c r="AJ1369">
        <v>85.333333333333329</v>
      </c>
      <c r="AK1369">
        <v>72.666666666666671</v>
      </c>
    </row>
    <row r="1370" spans="1:41" x14ac:dyDescent="0.35">
      <c r="A1370">
        <v>2265</v>
      </c>
      <c r="B1370" t="s">
        <v>1675</v>
      </c>
      <c r="C1370" t="s">
        <v>102</v>
      </c>
      <c r="D1370" t="s">
        <v>96</v>
      </c>
      <c r="E1370" t="s">
        <v>8135</v>
      </c>
      <c r="F1370">
        <v>246</v>
      </c>
      <c r="G1370">
        <v>259</v>
      </c>
      <c r="H1370">
        <v>248</v>
      </c>
      <c r="I1370">
        <v>234</v>
      </c>
      <c r="J1370">
        <v>232</v>
      </c>
      <c r="K1370">
        <v>230</v>
      </c>
      <c r="L1370">
        <v>225</v>
      </c>
      <c r="M1370">
        <v>215</v>
      </c>
      <c r="V1370" t="s">
        <v>1</v>
      </c>
      <c r="W1370" t="s">
        <v>1</v>
      </c>
      <c r="X1370" t="s">
        <v>1</v>
      </c>
      <c r="Z1370" t="s">
        <v>1</v>
      </c>
      <c r="AA1370" t="s">
        <v>1</v>
      </c>
      <c r="AB1370" t="s">
        <v>1</v>
      </c>
      <c r="AD1370">
        <v>1</v>
      </c>
      <c r="AE1370">
        <v>0</v>
      </c>
      <c r="AF1370">
        <v>0</v>
      </c>
      <c r="AG1370">
        <v>0</v>
      </c>
      <c r="AH1370">
        <v>80</v>
      </c>
      <c r="AI1370">
        <v>76</v>
      </c>
      <c r="AJ1370">
        <v>82.666666666666671</v>
      </c>
      <c r="AK1370">
        <v>75</v>
      </c>
    </row>
    <row r="1371" spans="1:41" x14ac:dyDescent="0.35">
      <c r="A1371">
        <v>2266</v>
      </c>
      <c r="B1371" t="s">
        <v>1676</v>
      </c>
      <c r="C1371" t="s">
        <v>102</v>
      </c>
      <c r="D1371" t="s">
        <v>96</v>
      </c>
      <c r="E1371" t="s">
        <v>8135</v>
      </c>
      <c r="F1371">
        <v>231</v>
      </c>
      <c r="G1371">
        <v>230</v>
      </c>
      <c r="H1371">
        <v>248</v>
      </c>
      <c r="I1371">
        <v>225</v>
      </c>
      <c r="J1371">
        <v>215</v>
      </c>
      <c r="K1371">
        <v>222</v>
      </c>
      <c r="L1371">
        <v>248</v>
      </c>
      <c r="M1371">
        <v>212</v>
      </c>
      <c r="V1371" t="s">
        <v>1</v>
      </c>
      <c r="W1371" t="s">
        <v>1</v>
      </c>
      <c r="X1371" t="s">
        <v>1</v>
      </c>
      <c r="Z1371" t="s">
        <v>1</v>
      </c>
      <c r="AA1371" t="s">
        <v>1</v>
      </c>
      <c r="AB1371" t="s">
        <v>1</v>
      </c>
      <c r="AD1371" t="s">
        <v>1</v>
      </c>
      <c r="AE1371" t="s">
        <v>1</v>
      </c>
      <c r="AF1371" t="s">
        <v>1</v>
      </c>
      <c r="AG1371">
        <v>0</v>
      </c>
      <c r="AH1371">
        <v>71</v>
      </c>
      <c r="AI1371">
        <v>72.666666666666671</v>
      </c>
      <c r="AJ1371">
        <v>74.333333333333329</v>
      </c>
      <c r="AK1371">
        <v>64.333333333333329</v>
      </c>
    </row>
    <row r="1372" spans="1:41" x14ac:dyDescent="0.35">
      <c r="A1372">
        <v>2267</v>
      </c>
      <c r="B1372" t="s">
        <v>1677</v>
      </c>
      <c r="C1372" t="s">
        <v>102</v>
      </c>
      <c r="D1372" t="s">
        <v>96</v>
      </c>
      <c r="E1372" t="s">
        <v>8135</v>
      </c>
      <c r="F1372">
        <v>220</v>
      </c>
      <c r="G1372">
        <v>270</v>
      </c>
      <c r="H1372">
        <v>252</v>
      </c>
      <c r="I1372">
        <v>245</v>
      </c>
      <c r="J1372">
        <v>214</v>
      </c>
      <c r="K1372">
        <v>269</v>
      </c>
      <c r="L1372">
        <v>238</v>
      </c>
      <c r="M1372">
        <v>234</v>
      </c>
      <c r="V1372" t="s">
        <v>1</v>
      </c>
      <c r="W1372" t="s">
        <v>1</v>
      </c>
      <c r="X1372" t="s">
        <v>1</v>
      </c>
      <c r="Z1372" t="s">
        <v>1</v>
      </c>
      <c r="AA1372" t="s">
        <v>1</v>
      </c>
      <c r="AB1372" t="s">
        <v>1</v>
      </c>
      <c r="AD1372">
        <v>1</v>
      </c>
      <c r="AE1372">
        <v>0</v>
      </c>
      <c r="AF1372">
        <v>1</v>
      </c>
      <c r="AG1372">
        <v>0</v>
      </c>
      <c r="AH1372">
        <v>77.5</v>
      </c>
      <c r="AI1372">
        <v>79.333333333333329</v>
      </c>
      <c r="AJ1372">
        <v>82.666666666666671</v>
      </c>
      <c r="AK1372">
        <v>70.333333333333329</v>
      </c>
    </row>
    <row r="1373" spans="1:41" x14ac:dyDescent="0.35">
      <c r="A1373">
        <v>2268</v>
      </c>
      <c r="B1373" t="s">
        <v>1678</v>
      </c>
      <c r="C1373" t="s">
        <v>102</v>
      </c>
      <c r="D1373" t="s">
        <v>96</v>
      </c>
      <c r="E1373" t="s">
        <v>8135</v>
      </c>
      <c r="F1373">
        <v>279</v>
      </c>
      <c r="G1373">
        <v>227</v>
      </c>
      <c r="H1373">
        <v>233</v>
      </c>
      <c r="I1373">
        <v>195</v>
      </c>
      <c r="J1373">
        <v>231</v>
      </c>
      <c r="K1373">
        <v>171</v>
      </c>
      <c r="L1373">
        <v>209</v>
      </c>
      <c r="M1373">
        <v>176</v>
      </c>
      <c r="V1373" t="s">
        <v>1</v>
      </c>
      <c r="W1373" t="s">
        <v>1</v>
      </c>
      <c r="X1373" t="s">
        <v>1</v>
      </c>
      <c r="Z1373" t="s">
        <v>1</v>
      </c>
      <c r="AA1373" t="s">
        <v>1</v>
      </c>
      <c r="AB1373" t="s">
        <v>1</v>
      </c>
      <c r="AD1373">
        <v>0</v>
      </c>
      <c r="AE1373">
        <v>1</v>
      </c>
      <c r="AF1373">
        <v>0</v>
      </c>
      <c r="AG1373">
        <v>1</v>
      </c>
      <c r="AH1373">
        <v>58</v>
      </c>
      <c r="AI1373">
        <v>57</v>
      </c>
      <c r="AJ1373">
        <v>64.333333333333329</v>
      </c>
      <c r="AK1373">
        <v>52.666666666666664</v>
      </c>
    </row>
    <row r="1374" spans="1:41" x14ac:dyDescent="0.35">
      <c r="A1374">
        <v>2271</v>
      </c>
      <c r="B1374" t="s">
        <v>1679</v>
      </c>
      <c r="C1374" t="s">
        <v>102</v>
      </c>
      <c r="D1374" t="s">
        <v>96</v>
      </c>
      <c r="E1374" t="s">
        <v>8135</v>
      </c>
      <c r="F1374">
        <v>258</v>
      </c>
      <c r="G1374">
        <v>265</v>
      </c>
      <c r="H1374">
        <v>253</v>
      </c>
      <c r="I1374">
        <v>229</v>
      </c>
      <c r="J1374">
        <v>218</v>
      </c>
      <c r="K1374">
        <v>276</v>
      </c>
      <c r="L1374">
        <v>211</v>
      </c>
      <c r="M1374">
        <v>238</v>
      </c>
      <c r="V1374" t="s">
        <v>1</v>
      </c>
      <c r="W1374" t="s">
        <v>1</v>
      </c>
      <c r="X1374" t="s">
        <v>1</v>
      </c>
      <c r="Z1374" t="s">
        <v>1</v>
      </c>
      <c r="AA1374" t="s">
        <v>1</v>
      </c>
      <c r="AB1374" t="s">
        <v>1</v>
      </c>
      <c r="AD1374" t="s">
        <v>1</v>
      </c>
      <c r="AE1374" t="s">
        <v>1</v>
      </c>
      <c r="AF1374" t="s">
        <v>1</v>
      </c>
      <c r="AG1374">
        <v>0</v>
      </c>
      <c r="AH1374">
        <v>72</v>
      </c>
      <c r="AI1374">
        <v>66</v>
      </c>
      <c r="AJ1374">
        <v>74.666666666666671</v>
      </c>
      <c r="AK1374">
        <v>78.333333333333329</v>
      </c>
    </row>
    <row r="1375" spans="1:41" x14ac:dyDescent="0.35">
      <c r="A1375">
        <v>2274</v>
      </c>
      <c r="B1375" t="s">
        <v>1680</v>
      </c>
      <c r="C1375" t="s">
        <v>102</v>
      </c>
      <c r="D1375" t="s">
        <v>96</v>
      </c>
      <c r="E1375" t="s">
        <v>8135</v>
      </c>
      <c r="F1375">
        <v>253</v>
      </c>
      <c r="G1375">
        <v>228</v>
      </c>
      <c r="H1375">
        <v>256</v>
      </c>
      <c r="I1375">
        <v>258</v>
      </c>
      <c r="J1375">
        <v>230</v>
      </c>
      <c r="K1375">
        <v>215</v>
      </c>
      <c r="L1375">
        <v>226</v>
      </c>
      <c r="M1375">
        <v>242</v>
      </c>
      <c r="V1375" t="s">
        <v>1</v>
      </c>
      <c r="W1375" t="s">
        <v>1</v>
      </c>
      <c r="X1375" t="s">
        <v>1</v>
      </c>
      <c r="Z1375" t="s">
        <v>1</v>
      </c>
      <c r="AA1375" t="s">
        <v>1</v>
      </c>
      <c r="AB1375" t="s">
        <v>1</v>
      </c>
      <c r="AD1375" t="s">
        <v>1</v>
      </c>
      <c r="AE1375" t="s">
        <v>1</v>
      </c>
      <c r="AF1375" t="s">
        <v>1</v>
      </c>
      <c r="AG1375">
        <v>0</v>
      </c>
      <c r="AH1375">
        <v>66.5</v>
      </c>
      <c r="AI1375">
        <v>71.666666666666671</v>
      </c>
      <c r="AJ1375">
        <v>79.333333333333329</v>
      </c>
      <c r="AK1375">
        <v>67.666666666666671</v>
      </c>
    </row>
    <row r="1376" spans="1:41" x14ac:dyDescent="0.35">
      <c r="A1376">
        <v>2275</v>
      </c>
      <c r="B1376" t="s">
        <v>1681</v>
      </c>
      <c r="C1376" t="s">
        <v>102</v>
      </c>
      <c r="D1376" t="s">
        <v>96</v>
      </c>
      <c r="E1376" t="s">
        <v>8135</v>
      </c>
      <c r="F1376">
        <v>244</v>
      </c>
      <c r="G1376">
        <v>264</v>
      </c>
      <c r="H1376">
        <v>259</v>
      </c>
      <c r="I1376">
        <v>242</v>
      </c>
      <c r="J1376">
        <v>231</v>
      </c>
      <c r="K1376">
        <v>250</v>
      </c>
      <c r="L1376">
        <v>231</v>
      </c>
      <c r="M1376">
        <v>237</v>
      </c>
      <c r="V1376" t="s">
        <v>1</v>
      </c>
      <c r="W1376" t="s">
        <v>1</v>
      </c>
      <c r="X1376" t="s">
        <v>1</v>
      </c>
      <c r="Z1376" t="s">
        <v>1</v>
      </c>
      <c r="AA1376" t="s">
        <v>1</v>
      </c>
      <c r="AB1376" t="s">
        <v>1</v>
      </c>
      <c r="AD1376">
        <v>2</v>
      </c>
      <c r="AE1376">
        <v>1</v>
      </c>
      <c r="AF1376">
        <v>1</v>
      </c>
      <c r="AG1376">
        <v>2</v>
      </c>
      <c r="AH1376">
        <v>77.5</v>
      </c>
      <c r="AI1376">
        <v>77.666666666666671</v>
      </c>
      <c r="AJ1376">
        <v>81</v>
      </c>
      <c r="AK1376">
        <v>72</v>
      </c>
    </row>
    <row r="1377" spans="1:41" x14ac:dyDescent="0.35">
      <c r="A1377">
        <v>2278</v>
      </c>
      <c r="B1377" t="s">
        <v>1682</v>
      </c>
      <c r="C1377" t="s">
        <v>102</v>
      </c>
      <c r="D1377" t="s">
        <v>96</v>
      </c>
      <c r="E1377" t="s">
        <v>8136</v>
      </c>
      <c r="F1377">
        <v>257</v>
      </c>
      <c r="G1377">
        <v>265</v>
      </c>
      <c r="H1377">
        <v>258</v>
      </c>
      <c r="I1377">
        <v>274</v>
      </c>
      <c r="J1377">
        <v>242</v>
      </c>
      <c r="K1377">
        <v>248</v>
      </c>
      <c r="L1377">
        <v>243</v>
      </c>
      <c r="M1377">
        <v>257</v>
      </c>
      <c r="N1377">
        <v>240</v>
      </c>
      <c r="O1377">
        <v>261</v>
      </c>
      <c r="P1377">
        <v>248</v>
      </c>
      <c r="Q1377">
        <v>241</v>
      </c>
      <c r="R1377">
        <v>241</v>
      </c>
      <c r="S1377">
        <v>259</v>
      </c>
      <c r="T1377">
        <v>272</v>
      </c>
      <c r="U1377">
        <v>234</v>
      </c>
      <c r="V1377">
        <v>577.94360902255642</v>
      </c>
      <c r="W1377">
        <v>570.21804511278197</v>
      </c>
      <c r="X1377">
        <v>570.48412698412699</v>
      </c>
      <c r="Y1377">
        <v>597.57142857142856</v>
      </c>
      <c r="Z1377">
        <v>0.23225806451612901</v>
      </c>
      <c r="AA1377">
        <v>0.27516778523489932</v>
      </c>
      <c r="AB1377">
        <v>0.28965517241379313</v>
      </c>
      <c r="AC1377">
        <v>0.24840764331210191</v>
      </c>
      <c r="AD1377">
        <v>6</v>
      </c>
      <c r="AE1377">
        <v>4</v>
      </c>
      <c r="AF1377">
        <v>3</v>
      </c>
      <c r="AG1377">
        <v>6</v>
      </c>
      <c r="AH1377">
        <v>72</v>
      </c>
      <c r="AI1377">
        <v>75</v>
      </c>
      <c r="AJ1377">
        <v>75.666666666666671</v>
      </c>
      <c r="AK1377">
        <v>73</v>
      </c>
      <c r="AL1377">
        <v>75</v>
      </c>
      <c r="AM1377">
        <v>73.666666666666671</v>
      </c>
      <c r="AN1377">
        <v>76</v>
      </c>
      <c r="AO1377">
        <v>71.666666666666671</v>
      </c>
    </row>
    <row r="1378" spans="1:41" x14ac:dyDescent="0.35">
      <c r="A1378">
        <v>2279</v>
      </c>
      <c r="B1378" t="s">
        <v>1683</v>
      </c>
      <c r="C1378" t="s">
        <v>102</v>
      </c>
      <c r="D1378" t="s">
        <v>96</v>
      </c>
      <c r="E1378" t="s">
        <v>8135</v>
      </c>
      <c r="F1378">
        <v>264</v>
      </c>
      <c r="G1378">
        <v>268</v>
      </c>
      <c r="H1378">
        <v>243</v>
      </c>
      <c r="I1378">
        <v>270</v>
      </c>
      <c r="J1378">
        <v>249</v>
      </c>
      <c r="K1378">
        <v>264</v>
      </c>
      <c r="L1378">
        <v>242</v>
      </c>
      <c r="M1378">
        <v>273</v>
      </c>
      <c r="V1378" t="s">
        <v>1</v>
      </c>
      <c r="W1378" t="s">
        <v>1</v>
      </c>
      <c r="X1378" t="s">
        <v>1</v>
      </c>
      <c r="Z1378" t="s">
        <v>1</v>
      </c>
      <c r="AA1378" t="s">
        <v>1</v>
      </c>
      <c r="AB1378" t="s">
        <v>1</v>
      </c>
      <c r="AD1378">
        <v>0</v>
      </c>
      <c r="AE1378">
        <v>0</v>
      </c>
      <c r="AF1378">
        <v>1</v>
      </c>
      <c r="AG1378">
        <v>0</v>
      </c>
      <c r="AH1378">
        <v>88.5</v>
      </c>
      <c r="AI1378">
        <v>85</v>
      </c>
      <c r="AJ1378">
        <v>91</v>
      </c>
      <c r="AK1378">
        <v>84.333333333333329</v>
      </c>
    </row>
    <row r="1379" spans="1:41" x14ac:dyDescent="0.35">
      <c r="A1379">
        <v>2280</v>
      </c>
      <c r="B1379" t="s">
        <v>1684</v>
      </c>
      <c r="C1379" t="s">
        <v>103</v>
      </c>
      <c r="D1379" t="s">
        <v>96</v>
      </c>
      <c r="E1379" t="s">
        <v>8135</v>
      </c>
      <c r="N1379">
        <v>236</v>
      </c>
      <c r="O1379">
        <v>225</v>
      </c>
      <c r="P1379">
        <v>244</v>
      </c>
      <c r="Q1379">
        <v>248</v>
      </c>
      <c r="R1379">
        <v>234</v>
      </c>
      <c r="S1379">
        <v>215</v>
      </c>
      <c r="T1379">
        <v>227</v>
      </c>
      <c r="U1379">
        <v>242</v>
      </c>
      <c r="V1379">
        <v>547.54999999999995</v>
      </c>
      <c r="W1379">
        <v>540.04285714285709</v>
      </c>
      <c r="X1379">
        <v>541.2681818181818</v>
      </c>
      <c r="Y1379">
        <v>553.31578947368416</v>
      </c>
      <c r="Z1379">
        <v>9.2307692307692313E-2</v>
      </c>
      <c r="AA1379">
        <v>0.18382352941176472</v>
      </c>
      <c r="AB1379">
        <v>0.2142857142857143</v>
      </c>
      <c r="AC1379">
        <v>0.32191780821917809</v>
      </c>
      <c r="AD1379">
        <v>3</v>
      </c>
      <c r="AE1379">
        <v>1</v>
      </c>
      <c r="AF1379">
        <v>0</v>
      </c>
      <c r="AG1379">
        <v>0</v>
      </c>
      <c r="AL1379">
        <v>69</v>
      </c>
      <c r="AM1379">
        <v>69.666666666666671</v>
      </c>
      <c r="AN1379">
        <v>70</v>
      </c>
      <c r="AO1379">
        <v>62.666666666666664</v>
      </c>
    </row>
    <row r="1380" spans="1:41" x14ac:dyDescent="0.35">
      <c r="A1380">
        <v>2282</v>
      </c>
      <c r="B1380" t="s">
        <v>1685</v>
      </c>
      <c r="C1380" t="s">
        <v>103</v>
      </c>
      <c r="D1380" t="s">
        <v>96</v>
      </c>
      <c r="E1380" t="s">
        <v>8135</v>
      </c>
      <c r="F1380">
        <v>271</v>
      </c>
      <c r="G1380">
        <v>268</v>
      </c>
      <c r="H1380">
        <v>279</v>
      </c>
      <c r="I1380">
        <v>264</v>
      </c>
      <c r="J1380">
        <v>246</v>
      </c>
      <c r="K1380">
        <v>267</v>
      </c>
      <c r="L1380">
        <v>272</v>
      </c>
      <c r="M1380">
        <v>261</v>
      </c>
      <c r="V1380" t="s">
        <v>1</v>
      </c>
      <c r="W1380" t="s">
        <v>1</v>
      </c>
      <c r="X1380" t="s">
        <v>1</v>
      </c>
      <c r="Z1380" t="s">
        <v>1</v>
      </c>
      <c r="AA1380" t="s">
        <v>1</v>
      </c>
      <c r="AB1380" t="s">
        <v>1</v>
      </c>
      <c r="AD1380">
        <v>0</v>
      </c>
      <c r="AE1380">
        <v>0</v>
      </c>
      <c r="AF1380">
        <v>1</v>
      </c>
      <c r="AG1380">
        <v>0</v>
      </c>
      <c r="AH1380">
        <v>79</v>
      </c>
      <c r="AI1380">
        <v>80.666666666666671</v>
      </c>
      <c r="AJ1380">
        <v>83.666666666666671</v>
      </c>
      <c r="AK1380">
        <v>77.333333333333329</v>
      </c>
    </row>
    <row r="1381" spans="1:41" x14ac:dyDescent="0.35">
      <c r="A1381">
        <v>2283</v>
      </c>
      <c r="B1381" t="s">
        <v>1686</v>
      </c>
      <c r="C1381" t="s">
        <v>103</v>
      </c>
      <c r="D1381" t="s">
        <v>96</v>
      </c>
      <c r="E1381" t="s">
        <v>8135</v>
      </c>
      <c r="N1381">
        <v>238</v>
      </c>
      <c r="O1381">
        <v>232</v>
      </c>
      <c r="P1381">
        <v>261</v>
      </c>
      <c r="Q1381">
        <v>250</v>
      </c>
      <c r="R1381">
        <v>234</v>
      </c>
      <c r="S1381">
        <v>225</v>
      </c>
      <c r="T1381">
        <v>255</v>
      </c>
      <c r="U1381">
        <v>248</v>
      </c>
      <c r="V1381">
        <v>528.25882352941176</v>
      </c>
      <c r="W1381">
        <v>546.79807692307691</v>
      </c>
      <c r="X1381">
        <v>536.59433962264154</v>
      </c>
      <c r="Y1381">
        <v>545.17475728155341</v>
      </c>
      <c r="Z1381">
        <v>0.14102564102564102</v>
      </c>
      <c r="AA1381">
        <v>0.32727272727272727</v>
      </c>
      <c r="AB1381">
        <v>0.30769230769230771</v>
      </c>
      <c r="AC1381">
        <v>0.24675324675324675</v>
      </c>
      <c r="AD1381">
        <v>0</v>
      </c>
      <c r="AE1381">
        <v>1</v>
      </c>
      <c r="AF1381">
        <v>0</v>
      </c>
      <c r="AG1381">
        <v>1</v>
      </c>
      <c r="AL1381">
        <v>77.5</v>
      </c>
      <c r="AM1381">
        <v>80.666666666666671</v>
      </c>
      <c r="AN1381">
        <v>80.333333333333329</v>
      </c>
      <c r="AO1381">
        <v>76</v>
      </c>
    </row>
    <row r="1382" spans="1:41" x14ac:dyDescent="0.35">
      <c r="A1382">
        <v>2284</v>
      </c>
      <c r="B1382" t="s">
        <v>1687</v>
      </c>
      <c r="C1382" t="s">
        <v>103</v>
      </c>
      <c r="D1382" t="s">
        <v>96</v>
      </c>
      <c r="E1382" t="s">
        <v>8135</v>
      </c>
      <c r="F1382">
        <v>253</v>
      </c>
      <c r="G1382">
        <v>290</v>
      </c>
      <c r="H1382">
        <v>274</v>
      </c>
      <c r="I1382">
        <v>304</v>
      </c>
      <c r="J1382">
        <v>230</v>
      </c>
      <c r="K1382">
        <v>269</v>
      </c>
      <c r="L1382">
        <v>257</v>
      </c>
      <c r="M1382">
        <v>285</v>
      </c>
      <c r="V1382" t="s">
        <v>1</v>
      </c>
      <c r="W1382" t="s">
        <v>1</v>
      </c>
      <c r="X1382" t="s">
        <v>1</v>
      </c>
      <c r="Z1382" t="s">
        <v>1</v>
      </c>
      <c r="AA1382" t="s">
        <v>1</v>
      </c>
      <c r="AB1382" t="s">
        <v>1</v>
      </c>
      <c r="AD1382">
        <v>3</v>
      </c>
      <c r="AE1382">
        <v>5</v>
      </c>
      <c r="AF1382">
        <v>4</v>
      </c>
      <c r="AG1382">
        <v>6</v>
      </c>
      <c r="AH1382">
        <v>79.5</v>
      </c>
      <c r="AI1382">
        <v>77</v>
      </c>
      <c r="AJ1382">
        <v>81.666666666666671</v>
      </c>
      <c r="AK1382">
        <v>74.333333333333329</v>
      </c>
    </row>
    <row r="1383" spans="1:41" x14ac:dyDescent="0.35">
      <c r="A1383">
        <v>2285</v>
      </c>
      <c r="B1383" t="s">
        <v>1688</v>
      </c>
      <c r="C1383" t="s">
        <v>103</v>
      </c>
      <c r="D1383" t="s">
        <v>96</v>
      </c>
      <c r="E1383" t="s">
        <v>8135</v>
      </c>
      <c r="F1383">
        <v>250</v>
      </c>
      <c r="G1383">
        <v>252</v>
      </c>
      <c r="H1383">
        <v>259</v>
      </c>
      <c r="I1383">
        <v>283</v>
      </c>
      <c r="J1383">
        <v>238</v>
      </c>
      <c r="K1383">
        <v>242</v>
      </c>
      <c r="L1383">
        <v>231</v>
      </c>
      <c r="M1383">
        <v>263</v>
      </c>
      <c r="N1383">
        <v>203</v>
      </c>
      <c r="O1383">
        <v>214</v>
      </c>
      <c r="P1383">
        <v>216</v>
      </c>
      <c r="Q1383">
        <v>232</v>
      </c>
      <c r="R1383">
        <v>203</v>
      </c>
      <c r="S1383">
        <v>218</v>
      </c>
      <c r="T1383">
        <v>205</v>
      </c>
      <c r="U1383">
        <v>219</v>
      </c>
      <c r="V1383">
        <v>495</v>
      </c>
      <c r="W1383">
        <v>564.08333333333337</v>
      </c>
      <c r="X1383">
        <v>493.26923076923077</v>
      </c>
      <c r="Y1383">
        <v>534.33333333333337</v>
      </c>
      <c r="Z1383">
        <v>0.125</v>
      </c>
      <c r="AA1383">
        <v>5.5555555555555552E-2</v>
      </c>
      <c r="AB1383">
        <v>0.15789473684210525</v>
      </c>
      <c r="AC1383">
        <v>0.21052631578947367</v>
      </c>
      <c r="AD1383">
        <v>0</v>
      </c>
      <c r="AE1383">
        <v>1</v>
      </c>
      <c r="AF1383">
        <v>0</v>
      </c>
      <c r="AG1383">
        <v>1</v>
      </c>
      <c r="AH1383">
        <v>85.5</v>
      </c>
      <c r="AI1383">
        <v>82</v>
      </c>
      <c r="AJ1383">
        <v>88.666666666666671</v>
      </c>
      <c r="AK1383">
        <v>78.333333333333329</v>
      </c>
      <c r="AL1383">
        <v>71</v>
      </c>
      <c r="AM1383">
        <v>75.666666666666671</v>
      </c>
      <c r="AN1383">
        <v>78</v>
      </c>
      <c r="AO1383">
        <v>70.666666666666671</v>
      </c>
    </row>
    <row r="1384" spans="1:41" x14ac:dyDescent="0.35">
      <c r="A1384">
        <v>2286</v>
      </c>
      <c r="B1384" t="s">
        <v>1689</v>
      </c>
      <c r="C1384" t="s">
        <v>103</v>
      </c>
      <c r="D1384" t="s">
        <v>96</v>
      </c>
      <c r="E1384" t="s">
        <v>8135</v>
      </c>
      <c r="F1384">
        <v>266</v>
      </c>
      <c r="G1384">
        <v>269</v>
      </c>
      <c r="H1384">
        <v>288</v>
      </c>
      <c r="I1384">
        <v>282</v>
      </c>
      <c r="J1384">
        <v>254</v>
      </c>
      <c r="K1384">
        <v>259</v>
      </c>
      <c r="L1384">
        <v>263</v>
      </c>
      <c r="M1384">
        <v>263</v>
      </c>
      <c r="V1384" t="s">
        <v>1</v>
      </c>
      <c r="W1384" t="s">
        <v>1</v>
      </c>
      <c r="X1384" t="s">
        <v>1</v>
      </c>
      <c r="Z1384" t="s">
        <v>1</v>
      </c>
      <c r="AA1384" t="s">
        <v>1</v>
      </c>
      <c r="AB1384" t="s">
        <v>1</v>
      </c>
      <c r="AD1384">
        <v>4</v>
      </c>
      <c r="AE1384">
        <v>3</v>
      </c>
      <c r="AF1384">
        <v>6</v>
      </c>
      <c r="AG1384">
        <v>2</v>
      </c>
      <c r="AH1384">
        <v>73</v>
      </c>
      <c r="AI1384">
        <v>74</v>
      </c>
      <c r="AJ1384">
        <v>77</v>
      </c>
      <c r="AK1384">
        <v>68.333333333333329</v>
      </c>
    </row>
    <row r="1385" spans="1:41" x14ac:dyDescent="0.35">
      <c r="A1385">
        <v>2288</v>
      </c>
      <c r="B1385" t="s">
        <v>393</v>
      </c>
      <c r="C1385" t="s">
        <v>103</v>
      </c>
      <c r="D1385" t="s">
        <v>96</v>
      </c>
      <c r="E1385" t="s">
        <v>8135</v>
      </c>
      <c r="F1385">
        <v>212</v>
      </c>
      <c r="G1385">
        <v>228</v>
      </c>
      <c r="H1385">
        <v>313</v>
      </c>
      <c r="I1385">
        <v>279</v>
      </c>
      <c r="J1385">
        <v>246</v>
      </c>
      <c r="K1385">
        <v>239</v>
      </c>
      <c r="L1385">
        <v>291</v>
      </c>
      <c r="M1385">
        <v>294</v>
      </c>
      <c r="V1385" t="s">
        <v>1</v>
      </c>
      <c r="W1385" t="s">
        <v>1</v>
      </c>
      <c r="X1385" t="s">
        <v>1</v>
      </c>
      <c r="Z1385" t="s">
        <v>1</v>
      </c>
      <c r="AA1385" t="s">
        <v>1</v>
      </c>
      <c r="AB1385" t="s">
        <v>1</v>
      </c>
      <c r="AD1385">
        <v>0</v>
      </c>
      <c r="AE1385">
        <v>0</v>
      </c>
      <c r="AF1385">
        <v>1</v>
      </c>
      <c r="AG1385">
        <v>1</v>
      </c>
      <c r="AH1385">
        <v>80.5</v>
      </c>
      <c r="AI1385">
        <v>80</v>
      </c>
      <c r="AJ1385">
        <v>84.333333333333329</v>
      </c>
      <c r="AK1385">
        <v>73.666666666666671</v>
      </c>
    </row>
    <row r="1386" spans="1:41" x14ac:dyDescent="0.35">
      <c r="A1386">
        <v>2289</v>
      </c>
      <c r="B1386" t="s">
        <v>1690</v>
      </c>
      <c r="C1386" t="s">
        <v>103</v>
      </c>
      <c r="D1386" t="s">
        <v>96</v>
      </c>
      <c r="E1386" t="s">
        <v>8135</v>
      </c>
      <c r="F1386">
        <v>232</v>
      </c>
      <c r="G1386">
        <v>255</v>
      </c>
      <c r="H1386">
        <v>259</v>
      </c>
      <c r="I1386">
        <v>260</v>
      </c>
      <c r="J1386">
        <v>231</v>
      </c>
      <c r="K1386">
        <v>247</v>
      </c>
      <c r="L1386">
        <v>252</v>
      </c>
      <c r="M1386">
        <v>242</v>
      </c>
      <c r="V1386" t="s">
        <v>1</v>
      </c>
      <c r="W1386" t="s">
        <v>1</v>
      </c>
      <c r="X1386" t="s">
        <v>1</v>
      </c>
      <c r="Z1386" t="s">
        <v>1</v>
      </c>
      <c r="AA1386" t="s">
        <v>1</v>
      </c>
      <c r="AB1386" t="s">
        <v>1</v>
      </c>
      <c r="AD1386">
        <v>0</v>
      </c>
      <c r="AE1386">
        <v>0</v>
      </c>
      <c r="AF1386">
        <v>0</v>
      </c>
      <c r="AG1386">
        <v>2</v>
      </c>
      <c r="AH1386">
        <v>74</v>
      </c>
      <c r="AI1386">
        <v>72.666666666666671</v>
      </c>
      <c r="AJ1386">
        <v>77</v>
      </c>
      <c r="AK1386">
        <v>68.666666666666671</v>
      </c>
    </row>
    <row r="1387" spans="1:41" x14ac:dyDescent="0.35">
      <c r="A1387">
        <v>2292</v>
      </c>
      <c r="B1387" t="s">
        <v>1691</v>
      </c>
      <c r="C1387" t="s">
        <v>103</v>
      </c>
      <c r="D1387" t="s">
        <v>96</v>
      </c>
      <c r="E1387" t="s">
        <v>8135</v>
      </c>
      <c r="F1387">
        <v>289</v>
      </c>
      <c r="G1387">
        <v>282</v>
      </c>
      <c r="H1387">
        <v>289</v>
      </c>
      <c r="I1387">
        <v>308</v>
      </c>
      <c r="J1387">
        <v>269</v>
      </c>
      <c r="K1387">
        <v>260</v>
      </c>
      <c r="L1387">
        <v>295</v>
      </c>
      <c r="M1387">
        <v>269</v>
      </c>
      <c r="V1387" t="s">
        <v>1</v>
      </c>
      <c r="W1387" t="s">
        <v>1</v>
      </c>
      <c r="X1387" t="s">
        <v>1</v>
      </c>
      <c r="Z1387" t="s">
        <v>1</v>
      </c>
      <c r="AA1387" t="s">
        <v>1</v>
      </c>
      <c r="AB1387" t="s">
        <v>1</v>
      </c>
      <c r="AD1387">
        <v>1</v>
      </c>
      <c r="AE1387">
        <v>2</v>
      </c>
      <c r="AF1387">
        <v>0</v>
      </c>
      <c r="AG1387">
        <v>1</v>
      </c>
      <c r="AH1387">
        <v>78.5</v>
      </c>
      <c r="AI1387">
        <v>80.333333333333329</v>
      </c>
      <c r="AJ1387">
        <v>82.666666666666671</v>
      </c>
      <c r="AK1387">
        <v>77.333333333333329</v>
      </c>
    </row>
    <row r="1388" spans="1:41" x14ac:dyDescent="0.35">
      <c r="A1388">
        <v>2293</v>
      </c>
      <c r="B1388" t="s">
        <v>1692</v>
      </c>
      <c r="C1388" t="s">
        <v>103</v>
      </c>
      <c r="D1388" t="s">
        <v>96</v>
      </c>
      <c r="E1388" t="s">
        <v>8135</v>
      </c>
      <c r="F1388">
        <v>272</v>
      </c>
      <c r="G1388">
        <v>269</v>
      </c>
      <c r="H1388">
        <v>306</v>
      </c>
      <c r="I1388">
        <v>283</v>
      </c>
      <c r="J1388">
        <v>276</v>
      </c>
      <c r="K1388">
        <v>269</v>
      </c>
      <c r="L1388">
        <v>287</v>
      </c>
      <c r="M1388">
        <v>254</v>
      </c>
      <c r="V1388" t="s">
        <v>1</v>
      </c>
      <c r="W1388" t="s">
        <v>1</v>
      </c>
      <c r="X1388" t="s">
        <v>1</v>
      </c>
      <c r="Z1388" t="s">
        <v>1</v>
      </c>
      <c r="AA1388" t="s">
        <v>1</v>
      </c>
      <c r="AB1388" t="s">
        <v>1</v>
      </c>
      <c r="AD1388">
        <v>0</v>
      </c>
      <c r="AE1388">
        <v>0</v>
      </c>
      <c r="AF1388">
        <v>1</v>
      </c>
      <c r="AG1388">
        <v>0</v>
      </c>
      <c r="AH1388">
        <v>75.5</v>
      </c>
      <c r="AI1388">
        <v>78.666666666666671</v>
      </c>
      <c r="AJ1388">
        <v>86</v>
      </c>
      <c r="AK1388">
        <v>69</v>
      </c>
    </row>
    <row r="1389" spans="1:41" x14ac:dyDescent="0.35">
      <c r="A1389">
        <v>2294</v>
      </c>
      <c r="B1389" t="s">
        <v>1693</v>
      </c>
      <c r="C1389" t="s">
        <v>103</v>
      </c>
      <c r="D1389" t="s">
        <v>96</v>
      </c>
      <c r="E1389" t="s">
        <v>8135</v>
      </c>
      <c r="F1389">
        <v>249</v>
      </c>
      <c r="G1389">
        <v>242</v>
      </c>
      <c r="H1389">
        <v>274</v>
      </c>
      <c r="I1389">
        <v>248</v>
      </c>
      <c r="J1389">
        <v>244</v>
      </c>
      <c r="K1389">
        <v>240</v>
      </c>
      <c r="L1389">
        <v>263</v>
      </c>
      <c r="M1389">
        <v>240</v>
      </c>
      <c r="V1389" t="s">
        <v>1</v>
      </c>
      <c r="W1389" t="s">
        <v>1</v>
      </c>
      <c r="X1389" t="s">
        <v>1</v>
      </c>
      <c r="Z1389" t="s">
        <v>1</v>
      </c>
      <c r="AA1389" t="s">
        <v>1</v>
      </c>
      <c r="AB1389" t="s">
        <v>1</v>
      </c>
      <c r="AD1389">
        <v>0</v>
      </c>
      <c r="AE1389">
        <v>0</v>
      </c>
      <c r="AF1389">
        <v>2</v>
      </c>
      <c r="AG1389">
        <v>0</v>
      </c>
      <c r="AH1389">
        <v>74.5</v>
      </c>
      <c r="AI1389">
        <v>73.333333333333329</v>
      </c>
      <c r="AJ1389">
        <v>82.666666666666671</v>
      </c>
      <c r="AK1389">
        <v>67.333333333333329</v>
      </c>
    </row>
    <row r="1390" spans="1:41" x14ac:dyDescent="0.35">
      <c r="A1390">
        <v>2296</v>
      </c>
      <c r="B1390" t="s">
        <v>1694</v>
      </c>
      <c r="C1390" t="s">
        <v>103</v>
      </c>
      <c r="D1390" t="s">
        <v>96</v>
      </c>
      <c r="E1390" t="s">
        <v>8135</v>
      </c>
      <c r="F1390">
        <v>258</v>
      </c>
      <c r="G1390">
        <v>274</v>
      </c>
      <c r="H1390">
        <v>264</v>
      </c>
      <c r="I1390">
        <v>270</v>
      </c>
      <c r="J1390">
        <v>239</v>
      </c>
      <c r="K1390">
        <v>257</v>
      </c>
      <c r="L1390">
        <v>240</v>
      </c>
      <c r="M1390">
        <v>252</v>
      </c>
      <c r="V1390" t="s">
        <v>1</v>
      </c>
      <c r="W1390" t="s">
        <v>1</v>
      </c>
      <c r="X1390" t="s">
        <v>1</v>
      </c>
      <c r="Z1390" t="s">
        <v>1</v>
      </c>
      <c r="AA1390" t="s">
        <v>1</v>
      </c>
      <c r="AB1390" t="s">
        <v>1</v>
      </c>
      <c r="AD1390">
        <v>0</v>
      </c>
      <c r="AE1390">
        <v>0</v>
      </c>
      <c r="AF1390">
        <v>0</v>
      </c>
      <c r="AG1390">
        <v>1</v>
      </c>
      <c r="AH1390">
        <v>77.5</v>
      </c>
      <c r="AI1390">
        <v>80</v>
      </c>
      <c r="AJ1390">
        <v>79.666666666666671</v>
      </c>
      <c r="AK1390">
        <v>72.666666666666671</v>
      </c>
    </row>
    <row r="1391" spans="1:41" x14ac:dyDescent="0.35">
      <c r="A1391">
        <v>2297</v>
      </c>
      <c r="B1391" t="s">
        <v>1695</v>
      </c>
      <c r="C1391" t="s">
        <v>103</v>
      </c>
      <c r="D1391" t="s">
        <v>96</v>
      </c>
      <c r="E1391" t="s">
        <v>8135</v>
      </c>
      <c r="F1391">
        <v>241</v>
      </c>
      <c r="G1391">
        <v>243</v>
      </c>
      <c r="H1391">
        <v>237</v>
      </c>
      <c r="I1391">
        <v>268</v>
      </c>
      <c r="J1391">
        <v>230</v>
      </c>
      <c r="K1391">
        <v>242</v>
      </c>
      <c r="L1391">
        <v>267</v>
      </c>
      <c r="M1391">
        <v>215</v>
      </c>
      <c r="V1391" t="s">
        <v>1</v>
      </c>
      <c r="W1391" t="s">
        <v>1</v>
      </c>
      <c r="X1391" t="s">
        <v>1</v>
      </c>
      <c r="AA1391" t="s">
        <v>1</v>
      </c>
      <c r="AB1391" t="s">
        <v>1</v>
      </c>
      <c r="AD1391">
        <v>1</v>
      </c>
      <c r="AE1391">
        <v>0</v>
      </c>
      <c r="AF1391">
        <v>1</v>
      </c>
      <c r="AG1391">
        <v>0</v>
      </c>
      <c r="AH1391">
        <v>85</v>
      </c>
      <c r="AI1391">
        <v>78.333333333333329</v>
      </c>
      <c r="AJ1391">
        <v>84</v>
      </c>
      <c r="AK1391">
        <v>73.333333333333329</v>
      </c>
    </row>
    <row r="1392" spans="1:41" x14ac:dyDescent="0.35">
      <c r="A1392">
        <v>2299</v>
      </c>
      <c r="B1392" t="s">
        <v>1696</v>
      </c>
      <c r="C1392" t="s">
        <v>103</v>
      </c>
      <c r="D1392" t="s">
        <v>96</v>
      </c>
      <c r="E1392" t="s">
        <v>8135</v>
      </c>
      <c r="F1392">
        <v>246</v>
      </c>
      <c r="G1392">
        <v>258</v>
      </c>
      <c r="H1392">
        <v>265</v>
      </c>
      <c r="I1392">
        <v>228</v>
      </c>
      <c r="J1392">
        <v>219</v>
      </c>
      <c r="K1392">
        <v>233</v>
      </c>
      <c r="L1392">
        <v>251</v>
      </c>
      <c r="M1392">
        <v>240</v>
      </c>
      <c r="V1392" t="s">
        <v>1</v>
      </c>
      <c r="W1392" t="s">
        <v>1</v>
      </c>
      <c r="X1392" t="s">
        <v>1</v>
      </c>
      <c r="Z1392" t="s">
        <v>1</v>
      </c>
      <c r="AA1392" t="s">
        <v>1</v>
      </c>
      <c r="AB1392" t="s">
        <v>1</v>
      </c>
      <c r="AD1392">
        <v>0</v>
      </c>
      <c r="AE1392">
        <v>0</v>
      </c>
      <c r="AF1392">
        <v>0</v>
      </c>
      <c r="AG1392">
        <v>4</v>
      </c>
      <c r="AH1392">
        <v>78</v>
      </c>
      <c r="AI1392">
        <v>76.333333333333329</v>
      </c>
      <c r="AJ1392">
        <v>83.333333333333329</v>
      </c>
      <c r="AK1392">
        <v>70.666666666666671</v>
      </c>
    </row>
    <row r="1393" spans="1:41" x14ac:dyDescent="0.35">
      <c r="A1393">
        <v>2300</v>
      </c>
      <c r="B1393" t="s">
        <v>1697</v>
      </c>
      <c r="C1393" t="s">
        <v>103</v>
      </c>
      <c r="D1393" t="s">
        <v>96</v>
      </c>
      <c r="E1393" t="s">
        <v>8135</v>
      </c>
      <c r="F1393">
        <v>274</v>
      </c>
      <c r="G1393">
        <v>235</v>
      </c>
      <c r="H1393">
        <v>263</v>
      </c>
      <c r="I1393">
        <v>257</v>
      </c>
      <c r="J1393">
        <v>251</v>
      </c>
      <c r="K1393">
        <v>240</v>
      </c>
      <c r="L1393">
        <v>274</v>
      </c>
      <c r="M1393">
        <v>257</v>
      </c>
      <c r="V1393" t="s">
        <v>1</v>
      </c>
      <c r="W1393" t="s">
        <v>1</v>
      </c>
      <c r="X1393" t="s">
        <v>1</v>
      </c>
      <c r="Z1393" t="s">
        <v>1</v>
      </c>
      <c r="AA1393" t="s">
        <v>1</v>
      </c>
      <c r="AB1393" t="s">
        <v>1</v>
      </c>
      <c r="AD1393">
        <v>0</v>
      </c>
      <c r="AE1393">
        <v>0</v>
      </c>
      <c r="AF1393">
        <v>2</v>
      </c>
      <c r="AG1393">
        <v>3</v>
      </c>
      <c r="AH1393">
        <v>72.5</v>
      </c>
      <c r="AI1393">
        <v>74</v>
      </c>
      <c r="AJ1393">
        <v>69.333333333333329</v>
      </c>
      <c r="AK1393">
        <v>62</v>
      </c>
    </row>
    <row r="1394" spans="1:41" x14ac:dyDescent="0.35">
      <c r="A1394">
        <v>2301</v>
      </c>
      <c r="B1394" t="s">
        <v>1698</v>
      </c>
      <c r="C1394" t="s">
        <v>103</v>
      </c>
      <c r="D1394" t="s">
        <v>96</v>
      </c>
      <c r="E1394" t="s">
        <v>8135</v>
      </c>
      <c r="F1394">
        <v>277</v>
      </c>
      <c r="G1394">
        <v>224</v>
      </c>
      <c r="H1394">
        <v>271</v>
      </c>
      <c r="I1394">
        <v>276</v>
      </c>
      <c r="J1394">
        <v>253</v>
      </c>
      <c r="K1394">
        <v>231</v>
      </c>
      <c r="L1394">
        <v>262</v>
      </c>
      <c r="M1394">
        <v>236</v>
      </c>
      <c r="V1394" t="s">
        <v>1</v>
      </c>
      <c r="W1394" t="s">
        <v>1</v>
      </c>
      <c r="X1394" t="s">
        <v>1</v>
      </c>
      <c r="Z1394" t="s">
        <v>1</v>
      </c>
      <c r="AA1394" t="s">
        <v>1</v>
      </c>
      <c r="AB1394" t="s">
        <v>1</v>
      </c>
      <c r="AD1394">
        <v>0</v>
      </c>
      <c r="AE1394">
        <v>0</v>
      </c>
      <c r="AF1394">
        <v>1</v>
      </c>
      <c r="AG1394">
        <v>0</v>
      </c>
      <c r="AH1394">
        <v>73</v>
      </c>
      <c r="AI1394">
        <v>75</v>
      </c>
      <c r="AJ1394">
        <v>77.666666666666671</v>
      </c>
      <c r="AK1394">
        <v>67</v>
      </c>
    </row>
    <row r="1395" spans="1:41" x14ac:dyDescent="0.35">
      <c r="A1395">
        <v>2302</v>
      </c>
      <c r="B1395" t="s">
        <v>1699</v>
      </c>
      <c r="C1395" t="s">
        <v>103</v>
      </c>
      <c r="D1395" t="s">
        <v>96</v>
      </c>
      <c r="E1395" t="s">
        <v>8135</v>
      </c>
      <c r="F1395">
        <v>228</v>
      </c>
      <c r="G1395">
        <v>284</v>
      </c>
      <c r="H1395">
        <v>280</v>
      </c>
      <c r="I1395">
        <v>257</v>
      </c>
      <c r="J1395">
        <v>198</v>
      </c>
      <c r="K1395">
        <v>260</v>
      </c>
      <c r="L1395">
        <v>286</v>
      </c>
      <c r="M1395">
        <v>255</v>
      </c>
      <c r="V1395" t="s">
        <v>1</v>
      </c>
      <c r="W1395" t="s">
        <v>1</v>
      </c>
      <c r="X1395" t="s">
        <v>1</v>
      </c>
      <c r="Z1395" t="s">
        <v>1</v>
      </c>
      <c r="AA1395" t="s">
        <v>1</v>
      </c>
      <c r="AB1395" t="s">
        <v>1</v>
      </c>
      <c r="AD1395" t="s">
        <v>1</v>
      </c>
      <c r="AE1395" t="s">
        <v>1</v>
      </c>
      <c r="AF1395" t="s">
        <v>1</v>
      </c>
      <c r="AG1395">
        <v>0</v>
      </c>
      <c r="AH1395">
        <v>75.5</v>
      </c>
      <c r="AI1395">
        <v>78</v>
      </c>
      <c r="AJ1395">
        <v>82</v>
      </c>
      <c r="AK1395">
        <v>66.666666666666671</v>
      </c>
    </row>
    <row r="1396" spans="1:41" x14ac:dyDescent="0.35">
      <c r="A1396">
        <v>2304</v>
      </c>
      <c r="B1396" t="s">
        <v>1700</v>
      </c>
      <c r="C1396" t="s">
        <v>103</v>
      </c>
      <c r="D1396" t="s">
        <v>96</v>
      </c>
      <c r="E1396" t="s">
        <v>8135</v>
      </c>
      <c r="F1396">
        <v>237</v>
      </c>
      <c r="G1396">
        <v>303</v>
      </c>
      <c r="H1396">
        <v>286</v>
      </c>
      <c r="I1396">
        <v>268</v>
      </c>
      <c r="J1396">
        <v>234</v>
      </c>
      <c r="K1396">
        <v>305</v>
      </c>
      <c r="L1396">
        <v>260</v>
      </c>
      <c r="M1396">
        <v>242</v>
      </c>
      <c r="V1396" t="s">
        <v>1</v>
      </c>
      <c r="W1396" t="s">
        <v>1</v>
      </c>
      <c r="X1396" t="s">
        <v>1</v>
      </c>
      <c r="Z1396" t="s">
        <v>1</v>
      </c>
      <c r="AA1396" t="s">
        <v>1</v>
      </c>
      <c r="AB1396" t="s">
        <v>1</v>
      </c>
      <c r="AD1396">
        <v>0</v>
      </c>
      <c r="AE1396">
        <v>1</v>
      </c>
      <c r="AF1396">
        <v>1</v>
      </c>
      <c r="AG1396">
        <v>6</v>
      </c>
      <c r="AH1396">
        <v>82</v>
      </c>
      <c r="AI1396">
        <v>74.666666666666671</v>
      </c>
      <c r="AJ1396">
        <v>82</v>
      </c>
      <c r="AK1396">
        <v>72</v>
      </c>
    </row>
    <row r="1397" spans="1:41" x14ac:dyDescent="0.35">
      <c r="A1397">
        <v>2307</v>
      </c>
      <c r="B1397" t="s">
        <v>1701</v>
      </c>
      <c r="C1397" t="s">
        <v>103</v>
      </c>
      <c r="D1397" t="s">
        <v>96</v>
      </c>
      <c r="E1397" t="s">
        <v>8135</v>
      </c>
      <c r="F1397">
        <v>276</v>
      </c>
      <c r="G1397">
        <v>303</v>
      </c>
      <c r="H1397">
        <v>284</v>
      </c>
      <c r="I1397">
        <v>201</v>
      </c>
      <c r="J1397">
        <v>264</v>
      </c>
      <c r="K1397">
        <v>298</v>
      </c>
      <c r="L1397">
        <v>266</v>
      </c>
      <c r="M1397">
        <v>219</v>
      </c>
      <c r="V1397" t="s">
        <v>1</v>
      </c>
      <c r="W1397" t="s">
        <v>1</v>
      </c>
      <c r="X1397" t="s">
        <v>1</v>
      </c>
      <c r="Z1397" t="s">
        <v>1</v>
      </c>
      <c r="AA1397" t="s">
        <v>1</v>
      </c>
      <c r="AB1397" t="s">
        <v>1</v>
      </c>
      <c r="AD1397" t="s">
        <v>1</v>
      </c>
      <c r="AE1397" t="s">
        <v>1</v>
      </c>
      <c r="AF1397" t="s">
        <v>1</v>
      </c>
      <c r="AG1397">
        <v>0</v>
      </c>
      <c r="AH1397">
        <v>68</v>
      </c>
      <c r="AI1397">
        <v>79.666666666666671</v>
      </c>
      <c r="AJ1397">
        <v>81.666666666666671</v>
      </c>
      <c r="AK1397">
        <v>67.333333333333329</v>
      </c>
    </row>
    <row r="1398" spans="1:41" x14ac:dyDescent="0.35">
      <c r="A1398">
        <v>2308</v>
      </c>
      <c r="B1398" t="s">
        <v>1702</v>
      </c>
      <c r="C1398" t="s">
        <v>103</v>
      </c>
      <c r="D1398" t="s">
        <v>96</v>
      </c>
      <c r="E1398" t="s">
        <v>8136</v>
      </c>
      <c r="F1398">
        <v>287</v>
      </c>
      <c r="G1398">
        <v>275</v>
      </c>
      <c r="H1398">
        <v>289</v>
      </c>
      <c r="I1398">
        <v>279</v>
      </c>
      <c r="J1398">
        <v>256</v>
      </c>
      <c r="K1398">
        <v>254</v>
      </c>
      <c r="L1398">
        <v>268</v>
      </c>
      <c r="M1398">
        <v>274</v>
      </c>
      <c r="N1398">
        <v>273</v>
      </c>
      <c r="O1398">
        <v>286</v>
      </c>
      <c r="P1398">
        <v>273</v>
      </c>
      <c r="Q1398">
        <v>284</v>
      </c>
      <c r="R1398">
        <v>293</v>
      </c>
      <c r="S1398">
        <v>296</v>
      </c>
      <c r="T1398">
        <v>296</v>
      </c>
      <c r="U1398">
        <v>329</v>
      </c>
      <c r="V1398">
        <v>624.24242424242425</v>
      </c>
      <c r="W1398">
        <v>642.39285714285711</v>
      </c>
      <c r="X1398">
        <v>680.04</v>
      </c>
      <c r="Y1398">
        <v>682.90540540540542</v>
      </c>
      <c r="Z1398">
        <v>0.41095890410958902</v>
      </c>
      <c r="AA1398">
        <v>0.38834951456310679</v>
      </c>
      <c r="AB1398">
        <v>0.52702702702702697</v>
      </c>
      <c r="AC1398">
        <v>0.50632911392405067</v>
      </c>
      <c r="AD1398">
        <v>18</v>
      </c>
      <c r="AE1398">
        <v>8</v>
      </c>
      <c r="AF1398">
        <v>18</v>
      </c>
      <c r="AG1398">
        <v>11</v>
      </c>
      <c r="AH1398">
        <v>72</v>
      </c>
      <c r="AI1398">
        <v>74.333333333333329</v>
      </c>
      <c r="AJ1398">
        <v>77</v>
      </c>
      <c r="AK1398">
        <v>69.333333333333329</v>
      </c>
      <c r="AL1398">
        <v>76.5</v>
      </c>
      <c r="AM1398">
        <v>76</v>
      </c>
      <c r="AN1398">
        <v>78</v>
      </c>
      <c r="AO1398">
        <v>73.333333333333329</v>
      </c>
    </row>
    <row r="1399" spans="1:41" x14ac:dyDescent="0.35">
      <c r="A1399">
        <v>2309</v>
      </c>
      <c r="B1399" t="s">
        <v>1703</v>
      </c>
      <c r="C1399" t="s">
        <v>103</v>
      </c>
      <c r="D1399" t="s">
        <v>96</v>
      </c>
      <c r="E1399" t="s">
        <v>8136</v>
      </c>
      <c r="F1399">
        <v>260</v>
      </c>
      <c r="G1399">
        <v>269</v>
      </c>
      <c r="H1399">
        <v>276</v>
      </c>
      <c r="I1399">
        <v>256</v>
      </c>
      <c r="J1399">
        <v>232</v>
      </c>
      <c r="K1399">
        <v>248</v>
      </c>
      <c r="L1399">
        <v>263</v>
      </c>
      <c r="M1399">
        <v>246</v>
      </c>
      <c r="N1399">
        <v>245</v>
      </c>
      <c r="O1399">
        <v>241</v>
      </c>
      <c r="P1399">
        <v>265</v>
      </c>
      <c r="Q1399">
        <v>249</v>
      </c>
      <c r="R1399">
        <v>238</v>
      </c>
      <c r="S1399">
        <v>250</v>
      </c>
      <c r="T1399">
        <v>259</v>
      </c>
      <c r="U1399">
        <v>256</v>
      </c>
      <c r="V1399">
        <v>577.37878787878788</v>
      </c>
      <c r="W1399">
        <v>590.48529411764707</v>
      </c>
      <c r="X1399">
        <v>599.65322580645159</v>
      </c>
      <c r="Y1399">
        <v>597.89393939393938</v>
      </c>
      <c r="Z1399">
        <v>0.28000000000000003</v>
      </c>
      <c r="AA1399">
        <v>0.58823529411764708</v>
      </c>
      <c r="AB1399">
        <v>0.44444444444444442</v>
      </c>
      <c r="AC1399">
        <v>0.3888888888888889</v>
      </c>
      <c r="AD1399">
        <v>3</v>
      </c>
      <c r="AE1399">
        <v>3</v>
      </c>
      <c r="AF1399">
        <v>1</v>
      </c>
      <c r="AG1399">
        <v>2</v>
      </c>
      <c r="AH1399">
        <v>73</v>
      </c>
      <c r="AI1399">
        <v>71.333333333333329</v>
      </c>
      <c r="AJ1399">
        <v>77.333333333333329</v>
      </c>
      <c r="AK1399">
        <v>72</v>
      </c>
      <c r="AL1399">
        <v>71.5</v>
      </c>
      <c r="AM1399">
        <v>74.333333333333329</v>
      </c>
      <c r="AN1399">
        <v>76.333333333333329</v>
      </c>
      <c r="AO1399">
        <v>68</v>
      </c>
    </row>
    <row r="1400" spans="1:41" x14ac:dyDescent="0.35">
      <c r="A1400">
        <v>2310</v>
      </c>
      <c r="B1400" t="s">
        <v>1704</v>
      </c>
      <c r="C1400" t="s">
        <v>104</v>
      </c>
      <c r="D1400" t="s">
        <v>96</v>
      </c>
      <c r="E1400" t="s">
        <v>8135</v>
      </c>
      <c r="F1400">
        <v>269</v>
      </c>
      <c r="G1400">
        <v>253</v>
      </c>
      <c r="H1400">
        <v>298</v>
      </c>
      <c r="I1400">
        <v>274</v>
      </c>
      <c r="J1400">
        <v>255</v>
      </c>
      <c r="K1400">
        <v>231</v>
      </c>
      <c r="L1400">
        <v>287</v>
      </c>
      <c r="M1400">
        <v>265</v>
      </c>
      <c r="V1400" t="s">
        <v>1</v>
      </c>
      <c r="W1400" t="s">
        <v>1</v>
      </c>
      <c r="X1400" t="s">
        <v>1</v>
      </c>
      <c r="Z1400" t="s">
        <v>1</v>
      </c>
      <c r="AA1400" t="s">
        <v>1</v>
      </c>
      <c r="AB1400" t="s">
        <v>1</v>
      </c>
      <c r="AD1400">
        <v>2</v>
      </c>
      <c r="AE1400">
        <v>0</v>
      </c>
      <c r="AF1400">
        <v>1</v>
      </c>
      <c r="AG1400">
        <v>3</v>
      </c>
      <c r="AH1400">
        <v>79.5</v>
      </c>
      <c r="AI1400">
        <v>78.333333333333329</v>
      </c>
      <c r="AJ1400">
        <v>83.666666666666671</v>
      </c>
      <c r="AK1400">
        <v>72.666666666666671</v>
      </c>
    </row>
    <row r="1401" spans="1:41" x14ac:dyDescent="0.35">
      <c r="A1401">
        <v>2311</v>
      </c>
      <c r="B1401" t="s">
        <v>1705</v>
      </c>
      <c r="C1401" t="s">
        <v>104</v>
      </c>
      <c r="D1401" t="s">
        <v>96</v>
      </c>
      <c r="E1401" t="s">
        <v>8135</v>
      </c>
      <c r="F1401">
        <v>254</v>
      </c>
      <c r="G1401">
        <v>252</v>
      </c>
      <c r="H1401">
        <v>265</v>
      </c>
      <c r="I1401">
        <v>227</v>
      </c>
      <c r="J1401">
        <v>242</v>
      </c>
      <c r="K1401">
        <v>236</v>
      </c>
      <c r="L1401">
        <v>248</v>
      </c>
      <c r="M1401">
        <v>218</v>
      </c>
      <c r="V1401" t="s">
        <v>1</v>
      </c>
      <c r="W1401" t="s">
        <v>1</v>
      </c>
      <c r="X1401" t="s">
        <v>1</v>
      </c>
      <c r="Z1401" t="s">
        <v>1</v>
      </c>
      <c r="AA1401" t="s">
        <v>1</v>
      </c>
      <c r="AB1401" t="s">
        <v>1</v>
      </c>
      <c r="AD1401">
        <v>0</v>
      </c>
      <c r="AE1401">
        <v>4</v>
      </c>
      <c r="AF1401">
        <v>0</v>
      </c>
      <c r="AG1401">
        <v>0</v>
      </c>
      <c r="AH1401">
        <v>75.5</v>
      </c>
      <c r="AI1401">
        <v>72</v>
      </c>
      <c r="AJ1401">
        <v>76</v>
      </c>
      <c r="AK1401">
        <v>64.666666666666671</v>
      </c>
    </row>
    <row r="1402" spans="1:41" x14ac:dyDescent="0.35">
      <c r="A1402">
        <v>2312</v>
      </c>
      <c r="B1402" t="s">
        <v>1706</v>
      </c>
      <c r="C1402" t="s">
        <v>104</v>
      </c>
      <c r="D1402" t="s">
        <v>96</v>
      </c>
      <c r="E1402" t="s">
        <v>8135</v>
      </c>
      <c r="F1402">
        <v>285</v>
      </c>
      <c r="G1402">
        <v>249</v>
      </c>
      <c r="H1402">
        <v>275</v>
      </c>
      <c r="I1402">
        <v>257</v>
      </c>
      <c r="J1402">
        <v>231</v>
      </c>
      <c r="K1402">
        <v>223</v>
      </c>
      <c r="L1402">
        <v>253</v>
      </c>
      <c r="M1402">
        <v>249</v>
      </c>
      <c r="V1402" t="s">
        <v>1</v>
      </c>
      <c r="W1402" t="s">
        <v>1</v>
      </c>
      <c r="X1402" t="s">
        <v>1</v>
      </c>
      <c r="Z1402" t="s">
        <v>1</v>
      </c>
      <c r="AA1402" t="s">
        <v>1</v>
      </c>
      <c r="AB1402" t="s">
        <v>1</v>
      </c>
      <c r="AD1402">
        <v>0</v>
      </c>
      <c r="AE1402">
        <v>1</v>
      </c>
      <c r="AF1402">
        <v>0</v>
      </c>
      <c r="AG1402">
        <v>2</v>
      </c>
      <c r="AH1402">
        <v>81</v>
      </c>
      <c r="AI1402">
        <v>80.666666666666671</v>
      </c>
      <c r="AJ1402">
        <v>87</v>
      </c>
      <c r="AK1402">
        <v>73.666666666666671</v>
      </c>
    </row>
    <row r="1403" spans="1:41" x14ac:dyDescent="0.35">
      <c r="A1403">
        <v>2313</v>
      </c>
      <c r="B1403" t="s">
        <v>1707</v>
      </c>
      <c r="C1403" t="s">
        <v>104</v>
      </c>
      <c r="D1403" t="s">
        <v>96</v>
      </c>
      <c r="E1403" t="s">
        <v>8135</v>
      </c>
      <c r="F1403">
        <v>276</v>
      </c>
      <c r="G1403">
        <v>266</v>
      </c>
      <c r="H1403">
        <v>268</v>
      </c>
      <c r="I1403">
        <v>281</v>
      </c>
      <c r="J1403">
        <v>258</v>
      </c>
      <c r="K1403">
        <v>250</v>
      </c>
      <c r="L1403">
        <v>264</v>
      </c>
      <c r="M1403">
        <v>262</v>
      </c>
      <c r="V1403" t="s">
        <v>1</v>
      </c>
      <c r="W1403" t="s">
        <v>1</v>
      </c>
      <c r="X1403" t="s">
        <v>1</v>
      </c>
      <c r="Z1403" t="s">
        <v>1</v>
      </c>
      <c r="AA1403" t="s">
        <v>1</v>
      </c>
      <c r="AB1403" t="s">
        <v>1</v>
      </c>
      <c r="AD1403" t="s">
        <v>1</v>
      </c>
      <c r="AE1403" t="s">
        <v>1</v>
      </c>
      <c r="AF1403" t="s">
        <v>1</v>
      </c>
      <c r="AG1403">
        <v>0</v>
      </c>
      <c r="AH1403">
        <v>76.5</v>
      </c>
      <c r="AI1403">
        <v>78.333333333333329</v>
      </c>
      <c r="AJ1403">
        <v>79.333333333333329</v>
      </c>
      <c r="AK1403">
        <v>72.333333333333329</v>
      </c>
    </row>
    <row r="1404" spans="1:41" x14ac:dyDescent="0.35">
      <c r="A1404">
        <v>2314</v>
      </c>
      <c r="B1404" t="s">
        <v>1708</v>
      </c>
      <c r="C1404" t="s">
        <v>104</v>
      </c>
      <c r="D1404" t="s">
        <v>96</v>
      </c>
      <c r="E1404" t="s">
        <v>8135</v>
      </c>
      <c r="F1404">
        <v>273</v>
      </c>
      <c r="G1404">
        <v>302</v>
      </c>
      <c r="H1404">
        <v>300</v>
      </c>
      <c r="I1404">
        <v>255</v>
      </c>
      <c r="J1404">
        <v>241</v>
      </c>
      <c r="K1404">
        <v>273</v>
      </c>
      <c r="L1404">
        <v>283</v>
      </c>
      <c r="M1404">
        <v>224</v>
      </c>
      <c r="V1404" t="s">
        <v>1</v>
      </c>
      <c r="W1404" t="s">
        <v>1</v>
      </c>
      <c r="X1404" t="s">
        <v>1</v>
      </c>
      <c r="Z1404" t="s">
        <v>1</v>
      </c>
      <c r="AA1404" t="s">
        <v>1</v>
      </c>
      <c r="AB1404" t="s">
        <v>1</v>
      </c>
      <c r="AD1404">
        <v>0</v>
      </c>
      <c r="AE1404">
        <v>0</v>
      </c>
      <c r="AF1404">
        <v>1</v>
      </c>
      <c r="AG1404">
        <v>2</v>
      </c>
      <c r="AH1404">
        <v>80</v>
      </c>
      <c r="AI1404">
        <v>78</v>
      </c>
      <c r="AJ1404">
        <v>85.666666666666671</v>
      </c>
      <c r="AK1404">
        <v>75</v>
      </c>
    </row>
    <row r="1405" spans="1:41" x14ac:dyDescent="0.35">
      <c r="A1405">
        <v>2319</v>
      </c>
      <c r="B1405" t="s">
        <v>1709</v>
      </c>
      <c r="C1405" t="s">
        <v>105</v>
      </c>
      <c r="D1405" t="s">
        <v>96</v>
      </c>
      <c r="E1405" t="s">
        <v>8135</v>
      </c>
      <c r="F1405">
        <v>266</v>
      </c>
      <c r="G1405">
        <v>299</v>
      </c>
      <c r="H1405">
        <v>270</v>
      </c>
      <c r="I1405">
        <v>271</v>
      </c>
      <c r="J1405">
        <v>244</v>
      </c>
      <c r="K1405">
        <v>235</v>
      </c>
      <c r="L1405">
        <v>250</v>
      </c>
      <c r="M1405">
        <v>271</v>
      </c>
      <c r="N1405">
        <v>214</v>
      </c>
      <c r="O1405">
        <v>231</v>
      </c>
      <c r="P1405">
        <v>231</v>
      </c>
      <c r="Q1405">
        <v>233</v>
      </c>
      <c r="R1405">
        <v>212</v>
      </c>
      <c r="S1405">
        <v>209</v>
      </c>
      <c r="T1405">
        <v>216</v>
      </c>
      <c r="U1405">
        <v>218</v>
      </c>
      <c r="V1405">
        <v>501.68181818181819</v>
      </c>
      <c r="W1405">
        <v>534.76315789473688</v>
      </c>
      <c r="X1405">
        <v>523.421875</v>
      </c>
      <c r="Y1405">
        <v>568.78571428571433</v>
      </c>
      <c r="Z1405">
        <v>7.3684210526315783E-2</v>
      </c>
      <c r="AA1405">
        <v>8.6956521739130432E-2</v>
      </c>
      <c r="AB1405">
        <v>0.13253012048192772</v>
      </c>
      <c r="AC1405">
        <v>0.25714285714285712</v>
      </c>
      <c r="AD1405">
        <v>0</v>
      </c>
      <c r="AE1405">
        <v>3</v>
      </c>
      <c r="AF1405">
        <v>3</v>
      </c>
      <c r="AG1405">
        <v>0</v>
      </c>
      <c r="AH1405">
        <v>78</v>
      </c>
      <c r="AI1405">
        <v>80</v>
      </c>
      <c r="AJ1405">
        <v>83.666666666666671</v>
      </c>
      <c r="AK1405">
        <v>76.333333333333329</v>
      </c>
      <c r="AL1405">
        <v>75</v>
      </c>
      <c r="AM1405">
        <v>74</v>
      </c>
      <c r="AN1405">
        <v>77</v>
      </c>
      <c r="AO1405">
        <v>74.666666666666671</v>
      </c>
    </row>
    <row r="1406" spans="1:41" x14ac:dyDescent="0.35">
      <c r="A1406">
        <v>2320</v>
      </c>
      <c r="B1406" t="s">
        <v>1710</v>
      </c>
      <c r="C1406" t="s">
        <v>105</v>
      </c>
      <c r="D1406" t="s">
        <v>96</v>
      </c>
      <c r="E1406" t="s">
        <v>8135</v>
      </c>
      <c r="F1406">
        <v>247</v>
      </c>
      <c r="G1406">
        <v>232</v>
      </c>
      <c r="H1406">
        <v>243</v>
      </c>
      <c r="I1406">
        <v>261</v>
      </c>
      <c r="J1406">
        <v>224</v>
      </c>
      <c r="K1406">
        <v>240</v>
      </c>
      <c r="L1406">
        <v>249</v>
      </c>
      <c r="M1406">
        <v>249</v>
      </c>
      <c r="V1406" t="s">
        <v>1</v>
      </c>
      <c r="W1406" t="s">
        <v>1</v>
      </c>
      <c r="X1406" t="s">
        <v>1</v>
      </c>
      <c r="Z1406" t="s">
        <v>1</v>
      </c>
      <c r="AA1406" t="s">
        <v>1</v>
      </c>
      <c r="AB1406" t="s">
        <v>1</v>
      </c>
      <c r="AD1406">
        <v>0</v>
      </c>
      <c r="AE1406">
        <v>0</v>
      </c>
      <c r="AF1406">
        <v>0</v>
      </c>
      <c r="AG1406">
        <v>2</v>
      </c>
      <c r="AH1406">
        <v>77.5</v>
      </c>
      <c r="AI1406">
        <v>72</v>
      </c>
      <c r="AJ1406">
        <v>75.333333333333329</v>
      </c>
      <c r="AK1406">
        <v>68.333333333333329</v>
      </c>
    </row>
    <row r="1407" spans="1:41" x14ac:dyDescent="0.35">
      <c r="A1407">
        <v>2321</v>
      </c>
      <c r="B1407" t="s">
        <v>1711</v>
      </c>
      <c r="C1407" t="s">
        <v>105</v>
      </c>
      <c r="D1407" t="s">
        <v>96</v>
      </c>
      <c r="E1407" t="s">
        <v>8135</v>
      </c>
      <c r="F1407">
        <v>236</v>
      </c>
      <c r="G1407">
        <v>283</v>
      </c>
      <c r="H1407">
        <v>253</v>
      </c>
      <c r="I1407">
        <v>277</v>
      </c>
      <c r="J1407">
        <v>228</v>
      </c>
      <c r="K1407">
        <v>237</v>
      </c>
      <c r="L1407">
        <v>235</v>
      </c>
      <c r="M1407">
        <v>253</v>
      </c>
      <c r="V1407" t="s">
        <v>1</v>
      </c>
      <c r="W1407" t="s">
        <v>1</v>
      </c>
      <c r="X1407" t="s">
        <v>1</v>
      </c>
      <c r="Z1407" t="s">
        <v>1</v>
      </c>
      <c r="AA1407" t="s">
        <v>1</v>
      </c>
      <c r="AB1407" t="s">
        <v>1</v>
      </c>
      <c r="AD1407">
        <v>0</v>
      </c>
      <c r="AE1407">
        <v>0</v>
      </c>
      <c r="AF1407">
        <v>1</v>
      </c>
      <c r="AG1407">
        <v>0</v>
      </c>
      <c r="AH1407">
        <v>76.5</v>
      </c>
      <c r="AI1407">
        <v>75.333333333333329</v>
      </c>
      <c r="AJ1407">
        <v>78</v>
      </c>
      <c r="AK1407">
        <v>67.333333333333329</v>
      </c>
    </row>
    <row r="1408" spans="1:41" x14ac:dyDescent="0.35">
      <c r="A1408">
        <v>2322</v>
      </c>
      <c r="B1408" t="s">
        <v>1712</v>
      </c>
      <c r="C1408" t="s">
        <v>106</v>
      </c>
      <c r="D1408" t="s">
        <v>96</v>
      </c>
      <c r="E1408" t="s">
        <v>8135</v>
      </c>
      <c r="F1408">
        <v>249</v>
      </c>
      <c r="G1408">
        <v>239</v>
      </c>
      <c r="H1408">
        <v>307</v>
      </c>
      <c r="I1408">
        <v>281</v>
      </c>
      <c r="J1408">
        <v>261</v>
      </c>
      <c r="K1408">
        <v>264</v>
      </c>
      <c r="L1408">
        <v>251</v>
      </c>
      <c r="M1408">
        <v>269</v>
      </c>
      <c r="V1408" t="s">
        <v>1</v>
      </c>
      <c r="W1408" t="s">
        <v>1</v>
      </c>
      <c r="X1408" t="s">
        <v>1</v>
      </c>
      <c r="Z1408" t="s">
        <v>1</v>
      </c>
      <c r="AA1408" t="s">
        <v>1</v>
      </c>
      <c r="AB1408" t="s">
        <v>1</v>
      </c>
      <c r="AD1408" t="s">
        <v>1</v>
      </c>
      <c r="AE1408" t="s">
        <v>1</v>
      </c>
      <c r="AF1408" t="s">
        <v>1</v>
      </c>
      <c r="AG1408">
        <v>0</v>
      </c>
      <c r="AH1408">
        <v>80.5</v>
      </c>
      <c r="AI1408">
        <v>89.333333333333329</v>
      </c>
      <c r="AJ1408">
        <v>92.666666666666671</v>
      </c>
      <c r="AK1408">
        <v>73.666666666666671</v>
      </c>
    </row>
    <row r="1409" spans="1:41" x14ac:dyDescent="0.35">
      <c r="A1409">
        <v>2324</v>
      </c>
      <c r="B1409" t="s">
        <v>1713</v>
      </c>
      <c r="C1409" t="s">
        <v>105</v>
      </c>
      <c r="D1409" t="s">
        <v>96</v>
      </c>
      <c r="E1409" t="s">
        <v>8135</v>
      </c>
      <c r="F1409">
        <v>257</v>
      </c>
      <c r="G1409">
        <v>284</v>
      </c>
      <c r="H1409">
        <v>281</v>
      </c>
      <c r="I1409">
        <v>295</v>
      </c>
      <c r="J1409">
        <v>236</v>
      </c>
      <c r="K1409">
        <v>260</v>
      </c>
      <c r="L1409">
        <v>261</v>
      </c>
      <c r="M1409">
        <v>252</v>
      </c>
      <c r="V1409" t="s">
        <v>1</v>
      </c>
      <c r="W1409" t="s">
        <v>1</v>
      </c>
      <c r="X1409" t="s">
        <v>1</v>
      </c>
      <c r="Z1409" t="s">
        <v>1</v>
      </c>
      <c r="AA1409" t="s">
        <v>1</v>
      </c>
      <c r="AB1409" t="s">
        <v>1</v>
      </c>
      <c r="AD1409">
        <v>0</v>
      </c>
      <c r="AE1409">
        <v>0</v>
      </c>
      <c r="AF1409">
        <v>0</v>
      </c>
      <c r="AG1409">
        <v>1</v>
      </c>
      <c r="AH1409">
        <v>79</v>
      </c>
      <c r="AI1409">
        <v>83</v>
      </c>
      <c r="AJ1409">
        <v>87</v>
      </c>
      <c r="AK1409">
        <v>74.333333333333329</v>
      </c>
    </row>
    <row r="1410" spans="1:41" x14ac:dyDescent="0.35">
      <c r="A1410">
        <v>2325</v>
      </c>
      <c r="B1410" t="s">
        <v>1714</v>
      </c>
      <c r="C1410" t="s">
        <v>105</v>
      </c>
      <c r="D1410" t="s">
        <v>96</v>
      </c>
      <c r="E1410" t="s">
        <v>8135</v>
      </c>
      <c r="F1410">
        <v>257</v>
      </c>
      <c r="G1410">
        <v>235</v>
      </c>
      <c r="H1410">
        <v>249</v>
      </c>
      <c r="I1410">
        <v>258</v>
      </c>
      <c r="J1410">
        <v>191</v>
      </c>
      <c r="K1410">
        <v>240</v>
      </c>
      <c r="L1410">
        <v>234</v>
      </c>
      <c r="M1410">
        <v>260</v>
      </c>
      <c r="V1410" t="s">
        <v>1</v>
      </c>
      <c r="W1410" t="s">
        <v>1</v>
      </c>
      <c r="X1410" t="s">
        <v>1</v>
      </c>
      <c r="Z1410" t="s">
        <v>1</v>
      </c>
      <c r="AA1410" t="s">
        <v>1</v>
      </c>
      <c r="AB1410" t="s">
        <v>1</v>
      </c>
      <c r="AD1410">
        <v>0</v>
      </c>
      <c r="AE1410">
        <v>0</v>
      </c>
      <c r="AF1410">
        <v>0</v>
      </c>
      <c r="AG1410">
        <v>1</v>
      </c>
      <c r="AH1410">
        <v>69.5</v>
      </c>
      <c r="AI1410">
        <v>70.666666666666671</v>
      </c>
      <c r="AJ1410">
        <v>71.333333333333329</v>
      </c>
      <c r="AK1410">
        <v>69</v>
      </c>
    </row>
    <row r="1411" spans="1:41" x14ac:dyDescent="0.35">
      <c r="A1411">
        <v>2326</v>
      </c>
      <c r="B1411" t="s">
        <v>1364</v>
      </c>
      <c r="C1411" t="s">
        <v>105</v>
      </c>
      <c r="D1411" t="s">
        <v>96</v>
      </c>
      <c r="E1411" t="s">
        <v>8136</v>
      </c>
      <c r="F1411">
        <v>273</v>
      </c>
      <c r="G1411">
        <v>256</v>
      </c>
      <c r="H1411">
        <v>269</v>
      </c>
      <c r="I1411">
        <v>268</v>
      </c>
      <c r="J1411">
        <v>243</v>
      </c>
      <c r="K1411">
        <v>228</v>
      </c>
      <c r="L1411">
        <v>243</v>
      </c>
      <c r="M1411">
        <v>253</v>
      </c>
      <c r="N1411">
        <v>255</v>
      </c>
      <c r="O1411">
        <v>247</v>
      </c>
      <c r="P1411">
        <v>260</v>
      </c>
      <c r="Q1411">
        <v>266</v>
      </c>
      <c r="R1411">
        <v>242</v>
      </c>
      <c r="S1411">
        <v>234</v>
      </c>
      <c r="T1411">
        <v>220</v>
      </c>
      <c r="U1411">
        <v>245</v>
      </c>
      <c r="V1411">
        <v>561.61971830985919</v>
      </c>
      <c r="W1411">
        <v>570.64925373134326</v>
      </c>
      <c r="X1411">
        <v>576.95070422535207</v>
      </c>
      <c r="Y1411">
        <v>579.87837837837833</v>
      </c>
      <c r="Z1411">
        <v>0.36619718309859156</v>
      </c>
      <c r="AA1411">
        <v>0.4861111111111111</v>
      </c>
      <c r="AB1411">
        <v>0.30136986301369861</v>
      </c>
      <c r="AC1411">
        <v>0.57534246575342463</v>
      </c>
      <c r="AD1411">
        <v>2</v>
      </c>
      <c r="AE1411">
        <v>0</v>
      </c>
      <c r="AF1411">
        <v>2</v>
      </c>
      <c r="AG1411">
        <v>3</v>
      </c>
      <c r="AH1411">
        <v>74</v>
      </c>
      <c r="AI1411">
        <v>77</v>
      </c>
      <c r="AJ1411">
        <v>79.333333333333329</v>
      </c>
      <c r="AK1411">
        <v>71.666666666666671</v>
      </c>
      <c r="AL1411">
        <v>77.5</v>
      </c>
      <c r="AM1411">
        <v>79.333333333333329</v>
      </c>
      <c r="AN1411">
        <v>80.333333333333329</v>
      </c>
      <c r="AO1411">
        <v>72</v>
      </c>
    </row>
    <row r="1412" spans="1:41" x14ac:dyDescent="0.35">
      <c r="A1412">
        <v>2329</v>
      </c>
      <c r="B1412" t="s">
        <v>1715</v>
      </c>
      <c r="C1412" t="s">
        <v>106</v>
      </c>
      <c r="D1412" t="s">
        <v>96</v>
      </c>
      <c r="E1412" t="s">
        <v>8135</v>
      </c>
      <c r="N1412">
        <v>228</v>
      </c>
      <c r="O1412">
        <v>241</v>
      </c>
      <c r="P1412">
        <v>229</v>
      </c>
      <c r="Q1412">
        <v>239</v>
      </c>
      <c r="R1412">
        <v>228</v>
      </c>
      <c r="S1412">
        <v>245</v>
      </c>
      <c r="T1412">
        <v>227</v>
      </c>
      <c r="U1412">
        <v>250</v>
      </c>
      <c r="V1412">
        <v>563.91555555555556</v>
      </c>
      <c r="W1412">
        <v>551.60208333333333</v>
      </c>
      <c r="X1412">
        <v>564.49336283185846</v>
      </c>
      <c r="Y1412">
        <v>578.52083333333337</v>
      </c>
      <c r="Z1412">
        <v>0.17002881844380402</v>
      </c>
      <c r="AA1412">
        <v>0.24590163934426229</v>
      </c>
      <c r="AB1412">
        <v>0.25274725274725274</v>
      </c>
      <c r="AC1412">
        <v>0.27302631578947367</v>
      </c>
      <c r="AD1412">
        <v>3</v>
      </c>
      <c r="AE1412">
        <v>5</v>
      </c>
      <c r="AF1412">
        <v>1</v>
      </c>
      <c r="AG1412">
        <v>2</v>
      </c>
      <c r="AL1412">
        <v>71.5</v>
      </c>
      <c r="AM1412">
        <v>76</v>
      </c>
      <c r="AN1412">
        <v>74.666666666666671</v>
      </c>
      <c r="AO1412">
        <v>70</v>
      </c>
    </row>
    <row r="1413" spans="1:41" x14ac:dyDescent="0.35">
      <c r="A1413">
        <v>2330</v>
      </c>
      <c r="B1413" t="s">
        <v>1716</v>
      </c>
      <c r="C1413" t="s">
        <v>106</v>
      </c>
      <c r="D1413" t="s">
        <v>96</v>
      </c>
      <c r="E1413" t="s">
        <v>8135</v>
      </c>
      <c r="F1413">
        <v>246</v>
      </c>
      <c r="G1413">
        <v>261</v>
      </c>
      <c r="H1413">
        <v>255</v>
      </c>
      <c r="I1413">
        <v>244</v>
      </c>
      <c r="J1413">
        <v>229</v>
      </c>
      <c r="K1413">
        <v>238</v>
      </c>
      <c r="L1413">
        <v>228</v>
      </c>
      <c r="M1413">
        <v>237</v>
      </c>
      <c r="V1413" t="s">
        <v>1</v>
      </c>
      <c r="W1413" t="s">
        <v>1</v>
      </c>
      <c r="X1413" t="s">
        <v>1</v>
      </c>
      <c r="Z1413" t="s">
        <v>1</v>
      </c>
      <c r="AA1413" t="s">
        <v>1</v>
      </c>
      <c r="AB1413" t="s">
        <v>1</v>
      </c>
      <c r="AD1413">
        <v>2</v>
      </c>
      <c r="AE1413">
        <v>0</v>
      </c>
      <c r="AF1413">
        <v>0</v>
      </c>
      <c r="AG1413">
        <v>1</v>
      </c>
      <c r="AH1413">
        <v>69</v>
      </c>
      <c r="AI1413">
        <v>67</v>
      </c>
      <c r="AJ1413">
        <v>70</v>
      </c>
      <c r="AK1413">
        <v>63.666666666666664</v>
      </c>
    </row>
    <row r="1414" spans="1:41" x14ac:dyDescent="0.35">
      <c r="A1414">
        <v>2331</v>
      </c>
      <c r="B1414" t="s">
        <v>1717</v>
      </c>
      <c r="C1414" t="s">
        <v>106</v>
      </c>
      <c r="D1414" t="s">
        <v>96</v>
      </c>
      <c r="E1414" t="s">
        <v>8135</v>
      </c>
      <c r="F1414">
        <v>229</v>
      </c>
      <c r="G1414">
        <v>287</v>
      </c>
      <c r="H1414">
        <v>247</v>
      </c>
      <c r="I1414">
        <v>240</v>
      </c>
      <c r="J1414">
        <v>191</v>
      </c>
      <c r="K1414">
        <v>243</v>
      </c>
      <c r="L1414">
        <v>233</v>
      </c>
      <c r="M1414">
        <v>213</v>
      </c>
      <c r="V1414" t="s">
        <v>1</v>
      </c>
      <c r="W1414" t="s">
        <v>1</v>
      </c>
      <c r="X1414" t="s">
        <v>1</v>
      </c>
      <c r="Z1414" t="s">
        <v>1</v>
      </c>
      <c r="AA1414" t="s">
        <v>1</v>
      </c>
      <c r="AB1414" t="s">
        <v>1</v>
      </c>
      <c r="AD1414">
        <v>0</v>
      </c>
      <c r="AE1414">
        <v>0</v>
      </c>
      <c r="AF1414">
        <v>0</v>
      </c>
      <c r="AG1414">
        <v>2</v>
      </c>
      <c r="AH1414">
        <v>71</v>
      </c>
      <c r="AI1414">
        <v>70.333333333333329</v>
      </c>
      <c r="AJ1414">
        <v>82</v>
      </c>
      <c r="AK1414">
        <v>72.333333333333329</v>
      </c>
    </row>
    <row r="1415" spans="1:41" x14ac:dyDescent="0.35">
      <c r="A1415">
        <v>2333</v>
      </c>
      <c r="B1415" t="s">
        <v>1718</v>
      </c>
      <c r="C1415" t="s">
        <v>106</v>
      </c>
      <c r="D1415" t="s">
        <v>96</v>
      </c>
      <c r="E1415" t="s">
        <v>8135</v>
      </c>
      <c r="F1415">
        <v>201</v>
      </c>
      <c r="G1415">
        <v>258</v>
      </c>
      <c r="H1415">
        <v>255</v>
      </c>
      <c r="I1415">
        <v>261</v>
      </c>
      <c r="J1415">
        <v>197</v>
      </c>
      <c r="K1415">
        <v>236</v>
      </c>
      <c r="L1415">
        <v>264</v>
      </c>
      <c r="M1415">
        <v>236</v>
      </c>
      <c r="V1415" t="s">
        <v>1</v>
      </c>
      <c r="W1415" t="s">
        <v>1</v>
      </c>
      <c r="X1415" t="s">
        <v>1</v>
      </c>
      <c r="Z1415" t="s">
        <v>1</v>
      </c>
      <c r="AA1415" t="s">
        <v>1</v>
      </c>
      <c r="AB1415" t="s">
        <v>1</v>
      </c>
      <c r="AD1415">
        <v>0</v>
      </c>
      <c r="AE1415">
        <v>1</v>
      </c>
      <c r="AF1415">
        <v>1</v>
      </c>
      <c r="AG1415">
        <v>0</v>
      </c>
      <c r="AH1415">
        <v>74</v>
      </c>
      <c r="AI1415">
        <v>73.333333333333329</v>
      </c>
      <c r="AJ1415">
        <v>79</v>
      </c>
      <c r="AK1415">
        <v>71.333333333333329</v>
      </c>
    </row>
    <row r="1416" spans="1:41" x14ac:dyDescent="0.35">
      <c r="A1416">
        <v>2334</v>
      </c>
      <c r="B1416" t="s">
        <v>1719</v>
      </c>
      <c r="C1416" t="s">
        <v>106</v>
      </c>
      <c r="D1416" t="s">
        <v>96</v>
      </c>
      <c r="E1416" t="s">
        <v>8135</v>
      </c>
      <c r="F1416">
        <v>264</v>
      </c>
      <c r="G1416">
        <v>273</v>
      </c>
      <c r="H1416">
        <v>279</v>
      </c>
      <c r="I1416">
        <v>261</v>
      </c>
      <c r="J1416">
        <v>236</v>
      </c>
      <c r="K1416">
        <v>253</v>
      </c>
      <c r="L1416">
        <v>273</v>
      </c>
      <c r="M1416">
        <v>253</v>
      </c>
      <c r="V1416" t="s">
        <v>1</v>
      </c>
      <c r="W1416" t="s">
        <v>1</v>
      </c>
      <c r="X1416" t="s">
        <v>1</v>
      </c>
      <c r="Z1416" t="s">
        <v>1</v>
      </c>
      <c r="AA1416" t="s">
        <v>1</v>
      </c>
      <c r="AB1416" t="s">
        <v>1</v>
      </c>
      <c r="AD1416">
        <v>0</v>
      </c>
      <c r="AE1416">
        <v>4</v>
      </c>
      <c r="AF1416">
        <v>0</v>
      </c>
      <c r="AG1416">
        <v>0</v>
      </c>
      <c r="AH1416">
        <v>75</v>
      </c>
      <c r="AI1416">
        <v>73.666666666666671</v>
      </c>
      <c r="AJ1416">
        <v>80.666666666666671</v>
      </c>
      <c r="AK1416">
        <v>74.333333333333329</v>
      </c>
    </row>
    <row r="1417" spans="1:41" x14ac:dyDescent="0.35">
      <c r="A1417">
        <v>2335</v>
      </c>
      <c r="B1417" t="s">
        <v>1720</v>
      </c>
      <c r="C1417" t="s">
        <v>106</v>
      </c>
      <c r="D1417" t="s">
        <v>96</v>
      </c>
      <c r="E1417" t="s">
        <v>8135</v>
      </c>
      <c r="F1417">
        <v>289</v>
      </c>
      <c r="G1417">
        <v>253</v>
      </c>
      <c r="H1417">
        <v>255</v>
      </c>
      <c r="I1417">
        <v>304</v>
      </c>
      <c r="J1417">
        <v>270</v>
      </c>
      <c r="K1417">
        <v>252</v>
      </c>
      <c r="L1417">
        <v>237</v>
      </c>
      <c r="M1417">
        <v>303</v>
      </c>
      <c r="V1417" t="s">
        <v>1</v>
      </c>
      <c r="W1417" t="s">
        <v>1</v>
      </c>
      <c r="X1417" t="s">
        <v>1</v>
      </c>
      <c r="Z1417" t="s">
        <v>1</v>
      </c>
      <c r="AA1417" t="s">
        <v>1</v>
      </c>
      <c r="AB1417" t="s">
        <v>1</v>
      </c>
      <c r="AD1417">
        <v>0</v>
      </c>
      <c r="AE1417">
        <v>0</v>
      </c>
      <c r="AF1417">
        <v>1</v>
      </c>
      <c r="AG1417">
        <v>0</v>
      </c>
      <c r="AH1417">
        <v>84.5</v>
      </c>
      <c r="AI1417">
        <v>88</v>
      </c>
      <c r="AJ1417">
        <v>89.666666666666671</v>
      </c>
      <c r="AK1417">
        <v>78.666666666666671</v>
      </c>
    </row>
    <row r="1418" spans="1:41" x14ac:dyDescent="0.35">
      <c r="A1418">
        <v>2336</v>
      </c>
      <c r="B1418" t="s">
        <v>1721</v>
      </c>
      <c r="C1418" t="s">
        <v>106</v>
      </c>
      <c r="D1418" t="s">
        <v>96</v>
      </c>
      <c r="E1418" t="s">
        <v>8135</v>
      </c>
      <c r="F1418">
        <v>220</v>
      </c>
      <c r="G1418">
        <v>209</v>
      </c>
      <c r="H1418">
        <v>249</v>
      </c>
      <c r="I1418">
        <v>301</v>
      </c>
      <c r="J1418">
        <v>233</v>
      </c>
      <c r="K1418">
        <v>209</v>
      </c>
      <c r="L1418">
        <v>237</v>
      </c>
      <c r="M1418">
        <v>262</v>
      </c>
      <c r="V1418" t="s">
        <v>1</v>
      </c>
      <c r="W1418" t="s">
        <v>1</v>
      </c>
      <c r="X1418" t="s">
        <v>1</v>
      </c>
      <c r="Z1418" t="s">
        <v>1</v>
      </c>
      <c r="AA1418" t="s">
        <v>1</v>
      </c>
      <c r="AB1418" t="s">
        <v>1</v>
      </c>
      <c r="AD1418">
        <v>1</v>
      </c>
      <c r="AE1418">
        <v>1</v>
      </c>
      <c r="AF1418">
        <v>0</v>
      </c>
      <c r="AG1418">
        <v>0</v>
      </c>
      <c r="AH1418">
        <v>84</v>
      </c>
      <c r="AI1418">
        <v>85</v>
      </c>
      <c r="AJ1418">
        <v>92.333333333333329</v>
      </c>
      <c r="AK1418">
        <v>80.666666666666671</v>
      </c>
    </row>
    <row r="1419" spans="1:41" x14ac:dyDescent="0.35">
      <c r="A1419">
        <v>2338</v>
      </c>
      <c r="B1419" t="s">
        <v>1722</v>
      </c>
      <c r="C1419" t="s">
        <v>106</v>
      </c>
      <c r="D1419" t="s">
        <v>96</v>
      </c>
      <c r="E1419" t="s">
        <v>8135</v>
      </c>
      <c r="F1419">
        <v>254</v>
      </c>
      <c r="G1419">
        <v>256</v>
      </c>
      <c r="H1419">
        <v>272</v>
      </c>
      <c r="I1419">
        <v>260</v>
      </c>
      <c r="J1419">
        <v>239</v>
      </c>
      <c r="K1419">
        <v>223</v>
      </c>
      <c r="L1419">
        <v>256</v>
      </c>
      <c r="M1419">
        <v>250</v>
      </c>
      <c r="V1419" t="s">
        <v>1</v>
      </c>
      <c r="W1419" t="s">
        <v>1</v>
      </c>
      <c r="X1419" t="s">
        <v>1</v>
      </c>
      <c r="Z1419" t="s">
        <v>1</v>
      </c>
      <c r="AA1419" t="s">
        <v>1</v>
      </c>
      <c r="AB1419" t="s">
        <v>1</v>
      </c>
      <c r="AD1419" t="s">
        <v>1</v>
      </c>
      <c r="AE1419" t="s">
        <v>1</v>
      </c>
      <c r="AF1419" t="s">
        <v>1</v>
      </c>
      <c r="AG1419">
        <v>0</v>
      </c>
      <c r="AH1419">
        <v>65.5</v>
      </c>
      <c r="AI1419">
        <v>75.333333333333329</v>
      </c>
      <c r="AJ1419">
        <v>74</v>
      </c>
      <c r="AK1419">
        <v>70.333333333333329</v>
      </c>
    </row>
    <row r="1420" spans="1:41" x14ac:dyDescent="0.35">
      <c r="A1420">
        <v>2339</v>
      </c>
      <c r="B1420" t="s">
        <v>1723</v>
      </c>
      <c r="C1420" t="s">
        <v>106</v>
      </c>
      <c r="D1420" t="s">
        <v>96</v>
      </c>
      <c r="E1420" t="s">
        <v>8135</v>
      </c>
      <c r="F1420">
        <v>213</v>
      </c>
      <c r="G1420">
        <v>235</v>
      </c>
      <c r="H1420">
        <v>253</v>
      </c>
      <c r="I1420">
        <v>283</v>
      </c>
      <c r="J1420">
        <v>199</v>
      </c>
      <c r="K1420">
        <v>230</v>
      </c>
      <c r="L1420">
        <v>246</v>
      </c>
      <c r="M1420">
        <v>268</v>
      </c>
      <c r="N1420">
        <v>216</v>
      </c>
      <c r="O1420">
        <v>222</v>
      </c>
      <c r="P1420">
        <v>232</v>
      </c>
      <c r="Q1420">
        <v>287</v>
      </c>
      <c r="R1420">
        <v>210</v>
      </c>
      <c r="S1420">
        <v>201</v>
      </c>
      <c r="T1420">
        <v>225</v>
      </c>
      <c r="U1420">
        <v>276</v>
      </c>
      <c r="V1420">
        <v>525.09523809523807</v>
      </c>
      <c r="W1420">
        <v>500.72727272727275</v>
      </c>
      <c r="X1420">
        <v>530.83333333333337</v>
      </c>
      <c r="Y1420">
        <v>511.5</v>
      </c>
      <c r="Z1420">
        <v>0.18518518518518517</v>
      </c>
      <c r="AA1420">
        <v>0.13793103448275862</v>
      </c>
      <c r="AB1420">
        <v>0.17241379310344829</v>
      </c>
      <c r="AC1420">
        <v>0.2</v>
      </c>
      <c r="AD1420">
        <v>1</v>
      </c>
      <c r="AE1420">
        <v>1</v>
      </c>
      <c r="AF1420">
        <v>9</v>
      </c>
      <c r="AG1420">
        <v>0</v>
      </c>
      <c r="AH1420">
        <v>85</v>
      </c>
      <c r="AI1420">
        <v>83.666666666666671</v>
      </c>
      <c r="AJ1420">
        <v>88.666666666666671</v>
      </c>
      <c r="AK1420">
        <v>77.666666666666671</v>
      </c>
      <c r="AL1420">
        <v>78</v>
      </c>
      <c r="AM1420">
        <v>81.666666666666671</v>
      </c>
      <c r="AN1420">
        <v>82.333333333333329</v>
      </c>
      <c r="AO1420">
        <v>75</v>
      </c>
    </row>
    <row r="1421" spans="1:41" x14ac:dyDescent="0.35">
      <c r="A1421">
        <v>2343</v>
      </c>
      <c r="B1421" t="s">
        <v>1724</v>
      </c>
      <c r="C1421" t="s">
        <v>106</v>
      </c>
      <c r="D1421" t="s">
        <v>96</v>
      </c>
      <c r="E1421" t="s">
        <v>8135</v>
      </c>
      <c r="F1421">
        <v>249</v>
      </c>
      <c r="G1421">
        <v>284</v>
      </c>
      <c r="H1421">
        <v>284</v>
      </c>
      <c r="I1421">
        <v>259</v>
      </c>
      <c r="J1421">
        <v>214</v>
      </c>
      <c r="K1421">
        <v>267</v>
      </c>
      <c r="L1421">
        <v>268</v>
      </c>
      <c r="M1421">
        <v>262</v>
      </c>
      <c r="V1421" t="s">
        <v>1</v>
      </c>
      <c r="W1421" t="s">
        <v>1</v>
      </c>
      <c r="X1421" t="s">
        <v>1</v>
      </c>
      <c r="Z1421" t="s">
        <v>1</v>
      </c>
      <c r="AA1421" t="s">
        <v>1</v>
      </c>
      <c r="AB1421" t="s">
        <v>1</v>
      </c>
      <c r="AD1421">
        <v>0</v>
      </c>
      <c r="AE1421">
        <v>0</v>
      </c>
      <c r="AF1421">
        <v>0</v>
      </c>
      <c r="AG1421">
        <v>2</v>
      </c>
      <c r="AH1421">
        <v>79</v>
      </c>
      <c r="AI1421">
        <v>0</v>
      </c>
      <c r="AJ1421">
        <v>79</v>
      </c>
      <c r="AK1421">
        <v>68.333333333333329</v>
      </c>
    </row>
    <row r="1422" spans="1:41" x14ac:dyDescent="0.35">
      <c r="A1422">
        <v>2347</v>
      </c>
      <c r="B1422" t="s">
        <v>1725</v>
      </c>
      <c r="C1422" t="s">
        <v>106</v>
      </c>
      <c r="D1422" t="s">
        <v>96</v>
      </c>
      <c r="E1422" t="s">
        <v>8135</v>
      </c>
      <c r="F1422">
        <v>257</v>
      </c>
      <c r="G1422">
        <v>245</v>
      </c>
      <c r="H1422">
        <v>258</v>
      </c>
      <c r="I1422">
        <v>313</v>
      </c>
      <c r="J1422">
        <v>249</v>
      </c>
      <c r="K1422">
        <v>216</v>
      </c>
      <c r="L1422">
        <v>243</v>
      </c>
      <c r="M1422">
        <v>287</v>
      </c>
      <c r="V1422" t="s">
        <v>1</v>
      </c>
      <c r="W1422" t="s">
        <v>1</v>
      </c>
      <c r="X1422" t="s">
        <v>1</v>
      </c>
      <c r="Z1422" t="s">
        <v>1</v>
      </c>
      <c r="AA1422" t="s">
        <v>1</v>
      </c>
      <c r="AB1422" t="s">
        <v>1</v>
      </c>
      <c r="AD1422" t="s">
        <v>1</v>
      </c>
      <c r="AE1422" t="s">
        <v>1</v>
      </c>
      <c r="AF1422" t="s">
        <v>1</v>
      </c>
      <c r="AG1422">
        <v>0</v>
      </c>
      <c r="AH1422">
        <v>86.5</v>
      </c>
      <c r="AI1422">
        <v>86.666666666666671</v>
      </c>
      <c r="AJ1422">
        <v>89.333333333333329</v>
      </c>
      <c r="AK1422">
        <v>76.333333333333329</v>
      </c>
    </row>
    <row r="1423" spans="1:41" x14ac:dyDescent="0.35">
      <c r="A1423">
        <v>2348</v>
      </c>
      <c r="B1423" t="s">
        <v>1726</v>
      </c>
      <c r="C1423" t="s">
        <v>106</v>
      </c>
      <c r="D1423" t="s">
        <v>96</v>
      </c>
      <c r="E1423" t="s">
        <v>8135</v>
      </c>
      <c r="F1423">
        <v>230</v>
      </c>
      <c r="G1423">
        <v>270</v>
      </c>
      <c r="H1423">
        <v>234</v>
      </c>
      <c r="I1423">
        <v>259</v>
      </c>
      <c r="J1423">
        <v>218</v>
      </c>
      <c r="K1423">
        <v>249</v>
      </c>
      <c r="L1423">
        <v>205</v>
      </c>
      <c r="M1423">
        <v>200</v>
      </c>
      <c r="V1423" t="s">
        <v>1</v>
      </c>
      <c r="W1423" t="s">
        <v>1</v>
      </c>
      <c r="X1423" t="s">
        <v>1</v>
      </c>
      <c r="Z1423" t="s">
        <v>1</v>
      </c>
      <c r="AA1423" t="s">
        <v>1</v>
      </c>
      <c r="AB1423" t="s">
        <v>1</v>
      </c>
      <c r="AD1423">
        <v>0</v>
      </c>
      <c r="AE1423">
        <v>1</v>
      </c>
      <c r="AF1423">
        <v>1</v>
      </c>
      <c r="AG1423">
        <v>0</v>
      </c>
      <c r="AH1423">
        <v>68.5</v>
      </c>
      <c r="AI1423">
        <v>75</v>
      </c>
      <c r="AJ1423">
        <v>76.333333333333329</v>
      </c>
      <c r="AK1423">
        <v>63.666666666666664</v>
      </c>
    </row>
    <row r="1424" spans="1:41" x14ac:dyDescent="0.35">
      <c r="A1424">
        <v>2350</v>
      </c>
      <c r="B1424" t="s">
        <v>1727</v>
      </c>
      <c r="C1424" t="s">
        <v>106</v>
      </c>
      <c r="D1424" t="s">
        <v>96</v>
      </c>
      <c r="E1424" t="s">
        <v>8135</v>
      </c>
      <c r="F1424">
        <v>215</v>
      </c>
      <c r="H1424">
        <v>255</v>
      </c>
      <c r="J1424">
        <v>209</v>
      </c>
      <c r="L1424">
        <v>225</v>
      </c>
      <c r="V1424" t="s">
        <v>1</v>
      </c>
      <c r="W1424" t="s">
        <v>1</v>
      </c>
      <c r="X1424" t="s">
        <v>1</v>
      </c>
      <c r="Z1424" t="s">
        <v>1</v>
      </c>
      <c r="AA1424" t="s">
        <v>1</v>
      </c>
      <c r="AB1424" t="s">
        <v>1</v>
      </c>
      <c r="AD1424" t="s">
        <v>1</v>
      </c>
      <c r="AE1424" t="s">
        <v>1</v>
      </c>
      <c r="AF1424" t="s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</row>
    <row r="1425" spans="1:41" x14ac:dyDescent="0.35">
      <c r="A1425">
        <v>2355</v>
      </c>
      <c r="B1425" t="s">
        <v>1728</v>
      </c>
      <c r="C1425" t="s">
        <v>106</v>
      </c>
      <c r="D1425" t="s">
        <v>96</v>
      </c>
      <c r="E1425" t="s">
        <v>8136</v>
      </c>
      <c r="F1425">
        <v>273</v>
      </c>
      <c r="G1425">
        <v>277</v>
      </c>
      <c r="H1425">
        <v>290</v>
      </c>
      <c r="I1425">
        <v>274</v>
      </c>
      <c r="J1425">
        <v>266</v>
      </c>
      <c r="K1425">
        <v>267</v>
      </c>
      <c r="L1425">
        <v>271</v>
      </c>
      <c r="M1425">
        <v>269</v>
      </c>
      <c r="N1425">
        <v>256</v>
      </c>
      <c r="O1425">
        <v>264</v>
      </c>
      <c r="P1425">
        <v>279</v>
      </c>
      <c r="Q1425">
        <v>260</v>
      </c>
      <c r="R1425">
        <v>278</v>
      </c>
      <c r="S1425">
        <v>308</v>
      </c>
      <c r="T1425">
        <v>323</v>
      </c>
      <c r="U1425">
        <v>281</v>
      </c>
      <c r="V1425">
        <v>698.24</v>
      </c>
      <c r="W1425">
        <v>671.79333333333329</v>
      </c>
      <c r="X1425">
        <v>655.92666666666662</v>
      </c>
      <c r="Y1425">
        <v>689.74324324324323</v>
      </c>
      <c r="Z1425">
        <v>0.58139534883720934</v>
      </c>
      <c r="AA1425">
        <v>0.58441558441558439</v>
      </c>
      <c r="AB1425">
        <v>0.46052631578947367</v>
      </c>
      <c r="AC1425">
        <v>0.43421052631578949</v>
      </c>
      <c r="AD1425">
        <v>3</v>
      </c>
      <c r="AE1425">
        <v>1</v>
      </c>
      <c r="AF1425">
        <v>1</v>
      </c>
      <c r="AG1425">
        <v>7</v>
      </c>
      <c r="AH1425">
        <v>66</v>
      </c>
      <c r="AI1425">
        <v>71.666666666666671</v>
      </c>
      <c r="AJ1425">
        <v>74.333333333333329</v>
      </c>
      <c r="AK1425">
        <v>69.666666666666671</v>
      </c>
      <c r="AL1425">
        <v>75</v>
      </c>
      <c r="AM1425">
        <v>77.333333333333329</v>
      </c>
      <c r="AN1425">
        <v>77.666666666666671</v>
      </c>
      <c r="AO1425">
        <v>77.333333333333329</v>
      </c>
    </row>
    <row r="1426" spans="1:41" x14ac:dyDescent="0.35">
      <c r="A1426">
        <v>2356</v>
      </c>
      <c r="B1426" t="s">
        <v>1729</v>
      </c>
      <c r="C1426" t="s">
        <v>106</v>
      </c>
      <c r="D1426" t="s">
        <v>96</v>
      </c>
      <c r="E1426" t="s">
        <v>8136</v>
      </c>
      <c r="F1426">
        <v>262</v>
      </c>
      <c r="G1426">
        <v>274</v>
      </c>
      <c r="H1426">
        <v>295</v>
      </c>
      <c r="I1426">
        <v>289</v>
      </c>
      <c r="J1426">
        <v>259</v>
      </c>
      <c r="K1426">
        <v>252</v>
      </c>
      <c r="L1426">
        <v>260</v>
      </c>
      <c r="M1426">
        <v>254</v>
      </c>
      <c r="N1426">
        <v>271</v>
      </c>
      <c r="O1426">
        <v>258</v>
      </c>
      <c r="P1426">
        <v>270</v>
      </c>
      <c r="Q1426">
        <v>284</v>
      </c>
      <c r="R1426">
        <v>254</v>
      </c>
      <c r="S1426">
        <v>238</v>
      </c>
      <c r="T1426">
        <v>263</v>
      </c>
      <c r="U1426">
        <v>283</v>
      </c>
      <c r="V1426">
        <v>629.9084507042254</v>
      </c>
      <c r="W1426">
        <v>646.1349206349206</v>
      </c>
      <c r="X1426">
        <v>632.53389830508479</v>
      </c>
      <c r="Y1426">
        <v>607.88983050847457</v>
      </c>
      <c r="Z1426">
        <v>0.47692307692307695</v>
      </c>
      <c r="AA1426">
        <v>0.4861111111111111</v>
      </c>
      <c r="AB1426">
        <v>0.515625</v>
      </c>
      <c r="AC1426">
        <v>0.46774193548387094</v>
      </c>
      <c r="AD1426">
        <v>0</v>
      </c>
      <c r="AE1426">
        <v>1</v>
      </c>
      <c r="AF1426">
        <v>2</v>
      </c>
      <c r="AG1426">
        <v>4</v>
      </c>
      <c r="AH1426">
        <v>73</v>
      </c>
      <c r="AI1426">
        <v>74.333333333333329</v>
      </c>
      <c r="AJ1426">
        <v>79.333333333333329</v>
      </c>
      <c r="AK1426">
        <v>73.333333333333329</v>
      </c>
      <c r="AL1426">
        <v>79</v>
      </c>
      <c r="AM1426">
        <v>79.666666666666671</v>
      </c>
      <c r="AN1426">
        <v>79.666666666666671</v>
      </c>
      <c r="AO1426">
        <v>74.333333333333329</v>
      </c>
    </row>
    <row r="1427" spans="1:41" x14ac:dyDescent="0.35">
      <c r="A1427">
        <v>2359</v>
      </c>
      <c r="B1427" t="s">
        <v>1730</v>
      </c>
      <c r="C1427" t="s">
        <v>107</v>
      </c>
      <c r="D1427" t="s">
        <v>96</v>
      </c>
      <c r="E1427" t="s">
        <v>8135</v>
      </c>
      <c r="F1427">
        <v>260</v>
      </c>
      <c r="G1427">
        <v>246</v>
      </c>
      <c r="H1427">
        <v>274</v>
      </c>
      <c r="I1427">
        <v>273</v>
      </c>
      <c r="J1427">
        <v>242</v>
      </c>
      <c r="K1427">
        <v>254</v>
      </c>
      <c r="L1427">
        <v>270</v>
      </c>
      <c r="M1427">
        <v>266</v>
      </c>
      <c r="V1427" t="s">
        <v>1</v>
      </c>
      <c r="W1427" t="s">
        <v>1</v>
      </c>
      <c r="X1427" t="s">
        <v>1</v>
      </c>
      <c r="Z1427" t="s">
        <v>1</v>
      </c>
      <c r="AA1427" t="s">
        <v>1</v>
      </c>
      <c r="AB1427" t="s">
        <v>1</v>
      </c>
      <c r="AD1427" t="s">
        <v>1</v>
      </c>
      <c r="AE1427" t="s">
        <v>1</v>
      </c>
      <c r="AF1427" t="s">
        <v>1</v>
      </c>
      <c r="AG1427">
        <v>0</v>
      </c>
      <c r="AH1427">
        <v>86.5</v>
      </c>
      <c r="AI1427">
        <v>80</v>
      </c>
      <c r="AJ1427">
        <v>89.666666666666671</v>
      </c>
      <c r="AK1427">
        <v>79.333333333333329</v>
      </c>
    </row>
    <row r="1428" spans="1:41" x14ac:dyDescent="0.35">
      <c r="A1428">
        <v>2360</v>
      </c>
      <c r="B1428" t="s">
        <v>1731</v>
      </c>
      <c r="C1428" t="s">
        <v>107</v>
      </c>
      <c r="D1428" t="s">
        <v>96</v>
      </c>
      <c r="E1428" t="s">
        <v>8135</v>
      </c>
      <c r="F1428">
        <v>240</v>
      </c>
      <c r="G1428">
        <v>268</v>
      </c>
      <c r="H1428">
        <v>218</v>
      </c>
      <c r="I1428">
        <v>261</v>
      </c>
      <c r="J1428">
        <v>247</v>
      </c>
      <c r="K1428">
        <v>277</v>
      </c>
      <c r="L1428">
        <v>231</v>
      </c>
      <c r="M1428">
        <v>257</v>
      </c>
      <c r="V1428" t="s">
        <v>1</v>
      </c>
      <c r="W1428" t="s">
        <v>1</v>
      </c>
      <c r="X1428" t="s">
        <v>1</v>
      </c>
      <c r="Z1428" t="s">
        <v>1</v>
      </c>
      <c r="AA1428" t="s">
        <v>1</v>
      </c>
      <c r="AB1428" t="s">
        <v>1</v>
      </c>
      <c r="AD1428" t="s">
        <v>1</v>
      </c>
      <c r="AE1428" t="s">
        <v>1</v>
      </c>
      <c r="AF1428" t="s">
        <v>1</v>
      </c>
      <c r="AG1428">
        <v>0</v>
      </c>
      <c r="AH1428">
        <v>72</v>
      </c>
      <c r="AI1428">
        <v>70</v>
      </c>
      <c r="AJ1428">
        <v>79.666666666666671</v>
      </c>
      <c r="AK1428">
        <v>70.666666666666671</v>
      </c>
    </row>
    <row r="1429" spans="1:41" x14ac:dyDescent="0.35">
      <c r="A1429">
        <v>2361</v>
      </c>
      <c r="B1429" t="s">
        <v>1732</v>
      </c>
      <c r="C1429" t="s">
        <v>107</v>
      </c>
      <c r="D1429" t="s">
        <v>96</v>
      </c>
      <c r="E1429" t="s">
        <v>8135</v>
      </c>
      <c r="F1429">
        <v>250</v>
      </c>
      <c r="G1429">
        <v>251</v>
      </c>
      <c r="H1429">
        <v>249</v>
      </c>
      <c r="I1429">
        <v>269</v>
      </c>
      <c r="J1429">
        <v>231</v>
      </c>
      <c r="K1429">
        <v>234</v>
      </c>
      <c r="L1429">
        <v>227</v>
      </c>
      <c r="M1429">
        <v>257</v>
      </c>
      <c r="V1429" t="s">
        <v>1</v>
      </c>
      <c r="W1429" t="s">
        <v>1</v>
      </c>
      <c r="X1429" t="s">
        <v>1</v>
      </c>
      <c r="Z1429" t="s">
        <v>1</v>
      </c>
      <c r="AA1429" t="s">
        <v>1</v>
      </c>
      <c r="AB1429" t="s">
        <v>1</v>
      </c>
      <c r="AD1429" t="s">
        <v>1</v>
      </c>
      <c r="AE1429" t="s">
        <v>1</v>
      </c>
      <c r="AF1429" t="s">
        <v>1</v>
      </c>
      <c r="AG1429">
        <v>0</v>
      </c>
      <c r="AH1429">
        <v>81.5</v>
      </c>
      <c r="AI1429">
        <v>83.666666666666671</v>
      </c>
      <c r="AJ1429">
        <v>85</v>
      </c>
      <c r="AK1429">
        <v>76.666666666666671</v>
      </c>
    </row>
    <row r="1430" spans="1:41" x14ac:dyDescent="0.35">
      <c r="A1430">
        <v>2362</v>
      </c>
      <c r="B1430" t="s">
        <v>1733</v>
      </c>
      <c r="C1430" t="s">
        <v>107</v>
      </c>
      <c r="D1430" t="s">
        <v>96</v>
      </c>
      <c r="E1430" t="s">
        <v>8135</v>
      </c>
      <c r="F1430">
        <v>271</v>
      </c>
      <c r="G1430">
        <v>269</v>
      </c>
      <c r="H1430">
        <v>269</v>
      </c>
      <c r="I1430">
        <v>280</v>
      </c>
      <c r="J1430">
        <v>245</v>
      </c>
      <c r="K1430">
        <v>265</v>
      </c>
      <c r="L1430">
        <v>269</v>
      </c>
      <c r="M1430">
        <v>288</v>
      </c>
      <c r="V1430" t="s">
        <v>1</v>
      </c>
      <c r="W1430" t="s">
        <v>1</v>
      </c>
      <c r="X1430" t="s">
        <v>1</v>
      </c>
      <c r="Z1430" t="s">
        <v>1</v>
      </c>
      <c r="AA1430" t="s">
        <v>1</v>
      </c>
      <c r="AB1430" t="s">
        <v>1</v>
      </c>
      <c r="AD1430">
        <v>0</v>
      </c>
      <c r="AE1430">
        <v>0</v>
      </c>
      <c r="AF1430">
        <v>0</v>
      </c>
      <c r="AG1430">
        <v>1</v>
      </c>
      <c r="AH1430">
        <v>77.5</v>
      </c>
      <c r="AI1430">
        <v>78.333333333333329</v>
      </c>
      <c r="AJ1430">
        <v>81.666666666666671</v>
      </c>
      <c r="AK1430">
        <v>74.333333333333329</v>
      </c>
    </row>
    <row r="1431" spans="1:41" x14ac:dyDescent="0.35">
      <c r="A1431">
        <v>2363</v>
      </c>
      <c r="B1431" t="s">
        <v>1734</v>
      </c>
      <c r="C1431" t="s">
        <v>107</v>
      </c>
      <c r="D1431" t="s">
        <v>96</v>
      </c>
      <c r="E1431" t="s">
        <v>8135</v>
      </c>
      <c r="F1431">
        <v>248</v>
      </c>
      <c r="G1431">
        <v>330</v>
      </c>
      <c r="H1431">
        <v>264</v>
      </c>
      <c r="I1431">
        <v>300</v>
      </c>
      <c r="J1431">
        <v>222</v>
      </c>
      <c r="K1431">
        <v>315</v>
      </c>
      <c r="L1431">
        <v>262</v>
      </c>
      <c r="M1431">
        <v>296</v>
      </c>
      <c r="V1431" t="s">
        <v>1</v>
      </c>
      <c r="W1431" t="s">
        <v>1</v>
      </c>
      <c r="X1431" t="s">
        <v>1</v>
      </c>
      <c r="Z1431" t="s">
        <v>1</v>
      </c>
      <c r="AA1431" t="s">
        <v>1</v>
      </c>
      <c r="AB1431" t="s">
        <v>1</v>
      </c>
      <c r="AD1431">
        <v>0</v>
      </c>
      <c r="AE1431">
        <v>1</v>
      </c>
      <c r="AF1431">
        <v>0</v>
      </c>
      <c r="AG1431">
        <v>0</v>
      </c>
      <c r="AH1431">
        <v>75.5</v>
      </c>
      <c r="AI1431">
        <v>79.333333333333329</v>
      </c>
      <c r="AJ1431">
        <v>78</v>
      </c>
      <c r="AK1431">
        <v>73.666666666666671</v>
      </c>
    </row>
    <row r="1432" spans="1:41" x14ac:dyDescent="0.35">
      <c r="A1432">
        <v>2364</v>
      </c>
      <c r="B1432" t="s">
        <v>1735</v>
      </c>
      <c r="C1432" t="s">
        <v>107</v>
      </c>
      <c r="D1432" t="s">
        <v>96</v>
      </c>
      <c r="E1432" t="s">
        <v>8135</v>
      </c>
      <c r="F1432">
        <v>241</v>
      </c>
      <c r="G1432">
        <v>254</v>
      </c>
      <c r="H1432">
        <v>272</v>
      </c>
      <c r="I1432">
        <v>288</v>
      </c>
      <c r="J1432">
        <v>218</v>
      </c>
      <c r="K1432">
        <v>250</v>
      </c>
      <c r="L1432">
        <v>273</v>
      </c>
      <c r="M1432">
        <v>249</v>
      </c>
      <c r="V1432" t="s">
        <v>1</v>
      </c>
      <c r="W1432" t="s">
        <v>1</v>
      </c>
      <c r="X1432" t="s">
        <v>1</v>
      </c>
      <c r="Z1432" t="s">
        <v>1</v>
      </c>
      <c r="AA1432" t="s">
        <v>1</v>
      </c>
      <c r="AB1432" t="s">
        <v>1</v>
      </c>
      <c r="AD1432" t="s">
        <v>1</v>
      </c>
      <c r="AE1432" t="s">
        <v>1</v>
      </c>
      <c r="AF1432" t="s">
        <v>1</v>
      </c>
      <c r="AG1432">
        <v>0</v>
      </c>
      <c r="AH1432">
        <v>76</v>
      </c>
      <c r="AI1432">
        <v>76.666666666666671</v>
      </c>
      <c r="AJ1432">
        <v>83.333333333333329</v>
      </c>
      <c r="AK1432">
        <v>77.666666666666671</v>
      </c>
    </row>
    <row r="1433" spans="1:41" x14ac:dyDescent="0.35">
      <c r="A1433">
        <v>2365</v>
      </c>
      <c r="B1433" t="s">
        <v>1736</v>
      </c>
      <c r="C1433" t="s">
        <v>107</v>
      </c>
      <c r="D1433" t="s">
        <v>96</v>
      </c>
      <c r="E1433" t="s">
        <v>8135</v>
      </c>
      <c r="F1433">
        <v>229</v>
      </c>
      <c r="G1433">
        <v>251</v>
      </c>
      <c r="H1433">
        <v>275</v>
      </c>
      <c r="I1433">
        <v>229</v>
      </c>
      <c r="J1433">
        <v>210</v>
      </c>
      <c r="K1433">
        <v>237</v>
      </c>
      <c r="L1433">
        <v>273</v>
      </c>
      <c r="M1433">
        <v>229</v>
      </c>
      <c r="V1433" t="s">
        <v>1</v>
      </c>
      <c r="W1433" t="s">
        <v>1</v>
      </c>
      <c r="X1433" t="s">
        <v>1</v>
      </c>
      <c r="Z1433" t="s">
        <v>1</v>
      </c>
      <c r="AA1433" t="s">
        <v>1</v>
      </c>
      <c r="AB1433" t="s">
        <v>1</v>
      </c>
      <c r="AD1433">
        <v>1</v>
      </c>
      <c r="AE1433">
        <v>1</v>
      </c>
      <c r="AF1433">
        <v>1</v>
      </c>
      <c r="AG1433">
        <v>0</v>
      </c>
      <c r="AH1433">
        <v>71.5</v>
      </c>
      <c r="AI1433">
        <v>70.333333333333329</v>
      </c>
      <c r="AJ1433">
        <v>73.666666666666671</v>
      </c>
      <c r="AK1433">
        <v>60.666666666666664</v>
      </c>
    </row>
    <row r="1434" spans="1:41" x14ac:dyDescent="0.35">
      <c r="A1434">
        <v>2366</v>
      </c>
      <c r="B1434" t="s">
        <v>1737</v>
      </c>
      <c r="C1434" t="s">
        <v>107</v>
      </c>
      <c r="D1434" t="s">
        <v>96</v>
      </c>
      <c r="E1434" t="s">
        <v>8135</v>
      </c>
      <c r="F1434">
        <v>273</v>
      </c>
      <c r="G1434">
        <v>240</v>
      </c>
      <c r="H1434">
        <v>236</v>
      </c>
      <c r="I1434">
        <v>347</v>
      </c>
      <c r="J1434">
        <v>215</v>
      </c>
      <c r="K1434">
        <v>200</v>
      </c>
      <c r="L1434">
        <v>235</v>
      </c>
      <c r="M1434">
        <v>252</v>
      </c>
      <c r="V1434" t="s">
        <v>1</v>
      </c>
      <c r="W1434" t="s">
        <v>1</v>
      </c>
      <c r="X1434" t="s">
        <v>1</v>
      </c>
      <c r="Z1434" t="s">
        <v>1</v>
      </c>
      <c r="AA1434" t="s">
        <v>1</v>
      </c>
      <c r="AB1434" t="s">
        <v>1</v>
      </c>
      <c r="AD1434" t="s">
        <v>1</v>
      </c>
      <c r="AE1434" t="s">
        <v>1</v>
      </c>
      <c r="AF1434" t="s">
        <v>1</v>
      </c>
      <c r="AG1434">
        <v>0</v>
      </c>
      <c r="AH1434">
        <v>77</v>
      </c>
      <c r="AI1434">
        <v>82.333333333333329</v>
      </c>
      <c r="AJ1434">
        <v>90.666666666666671</v>
      </c>
      <c r="AK1434">
        <v>68.333333333333329</v>
      </c>
    </row>
    <row r="1435" spans="1:41" x14ac:dyDescent="0.35">
      <c r="A1435">
        <v>2367</v>
      </c>
      <c r="B1435" t="s">
        <v>1738</v>
      </c>
      <c r="C1435" t="s">
        <v>107</v>
      </c>
      <c r="D1435" t="s">
        <v>96</v>
      </c>
      <c r="E1435" t="s">
        <v>8135</v>
      </c>
      <c r="F1435">
        <v>319</v>
      </c>
      <c r="G1435">
        <v>318</v>
      </c>
      <c r="H1435">
        <v>311</v>
      </c>
      <c r="I1435">
        <v>274</v>
      </c>
      <c r="J1435">
        <v>309</v>
      </c>
      <c r="K1435">
        <v>291</v>
      </c>
      <c r="L1435">
        <v>287</v>
      </c>
      <c r="M1435">
        <v>282</v>
      </c>
      <c r="V1435" t="s">
        <v>1</v>
      </c>
      <c r="W1435" t="s">
        <v>1</v>
      </c>
      <c r="X1435" t="s">
        <v>1</v>
      </c>
      <c r="Z1435" t="s">
        <v>1</v>
      </c>
      <c r="AA1435" t="s">
        <v>1</v>
      </c>
      <c r="AB1435" t="s">
        <v>1</v>
      </c>
      <c r="AD1435">
        <v>0</v>
      </c>
      <c r="AE1435">
        <v>0</v>
      </c>
      <c r="AF1435">
        <v>1</v>
      </c>
      <c r="AG1435">
        <v>0</v>
      </c>
      <c r="AH1435">
        <v>93.5</v>
      </c>
      <c r="AI1435">
        <v>89</v>
      </c>
      <c r="AJ1435">
        <v>96.333333333333329</v>
      </c>
      <c r="AK1435">
        <v>82</v>
      </c>
    </row>
    <row r="1436" spans="1:41" x14ac:dyDescent="0.35">
      <c r="A1436">
        <v>2372</v>
      </c>
      <c r="B1436" t="s">
        <v>1739</v>
      </c>
      <c r="C1436" t="s">
        <v>107</v>
      </c>
      <c r="D1436" t="s">
        <v>96</v>
      </c>
      <c r="E1436" t="s">
        <v>8135</v>
      </c>
      <c r="G1436">
        <v>232</v>
      </c>
      <c r="H1436">
        <v>244</v>
      </c>
      <c r="I1436">
        <v>252</v>
      </c>
      <c r="J1436">
        <v>176</v>
      </c>
      <c r="K1436">
        <v>237</v>
      </c>
      <c r="L1436">
        <v>279</v>
      </c>
      <c r="M1436">
        <v>251</v>
      </c>
      <c r="V1436" t="s">
        <v>1</v>
      </c>
      <c r="W1436" t="s">
        <v>1</v>
      </c>
      <c r="X1436" t="s">
        <v>1</v>
      </c>
      <c r="Z1436" t="s">
        <v>1</v>
      </c>
      <c r="AA1436" t="s">
        <v>1</v>
      </c>
      <c r="AB1436" t="s">
        <v>1</v>
      </c>
      <c r="AD1436" t="s">
        <v>1</v>
      </c>
      <c r="AE1436" t="s">
        <v>1</v>
      </c>
      <c r="AF1436" t="s">
        <v>1</v>
      </c>
      <c r="AG1436">
        <v>0</v>
      </c>
      <c r="AH1436">
        <v>79.5</v>
      </c>
      <c r="AI1436">
        <v>81</v>
      </c>
      <c r="AJ1436">
        <v>83.666666666666671</v>
      </c>
      <c r="AK1436">
        <v>80</v>
      </c>
    </row>
    <row r="1437" spans="1:41" x14ac:dyDescent="0.35">
      <c r="A1437">
        <v>2373</v>
      </c>
      <c r="B1437" t="s">
        <v>511</v>
      </c>
      <c r="C1437" t="s">
        <v>107</v>
      </c>
      <c r="D1437" t="s">
        <v>96</v>
      </c>
      <c r="E1437" t="s">
        <v>8135</v>
      </c>
      <c r="F1437">
        <v>287</v>
      </c>
      <c r="G1437">
        <v>256</v>
      </c>
      <c r="H1437">
        <v>233</v>
      </c>
      <c r="J1437">
        <v>228</v>
      </c>
      <c r="K1437">
        <v>237</v>
      </c>
      <c r="L1437">
        <v>220</v>
      </c>
      <c r="V1437" t="s">
        <v>1</v>
      </c>
      <c r="W1437" t="s">
        <v>1</v>
      </c>
      <c r="X1437" t="s">
        <v>1</v>
      </c>
      <c r="Z1437" t="s">
        <v>1</v>
      </c>
      <c r="AA1437" t="s">
        <v>1</v>
      </c>
      <c r="AB1437" t="s">
        <v>1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</row>
    <row r="1438" spans="1:41" x14ac:dyDescent="0.35">
      <c r="A1438">
        <v>2374</v>
      </c>
      <c r="B1438" t="s">
        <v>1740</v>
      </c>
      <c r="C1438" t="s">
        <v>107</v>
      </c>
      <c r="D1438" t="s">
        <v>96</v>
      </c>
      <c r="E1438" t="s">
        <v>8135</v>
      </c>
      <c r="F1438">
        <v>267</v>
      </c>
      <c r="G1438">
        <v>290</v>
      </c>
      <c r="H1438">
        <v>251</v>
      </c>
      <c r="I1438">
        <v>290</v>
      </c>
      <c r="J1438">
        <v>256</v>
      </c>
      <c r="K1438">
        <v>286</v>
      </c>
      <c r="L1438">
        <v>236</v>
      </c>
      <c r="M1438">
        <v>242</v>
      </c>
      <c r="V1438" t="s">
        <v>1</v>
      </c>
      <c r="W1438" t="s">
        <v>1</v>
      </c>
      <c r="X1438" t="s">
        <v>1</v>
      </c>
      <c r="Z1438" t="s">
        <v>1</v>
      </c>
      <c r="AA1438" t="s">
        <v>1</v>
      </c>
      <c r="AB1438" t="s">
        <v>1</v>
      </c>
      <c r="AD1438" t="s">
        <v>1</v>
      </c>
      <c r="AE1438" t="s">
        <v>1</v>
      </c>
      <c r="AF1438" t="s">
        <v>1</v>
      </c>
      <c r="AG1438">
        <v>0</v>
      </c>
      <c r="AH1438">
        <v>91.5</v>
      </c>
      <c r="AI1438">
        <v>90.333333333333329</v>
      </c>
      <c r="AJ1438">
        <v>96.333333333333329</v>
      </c>
      <c r="AK1438">
        <v>84.333333333333329</v>
      </c>
    </row>
    <row r="1439" spans="1:41" x14ac:dyDescent="0.35">
      <c r="A1439">
        <v>2375</v>
      </c>
      <c r="B1439" t="s">
        <v>1741</v>
      </c>
      <c r="C1439" t="s">
        <v>107</v>
      </c>
      <c r="D1439" t="s">
        <v>96</v>
      </c>
      <c r="E1439" t="s">
        <v>8135</v>
      </c>
      <c r="N1439">
        <v>225</v>
      </c>
      <c r="O1439">
        <v>237</v>
      </c>
      <c r="P1439">
        <v>223</v>
      </c>
      <c r="Q1439">
        <v>223</v>
      </c>
      <c r="R1439">
        <v>226</v>
      </c>
      <c r="S1439">
        <v>226</v>
      </c>
      <c r="T1439">
        <v>227</v>
      </c>
      <c r="U1439">
        <v>227</v>
      </c>
      <c r="V1439">
        <v>540.64285714285711</v>
      </c>
      <c r="W1439">
        <v>508.963768115942</v>
      </c>
      <c r="X1439">
        <v>523.97142857142853</v>
      </c>
      <c r="Y1439">
        <v>575.37313432835822</v>
      </c>
      <c r="Z1439">
        <v>9.5238095238095233E-2</v>
      </c>
      <c r="AA1439">
        <v>0.19047619047619047</v>
      </c>
      <c r="AB1439">
        <v>0.22123893805309736</v>
      </c>
      <c r="AC1439">
        <v>0.17307692307692307</v>
      </c>
      <c r="AD1439">
        <v>0</v>
      </c>
      <c r="AE1439">
        <v>4</v>
      </c>
      <c r="AF1439">
        <v>4</v>
      </c>
      <c r="AG1439">
        <v>3</v>
      </c>
      <c r="AL1439">
        <v>73.5</v>
      </c>
      <c r="AM1439">
        <v>77</v>
      </c>
      <c r="AN1439">
        <v>77.666666666666671</v>
      </c>
      <c r="AO1439">
        <v>75</v>
      </c>
    </row>
    <row r="1440" spans="1:41" x14ac:dyDescent="0.35">
      <c r="A1440">
        <v>2378</v>
      </c>
      <c r="B1440" t="s">
        <v>1742</v>
      </c>
      <c r="C1440" t="s">
        <v>108</v>
      </c>
      <c r="D1440" t="s">
        <v>96</v>
      </c>
      <c r="E1440" t="s">
        <v>8135</v>
      </c>
      <c r="N1440">
        <v>208</v>
      </c>
      <c r="O1440">
        <v>222</v>
      </c>
      <c r="P1440">
        <v>209</v>
      </c>
      <c r="Q1440">
        <v>218</v>
      </c>
      <c r="R1440">
        <v>197</v>
      </c>
      <c r="S1440">
        <v>210</v>
      </c>
      <c r="T1440">
        <v>206</v>
      </c>
      <c r="U1440">
        <v>207</v>
      </c>
      <c r="V1440">
        <v>543.97500000000002</v>
      </c>
      <c r="W1440">
        <v>508.38636363636363</v>
      </c>
      <c r="X1440">
        <v>504.2</v>
      </c>
      <c r="Y1440">
        <v>542.54347826086962</v>
      </c>
      <c r="Z1440">
        <v>4.195804195804196E-2</v>
      </c>
      <c r="AA1440">
        <v>7.8651685393258425E-2</v>
      </c>
      <c r="AB1440">
        <v>0.18181818181818182</v>
      </c>
      <c r="AC1440">
        <v>0.20987654320987653</v>
      </c>
      <c r="AD1440">
        <v>1</v>
      </c>
      <c r="AE1440">
        <v>0</v>
      </c>
      <c r="AF1440">
        <v>0</v>
      </c>
      <c r="AG1440">
        <v>0</v>
      </c>
      <c r="AL1440">
        <v>73</v>
      </c>
      <c r="AM1440">
        <v>73.333333333333329</v>
      </c>
      <c r="AN1440">
        <v>74.333333333333329</v>
      </c>
      <c r="AO1440">
        <v>71</v>
      </c>
    </row>
    <row r="1441" spans="1:37" x14ac:dyDescent="0.35">
      <c r="A1441">
        <v>2379</v>
      </c>
      <c r="B1441" t="s">
        <v>1743</v>
      </c>
      <c r="C1441" t="s">
        <v>108</v>
      </c>
      <c r="D1441" t="s">
        <v>96</v>
      </c>
      <c r="E1441" t="s">
        <v>8135</v>
      </c>
      <c r="F1441">
        <v>243</v>
      </c>
      <c r="G1441">
        <v>250</v>
      </c>
      <c r="H1441">
        <v>251</v>
      </c>
      <c r="I1441">
        <v>243</v>
      </c>
      <c r="J1441">
        <v>227</v>
      </c>
      <c r="K1441">
        <v>229</v>
      </c>
      <c r="L1441">
        <v>233</v>
      </c>
      <c r="M1441">
        <v>213</v>
      </c>
      <c r="V1441" t="s">
        <v>1</v>
      </c>
      <c r="W1441" t="s">
        <v>1</v>
      </c>
      <c r="X1441" t="s">
        <v>1</v>
      </c>
      <c r="Z1441" t="s">
        <v>1</v>
      </c>
      <c r="AA1441" t="s">
        <v>1</v>
      </c>
      <c r="AB1441" t="s">
        <v>1</v>
      </c>
      <c r="AD1441">
        <v>1</v>
      </c>
      <c r="AE1441">
        <v>0</v>
      </c>
      <c r="AF1441">
        <v>0</v>
      </c>
      <c r="AG1441">
        <v>0</v>
      </c>
      <c r="AH1441">
        <v>71</v>
      </c>
      <c r="AI1441">
        <v>73</v>
      </c>
      <c r="AJ1441">
        <v>75.333333333333329</v>
      </c>
      <c r="AK1441">
        <v>66.333333333333329</v>
      </c>
    </row>
    <row r="1442" spans="1:37" x14ac:dyDescent="0.35">
      <c r="A1442">
        <v>2380</v>
      </c>
      <c r="B1442" t="s">
        <v>1744</v>
      </c>
      <c r="C1442" t="s">
        <v>108</v>
      </c>
      <c r="D1442" t="s">
        <v>96</v>
      </c>
      <c r="E1442" t="s">
        <v>8135</v>
      </c>
      <c r="F1442">
        <v>270</v>
      </c>
      <c r="G1442">
        <v>253</v>
      </c>
      <c r="H1442">
        <v>312</v>
      </c>
      <c r="I1442">
        <v>224</v>
      </c>
      <c r="J1442">
        <v>235</v>
      </c>
      <c r="K1442">
        <v>242</v>
      </c>
      <c r="L1442">
        <v>289</v>
      </c>
      <c r="M1442">
        <v>220</v>
      </c>
      <c r="V1442" t="s">
        <v>1</v>
      </c>
      <c r="W1442" t="s">
        <v>1</v>
      </c>
      <c r="X1442" t="s">
        <v>1</v>
      </c>
      <c r="Z1442" t="s">
        <v>1</v>
      </c>
      <c r="AA1442" t="s">
        <v>1</v>
      </c>
      <c r="AB1442" t="s">
        <v>1</v>
      </c>
      <c r="AD1442" t="s">
        <v>1</v>
      </c>
      <c r="AE1442" t="s">
        <v>1</v>
      </c>
      <c r="AF1442" t="s">
        <v>1</v>
      </c>
      <c r="AG1442">
        <v>0</v>
      </c>
      <c r="AH1442">
        <v>64</v>
      </c>
      <c r="AI1442">
        <v>68</v>
      </c>
      <c r="AJ1442">
        <v>65</v>
      </c>
      <c r="AK1442">
        <v>57</v>
      </c>
    </row>
    <row r="1443" spans="1:37" x14ac:dyDescent="0.35">
      <c r="A1443">
        <v>2381</v>
      </c>
      <c r="B1443" t="s">
        <v>1745</v>
      </c>
      <c r="C1443" t="s">
        <v>108</v>
      </c>
      <c r="D1443" t="s">
        <v>96</v>
      </c>
      <c r="E1443" t="s">
        <v>8135</v>
      </c>
      <c r="F1443">
        <v>206</v>
      </c>
      <c r="G1443">
        <v>246</v>
      </c>
      <c r="H1443">
        <v>271</v>
      </c>
      <c r="I1443">
        <v>283</v>
      </c>
      <c r="J1443">
        <v>213</v>
      </c>
      <c r="K1443">
        <v>246</v>
      </c>
      <c r="L1443">
        <v>284</v>
      </c>
      <c r="M1443">
        <v>281</v>
      </c>
      <c r="V1443" t="s">
        <v>1</v>
      </c>
      <c r="W1443" t="s">
        <v>1</v>
      </c>
      <c r="X1443" t="s">
        <v>1</v>
      </c>
      <c r="Z1443" t="s">
        <v>1</v>
      </c>
      <c r="AA1443" t="s">
        <v>1</v>
      </c>
      <c r="AB1443" t="s">
        <v>1</v>
      </c>
      <c r="AD1443" t="s">
        <v>1</v>
      </c>
      <c r="AE1443" t="s">
        <v>1</v>
      </c>
      <c r="AF1443" t="s">
        <v>1</v>
      </c>
      <c r="AG1443">
        <v>0</v>
      </c>
      <c r="AH1443">
        <v>82</v>
      </c>
      <c r="AI1443">
        <v>82</v>
      </c>
      <c r="AJ1443">
        <v>84.666666666666671</v>
      </c>
      <c r="AK1443">
        <v>78</v>
      </c>
    </row>
    <row r="1444" spans="1:37" x14ac:dyDescent="0.35">
      <c r="A1444">
        <v>2384</v>
      </c>
      <c r="B1444" t="s">
        <v>1746</v>
      </c>
      <c r="C1444" t="s">
        <v>108</v>
      </c>
      <c r="D1444" t="s">
        <v>96</v>
      </c>
      <c r="E1444" t="s">
        <v>8135</v>
      </c>
      <c r="F1444">
        <v>248</v>
      </c>
      <c r="G1444">
        <v>237</v>
      </c>
      <c r="H1444">
        <v>231</v>
      </c>
      <c r="I1444">
        <v>233</v>
      </c>
      <c r="J1444">
        <v>235</v>
      </c>
      <c r="K1444">
        <v>226</v>
      </c>
      <c r="L1444">
        <v>209</v>
      </c>
      <c r="M1444">
        <v>218</v>
      </c>
      <c r="V1444" t="s">
        <v>1</v>
      </c>
      <c r="W1444" t="s">
        <v>1</v>
      </c>
      <c r="X1444" t="s">
        <v>1</v>
      </c>
      <c r="Z1444" t="s">
        <v>1</v>
      </c>
      <c r="AA1444" t="s">
        <v>1</v>
      </c>
      <c r="AB1444" t="s">
        <v>1</v>
      </c>
      <c r="AD1444" t="s">
        <v>1</v>
      </c>
      <c r="AE1444" t="s">
        <v>1</v>
      </c>
      <c r="AF1444" t="s">
        <v>1</v>
      </c>
      <c r="AG1444">
        <v>0</v>
      </c>
      <c r="AH1444">
        <v>85</v>
      </c>
      <c r="AI1444">
        <v>82.666666666666671</v>
      </c>
      <c r="AJ1444">
        <v>83.333333333333329</v>
      </c>
      <c r="AK1444">
        <v>65.666666666666671</v>
      </c>
    </row>
    <row r="1445" spans="1:37" x14ac:dyDescent="0.35">
      <c r="A1445">
        <v>2386</v>
      </c>
      <c r="B1445" t="s">
        <v>1747</v>
      </c>
      <c r="C1445" t="s">
        <v>108</v>
      </c>
      <c r="D1445" t="s">
        <v>96</v>
      </c>
      <c r="E1445" t="s">
        <v>8136</v>
      </c>
      <c r="F1445">
        <v>265</v>
      </c>
      <c r="G1445">
        <v>281</v>
      </c>
      <c r="H1445">
        <v>282</v>
      </c>
      <c r="I1445">
        <v>291</v>
      </c>
      <c r="J1445">
        <v>246</v>
      </c>
      <c r="K1445">
        <v>263</v>
      </c>
      <c r="L1445">
        <v>262</v>
      </c>
      <c r="M1445">
        <v>283</v>
      </c>
      <c r="V1445" t="s">
        <v>1</v>
      </c>
      <c r="W1445" t="s">
        <v>1</v>
      </c>
      <c r="X1445" t="s">
        <v>1</v>
      </c>
      <c r="Z1445" t="s">
        <v>1</v>
      </c>
      <c r="AA1445" t="s">
        <v>1</v>
      </c>
      <c r="AB1445" t="s">
        <v>1</v>
      </c>
      <c r="AD1445">
        <v>0</v>
      </c>
      <c r="AE1445">
        <v>0</v>
      </c>
      <c r="AF1445">
        <v>1</v>
      </c>
      <c r="AG1445">
        <v>2</v>
      </c>
      <c r="AH1445">
        <v>78.5</v>
      </c>
      <c r="AI1445">
        <v>78.666666666666671</v>
      </c>
      <c r="AJ1445">
        <v>80.666666666666671</v>
      </c>
      <c r="AK1445">
        <v>74.333333333333329</v>
      </c>
    </row>
    <row r="1446" spans="1:37" x14ac:dyDescent="0.35">
      <c r="A1446">
        <v>2387</v>
      </c>
      <c r="B1446" t="s">
        <v>1748</v>
      </c>
      <c r="C1446" t="s">
        <v>109</v>
      </c>
      <c r="D1446" t="s">
        <v>96</v>
      </c>
      <c r="E1446" t="s">
        <v>8135</v>
      </c>
      <c r="F1446">
        <v>262</v>
      </c>
      <c r="G1446">
        <v>310</v>
      </c>
      <c r="H1446">
        <v>298</v>
      </c>
      <c r="I1446">
        <v>320</v>
      </c>
      <c r="J1446">
        <v>247</v>
      </c>
      <c r="K1446">
        <v>292</v>
      </c>
      <c r="L1446">
        <v>281</v>
      </c>
      <c r="M1446">
        <v>301</v>
      </c>
      <c r="V1446" t="s">
        <v>1</v>
      </c>
      <c r="W1446" t="s">
        <v>1</v>
      </c>
      <c r="X1446" t="s">
        <v>1</v>
      </c>
      <c r="Z1446" t="s">
        <v>1</v>
      </c>
      <c r="AA1446" t="s">
        <v>1</v>
      </c>
      <c r="AB1446" t="s">
        <v>1</v>
      </c>
      <c r="AD1446" t="s">
        <v>1</v>
      </c>
      <c r="AE1446" t="s">
        <v>1</v>
      </c>
      <c r="AF1446" t="s">
        <v>1</v>
      </c>
      <c r="AG1446">
        <v>0</v>
      </c>
      <c r="AH1446">
        <v>89</v>
      </c>
      <c r="AI1446">
        <v>89.666666666666671</v>
      </c>
      <c r="AJ1446">
        <v>92</v>
      </c>
      <c r="AK1446">
        <v>79.666666666666671</v>
      </c>
    </row>
    <row r="1447" spans="1:37" x14ac:dyDescent="0.35">
      <c r="A1447">
        <v>2388</v>
      </c>
      <c r="B1447" t="s">
        <v>1749</v>
      </c>
      <c r="C1447" t="s">
        <v>109</v>
      </c>
      <c r="D1447" t="s">
        <v>96</v>
      </c>
      <c r="E1447" t="s">
        <v>8135</v>
      </c>
      <c r="F1447">
        <v>268</v>
      </c>
      <c r="G1447">
        <v>267</v>
      </c>
      <c r="H1447">
        <v>341</v>
      </c>
      <c r="I1447">
        <v>309</v>
      </c>
      <c r="J1447">
        <v>258</v>
      </c>
      <c r="K1447">
        <v>263</v>
      </c>
      <c r="L1447">
        <v>296</v>
      </c>
      <c r="M1447">
        <v>278</v>
      </c>
      <c r="V1447" t="s">
        <v>1</v>
      </c>
      <c r="W1447" t="s">
        <v>1</v>
      </c>
      <c r="X1447" t="s">
        <v>1</v>
      </c>
      <c r="Z1447" t="s">
        <v>1</v>
      </c>
      <c r="AA1447" t="s">
        <v>1</v>
      </c>
      <c r="AB1447" t="s">
        <v>1</v>
      </c>
      <c r="AD1447" t="s">
        <v>1</v>
      </c>
      <c r="AE1447" t="s">
        <v>1</v>
      </c>
      <c r="AF1447" t="s">
        <v>1</v>
      </c>
      <c r="AG1447">
        <v>0</v>
      </c>
      <c r="AH1447">
        <v>86</v>
      </c>
      <c r="AI1447">
        <v>84</v>
      </c>
      <c r="AJ1447">
        <v>89.333333333333329</v>
      </c>
      <c r="AK1447">
        <v>79.666666666666671</v>
      </c>
    </row>
    <row r="1448" spans="1:37" x14ac:dyDescent="0.35">
      <c r="A1448">
        <v>2389</v>
      </c>
      <c r="B1448" t="s">
        <v>1750</v>
      </c>
      <c r="C1448" t="s">
        <v>109</v>
      </c>
      <c r="D1448" t="s">
        <v>96</v>
      </c>
      <c r="E1448" t="s">
        <v>8135</v>
      </c>
      <c r="F1448">
        <v>285</v>
      </c>
      <c r="G1448">
        <v>278</v>
      </c>
      <c r="H1448">
        <v>275</v>
      </c>
      <c r="I1448">
        <v>260</v>
      </c>
      <c r="J1448">
        <v>283</v>
      </c>
      <c r="K1448">
        <v>273</v>
      </c>
      <c r="L1448">
        <v>277</v>
      </c>
      <c r="M1448">
        <v>277</v>
      </c>
      <c r="V1448" t="s">
        <v>1</v>
      </c>
      <c r="W1448" t="s">
        <v>1</v>
      </c>
      <c r="X1448" t="s">
        <v>1</v>
      </c>
      <c r="Z1448" t="s">
        <v>1</v>
      </c>
      <c r="AA1448" t="s">
        <v>1</v>
      </c>
      <c r="AB1448" t="s">
        <v>1</v>
      </c>
      <c r="AD1448">
        <v>0</v>
      </c>
      <c r="AE1448">
        <v>1</v>
      </c>
      <c r="AF1448">
        <v>0</v>
      </c>
      <c r="AG1448">
        <v>0</v>
      </c>
      <c r="AH1448">
        <v>80.5</v>
      </c>
      <c r="AI1448">
        <v>78</v>
      </c>
      <c r="AJ1448">
        <v>86.666666666666671</v>
      </c>
      <c r="AK1448">
        <v>74.333333333333329</v>
      </c>
    </row>
    <row r="1449" spans="1:37" x14ac:dyDescent="0.35">
      <c r="A1449">
        <v>2390</v>
      </c>
      <c r="B1449" t="s">
        <v>1751</v>
      </c>
      <c r="C1449" t="s">
        <v>109</v>
      </c>
      <c r="D1449" t="s">
        <v>96</v>
      </c>
      <c r="E1449" t="s">
        <v>8135</v>
      </c>
      <c r="F1449">
        <v>248</v>
      </c>
      <c r="G1449">
        <v>269</v>
      </c>
      <c r="H1449">
        <v>283</v>
      </c>
      <c r="I1449">
        <v>307</v>
      </c>
      <c r="J1449">
        <v>247</v>
      </c>
      <c r="K1449">
        <v>248</v>
      </c>
      <c r="L1449">
        <v>298</v>
      </c>
      <c r="M1449">
        <v>289</v>
      </c>
      <c r="V1449" t="s">
        <v>1</v>
      </c>
      <c r="W1449" t="s">
        <v>1</v>
      </c>
      <c r="X1449" t="s">
        <v>1</v>
      </c>
      <c r="Z1449" t="s">
        <v>1</v>
      </c>
      <c r="AA1449" t="s">
        <v>1</v>
      </c>
      <c r="AB1449" t="s">
        <v>1</v>
      </c>
      <c r="AD1449">
        <v>0</v>
      </c>
      <c r="AE1449">
        <v>0</v>
      </c>
      <c r="AF1449">
        <v>0</v>
      </c>
      <c r="AG1449">
        <v>1</v>
      </c>
      <c r="AH1449">
        <v>91.5</v>
      </c>
      <c r="AI1449">
        <v>86</v>
      </c>
      <c r="AJ1449">
        <v>96</v>
      </c>
      <c r="AK1449">
        <v>83.666666666666671</v>
      </c>
    </row>
    <row r="1450" spans="1:37" x14ac:dyDescent="0.35">
      <c r="A1450">
        <v>2391</v>
      </c>
      <c r="B1450" t="s">
        <v>1752</v>
      </c>
      <c r="C1450" t="s">
        <v>109</v>
      </c>
      <c r="D1450" t="s">
        <v>96</v>
      </c>
      <c r="E1450" t="s">
        <v>8135</v>
      </c>
      <c r="F1450">
        <v>247</v>
      </c>
      <c r="G1450">
        <v>245</v>
      </c>
      <c r="H1450">
        <v>258</v>
      </c>
      <c r="I1450">
        <v>265</v>
      </c>
      <c r="J1450">
        <v>244</v>
      </c>
      <c r="K1450">
        <v>225</v>
      </c>
      <c r="L1450">
        <v>245</v>
      </c>
      <c r="M1450">
        <v>255</v>
      </c>
      <c r="V1450" t="s">
        <v>1</v>
      </c>
      <c r="W1450" t="s">
        <v>1</v>
      </c>
      <c r="X1450" t="s">
        <v>1</v>
      </c>
      <c r="Z1450" t="s">
        <v>1</v>
      </c>
      <c r="AA1450" t="s">
        <v>1</v>
      </c>
      <c r="AB1450" t="s">
        <v>1</v>
      </c>
      <c r="AD1450">
        <v>0</v>
      </c>
      <c r="AE1450">
        <v>0</v>
      </c>
      <c r="AF1450">
        <v>0</v>
      </c>
      <c r="AG1450">
        <v>1</v>
      </c>
      <c r="AH1450">
        <v>94.5</v>
      </c>
      <c r="AI1450">
        <v>92.666666666666671</v>
      </c>
      <c r="AJ1450">
        <v>98</v>
      </c>
      <c r="AK1450">
        <v>85.333333333333329</v>
      </c>
    </row>
    <row r="1451" spans="1:37" x14ac:dyDescent="0.35">
      <c r="A1451">
        <v>2392</v>
      </c>
      <c r="B1451" t="s">
        <v>1753</v>
      </c>
      <c r="C1451" t="s">
        <v>109</v>
      </c>
      <c r="D1451" t="s">
        <v>96</v>
      </c>
      <c r="E1451" t="s">
        <v>8135</v>
      </c>
      <c r="F1451">
        <v>226</v>
      </c>
      <c r="G1451">
        <v>264</v>
      </c>
      <c r="H1451">
        <v>261</v>
      </c>
      <c r="I1451">
        <v>271</v>
      </c>
      <c r="J1451">
        <v>229</v>
      </c>
      <c r="K1451">
        <v>242</v>
      </c>
      <c r="L1451">
        <v>265</v>
      </c>
      <c r="M1451">
        <v>260</v>
      </c>
      <c r="V1451" t="s">
        <v>1</v>
      </c>
      <c r="W1451" t="s">
        <v>1</v>
      </c>
      <c r="X1451" t="s">
        <v>1</v>
      </c>
      <c r="Z1451" t="s">
        <v>1</v>
      </c>
      <c r="AA1451" t="s">
        <v>1</v>
      </c>
      <c r="AB1451" t="s">
        <v>1</v>
      </c>
      <c r="AD1451">
        <v>2</v>
      </c>
      <c r="AE1451">
        <v>0</v>
      </c>
      <c r="AF1451">
        <v>0</v>
      </c>
      <c r="AG1451">
        <v>0</v>
      </c>
      <c r="AH1451">
        <v>81</v>
      </c>
      <c r="AI1451">
        <v>84.666666666666671</v>
      </c>
      <c r="AJ1451">
        <v>85.666666666666671</v>
      </c>
      <c r="AK1451">
        <v>74.333333333333329</v>
      </c>
    </row>
    <row r="1452" spans="1:37" x14ac:dyDescent="0.35">
      <c r="A1452">
        <v>2393</v>
      </c>
      <c r="B1452" t="s">
        <v>1754</v>
      </c>
      <c r="C1452" t="s">
        <v>109</v>
      </c>
      <c r="D1452" t="s">
        <v>96</v>
      </c>
      <c r="E1452" t="s">
        <v>8135</v>
      </c>
      <c r="F1452">
        <v>277</v>
      </c>
      <c r="G1452">
        <v>261</v>
      </c>
      <c r="H1452">
        <v>283</v>
      </c>
      <c r="I1452">
        <v>293</v>
      </c>
      <c r="J1452">
        <v>244</v>
      </c>
      <c r="K1452">
        <v>230</v>
      </c>
      <c r="L1452">
        <v>285</v>
      </c>
      <c r="M1452">
        <v>286</v>
      </c>
      <c r="V1452" t="s">
        <v>1</v>
      </c>
      <c r="W1452" t="s">
        <v>1</v>
      </c>
      <c r="X1452" t="s">
        <v>1</v>
      </c>
      <c r="Z1452" t="s">
        <v>1</v>
      </c>
      <c r="AA1452" t="s">
        <v>1</v>
      </c>
      <c r="AB1452" t="s">
        <v>1</v>
      </c>
      <c r="AD1452" t="s">
        <v>1</v>
      </c>
      <c r="AE1452" t="s">
        <v>1</v>
      </c>
      <c r="AF1452" t="s">
        <v>1</v>
      </c>
      <c r="AG1452">
        <v>0</v>
      </c>
      <c r="AH1452">
        <v>83</v>
      </c>
      <c r="AI1452">
        <v>76.333333333333329</v>
      </c>
      <c r="AJ1452">
        <v>87.666666666666671</v>
      </c>
      <c r="AK1452">
        <v>79.333333333333329</v>
      </c>
    </row>
    <row r="1453" spans="1:37" x14ac:dyDescent="0.35">
      <c r="A1453">
        <v>2394</v>
      </c>
      <c r="B1453" t="s">
        <v>1755</v>
      </c>
      <c r="C1453" t="s">
        <v>109</v>
      </c>
      <c r="D1453" t="s">
        <v>96</v>
      </c>
      <c r="E1453" t="s">
        <v>8135</v>
      </c>
      <c r="F1453">
        <v>274</v>
      </c>
      <c r="G1453">
        <v>333</v>
      </c>
      <c r="H1453">
        <v>288</v>
      </c>
      <c r="I1453">
        <v>237</v>
      </c>
      <c r="J1453">
        <v>238</v>
      </c>
      <c r="K1453">
        <v>285</v>
      </c>
      <c r="L1453">
        <v>265</v>
      </c>
      <c r="M1453">
        <v>259</v>
      </c>
      <c r="V1453" t="s">
        <v>1</v>
      </c>
      <c r="W1453" t="s">
        <v>1</v>
      </c>
      <c r="X1453" t="s">
        <v>1</v>
      </c>
      <c r="Z1453" t="s">
        <v>1</v>
      </c>
      <c r="AA1453" t="s">
        <v>1</v>
      </c>
      <c r="AB1453" t="s">
        <v>1</v>
      </c>
      <c r="AD1453" t="s">
        <v>1</v>
      </c>
      <c r="AE1453" t="s">
        <v>1</v>
      </c>
      <c r="AF1453" t="s">
        <v>1</v>
      </c>
      <c r="AG1453">
        <v>0</v>
      </c>
      <c r="AH1453">
        <v>92.5</v>
      </c>
      <c r="AI1453">
        <v>81.333333333333329</v>
      </c>
      <c r="AJ1453">
        <v>89</v>
      </c>
      <c r="AK1453">
        <v>77</v>
      </c>
    </row>
    <row r="1454" spans="1:37" x14ac:dyDescent="0.35">
      <c r="A1454">
        <v>2395</v>
      </c>
      <c r="B1454" t="s">
        <v>1756</v>
      </c>
      <c r="C1454" t="s">
        <v>109</v>
      </c>
      <c r="D1454" t="s">
        <v>96</v>
      </c>
      <c r="E1454" t="s">
        <v>8135</v>
      </c>
      <c r="F1454">
        <v>267</v>
      </c>
      <c r="G1454">
        <v>225</v>
      </c>
      <c r="H1454">
        <v>259</v>
      </c>
      <c r="I1454">
        <v>247</v>
      </c>
      <c r="J1454">
        <v>234</v>
      </c>
      <c r="K1454">
        <v>230</v>
      </c>
      <c r="L1454">
        <v>248</v>
      </c>
      <c r="M1454">
        <v>259</v>
      </c>
      <c r="V1454" t="s">
        <v>1</v>
      </c>
      <c r="W1454" t="s">
        <v>1</v>
      </c>
      <c r="X1454" t="s">
        <v>1</v>
      </c>
      <c r="Z1454" t="s">
        <v>1</v>
      </c>
      <c r="AA1454" t="s">
        <v>1</v>
      </c>
      <c r="AB1454" t="s">
        <v>1</v>
      </c>
      <c r="AD1454">
        <v>2</v>
      </c>
      <c r="AE1454">
        <v>0</v>
      </c>
      <c r="AF1454">
        <v>0</v>
      </c>
      <c r="AG1454">
        <v>0</v>
      </c>
      <c r="AH1454">
        <v>85.5</v>
      </c>
      <c r="AI1454">
        <v>77.666666666666671</v>
      </c>
      <c r="AJ1454">
        <v>91.666666666666671</v>
      </c>
      <c r="AK1454">
        <v>78.666666666666671</v>
      </c>
    </row>
    <row r="1455" spans="1:37" x14ac:dyDescent="0.35">
      <c r="A1455">
        <v>2396</v>
      </c>
      <c r="B1455" t="s">
        <v>1757</v>
      </c>
      <c r="C1455" t="s">
        <v>109</v>
      </c>
      <c r="D1455" t="s">
        <v>96</v>
      </c>
      <c r="E1455" t="s">
        <v>8135</v>
      </c>
      <c r="F1455">
        <v>204</v>
      </c>
      <c r="H1455">
        <v>269</v>
      </c>
      <c r="I1455">
        <v>270</v>
      </c>
      <c r="J1455">
        <v>186</v>
      </c>
      <c r="L1455">
        <v>293</v>
      </c>
      <c r="M1455">
        <v>269</v>
      </c>
      <c r="V1455" t="s">
        <v>1</v>
      </c>
      <c r="W1455" t="s">
        <v>1</v>
      </c>
      <c r="X1455" t="s">
        <v>1</v>
      </c>
      <c r="Z1455" t="s">
        <v>1</v>
      </c>
      <c r="AA1455" t="s">
        <v>1</v>
      </c>
      <c r="AB1455" t="s">
        <v>1</v>
      </c>
      <c r="AD1455" t="s">
        <v>1</v>
      </c>
      <c r="AE1455" t="s">
        <v>1</v>
      </c>
      <c r="AF1455" t="s">
        <v>1</v>
      </c>
      <c r="AG1455">
        <v>0</v>
      </c>
      <c r="AH1455">
        <v>69.5</v>
      </c>
      <c r="AI1455">
        <v>77</v>
      </c>
      <c r="AJ1455">
        <v>89.666666666666671</v>
      </c>
      <c r="AK1455">
        <v>79</v>
      </c>
    </row>
    <row r="1456" spans="1:37" x14ac:dyDescent="0.35">
      <c r="A1456">
        <v>2397</v>
      </c>
      <c r="B1456" t="s">
        <v>1758</v>
      </c>
      <c r="C1456" t="s">
        <v>109</v>
      </c>
      <c r="D1456" t="s">
        <v>96</v>
      </c>
      <c r="E1456" t="s">
        <v>8135</v>
      </c>
      <c r="F1456">
        <v>266</v>
      </c>
      <c r="G1456">
        <v>270</v>
      </c>
      <c r="H1456">
        <v>279</v>
      </c>
      <c r="I1456">
        <v>274</v>
      </c>
      <c r="J1456">
        <v>269</v>
      </c>
      <c r="K1456">
        <v>262</v>
      </c>
      <c r="L1456">
        <v>296</v>
      </c>
      <c r="M1456">
        <v>279</v>
      </c>
      <c r="V1456" t="s">
        <v>1</v>
      </c>
      <c r="W1456" t="s">
        <v>1</v>
      </c>
      <c r="X1456" t="s">
        <v>1</v>
      </c>
      <c r="Z1456" t="s">
        <v>1</v>
      </c>
      <c r="AA1456" t="s">
        <v>1</v>
      </c>
      <c r="AB1456" t="s">
        <v>1</v>
      </c>
      <c r="AD1456" t="s">
        <v>1</v>
      </c>
      <c r="AE1456" t="s">
        <v>1</v>
      </c>
      <c r="AF1456" t="s">
        <v>1</v>
      </c>
      <c r="AG1456">
        <v>0</v>
      </c>
      <c r="AH1456">
        <v>80</v>
      </c>
      <c r="AI1456">
        <v>76</v>
      </c>
      <c r="AJ1456">
        <v>84</v>
      </c>
      <c r="AK1456">
        <v>66</v>
      </c>
    </row>
    <row r="1457" spans="1:41" x14ac:dyDescent="0.35">
      <c r="A1457">
        <v>2398</v>
      </c>
      <c r="B1457" t="s">
        <v>1759</v>
      </c>
      <c r="C1457" t="s">
        <v>109</v>
      </c>
      <c r="D1457" t="s">
        <v>96</v>
      </c>
      <c r="E1457" t="s">
        <v>8135</v>
      </c>
      <c r="F1457">
        <v>292</v>
      </c>
      <c r="G1457">
        <v>230</v>
      </c>
      <c r="H1457">
        <v>272</v>
      </c>
      <c r="I1457">
        <v>270</v>
      </c>
      <c r="J1457">
        <v>279</v>
      </c>
      <c r="K1457">
        <v>249</v>
      </c>
      <c r="L1457">
        <v>282</v>
      </c>
      <c r="M1457">
        <v>282</v>
      </c>
      <c r="V1457" t="s">
        <v>1</v>
      </c>
      <c r="W1457" t="s">
        <v>1</v>
      </c>
      <c r="X1457" t="s">
        <v>1</v>
      </c>
      <c r="Z1457" t="s">
        <v>1</v>
      </c>
      <c r="AA1457" t="s">
        <v>1</v>
      </c>
      <c r="AB1457" t="s">
        <v>1</v>
      </c>
      <c r="AD1457">
        <v>0</v>
      </c>
      <c r="AE1457">
        <v>0</v>
      </c>
      <c r="AF1457">
        <v>0</v>
      </c>
      <c r="AG1457">
        <v>1</v>
      </c>
      <c r="AH1457">
        <v>80.5</v>
      </c>
      <c r="AI1457">
        <v>74.333333333333329</v>
      </c>
      <c r="AJ1457">
        <v>83.333333333333329</v>
      </c>
      <c r="AK1457">
        <v>77.666666666666671</v>
      </c>
    </row>
    <row r="1458" spans="1:41" x14ac:dyDescent="0.35">
      <c r="A1458">
        <v>2400</v>
      </c>
      <c r="B1458" t="s">
        <v>1760</v>
      </c>
      <c r="C1458" t="s">
        <v>109</v>
      </c>
      <c r="D1458" t="s">
        <v>96</v>
      </c>
      <c r="E1458" t="s">
        <v>8136</v>
      </c>
      <c r="F1458">
        <v>266</v>
      </c>
      <c r="G1458">
        <v>260</v>
      </c>
      <c r="H1458">
        <v>278</v>
      </c>
      <c r="I1458">
        <v>263</v>
      </c>
      <c r="J1458">
        <v>243</v>
      </c>
      <c r="K1458">
        <v>243</v>
      </c>
      <c r="L1458">
        <v>268</v>
      </c>
      <c r="M1458">
        <v>278</v>
      </c>
      <c r="N1458">
        <v>262</v>
      </c>
      <c r="O1458">
        <v>272</v>
      </c>
      <c r="P1458">
        <v>273</v>
      </c>
      <c r="Q1458">
        <v>293</v>
      </c>
      <c r="R1458">
        <v>278</v>
      </c>
      <c r="S1458">
        <v>285</v>
      </c>
      <c r="T1458">
        <v>248</v>
      </c>
      <c r="U1458">
        <v>265</v>
      </c>
      <c r="W1458">
        <v>584.36842105263156</v>
      </c>
      <c r="X1458">
        <v>615.83783783783781</v>
      </c>
      <c r="Y1458">
        <v>619.35897435897436</v>
      </c>
      <c r="Z1458" t="s">
        <v>1</v>
      </c>
      <c r="AA1458" t="s">
        <v>1</v>
      </c>
      <c r="AB1458">
        <v>0.57499999999999996</v>
      </c>
      <c r="AC1458">
        <v>0.54761904761904767</v>
      </c>
      <c r="AD1458">
        <v>2</v>
      </c>
      <c r="AE1458">
        <v>2</v>
      </c>
      <c r="AF1458">
        <v>3</v>
      </c>
      <c r="AG1458">
        <v>4</v>
      </c>
      <c r="AH1458">
        <v>75.5</v>
      </c>
      <c r="AI1458">
        <v>77.333333333333329</v>
      </c>
      <c r="AJ1458">
        <v>81.666666666666671</v>
      </c>
      <c r="AK1458">
        <v>71.666666666666671</v>
      </c>
      <c r="AL1458">
        <v>73</v>
      </c>
      <c r="AM1458">
        <v>80.333333333333329</v>
      </c>
      <c r="AN1458">
        <v>79.333333333333329</v>
      </c>
      <c r="AO1458">
        <v>69</v>
      </c>
    </row>
    <row r="1459" spans="1:41" x14ac:dyDescent="0.35">
      <c r="A1459">
        <v>2401</v>
      </c>
      <c r="B1459" t="s">
        <v>1761</v>
      </c>
      <c r="C1459" t="s">
        <v>109</v>
      </c>
      <c r="D1459" t="s">
        <v>96</v>
      </c>
      <c r="E1459" t="s">
        <v>8136</v>
      </c>
      <c r="N1459">
        <v>226</v>
      </c>
      <c r="O1459">
        <v>238</v>
      </c>
      <c r="P1459">
        <v>226</v>
      </c>
      <c r="Q1459">
        <v>246</v>
      </c>
      <c r="R1459">
        <v>224</v>
      </c>
      <c r="S1459">
        <v>223</v>
      </c>
      <c r="T1459">
        <v>227</v>
      </c>
      <c r="U1459">
        <v>232</v>
      </c>
      <c r="V1459">
        <v>518.51351351351354</v>
      </c>
      <c r="W1459">
        <v>498.71212121212119</v>
      </c>
      <c r="X1459">
        <v>504.55263157894734</v>
      </c>
      <c r="Y1459">
        <v>541.36538461538464</v>
      </c>
      <c r="Z1459">
        <v>0.19354838709677419</v>
      </c>
      <c r="AA1459">
        <v>0.21428571428571427</v>
      </c>
      <c r="AB1459">
        <v>0.18333333333333332</v>
      </c>
      <c r="AC1459">
        <v>0.18965517241379309</v>
      </c>
      <c r="AD1459">
        <v>0</v>
      </c>
      <c r="AE1459">
        <v>0</v>
      </c>
      <c r="AF1459">
        <v>0</v>
      </c>
      <c r="AG1459">
        <v>2</v>
      </c>
      <c r="AL1459">
        <v>79</v>
      </c>
      <c r="AM1459">
        <v>78.333333333333329</v>
      </c>
      <c r="AN1459">
        <v>83.666666666666671</v>
      </c>
      <c r="AO1459">
        <v>75.333333333333329</v>
      </c>
    </row>
    <row r="1460" spans="1:41" x14ac:dyDescent="0.35">
      <c r="A1460">
        <v>2406</v>
      </c>
      <c r="B1460" t="s">
        <v>1762</v>
      </c>
      <c r="C1460" t="s">
        <v>110</v>
      </c>
      <c r="D1460" t="s">
        <v>96</v>
      </c>
      <c r="E1460" t="s">
        <v>8135</v>
      </c>
      <c r="N1460">
        <v>235</v>
      </c>
      <c r="O1460">
        <v>220</v>
      </c>
      <c r="P1460">
        <v>249</v>
      </c>
      <c r="Q1460">
        <v>237</v>
      </c>
      <c r="R1460">
        <v>222</v>
      </c>
      <c r="S1460">
        <v>228</v>
      </c>
      <c r="T1460">
        <v>235</v>
      </c>
      <c r="U1460">
        <v>218</v>
      </c>
      <c r="V1460">
        <v>567.17647058823525</v>
      </c>
      <c r="W1460">
        <v>561.85</v>
      </c>
      <c r="X1460">
        <v>566.21428571428567</v>
      </c>
      <c r="Y1460">
        <v>605</v>
      </c>
      <c r="Z1460">
        <v>0.13953488372093023</v>
      </c>
      <c r="AA1460">
        <v>0.10869565217391304</v>
      </c>
      <c r="AB1460">
        <v>4.7619047619047616E-2</v>
      </c>
      <c r="AC1460">
        <v>0.16363636363636364</v>
      </c>
      <c r="AD1460">
        <v>0</v>
      </c>
      <c r="AE1460">
        <v>2</v>
      </c>
      <c r="AF1460">
        <v>0</v>
      </c>
      <c r="AG1460">
        <v>0</v>
      </c>
      <c r="AL1460">
        <v>72</v>
      </c>
      <c r="AM1460">
        <v>79</v>
      </c>
      <c r="AN1460">
        <v>77</v>
      </c>
      <c r="AO1460">
        <v>72.333333333333329</v>
      </c>
    </row>
    <row r="1461" spans="1:41" x14ac:dyDescent="0.35">
      <c r="A1461">
        <v>2407</v>
      </c>
      <c r="B1461" t="s">
        <v>1763</v>
      </c>
      <c r="C1461" t="s">
        <v>110</v>
      </c>
      <c r="D1461" t="s">
        <v>96</v>
      </c>
      <c r="E1461" t="s">
        <v>8135</v>
      </c>
      <c r="F1461">
        <v>255</v>
      </c>
      <c r="G1461">
        <v>253</v>
      </c>
      <c r="H1461">
        <v>248</v>
      </c>
      <c r="I1461">
        <v>272</v>
      </c>
      <c r="J1461">
        <v>230</v>
      </c>
      <c r="K1461">
        <v>243</v>
      </c>
      <c r="L1461">
        <v>243</v>
      </c>
      <c r="M1461">
        <v>263</v>
      </c>
      <c r="V1461" t="s">
        <v>1</v>
      </c>
      <c r="W1461" t="s">
        <v>1</v>
      </c>
      <c r="X1461" t="s">
        <v>1</v>
      </c>
      <c r="Z1461" t="s">
        <v>1</v>
      </c>
      <c r="AA1461" t="s">
        <v>1</v>
      </c>
      <c r="AB1461" t="s">
        <v>1</v>
      </c>
      <c r="AD1461">
        <v>0</v>
      </c>
      <c r="AE1461">
        <v>1</v>
      </c>
      <c r="AF1461">
        <v>0</v>
      </c>
      <c r="AG1461">
        <v>0</v>
      </c>
      <c r="AH1461">
        <v>72</v>
      </c>
      <c r="AI1461">
        <v>76.333333333333329</v>
      </c>
      <c r="AJ1461">
        <v>75.666666666666671</v>
      </c>
      <c r="AK1461">
        <v>73</v>
      </c>
    </row>
    <row r="1462" spans="1:41" x14ac:dyDescent="0.35">
      <c r="A1462">
        <v>2409</v>
      </c>
      <c r="B1462" t="s">
        <v>1764</v>
      </c>
      <c r="C1462" t="s">
        <v>110</v>
      </c>
      <c r="D1462" t="s">
        <v>96</v>
      </c>
      <c r="E1462" t="s">
        <v>8135</v>
      </c>
      <c r="F1462">
        <v>252</v>
      </c>
      <c r="G1462">
        <v>262</v>
      </c>
      <c r="H1462">
        <v>269</v>
      </c>
      <c r="I1462">
        <v>257</v>
      </c>
      <c r="J1462">
        <v>225</v>
      </c>
      <c r="K1462">
        <v>253</v>
      </c>
      <c r="L1462">
        <v>269</v>
      </c>
      <c r="M1462">
        <v>243</v>
      </c>
      <c r="V1462" t="s">
        <v>1</v>
      </c>
      <c r="W1462" t="s">
        <v>1</v>
      </c>
      <c r="X1462" t="s">
        <v>1</v>
      </c>
      <c r="Z1462" t="s">
        <v>1</v>
      </c>
      <c r="AA1462" t="s">
        <v>1</v>
      </c>
      <c r="AB1462" t="s">
        <v>1</v>
      </c>
      <c r="AD1462">
        <v>1</v>
      </c>
      <c r="AE1462">
        <v>3</v>
      </c>
      <c r="AF1462">
        <v>0</v>
      </c>
      <c r="AG1462">
        <v>1</v>
      </c>
      <c r="AH1462">
        <v>71.5</v>
      </c>
      <c r="AI1462">
        <v>71.333333333333329</v>
      </c>
      <c r="AJ1462">
        <v>77</v>
      </c>
      <c r="AK1462">
        <v>70</v>
      </c>
    </row>
    <row r="1463" spans="1:41" x14ac:dyDescent="0.35">
      <c r="A1463">
        <v>2410</v>
      </c>
      <c r="B1463" t="s">
        <v>1765</v>
      </c>
      <c r="C1463" t="s">
        <v>110</v>
      </c>
      <c r="D1463" t="s">
        <v>96</v>
      </c>
      <c r="E1463" t="s">
        <v>8135</v>
      </c>
      <c r="F1463">
        <v>277</v>
      </c>
      <c r="G1463">
        <v>318</v>
      </c>
      <c r="H1463">
        <v>307</v>
      </c>
      <c r="I1463">
        <v>315</v>
      </c>
      <c r="J1463">
        <v>222</v>
      </c>
      <c r="K1463">
        <v>288</v>
      </c>
      <c r="L1463">
        <v>283</v>
      </c>
      <c r="M1463">
        <v>269</v>
      </c>
      <c r="V1463" t="s">
        <v>1</v>
      </c>
      <c r="W1463" t="s">
        <v>1</v>
      </c>
      <c r="X1463" t="s">
        <v>1</v>
      </c>
      <c r="Z1463" t="s">
        <v>1</v>
      </c>
      <c r="AA1463" t="s">
        <v>1</v>
      </c>
      <c r="AB1463" t="s">
        <v>1</v>
      </c>
      <c r="AD1463" t="s">
        <v>1</v>
      </c>
      <c r="AE1463" t="s">
        <v>1</v>
      </c>
      <c r="AF1463" t="s">
        <v>1</v>
      </c>
      <c r="AG1463">
        <v>0</v>
      </c>
      <c r="AH1463">
        <v>76</v>
      </c>
      <c r="AI1463">
        <v>80.333333333333329</v>
      </c>
      <c r="AJ1463">
        <v>81.666666666666671</v>
      </c>
      <c r="AK1463">
        <v>72.666666666666671</v>
      </c>
    </row>
    <row r="1464" spans="1:41" x14ac:dyDescent="0.35">
      <c r="A1464">
        <v>2411</v>
      </c>
      <c r="B1464" t="s">
        <v>1766</v>
      </c>
      <c r="C1464" t="s">
        <v>111</v>
      </c>
      <c r="D1464" t="s">
        <v>96</v>
      </c>
      <c r="E1464" t="s">
        <v>8135</v>
      </c>
      <c r="N1464">
        <v>219</v>
      </c>
      <c r="O1464">
        <v>222</v>
      </c>
      <c r="P1464">
        <v>224</v>
      </c>
      <c r="Q1464">
        <v>233</v>
      </c>
      <c r="R1464">
        <v>219</v>
      </c>
      <c r="S1464">
        <v>212</v>
      </c>
      <c r="T1464">
        <v>212</v>
      </c>
      <c r="U1464">
        <v>214</v>
      </c>
      <c r="V1464">
        <v>546.86309523809518</v>
      </c>
      <c r="W1464">
        <v>545.67525773195871</v>
      </c>
      <c r="X1464">
        <v>515.29710144927537</v>
      </c>
      <c r="Y1464">
        <v>552.11764705882354</v>
      </c>
      <c r="Z1464">
        <v>0.16260162601626019</v>
      </c>
      <c r="AA1464">
        <v>0.21088435374149658</v>
      </c>
      <c r="AB1464">
        <v>0.16981132075471697</v>
      </c>
      <c r="AC1464">
        <v>0.22137404580152673</v>
      </c>
      <c r="AD1464">
        <v>1</v>
      </c>
      <c r="AE1464">
        <v>2</v>
      </c>
      <c r="AF1464">
        <v>0</v>
      </c>
      <c r="AG1464">
        <v>1</v>
      </c>
      <c r="AL1464">
        <v>70</v>
      </c>
      <c r="AM1464">
        <v>71.333333333333329</v>
      </c>
      <c r="AN1464">
        <v>72</v>
      </c>
      <c r="AO1464">
        <v>70.333333333333329</v>
      </c>
    </row>
    <row r="1465" spans="1:41" x14ac:dyDescent="0.35">
      <c r="A1465">
        <v>2412</v>
      </c>
      <c r="B1465" t="s">
        <v>1767</v>
      </c>
      <c r="C1465" t="s">
        <v>111</v>
      </c>
      <c r="D1465" t="s">
        <v>96</v>
      </c>
      <c r="E1465" t="s">
        <v>8135</v>
      </c>
      <c r="F1465">
        <v>263</v>
      </c>
      <c r="G1465">
        <v>276</v>
      </c>
      <c r="H1465">
        <v>297</v>
      </c>
      <c r="I1465">
        <v>263</v>
      </c>
      <c r="J1465">
        <v>236</v>
      </c>
      <c r="K1465">
        <v>264</v>
      </c>
      <c r="L1465">
        <v>281</v>
      </c>
      <c r="M1465">
        <v>248</v>
      </c>
      <c r="V1465" t="s">
        <v>1</v>
      </c>
      <c r="W1465" t="s">
        <v>1</v>
      </c>
      <c r="X1465" t="s">
        <v>1</v>
      </c>
      <c r="Z1465" t="s">
        <v>1</v>
      </c>
      <c r="AA1465" t="s">
        <v>1</v>
      </c>
      <c r="AB1465" t="s">
        <v>1</v>
      </c>
      <c r="AD1465">
        <v>0</v>
      </c>
      <c r="AE1465">
        <v>4</v>
      </c>
      <c r="AF1465">
        <v>1</v>
      </c>
      <c r="AG1465">
        <v>0</v>
      </c>
      <c r="AH1465">
        <v>74.5</v>
      </c>
      <c r="AI1465">
        <v>76.333333333333329</v>
      </c>
      <c r="AJ1465">
        <v>79.666666666666671</v>
      </c>
      <c r="AK1465">
        <v>70.666666666666671</v>
      </c>
    </row>
    <row r="1466" spans="1:41" x14ac:dyDescent="0.35">
      <c r="A1466">
        <v>2414</v>
      </c>
      <c r="B1466" t="s">
        <v>1768</v>
      </c>
      <c r="C1466" t="s">
        <v>111</v>
      </c>
      <c r="D1466" t="s">
        <v>96</v>
      </c>
      <c r="E1466" t="s">
        <v>8135</v>
      </c>
      <c r="F1466">
        <v>270</v>
      </c>
      <c r="G1466">
        <v>262</v>
      </c>
      <c r="H1466">
        <v>265</v>
      </c>
      <c r="I1466">
        <v>246</v>
      </c>
      <c r="J1466">
        <v>243</v>
      </c>
      <c r="K1466">
        <v>239</v>
      </c>
      <c r="L1466">
        <v>236</v>
      </c>
      <c r="M1466">
        <v>219</v>
      </c>
      <c r="V1466" t="s">
        <v>1</v>
      </c>
      <c r="W1466" t="s">
        <v>1</v>
      </c>
      <c r="X1466" t="s">
        <v>1</v>
      </c>
      <c r="Z1466" t="s">
        <v>1</v>
      </c>
      <c r="AA1466" t="s">
        <v>1</v>
      </c>
      <c r="AB1466" t="s">
        <v>1</v>
      </c>
      <c r="AD1466">
        <v>0</v>
      </c>
      <c r="AE1466">
        <v>0</v>
      </c>
      <c r="AF1466">
        <v>0</v>
      </c>
      <c r="AG1466">
        <v>2</v>
      </c>
      <c r="AH1466">
        <v>80</v>
      </c>
      <c r="AI1466">
        <v>75</v>
      </c>
      <c r="AJ1466">
        <v>81</v>
      </c>
      <c r="AK1466">
        <v>73</v>
      </c>
    </row>
    <row r="1467" spans="1:41" x14ac:dyDescent="0.35">
      <c r="A1467">
        <v>2415</v>
      </c>
      <c r="B1467" t="s">
        <v>1769</v>
      </c>
      <c r="C1467" t="s">
        <v>111</v>
      </c>
      <c r="D1467" t="s">
        <v>96</v>
      </c>
      <c r="E1467" t="s">
        <v>8135</v>
      </c>
      <c r="F1467">
        <v>223</v>
      </c>
      <c r="G1467">
        <v>265</v>
      </c>
      <c r="H1467">
        <v>259</v>
      </c>
      <c r="I1467">
        <v>262</v>
      </c>
      <c r="J1467">
        <v>208</v>
      </c>
      <c r="K1467">
        <v>245</v>
      </c>
      <c r="L1467">
        <v>222</v>
      </c>
      <c r="M1467">
        <v>246</v>
      </c>
      <c r="V1467" t="s">
        <v>1</v>
      </c>
      <c r="W1467" t="s">
        <v>1</v>
      </c>
      <c r="X1467" t="s">
        <v>1</v>
      </c>
      <c r="Z1467" t="s">
        <v>1</v>
      </c>
      <c r="AA1467" t="s">
        <v>1</v>
      </c>
      <c r="AB1467" t="s">
        <v>1</v>
      </c>
      <c r="AD1467" t="s">
        <v>1</v>
      </c>
      <c r="AE1467" t="s">
        <v>1</v>
      </c>
      <c r="AF1467" t="s">
        <v>1</v>
      </c>
      <c r="AG1467">
        <v>0</v>
      </c>
      <c r="AH1467">
        <v>73.5</v>
      </c>
      <c r="AI1467">
        <v>77</v>
      </c>
      <c r="AJ1467">
        <v>81.333333333333329</v>
      </c>
      <c r="AK1467">
        <v>74.333333333333329</v>
      </c>
    </row>
    <row r="1468" spans="1:41" x14ac:dyDescent="0.35">
      <c r="A1468">
        <v>2416</v>
      </c>
      <c r="B1468" t="s">
        <v>864</v>
      </c>
      <c r="C1468" t="s">
        <v>111</v>
      </c>
      <c r="D1468" t="s">
        <v>96</v>
      </c>
      <c r="E1468" t="s">
        <v>8135</v>
      </c>
      <c r="F1468">
        <v>288</v>
      </c>
      <c r="G1468">
        <v>253</v>
      </c>
      <c r="H1468">
        <v>297</v>
      </c>
      <c r="I1468">
        <v>265</v>
      </c>
      <c r="J1468">
        <v>272</v>
      </c>
      <c r="K1468">
        <v>263</v>
      </c>
      <c r="L1468">
        <v>267</v>
      </c>
      <c r="M1468">
        <v>284</v>
      </c>
      <c r="V1468" t="s">
        <v>1</v>
      </c>
      <c r="W1468" t="s">
        <v>1</v>
      </c>
      <c r="X1468" t="s">
        <v>1</v>
      </c>
      <c r="Z1468" t="s">
        <v>1</v>
      </c>
      <c r="AA1468" t="s">
        <v>1</v>
      </c>
      <c r="AB1468" t="s">
        <v>1</v>
      </c>
      <c r="AD1468">
        <v>0</v>
      </c>
      <c r="AE1468">
        <v>0</v>
      </c>
      <c r="AF1468">
        <v>1</v>
      </c>
      <c r="AG1468">
        <v>2</v>
      </c>
      <c r="AH1468">
        <v>80</v>
      </c>
      <c r="AI1468">
        <v>83.666666666666671</v>
      </c>
      <c r="AJ1468">
        <v>88</v>
      </c>
      <c r="AK1468">
        <v>76.333333333333329</v>
      </c>
    </row>
    <row r="1469" spans="1:41" x14ac:dyDescent="0.35">
      <c r="A1469">
        <v>2417</v>
      </c>
      <c r="B1469" t="s">
        <v>1770</v>
      </c>
      <c r="C1469" t="s">
        <v>111</v>
      </c>
      <c r="D1469" t="s">
        <v>96</v>
      </c>
      <c r="E1469" t="s">
        <v>8135</v>
      </c>
      <c r="F1469">
        <v>218</v>
      </c>
      <c r="G1469">
        <v>235</v>
      </c>
      <c r="H1469">
        <v>219</v>
      </c>
      <c r="I1469">
        <v>214</v>
      </c>
      <c r="J1469">
        <v>244</v>
      </c>
      <c r="K1469">
        <v>244</v>
      </c>
      <c r="L1469">
        <v>200</v>
      </c>
      <c r="M1469">
        <v>195</v>
      </c>
      <c r="V1469" t="s">
        <v>1</v>
      </c>
      <c r="W1469" t="s">
        <v>1</v>
      </c>
      <c r="X1469" t="s">
        <v>1</v>
      </c>
      <c r="Z1469" t="s">
        <v>1</v>
      </c>
      <c r="AA1469" t="s">
        <v>1</v>
      </c>
      <c r="AB1469" t="s">
        <v>1</v>
      </c>
      <c r="AD1469" t="s">
        <v>1</v>
      </c>
      <c r="AE1469" t="s">
        <v>1</v>
      </c>
      <c r="AF1469" t="s">
        <v>1</v>
      </c>
      <c r="AG1469">
        <v>0</v>
      </c>
      <c r="AH1469">
        <v>74</v>
      </c>
      <c r="AI1469">
        <v>72</v>
      </c>
      <c r="AJ1469">
        <v>79</v>
      </c>
      <c r="AK1469">
        <v>70.666666666666671</v>
      </c>
    </row>
    <row r="1470" spans="1:41" x14ac:dyDescent="0.35">
      <c r="A1470">
        <v>2419</v>
      </c>
      <c r="B1470" t="s">
        <v>1771</v>
      </c>
      <c r="C1470" t="s">
        <v>111</v>
      </c>
      <c r="D1470" t="s">
        <v>96</v>
      </c>
      <c r="E1470" t="s">
        <v>8135</v>
      </c>
      <c r="F1470">
        <v>282</v>
      </c>
      <c r="G1470">
        <v>278</v>
      </c>
      <c r="H1470">
        <v>301</v>
      </c>
      <c r="I1470">
        <v>265</v>
      </c>
      <c r="J1470">
        <v>273</v>
      </c>
      <c r="K1470">
        <v>278</v>
      </c>
      <c r="L1470">
        <v>311</v>
      </c>
      <c r="M1470">
        <v>265</v>
      </c>
      <c r="V1470" t="s">
        <v>1</v>
      </c>
      <c r="W1470" t="s">
        <v>1</v>
      </c>
      <c r="X1470" t="s">
        <v>1</v>
      </c>
      <c r="Z1470" t="s">
        <v>1</v>
      </c>
      <c r="AA1470" t="s">
        <v>1</v>
      </c>
      <c r="AB1470" t="s">
        <v>1</v>
      </c>
      <c r="AD1470">
        <v>0</v>
      </c>
      <c r="AE1470">
        <v>0</v>
      </c>
      <c r="AF1470">
        <v>1</v>
      </c>
      <c r="AG1470">
        <v>0</v>
      </c>
      <c r="AH1470">
        <v>75</v>
      </c>
      <c r="AI1470">
        <v>78</v>
      </c>
      <c r="AJ1470">
        <v>79.666666666666671</v>
      </c>
      <c r="AK1470">
        <v>66</v>
      </c>
    </row>
    <row r="1471" spans="1:41" x14ac:dyDescent="0.35">
      <c r="A1471">
        <v>2420</v>
      </c>
      <c r="B1471" t="s">
        <v>1772</v>
      </c>
      <c r="C1471" t="s">
        <v>111</v>
      </c>
      <c r="D1471" t="s">
        <v>96</v>
      </c>
      <c r="E1471" t="s">
        <v>8135</v>
      </c>
      <c r="F1471">
        <v>248</v>
      </c>
      <c r="G1471">
        <v>279</v>
      </c>
      <c r="H1471">
        <v>270</v>
      </c>
      <c r="I1471">
        <v>264</v>
      </c>
      <c r="J1471">
        <v>231</v>
      </c>
      <c r="K1471">
        <v>268</v>
      </c>
      <c r="L1471">
        <v>265</v>
      </c>
      <c r="M1471">
        <v>237</v>
      </c>
      <c r="V1471" t="s">
        <v>1</v>
      </c>
      <c r="W1471" t="s">
        <v>1</v>
      </c>
      <c r="X1471" t="s">
        <v>1</v>
      </c>
      <c r="Z1471" t="s">
        <v>1</v>
      </c>
      <c r="AA1471" t="s">
        <v>1</v>
      </c>
      <c r="AB1471" t="s">
        <v>1</v>
      </c>
      <c r="AD1471">
        <v>1</v>
      </c>
      <c r="AE1471">
        <v>3</v>
      </c>
      <c r="AF1471">
        <v>1</v>
      </c>
      <c r="AG1471">
        <v>2</v>
      </c>
      <c r="AH1471">
        <v>77</v>
      </c>
      <c r="AI1471">
        <v>73</v>
      </c>
      <c r="AJ1471">
        <v>79.333333333333329</v>
      </c>
      <c r="AK1471">
        <v>70.666666666666671</v>
      </c>
    </row>
    <row r="1472" spans="1:41" x14ac:dyDescent="0.35">
      <c r="A1472">
        <v>2422</v>
      </c>
      <c r="B1472" t="s">
        <v>1773</v>
      </c>
      <c r="C1472" t="s">
        <v>112</v>
      </c>
      <c r="D1472" t="s">
        <v>96</v>
      </c>
      <c r="E1472" t="s">
        <v>8135</v>
      </c>
      <c r="N1472">
        <v>200</v>
      </c>
      <c r="O1472">
        <v>219</v>
      </c>
      <c r="P1472">
        <v>221</v>
      </c>
      <c r="Q1472">
        <v>227</v>
      </c>
      <c r="R1472">
        <v>214</v>
      </c>
      <c r="S1472">
        <v>219</v>
      </c>
      <c r="T1472">
        <v>216</v>
      </c>
      <c r="U1472">
        <v>221</v>
      </c>
      <c r="V1472">
        <v>539.65384615384619</v>
      </c>
      <c r="W1472">
        <v>516.99367088607596</v>
      </c>
      <c r="X1472">
        <v>519.32843137254906</v>
      </c>
      <c r="Y1472">
        <v>543.5</v>
      </c>
      <c r="Z1472">
        <v>0.16111111111111109</v>
      </c>
      <c r="AA1472">
        <v>0.15584415584415584</v>
      </c>
      <c r="AB1472">
        <v>0.14356435643564358</v>
      </c>
      <c r="AC1472">
        <v>0.12442396313364056</v>
      </c>
      <c r="AD1472">
        <v>1</v>
      </c>
      <c r="AE1472">
        <v>3</v>
      </c>
      <c r="AF1472">
        <v>3</v>
      </c>
      <c r="AG1472">
        <v>1</v>
      </c>
      <c r="AL1472">
        <v>71</v>
      </c>
      <c r="AM1472">
        <v>72</v>
      </c>
      <c r="AN1472">
        <v>73</v>
      </c>
      <c r="AO1472">
        <v>71</v>
      </c>
    </row>
    <row r="1473" spans="1:41" x14ac:dyDescent="0.35">
      <c r="A1473">
        <v>2423</v>
      </c>
      <c r="B1473" t="s">
        <v>1774</v>
      </c>
      <c r="C1473" t="s">
        <v>112</v>
      </c>
      <c r="D1473" t="s">
        <v>96</v>
      </c>
      <c r="E1473" t="s">
        <v>8135</v>
      </c>
      <c r="F1473">
        <v>246</v>
      </c>
      <c r="G1473">
        <v>246</v>
      </c>
      <c r="H1473">
        <v>246</v>
      </c>
      <c r="I1473">
        <v>259</v>
      </c>
      <c r="J1473">
        <v>220</v>
      </c>
      <c r="K1473">
        <v>229</v>
      </c>
      <c r="L1473">
        <v>234</v>
      </c>
      <c r="M1473">
        <v>231</v>
      </c>
      <c r="V1473" t="s">
        <v>1</v>
      </c>
      <c r="W1473" t="s">
        <v>1</v>
      </c>
      <c r="X1473" t="s">
        <v>1</v>
      </c>
      <c r="Z1473" t="s">
        <v>1</v>
      </c>
      <c r="AA1473" t="s">
        <v>1</v>
      </c>
      <c r="AB1473" t="s">
        <v>1</v>
      </c>
      <c r="AD1473">
        <v>2</v>
      </c>
      <c r="AE1473">
        <v>1</v>
      </c>
      <c r="AF1473">
        <v>0</v>
      </c>
      <c r="AG1473">
        <v>0</v>
      </c>
      <c r="AH1473">
        <v>69.5</v>
      </c>
      <c r="AI1473">
        <v>74.666666666666671</v>
      </c>
      <c r="AJ1473">
        <v>78.666666666666671</v>
      </c>
      <c r="AK1473">
        <v>73.666666666666671</v>
      </c>
    </row>
    <row r="1474" spans="1:41" x14ac:dyDescent="0.35">
      <c r="A1474">
        <v>2424</v>
      </c>
      <c r="B1474" t="s">
        <v>1775</v>
      </c>
      <c r="C1474" t="s">
        <v>112</v>
      </c>
      <c r="D1474" t="s">
        <v>96</v>
      </c>
      <c r="E1474" t="s">
        <v>8135</v>
      </c>
      <c r="F1474">
        <v>254</v>
      </c>
      <c r="G1474">
        <v>255</v>
      </c>
      <c r="H1474">
        <v>270</v>
      </c>
      <c r="I1474">
        <v>265</v>
      </c>
      <c r="J1474">
        <v>227</v>
      </c>
      <c r="K1474">
        <v>240</v>
      </c>
      <c r="L1474">
        <v>261</v>
      </c>
      <c r="M1474">
        <v>253</v>
      </c>
      <c r="V1474" t="s">
        <v>1</v>
      </c>
      <c r="W1474" t="s">
        <v>1</v>
      </c>
      <c r="X1474" t="s">
        <v>1</v>
      </c>
      <c r="Z1474" t="s">
        <v>1</v>
      </c>
      <c r="AA1474" t="s">
        <v>1</v>
      </c>
      <c r="AB1474" t="s">
        <v>1</v>
      </c>
      <c r="AD1474" t="s">
        <v>1</v>
      </c>
      <c r="AE1474" t="s">
        <v>1</v>
      </c>
      <c r="AF1474" t="s">
        <v>1</v>
      </c>
      <c r="AG1474">
        <v>0</v>
      </c>
      <c r="AH1474">
        <v>78</v>
      </c>
      <c r="AI1474">
        <v>82.666666666666671</v>
      </c>
      <c r="AJ1474">
        <v>88.333333333333329</v>
      </c>
      <c r="AK1474">
        <v>77.666666666666671</v>
      </c>
    </row>
    <row r="1475" spans="1:41" x14ac:dyDescent="0.35">
      <c r="A1475">
        <v>2425</v>
      </c>
      <c r="B1475" t="s">
        <v>1776</v>
      </c>
      <c r="C1475" t="s">
        <v>112</v>
      </c>
      <c r="D1475" t="s">
        <v>96</v>
      </c>
      <c r="E1475" t="s">
        <v>8135</v>
      </c>
      <c r="F1475">
        <v>279</v>
      </c>
      <c r="G1475">
        <v>289</v>
      </c>
      <c r="H1475">
        <v>285</v>
      </c>
      <c r="I1475">
        <v>298</v>
      </c>
      <c r="J1475">
        <v>273</v>
      </c>
      <c r="K1475">
        <v>271</v>
      </c>
      <c r="L1475">
        <v>273</v>
      </c>
      <c r="M1475">
        <v>274</v>
      </c>
      <c r="V1475" t="s">
        <v>1</v>
      </c>
      <c r="W1475" t="s">
        <v>1</v>
      </c>
      <c r="X1475" t="s">
        <v>1</v>
      </c>
      <c r="Z1475" t="s">
        <v>1</v>
      </c>
      <c r="AA1475" t="s">
        <v>1</v>
      </c>
      <c r="AB1475" t="s">
        <v>1</v>
      </c>
      <c r="AD1475">
        <v>0</v>
      </c>
      <c r="AE1475">
        <v>1</v>
      </c>
      <c r="AF1475">
        <v>0</v>
      </c>
      <c r="AG1475">
        <v>1</v>
      </c>
      <c r="AH1475">
        <v>67.5</v>
      </c>
      <c r="AI1475">
        <v>78.333333333333329</v>
      </c>
      <c r="AJ1475">
        <v>71.333333333333329</v>
      </c>
      <c r="AK1475">
        <v>71.666666666666671</v>
      </c>
    </row>
    <row r="1476" spans="1:41" x14ac:dyDescent="0.35">
      <c r="A1476">
        <v>2426</v>
      </c>
      <c r="B1476" t="s">
        <v>1777</v>
      </c>
      <c r="C1476" t="s">
        <v>112</v>
      </c>
      <c r="D1476" t="s">
        <v>96</v>
      </c>
      <c r="E1476" t="s">
        <v>8135</v>
      </c>
      <c r="F1476">
        <v>255</v>
      </c>
      <c r="G1476">
        <v>262</v>
      </c>
      <c r="H1476">
        <v>255</v>
      </c>
      <c r="I1476">
        <v>255</v>
      </c>
      <c r="J1476">
        <v>233</v>
      </c>
      <c r="K1476">
        <v>230</v>
      </c>
      <c r="L1476">
        <v>240</v>
      </c>
      <c r="M1476">
        <v>244</v>
      </c>
      <c r="V1476" t="s">
        <v>1</v>
      </c>
      <c r="W1476" t="s">
        <v>1</v>
      </c>
      <c r="X1476" t="s">
        <v>1</v>
      </c>
      <c r="Z1476" t="s">
        <v>1</v>
      </c>
      <c r="AA1476" t="s">
        <v>1</v>
      </c>
      <c r="AB1476" t="s">
        <v>1</v>
      </c>
      <c r="AD1476">
        <v>0</v>
      </c>
      <c r="AE1476">
        <v>1</v>
      </c>
      <c r="AF1476">
        <v>1</v>
      </c>
      <c r="AG1476">
        <v>2</v>
      </c>
      <c r="AH1476">
        <v>72.5</v>
      </c>
      <c r="AI1476">
        <v>72.333333333333329</v>
      </c>
      <c r="AJ1476">
        <v>75.333333333333329</v>
      </c>
      <c r="AK1476">
        <v>69</v>
      </c>
    </row>
    <row r="1477" spans="1:41" x14ac:dyDescent="0.35">
      <c r="A1477">
        <v>2427</v>
      </c>
      <c r="B1477" t="s">
        <v>1778</v>
      </c>
      <c r="C1477" t="s">
        <v>112</v>
      </c>
      <c r="D1477" t="s">
        <v>96</v>
      </c>
      <c r="E1477" t="s">
        <v>8135</v>
      </c>
      <c r="F1477">
        <v>237</v>
      </c>
      <c r="G1477">
        <v>232</v>
      </c>
      <c r="H1477">
        <v>232</v>
      </c>
      <c r="I1477">
        <v>276</v>
      </c>
      <c r="J1477">
        <v>221</v>
      </c>
      <c r="K1477">
        <v>236</v>
      </c>
      <c r="L1477">
        <v>216</v>
      </c>
      <c r="M1477">
        <v>262</v>
      </c>
      <c r="V1477" t="s">
        <v>1</v>
      </c>
      <c r="W1477" t="s">
        <v>1</v>
      </c>
      <c r="X1477" t="s">
        <v>1</v>
      </c>
      <c r="Z1477" t="s">
        <v>1</v>
      </c>
      <c r="AA1477" t="s">
        <v>1</v>
      </c>
      <c r="AB1477" t="s">
        <v>1</v>
      </c>
      <c r="AD1477">
        <v>0</v>
      </c>
      <c r="AE1477">
        <v>0</v>
      </c>
      <c r="AF1477">
        <v>1</v>
      </c>
      <c r="AG1477">
        <v>1</v>
      </c>
      <c r="AH1477">
        <v>78.5</v>
      </c>
      <c r="AI1477">
        <v>79</v>
      </c>
      <c r="AJ1477">
        <v>82.666666666666671</v>
      </c>
      <c r="AK1477">
        <v>73.666666666666671</v>
      </c>
    </row>
    <row r="1478" spans="1:41" x14ac:dyDescent="0.35">
      <c r="A1478">
        <v>2428</v>
      </c>
      <c r="B1478" t="s">
        <v>1779</v>
      </c>
      <c r="C1478" t="s">
        <v>112</v>
      </c>
      <c r="D1478" t="s">
        <v>96</v>
      </c>
      <c r="E1478" t="s">
        <v>8135</v>
      </c>
      <c r="F1478">
        <v>238</v>
      </c>
      <c r="G1478">
        <v>266</v>
      </c>
      <c r="H1478">
        <v>260</v>
      </c>
      <c r="I1478">
        <v>250</v>
      </c>
      <c r="J1478">
        <v>229</v>
      </c>
      <c r="K1478">
        <v>246</v>
      </c>
      <c r="L1478">
        <v>246</v>
      </c>
      <c r="M1478">
        <v>238</v>
      </c>
      <c r="V1478" t="s">
        <v>1</v>
      </c>
      <c r="W1478" t="s">
        <v>1</v>
      </c>
      <c r="X1478" t="s">
        <v>1</v>
      </c>
      <c r="Z1478" t="s">
        <v>1</v>
      </c>
      <c r="AA1478" t="s">
        <v>1</v>
      </c>
      <c r="AB1478" t="s">
        <v>1</v>
      </c>
      <c r="AD1478">
        <v>1</v>
      </c>
      <c r="AE1478">
        <v>0</v>
      </c>
      <c r="AF1478">
        <v>3</v>
      </c>
      <c r="AG1478">
        <v>4</v>
      </c>
      <c r="AH1478">
        <v>74</v>
      </c>
      <c r="AI1478">
        <v>70</v>
      </c>
      <c r="AJ1478">
        <v>75</v>
      </c>
      <c r="AK1478">
        <v>65.333333333333329</v>
      </c>
    </row>
    <row r="1479" spans="1:41" x14ac:dyDescent="0.35">
      <c r="A1479">
        <v>2429</v>
      </c>
      <c r="B1479" t="s">
        <v>1780</v>
      </c>
      <c r="C1479" t="s">
        <v>112</v>
      </c>
      <c r="D1479" t="s">
        <v>96</v>
      </c>
      <c r="E1479" t="s">
        <v>8135</v>
      </c>
      <c r="F1479">
        <v>242</v>
      </c>
      <c r="G1479">
        <v>261</v>
      </c>
      <c r="H1479">
        <v>268</v>
      </c>
      <c r="I1479">
        <v>252</v>
      </c>
      <c r="J1479">
        <v>222</v>
      </c>
      <c r="K1479">
        <v>239</v>
      </c>
      <c r="L1479">
        <v>266</v>
      </c>
      <c r="M1479">
        <v>231</v>
      </c>
      <c r="V1479" t="s">
        <v>1</v>
      </c>
      <c r="W1479" t="s">
        <v>1</v>
      </c>
      <c r="X1479" t="s">
        <v>1</v>
      </c>
      <c r="Z1479" t="s">
        <v>1</v>
      </c>
      <c r="AA1479" t="s">
        <v>1</v>
      </c>
      <c r="AB1479" t="s">
        <v>1</v>
      </c>
      <c r="AD1479">
        <v>0</v>
      </c>
      <c r="AE1479">
        <v>1</v>
      </c>
      <c r="AF1479">
        <v>3</v>
      </c>
      <c r="AG1479">
        <v>1</v>
      </c>
      <c r="AH1479">
        <v>74.5</v>
      </c>
      <c r="AI1479">
        <v>73</v>
      </c>
      <c r="AJ1479">
        <v>74.666666666666671</v>
      </c>
      <c r="AK1479">
        <v>70</v>
      </c>
    </row>
    <row r="1480" spans="1:41" x14ac:dyDescent="0.35">
      <c r="A1480">
        <v>2432</v>
      </c>
      <c r="B1480" t="s">
        <v>1781</v>
      </c>
      <c r="C1480" t="s">
        <v>112</v>
      </c>
      <c r="D1480" t="s">
        <v>96</v>
      </c>
      <c r="E1480" t="s">
        <v>8135</v>
      </c>
      <c r="F1480">
        <v>238</v>
      </c>
      <c r="G1480">
        <v>226</v>
      </c>
      <c r="H1480">
        <v>281</v>
      </c>
      <c r="I1480">
        <v>278</v>
      </c>
      <c r="J1480">
        <v>216</v>
      </c>
      <c r="K1480">
        <v>218</v>
      </c>
      <c r="L1480">
        <v>271</v>
      </c>
      <c r="M1480">
        <v>261</v>
      </c>
      <c r="V1480" t="s">
        <v>1</v>
      </c>
      <c r="W1480" t="s">
        <v>1</v>
      </c>
      <c r="X1480" t="s">
        <v>1</v>
      </c>
      <c r="Z1480" t="s">
        <v>1</v>
      </c>
      <c r="AA1480" t="s">
        <v>1</v>
      </c>
      <c r="AB1480" t="s">
        <v>1</v>
      </c>
      <c r="AD1480">
        <v>0</v>
      </c>
      <c r="AE1480">
        <v>4</v>
      </c>
      <c r="AF1480">
        <v>0</v>
      </c>
      <c r="AG1480">
        <v>0</v>
      </c>
      <c r="AH1480">
        <v>71</v>
      </c>
      <c r="AI1480">
        <v>73.666666666666671</v>
      </c>
      <c r="AJ1480">
        <v>74.333333333333329</v>
      </c>
      <c r="AK1480">
        <v>68.333333333333329</v>
      </c>
    </row>
    <row r="1481" spans="1:41" x14ac:dyDescent="0.35">
      <c r="A1481">
        <v>2436</v>
      </c>
      <c r="B1481" t="s">
        <v>1782</v>
      </c>
      <c r="C1481" t="s">
        <v>112</v>
      </c>
      <c r="D1481" t="s">
        <v>96</v>
      </c>
      <c r="E1481" t="s">
        <v>8135</v>
      </c>
      <c r="G1481">
        <v>235</v>
      </c>
      <c r="H1481">
        <v>313</v>
      </c>
      <c r="I1481">
        <v>240</v>
      </c>
      <c r="K1481">
        <v>224</v>
      </c>
      <c r="L1481">
        <v>215</v>
      </c>
      <c r="M1481">
        <v>205</v>
      </c>
      <c r="V1481" t="s">
        <v>1</v>
      </c>
      <c r="W1481" t="s">
        <v>1</v>
      </c>
      <c r="X1481" t="s">
        <v>1</v>
      </c>
      <c r="Z1481" t="s">
        <v>1</v>
      </c>
      <c r="AA1481" t="s">
        <v>1</v>
      </c>
      <c r="AB1481" t="s">
        <v>1</v>
      </c>
      <c r="AD1481" t="s">
        <v>1</v>
      </c>
      <c r="AE1481" t="s">
        <v>1</v>
      </c>
      <c r="AF1481" t="s">
        <v>1</v>
      </c>
      <c r="AG1481">
        <v>0</v>
      </c>
      <c r="AH1481">
        <v>71</v>
      </c>
      <c r="AI1481">
        <v>74</v>
      </c>
      <c r="AJ1481">
        <v>74.666666666666671</v>
      </c>
      <c r="AK1481">
        <v>68.666666666666671</v>
      </c>
    </row>
    <row r="1482" spans="1:41" x14ac:dyDescent="0.35">
      <c r="A1482">
        <v>2437</v>
      </c>
      <c r="B1482" t="s">
        <v>1783</v>
      </c>
      <c r="C1482" t="s">
        <v>112</v>
      </c>
      <c r="D1482" t="s">
        <v>96</v>
      </c>
      <c r="E1482" t="s">
        <v>8135</v>
      </c>
      <c r="F1482">
        <v>227</v>
      </c>
      <c r="G1482">
        <v>262</v>
      </c>
      <c r="H1482">
        <v>232</v>
      </c>
      <c r="I1482">
        <v>235</v>
      </c>
      <c r="J1482">
        <v>215</v>
      </c>
      <c r="K1482">
        <v>218</v>
      </c>
      <c r="L1482">
        <v>230</v>
      </c>
      <c r="M1482">
        <v>219</v>
      </c>
      <c r="V1482" t="s">
        <v>1</v>
      </c>
      <c r="W1482" t="s">
        <v>1</v>
      </c>
      <c r="X1482" t="s">
        <v>1</v>
      </c>
      <c r="Z1482" t="s">
        <v>1</v>
      </c>
      <c r="AA1482" t="s">
        <v>1</v>
      </c>
      <c r="AB1482" t="s">
        <v>1</v>
      </c>
      <c r="AD1482" t="s">
        <v>1</v>
      </c>
      <c r="AE1482" t="s">
        <v>1</v>
      </c>
      <c r="AF1482" t="s">
        <v>1</v>
      </c>
      <c r="AG1482">
        <v>0</v>
      </c>
      <c r="AH1482">
        <v>65</v>
      </c>
      <c r="AI1482">
        <v>72.333333333333329</v>
      </c>
      <c r="AJ1482">
        <v>68</v>
      </c>
      <c r="AK1482">
        <v>69</v>
      </c>
    </row>
    <row r="1483" spans="1:41" x14ac:dyDescent="0.35">
      <c r="A1483">
        <v>2438</v>
      </c>
      <c r="B1483" t="s">
        <v>1784</v>
      </c>
      <c r="C1483" t="s">
        <v>112</v>
      </c>
      <c r="D1483" t="s">
        <v>96</v>
      </c>
      <c r="E1483" t="s">
        <v>8135</v>
      </c>
      <c r="F1483">
        <v>292</v>
      </c>
      <c r="G1483">
        <v>336</v>
      </c>
      <c r="H1483">
        <v>297</v>
      </c>
      <c r="I1483">
        <v>234</v>
      </c>
      <c r="J1483">
        <v>250</v>
      </c>
      <c r="K1483">
        <v>298</v>
      </c>
      <c r="L1483">
        <v>247</v>
      </c>
      <c r="M1483">
        <v>213</v>
      </c>
      <c r="V1483" t="s">
        <v>1</v>
      </c>
      <c r="W1483" t="s">
        <v>1</v>
      </c>
      <c r="X1483" t="s">
        <v>1</v>
      </c>
      <c r="Z1483" t="s">
        <v>1</v>
      </c>
      <c r="AA1483" t="s">
        <v>1</v>
      </c>
      <c r="AB1483" t="s">
        <v>1</v>
      </c>
      <c r="AD1483">
        <v>2</v>
      </c>
      <c r="AE1483">
        <v>1</v>
      </c>
      <c r="AF1483">
        <v>0</v>
      </c>
      <c r="AG1483">
        <v>0</v>
      </c>
      <c r="AH1483">
        <v>64.5</v>
      </c>
      <c r="AI1483">
        <v>76.666666666666671</v>
      </c>
      <c r="AJ1483">
        <v>82.666666666666671</v>
      </c>
      <c r="AK1483">
        <v>68.666666666666671</v>
      </c>
    </row>
    <row r="1484" spans="1:41" x14ac:dyDescent="0.35">
      <c r="A1484">
        <v>2439</v>
      </c>
      <c r="B1484" t="s">
        <v>1785</v>
      </c>
      <c r="C1484" t="s">
        <v>112</v>
      </c>
      <c r="D1484" t="s">
        <v>96</v>
      </c>
      <c r="E1484" t="s">
        <v>8135</v>
      </c>
      <c r="F1484">
        <v>249</v>
      </c>
      <c r="G1484">
        <v>221</v>
      </c>
      <c r="H1484">
        <v>234</v>
      </c>
      <c r="J1484">
        <v>214</v>
      </c>
      <c r="K1484">
        <v>193</v>
      </c>
      <c r="L1484">
        <v>234</v>
      </c>
      <c r="V1484" t="s">
        <v>1</v>
      </c>
      <c r="W1484" t="s">
        <v>1</v>
      </c>
      <c r="X1484" t="s">
        <v>1</v>
      </c>
      <c r="Z1484" t="s">
        <v>1</v>
      </c>
      <c r="AA1484" t="s">
        <v>1</v>
      </c>
      <c r="AB1484" t="s">
        <v>1</v>
      </c>
      <c r="AD1484" t="s">
        <v>1</v>
      </c>
      <c r="AE1484" t="s">
        <v>1</v>
      </c>
      <c r="AF1484" t="s">
        <v>1</v>
      </c>
      <c r="AG1484">
        <v>0</v>
      </c>
    </row>
    <row r="1485" spans="1:41" x14ac:dyDescent="0.35">
      <c r="A1485">
        <v>2440</v>
      </c>
      <c r="B1485" t="s">
        <v>1786</v>
      </c>
      <c r="C1485" t="s">
        <v>112</v>
      </c>
      <c r="D1485" t="s">
        <v>96</v>
      </c>
      <c r="E1485" t="s">
        <v>8135</v>
      </c>
      <c r="F1485">
        <v>337</v>
      </c>
      <c r="G1485">
        <v>243</v>
      </c>
      <c r="H1485">
        <v>231</v>
      </c>
      <c r="I1485">
        <v>278</v>
      </c>
      <c r="J1485">
        <v>250</v>
      </c>
      <c r="K1485">
        <v>212</v>
      </c>
      <c r="L1485">
        <v>217</v>
      </c>
      <c r="M1485">
        <v>230</v>
      </c>
      <c r="V1485" t="s">
        <v>1</v>
      </c>
      <c r="W1485" t="s">
        <v>1</v>
      </c>
      <c r="X1485" t="s">
        <v>1</v>
      </c>
      <c r="Z1485" t="s">
        <v>1</v>
      </c>
      <c r="AA1485" t="s">
        <v>1</v>
      </c>
      <c r="AB1485" t="s">
        <v>1</v>
      </c>
      <c r="AD1485">
        <v>0</v>
      </c>
      <c r="AE1485">
        <v>2</v>
      </c>
      <c r="AF1485">
        <v>0</v>
      </c>
      <c r="AG1485">
        <v>1</v>
      </c>
      <c r="AH1485">
        <v>74</v>
      </c>
      <c r="AI1485">
        <v>66.333333333333329</v>
      </c>
      <c r="AJ1485">
        <v>72.666666666666671</v>
      </c>
      <c r="AK1485">
        <v>69.666666666666671</v>
      </c>
    </row>
    <row r="1486" spans="1:41" x14ac:dyDescent="0.35">
      <c r="A1486">
        <v>2442</v>
      </c>
      <c r="B1486" t="s">
        <v>1787</v>
      </c>
      <c r="C1486" t="s">
        <v>113</v>
      </c>
      <c r="D1486" t="s">
        <v>96</v>
      </c>
      <c r="E1486" t="s">
        <v>8138</v>
      </c>
      <c r="N1486">
        <v>225</v>
      </c>
      <c r="O1486">
        <v>228</v>
      </c>
      <c r="P1486">
        <v>241</v>
      </c>
      <c r="Q1486">
        <v>242</v>
      </c>
      <c r="R1486">
        <v>221</v>
      </c>
      <c r="S1486">
        <v>226</v>
      </c>
      <c r="T1486">
        <v>248</v>
      </c>
      <c r="U1486">
        <v>237</v>
      </c>
      <c r="V1486">
        <v>538.36315789473679</v>
      </c>
      <c r="W1486">
        <v>504.80434782608694</v>
      </c>
      <c r="X1486">
        <v>511.39361702127661</v>
      </c>
      <c r="Y1486">
        <v>514.87974683544303</v>
      </c>
      <c r="Z1486">
        <v>0.11333333333333334</v>
      </c>
      <c r="AA1486">
        <v>0.2</v>
      </c>
      <c r="AB1486">
        <v>0.16326530612244899</v>
      </c>
      <c r="AC1486">
        <v>0.18831168831168832</v>
      </c>
      <c r="AD1486">
        <v>3</v>
      </c>
      <c r="AE1486">
        <v>0</v>
      </c>
      <c r="AF1486">
        <v>0</v>
      </c>
      <c r="AG1486">
        <v>0</v>
      </c>
      <c r="AL1486">
        <v>75</v>
      </c>
      <c r="AM1486">
        <v>75.333333333333329</v>
      </c>
      <c r="AN1486">
        <v>75.666666666666671</v>
      </c>
      <c r="AO1486">
        <v>76.333333333333329</v>
      </c>
    </row>
    <row r="1487" spans="1:41" x14ac:dyDescent="0.35">
      <c r="A1487">
        <v>2443</v>
      </c>
      <c r="B1487" t="s">
        <v>1788</v>
      </c>
      <c r="C1487" t="s">
        <v>113</v>
      </c>
      <c r="D1487" t="s">
        <v>96</v>
      </c>
      <c r="E1487" t="s">
        <v>8138</v>
      </c>
      <c r="N1487">
        <v>185</v>
      </c>
      <c r="O1487">
        <v>224</v>
      </c>
      <c r="P1487">
        <v>233</v>
      </c>
      <c r="Q1487">
        <v>211</v>
      </c>
      <c r="R1487">
        <v>201</v>
      </c>
      <c r="S1487">
        <v>217</v>
      </c>
      <c r="T1487">
        <v>240</v>
      </c>
      <c r="U1487">
        <v>231</v>
      </c>
      <c r="V1487">
        <v>528.55555555555554</v>
      </c>
      <c r="W1487">
        <v>527.14285714285711</v>
      </c>
      <c r="X1487">
        <v>520.23780487804879</v>
      </c>
      <c r="Y1487">
        <v>548.52808988764048</v>
      </c>
      <c r="Z1487">
        <v>9.1836734693877556E-2</v>
      </c>
      <c r="AA1487">
        <v>0.10731707317073171</v>
      </c>
      <c r="AB1487">
        <v>6.1538461538461542E-2</v>
      </c>
      <c r="AC1487">
        <v>0.12280701754385964</v>
      </c>
      <c r="AD1487">
        <v>2</v>
      </c>
      <c r="AE1487">
        <v>1</v>
      </c>
      <c r="AF1487">
        <v>5</v>
      </c>
      <c r="AG1487">
        <v>1</v>
      </c>
      <c r="AL1487">
        <v>71</v>
      </c>
      <c r="AM1487">
        <v>75.666666666666671</v>
      </c>
      <c r="AN1487">
        <v>77.666666666666671</v>
      </c>
      <c r="AO1487">
        <v>71.333333333333329</v>
      </c>
    </row>
    <row r="1488" spans="1:41" x14ac:dyDescent="0.35">
      <c r="A1488">
        <v>2444</v>
      </c>
      <c r="B1488" t="s">
        <v>1789</v>
      </c>
      <c r="C1488" t="s">
        <v>113</v>
      </c>
      <c r="D1488" t="s">
        <v>96</v>
      </c>
      <c r="E1488" t="s">
        <v>8139</v>
      </c>
      <c r="N1488">
        <v>226</v>
      </c>
      <c r="O1488">
        <v>230</v>
      </c>
      <c r="P1488">
        <v>222</v>
      </c>
      <c r="Q1488">
        <v>249</v>
      </c>
      <c r="R1488">
        <v>230</v>
      </c>
      <c r="S1488">
        <v>244</v>
      </c>
      <c r="T1488">
        <v>230</v>
      </c>
      <c r="U1488">
        <v>233</v>
      </c>
      <c r="V1488">
        <v>540.36559139784947</v>
      </c>
      <c r="W1488">
        <v>544.6875</v>
      </c>
      <c r="X1488">
        <v>535.2696629213483</v>
      </c>
      <c r="Y1488">
        <v>579.98936170212767</v>
      </c>
      <c r="Z1488">
        <v>0.12244897959183673</v>
      </c>
      <c r="AA1488">
        <v>0.18382352941176472</v>
      </c>
      <c r="AB1488">
        <v>0.13008130081300814</v>
      </c>
      <c r="AC1488">
        <v>0.17857142857142858</v>
      </c>
      <c r="AD1488">
        <v>3</v>
      </c>
      <c r="AE1488">
        <v>5</v>
      </c>
      <c r="AF1488">
        <v>7</v>
      </c>
      <c r="AG1488">
        <v>1</v>
      </c>
      <c r="AL1488">
        <v>71.5</v>
      </c>
      <c r="AM1488">
        <v>71.666666666666671</v>
      </c>
      <c r="AN1488">
        <v>71.333333333333329</v>
      </c>
      <c r="AO1488">
        <v>70</v>
      </c>
    </row>
    <row r="1489" spans="1:41" x14ac:dyDescent="0.35">
      <c r="A1489">
        <v>2447</v>
      </c>
      <c r="B1489" t="s">
        <v>1790</v>
      </c>
      <c r="C1489" t="s">
        <v>113</v>
      </c>
      <c r="D1489" t="s">
        <v>96</v>
      </c>
      <c r="E1489" t="s">
        <v>8139</v>
      </c>
      <c r="N1489">
        <v>237</v>
      </c>
      <c r="O1489">
        <v>265</v>
      </c>
      <c r="P1489">
        <v>239</v>
      </c>
      <c r="Q1489">
        <v>258</v>
      </c>
      <c r="R1489">
        <v>222</v>
      </c>
      <c r="S1489">
        <v>244</v>
      </c>
      <c r="T1489">
        <v>219</v>
      </c>
      <c r="U1489">
        <v>247</v>
      </c>
      <c r="V1489">
        <v>546.56451612903231</v>
      </c>
      <c r="W1489">
        <v>563.11290322580646</v>
      </c>
      <c r="X1489">
        <v>558.25362318840575</v>
      </c>
      <c r="Y1489">
        <v>595.91011235955057</v>
      </c>
      <c r="Z1489">
        <v>0.20408163265306123</v>
      </c>
      <c r="AA1489">
        <v>0.31506849315068491</v>
      </c>
      <c r="AB1489">
        <v>0.24</v>
      </c>
      <c r="AC1489">
        <v>0.36666666666666664</v>
      </c>
      <c r="AD1489">
        <v>1</v>
      </c>
      <c r="AE1489">
        <v>3</v>
      </c>
      <c r="AF1489">
        <v>1</v>
      </c>
      <c r="AG1489">
        <v>3</v>
      </c>
      <c r="AL1489">
        <v>74</v>
      </c>
      <c r="AM1489">
        <v>72</v>
      </c>
      <c r="AN1489">
        <v>76</v>
      </c>
      <c r="AO1489">
        <v>74.666666666666671</v>
      </c>
    </row>
    <row r="1490" spans="1:41" x14ac:dyDescent="0.35">
      <c r="A1490">
        <v>2448</v>
      </c>
      <c r="B1490" t="s">
        <v>1791</v>
      </c>
      <c r="C1490" t="s">
        <v>113</v>
      </c>
      <c r="D1490" t="s">
        <v>96</v>
      </c>
      <c r="E1490" t="s">
        <v>8139</v>
      </c>
      <c r="N1490">
        <v>220</v>
      </c>
      <c r="O1490">
        <v>233</v>
      </c>
      <c r="P1490">
        <v>236</v>
      </c>
      <c r="Q1490">
        <v>231</v>
      </c>
      <c r="R1490">
        <v>210</v>
      </c>
      <c r="S1490">
        <v>219</v>
      </c>
      <c r="T1490">
        <v>223</v>
      </c>
      <c r="U1490">
        <v>223</v>
      </c>
      <c r="V1490">
        <v>498.06521739130437</v>
      </c>
      <c r="W1490">
        <v>506.09756097560978</v>
      </c>
      <c r="X1490">
        <v>523.05384615384617</v>
      </c>
      <c r="Y1490">
        <v>549.1484375</v>
      </c>
      <c r="Z1490">
        <v>0.19565217391304346</v>
      </c>
      <c r="AA1490">
        <v>0.14444444444444443</v>
      </c>
      <c r="AB1490">
        <v>0.21495327102803735</v>
      </c>
      <c r="AC1490">
        <v>0.2558139534883721</v>
      </c>
      <c r="AD1490">
        <v>0</v>
      </c>
      <c r="AE1490">
        <v>3</v>
      </c>
      <c r="AF1490">
        <v>3</v>
      </c>
      <c r="AG1490">
        <v>1</v>
      </c>
      <c r="AL1490">
        <v>72</v>
      </c>
      <c r="AM1490">
        <v>74.666666666666671</v>
      </c>
      <c r="AN1490">
        <v>73.666666666666671</v>
      </c>
      <c r="AO1490">
        <v>70</v>
      </c>
    </row>
    <row r="1491" spans="1:41" x14ac:dyDescent="0.35">
      <c r="A1491">
        <v>2453</v>
      </c>
      <c r="B1491" t="s">
        <v>1792</v>
      </c>
      <c r="C1491" t="s">
        <v>113</v>
      </c>
      <c r="D1491" t="s">
        <v>96</v>
      </c>
      <c r="E1491" t="s">
        <v>8136</v>
      </c>
      <c r="F1491">
        <v>230</v>
      </c>
      <c r="G1491">
        <v>273</v>
      </c>
      <c r="H1491">
        <v>275</v>
      </c>
      <c r="I1491">
        <v>266</v>
      </c>
      <c r="J1491">
        <v>219</v>
      </c>
      <c r="K1491">
        <v>248</v>
      </c>
      <c r="L1491">
        <v>255</v>
      </c>
      <c r="M1491">
        <v>248</v>
      </c>
      <c r="N1491">
        <v>237</v>
      </c>
      <c r="O1491">
        <v>233</v>
      </c>
      <c r="P1491">
        <v>264</v>
      </c>
      <c r="Q1491">
        <v>256</v>
      </c>
      <c r="R1491">
        <v>235</v>
      </c>
      <c r="S1491">
        <v>246</v>
      </c>
      <c r="T1491">
        <v>241</v>
      </c>
      <c r="U1491">
        <v>253</v>
      </c>
      <c r="V1491">
        <v>582.75581395348843</v>
      </c>
      <c r="W1491">
        <v>596.54444444444448</v>
      </c>
      <c r="X1491">
        <v>569.12765957446811</v>
      </c>
      <c r="Y1491">
        <v>585.6884057971015</v>
      </c>
      <c r="Z1491">
        <v>0.14545454545454545</v>
      </c>
      <c r="AA1491">
        <v>0.10869565217391304</v>
      </c>
      <c r="AB1491">
        <v>0.20408163265306123</v>
      </c>
      <c r="AC1491">
        <v>0.16981132075471697</v>
      </c>
      <c r="AD1491">
        <v>3</v>
      </c>
      <c r="AE1491">
        <v>0</v>
      </c>
      <c r="AF1491">
        <v>5</v>
      </c>
      <c r="AG1491">
        <v>2</v>
      </c>
      <c r="AH1491">
        <v>70.5</v>
      </c>
      <c r="AI1491">
        <v>70.333333333333329</v>
      </c>
      <c r="AJ1491">
        <v>72</v>
      </c>
      <c r="AK1491">
        <v>67.333333333333329</v>
      </c>
      <c r="AL1491">
        <v>73.5</v>
      </c>
      <c r="AM1491">
        <v>75.333333333333329</v>
      </c>
      <c r="AN1491">
        <v>77.666666666666671</v>
      </c>
      <c r="AO1491">
        <v>75.333333333333329</v>
      </c>
    </row>
    <row r="1492" spans="1:41" x14ac:dyDescent="0.35">
      <c r="A1492">
        <v>2454</v>
      </c>
      <c r="B1492" t="s">
        <v>1793</v>
      </c>
      <c r="C1492" t="s">
        <v>113</v>
      </c>
      <c r="D1492" t="s">
        <v>96</v>
      </c>
      <c r="E1492" t="s">
        <v>8136</v>
      </c>
      <c r="F1492">
        <v>286</v>
      </c>
      <c r="G1492">
        <v>283</v>
      </c>
      <c r="H1492">
        <v>290</v>
      </c>
      <c r="I1492">
        <v>278</v>
      </c>
      <c r="J1492">
        <v>273</v>
      </c>
      <c r="K1492">
        <v>265</v>
      </c>
      <c r="L1492">
        <v>275</v>
      </c>
      <c r="M1492">
        <v>268</v>
      </c>
      <c r="N1492">
        <v>261</v>
      </c>
      <c r="O1492">
        <v>279</v>
      </c>
      <c r="P1492">
        <v>248</v>
      </c>
      <c r="Q1492">
        <v>258</v>
      </c>
      <c r="R1492">
        <v>263</v>
      </c>
      <c r="S1492">
        <v>292</v>
      </c>
      <c r="T1492">
        <v>268</v>
      </c>
      <c r="U1492">
        <v>258</v>
      </c>
      <c r="V1492">
        <v>621.96084337349396</v>
      </c>
      <c r="W1492">
        <v>609.60215053763443</v>
      </c>
      <c r="X1492">
        <v>605.74861878453044</v>
      </c>
      <c r="Y1492">
        <v>644.85</v>
      </c>
      <c r="Z1492">
        <v>0.29743589743589743</v>
      </c>
      <c r="AA1492">
        <v>0.35326086956521741</v>
      </c>
      <c r="AB1492">
        <v>0.36787564766839376</v>
      </c>
      <c r="AC1492">
        <v>0.28499999999999998</v>
      </c>
      <c r="AD1492">
        <v>4</v>
      </c>
      <c r="AE1492">
        <v>11</v>
      </c>
      <c r="AF1492">
        <v>11</v>
      </c>
      <c r="AG1492">
        <v>11</v>
      </c>
      <c r="AH1492">
        <v>73</v>
      </c>
      <c r="AI1492">
        <v>68.666666666666671</v>
      </c>
      <c r="AJ1492">
        <v>74</v>
      </c>
      <c r="AK1492">
        <v>71</v>
      </c>
      <c r="AL1492">
        <v>72</v>
      </c>
      <c r="AM1492">
        <v>73</v>
      </c>
      <c r="AN1492">
        <v>74.666666666666671</v>
      </c>
      <c r="AO1492">
        <v>70.333333333333329</v>
      </c>
    </row>
    <row r="1493" spans="1:41" x14ac:dyDescent="0.35">
      <c r="A1493">
        <v>2455</v>
      </c>
      <c r="B1493" t="s">
        <v>1794</v>
      </c>
      <c r="C1493" t="s">
        <v>113</v>
      </c>
      <c r="D1493" t="s">
        <v>96</v>
      </c>
      <c r="E1493" t="s">
        <v>8136</v>
      </c>
      <c r="F1493">
        <v>272</v>
      </c>
      <c r="G1493">
        <v>256</v>
      </c>
      <c r="H1493">
        <v>274</v>
      </c>
      <c r="I1493">
        <v>261</v>
      </c>
      <c r="J1493">
        <v>247</v>
      </c>
      <c r="K1493">
        <v>245</v>
      </c>
      <c r="L1493">
        <v>240</v>
      </c>
      <c r="M1493">
        <v>232</v>
      </c>
      <c r="N1493">
        <v>268</v>
      </c>
      <c r="O1493">
        <v>275</v>
      </c>
      <c r="P1493">
        <v>253</v>
      </c>
      <c r="Q1493">
        <v>256</v>
      </c>
      <c r="R1493">
        <v>253</v>
      </c>
      <c r="S1493">
        <v>274</v>
      </c>
      <c r="T1493">
        <v>249</v>
      </c>
      <c r="U1493">
        <v>252</v>
      </c>
      <c r="V1493">
        <v>600.51785714285711</v>
      </c>
      <c r="W1493">
        <v>606.46385542168673</v>
      </c>
      <c r="X1493">
        <v>603.78571428571433</v>
      </c>
      <c r="Y1493">
        <v>638.93506493506493</v>
      </c>
      <c r="Z1493">
        <v>0.24096385542168675</v>
      </c>
      <c r="AA1493">
        <v>0.348314606741573</v>
      </c>
      <c r="AB1493">
        <v>0.27777777777777779</v>
      </c>
      <c r="AC1493">
        <v>0.2696629213483146</v>
      </c>
      <c r="AD1493">
        <v>5</v>
      </c>
      <c r="AE1493">
        <v>3</v>
      </c>
      <c r="AF1493">
        <v>2</v>
      </c>
      <c r="AG1493">
        <v>5</v>
      </c>
      <c r="AH1493">
        <v>66</v>
      </c>
      <c r="AI1493">
        <v>68</v>
      </c>
      <c r="AJ1493">
        <v>71.333333333333329</v>
      </c>
      <c r="AK1493">
        <v>61.666666666666664</v>
      </c>
      <c r="AL1493">
        <v>73</v>
      </c>
      <c r="AM1493">
        <v>76.333333333333329</v>
      </c>
      <c r="AN1493">
        <v>79.333333333333329</v>
      </c>
      <c r="AO1493">
        <v>70.333333333333329</v>
      </c>
    </row>
    <row r="1494" spans="1:41" x14ac:dyDescent="0.35">
      <c r="A1494">
        <v>2456</v>
      </c>
      <c r="B1494" t="s">
        <v>1795</v>
      </c>
      <c r="C1494" t="s">
        <v>113</v>
      </c>
      <c r="D1494" t="s">
        <v>96</v>
      </c>
      <c r="E1494" t="s">
        <v>8139</v>
      </c>
      <c r="F1494">
        <v>243</v>
      </c>
      <c r="G1494">
        <v>275</v>
      </c>
      <c r="H1494">
        <v>280</v>
      </c>
      <c r="I1494">
        <v>280</v>
      </c>
      <c r="J1494">
        <v>229</v>
      </c>
      <c r="K1494">
        <v>260</v>
      </c>
      <c r="L1494">
        <v>269</v>
      </c>
      <c r="M1494">
        <v>257</v>
      </c>
      <c r="V1494" t="s">
        <v>1</v>
      </c>
      <c r="W1494" t="s">
        <v>1</v>
      </c>
      <c r="X1494" t="s">
        <v>1</v>
      </c>
      <c r="Z1494" t="s">
        <v>1</v>
      </c>
      <c r="AA1494" t="s">
        <v>1</v>
      </c>
      <c r="AB1494" t="s">
        <v>1</v>
      </c>
      <c r="AD1494">
        <v>0</v>
      </c>
      <c r="AE1494">
        <v>1</v>
      </c>
      <c r="AF1494">
        <v>0</v>
      </c>
      <c r="AG1494">
        <v>1</v>
      </c>
      <c r="AH1494">
        <v>79.5</v>
      </c>
      <c r="AI1494">
        <v>82.333333333333329</v>
      </c>
      <c r="AJ1494">
        <v>85</v>
      </c>
      <c r="AK1494">
        <v>77</v>
      </c>
    </row>
    <row r="1495" spans="1:41" x14ac:dyDescent="0.35">
      <c r="A1495">
        <v>2457</v>
      </c>
      <c r="B1495" t="s">
        <v>1796</v>
      </c>
      <c r="C1495" t="s">
        <v>113</v>
      </c>
      <c r="D1495" t="s">
        <v>96</v>
      </c>
      <c r="E1495" t="s">
        <v>8139</v>
      </c>
      <c r="F1495">
        <v>248</v>
      </c>
      <c r="G1495">
        <v>259</v>
      </c>
      <c r="H1495">
        <v>273</v>
      </c>
      <c r="I1495">
        <v>278</v>
      </c>
      <c r="J1495">
        <v>229</v>
      </c>
      <c r="K1495">
        <v>258</v>
      </c>
      <c r="L1495">
        <v>262</v>
      </c>
      <c r="M1495">
        <v>272</v>
      </c>
      <c r="V1495" t="s">
        <v>1</v>
      </c>
      <c r="W1495" t="s">
        <v>1</v>
      </c>
      <c r="X1495" t="s">
        <v>1</v>
      </c>
      <c r="Z1495" t="s">
        <v>1</v>
      </c>
      <c r="AA1495" t="s">
        <v>1</v>
      </c>
      <c r="AB1495" t="s">
        <v>1</v>
      </c>
      <c r="AD1495">
        <v>2</v>
      </c>
      <c r="AE1495">
        <v>2</v>
      </c>
      <c r="AF1495">
        <v>1</v>
      </c>
      <c r="AG1495">
        <v>2</v>
      </c>
      <c r="AH1495">
        <v>76</v>
      </c>
      <c r="AI1495">
        <v>75.333333333333329</v>
      </c>
      <c r="AJ1495">
        <v>78.666666666666671</v>
      </c>
      <c r="AK1495">
        <v>68.333333333333329</v>
      </c>
    </row>
    <row r="1496" spans="1:41" x14ac:dyDescent="0.35">
      <c r="A1496">
        <v>2458</v>
      </c>
      <c r="B1496" t="s">
        <v>1797</v>
      </c>
      <c r="C1496" t="s">
        <v>113</v>
      </c>
      <c r="D1496" t="s">
        <v>96</v>
      </c>
      <c r="E1496" t="s">
        <v>8139</v>
      </c>
      <c r="F1496">
        <v>252</v>
      </c>
      <c r="G1496">
        <v>276</v>
      </c>
      <c r="H1496">
        <v>269</v>
      </c>
      <c r="I1496">
        <v>263</v>
      </c>
      <c r="J1496">
        <v>227</v>
      </c>
      <c r="K1496">
        <v>260</v>
      </c>
      <c r="L1496">
        <v>251</v>
      </c>
      <c r="M1496">
        <v>250</v>
      </c>
      <c r="V1496" t="s">
        <v>1</v>
      </c>
      <c r="W1496" t="s">
        <v>1</v>
      </c>
      <c r="X1496" t="s">
        <v>1</v>
      </c>
      <c r="Z1496" t="s">
        <v>1</v>
      </c>
      <c r="AA1496" t="s">
        <v>1</v>
      </c>
      <c r="AB1496" t="s">
        <v>1</v>
      </c>
      <c r="AD1496">
        <v>0</v>
      </c>
      <c r="AE1496">
        <v>0</v>
      </c>
      <c r="AF1496">
        <v>6</v>
      </c>
      <c r="AG1496">
        <v>2</v>
      </c>
      <c r="AH1496">
        <v>68.5</v>
      </c>
      <c r="AI1496">
        <v>63.666666666666664</v>
      </c>
      <c r="AJ1496">
        <v>67</v>
      </c>
      <c r="AK1496">
        <v>68.666666666666671</v>
      </c>
    </row>
    <row r="1497" spans="1:41" x14ac:dyDescent="0.35">
      <c r="A1497">
        <v>2459</v>
      </c>
      <c r="B1497" t="s">
        <v>1798</v>
      </c>
      <c r="C1497" t="s">
        <v>113</v>
      </c>
      <c r="D1497" t="s">
        <v>96</v>
      </c>
      <c r="E1497" t="s">
        <v>8139</v>
      </c>
      <c r="F1497">
        <v>246</v>
      </c>
      <c r="G1497">
        <v>280</v>
      </c>
      <c r="H1497">
        <v>247</v>
      </c>
      <c r="I1497">
        <v>268</v>
      </c>
      <c r="J1497">
        <v>260</v>
      </c>
      <c r="K1497">
        <v>281</v>
      </c>
      <c r="L1497">
        <v>229</v>
      </c>
      <c r="M1497">
        <v>262</v>
      </c>
      <c r="V1497" t="s">
        <v>1</v>
      </c>
      <c r="W1497" t="s">
        <v>1</v>
      </c>
      <c r="X1497" t="s">
        <v>1</v>
      </c>
      <c r="Z1497" t="s">
        <v>1</v>
      </c>
      <c r="AA1497" t="s">
        <v>1</v>
      </c>
      <c r="AB1497" t="s">
        <v>1</v>
      </c>
      <c r="AD1497" t="s">
        <v>1</v>
      </c>
      <c r="AE1497" t="s">
        <v>1</v>
      </c>
      <c r="AF1497" t="s">
        <v>1</v>
      </c>
      <c r="AG1497">
        <v>0</v>
      </c>
      <c r="AH1497">
        <v>72.5</v>
      </c>
      <c r="AI1497">
        <v>78.333333333333329</v>
      </c>
      <c r="AJ1497">
        <v>80.333333333333329</v>
      </c>
      <c r="AK1497">
        <v>72</v>
      </c>
    </row>
    <row r="1498" spans="1:41" x14ac:dyDescent="0.35">
      <c r="A1498">
        <v>2460</v>
      </c>
      <c r="B1498" t="s">
        <v>1799</v>
      </c>
      <c r="C1498" t="s">
        <v>113</v>
      </c>
      <c r="D1498" t="s">
        <v>96</v>
      </c>
      <c r="E1498" t="s">
        <v>8139</v>
      </c>
      <c r="F1498">
        <v>236</v>
      </c>
      <c r="G1498">
        <v>281</v>
      </c>
      <c r="H1498">
        <v>318</v>
      </c>
      <c r="I1498">
        <v>289</v>
      </c>
      <c r="J1498">
        <v>224</v>
      </c>
      <c r="K1498">
        <v>263</v>
      </c>
      <c r="L1498">
        <v>297</v>
      </c>
      <c r="M1498">
        <v>260</v>
      </c>
      <c r="V1498" t="s">
        <v>1</v>
      </c>
      <c r="W1498" t="s">
        <v>1</v>
      </c>
      <c r="X1498" t="s">
        <v>1</v>
      </c>
      <c r="Z1498" t="s">
        <v>1</v>
      </c>
      <c r="AA1498" t="s">
        <v>1</v>
      </c>
      <c r="AB1498" t="s">
        <v>1</v>
      </c>
      <c r="AD1498">
        <v>0</v>
      </c>
      <c r="AE1498">
        <v>2</v>
      </c>
      <c r="AF1498">
        <v>0</v>
      </c>
      <c r="AG1498">
        <v>2</v>
      </c>
      <c r="AH1498">
        <v>83.5</v>
      </c>
      <c r="AI1498">
        <v>83.666666666666671</v>
      </c>
      <c r="AJ1498">
        <v>85.666666666666671</v>
      </c>
      <c r="AK1498">
        <v>79</v>
      </c>
    </row>
    <row r="1499" spans="1:41" x14ac:dyDescent="0.35">
      <c r="A1499">
        <v>2461</v>
      </c>
      <c r="B1499" t="s">
        <v>1800</v>
      </c>
      <c r="C1499" t="s">
        <v>113</v>
      </c>
      <c r="D1499" t="s">
        <v>96</v>
      </c>
      <c r="E1499" t="s">
        <v>8139</v>
      </c>
      <c r="F1499">
        <v>230</v>
      </c>
      <c r="G1499">
        <v>222</v>
      </c>
      <c r="H1499">
        <v>238</v>
      </c>
      <c r="I1499">
        <v>261</v>
      </c>
      <c r="J1499">
        <v>212</v>
      </c>
      <c r="K1499">
        <v>212</v>
      </c>
      <c r="L1499">
        <v>232</v>
      </c>
      <c r="M1499">
        <v>220</v>
      </c>
      <c r="V1499" t="s">
        <v>1</v>
      </c>
      <c r="W1499" t="s">
        <v>1</v>
      </c>
      <c r="X1499" t="s">
        <v>1</v>
      </c>
      <c r="Z1499" t="s">
        <v>1</v>
      </c>
      <c r="AA1499" t="s">
        <v>1</v>
      </c>
      <c r="AB1499" t="s">
        <v>1</v>
      </c>
      <c r="AD1499">
        <v>1</v>
      </c>
      <c r="AE1499">
        <v>2</v>
      </c>
      <c r="AF1499">
        <v>2</v>
      </c>
      <c r="AG1499">
        <v>2</v>
      </c>
      <c r="AH1499">
        <v>71</v>
      </c>
      <c r="AI1499">
        <v>69</v>
      </c>
      <c r="AJ1499">
        <v>73.333333333333329</v>
      </c>
      <c r="AK1499">
        <v>68.333333333333329</v>
      </c>
    </row>
    <row r="1500" spans="1:41" x14ac:dyDescent="0.35">
      <c r="A1500">
        <v>2462</v>
      </c>
      <c r="B1500" t="s">
        <v>1801</v>
      </c>
      <c r="C1500" t="s">
        <v>113</v>
      </c>
      <c r="D1500" t="s">
        <v>96</v>
      </c>
      <c r="E1500" t="s">
        <v>8139</v>
      </c>
      <c r="F1500">
        <v>294</v>
      </c>
      <c r="G1500">
        <v>269</v>
      </c>
      <c r="H1500">
        <v>266</v>
      </c>
      <c r="I1500">
        <v>255</v>
      </c>
      <c r="J1500">
        <v>271</v>
      </c>
      <c r="K1500">
        <v>254</v>
      </c>
      <c r="L1500">
        <v>246</v>
      </c>
      <c r="M1500">
        <v>230</v>
      </c>
      <c r="V1500" t="s">
        <v>1</v>
      </c>
      <c r="W1500" t="s">
        <v>1</v>
      </c>
      <c r="X1500" t="s">
        <v>1</v>
      </c>
      <c r="Z1500" t="s">
        <v>1</v>
      </c>
      <c r="AA1500" t="s">
        <v>1</v>
      </c>
      <c r="AB1500" t="s">
        <v>1</v>
      </c>
      <c r="AD1500">
        <v>1</v>
      </c>
      <c r="AE1500">
        <v>0</v>
      </c>
      <c r="AF1500">
        <v>0</v>
      </c>
      <c r="AG1500">
        <v>0</v>
      </c>
      <c r="AH1500">
        <v>70.5</v>
      </c>
      <c r="AI1500">
        <v>76.666666666666671</v>
      </c>
      <c r="AJ1500">
        <v>76.666666666666671</v>
      </c>
      <c r="AK1500">
        <v>69.333333333333329</v>
      </c>
    </row>
    <row r="1501" spans="1:41" x14ac:dyDescent="0.35">
      <c r="A1501">
        <v>2464</v>
      </c>
      <c r="B1501" t="s">
        <v>1802</v>
      </c>
      <c r="C1501" t="s">
        <v>113</v>
      </c>
      <c r="D1501" t="s">
        <v>96</v>
      </c>
      <c r="E1501" t="s">
        <v>8139</v>
      </c>
      <c r="F1501">
        <v>239</v>
      </c>
      <c r="G1501">
        <v>264</v>
      </c>
      <c r="H1501">
        <v>265</v>
      </c>
      <c r="I1501">
        <v>209</v>
      </c>
      <c r="J1501">
        <v>220</v>
      </c>
      <c r="K1501">
        <v>257</v>
      </c>
      <c r="L1501">
        <v>273</v>
      </c>
      <c r="M1501">
        <v>197</v>
      </c>
      <c r="V1501" t="s">
        <v>1</v>
      </c>
      <c r="W1501" t="s">
        <v>1</v>
      </c>
      <c r="X1501" t="s">
        <v>1</v>
      </c>
      <c r="Z1501" t="s">
        <v>1</v>
      </c>
      <c r="AA1501" t="s">
        <v>1</v>
      </c>
      <c r="AB1501" t="s">
        <v>1</v>
      </c>
      <c r="AD1501">
        <v>0</v>
      </c>
      <c r="AE1501">
        <v>0</v>
      </c>
      <c r="AF1501">
        <v>0</v>
      </c>
      <c r="AG1501">
        <v>1</v>
      </c>
      <c r="AH1501">
        <v>74.5</v>
      </c>
      <c r="AI1501">
        <v>0</v>
      </c>
      <c r="AJ1501">
        <v>73.333333333333329</v>
      </c>
      <c r="AK1501">
        <v>68.666666666666671</v>
      </c>
    </row>
    <row r="1502" spans="1:41" x14ac:dyDescent="0.35">
      <c r="A1502">
        <v>2465</v>
      </c>
      <c r="B1502" t="s">
        <v>1803</v>
      </c>
      <c r="C1502" t="s">
        <v>113</v>
      </c>
      <c r="D1502" t="s">
        <v>96</v>
      </c>
      <c r="E1502" t="s">
        <v>8139</v>
      </c>
      <c r="F1502">
        <v>265</v>
      </c>
      <c r="G1502">
        <v>280</v>
      </c>
      <c r="H1502">
        <v>282</v>
      </c>
      <c r="I1502">
        <v>312</v>
      </c>
      <c r="J1502">
        <v>234</v>
      </c>
      <c r="K1502">
        <v>277</v>
      </c>
      <c r="L1502">
        <v>267</v>
      </c>
      <c r="M1502">
        <v>302</v>
      </c>
      <c r="V1502" t="s">
        <v>1</v>
      </c>
      <c r="W1502" t="s">
        <v>1</v>
      </c>
      <c r="X1502" t="s">
        <v>1</v>
      </c>
      <c r="Z1502" t="s">
        <v>1</v>
      </c>
      <c r="AA1502" t="s">
        <v>1</v>
      </c>
      <c r="AB1502" t="s">
        <v>1</v>
      </c>
      <c r="AD1502">
        <v>1</v>
      </c>
      <c r="AE1502">
        <v>1</v>
      </c>
      <c r="AF1502">
        <v>0</v>
      </c>
      <c r="AG1502">
        <v>0</v>
      </c>
      <c r="AH1502">
        <v>74.5</v>
      </c>
      <c r="AI1502">
        <v>85</v>
      </c>
      <c r="AJ1502">
        <v>83.333333333333329</v>
      </c>
      <c r="AK1502">
        <v>77</v>
      </c>
    </row>
    <row r="1503" spans="1:41" x14ac:dyDescent="0.35">
      <c r="A1503">
        <v>2467</v>
      </c>
      <c r="B1503" t="s">
        <v>1804</v>
      </c>
      <c r="C1503" t="s">
        <v>113</v>
      </c>
      <c r="D1503" t="s">
        <v>96</v>
      </c>
      <c r="E1503" t="s">
        <v>8139</v>
      </c>
      <c r="F1503">
        <v>225</v>
      </c>
      <c r="G1503">
        <v>266</v>
      </c>
      <c r="H1503">
        <v>228</v>
      </c>
      <c r="I1503">
        <v>279</v>
      </c>
      <c r="J1503">
        <v>220</v>
      </c>
      <c r="K1503">
        <v>244</v>
      </c>
      <c r="L1503">
        <v>230</v>
      </c>
      <c r="M1503">
        <v>264</v>
      </c>
      <c r="V1503" t="s">
        <v>1</v>
      </c>
      <c r="W1503" t="s">
        <v>1</v>
      </c>
      <c r="X1503" t="s">
        <v>1</v>
      </c>
      <c r="Z1503" t="s">
        <v>1</v>
      </c>
      <c r="AA1503" t="s">
        <v>1</v>
      </c>
      <c r="AB1503" t="s">
        <v>1</v>
      </c>
      <c r="AD1503">
        <v>1</v>
      </c>
      <c r="AE1503">
        <v>0</v>
      </c>
      <c r="AF1503">
        <v>0</v>
      </c>
      <c r="AG1503">
        <v>0</v>
      </c>
      <c r="AH1503">
        <v>83</v>
      </c>
      <c r="AI1503">
        <v>76.666666666666671</v>
      </c>
      <c r="AJ1503">
        <v>86</v>
      </c>
      <c r="AK1503">
        <v>78</v>
      </c>
    </row>
    <row r="1504" spans="1:41" x14ac:dyDescent="0.35">
      <c r="A1504">
        <v>2469</v>
      </c>
      <c r="B1504" t="s">
        <v>1805</v>
      </c>
      <c r="C1504" t="s">
        <v>113</v>
      </c>
      <c r="D1504" t="s">
        <v>96</v>
      </c>
      <c r="E1504" t="s">
        <v>8139</v>
      </c>
      <c r="F1504">
        <v>275</v>
      </c>
      <c r="G1504">
        <v>290</v>
      </c>
      <c r="H1504">
        <v>303</v>
      </c>
      <c r="I1504">
        <v>308</v>
      </c>
      <c r="J1504">
        <v>268</v>
      </c>
      <c r="K1504">
        <v>290</v>
      </c>
      <c r="L1504">
        <v>291</v>
      </c>
      <c r="M1504">
        <v>292</v>
      </c>
      <c r="V1504" t="s">
        <v>1</v>
      </c>
      <c r="W1504" t="s">
        <v>1</v>
      </c>
      <c r="X1504" t="s">
        <v>1</v>
      </c>
      <c r="Z1504" t="s">
        <v>1</v>
      </c>
      <c r="AA1504" t="s">
        <v>1</v>
      </c>
      <c r="AB1504" t="s">
        <v>1</v>
      </c>
      <c r="AD1504">
        <v>0</v>
      </c>
      <c r="AE1504">
        <v>1</v>
      </c>
      <c r="AF1504">
        <v>0</v>
      </c>
      <c r="AG1504">
        <v>0</v>
      </c>
      <c r="AH1504">
        <v>81</v>
      </c>
      <c r="AI1504">
        <v>79.333333333333329</v>
      </c>
      <c r="AJ1504">
        <v>80.666666666666671</v>
      </c>
      <c r="AK1504">
        <v>77.666666666666671</v>
      </c>
    </row>
    <row r="1505" spans="1:41" x14ac:dyDescent="0.35">
      <c r="A1505">
        <v>2470</v>
      </c>
      <c r="B1505" t="s">
        <v>1806</v>
      </c>
      <c r="C1505" t="s">
        <v>113</v>
      </c>
      <c r="D1505" t="s">
        <v>96</v>
      </c>
      <c r="E1505" t="s">
        <v>8139</v>
      </c>
      <c r="F1505">
        <v>252</v>
      </c>
      <c r="G1505">
        <v>245</v>
      </c>
      <c r="H1505">
        <v>275</v>
      </c>
      <c r="I1505">
        <v>242</v>
      </c>
      <c r="J1505">
        <v>223</v>
      </c>
      <c r="K1505">
        <v>214</v>
      </c>
      <c r="L1505">
        <v>252</v>
      </c>
      <c r="M1505">
        <v>253</v>
      </c>
      <c r="V1505" t="s">
        <v>1</v>
      </c>
      <c r="W1505" t="s">
        <v>1</v>
      </c>
      <c r="X1505" t="s">
        <v>1</v>
      </c>
      <c r="Z1505" t="s">
        <v>1</v>
      </c>
      <c r="AA1505" t="s">
        <v>1</v>
      </c>
      <c r="AB1505" t="s">
        <v>1</v>
      </c>
      <c r="AD1505">
        <v>1</v>
      </c>
      <c r="AE1505">
        <v>0</v>
      </c>
      <c r="AF1505">
        <v>0</v>
      </c>
      <c r="AG1505">
        <v>0</v>
      </c>
      <c r="AH1505">
        <v>68</v>
      </c>
      <c r="AI1505">
        <v>74.333333333333329</v>
      </c>
      <c r="AJ1505">
        <v>78.666666666666671</v>
      </c>
      <c r="AK1505">
        <v>76</v>
      </c>
    </row>
    <row r="1506" spans="1:41" x14ac:dyDescent="0.35">
      <c r="A1506">
        <v>2471</v>
      </c>
      <c r="B1506" t="s">
        <v>1807</v>
      </c>
      <c r="C1506" t="s">
        <v>113</v>
      </c>
      <c r="D1506" t="s">
        <v>96</v>
      </c>
      <c r="E1506" t="s">
        <v>8139</v>
      </c>
      <c r="F1506">
        <v>243</v>
      </c>
      <c r="G1506">
        <v>213</v>
      </c>
      <c r="H1506">
        <v>290</v>
      </c>
      <c r="I1506">
        <v>228</v>
      </c>
      <c r="J1506">
        <v>236</v>
      </c>
      <c r="K1506">
        <v>193</v>
      </c>
      <c r="L1506">
        <v>270</v>
      </c>
      <c r="M1506">
        <v>206</v>
      </c>
      <c r="V1506" t="s">
        <v>1</v>
      </c>
      <c r="W1506" t="s">
        <v>1</v>
      </c>
      <c r="X1506" t="s">
        <v>1</v>
      </c>
      <c r="Z1506" t="s">
        <v>1</v>
      </c>
      <c r="AA1506" t="s">
        <v>1</v>
      </c>
      <c r="AB1506" t="s">
        <v>1</v>
      </c>
      <c r="AD1506">
        <v>2</v>
      </c>
      <c r="AE1506">
        <v>3</v>
      </c>
      <c r="AF1506">
        <v>0</v>
      </c>
      <c r="AG1506">
        <v>1</v>
      </c>
      <c r="AH1506">
        <v>84</v>
      </c>
      <c r="AI1506">
        <v>70</v>
      </c>
      <c r="AJ1506">
        <v>86</v>
      </c>
      <c r="AK1506">
        <v>73.666666666666671</v>
      </c>
    </row>
    <row r="1507" spans="1:41" x14ac:dyDescent="0.35">
      <c r="A1507">
        <v>2472</v>
      </c>
      <c r="B1507" t="s">
        <v>1808</v>
      </c>
      <c r="C1507" t="s">
        <v>113</v>
      </c>
      <c r="D1507" t="s">
        <v>96</v>
      </c>
      <c r="E1507" t="s">
        <v>8139</v>
      </c>
      <c r="F1507">
        <v>275</v>
      </c>
      <c r="G1507">
        <v>274</v>
      </c>
      <c r="H1507">
        <v>302</v>
      </c>
      <c r="I1507">
        <v>262</v>
      </c>
      <c r="J1507">
        <v>234</v>
      </c>
      <c r="K1507">
        <v>260</v>
      </c>
      <c r="L1507">
        <v>293</v>
      </c>
      <c r="M1507">
        <v>277</v>
      </c>
      <c r="V1507" t="s">
        <v>1</v>
      </c>
      <c r="W1507" t="s">
        <v>1</v>
      </c>
      <c r="X1507" t="s">
        <v>1</v>
      </c>
      <c r="Z1507" t="s">
        <v>1</v>
      </c>
      <c r="AA1507" t="s">
        <v>1</v>
      </c>
      <c r="AB1507" t="s">
        <v>1</v>
      </c>
      <c r="AD1507">
        <v>3</v>
      </c>
      <c r="AE1507">
        <v>1</v>
      </c>
      <c r="AF1507">
        <v>0</v>
      </c>
      <c r="AG1507">
        <v>3</v>
      </c>
      <c r="AH1507">
        <v>74</v>
      </c>
      <c r="AI1507">
        <v>74.666666666666671</v>
      </c>
      <c r="AJ1507">
        <v>78.333333333333329</v>
      </c>
      <c r="AK1507">
        <v>69</v>
      </c>
    </row>
    <row r="1508" spans="1:41" x14ac:dyDescent="0.35">
      <c r="A1508">
        <v>2475</v>
      </c>
      <c r="B1508" t="s">
        <v>1026</v>
      </c>
      <c r="C1508" t="s">
        <v>104</v>
      </c>
      <c r="D1508" t="s">
        <v>96</v>
      </c>
      <c r="E1508" t="s">
        <v>8135</v>
      </c>
      <c r="G1508">
        <v>260</v>
      </c>
      <c r="I1508">
        <v>277</v>
      </c>
      <c r="K1508">
        <v>253</v>
      </c>
      <c r="M1508">
        <v>200</v>
      </c>
      <c r="V1508" t="s">
        <v>1</v>
      </c>
      <c r="W1508" t="s">
        <v>1</v>
      </c>
      <c r="X1508" t="s">
        <v>1</v>
      </c>
      <c r="Z1508" t="s">
        <v>1</v>
      </c>
      <c r="AA1508" t="s">
        <v>1</v>
      </c>
      <c r="AB1508" t="s">
        <v>1</v>
      </c>
      <c r="AD1508" t="s">
        <v>1</v>
      </c>
      <c r="AE1508" t="s">
        <v>1</v>
      </c>
      <c r="AF1508" t="s">
        <v>1</v>
      </c>
      <c r="AG1508">
        <v>0</v>
      </c>
      <c r="AH1508">
        <v>72.5</v>
      </c>
      <c r="AI1508">
        <v>80.333333333333329</v>
      </c>
      <c r="AJ1508">
        <v>78.666666666666671</v>
      </c>
      <c r="AK1508">
        <v>76.333333333333329</v>
      </c>
    </row>
    <row r="1509" spans="1:41" x14ac:dyDescent="0.35">
      <c r="A1509">
        <v>2476</v>
      </c>
      <c r="B1509" t="s">
        <v>1809</v>
      </c>
      <c r="C1509" t="s">
        <v>113</v>
      </c>
      <c r="D1509" t="s">
        <v>96</v>
      </c>
      <c r="E1509" t="s">
        <v>8139</v>
      </c>
      <c r="F1509">
        <v>227</v>
      </c>
      <c r="G1509">
        <v>242</v>
      </c>
      <c r="H1509">
        <v>307</v>
      </c>
      <c r="I1509">
        <v>252</v>
      </c>
      <c r="J1509">
        <v>234</v>
      </c>
      <c r="K1509">
        <v>223</v>
      </c>
      <c r="L1509">
        <v>275</v>
      </c>
      <c r="M1509">
        <v>210</v>
      </c>
      <c r="V1509" t="s">
        <v>1</v>
      </c>
      <c r="W1509" t="s">
        <v>1</v>
      </c>
      <c r="X1509" t="s">
        <v>1</v>
      </c>
      <c r="AD1509">
        <v>0</v>
      </c>
      <c r="AE1509">
        <v>2</v>
      </c>
      <c r="AF1509">
        <v>2</v>
      </c>
      <c r="AG1509">
        <v>0</v>
      </c>
      <c r="AH1509">
        <v>69</v>
      </c>
      <c r="AI1509">
        <v>72.333333333333329</v>
      </c>
      <c r="AJ1509">
        <v>78</v>
      </c>
      <c r="AK1509">
        <v>65</v>
      </c>
    </row>
    <row r="1510" spans="1:41" x14ac:dyDescent="0.35">
      <c r="A1510">
        <v>2482</v>
      </c>
      <c r="B1510" t="s">
        <v>1810</v>
      </c>
      <c r="C1510" t="s">
        <v>113</v>
      </c>
      <c r="D1510" t="s">
        <v>96</v>
      </c>
      <c r="E1510" t="s">
        <v>8137</v>
      </c>
      <c r="F1510">
        <v>302</v>
      </c>
      <c r="G1510">
        <v>313</v>
      </c>
      <c r="H1510">
        <v>304</v>
      </c>
      <c r="I1510">
        <v>298</v>
      </c>
      <c r="J1510">
        <v>287</v>
      </c>
      <c r="K1510">
        <v>304</v>
      </c>
      <c r="L1510">
        <v>286</v>
      </c>
      <c r="M1510">
        <v>296</v>
      </c>
      <c r="N1510">
        <v>287</v>
      </c>
      <c r="O1510">
        <v>293</v>
      </c>
      <c r="P1510">
        <v>281</v>
      </c>
      <c r="Q1510">
        <v>299</v>
      </c>
      <c r="R1510">
        <v>312</v>
      </c>
      <c r="S1510">
        <v>316</v>
      </c>
      <c r="T1510">
        <v>311</v>
      </c>
      <c r="U1510">
        <v>327</v>
      </c>
      <c r="V1510">
        <v>761.4375</v>
      </c>
      <c r="W1510">
        <v>744.3125</v>
      </c>
      <c r="X1510">
        <v>752.88383838383834</v>
      </c>
      <c r="Y1510">
        <v>757.93069306930693</v>
      </c>
      <c r="Z1510">
        <v>0.54736842105263162</v>
      </c>
      <c r="AA1510">
        <v>0.65686274509803921</v>
      </c>
      <c r="AB1510">
        <v>0.6097560975609756</v>
      </c>
      <c r="AC1510">
        <v>0.5643564356435643</v>
      </c>
      <c r="AD1510">
        <v>3</v>
      </c>
      <c r="AE1510">
        <v>9</v>
      </c>
      <c r="AF1510">
        <v>8</v>
      </c>
      <c r="AG1510">
        <v>9</v>
      </c>
      <c r="AH1510">
        <v>66.5</v>
      </c>
      <c r="AI1510">
        <v>74.333333333333329</v>
      </c>
      <c r="AJ1510">
        <v>76.333333333333329</v>
      </c>
      <c r="AK1510">
        <v>67.666666666666671</v>
      </c>
      <c r="AL1510">
        <v>80</v>
      </c>
      <c r="AM1510">
        <v>81.333333333333329</v>
      </c>
      <c r="AN1510">
        <v>85</v>
      </c>
      <c r="AO1510">
        <v>72.333333333333329</v>
      </c>
    </row>
    <row r="1511" spans="1:41" x14ac:dyDescent="0.35">
      <c r="A1511">
        <v>2485</v>
      </c>
      <c r="B1511" t="s">
        <v>1811</v>
      </c>
      <c r="C1511" t="s">
        <v>113</v>
      </c>
      <c r="D1511" t="s">
        <v>96</v>
      </c>
      <c r="E1511" t="s">
        <v>8138</v>
      </c>
      <c r="N1511">
        <v>210</v>
      </c>
      <c r="O1511">
        <v>202</v>
      </c>
      <c r="P1511">
        <v>212</v>
      </c>
      <c r="Q1511">
        <v>200</v>
      </c>
      <c r="R1511">
        <v>214</v>
      </c>
      <c r="S1511">
        <v>220</v>
      </c>
      <c r="T1511">
        <v>212</v>
      </c>
      <c r="U1511">
        <v>208</v>
      </c>
      <c r="V1511">
        <v>512.31578947368416</v>
      </c>
      <c r="W1511">
        <v>519.18292682926824</v>
      </c>
      <c r="X1511">
        <v>517.22916666666663</v>
      </c>
      <c r="Y1511">
        <v>513.06578947368416</v>
      </c>
      <c r="Z1511">
        <v>0.10280373831775701</v>
      </c>
      <c r="AA1511">
        <v>0.12903225806451613</v>
      </c>
      <c r="AB1511">
        <v>9.7826086956521729E-2</v>
      </c>
      <c r="AC1511">
        <v>0.15094339622641509</v>
      </c>
      <c r="AD1511">
        <v>5</v>
      </c>
      <c r="AE1511">
        <v>0</v>
      </c>
      <c r="AF1511">
        <v>3</v>
      </c>
      <c r="AG1511">
        <v>2</v>
      </c>
      <c r="AL1511">
        <v>76.5</v>
      </c>
      <c r="AM1511">
        <v>78.333333333333329</v>
      </c>
      <c r="AN1511">
        <v>82</v>
      </c>
      <c r="AO1511">
        <v>75.666666666666671</v>
      </c>
    </row>
    <row r="1512" spans="1:41" x14ac:dyDescent="0.35">
      <c r="A1512">
        <v>2486</v>
      </c>
      <c r="B1512" t="s">
        <v>1812</v>
      </c>
      <c r="C1512" t="s">
        <v>114</v>
      </c>
      <c r="D1512" t="s">
        <v>96</v>
      </c>
      <c r="E1512" t="s">
        <v>8139</v>
      </c>
      <c r="N1512">
        <v>233</v>
      </c>
      <c r="O1512">
        <v>235</v>
      </c>
      <c r="P1512">
        <v>234</v>
      </c>
      <c r="Q1512">
        <v>230</v>
      </c>
      <c r="R1512">
        <v>235</v>
      </c>
      <c r="S1512">
        <v>226</v>
      </c>
      <c r="T1512">
        <v>226</v>
      </c>
      <c r="U1512">
        <v>226</v>
      </c>
      <c r="V1512">
        <v>572.23394495412845</v>
      </c>
      <c r="W1512">
        <v>557.36238532110087</v>
      </c>
      <c r="X1512">
        <v>573.99137931034488</v>
      </c>
      <c r="Y1512">
        <v>576.55944055944053</v>
      </c>
      <c r="Z1512">
        <v>0.22580645161290325</v>
      </c>
      <c r="AA1512">
        <v>0.22842639593908629</v>
      </c>
      <c r="AB1512">
        <v>0.24509803921568626</v>
      </c>
      <c r="AC1512">
        <v>0.23936170212765959</v>
      </c>
      <c r="AD1512">
        <v>2</v>
      </c>
      <c r="AE1512">
        <v>2</v>
      </c>
      <c r="AF1512">
        <v>3</v>
      </c>
      <c r="AG1512">
        <v>3</v>
      </c>
      <c r="AL1512">
        <v>71.5</v>
      </c>
      <c r="AM1512">
        <v>73.666666666666671</v>
      </c>
      <c r="AN1512">
        <v>72</v>
      </c>
      <c r="AO1512">
        <v>69.666666666666671</v>
      </c>
    </row>
    <row r="1513" spans="1:41" x14ac:dyDescent="0.35">
      <c r="A1513">
        <v>2487</v>
      </c>
      <c r="B1513" t="s">
        <v>1813</v>
      </c>
      <c r="C1513" t="s">
        <v>114</v>
      </c>
      <c r="D1513" t="s">
        <v>96</v>
      </c>
      <c r="E1513" t="s">
        <v>8139</v>
      </c>
      <c r="F1513">
        <v>239</v>
      </c>
      <c r="G1513">
        <v>271</v>
      </c>
      <c r="H1513">
        <v>283</v>
      </c>
      <c r="I1513">
        <v>271</v>
      </c>
      <c r="J1513">
        <v>232</v>
      </c>
      <c r="K1513">
        <v>258</v>
      </c>
      <c r="L1513">
        <v>258</v>
      </c>
      <c r="M1513">
        <v>249</v>
      </c>
      <c r="V1513" t="s">
        <v>1</v>
      </c>
      <c r="W1513" t="s">
        <v>1</v>
      </c>
      <c r="X1513" t="s">
        <v>1</v>
      </c>
      <c r="Z1513" t="s">
        <v>1</v>
      </c>
      <c r="AA1513" t="s">
        <v>1</v>
      </c>
      <c r="AB1513" t="s">
        <v>1</v>
      </c>
      <c r="AD1513">
        <v>0</v>
      </c>
      <c r="AE1513">
        <v>1</v>
      </c>
      <c r="AF1513">
        <v>3</v>
      </c>
      <c r="AG1513">
        <v>1</v>
      </c>
      <c r="AH1513">
        <v>78.5</v>
      </c>
      <c r="AI1513">
        <v>75.666666666666671</v>
      </c>
      <c r="AJ1513">
        <v>85.333333333333329</v>
      </c>
      <c r="AK1513">
        <v>77.666666666666671</v>
      </c>
    </row>
    <row r="1514" spans="1:41" x14ac:dyDescent="0.35">
      <c r="A1514">
        <v>2488</v>
      </c>
      <c r="B1514" t="s">
        <v>1814</v>
      </c>
      <c r="C1514" t="s">
        <v>114</v>
      </c>
      <c r="D1514" t="s">
        <v>96</v>
      </c>
      <c r="E1514" t="s">
        <v>8139</v>
      </c>
      <c r="F1514">
        <v>266</v>
      </c>
      <c r="G1514">
        <v>235</v>
      </c>
      <c r="H1514">
        <v>273</v>
      </c>
      <c r="I1514">
        <v>251</v>
      </c>
      <c r="J1514">
        <v>226</v>
      </c>
      <c r="K1514">
        <v>234</v>
      </c>
      <c r="L1514">
        <v>269</v>
      </c>
      <c r="M1514">
        <v>260</v>
      </c>
      <c r="X1514">
        <v>525.875</v>
      </c>
      <c r="AC1514">
        <v>4.1666666666666664E-2</v>
      </c>
      <c r="AD1514">
        <v>0</v>
      </c>
      <c r="AE1514">
        <v>1</v>
      </c>
      <c r="AF1514">
        <v>1</v>
      </c>
      <c r="AG1514">
        <v>0</v>
      </c>
      <c r="AH1514">
        <v>80.5</v>
      </c>
      <c r="AI1514">
        <v>77.666666666666671</v>
      </c>
      <c r="AJ1514">
        <v>81</v>
      </c>
      <c r="AK1514">
        <v>74</v>
      </c>
    </row>
    <row r="1515" spans="1:41" x14ac:dyDescent="0.35">
      <c r="A1515">
        <v>2489</v>
      </c>
      <c r="B1515" t="s">
        <v>1815</v>
      </c>
      <c r="C1515" t="s">
        <v>114</v>
      </c>
      <c r="D1515" t="s">
        <v>96</v>
      </c>
      <c r="E1515" t="s">
        <v>8139</v>
      </c>
      <c r="F1515">
        <v>253</v>
      </c>
      <c r="G1515">
        <v>266</v>
      </c>
      <c r="H1515">
        <v>302</v>
      </c>
      <c r="I1515">
        <v>293</v>
      </c>
      <c r="J1515">
        <v>250</v>
      </c>
      <c r="K1515">
        <v>264</v>
      </c>
      <c r="L1515">
        <v>285</v>
      </c>
      <c r="M1515">
        <v>259</v>
      </c>
      <c r="V1515" t="s">
        <v>1</v>
      </c>
      <c r="W1515" t="s">
        <v>1</v>
      </c>
      <c r="X1515" t="s">
        <v>1</v>
      </c>
      <c r="Z1515" t="s">
        <v>1</v>
      </c>
      <c r="AA1515" t="s">
        <v>1</v>
      </c>
      <c r="AB1515" t="s">
        <v>1</v>
      </c>
      <c r="AD1515">
        <v>1</v>
      </c>
      <c r="AE1515">
        <v>0</v>
      </c>
      <c r="AF1515">
        <v>0</v>
      </c>
      <c r="AG1515">
        <v>3</v>
      </c>
      <c r="AH1515">
        <v>69</v>
      </c>
      <c r="AI1515">
        <v>73.333333333333329</v>
      </c>
      <c r="AJ1515">
        <v>75</v>
      </c>
      <c r="AK1515">
        <v>71.333333333333329</v>
      </c>
    </row>
    <row r="1516" spans="1:41" x14ac:dyDescent="0.35">
      <c r="A1516">
        <v>2490</v>
      </c>
      <c r="B1516" t="s">
        <v>1816</v>
      </c>
      <c r="C1516" t="s">
        <v>114</v>
      </c>
      <c r="D1516" t="s">
        <v>96</v>
      </c>
      <c r="E1516" t="s">
        <v>8139</v>
      </c>
      <c r="F1516">
        <v>245</v>
      </c>
      <c r="G1516">
        <v>289</v>
      </c>
      <c r="H1516">
        <v>264</v>
      </c>
      <c r="I1516">
        <v>272</v>
      </c>
      <c r="J1516">
        <v>233</v>
      </c>
      <c r="K1516">
        <v>272</v>
      </c>
      <c r="L1516">
        <v>258</v>
      </c>
      <c r="M1516">
        <v>251</v>
      </c>
      <c r="V1516" t="s">
        <v>1</v>
      </c>
      <c r="W1516" t="s">
        <v>1</v>
      </c>
      <c r="X1516" t="s">
        <v>1</v>
      </c>
      <c r="Z1516" t="s">
        <v>1</v>
      </c>
      <c r="AA1516" t="s">
        <v>1</v>
      </c>
      <c r="AB1516" t="s">
        <v>1</v>
      </c>
      <c r="AD1516">
        <v>0</v>
      </c>
      <c r="AE1516">
        <v>2</v>
      </c>
      <c r="AF1516">
        <v>1</v>
      </c>
      <c r="AG1516">
        <v>1</v>
      </c>
      <c r="AH1516">
        <v>69</v>
      </c>
      <c r="AI1516">
        <v>63.333333333333336</v>
      </c>
      <c r="AJ1516">
        <v>68.333333333333329</v>
      </c>
      <c r="AK1516">
        <v>61.666666666666664</v>
      </c>
    </row>
    <row r="1517" spans="1:41" x14ac:dyDescent="0.35">
      <c r="A1517">
        <v>2491</v>
      </c>
      <c r="B1517" t="s">
        <v>1817</v>
      </c>
      <c r="C1517" t="s">
        <v>114</v>
      </c>
      <c r="D1517" t="s">
        <v>96</v>
      </c>
      <c r="E1517" t="s">
        <v>8139</v>
      </c>
      <c r="F1517">
        <v>259</v>
      </c>
      <c r="G1517">
        <v>275</v>
      </c>
      <c r="H1517">
        <v>259</v>
      </c>
      <c r="I1517">
        <v>268</v>
      </c>
      <c r="J1517">
        <v>262</v>
      </c>
      <c r="K1517">
        <v>260</v>
      </c>
      <c r="L1517">
        <v>252</v>
      </c>
      <c r="M1517">
        <v>250</v>
      </c>
      <c r="V1517" t="s">
        <v>1</v>
      </c>
      <c r="W1517" t="s">
        <v>1</v>
      </c>
      <c r="X1517" t="s">
        <v>1</v>
      </c>
      <c r="Z1517" t="s">
        <v>1</v>
      </c>
      <c r="AA1517" t="s">
        <v>1</v>
      </c>
      <c r="AB1517" t="s">
        <v>1</v>
      </c>
      <c r="AD1517" t="s">
        <v>1</v>
      </c>
      <c r="AE1517" t="s">
        <v>1</v>
      </c>
      <c r="AF1517" t="s">
        <v>1</v>
      </c>
      <c r="AG1517">
        <v>0</v>
      </c>
      <c r="AH1517">
        <v>76</v>
      </c>
      <c r="AI1517">
        <v>82.333333333333329</v>
      </c>
      <c r="AJ1517">
        <v>84.333333333333329</v>
      </c>
      <c r="AK1517">
        <v>78.333333333333329</v>
      </c>
    </row>
    <row r="1518" spans="1:41" x14ac:dyDescent="0.35">
      <c r="A1518">
        <v>2492</v>
      </c>
      <c r="B1518" t="s">
        <v>1818</v>
      </c>
      <c r="C1518" t="s">
        <v>114</v>
      </c>
      <c r="D1518" t="s">
        <v>96</v>
      </c>
      <c r="E1518" t="s">
        <v>8139</v>
      </c>
      <c r="F1518">
        <v>236</v>
      </c>
      <c r="G1518">
        <v>277</v>
      </c>
      <c r="H1518">
        <v>248</v>
      </c>
      <c r="I1518">
        <v>262</v>
      </c>
      <c r="J1518">
        <v>228</v>
      </c>
      <c r="K1518">
        <v>258</v>
      </c>
      <c r="L1518">
        <v>230</v>
      </c>
      <c r="M1518">
        <v>242</v>
      </c>
      <c r="V1518" t="s">
        <v>1</v>
      </c>
      <c r="W1518" t="s">
        <v>1</v>
      </c>
      <c r="X1518" t="s">
        <v>1</v>
      </c>
      <c r="AC1518">
        <v>7.6923076923076927E-2</v>
      </c>
      <c r="AD1518">
        <v>0</v>
      </c>
      <c r="AE1518">
        <v>1</v>
      </c>
      <c r="AF1518">
        <v>0</v>
      </c>
      <c r="AG1518">
        <v>0</v>
      </c>
      <c r="AH1518">
        <v>87.5</v>
      </c>
      <c r="AI1518">
        <v>85.333333333333329</v>
      </c>
      <c r="AJ1518">
        <v>89.666666666666671</v>
      </c>
      <c r="AK1518">
        <v>77</v>
      </c>
    </row>
    <row r="1519" spans="1:41" x14ac:dyDescent="0.35">
      <c r="A1519">
        <v>2493</v>
      </c>
      <c r="B1519" t="s">
        <v>1819</v>
      </c>
      <c r="C1519" t="s">
        <v>114</v>
      </c>
      <c r="D1519" t="s">
        <v>96</v>
      </c>
      <c r="E1519" t="s">
        <v>8139</v>
      </c>
      <c r="F1519">
        <v>285</v>
      </c>
      <c r="G1519">
        <v>235</v>
      </c>
      <c r="H1519">
        <v>243</v>
      </c>
      <c r="I1519">
        <v>240</v>
      </c>
      <c r="J1519">
        <v>266</v>
      </c>
      <c r="K1519">
        <v>241</v>
      </c>
      <c r="L1519">
        <v>260</v>
      </c>
      <c r="M1519">
        <v>241</v>
      </c>
      <c r="V1519" t="s">
        <v>1</v>
      </c>
      <c r="W1519" t="s">
        <v>1</v>
      </c>
      <c r="X1519" t="s">
        <v>1</v>
      </c>
      <c r="Z1519" t="s">
        <v>1</v>
      </c>
      <c r="AA1519" t="s">
        <v>1</v>
      </c>
      <c r="AB1519" t="s">
        <v>1</v>
      </c>
      <c r="AD1519">
        <v>0</v>
      </c>
      <c r="AE1519">
        <v>1</v>
      </c>
      <c r="AF1519">
        <v>1</v>
      </c>
      <c r="AG1519">
        <v>0</v>
      </c>
      <c r="AH1519">
        <v>65.5</v>
      </c>
      <c r="AI1519">
        <v>0</v>
      </c>
      <c r="AJ1519">
        <v>72.666666666666671</v>
      </c>
      <c r="AK1519">
        <v>65</v>
      </c>
    </row>
    <row r="1520" spans="1:41" x14ac:dyDescent="0.35">
      <c r="A1520">
        <v>2494</v>
      </c>
      <c r="B1520" t="s">
        <v>1820</v>
      </c>
      <c r="C1520" t="s">
        <v>114</v>
      </c>
      <c r="D1520" t="s">
        <v>96</v>
      </c>
      <c r="E1520" t="s">
        <v>8139</v>
      </c>
      <c r="F1520">
        <v>232</v>
      </c>
      <c r="G1520">
        <v>273</v>
      </c>
      <c r="H1520">
        <v>218</v>
      </c>
      <c r="I1520">
        <v>265</v>
      </c>
      <c r="J1520">
        <v>228</v>
      </c>
      <c r="K1520">
        <v>242</v>
      </c>
      <c r="L1520">
        <v>225</v>
      </c>
      <c r="M1520">
        <v>253</v>
      </c>
      <c r="V1520" t="s">
        <v>1</v>
      </c>
      <c r="W1520" t="s">
        <v>1</v>
      </c>
      <c r="X1520" t="s">
        <v>1</v>
      </c>
      <c r="Z1520" t="s">
        <v>1</v>
      </c>
      <c r="AA1520" t="s">
        <v>1</v>
      </c>
      <c r="AB1520" t="s">
        <v>1</v>
      </c>
      <c r="AD1520">
        <v>5</v>
      </c>
      <c r="AE1520">
        <v>2</v>
      </c>
      <c r="AF1520">
        <v>0</v>
      </c>
      <c r="AG1520">
        <v>1</v>
      </c>
      <c r="AH1520">
        <v>72</v>
      </c>
      <c r="AI1520">
        <v>69.333333333333329</v>
      </c>
      <c r="AJ1520">
        <v>72.333333333333329</v>
      </c>
      <c r="AK1520">
        <v>63</v>
      </c>
    </row>
    <row r="1521" spans="1:41" x14ac:dyDescent="0.35">
      <c r="A1521">
        <v>2495</v>
      </c>
      <c r="B1521" t="s">
        <v>1821</v>
      </c>
      <c r="C1521" t="s">
        <v>114</v>
      </c>
      <c r="D1521" t="s">
        <v>96</v>
      </c>
      <c r="E1521" t="s">
        <v>8139</v>
      </c>
      <c r="F1521">
        <v>270</v>
      </c>
      <c r="G1521">
        <v>269</v>
      </c>
      <c r="H1521">
        <v>237</v>
      </c>
      <c r="I1521">
        <v>277</v>
      </c>
      <c r="J1521">
        <v>271</v>
      </c>
      <c r="K1521">
        <v>283</v>
      </c>
      <c r="L1521">
        <v>242</v>
      </c>
      <c r="M1521">
        <v>257</v>
      </c>
      <c r="V1521" t="s">
        <v>1</v>
      </c>
      <c r="W1521" t="s">
        <v>1</v>
      </c>
      <c r="X1521" t="s">
        <v>1</v>
      </c>
      <c r="Z1521" t="s">
        <v>1</v>
      </c>
      <c r="AA1521" t="s">
        <v>1</v>
      </c>
      <c r="AB1521" t="s">
        <v>1</v>
      </c>
      <c r="AD1521">
        <v>0</v>
      </c>
      <c r="AE1521">
        <v>1</v>
      </c>
      <c r="AF1521">
        <v>0</v>
      </c>
      <c r="AG1521">
        <v>0</v>
      </c>
      <c r="AH1521">
        <v>79.5</v>
      </c>
      <c r="AI1521">
        <v>81</v>
      </c>
      <c r="AJ1521">
        <v>84.666666666666671</v>
      </c>
      <c r="AK1521">
        <v>71</v>
      </c>
    </row>
    <row r="1522" spans="1:41" x14ac:dyDescent="0.35">
      <c r="A1522">
        <v>2496</v>
      </c>
      <c r="B1522" t="s">
        <v>1822</v>
      </c>
      <c r="C1522" t="s">
        <v>114</v>
      </c>
      <c r="D1522" t="s">
        <v>96</v>
      </c>
      <c r="E1522" t="s">
        <v>8139</v>
      </c>
      <c r="F1522">
        <v>247</v>
      </c>
      <c r="G1522">
        <v>274</v>
      </c>
      <c r="H1522">
        <v>267</v>
      </c>
      <c r="I1522">
        <v>202</v>
      </c>
      <c r="J1522">
        <v>237</v>
      </c>
      <c r="K1522">
        <v>233</v>
      </c>
      <c r="L1522">
        <v>232</v>
      </c>
      <c r="M1522">
        <v>210</v>
      </c>
      <c r="V1522" t="s">
        <v>1</v>
      </c>
      <c r="W1522" t="s">
        <v>1</v>
      </c>
      <c r="X1522" t="s">
        <v>1</v>
      </c>
      <c r="Z1522" t="s">
        <v>1</v>
      </c>
      <c r="AA1522" t="s">
        <v>1</v>
      </c>
      <c r="AB1522" t="s">
        <v>1</v>
      </c>
      <c r="AD1522">
        <v>0</v>
      </c>
      <c r="AE1522">
        <v>0</v>
      </c>
      <c r="AF1522">
        <v>1</v>
      </c>
      <c r="AG1522">
        <v>1</v>
      </c>
      <c r="AH1522">
        <v>72</v>
      </c>
      <c r="AI1522">
        <v>71.333333333333329</v>
      </c>
      <c r="AJ1522">
        <v>66.666666666666671</v>
      </c>
      <c r="AK1522">
        <v>58.333333333333336</v>
      </c>
    </row>
    <row r="1523" spans="1:41" x14ac:dyDescent="0.35">
      <c r="A1523">
        <v>2498</v>
      </c>
      <c r="B1523" t="s">
        <v>1823</v>
      </c>
      <c r="C1523" t="s">
        <v>114</v>
      </c>
      <c r="D1523" t="s">
        <v>96</v>
      </c>
      <c r="E1523" t="s">
        <v>8139</v>
      </c>
      <c r="F1523">
        <v>277</v>
      </c>
      <c r="G1523">
        <v>277</v>
      </c>
      <c r="H1523">
        <v>266</v>
      </c>
      <c r="I1523">
        <v>303</v>
      </c>
      <c r="J1523">
        <v>279</v>
      </c>
      <c r="K1523">
        <v>285</v>
      </c>
      <c r="L1523">
        <v>277</v>
      </c>
      <c r="M1523">
        <v>292</v>
      </c>
      <c r="V1523" t="s">
        <v>1</v>
      </c>
      <c r="W1523" t="s">
        <v>1</v>
      </c>
      <c r="X1523" t="s">
        <v>1</v>
      </c>
      <c r="Z1523" t="s">
        <v>1</v>
      </c>
      <c r="AA1523" t="s">
        <v>1</v>
      </c>
      <c r="AB1523" t="s">
        <v>1</v>
      </c>
      <c r="AD1523">
        <v>0</v>
      </c>
      <c r="AE1523">
        <v>1</v>
      </c>
      <c r="AF1523">
        <v>0</v>
      </c>
      <c r="AG1523">
        <v>0</v>
      </c>
      <c r="AH1523">
        <v>78</v>
      </c>
      <c r="AI1523">
        <v>79</v>
      </c>
      <c r="AJ1523">
        <v>82</v>
      </c>
      <c r="AK1523">
        <v>71.333333333333329</v>
      </c>
    </row>
    <row r="1524" spans="1:41" x14ac:dyDescent="0.35">
      <c r="A1524">
        <v>2500</v>
      </c>
      <c r="B1524" t="s">
        <v>1824</v>
      </c>
      <c r="C1524" t="s">
        <v>114</v>
      </c>
      <c r="D1524" t="s">
        <v>96</v>
      </c>
      <c r="E1524" t="s">
        <v>8139</v>
      </c>
      <c r="F1524">
        <v>307</v>
      </c>
      <c r="G1524">
        <v>219</v>
      </c>
      <c r="H1524">
        <v>245</v>
      </c>
      <c r="I1524">
        <v>294</v>
      </c>
      <c r="J1524">
        <v>265</v>
      </c>
      <c r="K1524">
        <v>219</v>
      </c>
      <c r="L1524">
        <v>218</v>
      </c>
      <c r="M1524">
        <v>293</v>
      </c>
      <c r="V1524" t="s">
        <v>1</v>
      </c>
      <c r="W1524" t="s">
        <v>1</v>
      </c>
      <c r="X1524" t="s">
        <v>1</v>
      </c>
      <c r="Z1524" t="s">
        <v>1</v>
      </c>
      <c r="AA1524" t="s">
        <v>1</v>
      </c>
      <c r="AB1524" t="s">
        <v>1</v>
      </c>
      <c r="AD1524" t="s">
        <v>1</v>
      </c>
      <c r="AE1524" t="s">
        <v>1</v>
      </c>
      <c r="AF1524" t="s">
        <v>1</v>
      </c>
      <c r="AG1524">
        <v>0</v>
      </c>
      <c r="AH1524">
        <v>86.5</v>
      </c>
      <c r="AI1524">
        <v>83</v>
      </c>
      <c r="AJ1524">
        <v>90</v>
      </c>
      <c r="AK1524">
        <v>80</v>
      </c>
    </row>
    <row r="1525" spans="1:41" x14ac:dyDescent="0.35">
      <c r="A1525">
        <v>2501</v>
      </c>
      <c r="B1525" t="s">
        <v>1825</v>
      </c>
      <c r="C1525" t="s">
        <v>114</v>
      </c>
      <c r="D1525" t="s">
        <v>96</v>
      </c>
      <c r="E1525" t="s">
        <v>8139</v>
      </c>
      <c r="F1525">
        <v>170</v>
      </c>
      <c r="G1525">
        <v>217</v>
      </c>
      <c r="H1525">
        <v>224</v>
      </c>
      <c r="I1525">
        <v>247</v>
      </c>
      <c r="J1525">
        <v>206</v>
      </c>
      <c r="K1525">
        <v>192</v>
      </c>
      <c r="L1525">
        <v>231</v>
      </c>
      <c r="M1525">
        <v>239</v>
      </c>
      <c r="V1525" t="s">
        <v>1</v>
      </c>
      <c r="W1525" t="s">
        <v>1</v>
      </c>
      <c r="X1525" t="s">
        <v>1</v>
      </c>
      <c r="Z1525" t="s">
        <v>1</v>
      </c>
      <c r="AA1525" t="s">
        <v>1</v>
      </c>
      <c r="AB1525" t="s">
        <v>1</v>
      </c>
      <c r="AD1525" t="s">
        <v>1</v>
      </c>
      <c r="AE1525" t="s">
        <v>1</v>
      </c>
      <c r="AF1525" t="s">
        <v>1</v>
      </c>
      <c r="AG1525">
        <v>0</v>
      </c>
      <c r="AH1525">
        <v>74</v>
      </c>
      <c r="AI1525">
        <v>75.666666666666671</v>
      </c>
      <c r="AJ1525">
        <v>83.333333333333329</v>
      </c>
      <c r="AK1525">
        <v>67.333333333333329</v>
      </c>
    </row>
    <row r="1526" spans="1:41" x14ac:dyDescent="0.35">
      <c r="A1526">
        <v>2505</v>
      </c>
      <c r="B1526" t="s">
        <v>1826</v>
      </c>
      <c r="C1526" t="s">
        <v>114</v>
      </c>
      <c r="D1526" t="s">
        <v>96</v>
      </c>
      <c r="E1526" t="s">
        <v>8139</v>
      </c>
      <c r="F1526">
        <v>277</v>
      </c>
      <c r="G1526">
        <v>247</v>
      </c>
      <c r="H1526">
        <v>277</v>
      </c>
      <c r="I1526">
        <v>294</v>
      </c>
      <c r="J1526">
        <v>266</v>
      </c>
      <c r="K1526">
        <v>244</v>
      </c>
      <c r="L1526">
        <v>269</v>
      </c>
      <c r="M1526">
        <v>249</v>
      </c>
      <c r="V1526" t="s">
        <v>1</v>
      </c>
      <c r="W1526" t="s">
        <v>1</v>
      </c>
      <c r="X1526" t="s">
        <v>1</v>
      </c>
      <c r="Z1526" t="s">
        <v>1</v>
      </c>
      <c r="AA1526" t="s">
        <v>1</v>
      </c>
      <c r="AB1526" t="s">
        <v>1</v>
      </c>
      <c r="AD1526">
        <v>0</v>
      </c>
      <c r="AE1526">
        <v>0</v>
      </c>
      <c r="AF1526">
        <v>1</v>
      </c>
      <c r="AG1526">
        <v>0</v>
      </c>
      <c r="AH1526">
        <v>78</v>
      </c>
      <c r="AI1526">
        <v>0</v>
      </c>
      <c r="AJ1526">
        <v>85.333333333333329</v>
      </c>
      <c r="AK1526">
        <v>78.333333333333329</v>
      </c>
    </row>
    <row r="1527" spans="1:41" x14ac:dyDescent="0.35">
      <c r="A1527">
        <v>2506</v>
      </c>
      <c r="B1527" t="s">
        <v>1827</v>
      </c>
      <c r="C1527" t="s">
        <v>114</v>
      </c>
      <c r="D1527" t="s">
        <v>96</v>
      </c>
      <c r="E1527" t="s">
        <v>8139</v>
      </c>
      <c r="G1527">
        <v>227</v>
      </c>
      <c r="H1527">
        <v>270</v>
      </c>
      <c r="I1527">
        <v>297</v>
      </c>
      <c r="K1527">
        <v>212</v>
      </c>
      <c r="L1527">
        <v>251</v>
      </c>
      <c r="M1527">
        <v>273</v>
      </c>
      <c r="V1527" t="s">
        <v>1</v>
      </c>
      <c r="W1527" t="s">
        <v>1</v>
      </c>
      <c r="X1527" t="s">
        <v>1</v>
      </c>
      <c r="Z1527" t="s">
        <v>1</v>
      </c>
      <c r="AA1527" t="s">
        <v>1</v>
      </c>
      <c r="AB1527" t="s">
        <v>1</v>
      </c>
      <c r="AD1527" t="s">
        <v>1</v>
      </c>
      <c r="AE1527" t="s">
        <v>1</v>
      </c>
      <c r="AF1527" t="s">
        <v>1</v>
      </c>
      <c r="AG1527">
        <v>0</v>
      </c>
      <c r="AH1527">
        <v>87.5</v>
      </c>
      <c r="AI1527">
        <v>90.333333333333329</v>
      </c>
      <c r="AJ1527">
        <v>94.333333333333329</v>
      </c>
      <c r="AK1527">
        <v>79.333333333333329</v>
      </c>
    </row>
    <row r="1528" spans="1:41" x14ac:dyDescent="0.35">
      <c r="A1528">
        <v>2508</v>
      </c>
      <c r="B1528" t="s">
        <v>1828</v>
      </c>
      <c r="C1528" t="s">
        <v>114</v>
      </c>
      <c r="D1528" t="s">
        <v>96</v>
      </c>
      <c r="E1528" t="s">
        <v>8139</v>
      </c>
      <c r="F1528">
        <v>260</v>
      </c>
      <c r="G1528">
        <v>247</v>
      </c>
      <c r="H1528">
        <v>253</v>
      </c>
      <c r="I1528">
        <v>265</v>
      </c>
      <c r="J1528">
        <v>227</v>
      </c>
      <c r="K1528">
        <v>252</v>
      </c>
      <c r="L1528">
        <v>248</v>
      </c>
      <c r="M1528">
        <v>259</v>
      </c>
      <c r="V1528" t="s">
        <v>1</v>
      </c>
      <c r="W1528" t="s">
        <v>1</v>
      </c>
      <c r="X1528" t="s">
        <v>1</v>
      </c>
      <c r="Z1528" t="s">
        <v>1</v>
      </c>
      <c r="AA1528" t="s">
        <v>1</v>
      </c>
      <c r="AB1528" t="s">
        <v>1</v>
      </c>
      <c r="AD1528">
        <v>0</v>
      </c>
      <c r="AE1528">
        <v>0</v>
      </c>
      <c r="AF1528">
        <v>0</v>
      </c>
      <c r="AG1528">
        <v>4</v>
      </c>
      <c r="AH1528">
        <v>78</v>
      </c>
      <c r="AI1528">
        <v>71</v>
      </c>
      <c r="AJ1528">
        <v>77.666666666666671</v>
      </c>
      <c r="AK1528">
        <v>70.333333333333329</v>
      </c>
    </row>
    <row r="1529" spans="1:41" x14ac:dyDescent="0.35">
      <c r="A1529">
        <v>2509</v>
      </c>
      <c r="B1529" t="s">
        <v>1829</v>
      </c>
      <c r="C1529" t="s">
        <v>114</v>
      </c>
      <c r="D1529" t="s">
        <v>96</v>
      </c>
      <c r="E1529" t="s">
        <v>8139</v>
      </c>
      <c r="F1529">
        <v>230</v>
      </c>
      <c r="G1529">
        <v>299</v>
      </c>
      <c r="H1529">
        <v>286</v>
      </c>
      <c r="I1529">
        <v>301</v>
      </c>
      <c r="J1529">
        <v>206</v>
      </c>
      <c r="K1529">
        <v>307</v>
      </c>
      <c r="L1529">
        <v>292</v>
      </c>
      <c r="M1529">
        <v>281</v>
      </c>
      <c r="V1529" t="s">
        <v>1</v>
      </c>
      <c r="W1529" t="s">
        <v>1</v>
      </c>
      <c r="X1529" t="s">
        <v>1</v>
      </c>
      <c r="Z1529" t="s">
        <v>1</v>
      </c>
      <c r="AA1529" t="s">
        <v>1</v>
      </c>
      <c r="AB1529" t="s">
        <v>1</v>
      </c>
      <c r="AD1529" t="s">
        <v>1</v>
      </c>
      <c r="AE1529" t="s">
        <v>1</v>
      </c>
      <c r="AF1529" t="s">
        <v>1</v>
      </c>
      <c r="AG1529">
        <v>0</v>
      </c>
      <c r="AH1529">
        <v>84</v>
      </c>
      <c r="AI1529">
        <v>79.333333333333329</v>
      </c>
      <c r="AJ1529">
        <v>91.666666666666671</v>
      </c>
      <c r="AK1529">
        <v>78.666666666666671</v>
      </c>
    </row>
    <row r="1530" spans="1:41" x14ac:dyDescent="0.35">
      <c r="A1530">
        <v>2513</v>
      </c>
      <c r="B1530" t="s">
        <v>1830</v>
      </c>
      <c r="C1530" t="s">
        <v>114</v>
      </c>
      <c r="D1530" t="s">
        <v>96</v>
      </c>
      <c r="E1530" t="s">
        <v>8139</v>
      </c>
      <c r="F1530">
        <v>243</v>
      </c>
      <c r="G1530">
        <v>278</v>
      </c>
      <c r="H1530">
        <v>291</v>
      </c>
      <c r="I1530">
        <v>276</v>
      </c>
      <c r="J1530">
        <v>257</v>
      </c>
      <c r="K1530">
        <v>248</v>
      </c>
      <c r="L1530">
        <v>300</v>
      </c>
      <c r="M1530">
        <v>259</v>
      </c>
      <c r="V1530" t="s">
        <v>1</v>
      </c>
      <c r="W1530" t="s">
        <v>1</v>
      </c>
      <c r="X1530" t="s">
        <v>1</v>
      </c>
      <c r="Z1530" t="s">
        <v>1</v>
      </c>
      <c r="AA1530" t="s">
        <v>1</v>
      </c>
      <c r="AB1530" t="s">
        <v>1</v>
      </c>
      <c r="AD1530">
        <v>1</v>
      </c>
      <c r="AE1530">
        <v>0</v>
      </c>
      <c r="AF1530">
        <v>0</v>
      </c>
      <c r="AG1530">
        <v>1</v>
      </c>
      <c r="AH1530">
        <v>80</v>
      </c>
      <c r="AI1530">
        <v>80.333333333333329</v>
      </c>
      <c r="AJ1530">
        <v>81.666666666666671</v>
      </c>
      <c r="AK1530">
        <v>65.333333333333329</v>
      </c>
    </row>
    <row r="1531" spans="1:41" x14ac:dyDescent="0.35">
      <c r="A1531">
        <v>2514</v>
      </c>
      <c r="B1531" t="s">
        <v>1831</v>
      </c>
      <c r="C1531" t="s">
        <v>114</v>
      </c>
      <c r="D1531" t="s">
        <v>96</v>
      </c>
      <c r="E1531" t="s">
        <v>8136</v>
      </c>
      <c r="N1531">
        <v>221</v>
      </c>
      <c r="O1531">
        <v>235</v>
      </c>
      <c r="P1531">
        <v>229</v>
      </c>
      <c r="Q1531">
        <v>251</v>
      </c>
      <c r="R1531">
        <v>258</v>
      </c>
      <c r="S1531">
        <v>280</v>
      </c>
      <c r="T1531">
        <v>274</v>
      </c>
      <c r="U1531">
        <v>290</v>
      </c>
      <c r="V1531">
        <v>564.6</v>
      </c>
      <c r="W1531">
        <v>567.18421052631584</v>
      </c>
      <c r="X1531">
        <v>573.85</v>
      </c>
      <c r="Y1531">
        <v>599.75757575757575</v>
      </c>
      <c r="Z1531">
        <v>0.17307692307692307</v>
      </c>
      <c r="AA1531">
        <v>0.32500000000000001</v>
      </c>
      <c r="AB1531">
        <v>0.21212121212121213</v>
      </c>
      <c r="AC1531">
        <v>0.23076923076923078</v>
      </c>
      <c r="AD1531">
        <v>1</v>
      </c>
      <c r="AE1531">
        <v>1</v>
      </c>
      <c r="AF1531">
        <v>2</v>
      </c>
      <c r="AG1531">
        <v>1</v>
      </c>
      <c r="AL1531">
        <v>72</v>
      </c>
      <c r="AM1531">
        <v>80</v>
      </c>
      <c r="AN1531">
        <v>80.666666666666671</v>
      </c>
      <c r="AO1531">
        <v>73.333333333333329</v>
      </c>
    </row>
    <row r="1532" spans="1:41" x14ac:dyDescent="0.35">
      <c r="A1532">
        <v>2517</v>
      </c>
      <c r="B1532" t="s">
        <v>1832</v>
      </c>
      <c r="C1532" t="s">
        <v>114</v>
      </c>
      <c r="D1532" t="s">
        <v>96</v>
      </c>
      <c r="E1532" t="s">
        <v>8136</v>
      </c>
      <c r="F1532">
        <v>290</v>
      </c>
      <c r="G1532">
        <v>295</v>
      </c>
      <c r="H1532">
        <v>278</v>
      </c>
      <c r="I1532">
        <v>301</v>
      </c>
      <c r="J1532">
        <v>272</v>
      </c>
      <c r="K1532">
        <v>293</v>
      </c>
      <c r="L1532">
        <v>274</v>
      </c>
      <c r="M1532">
        <v>283</v>
      </c>
      <c r="V1532" t="s">
        <v>1</v>
      </c>
      <c r="W1532" t="s">
        <v>1</v>
      </c>
      <c r="X1532" t="s">
        <v>1</v>
      </c>
      <c r="Z1532" t="s">
        <v>1</v>
      </c>
      <c r="AA1532" t="s">
        <v>1</v>
      </c>
      <c r="AB1532" t="s">
        <v>1</v>
      </c>
      <c r="AD1532">
        <v>0</v>
      </c>
      <c r="AE1532">
        <v>2</v>
      </c>
      <c r="AF1532">
        <v>2</v>
      </c>
      <c r="AG1532">
        <v>3</v>
      </c>
      <c r="AH1532">
        <v>74.5</v>
      </c>
      <c r="AI1532">
        <v>77</v>
      </c>
      <c r="AJ1532">
        <v>79.666666666666671</v>
      </c>
      <c r="AK1532">
        <v>76</v>
      </c>
    </row>
    <row r="1533" spans="1:41" x14ac:dyDescent="0.35">
      <c r="A1533">
        <v>2518</v>
      </c>
      <c r="B1533" t="s">
        <v>646</v>
      </c>
      <c r="C1533" t="s">
        <v>115</v>
      </c>
      <c r="D1533" t="s">
        <v>96</v>
      </c>
      <c r="E1533" t="s">
        <v>8139</v>
      </c>
      <c r="F1533">
        <v>233</v>
      </c>
      <c r="G1533">
        <v>226</v>
      </c>
      <c r="H1533">
        <v>248</v>
      </c>
      <c r="I1533">
        <v>247</v>
      </c>
      <c r="J1533">
        <v>233</v>
      </c>
      <c r="K1533">
        <v>224</v>
      </c>
      <c r="L1533">
        <v>233</v>
      </c>
      <c r="M1533">
        <v>234</v>
      </c>
      <c r="N1533">
        <v>246</v>
      </c>
      <c r="O1533">
        <v>248</v>
      </c>
      <c r="P1533">
        <v>259</v>
      </c>
      <c r="Q1533">
        <v>247</v>
      </c>
      <c r="R1533">
        <v>228</v>
      </c>
      <c r="S1533">
        <v>222</v>
      </c>
      <c r="T1533">
        <v>227</v>
      </c>
      <c r="U1533">
        <v>224</v>
      </c>
      <c r="V1533">
        <v>539.83333333333337</v>
      </c>
      <c r="W1533">
        <v>447.16666666666669</v>
      </c>
      <c r="X1533">
        <v>534.25</v>
      </c>
      <c r="Y1533">
        <v>596.5</v>
      </c>
      <c r="AA1533">
        <v>0.14285714285714285</v>
      </c>
      <c r="AC1533">
        <v>3.7037037037037035E-2</v>
      </c>
      <c r="AD1533">
        <v>0</v>
      </c>
      <c r="AE1533">
        <v>0</v>
      </c>
      <c r="AF1533">
        <v>1</v>
      </c>
      <c r="AG1533">
        <v>1</v>
      </c>
      <c r="AH1533">
        <v>70.5</v>
      </c>
      <c r="AI1533">
        <v>73.333333333333329</v>
      </c>
      <c r="AJ1533">
        <v>72.333333333333329</v>
      </c>
      <c r="AK1533">
        <v>67.333333333333329</v>
      </c>
      <c r="AL1533">
        <v>76</v>
      </c>
      <c r="AM1533">
        <v>72.666666666666671</v>
      </c>
      <c r="AN1533">
        <v>73.333333333333329</v>
      </c>
      <c r="AO1533">
        <v>67.666666666666671</v>
      </c>
    </row>
    <row r="1534" spans="1:41" x14ac:dyDescent="0.35">
      <c r="A1534">
        <v>2519</v>
      </c>
      <c r="B1534" t="s">
        <v>1833</v>
      </c>
      <c r="C1534" t="s">
        <v>115</v>
      </c>
      <c r="D1534" t="s">
        <v>96</v>
      </c>
      <c r="E1534" t="s">
        <v>8139</v>
      </c>
      <c r="F1534">
        <v>292</v>
      </c>
      <c r="G1534">
        <v>267</v>
      </c>
      <c r="H1534">
        <v>281</v>
      </c>
      <c r="I1534">
        <v>297</v>
      </c>
      <c r="J1534">
        <v>266</v>
      </c>
      <c r="K1534">
        <v>248</v>
      </c>
      <c r="L1534">
        <v>305</v>
      </c>
      <c r="M1534">
        <v>251</v>
      </c>
      <c r="V1534" t="s">
        <v>1</v>
      </c>
      <c r="W1534" t="s">
        <v>1</v>
      </c>
      <c r="X1534" t="s">
        <v>1</v>
      </c>
      <c r="Z1534" t="s">
        <v>1</v>
      </c>
      <c r="AA1534" t="s">
        <v>1</v>
      </c>
      <c r="AB1534" t="s">
        <v>1</v>
      </c>
      <c r="AD1534">
        <v>0</v>
      </c>
      <c r="AE1534">
        <v>0</v>
      </c>
      <c r="AF1534">
        <v>1</v>
      </c>
      <c r="AG1534">
        <v>1</v>
      </c>
      <c r="AH1534">
        <v>78</v>
      </c>
      <c r="AI1534">
        <v>77.333333333333329</v>
      </c>
      <c r="AJ1534">
        <v>81.666666666666671</v>
      </c>
      <c r="AK1534">
        <v>77</v>
      </c>
    </row>
    <row r="1535" spans="1:41" x14ac:dyDescent="0.35">
      <c r="A1535">
        <v>2520</v>
      </c>
      <c r="B1535" t="s">
        <v>1834</v>
      </c>
      <c r="C1535" t="s">
        <v>115</v>
      </c>
      <c r="D1535" t="s">
        <v>96</v>
      </c>
      <c r="E1535" t="s">
        <v>8139</v>
      </c>
      <c r="F1535">
        <v>271</v>
      </c>
      <c r="G1535">
        <v>273</v>
      </c>
      <c r="H1535">
        <v>266</v>
      </c>
      <c r="I1535">
        <v>293</v>
      </c>
      <c r="J1535">
        <v>254</v>
      </c>
      <c r="K1535">
        <v>252</v>
      </c>
      <c r="L1535">
        <v>255</v>
      </c>
      <c r="M1535">
        <v>257</v>
      </c>
      <c r="V1535" t="s">
        <v>1</v>
      </c>
      <c r="W1535" t="s">
        <v>1</v>
      </c>
      <c r="X1535" t="s">
        <v>1</v>
      </c>
      <c r="Z1535" t="s">
        <v>1</v>
      </c>
      <c r="AA1535" t="s">
        <v>1</v>
      </c>
      <c r="AB1535" t="s">
        <v>1</v>
      </c>
      <c r="AD1535">
        <v>0</v>
      </c>
      <c r="AE1535">
        <v>0</v>
      </c>
      <c r="AF1535">
        <v>1</v>
      </c>
      <c r="AG1535">
        <v>1</v>
      </c>
      <c r="AH1535">
        <v>85</v>
      </c>
      <c r="AI1535">
        <v>84</v>
      </c>
      <c r="AJ1535">
        <v>89.333333333333329</v>
      </c>
      <c r="AK1535">
        <v>80</v>
      </c>
    </row>
    <row r="1536" spans="1:41" x14ac:dyDescent="0.35">
      <c r="A1536">
        <v>2521</v>
      </c>
      <c r="B1536" t="s">
        <v>1835</v>
      </c>
      <c r="C1536" t="s">
        <v>115</v>
      </c>
      <c r="D1536" t="s">
        <v>96</v>
      </c>
      <c r="E1536" t="s">
        <v>8139</v>
      </c>
      <c r="F1536">
        <v>282</v>
      </c>
      <c r="G1536">
        <v>250</v>
      </c>
      <c r="H1536">
        <v>307</v>
      </c>
      <c r="I1536">
        <v>309</v>
      </c>
      <c r="J1536">
        <v>255</v>
      </c>
      <c r="K1536">
        <v>227</v>
      </c>
      <c r="L1536">
        <v>285</v>
      </c>
      <c r="M1536">
        <v>291</v>
      </c>
      <c r="V1536" t="s">
        <v>1</v>
      </c>
      <c r="W1536" t="s">
        <v>1</v>
      </c>
      <c r="X1536" t="s">
        <v>1</v>
      </c>
      <c r="Z1536" t="s">
        <v>1</v>
      </c>
      <c r="AA1536" t="s">
        <v>1</v>
      </c>
      <c r="AB1536" t="s">
        <v>1</v>
      </c>
      <c r="AD1536">
        <v>1</v>
      </c>
      <c r="AE1536">
        <v>0</v>
      </c>
      <c r="AF1536">
        <v>0</v>
      </c>
      <c r="AG1536">
        <v>0</v>
      </c>
      <c r="AH1536">
        <v>85</v>
      </c>
      <c r="AI1536">
        <v>85.666666666666671</v>
      </c>
      <c r="AJ1536">
        <v>88.666666666666671</v>
      </c>
      <c r="AK1536">
        <v>79.333333333333329</v>
      </c>
    </row>
    <row r="1537" spans="1:41" x14ac:dyDescent="0.35">
      <c r="A1537">
        <v>2522</v>
      </c>
      <c r="B1537" t="s">
        <v>1836</v>
      </c>
      <c r="C1537" t="s">
        <v>115</v>
      </c>
      <c r="D1537" t="s">
        <v>96</v>
      </c>
      <c r="E1537" t="s">
        <v>8139</v>
      </c>
      <c r="F1537">
        <v>222</v>
      </c>
      <c r="G1537">
        <v>256</v>
      </c>
      <c r="J1537">
        <v>193</v>
      </c>
      <c r="K1537">
        <v>229</v>
      </c>
      <c r="V1537" t="s">
        <v>1</v>
      </c>
      <c r="W1537" t="s">
        <v>1</v>
      </c>
      <c r="X1537" t="s">
        <v>1</v>
      </c>
      <c r="Z1537" t="s">
        <v>1</v>
      </c>
      <c r="AA1537" t="s">
        <v>1</v>
      </c>
      <c r="AB1537" t="s">
        <v>1</v>
      </c>
      <c r="AD1537" t="s">
        <v>1</v>
      </c>
      <c r="AE1537" t="s">
        <v>1</v>
      </c>
      <c r="AF1537" t="s">
        <v>1</v>
      </c>
      <c r="AG1537">
        <v>0</v>
      </c>
    </row>
    <row r="1538" spans="1:41" x14ac:dyDescent="0.35">
      <c r="A1538">
        <v>2523</v>
      </c>
      <c r="B1538" t="s">
        <v>1837</v>
      </c>
      <c r="C1538" t="s">
        <v>115</v>
      </c>
      <c r="D1538" t="s">
        <v>96</v>
      </c>
      <c r="E1538" t="s">
        <v>8139</v>
      </c>
      <c r="F1538">
        <v>236</v>
      </c>
      <c r="G1538">
        <v>240</v>
      </c>
      <c r="H1538">
        <v>278</v>
      </c>
      <c r="I1538">
        <v>267</v>
      </c>
      <c r="J1538">
        <v>236</v>
      </c>
      <c r="K1538">
        <v>226</v>
      </c>
      <c r="L1538">
        <v>230</v>
      </c>
      <c r="M1538">
        <v>242</v>
      </c>
      <c r="V1538" t="s">
        <v>1</v>
      </c>
      <c r="W1538" t="s">
        <v>1</v>
      </c>
      <c r="X1538" t="s">
        <v>1</v>
      </c>
      <c r="AD1538" t="s">
        <v>1</v>
      </c>
      <c r="AE1538" t="s">
        <v>1</v>
      </c>
      <c r="AF1538" t="s">
        <v>1</v>
      </c>
      <c r="AG1538">
        <v>0</v>
      </c>
      <c r="AH1538">
        <v>62.5</v>
      </c>
      <c r="AI1538">
        <v>72</v>
      </c>
      <c r="AJ1538">
        <v>72.333333333333329</v>
      </c>
      <c r="AK1538">
        <v>71.333333333333329</v>
      </c>
    </row>
    <row r="1539" spans="1:41" x14ac:dyDescent="0.35">
      <c r="A1539">
        <v>2524</v>
      </c>
      <c r="B1539" t="s">
        <v>1838</v>
      </c>
      <c r="C1539" t="s">
        <v>115</v>
      </c>
      <c r="D1539" t="s">
        <v>96</v>
      </c>
      <c r="E1539" t="s">
        <v>8139</v>
      </c>
      <c r="F1539">
        <v>252</v>
      </c>
      <c r="G1539">
        <v>264</v>
      </c>
      <c r="H1539">
        <v>325</v>
      </c>
      <c r="I1539">
        <v>278</v>
      </c>
      <c r="J1539">
        <v>226</v>
      </c>
      <c r="K1539">
        <v>275</v>
      </c>
      <c r="L1539">
        <v>279</v>
      </c>
      <c r="M1539">
        <v>266</v>
      </c>
      <c r="V1539" t="s">
        <v>1</v>
      </c>
      <c r="W1539" t="s">
        <v>1</v>
      </c>
      <c r="X1539" t="s">
        <v>1</v>
      </c>
      <c r="Z1539" t="s">
        <v>1</v>
      </c>
      <c r="AA1539" t="s">
        <v>1</v>
      </c>
      <c r="AB1539" t="s">
        <v>1</v>
      </c>
      <c r="AD1539">
        <v>2</v>
      </c>
      <c r="AE1539">
        <v>2</v>
      </c>
      <c r="AF1539">
        <v>0</v>
      </c>
      <c r="AG1539">
        <v>0</v>
      </c>
      <c r="AH1539">
        <v>69</v>
      </c>
      <c r="AI1539">
        <v>71</v>
      </c>
      <c r="AJ1539">
        <v>75.666666666666671</v>
      </c>
      <c r="AK1539">
        <v>65.666666666666671</v>
      </c>
    </row>
    <row r="1540" spans="1:41" x14ac:dyDescent="0.35">
      <c r="A1540">
        <v>2525</v>
      </c>
      <c r="B1540" t="s">
        <v>1839</v>
      </c>
      <c r="C1540" t="s">
        <v>116</v>
      </c>
      <c r="D1540" t="s">
        <v>96</v>
      </c>
      <c r="E1540" t="s">
        <v>8139</v>
      </c>
      <c r="F1540">
        <v>275</v>
      </c>
      <c r="G1540">
        <v>230</v>
      </c>
      <c r="H1540">
        <v>231</v>
      </c>
      <c r="I1540">
        <v>236</v>
      </c>
      <c r="J1540">
        <v>272</v>
      </c>
      <c r="K1540">
        <v>221</v>
      </c>
      <c r="L1540">
        <v>240</v>
      </c>
      <c r="M1540">
        <v>218</v>
      </c>
      <c r="V1540" t="s">
        <v>1</v>
      </c>
      <c r="W1540" t="s">
        <v>1</v>
      </c>
      <c r="X1540" t="s">
        <v>1</v>
      </c>
      <c r="Z1540" t="s">
        <v>1</v>
      </c>
      <c r="AA1540" t="s">
        <v>1</v>
      </c>
      <c r="AB1540" t="s">
        <v>1</v>
      </c>
      <c r="AD1540">
        <v>1</v>
      </c>
      <c r="AE1540">
        <v>0</v>
      </c>
      <c r="AF1540">
        <v>0</v>
      </c>
      <c r="AG1540">
        <v>1</v>
      </c>
      <c r="AH1540">
        <v>67</v>
      </c>
      <c r="AI1540">
        <v>67.333333333333329</v>
      </c>
      <c r="AJ1540">
        <v>71</v>
      </c>
      <c r="AK1540">
        <v>66.333333333333329</v>
      </c>
    </row>
    <row r="1541" spans="1:41" x14ac:dyDescent="0.35">
      <c r="A1541">
        <v>2526</v>
      </c>
      <c r="B1541" t="s">
        <v>1840</v>
      </c>
      <c r="C1541" t="s">
        <v>116</v>
      </c>
      <c r="D1541" t="s">
        <v>96</v>
      </c>
      <c r="E1541" t="s">
        <v>8139</v>
      </c>
      <c r="F1541">
        <v>267</v>
      </c>
      <c r="G1541">
        <v>196</v>
      </c>
      <c r="H1541">
        <v>235</v>
      </c>
      <c r="I1541">
        <v>283</v>
      </c>
      <c r="J1541">
        <v>213</v>
      </c>
      <c r="K1541">
        <v>195</v>
      </c>
      <c r="L1541">
        <v>220</v>
      </c>
      <c r="M1541">
        <v>288</v>
      </c>
      <c r="V1541" t="s">
        <v>1</v>
      </c>
      <c r="W1541" t="s">
        <v>1</v>
      </c>
      <c r="X1541" t="s">
        <v>1</v>
      </c>
      <c r="Z1541" t="s">
        <v>1</v>
      </c>
      <c r="AA1541" t="s">
        <v>1</v>
      </c>
      <c r="AB1541" t="s">
        <v>1</v>
      </c>
      <c r="AD1541">
        <v>0</v>
      </c>
      <c r="AE1541">
        <v>0</v>
      </c>
      <c r="AF1541">
        <v>0</v>
      </c>
      <c r="AG1541">
        <v>1</v>
      </c>
      <c r="AH1541">
        <v>77.5</v>
      </c>
      <c r="AI1541">
        <v>81.333333333333329</v>
      </c>
      <c r="AJ1541">
        <v>80</v>
      </c>
      <c r="AK1541">
        <v>71.666666666666671</v>
      </c>
    </row>
    <row r="1542" spans="1:41" x14ac:dyDescent="0.35">
      <c r="A1542">
        <v>2527</v>
      </c>
      <c r="B1542" t="s">
        <v>1841</v>
      </c>
      <c r="C1542" t="s">
        <v>116</v>
      </c>
      <c r="D1542" t="s">
        <v>96</v>
      </c>
      <c r="E1542" t="s">
        <v>8139</v>
      </c>
      <c r="F1542">
        <v>244</v>
      </c>
      <c r="G1542">
        <v>261</v>
      </c>
      <c r="H1542">
        <v>251</v>
      </c>
      <c r="I1542">
        <v>242</v>
      </c>
      <c r="J1542">
        <v>247</v>
      </c>
      <c r="K1542">
        <v>274</v>
      </c>
      <c r="L1542">
        <v>256</v>
      </c>
      <c r="M1542">
        <v>230</v>
      </c>
      <c r="V1542" t="s">
        <v>1</v>
      </c>
      <c r="W1542" t="s">
        <v>1</v>
      </c>
      <c r="X1542" t="s">
        <v>1</v>
      </c>
      <c r="Z1542" t="s">
        <v>1</v>
      </c>
      <c r="AA1542" t="s">
        <v>1</v>
      </c>
      <c r="AB1542" t="s">
        <v>1</v>
      </c>
      <c r="AD1542" t="s">
        <v>1</v>
      </c>
      <c r="AE1542" t="s">
        <v>1</v>
      </c>
      <c r="AF1542" t="s">
        <v>1</v>
      </c>
      <c r="AG1542">
        <v>0</v>
      </c>
      <c r="AH1542">
        <v>80</v>
      </c>
      <c r="AI1542">
        <v>77.666666666666671</v>
      </c>
      <c r="AJ1542">
        <v>82.333333333333329</v>
      </c>
      <c r="AK1542">
        <v>72.333333333333329</v>
      </c>
    </row>
    <row r="1543" spans="1:41" x14ac:dyDescent="0.35">
      <c r="A1543">
        <v>2528</v>
      </c>
      <c r="B1543" t="s">
        <v>1842</v>
      </c>
      <c r="C1543" t="s">
        <v>116</v>
      </c>
      <c r="D1543" t="s">
        <v>96</v>
      </c>
      <c r="E1543" t="s">
        <v>8139</v>
      </c>
      <c r="F1543">
        <v>260</v>
      </c>
      <c r="G1543">
        <v>292</v>
      </c>
      <c r="H1543">
        <v>297</v>
      </c>
      <c r="I1543">
        <v>235</v>
      </c>
      <c r="J1543">
        <v>251</v>
      </c>
      <c r="K1543">
        <v>279</v>
      </c>
      <c r="L1543">
        <v>277</v>
      </c>
      <c r="M1543">
        <v>230</v>
      </c>
      <c r="V1543" t="s">
        <v>1</v>
      </c>
      <c r="W1543" t="s">
        <v>1</v>
      </c>
      <c r="X1543" t="s">
        <v>1</v>
      </c>
      <c r="Z1543" t="s">
        <v>1</v>
      </c>
      <c r="AA1543" t="s">
        <v>1</v>
      </c>
      <c r="AB1543" t="s">
        <v>1</v>
      </c>
      <c r="AD1543">
        <v>0</v>
      </c>
      <c r="AE1543">
        <v>1</v>
      </c>
      <c r="AF1543">
        <v>0</v>
      </c>
      <c r="AG1543">
        <v>0</v>
      </c>
      <c r="AH1543">
        <v>71.5</v>
      </c>
      <c r="AI1543">
        <v>72.666666666666671</v>
      </c>
      <c r="AJ1543">
        <v>75</v>
      </c>
      <c r="AK1543">
        <v>66.666666666666671</v>
      </c>
    </row>
    <row r="1544" spans="1:41" x14ac:dyDescent="0.35">
      <c r="A1544">
        <v>2529</v>
      </c>
      <c r="B1544" t="s">
        <v>1843</v>
      </c>
      <c r="C1544" t="s">
        <v>116</v>
      </c>
      <c r="D1544" t="s">
        <v>96</v>
      </c>
      <c r="E1544" t="s">
        <v>8139</v>
      </c>
      <c r="G1544">
        <v>258</v>
      </c>
      <c r="H1544">
        <v>330</v>
      </c>
      <c r="I1544">
        <v>300</v>
      </c>
      <c r="K1544">
        <v>252</v>
      </c>
      <c r="L1544">
        <v>309</v>
      </c>
      <c r="M1544">
        <v>276</v>
      </c>
      <c r="V1544" t="s">
        <v>1</v>
      </c>
      <c r="W1544" t="s">
        <v>1</v>
      </c>
      <c r="X1544" t="s">
        <v>1</v>
      </c>
      <c r="Z1544" t="s">
        <v>1</v>
      </c>
      <c r="AA1544" t="s">
        <v>1</v>
      </c>
      <c r="AB1544" t="s">
        <v>1</v>
      </c>
      <c r="AD1544" t="s">
        <v>1</v>
      </c>
      <c r="AE1544" t="s">
        <v>1</v>
      </c>
      <c r="AF1544" t="s">
        <v>1</v>
      </c>
      <c r="AG1544">
        <v>0</v>
      </c>
      <c r="AH1544">
        <v>74</v>
      </c>
      <c r="AI1544">
        <v>72.666666666666671</v>
      </c>
      <c r="AJ1544">
        <v>77.666666666666671</v>
      </c>
      <c r="AK1544">
        <v>74.666666666666671</v>
      </c>
    </row>
    <row r="1545" spans="1:41" x14ac:dyDescent="0.35">
      <c r="A1545">
        <v>2530</v>
      </c>
      <c r="B1545" t="s">
        <v>1844</v>
      </c>
      <c r="C1545" t="s">
        <v>116</v>
      </c>
      <c r="D1545" t="s">
        <v>96</v>
      </c>
      <c r="E1545" t="s">
        <v>8139</v>
      </c>
      <c r="N1545">
        <v>222</v>
      </c>
      <c r="O1545">
        <v>213</v>
      </c>
      <c r="P1545">
        <v>219</v>
      </c>
      <c r="Q1545">
        <v>217</v>
      </c>
      <c r="R1545">
        <v>230</v>
      </c>
      <c r="S1545">
        <v>217</v>
      </c>
      <c r="T1545">
        <v>230</v>
      </c>
      <c r="U1545">
        <v>231</v>
      </c>
      <c r="V1545">
        <v>521.88333333333333</v>
      </c>
      <c r="W1545">
        <v>549.02222222222224</v>
      </c>
      <c r="X1545">
        <v>534.15972222222217</v>
      </c>
      <c r="Y1545">
        <v>539.51960784313724</v>
      </c>
      <c r="Z1545">
        <v>0.2</v>
      </c>
      <c r="AA1545">
        <v>0.16129032258064516</v>
      </c>
      <c r="AB1545">
        <v>0.22330097087378642</v>
      </c>
      <c r="AC1545">
        <v>0.26016260162601629</v>
      </c>
      <c r="AD1545">
        <v>1</v>
      </c>
      <c r="AE1545">
        <v>2</v>
      </c>
      <c r="AF1545">
        <v>0</v>
      </c>
      <c r="AG1545">
        <v>0</v>
      </c>
      <c r="AL1545">
        <v>74</v>
      </c>
      <c r="AM1545">
        <v>73.666666666666671</v>
      </c>
      <c r="AN1545">
        <v>76.333333333333329</v>
      </c>
      <c r="AO1545">
        <v>70.666666666666671</v>
      </c>
    </row>
    <row r="1546" spans="1:41" x14ac:dyDescent="0.35">
      <c r="A1546">
        <v>2531</v>
      </c>
      <c r="B1546" t="s">
        <v>1845</v>
      </c>
      <c r="C1546" t="s">
        <v>116</v>
      </c>
      <c r="D1546" t="s">
        <v>96</v>
      </c>
      <c r="E1546" t="s">
        <v>8136</v>
      </c>
      <c r="F1546">
        <v>270</v>
      </c>
      <c r="G1546">
        <v>297</v>
      </c>
      <c r="H1546">
        <v>299</v>
      </c>
      <c r="I1546">
        <v>299</v>
      </c>
      <c r="J1546">
        <v>253</v>
      </c>
      <c r="K1546">
        <v>287</v>
      </c>
      <c r="L1546">
        <v>286</v>
      </c>
      <c r="M1546">
        <v>279</v>
      </c>
      <c r="V1546" t="s">
        <v>1</v>
      </c>
      <c r="W1546" t="s">
        <v>1</v>
      </c>
      <c r="X1546" t="s">
        <v>1</v>
      </c>
      <c r="Z1546" t="s">
        <v>1</v>
      </c>
      <c r="AA1546" t="s">
        <v>1</v>
      </c>
      <c r="AB1546" t="s">
        <v>1</v>
      </c>
      <c r="AD1546">
        <v>1</v>
      </c>
      <c r="AE1546">
        <v>0</v>
      </c>
      <c r="AF1546">
        <v>3</v>
      </c>
      <c r="AG1546">
        <v>1</v>
      </c>
      <c r="AH1546">
        <v>75.5</v>
      </c>
      <c r="AI1546">
        <v>77.666666666666671</v>
      </c>
      <c r="AJ1546">
        <v>78.666666666666671</v>
      </c>
      <c r="AK1546">
        <v>74</v>
      </c>
    </row>
    <row r="1547" spans="1:41" x14ac:dyDescent="0.35">
      <c r="A1547">
        <v>2532</v>
      </c>
      <c r="B1547" t="s">
        <v>1846</v>
      </c>
      <c r="C1547" t="s">
        <v>117</v>
      </c>
      <c r="D1547" t="s">
        <v>96</v>
      </c>
      <c r="E1547" t="s">
        <v>8135</v>
      </c>
      <c r="F1547">
        <v>252</v>
      </c>
      <c r="G1547">
        <v>273</v>
      </c>
      <c r="H1547">
        <v>279</v>
      </c>
      <c r="I1547">
        <v>294</v>
      </c>
      <c r="J1547">
        <v>246</v>
      </c>
      <c r="K1547">
        <v>264</v>
      </c>
      <c r="L1547">
        <v>257</v>
      </c>
      <c r="M1547">
        <v>274</v>
      </c>
      <c r="V1547" t="s">
        <v>1</v>
      </c>
      <c r="W1547" t="s">
        <v>1</v>
      </c>
      <c r="X1547" t="s">
        <v>1</v>
      </c>
      <c r="Z1547" t="s">
        <v>1</v>
      </c>
      <c r="AA1547" t="s">
        <v>1</v>
      </c>
      <c r="AB1547" t="s">
        <v>1</v>
      </c>
      <c r="AD1547">
        <v>4</v>
      </c>
      <c r="AE1547">
        <v>2</v>
      </c>
      <c r="AF1547">
        <v>0</v>
      </c>
      <c r="AG1547">
        <v>2</v>
      </c>
      <c r="AH1547">
        <v>77</v>
      </c>
      <c r="AI1547">
        <v>77</v>
      </c>
      <c r="AJ1547">
        <v>78.333333333333329</v>
      </c>
      <c r="AK1547">
        <v>73.666666666666671</v>
      </c>
    </row>
    <row r="1548" spans="1:41" x14ac:dyDescent="0.35">
      <c r="A1548">
        <v>2534</v>
      </c>
      <c r="B1548" t="s">
        <v>1847</v>
      </c>
      <c r="C1548" t="s">
        <v>117</v>
      </c>
      <c r="D1548" t="s">
        <v>96</v>
      </c>
      <c r="E1548" t="s">
        <v>8135</v>
      </c>
      <c r="V1548" t="s">
        <v>1</v>
      </c>
      <c r="W1548" t="s">
        <v>1</v>
      </c>
      <c r="X1548" t="s">
        <v>1</v>
      </c>
      <c r="Z1548" t="s">
        <v>1</v>
      </c>
      <c r="AA1548" t="s">
        <v>1</v>
      </c>
      <c r="AB1548" t="s">
        <v>1</v>
      </c>
      <c r="AD1548" t="s">
        <v>1</v>
      </c>
      <c r="AE1548" t="s">
        <v>1</v>
      </c>
      <c r="AF1548" t="s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</row>
    <row r="1549" spans="1:41" x14ac:dyDescent="0.35">
      <c r="A1549">
        <v>2535</v>
      </c>
      <c r="B1549" t="s">
        <v>1848</v>
      </c>
      <c r="C1549" t="s">
        <v>117</v>
      </c>
      <c r="D1549" t="s">
        <v>96</v>
      </c>
      <c r="E1549" t="s">
        <v>8135</v>
      </c>
      <c r="F1549">
        <v>252</v>
      </c>
      <c r="G1549">
        <v>302</v>
      </c>
      <c r="H1549">
        <v>322</v>
      </c>
      <c r="I1549">
        <v>264</v>
      </c>
      <c r="J1549">
        <v>255</v>
      </c>
      <c r="K1549">
        <v>227</v>
      </c>
      <c r="L1549">
        <v>303</v>
      </c>
      <c r="M1549">
        <v>262</v>
      </c>
      <c r="V1549" t="s">
        <v>1</v>
      </c>
      <c r="W1549" t="s">
        <v>1</v>
      </c>
      <c r="X1549" t="s">
        <v>1</v>
      </c>
      <c r="Z1549" t="s">
        <v>1</v>
      </c>
      <c r="AA1549" t="s">
        <v>1</v>
      </c>
      <c r="AB1549" t="s">
        <v>1</v>
      </c>
      <c r="AD1549">
        <v>0</v>
      </c>
      <c r="AE1549">
        <v>0</v>
      </c>
      <c r="AF1549">
        <v>0</v>
      </c>
      <c r="AG1549">
        <v>1</v>
      </c>
      <c r="AH1549">
        <v>77</v>
      </c>
      <c r="AI1549">
        <v>84</v>
      </c>
      <c r="AJ1549">
        <v>78.333333333333329</v>
      </c>
      <c r="AK1549">
        <v>75</v>
      </c>
    </row>
    <row r="1550" spans="1:41" x14ac:dyDescent="0.35">
      <c r="A1550">
        <v>2536</v>
      </c>
      <c r="B1550" t="s">
        <v>1849</v>
      </c>
      <c r="C1550" t="s">
        <v>117</v>
      </c>
      <c r="D1550" t="s">
        <v>96</v>
      </c>
      <c r="E1550" t="s">
        <v>8135</v>
      </c>
      <c r="F1550">
        <v>224</v>
      </c>
      <c r="G1550">
        <v>335</v>
      </c>
      <c r="I1550">
        <v>260</v>
      </c>
      <c r="J1550">
        <v>215</v>
      </c>
      <c r="K1550">
        <v>264</v>
      </c>
      <c r="M1550">
        <v>214</v>
      </c>
      <c r="V1550" t="s">
        <v>1</v>
      </c>
      <c r="W1550" t="s">
        <v>1</v>
      </c>
      <c r="X1550" t="s">
        <v>1</v>
      </c>
      <c r="Z1550" t="s">
        <v>1</v>
      </c>
      <c r="AA1550" t="s">
        <v>1</v>
      </c>
      <c r="AB1550" t="s">
        <v>1</v>
      </c>
      <c r="AD1550" t="s">
        <v>1</v>
      </c>
      <c r="AE1550" t="s">
        <v>1</v>
      </c>
      <c r="AF1550" t="s">
        <v>1</v>
      </c>
      <c r="AG1550">
        <v>0</v>
      </c>
      <c r="AH1550">
        <v>73</v>
      </c>
      <c r="AI1550">
        <v>75.666666666666671</v>
      </c>
      <c r="AJ1550">
        <v>79.333333333333329</v>
      </c>
      <c r="AK1550">
        <v>75.333333333333329</v>
      </c>
    </row>
    <row r="1551" spans="1:41" x14ac:dyDescent="0.35">
      <c r="A1551">
        <v>2537</v>
      </c>
      <c r="B1551" t="s">
        <v>1850</v>
      </c>
      <c r="C1551" t="s">
        <v>117</v>
      </c>
      <c r="D1551" t="s">
        <v>96</v>
      </c>
      <c r="E1551" t="s">
        <v>8135</v>
      </c>
      <c r="F1551">
        <v>281</v>
      </c>
      <c r="G1551">
        <v>294</v>
      </c>
      <c r="H1551">
        <v>268</v>
      </c>
      <c r="I1551">
        <v>286</v>
      </c>
      <c r="J1551">
        <v>259</v>
      </c>
      <c r="K1551">
        <v>265</v>
      </c>
      <c r="L1551">
        <v>247</v>
      </c>
      <c r="M1551">
        <v>296</v>
      </c>
      <c r="V1551" t="s">
        <v>1</v>
      </c>
      <c r="W1551" t="s">
        <v>1</v>
      </c>
      <c r="X1551" t="s">
        <v>1</v>
      </c>
      <c r="Z1551" t="s">
        <v>1</v>
      </c>
      <c r="AA1551" t="s">
        <v>1</v>
      </c>
      <c r="AB1551" t="s">
        <v>1</v>
      </c>
      <c r="AD1551">
        <v>0</v>
      </c>
      <c r="AE1551">
        <v>0</v>
      </c>
      <c r="AF1551">
        <v>0</v>
      </c>
      <c r="AG1551">
        <v>1</v>
      </c>
      <c r="AH1551">
        <v>83</v>
      </c>
      <c r="AI1551">
        <v>85</v>
      </c>
      <c r="AJ1551">
        <v>92</v>
      </c>
      <c r="AK1551">
        <v>77.333333333333329</v>
      </c>
    </row>
    <row r="1552" spans="1:41" x14ac:dyDescent="0.35">
      <c r="A1552">
        <v>2538</v>
      </c>
      <c r="B1552" t="s">
        <v>1851</v>
      </c>
      <c r="C1552" t="s">
        <v>117</v>
      </c>
      <c r="D1552" t="s">
        <v>96</v>
      </c>
      <c r="E1552" t="s">
        <v>8135</v>
      </c>
      <c r="F1552">
        <v>276</v>
      </c>
      <c r="G1552">
        <v>254</v>
      </c>
      <c r="H1552">
        <v>305</v>
      </c>
      <c r="I1552">
        <v>239</v>
      </c>
      <c r="J1552">
        <v>256</v>
      </c>
      <c r="K1552">
        <v>252</v>
      </c>
      <c r="L1552">
        <v>273</v>
      </c>
      <c r="M1552">
        <v>228</v>
      </c>
      <c r="V1552" t="s">
        <v>1</v>
      </c>
      <c r="W1552" t="s">
        <v>1</v>
      </c>
      <c r="X1552" t="s">
        <v>1</v>
      </c>
      <c r="Z1552" t="s">
        <v>1</v>
      </c>
      <c r="AA1552" t="s">
        <v>1</v>
      </c>
      <c r="AB1552" t="s">
        <v>1</v>
      </c>
      <c r="AD1552">
        <v>1</v>
      </c>
      <c r="AE1552">
        <v>0</v>
      </c>
      <c r="AF1552">
        <v>0</v>
      </c>
      <c r="AG1552">
        <v>0</v>
      </c>
      <c r="AH1552">
        <v>63</v>
      </c>
      <c r="AI1552">
        <v>74.666666666666671</v>
      </c>
      <c r="AJ1552">
        <v>70.333333333333329</v>
      </c>
      <c r="AK1552">
        <v>60</v>
      </c>
    </row>
    <row r="1553" spans="1:41" x14ac:dyDescent="0.35">
      <c r="A1553">
        <v>2539</v>
      </c>
      <c r="B1553" t="s">
        <v>1852</v>
      </c>
      <c r="C1553" t="s">
        <v>117</v>
      </c>
      <c r="D1553" t="s">
        <v>96</v>
      </c>
      <c r="E1553" t="s">
        <v>8135</v>
      </c>
      <c r="F1553">
        <v>280</v>
      </c>
      <c r="G1553">
        <v>282</v>
      </c>
      <c r="H1553">
        <v>291</v>
      </c>
      <c r="I1553">
        <v>280</v>
      </c>
      <c r="J1553">
        <v>288</v>
      </c>
      <c r="K1553">
        <v>273</v>
      </c>
      <c r="L1553">
        <v>283</v>
      </c>
      <c r="M1553">
        <v>264</v>
      </c>
      <c r="V1553" t="s">
        <v>1</v>
      </c>
      <c r="W1553" t="s">
        <v>1</v>
      </c>
      <c r="X1553" t="s">
        <v>1</v>
      </c>
      <c r="Z1553" t="s">
        <v>1</v>
      </c>
      <c r="AA1553" t="s">
        <v>1</v>
      </c>
      <c r="AB1553" t="s">
        <v>1</v>
      </c>
      <c r="AD1553" t="s">
        <v>1</v>
      </c>
      <c r="AE1553" t="s">
        <v>1</v>
      </c>
      <c r="AF1553" t="s">
        <v>1</v>
      </c>
      <c r="AG1553">
        <v>0</v>
      </c>
      <c r="AH1553">
        <v>75</v>
      </c>
      <c r="AI1553">
        <v>77.666666666666671</v>
      </c>
      <c r="AJ1553">
        <v>77</v>
      </c>
      <c r="AK1553">
        <v>70</v>
      </c>
    </row>
    <row r="1554" spans="1:41" x14ac:dyDescent="0.35">
      <c r="A1554">
        <v>2540</v>
      </c>
      <c r="B1554" t="s">
        <v>1853</v>
      </c>
      <c r="C1554" t="s">
        <v>117</v>
      </c>
      <c r="D1554" t="s">
        <v>96</v>
      </c>
      <c r="E1554" t="s">
        <v>8135</v>
      </c>
      <c r="F1554">
        <v>204</v>
      </c>
      <c r="G1554">
        <v>266</v>
      </c>
      <c r="H1554">
        <v>264</v>
      </c>
      <c r="I1554">
        <v>244</v>
      </c>
      <c r="J1554">
        <v>196</v>
      </c>
      <c r="K1554">
        <v>256</v>
      </c>
      <c r="L1554">
        <v>269</v>
      </c>
      <c r="M1554">
        <v>224</v>
      </c>
      <c r="V1554" t="s">
        <v>1</v>
      </c>
      <c r="W1554" t="s">
        <v>1</v>
      </c>
      <c r="X1554" t="s">
        <v>1</v>
      </c>
      <c r="Z1554" t="s">
        <v>1</v>
      </c>
      <c r="AA1554" t="s">
        <v>1</v>
      </c>
      <c r="AB1554" t="s">
        <v>1</v>
      </c>
      <c r="AD1554">
        <v>0</v>
      </c>
      <c r="AE1554">
        <v>0</v>
      </c>
      <c r="AF1554">
        <v>1</v>
      </c>
      <c r="AG1554">
        <v>0</v>
      </c>
      <c r="AH1554">
        <v>76</v>
      </c>
      <c r="AI1554">
        <v>80</v>
      </c>
      <c r="AJ1554">
        <v>81.666666666666671</v>
      </c>
      <c r="AK1554">
        <v>68.333333333333329</v>
      </c>
    </row>
    <row r="1555" spans="1:41" x14ac:dyDescent="0.35">
      <c r="A1555">
        <v>2541</v>
      </c>
      <c r="B1555" t="s">
        <v>1854</v>
      </c>
      <c r="C1555" t="s">
        <v>117</v>
      </c>
      <c r="D1555" t="s">
        <v>96</v>
      </c>
      <c r="E1555" t="s">
        <v>8135</v>
      </c>
      <c r="F1555">
        <v>200</v>
      </c>
      <c r="I1555">
        <v>336</v>
      </c>
      <c r="J1555">
        <v>237</v>
      </c>
      <c r="L1555">
        <v>273</v>
      </c>
      <c r="M1555">
        <v>298</v>
      </c>
      <c r="V1555" t="s">
        <v>1</v>
      </c>
      <c r="W1555" t="s">
        <v>1</v>
      </c>
      <c r="X1555" t="s">
        <v>1</v>
      </c>
      <c r="Z1555" t="s">
        <v>1</v>
      </c>
      <c r="AA1555" t="s">
        <v>1</v>
      </c>
      <c r="AB1555" t="s">
        <v>1</v>
      </c>
      <c r="AD1555" t="s">
        <v>1</v>
      </c>
      <c r="AE1555" t="s">
        <v>1</v>
      </c>
      <c r="AF1555" t="s">
        <v>1</v>
      </c>
      <c r="AG1555">
        <v>0</v>
      </c>
      <c r="AH1555">
        <v>71.5</v>
      </c>
      <c r="AI1555">
        <v>80.333333333333329</v>
      </c>
      <c r="AJ1555">
        <v>75.333333333333329</v>
      </c>
      <c r="AK1555">
        <v>71.666666666666671</v>
      </c>
    </row>
    <row r="1556" spans="1:41" x14ac:dyDescent="0.35">
      <c r="A1556">
        <v>2542</v>
      </c>
      <c r="B1556" t="s">
        <v>1855</v>
      </c>
      <c r="C1556" t="s">
        <v>117</v>
      </c>
      <c r="D1556" t="s">
        <v>96</v>
      </c>
      <c r="E1556" t="s">
        <v>8135</v>
      </c>
      <c r="F1556">
        <v>262</v>
      </c>
      <c r="G1556">
        <v>287</v>
      </c>
      <c r="H1556">
        <v>292</v>
      </c>
      <c r="I1556">
        <v>238</v>
      </c>
      <c r="J1556">
        <v>256</v>
      </c>
      <c r="K1556">
        <v>289</v>
      </c>
      <c r="L1556">
        <v>291</v>
      </c>
      <c r="M1556">
        <v>249</v>
      </c>
      <c r="V1556" t="s">
        <v>1</v>
      </c>
      <c r="W1556" t="s">
        <v>1</v>
      </c>
      <c r="X1556" t="s">
        <v>1</v>
      </c>
      <c r="Z1556" t="s">
        <v>1</v>
      </c>
      <c r="AA1556" t="s">
        <v>1</v>
      </c>
      <c r="AB1556" t="s">
        <v>1</v>
      </c>
      <c r="AD1556">
        <v>0</v>
      </c>
      <c r="AE1556">
        <v>0</v>
      </c>
      <c r="AF1556">
        <v>1</v>
      </c>
      <c r="AG1556">
        <v>0</v>
      </c>
      <c r="AH1556">
        <v>81</v>
      </c>
      <c r="AI1556">
        <v>76</v>
      </c>
      <c r="AJ1556">
        <v>87</v>
      </c>
      <c r="AK1556">
        <v>75</v>
      </c>
    </row>
    <row r="1557" spans="1:41" x14ac:dyDescent="0.35">
      <c r="A1557">
        <v>2543</v>
      </c>
      <c r="B1557" t="s">
        <v>1856</v>
      </c>
      <c r="C1557" t="s">
        <v>117</v>
      </c>
      <c r="D1557" t="s">
        <v>96</v>
      </c>
      <c r="E1557" t="s">
        <v>8135</v>
      </c>
      <c r="G1557">
        <v>326</v>
      </c>
      <c r="K1557">
        <v>264</v>
      </c>
      <c r="V1557" t="s">
        <v>1</v>
      </c>
      <c r="W1557" t="s">
        <v>1</v>
      </c>
      <c r="X1557" t="s">
        <v>1</v>
      </c>
      <c r="Z1557" t="s">
        <v>1</v>
      </c>
      <c r="AA1557" t="s">
        <v>1</v>
      </c>
      <c r="AB1557" t="s">
        <v>1</v>
      </c>
      <c r="AD1557" t="s">
        <v>1</v>
      </c>
      <c r="AE1557" t="s">
        <v>1</v>
      </c>
      <c r="AF1557" t="s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</row>
    <row r="1558" spans="1:41" x14ac:dyDescent="0.35">
      <c r="A1558">
        <v>2544</v>
      </c>
      <c r="B1558" t="s">
        <v>1857</v>
      </c>
      <c r="C1558" t="s">
        <v>117</v>
      </c>
      <c r="D1558" t="s">
        <v>96</v>
      </c>
      <c r="E1558" t="s">
        <v>8135</v>
      </c>
      <c r="G1558">
        <v>302</v>
      </c>
      <c r="H1558">
        <v>284</v>
      </c>
      <c r="I1558">
        <v>334</v>
      </c>
      <c r="K1558">
        <v>273</v>
      </c>
      <c r="L1558">
        <v>295</v>
      </c>
      <c r="M1558">
        <v>307</v>
      </c>
      <c r="V1558" t="s">
        <v>1</v>
      </c>
      <c r="W1558" t="s">
        <v>1</v>
      </c>
      <c r="X1558" t="s">
        <v>1</v>
      </c>
      <c r="Z1558" t="s">
        <v>1</v>
      </c>
      <c r="AA1558" t="s">
        <v>1</v>
      </c>
      <c r="AB1558" t="s">
        <v>1</v>
      </c>
      <c r="AD1558" t="s">
        <v>1</v>
      </c>
      <c r="AE1558" t="s">
        <v>1</v>
      </c>
      <c r="AF1558" t="s">
        <v>1</v>
      </c>
      <c r="AG1558">
        <v>0</v>
      </c>
      <c r="AH1558">
        <v>89.5</v>
      </c>
      <c r="AI1558">
        <v>80</v>
      </c>
      <c r="AJ1558">
        <v>88.333333333333329</v>
      </c>
      <c r="AK1558">
        <v>69.333333333333329</v>
      </c>
    </row>
    <row r="1559" spans="1:41" x14ac:dyDescent="0.35">
      <c r="A1559">
        <v>2545</v>
      </c>
      <c r="B1559" t="s">
        <v>385</v>
      </c>
      <c r="C1559" t="s">
        <v>117</v>
      </c>
      <c r="D1559" t="s">
        <v>96</v>
      </c>
      <c r="E1559" t="s">
        <v>8135</v>
      </c>
      <c r="V1559" t="s">
        <v>1</v>
      </c>
      <c r="W1559" t="s">
        <v>1</v>
      </c>
      <c r="X1559" t="s">
        <v>1</v>
      </c>
      <c r="Z1559" t="s">
        <v>1</v>
      </c>
      <c r="AA1559" t="s">
        <v>1</v>
      </c>
      <c r="AB1559" t="s">
        <v>1</v>
      </c>
      <c r="AD1559" t="s">
        <v>1</v>
      </c>
      <c r="AE1559" t="s">
        <v>1</v>
      </c>
      <c r="AF1559" t="s">
        <v>1</v>
      </c>
      <c r="AG1559">
        <v>0</v>
      </c>
    </row>
    <row r="1560" spans="1:41" x14ac:dyDescent="0.35">
      <c r="A1560">
        <v>2548</v>
      </c>
      <c r="B1560" t="s">
        <v>1858</v>
      </c>
      <c r="C1560" t="s">
        <v>117</v>
      </c>
      <c r="D1560" t="s">
        <v>96</v>
      </c>
      <c r="E1560" t="s">
        <v>8135</v>
      </c>
      <c r="F1560">
        <v>195</v>
      </c>
      <c r="J1560">
        <v>224</v>
      </c>
      <c r="V1560" t="s">
        <v>1</v>
      </c>
      <c r="W1560" t="s">
        <v>1</v>
      </c>
      <c r="X1560" t="s">
        <v>1</v>
      </c>
      <c r="Z1560" t="s">
        <v>1</v>
      </c>
      <c r="AA1560" t="s">
        <v>1</v>
      </c>
      <c r="AB1560" t="s">
        <v>1</v>
      </c>
      <c r="AD1560" t="s">
        <v>1</v>
      </c>
      <c r="AE1560" t="s">
        <v>1</v>
      </c>
      <c r="AF1560" t="s">
        <v>1</v>
      </c>
      <c r="AG1560">
        <v>0</v>
      </c>
    </row>
    <row r="1561" spans="1:41" x14ac:dyDescent="0.35">
      <c r="A1561">
        <v>2551</v>
      </c>
      <c r="B1561" t="s">
        <v>1859</v>
      </c>
      <c r="C1561" t="s">
        <v>118</v>
      </c>
      <c r="D1561" t="s">
        <v>96</v>
      </c>
      <c r="E1561" t="s">
        <v>8135</v>
      </c>
      <c r="N1561">
        <v>239</v>
      </c>
      <c r="O1561">
        <v>240</v>
      </c>
      <c r="P1561">
        <v>252</v>
      </c>
      <c r="Q1561">
        <v>251</v>
      </c>
      <c r="R1561">
        <v>232</v>
      </c>
      <c r="S1561">
        <v>244</v>
      </c>
      <c r="T1561">
        <v>245</v>
      </c>
      <c r="U1561">
        <v>242</v>
      </c>
      <c r="V1561">
        <v>555.47572815533977</v>
      </c>
      <c r="W1561">
        <v>544.01630434782612</v>
      </c>
      <c r="X1561">
        <v>576.23809523809518</v>
      </c>
      <c r="Y1561">
        <v>580.23043478260865</v>
      </c>
      <c r="Z1561">
        <v>0.16233766233766234</v>
      </c>
      <c r="AA1561">
        <v>0.31543624161073824</v>
      </c>
      <c r="AB1561">
        <v>0.2932330827067669</v>
      </c>
      <c r="AC1561">
        <v>0.34246575342465752</v>
      </c>
      <c r="AD1561">
        <v>2</v>
      </c>
      <c r="AE1561">
        <v>0</v>
      </c>
      <c r="AF1561">
        <v>0</v>
      </c>
      <c r="AG1561">
        <v>0</v>
      </c>
      <c r="AL1561">
        <v>74</v>
      </c>
      <c r="AM1561">
        <v>76</v>
      </c>
      <c r="AN1561">
        <v>75.333333333333329</v>
      </c>
      <c r="AO1561">
        <v>72</v>
      </c>
    </row>
    <row r="1562" spans="1:41" x14ac:dyDescent="0.35">
      <c r="A1562">
        <v>2552</v>
      </c>
      <c r="B1562" t="s">
        <v>1860</v>
      </c>
      <c r="C1562" t="s">
        <v>118</v>
      </c>
      <c r="D1562" t="s">
        <v>96</v>
      </c>
      <c r="E1562" t="s">
        <v>8135</v>
      </c>
      <c r="N1562">
        <v>225</v>
      </c>
      <c r="O1562">
        <v>221</v>
      </c>
      <c r="P1562">
        <v>227</v>
      </c>
      <c r="Q1562">
        <v>231</v>
      </c>
      <c r="R1562">
        <v>232</v>
      </c>
      <c r="S1562">
        <v>243</v>
      </c>
      <c r="T1562">
        <v>227</v>
      </c>
      <c r="U1562">
        <v>233</v>
      </c>
      <c r="V1562">
        <v>536.07352941176475</v>
      </c>
      <c r="W1562">
        <v>541.39428571428573</v>
      </c>
      <c r="X1562">
        <v>545.46212121212125</v>
      </c>
      <c r="Y1562">
        <v>551.37309644670052</v>
      </c>
      <c r="Z1562">
        <v>0.14859437751004018</v>
      </c>
      <c r="AA1562">
        <v>0.20833333333333331</v>
      </c>
      <c r="AB1562">
        <v>0.25177304964539005</v>
      </c>
      <c r="AC1562">
        <v>0.19230769230769232</v>
      </c>
      <c r="AD1562">
        <v>4</v>
      </c>
      <c r="AE1562">
        <v>5</v>
      </c>
      <c r="AF1562">
        <v>2</v>
      </c>
      <c r="AG1562">
        <v>10</v>
      </c>
      <c r="AL1562">
        <v>70</v>
      </c>
      <c r="AM1562">
        <v>72</v>
      </c>
      <c r="AN1562">
        <v>73</v>
      </c>
      <c r="AO1562">
        <v>69.333333333333329</v>
      </c>
    </row>
    <row r="1563" spans="1:41" x14ac:dyDescent="0.35">
      <c r="A1563">
        <v>2553</v>
      </c>
      <c r="B1563" t="s">
        <v>1861</v>
      </c>
      <c r="C1563" t="s">
        <v>118</v>
      </c>
      <c r="D1563" t="s">
        <v>96</v>
      </c>
      <c r="E1563" t="s">
        <v>8135</v>
      </c>
      <c r="F1563">
        <v>264</v>
      </c>
      <c r="G1563">
        <v>259</v>
      </c>
      <c r="H1563">
        <v>270</v>
      </c>
      <c r="I1563">
        <v>288</v>
      </c>
      <c r="J1563">
        <v>251</v>
      </c>
      <c r="K1563">
        <v>253</v>
      </c>
      <c r="L1563">
        <v>280</v>
      </c>
      <c r="M1563">
        <v>264</v>
      </c>
      <c r="V1563" t="s">
        <v>1</v>
      </c>
      <c r="W1563" t="s">
        <v>1</v>
      </c>
      <c r="X1563" t="s">
        <v>1</v>
      </c>
      <c r="Z1563" t="s">
        <v>1</v>
      </c>
      <c r="AA1563" t="s">
        <v>1</v>
      </c>
      <c r="AB1563" t="s">
        <v>1</v>
      </c>
      <c r="AD1563">
        <v>1</v>
      </c>
      <c r="AE1563">
        <v>1</v>
      </c>
      <c r="AF1563">
        <v>0</v>
      </c>
      <c r="AG1563">
        <v>2</v>
      </c>
      <c r="AH1563">
        <v>78</v>
      </c>
      <c r="AI1563">
        <v>77</v>
      </c>
      <c r="AJ1563">
        <v>81</v>
      </c>
      <c r="AK1563">
        <v>77.333333333333329</v>
      </c>
    </row>
    <row r="1564" spans="1:41" x14ac:dyDescent="0.35">
      <c r="A1564">
        <v>2555</v>
      </c>
      <c r="B1564" t="s">
        <v>1862</v>
      </c>
      <c r="C1564" t="s">
        <v>118</v>
      </c>
      <c r="D1564" t="s">
        <v>96</v>
      </c>
      <c r="E1564" t="s">
        <v>8135</v>
      </c>
      <c r="F1564">
        <v>271</v>
      </c>
      <c r="G1564">
        <v>241</v>
      </c>
      <c r="H1564">
        <v>286</v>
      </c>
      <c r="I1564">
        <v>275</v>
      </c>
      <c r="J1564">
        <v>276</v>
      </c>
      <c r="K1564">
        <v>248</v>
      </c>
      <c r="L1564">
        <v>275</v>
      </c>
      <c r="M1564">
        <v>282</v>
      </c>
      <c r="V1564" t="s">
        <v>1</v>
      </c>
      <c r="W1564" t="s">
        <v>1</v>
      </c>
      <c r="X1564" t="s">
        <v>1</v>
      </c>
      <c r="Z1564" t="s">
        <v>1</v>
      </c>
      <c r="AA1564" t="s">
        <v>1</v>
      </c>
      <c r="AB1564" t="s">
        <v>1</v>
      </c>
      <c r="AD1564">
        <v>1</v>
      </c>
      <c r="AE1564">
        <v>0</v>
      </c>
      <c r="AF1564">
        <v>1</v>
      </c>
      <c r="AG1564">
        <v>1</v>
      </c>
      <c r="AH1564">
        <v>71.5</v>
      </c>
      <c r="AI1564">
        <v>79.333333333333329</v>
      </c>
      <c r="AJ1564">
        <v>81</v>
      </c>
      <c r="AK1564">
        <v>70.666666666666671</v>
      </c>
    </row>
    <row r="1565" spans="1:41" x14ac:dyDescent="0.35">
      <c r="A1565">
        <v>2556</v>
      </c>
      <c r="B1565" t="s">
        <v>1863</v>
      </c>
      <c r="C1565" t="s">
        <v>118</v>
      </c>
      <c r="D1565" t="s">
        <v>96</v>
      </c>
      <c r="E1565" t="s">
        <v>8135</v>
      </c>
      <c r="F1565">
        <v>217</v>
      </c>
      <c r="G1565">
        <v>208</v>
      </c>
      <c r="H1565">
        <v>236</v>
      </c>
      <c r="I1565">
        <v>300</v>
      </c>
      <c r="J1565">
        <v>208</v>
      </c>
      <c r="K1565">
        <v>216</v>
      </c>
      <c r="L1565">
        <v>253</v>
      </c>
      <c r="M1565">
        <v>279</v>
      </c>
      <c r="V1565" t="s">
        <v>1</v>
      </c>
      <c r="W1565" t="s">
        <v>1</v>
      </c>
      <c r="X1565" t="s">
        <v>1</v>
      </c>
      <c r="Z1565" t="s">
        <v>1</v>
      </c>
      <c r="AA1565" t="s">
        <v>1</v>
      </c>
      <c r="AB1565" t="s">
        <v>1</v>
      </c>
      <c r="AD1565" t="s">
        <v>1</v>
      </c>
      <c r="AE1565" t="s">
        <v>1</v>
      </c>
      <c r="AF1565" t="s">
        <v>1</v>
      </c>
      <c r="AG1565">
        <v>0</v>
      </c>
      <c r="AH1565">
        <v>79.5</v>
      </c>
      <c r="AI1565">
        <v>78.666666666666671</v>
      </c>
      <c r="AJ1565">
        <v>85.333333333333329</v>
      </c>
      <c r="AK1565">
        <v>79</v>
      </c>
    </row>
    <row r="1566" spans="1:41" x14ac:dyDescent="0.35">
      <c r="A1566">
        <v>2557</v>
      </c>
      <c r="B1566" t="s">
        <v>1864</v>
      </c>
      <c r="C1566" t="s">
        <v>118</v>
      </c>
      <c r="D1566" t="s">
        <v>96</v>
      </c>
      <c r="E1566" t="s">
        <v>8135</v>
      </c>
      <c r="F1566">
        <v>226</v>
      </c>
      <c r="G1566">
        <v>232</v>
      </c>
      <c r="H1566">
        <v>249</v>
      </c>
      <c r="I1566">
        <v>261</v>
      </c>
      <c r="J1566">
        <v>221</v>
      </c>
      <c r="K1566">
        <v>242</v>
      </c>
      <c r="L1566">
        <v>237</v>
      </c>
      <c r="M1566">
        <v>217</v>
      </c>
      <c r="V1566" t="s">
        <v>1</v>
      </c>
      <c r="W1566" t="s">
        <v>1</v>
      </c>
      <c r="X1566" t="s">
        <v>1</v>
      </c>
      <c r="Z1566" t="s">
        <v>1</v>
      </c>
      <c r="AA1566" t="s">
        <v>1</v>
      </c>
      <c r="AB1566" t="s">
        <v>1</v>
      </c>
      <c r="AD1566">
        <v>0</v>
      </c>
      <c r="AE1566">
        <v>1</v>
      </c>
      <c r="AF1566">
        <v>4</v>
      </c>
      <c r="AG1566">
        <v>0</v>
      </c>
      <c r="AH1566">
        <v>75</v>
      </c>
      <c r="AI1566">
        <v>71.666666666666671</v>
      </c>
      <c r="AJ1566">
        <v>77.333333333333329</v>
      </c>
      <c r="AK1566">
        <v>68</v>
      </c>
    </row>
    <row r="1567" spans="1:41" x14ac:dyDescent="0.35">
      <c r="A1567">
        <v>2558</v>
      </c>
      <c r="B1567" t="s">
        <v>1865</v>
      </c>
      <c r="C1567" t="s">
        <v>118</v>
      </c>
      <c r="D1567" t="s">
        <v>96</v>
      </c>
      <c r="E1567" t="s">
        <v>8135</v>
      </c>
      <c r="F1567">
        <v>217</v>
      </c>
      <c r="I1567">
        <v>245</v>
      </c>
      <c r="J1567">
        <v>202</v>
      </c>
      <c r="M1567">
        <v>250</v>
      </c>
      <c r="V1567" t="s">
        <v>1</v>
      </c>
      <c r="W1567" t="s">
        <v>1</v>
      </c>
      <c r="X1567" t="s">
        <v>1</v>
      </c>
      <c r="Z1567" t="s">
        <v>1</v>
      </c>
      <c r="AA1567" t="s">
        <v>1</v>
      </c>
      <c r="AB1567" t="s">
        <v>1</v>
      </c>
      <c r="AD1567" t="s">
        <v>1</v>
      </c>
      <c r="AE1567" t="s">
        <v>1</v>
      </c>
      <c r="AF1567" t="s">
        <v>1</v>
      </c>
      <c r="AG1567">
        <v>0</v>
      </c>
      <c r="AH1567">
        <v>81.5</v>
      </c>
      <c r="AI1567">
        <v>79.666666666666671</v>
      </c>
      <c r="AJ1567">
        <v>86.333333333333329</v>
      </c>
      <c r="AK1567">
        <v>76.333333333333329</v>
      </c>
    </row>
    <row r="1568" spans="1:41" x14ac:dyDescent="0.35">
      <c r="A1568">
        <v>2559</v>
      </c>
      <c r="B1568" t="s">
        <v>1866</v>
      </c>
      <c r="C1568" t="s">
        <v>118</v>
      </c>
      <c r="D1568" t="s">
        <v>96</v>
      </c>
      <c r="E1568" t="s">
        <v>8135</v>
      </c>
      <c r="F1568">
        <v>258</v>
      </c>
      <c r="G1568">
        <v>257</v>
      </c>
      <c r="H1568">
        <v>282</v>
      </c>
      <c r="I1568">
        <v>281</v>
      </c>
      <c r="J1568">
        <v>237</v>
      </c>
      <c r="K1568">
        <v>252</v>
      </c>
      <c r="L1568">
        <v>270</v>
      </c>
      <c r="M1568">
        <v>254</v>
      </c>
      <c r="V1568" t="s">
        <v>1</v>
      </c>
      <c r="W1568" t="s">
        <v>1</v>
      </c>
      <c r="X1568" t="s">
        <v>1</v>
      </c>
      <c r="Z1568" t="s">
        <v>1</v>
      </c>
      <c r="AA1568" t="s">
        <v>1</v>
      </c>
      <c r="AB1568" t="s">
        <v>1</v>
      </c>
      <c r="AD1568">
        <v>2</v>
      </c>
      <c r="AE1568">
        <v>1</v>
      </c>
      <c r="AF1568">
        <v>1</v>
      </c>
      <c r="AG1568">
        <v>0</v>
      </c>
      <c r="AH1568">
        <v>73.5</v>
      </c>
      <c r="AI1568">
        <v>78</v>
      </c>
      <c r="AJ1568">
        <v>77.333333333333329</v>
      </c>
      <c r="AK1568">
        <v>66.333333333333329</v>
      </c>
    </row>
    <row r="1569" spans="1:41" x14ac:dyDescent="0.35">
      <c r="A1569">
        <v>2560</v>
      </c>
      <c r="B1569" t="s">
        <v>1867</v>
      </c>
      <c r="C1569" t="s">
        <v>118</v>
      </c>
      <c r="D1569" t="s">
        <v>96</v>
      </c>
      <c r="E1569" t="s">
        <v>8135</v>
      </c>
      <c r="F1569">
        <v>234</v>
      </c>
      <c r="G1569">
        <v>229</v>
      </c>
      <c r="H1569">
        <v>300</v>
      </c>
      <c r="I1569">
        <v>239</v>
      </c>
      <c r="J1569">
        <v>229</v>
      </c>
      <c r="K1569">
        <v>220</v>
      </c>
      <c r="L1569">
        <v>314</v>
      </c>
      <c r="V1569" t="s">
        <v>1</v>
      </c>
      <c r="W1569" t="s">
        <v>1</v>
      </c>
      <c r="X1569" t="s">
        <v>1</v>
      </c>
      <c r="Z1569" t="s">
        <v>1</v>
      </c>
      <c r="AA1569" t="s">
        <v>1</v>
      </c>
      <c r="AB1569" t="s">
        <v>1</v>
      </c>
      <c r="AD1569" t="s">
        <v>1</v>
      </c>
      <c r="AE1569" t="s">
        <v>1</v>
      </c>
      <c r="AF1569" t="s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spans="1:41" x14ac:dyDescent="0.35">
      <c r="A1570">
        <v>2561</v>
      </c>
      <c r="B1570" t="s">
        <v>1868</v>
      </c>
      <c r="C1570" t="s">
        <v>118</v>
      </c>
      <c r="D1570" t="s">
        <v>96</v>
      </c>
      <c r="E1570" t="s">
        <v>8135</v>
      </c>
      <c r="F1570">
        <v>260</v>
      </c>
      <c r="G1570">
        <v>311</v>
      </c>
      <c r="H1570">
        <v>220</v>
      </c>
      <c r="I1570">
        <v>258</v>
      </c>
      <c r="J1570">
        <v>230</v>
      </c>
      <c r="K1570">
        <v>274</v>
      </c>
      <c r="L1570">
        <v>251</v>
      </c>
      <c r="M1570">
        <v>226</v>
      </c>
      <c r="V1570" t="s">
        <v>1</v>
      </c>
      <c r="W1570" t="s">
        <v>1</v>
      </c>
      <c r="X1570" t="s">
        <v>1</v>
      </c>
      <c r="Z1570" t="s">
        <v>1</v>
      </c>
      <c r="AA1570" t="s">
        <v>1</v>
      </c>
      <c r="AB1570" t="s">
        <v>1</v>
      </c>
      <c r="AD1570">
        <v>0</v>
      </c>
      <c r="AE1570">
        <v>0</v>
      </c>
      <c r="AF1570">
        <v>1</v>
      </c>
      <c r="AG1570">
        <v>0</v>
      </c>
      <c r="AH1570">
        <v>74</v>
      </c>
      <c r="AI1570">
        <v>71</v>
      </c>
      <c r="AJ1570">
        <v>79.333333333333329</v>
      </c>
      <c r="AK1570">
        <v>68.666666666666671</v>
      </c>
    </row>
    <row r="1571" spans="1:41" x14ac:dyDescent="0.35">
      <c r="A1571">
        <v>2562</v>
      </c>
      <c r="B1571" t="s">
        <v>1869</v>
      </c>
      <c r="C1571" t="s">
        <v>118</v>
      </c>
      <c r="D1571" t="s">
        <v>96</v>
      </c>
      <c r="E1571" t="s">
        <v>8135</v>
      </c>
      <c r="F1571">
        <v>261</v>
      </c>
      <c r="G1571">
        <v>263</v>
      </c>
      <c r="H1571">
        <v>271</v>
      </c>
      <c r="I1571">
        <v>283</v>
      </c>
      <c r="J1571">
        <v>234</v>
      </c>
      <c r="K1571">
        <v>262</v>
      </c>
      <c r="L1571">
        <v>272</v>
      </c>
      <c r="M1571">
        <v>285</v>
      </c>
      <c r="V1571" t="s">
        <v>1</v>
      </c>
      <c r="W1571" t="s">
        <v>1</v>
      </c>
      <c r="X1571" t="s">
        <v>1</v>
      </c>
      <c r="Z1571" t="s">
        <v>1</v>
      </c>
      <c r="AA1571" t="s">
        <v>1</v>
      </c>
      <c r="AB1571" t="s">
        <v>1</v>
      </c>
      <c r="AD1571">
        <v>0</v>
      </c>
      <c r="AE1571">
        <v>0</v>
      </c>
      <c r="AF1571">
        <v>0</v>
      </c>
      <c r="AG1571">
        <v>1</v>
      </c>
      <c r="AH1571">
        <v>75</v>
      </c>
      <c r="AI1571">
        <v>78.666666666666671</v>
      </c>
      <c r="AJ1571">
        <v>82</v>
      </c>
      <c r="AK1571">
        <v>69.666666666666671</v>
      </c>
    </row>
    <row r="1572" spans="1:41" x14ac:dyDescent="0.35">
      <c r="A1572">
        <v>2563</v>
      </c>
      <c r="B1572" t="s">
        <v>1870</v>
      </c>
      <c r="C1572" t="s">
        <v>118</v>
      </c>
      <c r="D1572" t="s">
        <v>96</v>
      </c>
      <c r="E1572" t="s">
        <v>8135</v>
      </c>
      <c r="F1572">
        <v>275</v>
      </c>
      <c r="G1572">
        <v>337</v>
      </c>
      <c r="H1572">
        <v>293</v>
      </c>
      <c r="I1572">
        <v>282</v>
      </c>
      <c r="J1572">
        <v>260</v>
      </c>
      <c r="K1572">
        <v>282</v>
      </c>
      <c r="L1572">
        <v>298</v>
      </c>
      <c r="M1572">
        <v>275</v>
      </c>
      <c r="V1572" t="s">
        <v>1</v>
      </c>
      <c r="W1572" t="s">
        <v>1</v>
      </c>
      <c r="X1572" t="s">
        <v>1</v>
      </c>
      <c r="Z1572" t="s">
        <v>1</v>
      </c>
      <c r="AA1572" t="s">
        <v>1</v>
      </c>
      <c r="AB1572" t="s">
        <v>1</v>
      </c>
      <c r="AD1572" t="s">
        <v>1</v>
      </c>
      <c r="AE1572" t="s">
        <v>1</v>
      </c>
      <c r="AF1572" t="s">
        <v>1</v>
      </c>
      <c r="AG1572">
        <v>0</v>
      </c>
      <c r="AH1572">
        <v>79</v>
      </c>
      <c r="AI1572">
        <v>80.666666666666671</v>
      </c>
      <c r="AJ1572">
        <v>82.333333333333329</v>
      </c>
      <c r="AK1572">
        <v>78.333333333333329</v>
      </c>
    </row>
    <row r="1573" spans="1:41" x14ac:dyDescent="0.35">
      <c r="A1573">
        <v>2565</v>
      </c>
      <c r="B1573" t="s">
        <v>1871</v>
      </c>
      <c r="C1573" t="s">
        <v>118</v>
      </c>
      <c r="D1573" t="s">
        <v>96</v>
      </c>
      <c r="E1573" t="s">
        <v>8135</v>
      </c>
      <c r="F1573">
        <v>242</v>
      </c>
      <c r="G1573">
        <v>314</v>
      </c>
      <c r="H1573">
        <v>254</v>
      </c>
      <c r="I1573">
        <v>282</v>
      </c>
      <c r="J1573">
        <v>263</v>
      </c>
      <c r="K1573">
        <v>310</v>
      </c>
      <c r="L1573">
        <v>255</v>
      </c>
      <c r="M1573">
        <v>272</v>
      </c>
      <c r="V1573" t="s">
        <v>1</v>
      </c>
      <c r="W1573" t="s">
        <v>1</v>
      </c>
      <c r="X1573" t="s">
        <v>1</v>
      </c>
      <c r="Z1573" t="s">
        <v>1</v>
      </c>
      <c r="AA1573" t="s">
        <v>1</v>
      </c>
      <c r="AB1573" t="s">
        <v>1</v>
      </c>
      <c r="AD1573">
        <v>0</v>
      </c>
      <c r="AE1573">
        <v>0</v>
      </c>
      <c r="AF1573">
        <v>2</v>
      </c>
      <c r="AG1573">
        <v>2</v>
      </c>
      <c r="AH1573">
        <v>70.5</v>
      </c>
      <c r="AI1573">
        <v>70.333333333333329</v>
      </c>
      <c r="AJ1573">
        <v>75.666666666666671</v>
      </c>
      <c r="AK1573">
        <v>72</v>
      </c>
    </row>
    <row r="1574" spans="1:41" x14ac:dyDescent="0.35">
      <c r="A1574">
        <v>2566</v>
      </c>
      <c r="B1574" t="s">
        <v>1872</v>
      </c>
      <c r="C1574" t="s">
        <v>116</v>
      </c>
      <c r="D1574" t="s">
        <v>96</v>
      </c>
      <c r="E1574" t="s">
        <v>8139</v>
      </c>
      <c r="F1574">
        <v>286</v>
      </c>
      <c r="G1574">
        <v>257</v>
      </c>
      <c r="H1574">
        <v>255</v>
      </c>
      <c r="I1574">
        <v>272</v>
      </c>
      <c r="J1574">
        <v>262</v>
      </c>
      <c r="K1574">
        <v>235</v>
      </c>
      <c r="L1574">
        <v>242</v>
      </c>
      <c r="M1574">
        <v>243</v>
      </c>
      <c r="V1574" t="s">
        <v>1</v>
      </c>
      <c r="W1574" t="s">
        <v>1</v>
      </c>
      <c r="X1574" t="s">
        <v>1</v>
      </c>
      <c r="Z1574" t="s">
        <v>1</v>
      </c>
      <c r="AA1574" t="s">
        <v>1</v>
      </c>
      <c r="AB1574" t="s">
        <v>1</v>
      </c>
      <c r="AD1574">
        <v>1</v>
      </c>
      <c r="AE1574">
        <v>0</v>
      </c>
      <c r="AF1574">
        <v>0</v>
      </c>
      <c r="AG1574">
        <v>0</v>
      </c>
      <c r="AH1574">
        <v>81</v>
      </c>
      <c r="AI1574">
        <v>79</v>
      </c>
      <c r="AJ1574">
        <v>83</v>
      </c>
      <c r="AK1574">
        <v>77</v>
      </c>
    </row>
    <row r="1575" spans="1:41" x14ac:dyDescent="0.35">
      <c r="A1575">
        <v>2568</v>
      </c>
      <c r="B1575" t="s">
        <v>1873</v>
      </c>
      <c r="C1575" t="s">
        <v>118</v>
      </c>
      <c r="D1575" t="s">
        <v>96</v>
      </c>
      <c r="E1575" t="s">
        <v>8135</v>
      </c>
      <c r="F1575">
        <v>232</v>
      </c>
      <c r="H1575">
        <v>296</v>
      </c>
      <c r="I1575">
        <v>202</v>
      </c>
      <c r="J1575">
        <v>243</v>
      </c>
      <c r="L1575">
        <v>258</v>
      </c>
      <c r="M1575">
        <v>184</v>
      </c>
      <c r="V1575" t="s">
        <v>1</v>
      </c>
      <c r="W1575" t="s">
        <v>1</v>
      </c>
      <c r="X1575" t="s">
        <v>1</v>
      </c>
      <c r="Z1575" t="s">
        <v>1</v>
      </c>
      <c r="AA1575" t="s">
        <v>1</v>
      </c>
      <c r="AB1575" t="s">
        <v>1</v>
      </c>
      <c r="AD1575" t="s">
        <v>1</v>
      </c>
      <c r="AE1575" t="s">
        <v>1</v>
      </c>
      <c r="AF1575" t="s">
        <v>1</v>
      </c>
      <c r="AG1575">
        <v>0</v>
      </c>
      <c r="AH1575">
        <v>77.5</v>
      </c>
      <c r="AI1575">
        <v>77.333333333333329</v>
      </c>
      <c r="AJ1575">
        <v>87</v>
      </c>
      <c r="AK1575">
        <v>77.333333333333329</v>
      </c>
    </row>
    <row r="1576" spans="1:41" x14ac:dyDescent="0.35">
      <c r="A1576">
        <v>2570</v>
      </c>
      <c r="B1576" t="s">
        <v>1874</v>
      </c>
      <c r="C1576" t="s">
        <v>118</v>
      </c>
      <c r="D1576" t="s">
        <v>96</v>
      </c>
      <c r="E1576" t="s">
        <v>8135</v>
      </c>
      <c r="F1576">
        <v>200</v>
      </c>
      <c r="G1576">
        <v>293</v>
      </c>
      <c r="H1576">
        <v>246</v>
      </c>
      <c r="I1576">
        <v>257</v>
      </c>
      <c r="J1576">
        <v>231</v>
      </c>
      <c r="K1576">
        <v>316</v>
      </c>
      <c r="L1576">
        <v>226</v>
      </c>
      <c r="M1576">
        <v>217</v>
      </c>
      <c r="V1576" t="s">
        <v>1</v>
      </c>
      <c r="W1576" t="s">
        <v>1</v>
      </c>
      <c r="X1576" t="s">
        <v>1</v>
      </c>
      <c r="Z1576" t="s">
        <v>1</v>
      </c>
      <c r="AA1576" t="s">
        <v>1</v>
      </c>
      <c r="AB1576" t="s">
        <v>1</v>
      </c>
      <c r="AD1576">
        <v>0</v>
      </c>
      <c r="AE1576">
        <v>0</v>
      </c>
      <c r="AF1576">
        <v>0</v>
      </c>
      <c r="AG1576">
        <v>1</v>
      </c>
      <c r="AH1576">
        <v>74.5</v>
      </c>
      <c r="AI1576">
        <v>77.333333333333329</v>
      </c>
      <c r="AJ1576">
        <v>79.666666666666671</v>
      </c>
      <c r="AK1576">
        <v>62.666666666666664</v>
      </c>
    </row>
    <row r="1577" spans="1:41" x14ac:dyDescent="0.35">
      <c r="A1577">
        <v>2572</v>
      </c>
      <c r="B1577" t="s">
        <v>1875</v>
      </c>
      <c r="C1577" t="s">
        <v>118</v>
      </c>
      <c r="D1577" t="s">
        <v>96</v>
      </c>
      <c r="E1577" t="s">
        <v>8135</v>
      </c>
      <c r="F1577">
        <v>245</v>
      </c>
      <c r="G1577">
        <v>274</v>
      </c>
      <c r="H1577">
        <v>267</v>
      </c>
      <c r="I1577">
        <v>275</v>
      </c>
      <c r="J1577">
        <v>222</v>
      </c>
      <c r="K1577">
        <v>252</v>
      </c>
      <c r="L1577">
        <v>223</v>
      </c>
      <c r="M1577">
        <v>244</v>
      </c>
      <c r="V1577" t="s">
        <v>1</v>
      </c>
      <c r="W1577" t="s">
        <v>1</v>
      </c>
      <c r="X1577" t="s">
        <v>1</v>
      </c>
      <c r="Z1577" t="s">
        <v>1</v>
      </c>
      <c r="AA1577" t="s">
        <v>1</v>
      </c>
      <c r="AB1577" t="s">
        <v>1</v>
      </c>
      <c r="AD1577" t="s">
        <v>1</v>
      </c>
      <c r="AE1577" t="s">
        <v>1</v>
      </c>
      <c r="AF1577" t="s">
        <v>1</v>
      </c>
      <c r="AG1577">
        <v>0</v>
      </c>
      <c r="AH1577">
        <v>81.5</v>
      </c>
      <c r="AI1577">
        <v>76</v>
      </c>
      <c r="AJ1577">
        <v>83</v>
      </c>
      <c r="AK1577">
        <v>69.666666666666671</v>
      </c>
    </row>
    <row r="1578" spans="1:41" x14ac:dyDescent="0.35">
      <c r="A1578">
        <v>2575</v>
      </c>
      <c r="B1578" t="s">
        <v>1876</v>
      </c>
      <c r="C1578" t="s">
        <v>116</v>
      </c>
      <c r="D1578" t="s">
        <v>96</v>
      </c>
      <c r="E1578" t="s">
        <v>8139</v>
      </c>
      <c r="G1578">
        <v>241</v>
      </c>
      <c r="I1578">
        <v>251</v>
      </c>
      <c r="K1578">
        <v>228</v>
      </c>
      <c r="M1578">
        <v>241</v>
      </c>
      <c r="V1578" t="s">
        <v>1</v>
      </c>
      <c r="W1578" t="s">
        <v>1</v>
      </c>
      <c r="X1578" t="s">
        <v>1</v>
      </c>
      <c r="Z1578" t="s">
        <v>1</v>
      </c>
      <c r="AA1578" t="s">
        <v>1</v>
      </c>
      <c r="AB1578" t="s">
        <v>1</v>
      </c>
      <c r="AD1578" t="s">
        <v>1</v>
      </c>
      <c r="AE1578" t="s">
        <v>1</v>
      </c>
      <c r="AF1578" t="s">
        <v>1</v>
      </c>
      <c r="AG1578">
        <v>0</v>
      </c>
      <c r="AH1578">
        <v>75.5</v>
      </c>
      <c r="AI1578">
        <v>74</v>
      </c>
      <c r="AJ1578">
        <v>80</v>
      </c>
      <c r="AK1578">
        <v>65.333333333333329</v>
      </c>
    </row>
    <row r="1579" spans="1:41" x14ac:dyDescent="0.35">
      <c r="A1579">
        <v>2576</v>
      </c>
      <c r="B1579" t="s">
        <v>1877</v>
      </c>
      <c r="C1579" t="s">
        <v>118</v>
      </c>
      <c r="D1579" t="s">
        <v>96</v>
      </c>
      <c r="E1579" t="s">
        <v>8135</v>
      </c>
      <c r="F1579">
        <v>258</v>
      </c>
      <c r="G1579">
        <v>228</v>
      </c>
      <c r="H1579">
        <v>235</v>
      </c>
      <c r="I1579">
        <v>265</v>
      </c>
      <c r="J1579">
        <v>251</v>
      </c>
      <c r="K1579">
        <v>224</v>
      </c>
      <c r="L1579">
        <v>237</v>
      </c>
      <c r="M1579">
        <v>240</v>
      </c>
      <c r="V1579" t="s">
        <v>1</v>
      </c>
      <c r="W1579" t="s">
        <v>1</v>
      </c>
      <c r="X1579" t="s">
        <v>1</v>
      </c>
      <c r="Z1579" t="s">
        <v>1</v>
      </c>
      <c r="AA1579" t="s">
        <v>1</v>
      </c>
      <c r="AB1579" t="s">
        <v>1</v>
      </c>
      <c r="AD1579">
        <v>0</v>
      </c>
      <c r="AE1579">
        <v>0</v>
      </c>
      <c r="AF1579">
        <v>1</v>
      </c>
      <c r="AG1579">
        <v>0</v>
      </c>
      <c r="AH1579">
        <v>73</v>
      </c>
      <c r="AI1579">
        <v>77.333333333333329</v>
      </c>
      <c r="AJ1579">
        <v>80.333333333333329</v>
      </c>
      <c r="AK1579">
        <v>67.666666666666671</v>
      </c>
    </row>
    <row r="1580" spans="1:41" x14ac:dyDescent="0.35">
      <c r="A1580">
        <v>2577</v>
      </c>
      <c r="B1580" t="s">
        <v>1878</v>
      </c>
      <c r="C1580" t="s">
        <v>118</v>
      </c>
      <c r="D1580" t="s">
        <v>96</v>
      </c>
      <c r="E1580" t="s">
        <v>8135</v>
      </c>
      <c r="F1580">
        <v>235</v>
      </c>
      <c r="G1580">
        <v>261</v>
      </c>
      <c r="H1580">
        <v>249</v>
      </c>
      <c r="I1580">
        <v>278</v>
      </c>
      <c r="J1580">
        <v>266</v>
      </c>
      <c r="K1580">
        <v>266</v>
      </c>
      <c r="L1580">
        <v>282</v>
      </c>
      <c r="M1580">
        <v>285</v>
      </c>
      <c r="V1580" t="s">
        <v>1</v>
      </c>
      <c r="W1580" t="s">
        <v>1</v>
      </c>
      <c r="X1580" t="s">
        <v>1</v>
      </c>
      <c r="Z1580" t="s">
        <v>1</v>
      </c>
      <c r="AA1580" t="s">
        <v>1</v>
      </c>
      <c r="AB1580" t="s">
        <v>1</v>
      </c>
      <c r="AD1580" t="s">
        <v>1</v>
      </c>
      <c r="AE1580" t="s">
        <v>1</v>
      </c>
      <c r="AF1580" t="s">
        <v>1</v>
      </c>
      <c r="AG1580">
        <v>0</v>
      </c>
      <c r="AH1580">
        <v>80.5</v>
      </c>
      <c r="AI1580">
        <v>78.333333333333329</v>
      </c>
      <c r="AJ1580">
        <v>78.666666666666671</v>
      </c>
      <c r="AK1580">
        <v>70.333333333333329</v>
      </c>
    </row>
    <row r="1581" spans="1:41" x14ac:dyDescent="0.35">
      <c r="A1581">
        <v>2579</v>
      </c>
      <c r="B1581" t="s">
        <v>1879</v>
      </c>
      <c r="C1581" t="s">
        <v>118</v>
      </c>
      <c r="D1581" t="s">
        <v>96</v>
      </c>
      <c r="E1581" t="s">
        <v>8136</v>
      </c>
      <c r="F1581">
        <v>299</v>
      </c>
      <c r="G1581">
        <v>318</v>
      </c>
      <c r="H1581">
        <v>312</v>
      </c>
      <c r="I1581">
        <v>303</v>
      </c>
      <c r="J1581">
        <v>300</v>
      </c>
      <c r="K1581">
        <v>312</v>
      </c>
      <c r="L1581">
        <v>321</v>
      </c>
      <c r="M1581">
        <v>308</v>
      </c>
      <c r="N1581">
        <v>286</v>
      </c>
      <c r="O1581">
        <v>293</v>
      </c>
      <c r="P1581">
        <v>309</v>
      </c>
      <c r="Q1581">
        <v>301</v>
      </c>
      <c r="R1581">
        <v>310</v>
      </c>
      <c r="S1581">
        <v>335</v>
      </c>
      <c r="T1581">
        <v>364</v>
      </c>
      <c r="U1581">
        <v>341</v>
      </c>
      <c r="V1581">
        <v>693.6875</v>
      </c>
      <c r="W1581">
        <v>677.3650793650794</v>
      </c>
      <c r="X1581">
        <v>700.94660194174753</v>
      </c>
      <c r="Y1581">
        <v>708.78318584070792</v>
      </c>
      <c r="Z1581">
        <v>0.58119658119658113</v>
      </c>
      <c r="AA1581">
        <v>0.66935483870967738</v>
      </c>
      <c r="AB1581">
        <v>0.5859375</v>
      </c>
      <c r="AC1581">
        <v>0.58715596330275233</v>
      </c>
      <c r="AD1581">
        <v>4</v>
      </c>
      <c r="AE1581">
        <v>2</v>
      </c>
      <c r="AF1581">
        <v>4</v>
      </c>
      <c r="AG1581">
        <v>7</v>
      </c>
      <c r="AH1581">
        <v>73</v>
      </c>
      <c r="AI1581">
        <v>72</v>
      </c>
      <c r="AJ1581">
        <v>76.333333333333329</v>
      </c>
      <c r="AK1581">
        <v>71.333333333333329</v>
      </c>
      <c r="AL1581">
        <v>76</v>
      </c>
      <c r="AM1581">
        <v>79</v>
      </c>
      <c r="AN1581">
        <v>81.333333333333329</v>
      </c>
      <c r="AO1581">
        <v>77.666666666666671</v>
      </c>
    </row>
    <row r="1582" spans="1:41" x14ac:dyDescent="0.35">
      <c r="A1582">
        <v>2580</v>
      </c>
      <c r="B1582" t="s">
        <v>446</v>
      </c>
      <c r="C1582" t="s">
        <v>118</v>
      </c>
      <c r="D1582" t="s">
        <v>96</v>
      </c>
      <c r="E1582" t="s">
        <v>8136</v>
      </c>
      <c r="F1582">
        <v>287</v>
      </c>
      <c r="G1582">
        <v>304</v>
      </c>
      <c r="H1582">
        <v>293</v>
      </c>
      <c r="I1582">
        <v>279</v>
      </c>
      <c r="J1582">
        <v>268</v>
      </c>
      <c r="K1582">
        <v>287</v>
      </c>
      <c r="L1582">
        <v>271</v>
      </c>
      <c r="M1582">
        <v>252</v>
      </c>
      <c r="N1582">
        <v>272</v>
      </c>
      <c r="O1582">
        <v>264</v>
      </c>
      <c r="P1582">
        <v>272</v>
      </c>
      <c r="Q1582">
        <v>285</v>
      </c>
      <c r="R1582">
        <v>268</v>
      </c>
      <c r="S1582">
        <v>270</v>
      </c>
      <c r="T1582">
        <v>286</v>
      </c>
      <c r="U1582">
        <v>283</v>
      </c>
      <c r="V1582">
        <v>639.71428571428567</v>
      </c>
      <c r="W1582">
        <v>603.21621621621625</v>
      </c>
      <c r="X1582">
        <v>641.93902439024396</v>
      </c>
      <c r="Y1582">
        <v>631.94117647058829</v>
      </c>
      <c r="Z1582">
        <v>0.60493827160493829</v>
      </c>
      <c r="AA1582">
        <v>0.34210526315789469</v>
      </c>
      <c r="AB1582">
        <v>0.10670731707317074</v>
      </c>
      <c r="AC1582">
        <v>0.45454545454545453</v>
      </c>
      <c r="AD1582">
        <v>1</v>
      </c>
      <c r="AE1582">
        <v>3</v>
      </c>
      <c r="AF1582">
        <v>2</v>
      </c>
      <c r="AG1582">
        <v>3</v>
      </c>
      <c r="AH1582">
        <v>75</v>
      </c>
      <c r="AI1582">
        <v>78</v>
      </c>
      <c r="AJ1582">
        <v>76.666666666666671</v>
      </c>
      <c r="AK1582">
        <v>75</v>
      </c>
      <c r="AL1582">
        <v>80.5</v>
      </c>
      <c r="AM1582">
        <v>81</v>
      </c>
      <c r="AN1582">
        <v>82</v>
      </c>
      <c r="AO1582">
        <v>75</v>
      </c>
    </row>
    <row r="1583" spans="1:41" x14ac:dyDescent="0.35">
      <c r="A1583">
        <v>2583</v>
      </c>
      <c r="B1583" t="s">
        <v>1880</v>
      </c>
      <c r="C1583" t="s">
        <v>119</v>
      </c>
      <c r="D1583" t="s">
        <v>96</v>
      </c>
      <c r="E1583" t="s">
        <v>8135</v>
      </c>
      <c r="N1583">
        <v>239</v>
      </c>
      <c r="O1583">
        <v>242</v>
      </c>
      <c r="P1583">
        <v>237</v>
      </c>
      <c r="Q1583">
        <v>243</v>
      </c>
      <c r="R1583">
        <v>231</v>
      </c>
      <c r="S1583">
        <v>226</v>
      </c>
      <c r="T1583">
        <v>218</v>
      </c>
      <c r="U1583">
        <v>256</v>
      </c>
      <c r="V1583">
        <v>541.16666666666663</v>
      </c>
      <c r="W1583">
        <v>528.31481481481478</v>
      </c>
      <c r="X1583">
        <v>538.04999999999995</v>
      </c>
      <c r="Y1583">
        <v>550.43478260869563</v>
      </c>
      <c r="Z1583">
        <v>0.23333333333333334</v>
      </c>
      <c r="AA1583">
        <v>0.26436781609195403</v>
      </c>
      <c r="AB1583">
        <v>0.24050632911392406</v>
      </c>
      <c r="AC1583">
        <v>0.33783783783783783</v>
      </c>
      <c r="AD1583">
        <v>0</v>
      </c>
      <c r="AE1583">
        <v>2</v>
      </c>
      <c r="AF1583">
        <v>0</v>
      </c>
      <c r="AG1583">
        <v>0</v>
      </c>
      <c r="AL1583">
        <v>78</v>
      </c>
      <c r="AM1583">
        <v>79</v>
      </c>
      <c r="AN1583">
        <v>80.333333333333329</v>
      </c>
      <c r="AO1583">
        <v>77</v>
      </c>
    </row>
    <row r="1584" spans="1:41" x14ac:dyDescent="0.35">
      <c r="A1584">
        <v>2584</v>
      </c>
      <c r="B1584" t="s">
        <v>1881</v>
      </c>
      <c r="C1584" t="s">
        <v>119</v>
      </c>
      <c r="D1584" t="s">
        <v>96</v>
      </c>
      <c r="E1584" t="s">
        <v>8135</v>
      </c>
      <c r="F1584">
        <v>243</v>
      </c>
      <c r="G1584">
        <v>264</v>
      </c>
      <c r="H1584">
        <v>279</v>
      </c>
      <c r="I1584">
        <v>259</v>
      </c>
      <c r="J1584">
        <v>227</v>
      </c>
      <c r="K1584">
        <v>264</v>
      </c>
      <c r="L1584">
        <v>279</v>
      </c>
      <c r="M1584">
        <v>234</v>
      </c>
      <c r="V1584" t="s">
        <v>1</v>
      </c>
      <c r="W1584" t="s">
        <v>1</v>
      </c>
      <c r="X1584" t="s">
        <v>1</v>
      </c>
      <c r="Z1584" t="s">
        <v>1</v>
      </c>
      <c r="AA1584" t="s">
        <v>1</v>
      </c>
      <c r="AB1584" t="s">
        <v>1</v>
      </c>
      <c r="AD1584">
        <v>0</v>
      </c>
      <c r="AE1584">
        <v>1</v>
      </c>
      <c r="AF1584">
        <v>1</v>
      </c>
      <c r="AG1584">
        <v>0</v>
      </c>
      <c r="AH1584">
        <v>86</v>
      </c>
      <c r="AI1584">
        <v>88.666666666666671</v>
      </c>
      <c r="AJ1584">
        <v>90.666666666666671</v>
      </c>
      <c r="AK1584">
        <v>74</v>
      </c>
    </row>
    <row r="1585" spans="1:41" x14ac:dyDescent="0.35">
      <c r="A1585">
        <v>2590</v>
      </c>
      <c r="B1585" t="s">
        <v>1882</v>
      </c>
      <c r="C1585" t="s">
        <v>119</v>
      </c>
      <c r="D1585" t="s">
        <v>96</v>
      </c>
      <c r="E1585" t="s">
        <v>8135</v>
      </c>
      <c r="H1585">
        <v>307</v>
      </c>
      <c r="I1585">
        <v>270</v>
      </c>
      <c r="L1585">
        <v>311</v>
      </c>
      <c r="M1585">
        <v>249</v>
      </c>
      <c r="V1585" t="s">
        <v>1</v>
      </c>
      <c r="W1585" t="s">
        <v>1</v>
      </c>
      <c r="X1585" t="s">
        <v>1</v>
      </c>
      <c r="Z1585" t="s">
        <v>1</v>
      </c>
      <c r="AA1585" t="s">
        <v>1</v>
      </c>
      <c r="AB1585" t="s">
        <v>1</v>
      </c>
      <c r="AD1585" t="s">
        <v>1</v>
      </c>
      <c r="AE1585" t="s">
        <v>1</v>
      </c>
      <c r="AF1585" t="s">
        <v>1</v>
      </c>
      <c r="AG1585">
        <v>0</v>
      </c>
      <c r="AH1585">
        <v>73.5</v>
      </c>
      <c r="AI1585">
        <v>80</v>
      </c>
      <c r="AJ1585">
        <v>86.666666666666671</v>
      </c>
      <c r="AK1585">
        <v>69.333333333333329</v>
      </c>
    </row>
    <row r="1586" spans="1:41" x14ac:dyDescent="0.35">
      <c r="A1586">
        <v>2591</v>
      </c>
      <c r="B1586" t="s">
        <v>1883</v>
      </c>
      <c r="C1586" t="s">
        <v>119</v>
      </c>
      <c r="D1586" t="s">
        <v>96</v>
      </c>
      <c r="E1586" t="s">
        <v>8135</v>
      </c>
      <c r="F1586">
        <v>266</v>
      </c>
      <c r="G1586">
        <v>238</v>
      </c>
      <c r="H1586">
        <v>318</v>
      </c>
      <c r="I1586">
        <v>296</v>
      </c>
      <c r="J1586">
        <v>225</v>
      </c>
      <c r="K1586">
        <v>225</v>
      </c>
      <c r="L1586">
        <v>284</v>
      </c>
      <c r="M1586">
        <v>272</v>
      </c>
      <c r="V1586" t="s">
        <v>1</v>
      </c>
      <c r="W1586" t="s">
        <v>1</v>
      </c>
      <c r="X1586" t="s">
        <v>1</v>
      </c>
      <c r="Z1586" t="s">
        <v>1</v>
      </c>
      <c r="AA1586" t="s">
        <v>1</v>
      </c>
      <c r="AB1586" t="s">
        <v>1</v>
      </c>
      <c r="AD1586" t="s">
        <v>1</v>
      </c>
      <c r="AE1586" t="s">
        <v>1</v>
      </c>
      <c r="AF1586" t="s">
        <v>1</v>
      </c>
      <c r="AG1586">
        <v>0</v>
      </c>
      <c r="AH1586">
        <v>96</v>
      </c>
      <c r="AI1586">
        <v>91</v>
      </c>
      <c r="AJ1586">
        <v>99</v>
      </c>
      <c r="AK1586">
        <v>84</v>
      </c>
    </row>
    <row r="1587" spans="1:41" x14ac:dyDescent="0.35">
      <c r="A1587">
        <v>2592</v>
      </c>
      <c r="B1587" t="s">
        <v>1884</v>
      </c>
      <c r="C1587" t="s">
        <v>119</v>
      </c>
      <c r="D1587" t="s">
        <v>96</v>
      </c>
      <c r="E1587" t="s">
        <v>8135</v>
      </c>
      <c r="F1587">
        <v>274</v>
      </c>
      <c r="G1587">
        <v>337</v>
      </c>
      <c r="J1587">
        <v>296</v>
      </c>
      <c r="K1587">
        <v>293</v>
      </c>
      <c r="V1587" t="s">
        <v>1</v>
      </c>
      <c r="W1587" t="s">
        <v>1</v>
      </c>
      <c r="X1587" t="s">
        <v>1</v>
      </c>
      <c r="Z1587" t="s">
        <v>1</v>
      </c>
      <c r="AA1587" t="s">
        <v>1</v>
      </c>
      <c r="AB1587" t="s">
        <v>1</v>
      </c>
      <c r="AD1587">
        <v>1</v>
      </c>
      <c r="AE1587">
        <v>0</v>
      </c>
      <c r="AF1587">
        <v>0</v>
      </c>
      <c r="AG1587">
        <v>0</v>
      </c>
    </row>
    <row r="1588" spans="1:41" x14ac:dyDescent="0.35">
      <c r="A1588">
        <v>2594</v>
      </c>
      <c r="B1588" t="s">
        <v>1885</v>
      </c>
      <c r="C1588" t="s">
        <v>119</v>
      </c>
      <c r="D1588" t="s">
        <v>96</v>
      </c>
      <c r="E1588" t="s">
        <v>8135</v>
      </c>
      <c r="F1588">
        <v>284</v>
      </c>
      <c r="G1588">
        <v>238</v>
      </c>
      <c r="H1588">
        <v>327</v>
      </c>
      <c r="I1588">
        <v>301</v>
      </c>
      <c r="J1588">
        <v>238</v>
      </c>
      <c r="K1588">
        <v>238</v>
      </c>
      <c r="L1588">
        <v>292</v>
      </c>
      <c r="M1588">
        <v>282</v>
      </c>
      <c r="V1588" t="s">
        <v>1</v>
      </c>
      <c r="W1588" t="s">
        <v>1</v>
      </c>
      <c r="X1588" t="s">
        <v>1</v>
      </c>
      <c r="Z1588" t="s">
        <v>1</v>
      </c>
      <c r="AA1588" t="s">
        <v>1</v>
      </c>
      <c r="AB1588" t="s">
        <v>1</v>
      </c>
      <c r="AD1588" t="s">
        <v>1</v>
      </c>
      <c r="AE1588" t="s">
        <v>1</v>
      </c>
      <c r="AF1588" t="s">
        <v>1</v>
      </c>
      <c r="AG1588">
        <v>0</v>
      </c>
      <c r="AH1588">
        <v>96</v>
      </c>
      <c r="AI1588">
        <v>91</v>
      </c>
      <c r="AJ1588">
        <v>97.333333333333329</v>
      </c>
      <c r="AK1588">
        <v>78.333333333333329</v>
      </c>
    </row>
    <row r="1589" spans="1:41" x14ac:dyDescent="0.35">
      <c r="A1589">
        <v>2598</v>
      </c>
      <c r="B1589" t="s">
        <v>1886</v>
      </c>
      <c r="C1589" t="s">
        <v>119</v>
      </c>
      <c r="D1589" t="s">
        <v>96</v>
      </c>
      <c r="E1589" t="s">
        <v>8135</v>
      </c>
      <c r="G1589">
        <v>278</v>
      </c>
      <c r="H1589">
        <v>266</v>
      </c>
      <c r="I1589">
        <v>332</v>
      </c>
      <c r="K1589">
        <v>244</v>
      </c>
      <c r="L1589">
        <v>264</v>
      </c>
      <c r="M1589">
        <v>267</v>
      </c>
      <c r="V1589" t="s">
        <v>1</v>
      </c>
      <c r="W1589" t="s">
        <v>1</v>
      </c>
      <c r="X1589" t="s">
        <v>1</v>
      </c>
      <c r="Z1589" t="s">
        <v>1</v>
      </c>
      <c r="AA1589" t="s">
        <v>1</v>
      </c>
      <c r="AB1589" t="s">
        <v>1</v>
      </c>
      <c r="AD1589" t="s">
        <v>1</v>
      </c>
      <c r="AE1589" t="s">
        <v>1</v>
      </c>
      <c r="AF1589" t="s">
        <v>1</v>
      </c>
      <c r="AG1589">
        <v>0</v>
      </c>
      <c r="AH1589">
        <v>79</v>
      </c>
      <c r="AI1589">
        <v>87</v>
      </c>
      <c r="AJ1589">
        <v>91.333333333333329</v>
      </c>
      <c r="AK1589">
        <v>78.333333333333329</v>
      </c>
    </row>
    <row r="1590" spans="1:41" x14ac:dyDescent="0.35">
      <c r="A1590">
        <v>2599</v>
      </c>
      <c r="B1590" t="s">
        <v>1887</v>
      </c>
      <c r="C1590" t="s">
        <v>120</v>
      </c>
      <c r="D1590" t="s">
        <v>96</v>
      </c>
      <c r="E1590" t="s">
        <v>8135</v>
      </c>
      <c r="F1590">
        <v>249</v>
      </c>
      <c r="G1590">
        <v>262</v>
      </c>
      <c r="H1590">
        <v>297</v>
      </c>
      <c r="I1590">
        <v>296</v>
      </c>
      <c r="J1590">
        <v>231</v>
      </c>
      <c r="K1590">
        <v>232</v>
      </c>
      <c r="L1590">
        <v>281</v>
      </c>
      <c r="M1590">
        <v>249</v>
      </c>
      <c r="P1590">
        <v>233</v>
      </c>
      <c r="Q1590">
        <v>214</v>
      </c>
      <c r="T1590">
        <v>233</v>
      </c>
      <c r="U1590">
        <v>247</v>
      </c>
      <c r="V1590" t="s">
        <v>1</v>
      </c>
      <c r="W1590" t="s">
        <v>1</v>
      </c>
      <c r="X1590" t="s">
        <v>1</v>
      </c>
      <c r="Z1590" t="s">
        <v>1</v>
      </c>
      <c r="AA1590" t="s">
        <v>1</v>
      </c>
      <c r="AB1590" t="s">
        <v>1</v>
      </c>
      <c r="AD1590">
        <v>0</v>
      </c>
      <c r="AE1590">
        <v>0</v>
      </c>
      <c r="AF1590">
        <v>2</v>
      </c>
      <c r="AG1590">
        <v>1</v>
      </c>
      <c r="AH1590">
        <v>77</v>
      </c>
      <c r="AI1590">
        <v>70.666666666666671</v>
      </c>
      <c r="AJ1590">
        <v>77.333333333333329</v>
      </c>
      <c r="AK1590">
        <v>72.333333333333329</v>
      </c>
      <c r="AL1590">
        <v>72.5</v>
      </c>
      <c r="AM1590">
        <v>71.666666666666671</v>
      </c>
      <c r="AN1590">
        <v>75</v>
      </c>
      <c r="AO1590">
        <v>79</v>
      </c>
    </row>
    <row r="1591" spans="1:41" x14ac:dyDescent="0.35">
      <c r="A1591">
        <v>2601</v>
      </c>
      <c r="B1591" t="s">
        <v>1888</v>
      </c>
      <c r="C1591" t="s">
        <v>120</v>
      </c>
      <c r="D1591" t="s">
        <v>96</v>
      </c>
      <c r="E1591" t="s">
        <v>8135</v>
      </c>
      <c r="F1591">
        <v>256</v>
      </c>
      <c r="G1591">
        <v>283</v>
      </c>
      <c r="H1591">
        <v>273</v>
      </c>
      <c r="I1591">
        <v>263</v>
      </c>
      <c r="J1591">
        <v>235</v>
      </c>
      <c r="K1591">
        <v>260</v>
      </c>
      <c r="L1591">
        <v>266</v>
      </c>
      <c r="M1591">
        <v>255</v>
      </c>
      <c r="V1591" t="s">
        <v>1</v>
      </c>
      <c r="W1591" t="s">
        <v>1</v>
      </c>
      <c r="X1591" t="s">
        <v>1</v>
      </c>
      <c r="Z1591" t="s">
        <v>1</v>
      </c>
      <c r="AA1591" t="s">
        <v>1</v>
      </c>
      <c r="AB1591" t="s">
        <v>1</v>
      </c>
      <c r="AD1591">
        <v>0</v>
      </c>
      <c r="AE1591">
        <v>0</v>
      </c>
      <c r="AF1591">
        <v>0</v>
      </c>
      <c r="AG1591">
        <v>1</v>
      </c>
      <c r="AH1591">
        <v>68.5</v>
      </c>
      <c r="AI1591">
        <v>69.666666666666671</v>
      </c>
      <c r="AJ1591">
        <v>69.666666666666671</v>
      </c>
      <c r="AK1591">
        <v>65</v>
      </c>
    </row>
    <row r="1592" spans="1:41" x14ac:dyDescent="0.35">
      <c r="A1592">
        <v>2603</v>
      </c>
      <c r="B1592" t="s">
        <v>1889</v>
      </c>
      <c r="C1592" t="s">
        <v>120</v>
      </c>
      <c r="D1592" t="s">
        <v>96</v>
      </c>
      <c r="E1592" t="s">
        <v>8135</v>
      </c>
      <c r="F1592">
        <v>283</v>
      </c>
      <c r="H1592">
        <v>276</v>
      </c>
      <c r="I1592">
        <v>276</v>
      </c>
      <c r="J1592">
        <v>271</v>
      </c>
      <c r="L1592">
        <v>229</v>
      </c>
      <c r="M1592">
        <v>244</v>
      </c>
      <c r="V1592" t="s">
        <v>1</v>
      </c>
      <c r="W1592" t="s">
        <v>1</v>
      </c>
      <c r="X1592" t="s">
        <v>1</v>
      </c>
      <c r="Z1592" t="s">
        <v>1</v>
      </c>
      <c r="AA1592" t="s">
        <v>1</v>
      </c>
      <c r="AB1592" t="s">
        <v>1</v>
      </c>
      <c r="AD1592" t="s">
        <v>1</v>
      </c>
      <c r="AE1592" t="s">
        <v>1</v>
      </c>
      <c r="AF1592" t="s">
        <v>1</v>
      </c>
      <c r="AG1592">
        <v>0</v>
      </c>
      <c r="AH1592">
        <v>64.5</v>
      </c>
      <c r="AI1592">
        <v>78.666666666666671</v>
      </c>
      <c r="AJ1592">
        <v>78</v>
      </c>
      <c r="AK1592">
        <v>72</v>
      </c>
    </row>
    <row r="1593" spans="1:41" x14ac:dyDescent="0.35">
      <c r="A1593">
        <v>2604</v>
      </c>
      <c r="B1593" t="s">
        <v>1890</v>
      </c>
      <c r="C1593" t="s">
        <v>120</v>
      </c>
      <c r="D1593" t="s">
        <v>96</v>
      </c>
      <c r="E1593" t="s">
        <v>8135</v>
      </c>
      <c r="G1593">
        <v>236</v>
      </c>
      <c r="K1593">
        <v>218</v>
      </c>
      <c r="V1593" t="s">
        <v>1</v>
      </c>
      <c r="W1593" t="s">
        <v>1</v>
      </c>
      <c r="X1593" t="s">
        <v>1</v>
      </c>
      <c r="Z1593" t="s">
        <v>1</v>
      </c>
      <c r="AA1593" t="s">
        <v>1</v>
      </c>
      <c r="AB1593" t="s">
        <v>1</v>
      </c>
      <c r="AD1593" t="s">
        <v>1</v>
      </c>
      <c r="AE1593" t="s">
        <v>1</v>
      </c>
      <c r="AF1593" t="s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spans="1:41" x14ac:dyDescent="0.35">
      <c r="A1594">
        <v>2607</v>
      </c>
      <c r="B1594" t="s">
        <v>1891</v>
      </c>
      <c r="C1594" t="s">
        <v>120</v>
      </c>
      <c r="D1594" t="s">
        <v>96</v>
      </c>
      <c r="E1594" t="s">
        <v>8135</v>
      </c>
      <c r="H1594">
        <v>279</v>
      </c>
      <c r="I1594">
        <v>226</v>
      </c>
      <c r="L1594">
        <v>273</v>
      </c>
      <c r="M1594">
        <v>238</v>
      </c>
      <c r="V1594" t="s">
        <v>1</v>
      </c>
      <c r="W1594" t="s">
        <v>1</v>
      </c>
      <c r="X1594" t="s">
        <v>1</v>
      </c>
      <c r="Z1594" t="s">
        <v>1</v>
      </c>
      <c r="AA1594" t="s">
        <v>1</v>
      </c>
      <c r="AB1594" t="s">
        <v>1</v>
      </c>
      <c r="AD1594" t="s">
        <v>1</v>
      </c>
      <c r="AE1594" t="s">
        <v>1</v>
      </c>
      <c r="AF1594" t="s">
        <v>1</v>
      </c>
      <c r="AG1594">
        <v>0</v>
      </c>
      <c r="AH1594">
        <v>71.5</v>
      </c>
      <c r="AI1594">
        <v>82.333333333333329</v>
      </c>
      <c r="AJ1594">
        <v>91</v>
      </c>
      <c r="AK1594">
        <v>66.666666666666671</v>
      </c>
    </row>
    <row r="1595" spans="1:41" x14ac:dyDescent="0.35">
      <c r="A1595">
        <v>2609</v>
      </c>
      <c r="B1595" t="s">
        <v>1892</v>
      </c>
      <c r="C1595" t="s">
        <v>120</v>
      </c>
      <c r="D1595" t="s">
        <v>96</v>
      </c>
      <c r="E1595" t="s">
        <v>8135</v>
      </c>
      <c r="H1595">
        <v>317</v>
      </c>
      <c r="L1595">
        <v>293</v>
      </c>
      <c r="V1595" t="s">
        <v>1</v>
      </c>
      <c r="W1595" t="s">
        <v>1</v>
      </c>
      <c r="X1595" t="s">
        <v>1</v>
      </c>
      <c r="Z1595" t="s">
        <v>1</v>
      </c>
      <c r="AA1595" t="s">
        <v>1</v>
      </c>
      <c r="AB1595" t="s">
        <v>1</v>
      </c>
      <c r="AD1595" t="s">
        <v>1</v>
      </c>
      <c r="AE1595" t="s">
        <v>1</v>
      </c>
      <c r="AF1595" t="s">
        <v>1</v>
      </c>
      <c r="AG1595">
        <v>0</v>
      </c>
    </row>
    <row r="1596" spans="1:41" x14ac:dyDescent="0.35">
      <c r="A1596">
        <v>2611</v>
      </c>
      <c r="B1596" t="s">
        <v>1893</v>
      </c>
      <c r="C1596" t="s">
        <v>121</v>
      </c>
      <c r="D1596" t="s">
        <v>96</v>
      </c>
      <c r="E1596" t="s">
        <v>8135</v>
      </c>
      <c r="F1596">
        <v>264</v>
      </c>
      <c r="G1596">
        <v>266</v>
      </c>
      <c r="H1596">
        <v>242</v>
      </c>
      <c r="I1596">
        <v>245</v>
      </c>
      <c r="J1596">
        <v>237</v>
      </c>
      <c r="K1596">
        <v>250</v>
      </c>
      <c r="L1596">
        <v>257</v>
      </c>
      <c r="M1596">
        <v>258</v>
      </c>
      <c r="V1596" t="s">
        <v>1</v>
      </c>
      <c r="W1596" t="s">
        <v>1</v>
      </c>
      <c r="X1596" t="s">
        <v>1</v>
      </c>
      <c r="AA1596">
        <v>5.2631578947368418E-2</v>
      </c>
      <c r="AC1596">
        <v>0.14285714285714285</v>
      </c>
      <c r="AD1596">
        <v>1</v>
      </c>
      <c r="AE1596">
        <v>0</v>
      </c>
      <c r="AF1596">
        <v>1</v>
      </c>
      <c r="AG1596">
        <v>0</v>
      </c>
      <c r="AH1596">
        <v>70</v>
      </c>
      <c r="AI1596">
        <v>73.666666666666671</v>
      </c>
      <c r="AJ1596">
        <v>72.333333333333329</v>
      </c>
      <c r="AK1596">
        <v>63.333333333333336</v>
      </c>
    </row>
    <row r="1597" spans="1:41" x14ac:dyDescent="0.35">
      <c r="A1597">
        <v>2612</v>
      </c>
      <c r="B1597" t="s">
        <v>1894</v>
      </c>
      <c r="C1597" t="s">
        <v>121</v>
      </c>
      <c r="D1597" t="s">
        <v>96</v>
      </c>
      <c r="E1597" t="s">
        <v>8135</v>
      </c>
      <c r="F1597">
        <v>232</v>
      </c>
      <c r="G1597">
        <v>263</v>
      </c>
      <c r="H1597">
        <v>268</v>
      </c>
      <c r="I1597">
        <v>253</v>
      </c>
      <c r="J1597">
        <v>222</v>
      </c>
      <c r="K1597">
        <v>276</v>
      </c>
      <c r="L1597">
        <v>255</v>
      </c>
      <c r="M1597">
        <v>223</v>
      </c>
      <c r="N1597">
        <v>218</v>
      </c>
      <c r="O1597">
        <v>239</v>
      </c>
      <c r="P1597">
        <v>218</v>
      </c>
      <c r="Q1597">
        <v>230</v>
      </c>
      <c r="R1597">
        <v>234</v>
      </c>
      <c r="S1597">
        <v>221</v>
      </c>
      <c r="T1597">
        <v>217</v>
      </c>
      <c r="U1597">
        <v>240</v>
      </c>
      <c r="V1597">
        <v>532.36363636363637</v>
      </c>
      <c r="W1597">
        <v>539.21428571428567</v>
      </c>
      <c r="X1597">
        <v>527.35185185185185</v>
      </c>
      <c r="Y1597">
        <v>541.16129032258061</v>
      </c>
      <c r="Z1597">
        <v>0.13793103448275862</v>
      </c>
      <c r="AA1597">
        <v>0.20588235294117646</v>
      </c>
      <c r="AB1597">
        <v>0.42857142857142855</v>
      </c>
      <c r="AC1597">
        <v>0.30232558139534882</v>
      </c>
      <c r="AD1597">
        <v>1</v>
      </c>
      <c r="AE1597">
        <v>4</v>
      </c>
      <c r="AF1597">
        <v>0</v>
      </c>
      <c r="AG1597">
        <v>0</v>
      </c>
      <c r="AH1597">
        <v>68.5</v>
      </c>
      <c r="AI1597">
        <v>0</v>
      </c>
      <c r="AJ1597">
        <v>71.333333333333329</v>
      </c>
      <c r="AK1597">
        <v>67.666666666666671</v>
      </c>
      <c r="AL1597">
        <v>78</v>
      </c>
      <c r="AM1597">
        <v>77.666666666666671</v>
      </c>
      <c r="AN1597">
        <v>79</v>
      </c>
      <c r="AO1597">
        <v>74.666666666666671</v>
      </c>
    </row>
    <row r="1598" spans="1:41" x14ac:dyDescent="0.35">
      <c r="A1598">
        <v>2613</v>
      </c>
      <c r="B1598" t="s">
        <v>1895</v>
      </c>
      <c r="C1598" t="s">
        <v>121</v>
      </c>
      <c r="D1598" t="s">
        <v>96</v>
      </c>
      <c r="E1598" t="s">
        <v>8135</v>
      </c>
      <c r="F1598">
        <v>219</v>
      </c>
      <c r="G1598">
        <v>268</v>
      </c>
      <c r="H1598">
        <v>271</v>
      </c>
      <c r="I1598">
        <v>254</v>
      </c>
      <c r="J1598">
        <v>223</v>
      </c>
      <c r="K1598">
        <v>252</v>
      </c>
      <c r="L1598">
        <v>250</v>
      </c>
      <c r="M1598">
        <v>246</v>
      </c>
      <c r="V1598" t="s">
        <v>1</v>
      </c>
      <c r="W1598" t="s">
        <v>1</v>
      </c>
      <c r="X1598" t="s">
        <v>1</v>
      </c>
      <c r="Z1598" t="s">
        <v>1</v>
      </c>
      <c r="AA1598" t="s">
        <v>1</v>
      </c>
      <c r="AB1598" t="s">
        <v>1</v>
      </c>
      <c r="AD1598">
        <v>1</v>
      </c>
      <c r="AE1598">
        <v>0</v>
      </c>
      <c r="AF1598">
        <v>0</v>
      </c>
      <c r="AG1598">
        <v>0</v>
      </c>
      <c r="AH1598">
        <v>82.5</v>
      </c>
      <c r="AI1598">
        <v>76.666666666666671</v>
      </c>
      <c r="AJ1598">
        <v>84</v>
      </c>
      <c r="AK1598">
        <v>74</v>
      </c>
    </row>
    <row r="1599" spans="1:41" x14ac:dyDescent="0.35">
      <c r="A1599">
        <v>2615</v>
      </c>
      <c r="B1599" t="s">
        <v>1896</v>
      </c>
      <c r="C1599" t="s">
        <v>121</v>
      </c>
      <c r="D1599" t="s">
        <v>96</v>
      </c>
      <c r="E1599" t="s">
        <v>8135</v>
      </c>
      <c r="F1599">
        <v>233</v>
      </c>
      <c r="G1599">
        <v>271</v>
      </c>
      <c r="H1599">
        <v>264</v>
      </c>
      <c r="I1599">
        <v>261</v>
      </c>
      <c r="J1599">
        <v>212</v>
      </c>
      <c r="K1599">
        <v>244</v>
      </c>
      <c r="L1599">
        <v>256</v>
      </c>
      <c r="M1599">
        <v>236</v>
      </c>
      <c r="V1599" t="s">
        <v>1</v>
      </c>
      <c r="W1599" t="s">
        <v>1</v>
      </c>
      <c r="X1599" t="s">
        <v>1</v>
      </c>
      <c r="Z1599" t="s">
        <v>1</v>
      </c>
      <c r="AA1599" t="s">
        <v>1</v>
      </c>
      <c r="AB1599" t="s">
        <v>1</v>
      </c>
      <c r="AD1599">
        <v>0</v>
      </c>
      <c r="AE1599">
        <v>0</v>
      </c>
      <c r="AF1599">
        <v>1</v>
      </c>
      <c r="AG1599">
        <v>1</v>
      </c>
      <c r="AH1599">
        <v>75.5</v>
      </c>
      <c r="AI1599">
        <v>74.666666666666671</v>
      </c>
      <c r="AJ1599">
        <v>78.666666666666671</v>
      </c>
      <c r="AK1599">
        <v>76</v>
      </c>
    </row>
    <row r="1600" spans="1:41" x14ac:dyDescent="0.35">
      <c r="A1600">
        <v>2621</v>
      </c>
      <c r="B1600" t="s">
        <v>1897</v>
      </c>
      <c r="C1600" t="s">
        <v>121</v>
      </c>
      <c r="D1600" t="s">
        <v>96</v>
      </c>
      <c r="E1600" t="s">
        <v>8135</v>
      </c>
      <c r="F1600">
        <v>264</v>
      </c>
      <c r="G1600">
        <v>294</v>
      </c>
      <c r="H1600">
        <v>339</v>
      </c>
      <c r="J1600">
        <v>228</v>
      </c>
      <c r="K1600">
        <v>272</v>
      </c>
      <c r="L1600">
        <v>311</v>
      </c>
      <c r="V1600" t="s">
        <v>1</v>
      </c>
      <c r="W1600" t="s">
        <v>1</v>
      </c>
      <c r="X1600" t="s">
        <v>1</v>
      </c>
      <c r="Z1600" t="s">
        <v>1</v>
      </c>
      <c r="AA1600" t="s">
        <v>1</v>
      </c>
      <c r="AB1600" t="s">
        <v>1</v>
      </c>
      <c r="AD1600" t="s">
        <v>1</v>
      </c>
      <c r="AE1600" t="s">
        <v>1</v>
      </c>
      <c r="AF1600" t="s">
        <v>1</v>
      </c>
      <c r="AG1600">
        <v>0</v>
      </c>
    </row>
    <row r="1601" spans="1:41" x14ac:dyDescent="0.35">
      <c r="A1601">
        <v>2622</v>
      </c>
      <c r="B1601" t="s">
        <v>1898</v>
      </c>
      <c r="C1601" t="s">
        <v>121</v>
      </c>
      <c r="D1601" t="s">
        <v>96</v>
      </c>
      <c r="E1601" t="s">
        <v>8135</v>
      </c>
      <c r="F1601">
        <v>225</v>
      </c>
      <c r="G1601">
        <v>265</v>
      </c>
      <c r="H1601">
        <v>288</v>
      </c>
      <c r="I1601">
        <v>210</v>
      </c>
      <c r="J1601">
        <v>240</v>
      </c>
      <c r="K1601">
        <v>235</v>
      </c>
      <c r="L1601">
        <v>252</v>
      </c>
      <c r="M1601">
        <v>223</v>
      </c>
      <c r="V1601" t="s">
        <v>1</v>
      </c>
      <c r="W1601" t="s">
        <v>1</v>
      </c>
      <c r="X1601" t="s">
        <v>1</v>
      </c>
      <c r="Z1601" t="s">
        <v>1</v>
      </c>
      <c r="AA1601" t="s">
        <v>1</v>
      </c>
      <c r="AB1601" t="s">
        <v>1</v>
      </c>
      <c r="AD1601" t="s">
        <v>1</v>
      </c>
      <c r="AE1601" t="s">
        <v>1</v>
      </c>
      <c r="AF1601" t="s">
        <v>1</v>
      </c>
      <c r="AG1601">
        <v>0</v>
      </c>
      <c r="AH1601">
        <v>80.5</v>
      </c>
      <c r="AI1601">
        <v>76.666666666666671</v>
      </c>
      <c r="AJ1601">
        <v>82.333333333333329</v>
      </c>
      <c r="AK1601">
        <v>71.333333333333329</v>
      </c>
    </row>
    <row r="1602" spans="1:41" x14ac:dyDescent="0.35">
      <c r="A1602">
        <v>2624</v>
      </c>
      <c r="B1602" t="s">
        <v>1899</v>
      </c>
      <c r="C1602" t="s">
        <v>121</v>
      </c>
      <c r="D1602" t="s">
        <v>96</v>
      </c>
      <c r="E1602" t="s">
        <v>8135</v>
      </c>
      <c r="F1602">
        <v>236</v>
      </c>
      <c r="H1602">
        <v>269</v>
      </c>
      <c r="I1602">
        <v>302</v>
      </c>
      <c r="J1602">
        <v>243</v>
      </c>
      <c r="L1602">
        <v>259</v>
      </c>
      <c r="M1602">
        <v>261</v>
      </c>
      <c r="V1602" t="s">
        <v>1</v>
      </c>
      <c r="W1602" t="s">
        <v>1</v>
      </c>
      <c r="X1602" t="s">
        <v>1</v>
      </c>
      <c r="Z1602" t="s">
        <v>1</v>
      </c>
      <c r="AA1602" t="s">
        <v>1</v>
      </c>
      <c r="AB1602" t="s">
        <v>1</v>
      </c>
      <c r="AD1602" t="s">
        <v>1</v>
      </c>
      <c r="AE1602" t="s">
        <v>1</v>
      </c>
      <c r="AF1602" t="s">
        <v>1</v>
      </c>
      <c r="AG1602">
        <v>0</v>
      </c>
      <c r="AH1602">
        <v>90.5</v>
      </c>
      <c r="AI1602">
        <v>89.333333333333329</v>
      </c>
      <c r="AJ1602">
        <v>94.666666666666671</v>
      </c>
      <c r="AK1602">
        <v>69.666666666666671</v>
      </c>
    </row>
    <row r="1603" spans="1:41" x14ac:dyDescent="0.35">
      <c r="A1603">
        <v>2625</v>
      </c>
      <c r="B1603" t="s">
        <v>1900</v>
      </c>
      <c r="C1603" t="s">
        <v>122</v>
      </c>
      <c r="D1603" t="s">
        <v>96</v>
      </c>
      <c r="E1603" t="s">
        <v>8135</v>
      </c>
      <c r="N1603">
        <v>229</v>
      </c>
      <c r="O1603">
        <v>227</v>
      </c>
      <c r="P1603">
        <v>234</v>
      </c>
      <c r="Q1603">
        <v>234</v>
      </c>
      <c r="R1603">
        <v>218</v>
      </c>
      <c r="S1603">
        <v>217</v>
      </c>
      <c r="T1603">
        <v>235</v>
      </c>
      <c r="U1603">
        <v>243</v>
      </c>
      <c r="V1603">
        <v>563.86666666666667</v>
      </c>
      <c r="W1603">
        <v>548.86</v>
      </c>
      <c r="X1603">
        <v>553.28571428571433</v>
      </c>
      <c r="Y1603">
        <v>566.71794871794873</v>
      </c>
      <c r="Z1603">
        <v>0.16049382716049382</v>
      </c>
      <c r="AA1603">
        <v>0.23076923076923078</v>
      </c>
      <c r="AB1603">
        <v>0.23076923076923078</v>
      </c>
      <c r="AC1603">
        <v>0.28846153846153844</v>
      </c>
      <c r="AD1603">
        <v>0</v>
      </c>
      <c r="AE1603">
        <v>3</v>
      </c>
      <c r="AF1603">
        <v>5</v>
      </c>
      <c r="AG1603">
        <v>2</v>
      </c>
      <c r="AL1603">
        <v>75.5</v>
      </c>
      <c r="AM1603">
        <v>78</v>
      </c>
      <c r="AN1603">
        <v>79.666666666666671</v>
      </c>
      <c r="AO1603">
        <v>72</v>
      </c>
    </row>
    <row r="1604" spans="1:41" x14ac:dyDescent="0.35">
      <c r="A1604">
        <v>2626</v>
      </c>
      <c r="B1604" t="s">
        <v>1901</v>
      </c>
      <c r="C1604" t="s">
        <v>122</v>
      </c>
      <c r="D1604" t="s">
        <v>96</v>
      </c>
      <c r="E1604" t="s">
        <v>8135</v>
      </c>
      <c r="F1604">
        <v>265</v>
      </c>
      <c r="G1604">
        <v>247</v>
      </c>
      <c r="H1604">
        <v>288</v>
      </c>
      <c r="I1604">
        <v>269</v>
      </c>
      <c r="J1604">
        <v>252</v>
      </c>
      <c r="K1604">
        <v>256</v>
      </c>
      <c r="L1604">
        <v>266</v>
      </c>
      <c r="M1604">
        <v>252</v>
      </c>
      <c r="V1604" t="s">
        <v>1</v>
      </c>
      <c r="W1604" t="s">
        <v>1</v>
      </c>
      <c r="X1604" t="s">
        <v>1</v>
      </c>
      <c r="Z1604" t="s">
        <v>1</v>
      </c>
      <c r="AA1604" t="s">
        <v>1</v>
      </c>
      <c r="AB1604" t="s">
        <v>1</v>
      </c>
      <c r="AD1604">
        <v>1</v>
      </c>
      <c r="AE1604">
        <v>0</v>
      </c>
      <c r="AF1604">
        <v>0</v>
      </c>
      <c r="AG1604">
        <v>0</v>
      </c>
      <c r="AH1604">
        <v>74</v>
      </c>
      <c r="AI1604">
        <v>77.666666666666671</v>
      </c>
      <c r="AJ1604">
        <v>75</v>
      </c>
      <c r="AK1604">
        <v>73.666666666666671</v>
      </c>
    </row>
    <row r="1605" spans="1:41" x14ac:dyDescent="0.35">
      <c r="A1605">
        <v>2627</v>
      </c>
      <c r="B1605" t="s">
        <v>1902</v>
      </c>
      <c r="C1605" t="s">
        <v>122</v>
      </c>
      <c r="D1605" t="s">
        <v>96</v>
      </c>
      <c r="E1605" t="s">
        <v>8135</v>
      </c>
      <c r="F1605">
        <v>262</v>
      </c>
      <c r="G1605">
        <v>269</v>
      </c>
      <c r="H1605">
        <v>286</v>
      </c>
      <c r="I1605">
        <v>287</v>
      </c>
      <c r="J1605">
        <v>253</v>
      </c>
      <c r="K1605">
        <v>253</v>
      </c>
      <c r="L1605">
        <v>280</v>
      </c>
      <c r="M1605">
        <v>272</v>
      </c>
      <c r="V1605" t="s">
        <v>1</v>
      </c>
      <c r="W1605" t="s">
        <v>1</v>
      </c>
      <c r="X1605" t="s">
        <v>1</v>
      </c>
      <c r="Z1605" t="s">
        <v>1</v>
      </c>
      <c r="AA1605" t="s">
        <v>1</v>
      </c>
      <c r="AB1605" t="s">
        <v>1</v>
      </c>
      <c r="AD1605">
        <v>0</v>
      </c>
      <c r="AE1605">
        <v>0</v>
      </c>
      <c r="AF1605">
        <v>0</v>
      </c>
      <c r="AG1605">
        <v>1</v>
      </c>
      <c r="AH1605">
        <v>85</v>
      </c>
      <c r="AI1605">
        <v>84.666666666666671</v>
      </c>
      <c r="AJ1605">
        <v>92</v>
      </c>
      <c r="AK1605">
        <v>81</v>
      </c>
    </row>
    <row r="1606" spans="1:41" x14ac:dyDescent="0.35">
      <c r="A1606">
        <v>2629</v>
      </c>
      <c r="B1606" t="s">
        <v>1903</v>
      </c>
      <c r="C1606" t="s">
        <v>122</v>
      </c>
      <c r="D1606" t="s">
        <v>96</v>
      </c>
      <c r="E1606" t="s">
        <v>8135</v>
      </c>
      <c r="F1606">
        <v>243</v>
      </c>
      <c r="G1606">
        <v>242</v>
      </c>
      <c r="H1606">
        <v>230</v>
      </c>
      <c r="I1606">
        <v>241</v>
      </c>
      <c r="J1606">
        <v>231</v>
      </c>
      <c r="K1606">
        <v>204</v>
      </c>
      <c r="L1606">
        <v>211</v>
      </c>
      <c r="M1606">
        <v>230</v>
      </c>
      <c r="V1606" t="s">
        <v>1</v>
      </c>
      <c r="W1606" t="s">
        <v>1</v>
      </c>
      <c r="X1606" t="s">
        <v>1</v>
      </c>
      <c r="Z1606" t="s">
        <v>1</v>
      </c>
      <c r="AA1606" t="s">
        <v>1</v>
      </c>
      <c r="AB1606" t="s">
        <v>1</v>
      </c>
      <c r="AD1606" t="s">
        <v>1</v>
      </c>
      <c r="AE1606" t="s">
        <v>1</v>
      </c>
      <c r="AF1606" t="s">
        <v>1</v>
      </c>
      <c r="AG1606">
        <v>0</v>
      </c>
      <c r="AH1606">
        <v>82.5</v>
      </c>
      <c r="AI1606">
        <v>83.666666666666671</v>
      </c>
      <c r="AJ1606">
        <v>90</v>
      </c>
      <c r="AK1606">
        <v>77.333333333333329</v>
      </c>
    </row>
    <row r="1607" spans="1:41" x14ac:dyDescent="0.35">
      <c r="A1607">
        <v>2633</v>
      </c>
      <c r="B1607" t="s">
        <v>1904</v>
      </c>
      <c r="C1607" t="s">
        <v>122</v>
      </c>
      <c r="D1607" t="s">
        <v>96</v>
      </c>
      <c r="E1607" t="s">
        <v>8135</v>
      </c>
      <c r="F1607">
        <v>264</v>
      </c>
      <c r="G1607">
        <v>309</v>
      </c>
      <c r="J1607">
        <v>251</v>
      </c>
      <c r="K1607">
        <v>228</v>
      </c>
      <c r="V1607" t="s">
        <v>1</v>
      </c>
      <c r="W1607" t="s">
        <v>1</v>
      </c>
      <c r="X1607" t="s">
        <v>1</v>
      </c>
      <c r="Z1607" t="s">
        <v>1</v>
      </c>
      <c r="AA1607" t="s">
        <v>1</v>
      </c>
      <c r="AB1607" t="s">
        <v>1</v>
      </c>
      <c r="AD1607" t="s">
        <v>1</v>
      </c>
      <c r="AE1607" t="s">
        <v>1</v>
      </c>
      <c r="AF1607" t="s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</row>
    <row r="1608" spans="1:41" x14ac:dyDescent="0.35">
      <c r="A1608">
        <v>2634</v>
      </c>
      <c r="B1608" t="s">
        <v>486</v>
      </c>
      <c r="C1608" t="s">
        <v>122</v>
      </c>
      <c r="D1608" t="s">
        <v>96</v>
      </c>
      <c r="E1608" t="s">
        <v>8135</v>
      </c>
      <c r="F1608">
        <v>222</v>
      </c>
      <c r="H1608">
        <v>249</v>
      </c>
      <c r="I1608">
        <v>328</v>
      </c>
      <c r="J1608">
        <v>234</v>
      </c>
      <c r="K1608">
        <v>253</v>
      </c>
      <c r="L1608">
        <v>210</v>
      </c>
      <c r="M1608">
        <v>255</v>
      </c>
      <c r="V1608" t="s">
        <v>1</v>
      </c>
      <c r="W1608" t="s">
        <v>1</v>
      </c>
      <c r="X1608" t="s">
        <v>1</v>
      </c>
      <c r="Z1608" t="s">
        <v>1</v>
      </c>
      <c r="AA1608" t="s">
        <v>1</v>
      </c>
      <c r="AB1608" t="s">
        <v>1</v>
      </c>
      <c r="AD1608" t="s">
        <v>1</v>
      </c>
      <c r="AE1608" t="s">
        <v>1</v>
      </c>
      <c r="AF1608" t="s">
        <v>1</v>
      </c>
      <c r="AG1608">
        <v>0</v>
      </c>
      <c r="AH1608">
        <v>83.5</v>
      </c>
      <c r="AI1608">
        <v>85.666666666666671</v>
      </c>
      <c r="AJ1608">
        <v>88</v>
      </c>
      <c r="AK1608">
        <v>81.333333333333329</v>
      </c>
    </row>
    <row r="1609" spans="1:41" x14ac:dyDescent="0.35">
      <c r="A1609">
        <v>2635</v>
      </c>
      <c r="B1609" t="s">
        <v>1905</v>
      </c>
      <c r="C1609" t="s">
        <v>123</v>
      </c>
      <c r="D1609" t="s">
        <v>96</v>
      </c>
      <c r="E1609" t="s">
        <v>8135</v>
      </c>
      <c r="N1609">
        <v>242</v>
      </c>
      <c r="O1609">
        <v>253</v>
      </c>
      <c r="P1609">
        <v>247</v>
      </c>
      <c r="Q1609">
        <v>226</v>
      </c>
      <c r="R1609">
        <v>244</v>
      </c>
      <c r="S1609">
        <v>240</v>
      </c>
      <c r="T1609">
        <v>226</v>
      </c>
      <c r="U1609">
        <v>228</v>
      </c>
      <c r="V1609">
        <v>574.66055045871565</v>
      </c>
      <c r="W1609">
        <v>565.9848484848485</v>
      </c>
      <c r="X1609">
        <v>565.26495726495727</v>
      </c>
      <c r="Y1609">
        <v>592.96212121212125</v>
      </c>
      <c r="Z1609">
        <v>0.2</v>
      </c>
      <c r="AA1609">
        <v>0.25342465753424659</v>
      </c>
      <c r="AB1609">
        <v>0.21390374331550802</v>
      </c>
      <c r="AC1609">
        <v>0.17073170731707318</v>
      </c>
      <c r="AD1609">
        <v>0</v>
      </c>
      <c r="AE1609">
        <v>1</v>
      </c>
      <c r="AF1609">
        <v>1</v>
      </c>
      <c r="AG1609">
        <v>5</v>
      </c>
      <c r="AL1609">
        <v>71.5</v>
      </c>
      <c r="AM1609">
        <v>72.333333333333329</v>
      </c>
      <c r="AN1609">
        <v>74.333333333333329</v>
      </c>
      <c r="AO1609">
        <v>72.333333333333329</v>
      </c>
    </row>
    <row r="1610" spans="1:41" x14ac:dyDescent="0.35">
      <c r="A1610">
        <v>2636</v>
      </c>
      <c r="B1610" t="s">
        <v>1906</v>
      </c>
      <c r="C1610" t="s">
        <v>123</v>
      </c>
      <c r="D1610" t="s">
        <v>96</v>
      </c>
      <c r="E1610" t="s">
        <v>8135</v>
      </c>
      <c r="F1610">
        <v>218</v>
      </c>
      <c r="G1610">
        <v>272</v>
      </c>
      <c r="H1610">
        <v>277</v>
      </c>
      <c r="I1610">
        <v>243</v>
      </c>
      <c r="J1610">
        <v>233</v>
      </c>
      <c r="K1610">
        <v>245</v>
      </c>
      <c r="L1610">
        <v>253</v>
      </c>
      <c r="M1610">
        <v>220</v>
      </c>
      <c r="V1610" t="s">
        <v>1</v>
      </c>
      <c r="W1610" t="s">
        <v>1</v>
      </c>
      <c r="X1610" t="s">
        <v>1</v>
      </c>
      <c r="Z1610" t="s">
        <v>1</v>
      </c>
      <c r="AA1610" t="s">
        <v>1</v>
      </c>
      <c r="AB1610" t="s">
        <v>1</v>
      </c>
      <c r="AD1610">
        <v>0</v>
      </c>
      <c r="AE1610">
        <v>2</v>
      </c>
      <c r="AF1610">
        <v>0</v>
      </c>
      <c r="AG1610">
        <v>0</v>
      </c>
      <c r="AH1610">
        <v>70</v>
      </c>
      <c r="AI1610">
        <v>67.666666666666671</v>
      </c>
      <c r="AJ1610">
        <v>73.666666666666671</v>
      </c>
      <c r="AK1610">
        <v>54</v>
      </c>
    </row>
    <row r="1611" spans="1:41" x14ac:dyDescent="0.35">
      <c r="A1611">
        <v>2637</v>
      </c>
      <c r="B1611" t="s">
        <v>1907</v>
      </c>
      <c r="C1611" t="s">
        <v>124</v>
      </c>
      <c r="D1611" t="s">
        <v>96</v>
      </c>
      <c r="E1611" t="s">
        <v>8135</v>
      </c>
      <c r="F1611">
        <v>173</v>
      </c>
      <c r="G1611">
        <v>258</v>
      </c>
      <c r="I1611">
        <v>229</v>
      </c>
      <c r="J1611">
        <v>189</v>
      </c>
      <c r="K1611">
        <v>279</v>
      </c>
      <c r="M1611">
        <v>213</v>
      </c>
      <c r="V1611" t="s">
        <v>1</v>
      </c>
      <c r="W1611" t="s">
        <v>1</v>
      </c>
      <c r="X1611" t="s">
        <v>1</v>
      </c>
      <c r="Z1611" t="s">
        <v>1</v>
      </c>
      <c r="AA1611" t="s">
        <v>1</v>
      </c>
      <c r="AB1611" t="s">
        <v>1</v>
      </c>
      <c r="AD1611" t="s">
        <v>1</v>
      </c>
      <c r="AE1611" t="s">
        <v>1</v>
      </c>
      <c r="AF1611" t="s">
        <v>1</v>
      </c>
      <c r="AG1611">
        <v>0</v>
      </c>
      <c r="AH1611">
        <v>76</v>
      </c>
      <c r="AI1611">
        <v>73.666666666666671</v>
      </c>
      <c r="AJ1611">
        <v>79</v>
      </c>
      <c r="AK1611">
        <v>62.666666666666664</v>
      </c>
    </row>
    <row r="1612" spans="1:41" x14ac:dyDescent="0.35">
      <c r="A1612">
        <v>2642</v>
      </c>
      <c r="B1612" t="s">
        <v>1908</v>
      </c>
      <c r="C1612" t="s">
        <v>123</v>
      </c>
      <c r="D1612" t="s">
        <v>96</v>
      </c>
      <c r="E1612" t="s">
        <v>8135</v>
      </c>
      <c r="F1612">
        <v>251</v>
      </c>
      <c r="G1612">
        <v>274</v>
      </c>
      <c r="I1612">
        <v>283</v>
      </c>
      <c r="J1612">
        <v>241</v>
      </c>
      <c r="K1612">
        <v>238</v>
      </c>
      <c r="L1612">
        <v>180</v>
      </c>
      <c r="M1612">
        <v>263</v>
      </c>
      <c r="V1612" t="s">
        <v>1</v>
      </c>
      <c r="W1612" t="s">
        <v>1</v>
      </c>
      <c r="X1612" t="s">
        <v>1</v>
      </c>
      <c r="Z1612" t="s">
        <v>1</v>
      </c>
      <c r="AA1612" t="s">
        <v>1</v>
      </c>
      <c r="AB1612" t="s">
        <v>1</v>
      </c>
      <c r="AD1612">
        <v>1</v>
      </c>
      <c r="AE1612">
        <v>0</v>
      </c>
      <c r="AF1612">
        <v>0</v>
      </c>
      <c r="AG1612">
        <v>0</v>
      </c>
      <c r="AH1612">
        <v>96.5</v>
      </c>
      <c r="AI1612">
        <v>88.333333333333329</v>
      </c>
      <c r="AJ1612">
        <v>99.333333333333329</v>
      </c>
      <c r="AK1612">
        <v>85.666666666666671</v>
      </c>
    </row>
    <row r="1613" spans="1:41" x14ac:dyDescent="0.35">
      <c r="A1613">
        <v>2643</v>
      </c>
      <c r="B1613" t="s">
        <v>1909</v>
      </c>
      <c r="C1613" t="s">
        <v>123</v>
      </c>
      <c r="D1613" t="s">
        <v>96</v>
      </c>
      <c r="E1613" t="s">
        <v>8135</v>
      </c>
      <c r="F1613">
        <v>279</v>
      </c>
      <c r="G1613">
        <v>266</v>
      </c>
      <c r="H1613">
        <v>272</v>
      </c>
      <c r="I1613">
        <v>278</v>
      </c>
      <c r="J1613">
        <v>249</v>
      </c>
      <c r="K1613">
        <v>245</v>
      </c>
      <c r="L1613">
        <v>253</v>
      </c>
      <c r="M1613">
        <v>216</v>
      </c>
      <c r="V1613" t="s">
        <v>1</v>
      </c>
      <c r="W1613" t="s">
        <v>1</v>
      </c>
      <c r="X1613" t="s">
        <v>1</v>
      </c>
      <c r="Z1613" t="s">
        <v>1</v>
      </c>
      <c r="AA1613" t="s">
        <v>1</v>
      </c>
      <c r="AB1613" t="s">
        <v>1</v>
      </c>
      <c r="AD1613" t="s">
        <v>1</v>
      </c>
      <c r="AE1613" t="s">
        <v>1</v>
      </c>
      <c r="AF1613" t="s">
        <v>1</v>
      </c>
      <c r="AG1613">
        <v>0</v>
      </c>
      <c r="AH1613">
        <v>88.5</v>
      </c>
      <c r="AI1613">
        <v>84.333333333333329</v>
      </c>
      <c r="AJ1613">
        <v>90</v>
      </c>
      <c r="AK1613">
        <v>83</v>
      </c>
    </row>
    <row r="1614" spans="1:41" x14ac:dyDescent="0.35">
      <c r="A1614">
        <v>2646</v>
      </c>
      <c r="B1614" t="s">
        <v>1910</v>
      </c>
      <c r="C1614" t="s">
        <v>123</v>
      </c>
      <c r="D1614" t="s">
        <v>96</v>
      </c>
      <c r="E1614" t="s">
        <v>8135</v>
      </c>
      <c r="G1614">
        <v>274</v>
      </c>
      <c r="H1614">
        <v>299</v>
      </c>
      <c r="I1614">
        <v>276</v>
      </c>
      <c r="K1614">
        <v>164</v>
      </c>
      <c r="L1614">
        <v>274</v>
      </c>
      <c r="M1614">
        <v>178</v>
      </c>
      <c r="V1614" t="s">
        <v>1</v>
      </c>
      <c r="W1614" t="s">
        <v>1</v>
      </c>
      <c r="X1614" t="s">
        <v>1</v>
      </c>
      <c r="Z1614" t="s">
        <v>1</v>
      </c>
      <c r="AA1614" t="s">
        <v>1</v>
      </c>
      <c r="AB1614" t="s">
        <v>1</v>
      </c>
      <c r="AD1614" t="s">
        <v>1</v>
      </c>
      <c r="AE1614" t="s">
        <v>1</v>
      </c>
      <c r="AF1614" t="s">
        <v>1</v>
      </c>
      <c r="AG1614">
        <v>0</v>
      </c>
      <c r="AH1614">
        <v>76</v>
      </c>
      <c r="AI1614">
        <v>76</v>
      </c>
      <c r="AJ1614">
        <v>88.666666666666671</v>
      </c>
      <c r="AK1614">
        <v>78</v>
      </c>
    </row>
    <row r="1615" spans="1:41" x14ac:dyDescent="0.35">
      <c r="A1615">
        <v>2650</v>
      </c>
      <c r="B1615" t="s">
        <v>1911</v>
      </c>
      <c r="C1615" t="s">
        <v>123</v>
      </c>
      <c r="D1615" t="s">
        <v>96</v>
      </c>
      <c r="E1615" t="s">
        <v>8135</v>
      </c>
      <c r="F1615">
        <v>271</v>
      </c>
      <c r="G1615">
        <v>266</v>
      </c>
      <c r="H1615">
        <v>249</v>
      </c>
      <c r="I1615">
        <v>306</v>
      </c>
      <c r="J1615">
        <v>261</v>
      </c>
      <c r="K1615">
        <v>226</v>
      </c>
      <c r="L1615">
        <v>252</v>
      </c>
      <c r="M1615">
        <v>264</v>
      </c>
      <c r="V1615" t="s">
        <v>1</v>
      </c>
      <c r="W1615" t="s">
        <v>1</v>
      </c>
      <c r="X1615" t="s">
        <v>1</v>
      </c>
      <c r="Z1615" t="s">
        <v>1</v>
      </c>
      <c r="AA1615" t="s">
        <v>1</v>
      </c>
      <c r="AB1615" t="s">
        <v>1</v>
      </c>
      <c r="AD1615">
        <v>3</v>
      </c>
      <c r="AE1615">
        <v>1</v>
      </c>
      <c r="AF1615">
        <v>3</v>
      </c>
      <c r="AG1615">
        <v>1</v>
      </c>
      <c r="AH1615">
        <v>84.5</v>
      </c>
      <c r="AI1615">
        <v>84</v>
      </c>
      <c r="AJ1615">
        <v>88</v>
      </c>
      <c r="AK1615">
        <v>77.333333333333329</v>
      </c>
    </row>
    <row r="1616" spans="1:41" x14ac:dyDescent="0.35">
      <c r="A1616">
        <v>2652</v>
      </c>
      <c r="B1616" t="s">
        <v>1912</v>
      </c>
      <c r="C1616" t="s">
        <v>123</v>
      </c>
      <c r="D1616" t="s">
        <v>96</v>
      </c>
      <c r="E1616" t="s">
        <v>8135</v>
      </c>
      <c r="F1616">
        <v>274</v>
      </c>
      <c r="G1616">
        <v>304</v>
      </c>
      <c r="H1616">
        <v>278</v>
      </c>
      <c r="I1616">
        <v>268</v>
      </c>
      <c r="J1616">
        <v>277</v>
      </c>
      <c r="K1616">
        <v>261</v>
      </c>
      <c r="L1616">
        <v>253</v>
      </c>
      <c r="M1616">
        <v>244</v>
      </c>
      <c r="V1616" t="s">
        <v>1</v>
      </c>
      <c r="W1616" t="s">
        <v>1</v>
      </c>
      <c r="X1616" t="s">
        <v>1</v>
      </c>
      <c r="Z1616" t="s">
        <v>1</v>
      </c>
      <c r="AA1616" t="s">
        <v>1</v>
      </c>
      <c r="AB1616" t="s">
        <v>1</v>
      </c>
      <c r="AD1616">
        <v>0</v>
      </c>
      <c r="AE1616">
        <v>0</v>
      </c>
      <c r="AF1616">
        <v>0</v>
      </c>
      <c r="AG1616">
        <v>2</v>
      </c>
      <c r="AH1616">
        <v>75.5</v>
      </c>
      <c r="AI1616">
        <v>74</v>
      </c>
      <c r="AJ1616">
        <v>78.666666666666671</v>
      </c>
      <c r="AK1616">
        <v>66.333333333333329</v>
      </c>
    </row>
    <row r="1617" spans="1:41" x14ac:dyDescent="0.35">
      <c r="A1617">
        <v>2654</v>
      </c>
      <c r="B1617" t="s">
        <v>1913</v>
      </c>
      <c r="C1617" t="s">
        <v>123</v>
      </c>
      <c r="D1617" t="s">
        <v>96</v>
      </c>
      <c r="E1617" t="s">
        <v>8135</v>
      </c>
      <c r="F1617">
        <v>250</v>
      </c>
      <c r="G1617">
        <v>273</v>
      </c>
      <c r="H1617">
        <v>294</v>
      </c>
      <c r="I1617">
        <v>287</v>
      </c>
      <c r="J1617">
        <v>242</v>
      </c>
      <c r="K1617">
        <v>259</v>
      </c>
      <c r="L1617">
        <v>273</v>
      </c>
      <c r="M1617">
        <v>270</v>
      </c>
      <c r="V1617" t="s">
        <v>1</v>
      </c>
      <c r="W1617" t="s">
        <v>1</v>
      </c>
      <c r="X1617" t="s">
        <v>1</v>
      </c>
      <c r="Z1617" t="s">
        <v>1</v>
      </c>
      <c r="AA1617" t="s">
        <v>1</v>
      </c>
      <c r="AB1617" t="s">
        <v>1</v>
      </c>
      <c r="AD1617">
        <v>0</v>
      </c>
      <c r="AE1617">
        <v>0</v>
      </c>
      <c r="AF1617">
        <v>1</v>
      </c>
      <c r="AG1617">
        <v>0</v>
      </c>
      <c r="AH1617">
        <v>80</v>
      </c>
      <c r="AI1617">
        <v>81.333333333333329</v>
      </c>
      <c r="AJ1617">
        <v>83.666666666666671</v>
      </c>
      <c r="AK1617">
        <v>75</v>
      </c>
    </row>
    <row r="1618" spans="1:41" x14ac:dyDescent="0.35">
      <c r="A1618">
        <v>2656</v>
      </c>
      <c r="B1618" t="s">
        <v>1914</v>
      </c>
      <c r="C1618" t="s">
        <v>123</v>
      </c>
      <c r="D1618" t="s">
        <v>96</v>
      </c>
      <c r="E1618" t="s">
        <v>8136</v>
      </c>
      <c r="F1618">
        <v>255</v>
      </c>
      <c r="G1618">
        <v>277</v>
      </c>
      <c r="H1618">
        <v>268</v>
      </c>
      <c r="I1618">
        <v>280</v>
      </c>
      <c r="J1618">
        <v>248</v>
      </c>
      <c r="K1618">
        <v>243</v>
      </c>
      <c r="L1618">
        <v>252</v>
      </c>
      <c r="M1618">
        <v>260</v>
      </c>
      <c r="N1618">
        <v>270</v>
      </c>
      <c r="O1618">
        <v>272</v>
      </c>
      <c r="P1618">
        <v>233</v>
      </c>
      <c r="Q1618">
        <v>248</v>
      </c>
      <c r="R1618">
        <v>276</v>
      </c>
      <c r="S1618">
        <v>272</v>
      </c>
      <c r="T1618">
        <v>242</v>
      </c>
      <c r="U1618">
        <v>262</v>
      </c>
      <c r="V1618">
        <v>581.40277777777783</v>
      </c>
      <c r="W1618">
        <v>592.43055555555554</v>
      </c>
      <c r="X1618">
        <v>631.67499999999995</v>
      </c>
      <c r="Y1618">
        <v>630.25</v>
      </c>
      <c r="Z1618">
        <v>0.41666666666666669</v>
      </c>
      <c r="AA1618">
        <v>0.36842105263157893</v>
      </c>
      <c r="AB1618">
        <v>0.36842105263157893</v>
      </c>
      <c r="AC1618">
        <v>0.35</v>
      </c>
      <c r="AD1618">
        <v>2</v>
      </c>
      <c r="AE1618">
        <v>0</v>
      </c>
      <c r="AF1618">
        <v>2</v>
      </c>
      <c r="AG1618">
        <v>1</v>
      </c>
      <c r="AH1618">
        <v>76.5</v>
      </c>
      <c r="AI1618">
        <v>73.666666666666671</v>
      </c>
      <c r="AJ1618">
        <v>78</v>
      </c>
      <c r="AK1618">
        <v>72.666666666666671</v>
      </c>
      <c r="AL1618">
        <v>78</v>
      </c>
      <c r="AM1618">
        <v>76.666666666666671</v>
      </c>
      <c r="AN1618">
        <v>80</v>
      </c>
      <c r="AO1618">
        <v>78</v>
      </c>
    </row>
    <row r="1619" spans="1:41" x14ac:dyDescent="0.35">
      <c r="A1619">
        <v>2657</v>
      </c>
      <c r="B1619" t="s">
        <v>1915</v>
      </c>
      <c r="C1619" t="s">
        <v>125</v>
      </c>
      <c r="D1619" t="s">
        <v>96</v>
      </c>
      <c r="E1619" t="s">
        <v>8135</v>
      </c>
      <c r="N1619">
        <v>213</v>
      </c>
      <c r="O1619">
        <v>246</v>
      </c>
      <c r="P1619">
        <v>233</v>
      </c>
      <c r="Q1619">
        <v>231</v>
      </c>
      <c r="R1619">
        <v>231</v>
      </c>
      <c r="S1619">
        <v>234</v>
      </c>
      <c r="T1619">
        <v>238</v>
      </c>
      <c r="U1619">
        <v>225</v>
      </c>
      <c r="V1619">
        <v>546.88888888888891</v>
      </c>
      <c r="W1619">
        <v>527.68478260869563</v>
      </c>
      <c r="X1619">
        <v>559.57407407407402</v>
      </c>
      <c r="Y1619">
        <v>601.11864406779659</v>
      </c>
      <c r="Z1619">
        <v>0.24000000000000002</v>
      </c>
      <c r="AA1619">
        <v>0.17391304347826086</v>
      </c>
      <c r="AB1619">
        <v>0.28767123287671231</v>
      </c>
      <c r="AC1619">
        <v>0.3188405797101449</v>
      </c>
      <c r="AD1619">
        <v>0</v>
      </c>
      <c r="AE1619">
        <v>4</v>
      </c>
      <c r="AF1619">
        <v>2</v>
      </c>
      <c r="AG1619">
        <v>8</v>
      </c>
      <c r="AL1619">
        <v>69.5</v>
      </c>
      <c r="AM1619">
        <v>69.666666666666671</v>
      </c>
      <c r="AN1619">
        <v>68.333333333333329</v>
      </c>
      <c r="AO1619">
        <v>64.333333333333329</v>
      </c>
    </row>
    <row r="1620" spans="1:41" x14ac:dyDescent="0.35">
      <c r="A1620">
        <v>2658</v>
      </c>
      <c r="B1620" t="s">
        <v>1916</v>
      </c>
      <c r="C1620" t="s">
        <v>125</v>
      </c>
      <c r="D1620" t="s">
        <v>96</v>
      </c>
      <c r="E1620" t="s">
        <v>8135</v>
      </c>
      <c r="F1620">
        <v>236</v>
      </c>
      <c r="G1620">
        <v>257</v>
      </c>
      <c r="H1620">
        <v>266</v>
      </c>
      <c r="I1620">
        <v>261</v>
      </c>
      <c r="J1620">
        <v>212</v>
      </c>
      <c r="K1620">
        <v>249</v>
      </c>
      <c r="L1620">
        <v>248</v>
      </c>
      <c r="M1620">
        <v>245</v>
      </c>
      <c r="V1620" t="s">
        <v>1</v>
      </c>
      <c r="W1620" t="s">
        <v>1</v>
      </c>
      <c r="X1620" t="s">
        <v>1</v>
      </c>
      <c r="Z1620" t="s">
        <v>1</v>
      </c>
      <c r="AA1620" t="s">
        <v>1</v>
      </c>
      <c r="AB1620" t="s">
        <v>1</v>
      </c>
      <c r="AD1620">
        <v>2</v>
      </c>
      <c r="AE1620">
        <v>2</v>
      </c>
      <c r="AF1620">
        <v>6</v>
      </c>
      <c r="AG1620">
        <v>4</v>
      </c>
      <c r="AH1620">
        <v>69</v>
      </c>
      <c r="AI1620">
        <v>70.666666666666671</v>
      </c>
      <c r="AJ1620">
        <v>69.333333333333329</v>
      </c>
      <c r="AK1620">
        <v>72</v>
      </c>
    </row>
    <row r="1621" spans="1:41" x14ac:dyDescent="0.35">
      <c r="A1621">
        <v>2660</v>
      </c>
      <c r="B1621" t="s">
        <v>1917</v>
      </c>
      <c r="C1621" t="s">
        <v>125</v>
      </c>
      <c r="D1621" t="s">
        <v>96</v>
      </c>
      <c r="E1621" t="s">
        <v>8135</v>
      </c>
      <c r="F1621">
        <v>291</v>
      </c>
      <c r="G1621">
        <v>243</v>
      </c>
      <c r="H1621">
        <v>267</v>
      </c>
      <c r="I1621">
        <v>272</v>
      </c>
      <c r="J1621">
        <v>258</v>
      </c>
      <c r="K1621">
        <v>244</v>
      </c>
      <c r="L1621">
        <v>245</v>
      </c>
      <c r="M1621">
        <v>252</v>
      </c>
      <c r="V1621" t="s">
        <v>1</v>
      </c>
      <c r="W1621" t="s">
        <v>1</v>
      </c>
      <c r="X1621" t="s">
        <v>1</v>
      </c>
      <c r="Z1621">
        <v>0.1</v>
      </c>
      <c r="AD1621">
        <v>0</v>
      </c>
      <c r="AE1621">
        <v>2</v>
      </c>
      <c r="AF1621">
        <v>1</v>
      </c>
      <c r="AG1621">
        <v>2</v>
      </c>
      <c r="AH1621">
        <v>67</v>
      </c>
      <c r="AI1621">
        <v>69.666666666666671</v>
      </c>
      <c r="AJ1621">
        <v>71</v>
      </c>
      <c r="AK1621">
        <v>68.333333333333329</v>
      </c>
    </row>
    <row r="1622" spans="1:41" x14ac:dyDescent="0.35">
      <c r="A1622">
        <v>2661</v>
      </c>
      <c r="B1622" t="s">
        <v>1918</v>
      </c>
      <c r="C1622" t="s">
        <v>125</v>
      </c>
      <c r="D1622" t="s">
        <v>96</v>
      </c>
      <c r="E1622" t="s">
        <v>8135</v>
      </c>
      <c r="G1622">
        <v>248</v>
      </c>
      <c r="H1622">
        <v>215</v>
      </c>
      <c r="I1622">
        <v>318</v>
      </c>
      <c r="K1622">
        <v>251</v>
      </c>
      <c r="L1622">
        <v>219</v>
      </c>
      <c r="M1622">
        <v>310</v>
      </c>
      <c r="V1622" t="s">
        <v>1</v>
      </c>
      <c r="W1622" t="s">
        <v>1</v>
      </c>
      <c r="X1622" t="s">
        <v>1</v>
      </c>
      <c r="Z1622" t="s">
        <v>1</v>
      </c>
      <c r="AA1622" t="s">
        <v>1</v>
      </c>
      <c r="AB1622" t="s">
        <v>1</v>
      </c>
      <c r="AD1622">
        <v>0</v>
      </c>
      <c r="AE1622">
        <v>0</v>
      </c>
      <c r="AF1622">
        <v>0</v>
      </c>
      <c r="AG1622">
        <v>1</v>
      </c>
      <c r="AH1622">
        <v>75</v>
      </c>
      <c r="AI1622">
        <v>84.666666666666671</v>
      </c>
      <c r="AJ1622">
        <v>85</v>
      </c>
      <c r="AK1622">
        <v>68.666666666666671</v>
      </c>
    </row>
    <row r="1623" spans="1:41" x14ac:dyDescent="0.35">
      <c r="A1623">
        <v>2664</v>
      </c>
      <c r="B1623" t="s">
        <v>1919</v>
      </c>
      <c r="C1623" t="s">
        <v>125</v>
      </c>
      <c r="D1623" t="s">
        <v>96</v>
      </c>
      <c r="E1623" t="s">
        <v>8135</v>
      </c>
      <c r="F1623">
        <v>268</v>
      </c>
      <c r="G1623">
        <v>268</v>
      </c>
      <c r="H1623">
        <v>287</v>
      </c>
      <c r="I1623">
        <v>273</v>
      </c>
      <c r="J1623">
        <v>251</v>
      </c>
      <c r="K1623">
        <v>250</v>
      </c>
      <c r="L1623">
        <v>260</v>
      </c>
      <c r="M1623">
        <v>254</v>
      </c>
      <c r="V1623" t="s">
        <v>1</v>
      </c>
      <c r="W1623" t="s">
        <v>1</v>
      </c>
      <c r="X1623" t="s">
        <v>1</v>
      </c>
      <c r="Z1623" t="s">
        <v>1</v>
      </c>
      <c r="AA1623" t="s">
        <v>1</v>
      </c>
      <c r="AB1623" t="s">
        <v>1</v>
      </c>
      <c r="AD1623">
        <v>2</v>
      </c>
      <c r="AE1623">
        <v>4</v>
      </c>
      <c r="AF1623">
        <v>2</v>
      </c>
      <c r="AG1623">
        <v>9</v>
      </c>
      <c r="AH1623">
        <v>72.5</v>
      </c>
      <c r="AI1623">
        <v>76.333333333333329</v>
      </c>
      <c r="AJ1623">
        <v>75</v>
      </c>
      <c r="AK1623">
        <v>70.333333333333329</v>
      </c>
    </row>
    <row r="1624" spans="1:41" x14ac:dyDescent="0.35">
      <c r="A1624">
        <v>2666</v>
      </c>
      <c r="B1624" t="s">
        <v>1920</v>
      </c>
      <c r="C1624" t="s">
        <v>125</v>
      </c>
      <c r="D1624" t="s">
        <v>96</v>
      </c>
      <c r="E1624" t="s">
        <v>8135</v>
      </c>
      <c r="F1624">
        <v>202</v>
      </c>
      <c r="G1624">
        <v>254</v>
      </c>
      <c r="H1624">
        <v>234</v>
      </c>
      <c r="I1624">
        <v>254</v>
      </c>
      <c r="J1624">
        <v>219</v>
      </c>
      <c r="K1624">
        <v>234</v>
      </c>
      <c r="L1624">
        <v>228</v>
      </c>
      <c r="M1624">
        <v>233</v>
      </c>
      <c r="V1624" t="s">
        <v>1</v>
      </c>
      <c r="W1624" t="s">
        <v>1</v>
      </c>
      <c r="X1624" t="s">
        <v>1</v>
      </c>
      <c r="Z1624" t="s">
        <v>1</v>
      </c>
      <c r="AA1624" t="s">
        <v>1</v>
      </c>
      <c r="AB1624" t="s">
        <v>1</v>
      </c>
      <c r="AD1624">
        <v>0</v>
      </c>
      <c r="AE1624">
        <v>0</v>
      </c>
      <c r="AF1624">
        <v>1</v>
      </c>
      <c r="AG1624">
        <v>1</v>
      </c>
      <c r="AH1624">
        <v>73</v>
      </c>
      <c r="AI1624">
        <v>77</v>
      </c>
      <c r="AJ1624">
        <v>78</v>
      </c>
      <c r="AK1624">
        <v>67.666666666666671</v>
      </c>
    </row>
    <row r="1625" spans="1:41" x14ac:dyDescent="0.35">
      <c r="A1625">
        <v>2673</v>
      </c>
      <c r="B1625" t="s">
        <v>1921</v>
      </c>
      <c r="C1625" t="s">
        <v>125</v>
      </c>
      <c r="D1625" t="s">
        <v>96</v>
      </c>
      <c r="E1625" t="s">
        <v>8135</v>
      </c>
      <c r="G1625">
        <v>259</v>
      </c>
      <c r="H1625">
        <v>220</v>
      </c>
      <c r="I1625">
        <v>229</v>
      </c>
      <c r="K1625">
        <v>250</v>
      </c>
      <c r="L1625">
        <v>256</v>
      </c>
      <c r="M1625">
        <v>213</v>
      </c>
      <c r="V1625" t="s">
        <v>1</v>
      </c>
      <c r="W1625" t="s">
        <v>1</v>
      </c>
      <c r="X1625" t="s">
        <v>1</v>
      </c>
      <c r="Z1625" t="s">
        <v>1</v>
      </c>
      <c r="AA1625" t="s">
        <v>1</v>
      </c>
      <c r="AB1625" t="s">
        <v>1</v>
      </c>
      <c r="AD1625">
        <v>0</v>
      </c>
      <c r="AE1625">
        <v>0</v>
      </c>
      <c r="AF1625">
        <v>0</v>
      </c>
      <c r="AG1625">
        <v>1</v>
      </c>
      <c r="AH1625">
        <v>82</v>
      </c>
      <c r="AI1625">
        <v>84.333333333333329</v>
      </c>
      <c r="AJ1625">
        <v>91.333333333333329</v>
      </c>
      <c r="AK1625">
        <v>80.333333333333329</v>
      </c>
    </row>
    <row r="1626" spans="1:41" x14ac:dyDescent="0.35">
      <c r="A1626">
        <v>2678</v>
      </c>
      <c r="B1626" t="s">
        <v>1922</v>
      </c>
      <c r="C1626" t="s">
        <v>125</v>
      </c>
      <c r="D1626" t="s">
        <v>96</v>
      </c>
      <c r="E1626" t="s">
        <v>8135</v>
      </c>
      <c r="F1626">
        <v>268</v>
      </c>
      <c r="G1626">
        <v>233</v>
      </c>
      <c r="H1626">
        <v>251</v>
      </c>
      <c r="I1626">
        <v>265</v>
      </c>
      <c r="J1626">
        <v>217</v>
      </c>
      <c r="K1626">
        <v>216</v>
      </c>
      <c r="L1626">
        <v>234</v>
      </c>
      <c r="M1626">
        <v>255</v>
      </c>
      <c r="V1626" t="s">
        <v>1</v>
      </c>
      <c r="W1626" t="s">
        <v>1</v>
      </c>
      <c r="X1626" t="s">
        <v>1</v>
      </c>
      <c r="Z1626" t="s">
        <v>1</v>
      </c>
      <c r="AA1626" t="s">
        <v>1</v>
      </c>
      <c r="AB1626" t="s">
        <v>1</v>
      </c>
      <c r="AD1626">
        <v>1</v>
      </c>
      <c r="AE1626">
        <v>0</v>
      </c>
      <c r="AF1626">
        <v>0</v>
      </c>
      <c r="AG1626">
        <v>2</v>
      </c>
      <c r="AH1626">
        <v>65.5</v>
      </c>
      <c r="AI1626">
        <v>84.666666666666671</v>
      </c>
      <c r="AJ1626">
        <v>78.333333333333329</v>
      </c>
      <c r="AK1626">
        <v>80</v>
      </c>
    </row>
    <row r="1627" spans="1:41" x14ac:dyDescent="0.35">
      <c r="A1627">
        <v>2681</v>
      </c>
      <c r="B1627" t="s">
        <v>1923</v>
      </c>
      <c r="C1627" t="s">
        <v>126</v>
      </c>
      <c r="D1627" t="s">
        <v>96</v>
      </c>
      <c r="E1627" t="s">
        <v>8135</v>
      </c>
      <c r="N1627">
        <v>236</v>
      </c>
      <c r="O1627">
        <v>241</v>
      </c>
      <c r="P1627">
        <v>251</v>
      </c>
      <c r="Q1627">
        <v>229</v>
      </c>
      <c r="R1627">
        <v>249</v>
      </c>
      <c r="S1627">
        <v>257</v>
      </c>
      <c r="T1627">
        <v>246</v>
      </c>
      <c r="U1627">
        <v>227</v>
      </c>
      <c r="V1627">
        <v>593.98717948717945</v>
      </c>
      <c r="W1627">
        <v>548.0344827586207</v>
      </c>
      <c r="X1627">
        <v>585.7578125</v>
      </c>
      <c r="Y1627">
        <v>592.54268292682923</v>
      </c>
      <c r="Z1627">
        <v>0.23214285714285715</v>
      </c>
      <c r="AA1627">
        <v>0.2</v>
      </c>
      <c r="AB1627">
        <v>0.17525773195876287</v>
      </c>
      <c r="AC1627">
        <v>0.32558139534883723</v>
      </c>
      <c r="AD1627">
        <v>2</v>
      </c>
      <c r="AE1627">
        <v>3</v>
      </c>
      <c r="AF1627">
        <v>3</v>
      </c>
      <c r="AG1627">
        <v>0</v>
      </c>
      <c r="AL1627">
        <v>72.5</v>
      </c>
      <c r="AM1627">
        <v>74</v>
      </c>
      <c r="AN1627">
        <v>76.666666666666671</v>
      </c>
      <c r="AO1627">
        <v>72.666666666666671</v>
      </c>
    </row>
    <row r="1628" spans="1:41" x14ac:dyDescent="0.35">
      <c r="A1628">
        <v>2682</v>
      </c>
      <c r="B1628" t="s">
        <v>1924</v>
      </c>
      <c r="C1628" t="s">
        <v>126</v>
      </c>
      <c r="D1628" t="s">
        <v>96</v>
      </c>
      <c r="E1628" t="s">
        <v>8135</v>
      </c>
      <c r="F1628">
        <v>252</v>
      </c>
      <c r="G1628">
        <v>261</v>
      </c>
      <c r="H1628">
        <v>251</v>
      </c>
      <c r="I1628">
        <v>254</v>
      </c>
      <c r="J1628">
        <v>223</v>
      </c>
      <c r="K1628">
        <v>245</v>
      </c>
      <c r="L1628">
        <v>230</v>
      </c>
      <c r="M1628">
        <v>241</v>
      </c>
      <c r="V1628" t="s">
        <v>1</v>
      </c>
      <c r="W1628" t="s">
        <v>1</v>
      </c>
      <c r="X1628" t="s">
        <v>1</v>
      </c>
      <c r="Z1628" t="s">
        <v>1</v>
      </c>
      <c r="AA1628" t="s">
        <v>1</v>
      </c>
      <c r="AB1628" t="s">
        <v>1</v>
      </c>
      <c r="AD1628">
        <v>0</v>
      </c>
      <c r="AE1628">
        <v>2</v>
      </c>
      <c r="AF1628">
        <v>1</v>
      </c>
      <c r="AG1628">
        <v>0</v>
      </c>
      <c r="AH1628">
        <v>76</v>
      </c>
      <c r="AI1628">
        <v>78.666666666666671</v>
      </c>
      <c r="AJ1628">
        <v>81.333333333333329</v>
      </c>
      <c r="AK1628">
        <v>70.333333333333329</v>
      </c>
    </row>
    <row r="1629" spans="1:41" x14ac:dyDescent="0.35">
      <c r="A1629">
        <v>2685</v>
      </c>
      <c r="B1629" t="s">
        <v>1925</v>
      </c>
      <c r="C1629" t="s">
        <v>126</v>
      </c>
      <c r="D1629" t="s">
        <v>96</v>
      </c>
      <c r="E1629" t="s">
        <v>8135</v>
      </c>
      <c r="H1629">
        <v>306</v>
      </c>
      <c r="L1629">
        <v>236</v>
      </c>
      <c r="V1629" t="s">
        <v>1</v>
      </c>
      <c r="W1629" t="s">
        <v>1</v>
      </c>
      <c r="X1629" t="s">
        <v>1</v>
      </c>
      <c r="Z1629" t="s">
        <v>1</v>
      </c>
      <c r="AA1629" t="s">
        <v>1</v>
      </c>
      <c r="AB1629" t="s">
        <v>1</v>
      </c>
      <c r="AD1629" t="s">
        <v>1</v>
      </c>
      <c r="AE1629" t="s">
        <v>1</v>
      </c>
      <c r="AF1629" t="s">
        <v>1</v>
      </c>
      <c r="AG1629">
        <v>0</v>
      </c>
      <c r="AH1629">
        <v>86</v>
      </c>
      <c r="AI1629">
        <v>81.333333333333329</v>
      </c>
      <c r="AJ1629">
        <v>91</v>
      </c>
      <c r="AK1629">
        <v>81.666666666666671</v>
      </c>
    </row>
    <row r="1630" spans="1:41" x14ac:dyDescent="0.35">
      <c r="A1630">
        <v>2686</v>
      </c>
      <c r="B1630" t="s">
        <v>1926</v>
      </c>
      <c r="C1630" t="s">
        <v>126</v>
      </c>
      <c r="D1630" t="s">
        <v>96</v>
      </c>
      <c r="E1630" t="s">
        <v>8135</v>
      </c>
      <c r="F1630">
        <v>228</v>
      </c>
      <c r="G1630">
        <v>260</v>
      </c>
      <c r="H1630">
        <v>265</v>
      </c>
      <c r="I1630">
        <v>250</v>
      </c>
      <c r="J1630">
        <v>227</v>
      </c>
      <c r="K1630">
        <v>255</v>
      </c>
      <c r="L1630">
        <v>279</v>
      </c>
      <c r="M1630">
        <v>233</v>
      </c>
      <c r="V1630" t="s">
        <v>1</v>
      </c>
      <c r="W1630" t="s">
        <v>1</v>
      </c>
      <c r="X1630" t="s">
        <v>1</v>
      </c>
      <c r="Z1630" t="s">
        <v>1</v>
      </c>
      <c r="AA1630" t="s">
        <v>1</v>
      </c>
      <c r="AB1630" t="s">
        <v>1</v>
      </c>
      <c r="AD1630">
        <v>0</v>
      </c>
      <c r="AE1630">
        <v>1</v>
      </c>
      <c r="AF1630">
        <v>0</v>
      </c>
      <c r="AG1630">
        <v>1</v>
      </c>
      <c r="AH1630">
        <v>85</v>
      </c>
      <c r="AI1630">
        <v>71.666666666666671</v>
      </c>
      <c r="AJ1630">
        <v>84.666666666666671</v>
      </c>
      <c r="AK1630">
        <v>75.666666666666671</v>
      </c>
    </row>
    <row r="1631" spans="1:41" x14ac:dyDescent="0.35">
      <c r="A1631">
        <v>2687</v>
      </c>
      <c r="B1631" t="s">
        <v>1927</v>
      </c>
      <c r="C1631" t="s">
        <v>126</v>
      </c>
      <c r="D1631" t="s">
        <v>96</v>
      </c>
      <c r="E1631" t="s">
        <v>8135</v>
      </c>
      <c r="F1631">
        <v>190</v>
      </c>
      <c r="H1631">
        <v>300</v>
      </c>
      <c r="I1631">
        <v>302</v>
      </c>
      <c r="J1631">
        <v>212</v>
      </c>
      <c r="L1631">
        <v>272</v>
      </c>
      <c r="M1631">
        <v>281</v>
      </c>
      <c r="V1631" t="s">
        <v>1</v>
      </c>
      <c r="W1631" t="s">
        <v>1</v>
      </c>
      <c r="X1631" t="s">
        <v>1</v>
      </c>
      <c r="Z1631" t="s">
        <v>1</v>
      </c>
      <c r="AA1631" t="s">
        <v>1</v>
      </c>
      <c r="AB1631" t="s">
        <v>1</v>
      </c>
      <c r="AD1631" t="s">
        <v>1</v>
      </c>
      <c r="AE1631" t="s">
        <v>1</v>
      </c>
      <c r="AF1631" t="s">
        <v>1</v>
      </c>
      <c r="AG1631">
        <v>0</v>
      </c>
      <c r="AH1631">
        <v>70</v>
      </c>
      <c r="AI1631">
        <v>73</v>
      </c>
      <c r="AJ1631">
        <v>75.666666666666671</v>
      </c>
      <c r="AK1631">
        <v>71.333333333333329</v>
      </c>
    </row>
    <row r="1632" spans="1:41" x14ac:dyDescent="0.35">
      <c r="A1632">
        <v>2692</v>
      </c>
      <c r="B1632" t="s">
        <v>1928</v>
      </c>
      <c r="C1632" t="s">
        <v>126</v>
      </c>
      <c r="D1632" t="s">
        <v>96</v>
      </c>
      <c r="E1632" t="s">
        <v>8135</v>
      </c>
      <c r="F1632">
        <v>250</v>
      </c>
      <c r="G1632">
        <v>288</v>
      </c>
      <c r="I1632">
        <v>314</v>
      </c>
      <c r="J1632">
        <v>248</v>
      </c>
      <c r="K1632">
        <v>269</v>
      </c>
      <c r="M1632">
        <v>290</v>
      </c>
      <c r="V1632" t="s">
        <v>1</v>
      </c>
      <c r="W1632" t="s">
        <v>1</v>
      </c>
      <c r="X1632" t="s">
        <v>1</v>
      </c>
      <c r="Z1632" t="s">
        <v>1</v>
      </c>
      <c r="AA1632" t="s">
        <v>1</v>
      </c>
      <c r="AB1632" t="s">
        <v>1</v>
      </c>
      <c r="AD1632">
        <v>0</v>
      </c>
      <c r="AE1632">
        <v>0</v>
      </c>
      <c r="AF1632">
        <v>2</v>
      </c>
      <c r="AG1632">
        <v>0</v>
      </c>
      <c r="AH1632">
        <v>81</v>
      </c>
      <c r="AI1632">
        <v>80.666666666666671</v>
      </c>
      <c r="AJ1632">
        <v>84</v>
      </c>
      <c r="AK1632">
        <v>71.666666666666671</v>
      </c>
    </row>
    <row r="1633" spans="1:41" x14ac:dyDescent="0.35">
      <c r="A1633">
        <v>2694</v>
      </c>
      <c r="B1633" t="s">
        <v>1929</v>
      </c>
      <c r="C1633" t="s">
        <v>127</v>
      </c>
      <c r="D1633" t="s">
        <v>96</v>
      </c>
      <c r="E1633" t="s">
        <v>8135</v>
      </c>
      <c r="F1633">
        <v>275</v>
      </c>
      <c r="G1633">
        <v>261</v>
      </c>
      <c r="H1633">
        <v>256</v>
      </c>
      <c r="I1633">
        <v>259</v>
      </c>
      <c r="J1633">
        <v>261</v>
      </c>
      <c r="K1633">
        <v>269</v>
      </c>
      <c r="L1633">
        <v>245</v>
      </c>
      <c r="M1633">
        <v>243</v>
      </c>
      <c r="P1633">
        <v>230</v>
      </c>
      <c r="Q1633">
        <v>241</v>
      </c>
      <c r="T1633">
        <v>264</v>
      </c>
      <c r="U1633">
        <v>257</v>
      </c>
      <c r="V1633" t="s">
        <v>1</v>
      </c>
      <c r="W1633" t="s">
        <v>1</v>
      </c>
      <c r="X1633" t="s">
        <v>1</v>
      </c>
      <c r="Z1633" t="s">
        <v>1</v>
      </c>
      <c r="AA1633" t="s">
        <v>1</v>
      </c>
      <c r="AB1633" t="s">
        <v>1</v>
      </c>
      <c r="AD1633">
        <v>2</v>
      </c>
      <c r="AE1633">
        <v>2</v>
      </c>
      <c r="AF1633">
        <v>3</v>
      </c>
      <c r="AG1633">
        <v>6</v>
      </c>
      <c r="AH1633">
        <v>68.5</v>
      </c>
      <c r="AI1633">
        <v>70.333333333333329</v>
      </c>
      <c r="AJ1633">
        <v>71</v>
      </c>
      <c r="AK1633">
        <v>67.666666666666671</v>
      </c>
      <c r="AL1633">
        <v>79</v>
      </c>
      <c r="AM1633">
        <v>77.666666666666671</v>
      </c>
      <c r="AN1633">
        <v>83</v>
      </c>
      <c r="AO1633">
        <v>74.666666666666671</v>
      </c>
    </row>
    <row r="1634" spans="1:41" x14ac:dyDescent="0.35">
      <c r="A1634">
        <v>2698</v>
      </c>
      <c r="B1634" t="s">
        <v>1930</v>
      </c>
      <c r="C1634" t="s">
        <v>127</v>
      </c>
      <c r="D1634" t="s">
        <v>96</v>
      </c>
      <c r="E1634" t="s">
        <v>8135</v>
      </c>
      <c r="H1634">
        <v>263</v>
      </c>
      <c r="I1634">
        <v>196</v>
      </c>
      <c r="L1634">
        <v>231</v>
      </c>
      <c r="M1634">
        <v>187</v>
      </c>
      <c r="V1634" t="s">
        <v>1</v>
      </c>
      <c r="W1634" t="s">
        <v>1</v>
      </c>
      <c r="X1634" t="s">
        <v>1</v>
      </c>
      <c r="Z1634" t="s">
        <v>1</v>
      </c>
      <c r="AA1634" t="s">
        <v>1</v>
      </c>
      <c r="AB1634" t="s">
        <v>1</v>
      </c>
      <c r="AD1634" t="s">
        <v>1</v>
      </c>
      <c r="AE1634" t="s">
        <v>1</v>
      </c>
      <c r="AF1634" t="s">
        <v>1</v>
      </c>
      <c r="AG1634">
        <v>0</v>
      </c>
      <c r="AH1634">
        <v>57</v>
      </c>
      <c r="AI1634">
        <v>74.333333333333329</v>
      </c>
      <c r="AJ1634">
        <v>62.666666666666664</v>
      </c>
      <c r="AK1634">
        <v>66</v>
      </c>
    </row>
    <row r="1635" spans="1:41" x14ac:dyDescent="0.35">
      <c r="A1635">
        <v>2700</v>
      </c>
      <c r="B1635" t="s">
        <v>1931</v>
      </c>
      <c r="C1635" t="s">
        <v>127</v>
      </c>
      <c r="D1635" t="s">
        <v>96</v>
      </c>
      <c r="E1635" t="s">
        <v>8135</v>
      </c>
      <c r="H1635">
        <v>305</v>
      </c>
      <c r="I1635">
        <v>266</v>
      </c>
      <c r="L1635">
        <v>278</v>
      </c>
      <c r="M1635">
        <v>243</v>
      </c>
      <c r="V1635" t="s">
        <v>1</v>
      </c>
      <c r="W1635" t="s">
        <v>1</v>
      </c>
      <c r="X1635" t="s">
        <v>1</v>
      </c>
      <c r="Z1635" t="s">
        <v>1</v>
      </c>
      <c r="AA1635" t="s">
        <v>1</v>
      </c>
      <c r="AB1635" t="s">
        <v>1</v>
      </c>
      <c r="AD1635">
        <v>0</v>
      </c>
      <c r="AE1635">
        <v>0</v>
      </c>
      <c r="AF1635">
        <v>2</v>
      </c>
      <c r="AG1635">
        <v>0</v>
      </c>
      <c r="AH1635">
        <v>80.5</v>
      </c>
      <c r="AI1635">
        <v>80.333333333333329</v>
      </c>
      <c r="AJ1635">
        <v>85.666666666666671</v>
      </c>
      <c r="AK1635">
        <v>76</v>
      </c>
    </row>
    <row r="1636" spans="1:41" x14ac:dyDescent="0.35">
      <c r="A1636">
        <v>2701</v>
      </c>
      <c r="B1636" t="s">
        <v>1932</v>
      </c>
      <c r="C1636" t="s">
        <v>128</v>
      </c>
      <c r="D1636" t="s">
        <v>96</v>
      </c>
      <c r="E1636" t="s">
        <v>8135</v>
      </c>
      <c r="N1636">
        <v>194</v>
      </c>
      <c r="O1636">
        <v>251</v>
      </c>
      <c r="P1636">
        <v>228</v>
      </c>
      <c r="Q1636">
        <v>227</v>
      </c>
      <c r="R1636">
        <v>224</v>
      </c>
      <c r="S1636">
        <v>237</v>
      </c>
      <c r="T1636">
        <v>208</v>
      </c>
      <c r="U1636">
        <v>224</v>
      </c>
      <c r="V1636">
        <v>535.78947368421052</v>
      </c>
      <c r="W1636">
        <v>528.80882352941171</v>
      </c>
      <c r="X1636">
        <v>548.48333333333335</v>
      </c>
      <c r="Y1636">
        <v>562.54651162790697</v>
      </c>
      <c r="Z1636">
        <v>0.3</v>
      </c>
      <c r="AA1636">
        <v>0.3125</v>
      </c>
      <c r="AB1636">
        <v>0.23404255319148937</v>
      </c>
      <c r="AC1636">
        <v>0.30434782608695654</v>
      </c>
      <c r="AD1636">
        <v>2</v>
      </c>
      <c r="AE1636">
        <v>4</v>
      </c>
      <c r="AF1636">
        <v>0</v>
      </c>
      <c r="AG1636">
        <v>4</v>
      </c>
      <c r="AL1636">
        <v>71</v>
      </c>
      <c r="AM1636">
        <v>72.666666666666671</v>
      </c>
      <c r="AN1636">
        <v>74.333333333333329</v>
      </c>
      <c r="AO1636">
        <v>72.333333333333329</v>
      </c>
    </row>
    <row r="1637" spans="1:41" x14ac:dyDescent="0.35">
      <c r="A1637">
        <v>2702</v>
      </c>
      <c r="B1637" t="s">
        <v>1933</v>
      </c>
      <c r="C1637" t="s">
        <v>128</v>
      </c>
      <c r="D1637" t="s">
        <v>96</v>
      </c>
      <c r="E1637" t="s">
        <v>8135</v>
      </c>
      <c r="G1637">
        <v>302</v>
      </c>
      <c r="I1637">
        <v>285</v>
      </c>
      <c r="K1637">
        <v>278</v>
      </c>
      <c r="M1637">
        <v>273</v>
      </c>
      <c r="V1637" t="s">
        <v>1</v>
      </c>
      <c r="W1637" t="s">
        <v>1</v>
      </c>
      <c r="X1637" t="s">
        <v>1</v>
      </c>
      <c r="Z1637" t="s">
        <v>1</v>
      </c>
      <c r="AA1637" t="s">
        <v>1</v>
      </c>
      <c r="AB1637" t="s">
        <v>1</v>
      </c>
      <c r="AD1637" t="s">
        <v>1</v>
      </c>
      <c r="AE1637" t="s">
        <v>1</v>
      </c>
      <c r="AF1637" t="s">
        <v>1</v>
      </c>
      <c r="AG1637">
        <v>0</v>
      </c>
      <c r="AH1637">
        <v>68</v>
      </c>
      <c r="AI1637">
        <v>78.333333333333329</v>
      </c>
      <c r="AJ1637">
        <v>81.666666666666671</v>
      </c>
      <c r="AK1637">
        <v>73.333333333333329</v>
      </c>
    </row>
    <row r="1638" spans="1:41" x14ac:dyDescent="0.35">
      <c r="A1638">
        <v>2703</v>
      </c>
      <c r="B1638" t="s">
        <v>1934</v>
      </c>
      <c r="C1638" t="s">
        <v>128</v>
      </c>
      <c r="D1638" t="s">
        <v>96</v>
      </c>
      <c r="E1638" t="s">
        <v>8135</v>
      </c>
      <c r="F1638">
        <v>297</v>
      </c>
      <c r="G1638">
        <v>302</v>
      </c>
      <c r="H1638">
        <v>279</v>
      </c>
      <c r="I1638">
        <v>222</v>
      </c>
      <c r="J1638">
        <v>281</v>
      </c>
      <c r="K1638">
        <v>286</v>
      </c>
      <c r="L1638">
        <v>286</v>
      </c>
      <c r="M1638">
        <v>252</v>
      </c>
      <c r="V1638" t="s">
        <v>1</v>
      </c>
      <c r="W1638" t="s">
        <v>1</v>
      </c>
      <c r="X1638" t="s">
        <v>1</v>
      </c>
      <c r="Z1638" t="s">
        <v>1</v>
      </c>
      <c r="AA1638" t="s">
        <v>1</v>
      </c>
      <c r="AB1638" t="s">
        <v>1</v>
      </c>
      <c r="AD1638" t="s">
        <v>1</v>
      </c>
      <c r="AE1638" t="s">
        <v>1</v>
      </c>
      <c r="AF1638" t="s">
        <v>1</v>
      </c>
      <c r="AG1638">
        <v>0</v>
      </c>
      <c r="AH1638">
        <v>66.5</v>
      </c>
      <c r="AI1638">
        <v>70</v>
      </c>
      <c r="AJ1638">
        <v>70.666666666666671</v>
      </c>
      <c r="AK1638">
        <v>57.666666666666664</v>
      </c>
    </row>
    <row r="1639" spans="1:41" x14ac:dyDescent="0.35">
      <c r="A1639">
        <v>2704</v>
      </c>
      <c r="B1639" t="s">
        <v>1935</v>
      </c>
      <c r="C1639" t="s">
        <v>128</v>
      </c>
      <c r="D1639" t="s">
        <v>96</v>
      </c>
      <c r="E1639" t="s">
        <v>8135</v>
      </c>
      <c r="F1639">
        <v>206</v>
      </c>
      <c r="G1639">
        <v>286</v>
      </c>
      <c r="H1639">
        <v>244</v>
      </c>
      <c r="I1639">
        <v>244</v>
      </c>
      <c r="J1639">
        <v>244</v>
      </c>
      <c r="K1639">
        <v>282</v>
      </c>
      <c r="L1639">
        <v>214</v>
      </c>
      <c r="M1639">
        <v>227</v>
      </c>
      <c r="V1639" t="s">
        <v>1</v>
      </c>
      <c r="W1639" t="s">
        <v>1</v>
      </c>
      <c r="X1639" t="s">
        <v>1</v>
      </c>
      <c r="Z1639" t="s">
        <v>1</v>
      </c>
      <c r="AA1639" t="s">
        <v>1</v>
      </c>
      <c r="AB1639" t="s">
        <v>1</v>
      </c>
      <c r="AD1639" t="s">
        <v>1</v>
      </c>
      <c r="AE1639" t="s">
        <v>1</v>
      </c>
      <c r="AF1639" t="s">
        <v>1</v>
      </c>
      <c r="AG1639">
        <v>0</v>
      </c>
      <c r="AH1639">
        <v>69.5</v>
      </c>
      <c r="AI1639">
        <v>74</v>
      </c>
      <c r="AJ1639">
        <v>84.666666666666671</v>
      </c>
      <c r="AK1639">
        <v>71.333333333333329</v>
      </c>
    </row>
    <row r="1640" spans="1:41" x14ac:dyDescent="0.35">
      <c r="A1640">
        <v>2705</v>
      </c>
      <c r="B1640" t="s">
        <v>1936</v>
      </c>
      <c r="C1640" t="s">
        <v>128</v>
      </c>
      <c r="D1640" t="s">
        <v>96</v>
      </c>
      <c r="E1640" t="s">
        <v>8135</v>
      </c>
      <c r="V1640" t="s">
        <v>1</v>
      </c>
      <c r="W1640" t="s">
        <v>1</v>
      </c>
      <c r="X1640" t="s">
        <v>1</v>
      </c>
      <c r="Z1640" t="s">
        <v>1</v>
      </c>
      <c r="AA1640" t="s">
        <v>1</v>
      </c>
      <c r="AB1640" t="s">
        <v>1</v>
      </c>
      <c r="AD1640" t="s">
        <v>1</v>
      </c>
      <c r="AE1640" t="s">
        <v>1</v>
      </c>
      <c r="AF1640" t="s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41" x14ac:dyDescent="0.35">
      <c r="A1641">
        <v>2706</v>
      </c>
      <c r="B1641" t="s">
        <v>1937</v>
      </c>
      <c r="C1641" t="s">
        <v>128</v>
      </c>
      <c r="D1641" t="s">
        <v>96</v>
      </c>
      <c r="E1641" t="s">
        <v>8135</v>
      </c>
      <c r="F1641">
        <v>336</v>
      </c>
      <c r="G1641">
        <v>246</v>
      </c>
      <c r="H1641">
        <v>298</v>
      </c>
      <c r="I1641">
        <v>287</v>
      </c>
      <c r="J1641">
        <v>284</v>
      </c>
      <c r="K1641">
        <v>229</v>
      </c>
      <c r="L1641">
        <v>277</v>
      </c>
      <c r="M1641">
        <v>271</v>
      </c>
      <c r="V1641" t="s">
        <v>1</v>
      </c>
      <c r="W1641" t="s">
        <v>1</v>
      </c>
      <c r="X1641" t="s">
        <v>1</v>
      </c>
      <c r="Z1641" t="s">
        <v>1</v>
      </c>
      <c r="AA1641" t="s">
        <v>1</v>
      </c>
      <c r="AB1641" t="s">
        <v>1</v>
      </c>
      <c r="AD1641" t="s">
        <v>1</v>
      </c>
      <c r="AE1641" t="s">
        <v>1</v>
      </c>
      <c r="AF1641" t="s">
        <v>1</v>
      </c>
      <c r="AG1641">
        <v>0</v>
      </c>
      <c r="AH1641">
        <v>80.5</v>
      </c>
      <c r="AI1641">
        <v>81.333333333333329</v>
      </c>
      <c r="AJ1641">
        <v>83.333333333333329</v>
      </c>
      <c r="AK1641">
        <v>69.666666666666671</v>
      </c>
    </row>
    <row r="1642" spans="1:41" x14ac:dyDescent="0.35">
      <c r="A1642">
        <v>2707</v>
      </c>
      <c r="B1642" t="s">
        <v>1938</v>
      </c>
      <c r="C1642" t="s">
        <v>128</v>
      </c>
      <c r="D1642" t="s">
        <v>96</v>
      </c>
      <c r="E1642" t="s">
        <v>8135</v>
      </c>
      <c r="F1642">
        <v>236</v>
      </c>
      <c r="G1642">
        <v>247</v>
      </c>
      <c r="H1642">
        <v>261</v>
      </c>
      <c r="I1642">
        <v>292</v>
      </c>
      <c r="K1642">
        <v>258</v>
      </c>
      <c r="L1642">
        <v>256</v>
      </c>
      <c r="M1642">
        <v>270</v>
      </c>
      <c r="V1642" t="s">
        <v>1</v>
      </c>
      <c r="W1642" t="s">
        <v>1</v>
      </c>
      <c r="X1642" t="s">
        <v>1</v>
      </c>
      <c r="Z1642" t="s">
        <v>1</v>
      </c>
      <c r="AA1642" t="s">
        <v>1</v>
      </c>
      <c r="AB1642" t="s">
        <v>1</v>
      </c>
      <c r="AD1642">
        <v>3</v>
      </c>
      <c r="AE1642">
        <v>2</v>
      </c>
      <c r="AF1642">
        <v>2</v>
      </c>
      <c r="AG1642">
        <v>0</v>
      </c>
      <c r="AH1642">
        <v>75.5</v>
      </c>
      <c r="AI1642">
        <v>78</v>
      </c>
      <c r="AJ1642">
        <v>79.333333333333329</v>
      </c>
      <c r="AK1642">
        <v>76</v>
      </c>
    </row>
    <row r="1643" spans="1:41" x14ac:dyDescent="0.35">
      <c r="A1643">
        <v>2708</v>
      </c>
      <c r="B1643" t="s">
        <v>1939</v>
      </c>
      <c r="C1643" t="s">
        <v>128</v>
      </c>
      <c r="D1643" t="s">
        <v>96</v>
      </c>
      <c r="E1643" t="s">
        <v>8135</v>
      </c>
      <c r="F1643">
        <v>275</v>
      </c>
      <c r="G1643">
        <v>311</v>
      </c>
      <c r="H1643">
        <v>318</v>
      </c>
      <c r="I1643">
        <v>291</v>
      </c>
      <c r="J1643">
        <v>269</v>
      </c>
      <c r="K1643">
        <v>296</v>
      </c>
      <c r="L1643">
        <v>307</v>
      </c>
      <c r="M1643">
        <v>286</v>
      </c>
      <c r="V1643" t="s">
        <v>1</v>
      </c>
      <c r="W1643" t="s">
        <v>1</v>
      </c>
      <c r="X1643" t="s">
        <v>1</v>
      </c>
      <c r="Z1643" t="s">
        <v>1</v>
      </c>
      <c r="AA1643" t="s">
        <v>1</v>
      </c>
      <c r="AB1643" t="s">
        <v>1</v>
      </c>
      <c r="AD1643" t="s">
        <v>1</v>
      </c>
      <c r="AE1643" t="s">
        <v>1</v>
      </c>
      <c r="AF1643" t="s">
        <v>1</v>
      </c>
      <c r="AG1643">
        <v>0</v>
      </c>
      <c r="AH1643">
        <v>78.5</v>
      </c>
      <c r="AI1643">
        <v>82.333333333333329</v>
      </c>
      <c r="AJ1643">
        <v>83.666666666666671</v>
      </c>
      <c r="AK1643">
        <v>76.333333333333329</v>
      </c>
    </row>
    <row r="1644" spans="1:41" x14ac:dyDescent="0.35">
      <c r="A1644">
        <v>2711</v>
      </c>
      <c r="B1644" t="s">
        <v>1940</v>
      </c>
      <c r="C1644" t="s">
        <v>128</v>
      </c>
      <c r="D1644" t="s">
        <v>96</v>
      </c>
      <c r="E1644" t="s">
        <v>8135</v>
      </c>
      <c r="F1644">
        <v>287</v>
      </c>
      <c r="G1644">
        <v>271</v>
      </c>
      <c r="H1644">
        <v>239</v>
      </c>
      <c r="I1644">
        <v>156</v>
      </c>
      <c r="J1644">
        <v>215</v>
      </c>
      <c r="K1644">
        <v>220</v>
      </c>
      <c r="L1644">
        <v>249</v>
      </c>
      <c r="M1644">
        <v>193</v>
      </c>
      <c r="V1644" t="s">
        <v>1</v>
      </c>
      <c r="W1644" t="s">
        <v>1</v>
      </c>
      <c r="X1644" t="s">
        <v>1</v>
      </c>
      <c r="Z1644" t="s">
        <v>1</v>
      </c>
      <c r="AA1644" t="s">
        <v>1</v>
      </c>
      <c r="AB1644" t="s">
        <v>1</v>
      </c>
      <c r="AD1644">
        <v>0</v>
      </c>
      <c r="AE1644">
        <v>0</v>
      </c>
      <c r="AF1644">
        <v>0</v>
      </c>
      <c r="AG1644">
        <v>1</v>
      </c>
      <c r="AH1644">
        <v>73</v>
      </c>
      <c r="AI1644">
        <v>75.333333333333329</v>
      </c>
      <c r="AJ1644">
        <v>79</v>
      </c>
      <c r="AK1644">
        <v>71</v>
      </c>
    </row>
    <row r="1645" spans="1:41" x14ac:dyDescent="0.35">
      <c r="A1645">
        <v>2714</v>
      </c>
      <c r="B1645" t="s">
        <v>1941</v>
      </c>
      <c r="C1645" t="s">
        <v>124</v>
      </c>
      <c r="D1645" t="s">
        <v>96</v>
      </c>
      <c r="E1645" t="s">
        <v>8135</v>
      </c>
      <c r="F1645">
        <v>291</v>
      </c>
      <c r="G1645">
        <v>304</v>
      </c>
      <c r="H1645">
        <v>292</v>
      </c>
      <c r="I1645">
        <v>281</v>
      </c>
      <c r="J1645">
        <v>282</v>
      </c>
      <c r="K1645">
        <v>278</v>
      </c>
      <c r="L1645">
        <v>295</v>
      </c>
      <c r="M1645">
        <v>273</v>
      </c>
      <c r="V1645" t="s">
        <v>1</v>
      </c>
      <c r="W1645" t="s">
        <v>1</v>
      </c>
      <c r="X1645" t="s">
        <v>1</v>
      </c>
      <c r="Z1645" t="s">
        <v>1</v>
      </c>
      <c r="AA1645" t="s">
        <v>1</v>
      </c>
      <c r="AB1645" t="s">
        <v>1</v>
      </c>
      <c r="AD1645">
        <v>1</v>
      </c>
      <c r="AE1645">
        <v>4</v>
      </c>
      <c r="AF1645">
        <v>1</v>
      </c>
      <c r="AG1645">
        <v>0</v>
      </c>
      <c r="AH1645">
        <v>79</v>
      </c>
      <c r="AI1645">
        <v>74</v>
      </c>
      <c r="AJ1645">
        <v>80.333333333333329</v>
      </c>
      <c r="AK1645">
        <v>68.333333333333329</v>
      </c>
    </row>
    <row r="1646" spans="1:41" x14ac:dyDescent="0.35">
      <c r="A1646">
        <v>2715</v>
      </c>
      <c r="B1646" t="s">
        <v>1942</v>
      </c>
      <c r="C1646" t="s">
        <v>124</v>
      </c>
      <c r="D1646" t="s">
        <v>96</v>
      </c>
      <c r="E1646" t="s">
        <v>8135</v>
      </c>
      <c r="F1646">
        <v>270</v>
      </c>
      <c r="G1646">
        <v>267</v>
      </c>
      <c r="H1646">
        <v>281</v>
      </c>
      <c r="I1646">
        <v>268</v>
      </c>
      <c r="J1646">
        <v>256</v>
      </c>
      <c r="K1646">
        <v>258</v>
      </c>
      <c r="L1646">
        <v>259</v>
      </c>
      <c r="M1646">
        <v>249</v>
      </c>
      <c r="V1646" t="s">
        <v>1</v>
      </c>
      <c r="W1646" t="s">
        <v>1</v>
      </c>
      <c r="X1646" t="s">
        <v>1</v>
      </c>
      <c r="Z1646" t="s">
        <v>1</v>
      </c>
      <c r="AA1646" t="s">
        <v>1</v>
      </c>
      <c r="AB1646" t="s">
        <v>1</v>
      </c>
      <c r="AD1646">
        <v>0</v>
      </c>
      <c r="AE1646">
        <v>0</v>
      </c>
      <c r="AF1646">
        <v>2</v>
      </c>
      <c r="AG1646">
        <v>1</v>
      </c>
      <c r="AH1646">
        <v>75</v>
      </c>
      <c r="AI1646">
        <v>70.666666666666671</v>
      </c>
      <c r="AJ1646">
        <v>77</v>
      </c>
      <c r="AK1646">
        <v>73</v>
      </c>
    </row>
    <row r="1647" spans="1:41" x14ac:dyDescent="0.35">
      <c r="A1647">
        <v>2716</v>
      </c>
      <c r="B1647" t="s">
        <v>1943</v>
      </c>
      <c r="C1647" t="s">
        <v>124</v>
      </c>
      <c r="D1647" t="s">
        <v>96</v>
      </c>
      <c r="E1647" t="s">
        <v>8135</v>
      </c>
      <c r="F1647">
        <v>271</v>
      </c>
      <c r="G1647">
        <v>277</v>
      </c>
      <c r="H1647">
        <v>246</v>
      </c>
      <c r="I1647">
        <v>256</v>
      </c>
      <c r="J1647">
        <v>240</v>
      </c>
      <c r="K1647">
        <v>250</v>
      </c>
      <c r="L1647">
        <v>259</v>
      </c>
      <c r="M1647">
        <v>240</v>
      </c>
      <c r="V1647" t="s">
        <v>1</v>
      </c>
      <c r="W1647" t="s">
        <v>1</v>
      </c>
      <c r="X1647" t="s">
        <v>1</v>
      </c>
      <c r="Z1647" t="s">
        <v>1</v>
      </c>
      <c r="AA1647" t="s">
        <v>1</v>
      </c>
      <c r="AB1647" t="s">
        <v>1</v>
      </c>
      <c r="AD1647">
        <v>2</v>
      </c>
      <c r="AE1647">
        <v>3</v>
      </c>
      <c r="AF1647">
        <v>0</v>
      </c>
      <c r="AG1647">
        <v>0</v>
      </c>
      <c r="AH1647">
        <v>70.5</v>
      </c>
      <c r="AI1647">
        <v>72.333333333333329</v>
      </c>
      <c r="AJ1647">
        <v>81</v>
      </c>
      <c r="AK1647">
        <v>67.333333333333329</v>
      </c>
    </row>
    <row r="1648" spans="1:41" x14ac:dyDescent="0.35">
      <c r="A1648">
        <v>2717</v>
      </c>
      <c r="B1648" t="s">
        <v>1944</v>
      </c>
      <c r="C1648" t="s">
        <v>124</v>
      </c>
      <c r="D1648" t="s">
        <v>96</v>
      </c>
      <c r="E1648" t="s">
        <v>8135</v>
      </c>
      <c r="F1648">
        <v>270</v>
      </c>
      <c r="G1648">
        <v>254</v>
      </c>
      <c r="H1648">
        <v>293</v>
      </c>
      <c r="I1648">
        <v>260</v>
      </c>
      <c r="J1648">
        <v>228</v>
      </c>
      <c r="K1648">
        <v>250</v>
      </c>
      <c r="L1648">
        <v>236</v>
      </c>
      <c r="M1648">
        <v>245</v>
      </c>
      <c r="V1648" t="s">
        <v>1</v>
      </c>
      <c r="W1648" t="s">
        <v>1</v>
      </c>
      <c r="X1648" t="s">
        <v>1</v>
      </c>
      <c r="Z1648" t="s">
        <v>1</v>
      </c>
      <c r="AA1648" t="s">
        <v>1</v>
      </c>
      <c r="AB1648" t="s">
        <v>1</v>
      </c>
      <c r="AD1648" t="s">
        <v>1</v>
      </c>
      <c r="AE1648" t="s">
        <v>1</v>
      </c>
      <c r="AF1648" t="s">
        <v>1</v>
      </c>
      <c r="AG1648">
        <v>0</v>
      </c>
      <c r="AH1648">
        <v>75</v>
      </c>
      <c r="AI1648">
        <v>77.666666666666671</v>
      </c>
      <c r="AJ1648">
        <v>84.333333333333329</v>
      </c>
      <c r="AK1648">
        <v>73.333333333333329</v>
      </c>
    </row>
    <row r="1649" spans="1:41" x14ac:dyDescent="0.35">
      <c r="A1649">
        <v>2719</v>
      </c>
      <c r="B1649" t="s">
        <v>1945</v>
      </c>
      <c r="C1649" t="s">
        <v>124</v>
      </c>
      <c r="D1649" t="s">
        <v>96</v>
      </c>
      <c r="E1649" t="s">
        <v>8135</v>
      </c>
      <c r="V1649" t="s">
        <v>1</v>
      </c>
      <c r="W1649" t="s">
        <v>1</v>
      </c>
      <c r="X1649" t="s">
        <v>1</v>
      </c>
      <c r="Z1649" t="s">
        <v>1</v>
      </c>
      <c r="AA1649" t="s">
        <v>1</v>
      </c>
      <c r="AB1649" t="s">
        <v>1</v>
      </c>
      <c r="AD1649" t="s">
        <v>1</v>
      </c>
      <c r="AE1649" t="s">
        <v>1</v>
      </c>
      <c r="AF1649" t="s">
        <v>1</v>
      </c>
      <c r="AG1649">
        <v>0</v>
      </c>
    </row>
    <row r="1650" spans="1:41" x14ac:dyDescent="0.35">
      <c r="A1650">
        <v>2721</v>
      </c>
      <c r="B1650" t="s">
        <v>1946</v>
      </c>
      <c r="C1650" t="s">
        <v>124</v>
      </c>
      <c r="D1650" t="s">
        <v>96</v>
      </c>
      <c r="E1650" t="s">
        <v>8135</v>
      </c>
      <c r="G1650">
        <v>282</v>
      </c>
      <c r="K1650">
        <v>283</v>
      </c>
      <c r="V1650" t="s">
        <v>1</v>
      </c>
      <c r="W1650" t="s">
        <v>1</v>
      </c>
      <c r="X1650" t="s">
        <v>1</v>
      </c>
      <c r="Z1650" t="s">
        <v>1</v>
      </c>
      <c r="AA1650" t="s">
        <v>1</v>
      </c>
      <c r="AB1650" t="s">
        <v>1</v>
      </c>
      <c r="AD1650" t="s">
        <v>1</v>
      </c>
      <c r="AE1650" t="s">
        <v>1</v>
      </c>
      <c r="AF1650" t="s">
        <v>1</v>
      </c>
      <c r="AG1650">
        <v>0</v>
      </c>
    </row>
    <row r="1651" spans="1:41" x14ac:dyDescent="0.35">
      <c r="A1651">
        <v>2722</v>
      </c>
      <c r="B1651" t="s">
        <v>1947</v>
      </c>
      <c r="C1651" t="s">
        <v>124</v>
      </c>
      <c r="D1651" t="s">
        <v>96</v>
      </c>
      <c r="E1651" t="s">
        <v>8135</v>
      </c>
      <c r="F1651">
        <v>255</v>
      </c>
      <c r="I1651">
        <v>274</v>
      </c>
      <c r="J1651">
        <v>255</v>
      </c>
      <c r="M1651">
        <v>251</v>
      </c>
      <c r="V1651" t="s">
        <v>1</v>
      </c>
      <c r="W1651" t="s">
        <v>1</v>
      </c>
      <c r="X1651" t="s">
        <v>1</v>
      </c>
      <c r="Z1651" t="s">
        <v>1</v>
      </c>
      <c r="AA1651" t="s">
        <v>1</v>
      </c>
      <c r="AB1651" t="s">
        <v>1</v>
      </c>
      <c r="AD1651" t="s">
        <v>1</v>
      </c>
      <c r="AE1651" t="s">
        <v>1</v>
      </c>
      <c r="AF1651" t="s">
        <v>1</v>
      </c>
      <c r="AG1651">
        <v>0</v>
      </c>
      <c r="AH1651">
        <v>86.5</v>
      </c>
      <c r="AI1651">
        <v>88.333333333333329</v>
      </c>
      <c r="AJ1651">
        <v>96</v>
      </c>
      <c r="AK1651">
        <v>83.666666666666671</v>
      </c>
    </row>
    <row r="1652" spans="1:41" x14ac:dyDescent="0.35">
      <c r="A1652">
        <v>2723</v>
      </c>
      <c r="B1652" t="s">
        <v>1948</v>
      </c>
      <c r="C1652" t="s">
        <v>124</v>
      </c>
      <c r="D1652" t="s">
        <v>96</v>
      </c>
      <c r="E1652" t="s">
        <v>8135</v>
      </c>
      <c r="V1652" t="s">
        <v>1</v>
      </c>
      <c r="W1652" t="s">
        <v>1</v>
      </c>
      <c r="X1652" t="s">
        <v>1</v>
      </c>
      <c r="Z1652" t="s">
        <v>1</v>
      </c>
      <c r="AA1652" t="s">
        <v>1</v>
      </c>
      <c r="AB1652" t="s">
        <v>1</v>
      </c>
      <c r="AD1652" t="s">
        <v>1</v>
      </c>
      <c r="AE1652" t="s">
        <v>1</v>
      </c>
      <c r="AF1652" t="s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</row>
    <row r="1653" spans="1:41" x14ac:dyDescent="0.35">
      <c r="A1653">
        <v>2724</v>
      </c>
      <c r="B1653" t="s">
        <v>1949</v>
      </c>
      <c r="C1653" t="s">
        <v>124</v>
      </c>
      <c r="D1653" t="s">
        <v>96</v>
      </c>
      <c r="E1653" t="s">
        <v>8135</v>
      </c>
      <c r="V1653" t="s">
        <v>1</v>
      </c>
      <c r="W1653" t="s">
        <v>1</v>
      </c>
      <c r="X1653" t="s">
        <v>1</v>
      </c>
      <c r="Z1653" t="s">
        <v>1</v>
      </c>
      <c r="AA1653" t="s">
        <v>1</v>
      </c>
      <c r="AB1653" t="s">
        <v>1</v>
      </c>
      <c r="AD1653" t="s">
        <v>1</v>
      </c>
      <c r="AE1653" t="s">
        <v>1</v>
      </c>
      <c r="AF1653" t="s">
        <v>1</v>
      </c>
      <c r="AG1653">
        <v>0</v>
      </c>
    </row>
    <row r="1654" spans="1:41" x14ac:dyDescent="0.35">
      <c r="A1654">
        <v>2725</v>
      </c>
      <c r="B1654" t="s">
        <v>1950</v>
      </c>
      <c r="C1654" t="s">
        <v>124</v>
      </c>
      <c r="D1654" t="s">
        <v>96</v>
      </c>
      <c r="E1654" t="s">
        <v>8135</v>
      </c>
      <c r="V1654" t="s">
        <v>1</v>
      </c>
      <c r="W1654" t="s">
        <v>1</v>
      </c>
      <c r="X1654" t="s">
        <v>1</v>
      </c>
      <c r="Z1654" t="s">
        <v>1</v>
      </c>
      <c r="AA1654" t="s">
        <v>1</v>
      </c>
      <c r="AB1654" t="s">
        <v>1</v>
      </c>
      <c r="AD1654" t="s">
        <v>1</v>
      </c>
      <c r="AE1654" t="s">
        <v>1</v>
      </c>
      <c r="AF1654" t="s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spans="1:41" x14ac:dyDescent="0.35">
      <c r="A1655">
        <v>2727</v>
      </c>
      <c r="B1655" t="s">
        <v>1951</v>
      </c>
      <c r="C1655" t="s">
        <v>124</v>
      </c>
      <c r="D1655" t="s">
        <v>96</v>
      </c>
      <c r="E1655" t="s">
        <v>8135</v>
      </c>
      <c r="G1655">
        <v>241</v>
      </c>
      <c r="K1655">
        <v>238</v>
      </c>
      <c r="V1655" t="s">
        <v>1</v>
      </c>
      <c r="W1655" t="s">
        <v>1</v>
      </c>
      <c r="X1655" t="s">
        <v>1</v>
      </c>
      <c r="Z1655" t="s">
        <v>1</v>
      </c>
      <c r="AA1655" t="s">
        <v>1</v>
      </c>
      <c r="AB1655" t="s">
        <v>1</v>
      </c>
      <c r="AD1655">
        <v>0</v>
      </c>
      <c r="AE1655">
        <v>1</v>
      </c>
      <c r="AF1655">
        <v>0</v>
      </c>
      <c r="AG1655">
        <v>0</v>
      </c>
    </row>
    <row r="1656" spans="1:41" x14ac:dyDescent="0.35">
      <c r="A1656">
        <v>2728</v>
      </c>
      <c r="B1656" t="s">
        <v>1952</v>
      </c>
      <c r="C1656" t="s">
        <v>124</v>
      </c>
      <c r="D1656" t="s">
        <v>96</v>
      </c>
      <c r="E1656" t="s">
        <v>8135</v>
      </c>
      <c r="H1656">
        <v>267</v>
      </c>
      <c r="L1656">
        <v>225</v>
      </c>
      <c r="V1656" t="s">
        <v>1</v>
      </c>
      <c r="W1656" t="s">
        <v>1</v>
      </c>
      <c r="X1656" t="s">
        <v>1</v>
      </c>
      <c r="Z1656" t="s">
        <v>1</v>
      </c>
      <c r="AA1656" t="s">
        <v>1</v>
      </c>
      <c r="AB1656" t="s">
        <v>1</v>
      </c>
      <c r="AD1656" t="s">
        <v>1</v>
      </c>
      <c r="AE1656" t="s">
        <v>1</v>
      </c>
      <c r="AF1656" t="s">
        <v>1</v>
      </c>
      <c r="AG1656">
        <v>0</v>
      </c>
    </row>
    <row r="1657" spans="1:41" x14ac:dyDescent="0.35">
      <c r="A1657">
        <v>2732</v>
      </c>
      <c r="B1657" t="s">
        <v>1953</v>
      </c>
      <c r="C1657" t="s">
        <v>129</v>
      </c>
      <c r="D1657" t="s">
        <v>130</v>
      </c>
      <c r="E1657" t="s">
        <v>8135</v>
      </c>
      <c r="N1657">
        <v>249</v>
      </c>
      <c r="O1657">
        <v>243</v>
      </c>
      <c r="P1657">
        <v>268</v>
      </c>
      <c r="Q1657">
        <v>265</v>
      </c>
      <c r="R1657">
        <v>243</v>
      </c>
      <c r="S1657">
        <v>224</v>
      </c>
      <c r="T1657">
        <v>254</v>
      </c>
      <c r="U1657">
        <v>258</v>
      </c>
      <c r="V1657">
        <v>521.26923076923072</v>
      </c>
      <c r="W1657">
        <v>520.26</v>
      </c>
      <c r="X1657">
        <v>550.14864864864865</v>
      </c>
      <c r="Y1657">
        <v>525.57608695652175</v>
      </c>
      <c r="Z1657">
        <v>0.17647058823529413</v>
      </c>
      <c r="AA1657">
        <v>0.2857142857142857</v>
      </c>
      <c r="AB1657">
        <v>0.17948717948717949</v>
      </c>
      <c r="AC1657">
        <v>0.25454545454545452</v>
      </c>
      <c r="AD1657">
        <v>1</v>
      </c>
      <c r="AE1657">
        <v>0</v>
      </c>
      <c r="AF1657">
        <v>1</v>
      </c>
      <c r="AG1657">
        <v>1</v>
      </c>
      <c r="AL1657">
        <v>72.5</v>
      </c>
      <c r="AM1657">
        <v>79.333333333333329</v>
      </c>
      <c r="AN1657">
        <v>78</v>
      </c>
      <c r="AO1657">
        <v>70.333333333333329</v>
      </c>
    </row>
    <row r="1658" spans="1:41" x14ac:dyDescent="0.35">
      <c r="A1658">
        <v>2733</v>
      </c>
      <c r="B1658" t="s">
        <v>1954</v>
      </c>
      <c r="C1658" t="s">
        <v>129</v>
      </c>
      <c r="D1658" t="s">
        <v>130</v>
      </c>
      <c r="E1658" t="s">
        <v>8135</v>
      </c>
      <c r="N1658">
        <v>234</v>
      </c>
      <c r="O1658">
        <v>236</v>
      </c>
      <c r="P1658">
        <v>241</v>
      </c>
      <c r="Q1658">
        <v>253</v>
      </c>
      <c r="R1658">
        <v>241</v>
      </c>
      <c r="S1658">
        <v>231</v>
      </c>
      <c r="T1658">
        <v>245</v>
      </c>
      <c r="U1658">
        <v>254</v>
      </c>
      <c r="V1658">
        <v>579.62658227848101</v>
      </c>
      <c r="W1658">
        <v>562.9375</v>
      </c>
      <c r="X1658">
        <v>558.25</v>
      </c>
      <c r="Y1658">
        <v>570.38356164383561</v>
      </c>
      <c r="Z1658">
        <v>0.10714285714285714</v>
      </c>
      <c r="AA1658">
        <v>0.21367521367521369</v>
      </c>
      <c r="AB1658">
        <v>0.31067961165048547</v>
      </c>
      <c r="AC1658">
        <v>0.23376623376623376</v>
      </c>
      <c r="AD1658">
        <v>0</v>
      </c>
      <c r="AE1658">
        <v>1</v>
      </c>
      <c r="AF1658">
        <v>1</v>
      </c>
      <c r="AG1658">
        <v>1</v>
      </c>
      <c r="AL1658">
        <v>79</v>
      </c>
      <c r="AM1658">
        <v>81.666666666666671</v>
      </c>
      <c r="AN1658">
        <v>83</v>
      </c>
      <c r="AO1658">
        <v>83.333333333333329</v>
      </c>
    </row>
    <row r="1659" spans="1:41" x14ac:dyDescent="0.35">
      <c r="A1659">
        <v>2734</v>
      </c>
      <c r="B1659" t="s">
        <v>1955</v>
      </c>
      <c r="C1659" t="s">
        <v>129</v>
      </c>
      <c r="D1659" t="s">
        <v>130</v>
      </c>
      <c r="E1659" t="s">
        <v>8135</v>
      </c>
      <c r="F1659">
        <v>285</v>
      </c>
      <c r="G1659">
        <v>274</v>
      </c>
      <c r="H1659">
        <v>304</v>
      </c>
      <c r="I1659">
        <v>277</v>
      </c>
      <c r="J1659">
        <v>261</v>
      </c>
      <c r="K1659">
        <v>260</v>
      </c>
      <c r="L1659">
        <v>274</v>
      </c>
      <c r="M1659">
        <v>261</v>
      </c>
      <c r="V1659" t="s">
        <v>1</v>
      </c>
      <c r="W1659" t="s">
        <v>1</v>
      </c>
      <c r="X1659" t="s">
        <v>1</v>
      </c>
      <c r="Z1659" t="s">
        <v>1</v>
      </c>
      <c r="AA1659" t="s">
        <v>1</v>
      </c>
      <c r="AB1659" t="s">
        <v>1</v>
      </c>
      <c r="AD1659">
        <v>7</v>
      </c>
      <c r="AE1659">
        <v>2</v>
      </c>
      <c r="AF1659">
        <v>1</v>
      </c>
      <c r="AG1659">
        <v>3</v>
      </c>
      <c r="AH1659">
        <v>70</v>
      </c>
      <c r="AI1659">
        <v>69.666666666666671</v>
      </c>
      <c r="AJ1659">
        <v>70.666666666666671</v>
      </c>
      <c r="AK1659">
        <v>66</v>
      </c>
    </row>
    <row r="1660" spans="1:41" x14ac:dyDescent="0.35">
      <c r="A1660">
        <v>2735</v>
      </c>
      <c r="B1660" t="s">
        <v>1956</v>
      </c>
      <c r="C1660" t="s">
        <v>129</v>
      </c>
      <c r="D1660" t="s">
        <v>130</v>
      </c>
      <c r="E1660" t="s">
        <v>8135</v>
      </c>
      <c r="F1660">
        <v>247</v>
      </c>
      <c r="G1660">
        <v>281</v>
      </c>
      <c r="H1660">
        <v>259</v>
      </c>
      <c r="I1660">
        <v>255</v>
      </c>
      <c r="J1660">
        <v>237</v>
      </c>
      <c r="K1660">
        <v>239</v>
      </c>
      <c r="L1660">
        <v>277</v>
      </c>
      <c r="M1660">
        <v>281</v>
      </c>
      <c r="V1660" t="s">
        <v>1</v>
      </c>
      <c r="W1660" t="s">
        <v>1</v>
      </c>
      <c r="X1660" t="s">
        <v>1</v>
      </c>
      <c r="Z1660" t="s">
        <v>1</v>
      </c>
      <c r="AA1660" t="s">
        <v>1</v>
      </c>
      <c r="AB1660" t="s">
        <v>1</v>
      </c>
      <c r="AD1660" t="s">
        <v>1</v>
      </c>
      <c r="AE1660" t="s">
        <v>1</v>
      </c>
      <c r="AF1660" t="s">
        <v>1</v>
      </c>
      <c r="AG1660">
        <v>0</v>
      </c>
      <c r="AH1660">
        <v>73.5</v>
      </c>
      <c r="AI1660">
        <v>75</v>
      </c>
      <c r="AJ1660">
        <v>71.333333333333329</v>
      </c>
      <c r="AK1660">
        <v>66.333333333333329</v>
      </c>
    </row>
    <row r="1661" spans="1:41" x14ac:dyDescent="0.35">
      <c r="A1661">
        <v>2736</v>
      </c>
      <c r="B1661" t="s">
        <v>1957</v>
      </c>
      <c r="C1661" t="s">
        <v>129</v>
      </c>
      <c r="D1661" t="s">
        <v>130</v>
      </c>
      <c r="E1661" t="s">
        <v>8135</v>
      </c>
      <c r="F1661">
        <v>252</v>
      </c>
      <c r="G1661">
        <v>247</v>
      </c>
      <c r="H1661">
        <v>262</v>
      </c>
      <c r="I1661">
        <v>271</v>
      </c>
      <c r="J1661">
        <v>235</v>
      </c>
      <c r="K1661">
        <v>236</v>
      </c>
      <c r="L1661">
        <v>235</v>
      </c>
      <c r="M1661">
        <v>243</v>
      </c>
      <c r="V1661" t="s">
        <v>1</v>
      </c>
      <c r="W1661" t="s">
        <v>1</v>
      </c>
      <c r="X1661" t="s">
        <v>1</v>
      </c>
      <c r="Z1661" t="s">
        <v>1</v>
      </c>
      <c r="AA1661" t="s">
        <v>1</v>
      </c>
      <c r="AB1661" t="s">
        <v>1</v>
      </c>
      <c r="AD1661">
        <v>0</v>
      </c>
      <c r="AE1661">
        <v>0</v>
      </c>
      <c r="AF1661">
        <v>0</v>
      </c>
      <c r="AG1661">
        <v>1</v>
      </c>
      <c r="AH1661">
        <v>73.5</v>
      </c>
      <c r="AI1661">
        <v>72.666666666666671</v>
      </c>
      <c r="AJ1661">
        <v>81</v>
      </c>
      <c r="AK1661">
        <v>71.333333333333329</v>
      </c>
    </row>
    <row r="1662" spans="1:41" x14ac:dyDescent="0.35">
      <c r="A1662">
        <v>2737</v>
      </c>
      <c r="B1662" t="s">
        <v>1958</v>
      </c>
      <c r="C1662" t="s">
        <v>129</v>
      </c>
      <c r="D1662" t="s">
        <v>130</v>
      </c>
      <c r="E1662" t="s">
        <v>8135</v>
      </c>
      <c r="F1662">
        <v>258</v>
      </c>
      <c r="G1662">
        <v>268</v>
      </c>
      <c r="H1662">
        <v>268</v>
      </c>
      <c r="I1662">
        <v>241</v>
      </c>
      <c r="J1662">
        <v>263</v>
      </c>
      <c r="K1662">
        <v>249</v>
      </c>
      <c r="L1662">
        <v>235</v>
      </c>
      <c r="M1662">
        <v>218</v>
      </c>
      <c r="N1662">
        <v>213</v>
      </c>
      <c r="O1662">
        <v>225</v>
      </c>
      <c r="P1662">
        <v>243</v>
      </c>
      <c r="Q1662">
        <v>215</v>
      </c>
      <c r="R1662">
        <v>170</v>
      </c>
      <c r="S1662">
        <v>193</v>
      </c>
      <c r="T1662">
        <v>232</v>
      </c>
      <c r="U1662">
        <v>213</v>
      </c>
      <c r="V1662">
        <v>485.66666666666669</v>
      </c>
      <c r="Y1662">
        <v>453.75</v>
      </c>
      <c r="Z1662">
        <v>0.2</v>
      </c>
      <c r="AA1662">
        <v>0.21428571428571427</v>
      </c>
      <c r="AB1662">
        <v>9.0909090909090912E-2</v>
      </c>
      <c r="AC1662">
        <v>0.14285714285714285</v>
      </c>
      <c r="AD1662" t="s">
        <v>1</v>
      </c>
      <c r="AE1662" t="s">
        <v>1</v>
      </c>
      <c r="AF1662" t="s">
        <v>1</v>
      </c>
      <c r="AG1662">
        <v>0</v>
      </c>
      <c r="AH1662">
        <v>73</v>
      </c>
      <c r="AI1662">
        <v>75.333333333333329</v>
      </c>
      <c r="AJ1662">
        <v>79</v>
      </c>
      <c r="AK1662">
        <v>71.333333333333329</v>
      </c>
      <c r="AL1662">
        <v>90.5</v>
      </c>
      <c r="AM1662">
        <v>86</v>
      </c>
      <c r="AN1662">
        <v>93.333333333333329</v>
      </c>
      <c r="AO1662">
        <v>86</v>
      </c>
    </row>
    <row r="1663" spans="1:41" x14ac:dyDescent="0.35">
      <c r="A1663">
        <v>2738</v>
      </c>
      <c r="B1663" t="s">
        <v>1959</v>
      </c>
      <c r="C1663" t="s">
        <v>129</v>
      </c>
      <c r="D1663" t="s">
        <v>130</v>
      </c>
      <c r="E1663" t="s">
        <v>8135</v>
      </c>
      <c r="F1663">
        <v>264</v>
      </c>
      <c r="G1663">
        <v>274</v>
      </c>
      <c r="H1663">
        <v>286</v>
      </c>
      <c r="I1663">
        <v>270</v>
      </c>
      <c r="J1663">
        <v>230</v>
      </c>
      <c r="K1663">
        <v>241</v>
      </c>
      <c r="L1663">
        <v>263</v>
      </c>
      <c r="M1663">
        <v>243</v>
      </c>
      <c r="V1663" t="s">
        <v>1</v>
      </c>
      <c r="W1663" t="s">
        <v>1</v>
      </c>
      <c r="X1663" t="s">
        <v>1</v>
      </c>
      <c r="Z1663" t="s">
        <v>1</v>
      </c>
      <c r="AA1663" t="s">
        <v>1</v>
      </c>
      <c r="AB1663" t="s">
        <v>1</v>
      </c>
      <c r="AD1663" t="s">
        <v>1</v>
      </c>
      <c r="AE1663" t="s">
        <v>1</v>
      </c>
      <c r="AF1663" t="s">
        <v>1</v>
      </c>
      <c r="AG1663">
        <v>0</v>
      </c>
      <c r="AH1663">
        <v>81.5</v>
      </c>
      <c r="AI1663">
        <v>79.333333333333329</v>
      </c>
      <c r="AJ1663">
        <v>86</v>
      </c>
      <c r="AK1663">
        <v>75.666666666666671</v>
      </c>
    </row>
    <row r="1664" spans="1:41" x14ac:dyDescent="0.35">
      <c r="A1664">
        <v>2740</v>
      </c>
      <c r="B1664" t="s">
        <v>498</v>
      </c>
      <c r="C1664" t="s">
        <v>129</v>
      </c>
      <c r="D1664" t="s">
        <v>130</v>
      </c>
      <c r="E1664" t="s">
        <v>8135</v>
      </c>
      <c r="F1664">
        <v>253</v>
      </c>
      <c r="G1664">
        <v>257</v>
      </c>
      <c r="H1664">
        <v>313</v>
      </c>
      <c r="I1664">
        <v>310</v>
      </c>
      <c r="J1664">
        <v>242</v>
      </c>
      <c r="K1664">
        <v>246</v>
      </c>
      <c r="L1664">
        <v>272</v>
      </c>
      <c r="M1664">
        <v>288</v>
      </c>
      <c r="V1664" t="s">
        <v>1</v>
      </c>
      <c r="W1664" t="s">
        <v>1</v>
      </c>
      <c r="X1664" t="s">
        <v>1</v>
      </c>
      <c r="Z1664" t="s">
        <v>1</v>
      </c>
      <c r="AA1664" t="s">
        <v>1</v>
      </c>
      <c r="AB1664" t="s">
        <v>1</v>
      </c>
      <c r="AD1664" t="s">
        <v>1</v>
      </c>
      <c r="AE1664" t="s">
        <v>1</v>
      </c>
      <c r="AF1664" t="s">
        <v>1</v>
      </c>
      <c r="AG1664">
        <v>0</v>
      </c>
      <c r="AH1664">
        <v>90</v>
      </c>
      <c r="AI1664">
        <v>91.666666666666671</v>
      </c>
      <c r="AJ1664">
        <v>94.333333333333329</v>
      </c>
      <c r="AK1664">
        <v>81.333333333333329</v>
      </c>
    </row>
    <row r="1665" spans="1:37" x14ac:dyDescent="0.35">
      <c r="A1665">
        <v>2741</v>
      </c>
      <c r="B1665" t="s">
        <v>1960</v>
      </c>
      <c r="C1665" t="s">
        <v>129</v>
      </c>
      <c r="D1665" t="s">
        <v>130</v>
      </c>
      <c r="E1665" t="s">
        <v>8135</v>
      </c>
      <c r="F1665">
        <v>252</v>
      </c>
      <c r="G1665">
        <v>277</v>
      </c>
      <c r="H1665">
        <v>304</v>
      </c>
      <c r="I1665">
        <v>308</v>
      </c>
      <c r="J1665">
        <v>241</v>
      </c>
      <c r="K1665">
        <v>266</v>
      </c>
      <c r="L1665">
        <v>297</v>
      </c>
      <c r="M1665">
        <v>291</v>
      </c>
      <c r="V1665" t="s">
        <v>1</v>
      </c>
      <c r="W1665" t="s">
        <v>1</v>
      </c>
      <c r="X1665" t="s">
        <v>1</v>
      </c>
      <c r="Z1665" t="s">
        <v>1</v>
      </c>
      <c r="AA1665" t="s">
        <v>1</v>
      </c>
      <c r="AB1665" t="s">
        <v>1</v>
      </c>
      <c r="AD1665">
        <v>0</v>
      </c>
      <c r="AE1665">
        <v>0</v>
      </c>
      <c r="AF1665">
        <v>1</v>
      </c>
      <c r="AG1665">
        <v>0</v>
      </c>
      <c r="AH1665">
        <v>72.5</v>
      </c>
      <c r="AI1665">
        <v>78</v>
      </c>
      <c r="AJ1665">
        <v>77</v>
      </c>
      <c r="AK1665">
        <v>71.333333333333329</v>
      </c>
    </row>
    <row r="1666" spans="1:37" x14ac:dyDescent="0.35">
      <c r="A1666">
        <v>2742</v>
      </c>
      <c r="B1666" t="s">
        <v>1961</v>
      </c>
      <c r="C1666" t="s">
        <v>129</v>
      </c>
      <c r="D1666" t="s">
        <v>130</v>
      </c>
      <c r="E1666" t="s">
        <v>8135</v>
      </c>
      <c r="F1666">
        <v>239</v>
      </c>
      <c r="G1666">
        <v>269</v>
      </c>
      <c r="H1666">
        <v>260</v>
      </c>
      <c r="I1666">
        <v>259</v>
      </c>
      <c r="J1666">
        <v>228</v>
      </c>
      <c r="K1666">
        <v>239</v>
      </c>
      <c r="L1666">
        <v>252</v>
      </c>
      <c r="M1666">
        <v>249</v>
      </c>
      <c r="V1666" t="s">
        <v>1</v>
      </c>
      <c r="W1666" t="s">
        <v>1</v>
      </c>
      <c r="X1666" t="s">
        <v>1</v>
      </c>
      <c r="Z1666" t="s">
        <v>1</v>
      </c>
      <c r="AA1666" t="s">
        <v>1</v>
      </c>
      <c r="AB1666" t="s">
        <v>1</v>
      </c>
      <c r="AD1666">
        <v>1</v>
      </c>
      <c r="AE1666">
        <v>1</v>
      </c>
      <c r="AF1666">
        <v>1</v>
      </c>
      <c r="AG1666">
        <v>3</v>
      </c>
      <c r="AH1666">
        <v>66.5</v>
      </c>
      <c r="AI1666">
        <v>68.666666666666671</v>
      </c>
      <c r="AJ1666">
        <v>70.333333333333329</v>
      </c>
      <c r="AK1666">
        <v>63</v>
      </c>
    </row>
    <row r="1667" spans="1:37" x14ac:dyDescent="0.35">
      <c r="A1667">
        <v>2744</v>
      </c>
      <c r="B1667" t="s">
        <v>535</v>
      </c>
      <c r="C1667" t="s">
        <v>129</v>
      </c>
      <c r="D1667" t="s">
        <v>130</v>
      </c>
      <c r="E1667" t="s">
        <v>8135</v>
      </c>
      <c r="F1667">
        <v>270</v>
      </c>
      <c r="G1667">
        <v>267</v>
      </c>
      <c r="H1667">
        <v>287</v>
      </c>
      <c r="I1667">
        <v>269</v>
      </c>
      <c r="J1667">
        <v>258</v>
      </c>
      <c r="K1667">
        <v>261</v>
      </c>
      <c r="L1667">
        <v>280</v>
      </c>
      <c r="M1667">
        <v>260</v>
      </c>
      <c r="V1667" t="s">
        <v>1</v>
      </c>
      <c r="W1667" t="s">
        <v>1</v>
      </c>
      <c r="X1667" t="s">
        <v>1</v>
      </c>
      <c r="Z1667" t="s">
        <v>1</v>
      </c>
      <c r="AA1667" t="s">
        <v>1</v>
      </c>
      <c r="AB1667" t="s">
        <v>1</v>
      </c>
      <c r="AD1667">
        <v>0</v>
      </c>
      <c r="AE1667">
        <v>2</v>
      </c>
      <c r="AF1667">
        <v>1</v>
      </c>
      <c r="AG1667">
        <v>3</v>
      </c>
      <c r="AH1667">
        <v>75</v>
      </c>
      <c r="AI1667">
        <v>74</v>
      </c>
      <c r="AJ1667">
        <v>76.333333333333329</v>
      </c>
      <c r="AK1667">
        <v>71</v>
      </c>
    </row>
    <row r="1668" spans="1:37" x14ac:dyDescent="0.35">
      <c r="A1668">
        <v>2745</v>
      </c>
      <c r="B1668" t="s">
        <v>1962</v>
      </c>
      <c r="C1668" t="s">
        <v>129</v>
      </c>
      <c r="D1668" t="s">
        <v>130</v>
      </c>
      <c r="E1668" t="s">
        <v>8135</v>
      </c>
      <c r="F1668">
        <v>280</v>
      </c>
      <c r="G1668">
        <v>262</v>
      </c>
      <c r="H1668">
        <v>275</v>
      </c>
      <c r="I1668">
        <v>272</v>
      </c>
      <c r="J1668">
        <v>254</v>
      </c>
      <c r="K1668">
        <v>265</v>
      </c>
      <c r="L1668">
        <v>266</v>
      </c>
      <c r="M1668">
        <v>249</v>
      </c>
      <c r="V1668" t="s">
        <v>1</v>
      </c>
      <c r="W1668" t="s">
        <v>1</v>
      </c>
      <c r="X1668" t="s">
        <v>1</v>
      </c>
      <c r="Z1668" t="s">
        <v>1</v>
      </c>
      <c r="AA1668" t="s">
        <v>1</v>
      </c>
      <c r="AB1668" t="s">
        <v>1</v>
      </c>
      <c r="AD1668">
        <v>0</v>
      </c>
      <c r="AE1668">
        <v>1</v>
      </c>
      <c r="AF1668">
        <v>0</v>
      </c>
      <c r="AG1668">
        <v>2</v>
      </c>
      <c r="AH1668">
        <v>80.5</v>
      </c>
      <c r="AI1668">
        <v>77.333333333333329</v>
      </c>
      <c r="AJ1668">
        <v>82.333333333333329</v>
      </c>
      <c r="AK1668">
        <v>74.333333333333329</v>
      </c>
    </row>
    <row r="1669" spans="1:37" x14ac:dyDescent="0.35">
      <c r="A1669">
        <v>2747</v>
      </c>
      <c r="B1669" t="s">
        <v>1963</v>
      </c>
      <c r="C1669" t="s">
        <v>129</v>
      </c>
      <c r="D1669" t="s">
        <v>130</v>
      </c>
      <c r="E1669" t="s">
        <v>8135</v>
      </c>
      <c r="F1669">
        <v>251</v>
      </c>
      <c r="G1669">
        <v>288</v>
      </c>
      <c r="H1669">
        <v>282</v>
      </c>
      <c r="I1669">
        <v>281</v>
      </c>
      <c r="J1669">
        <v>217</v>
      </c>
      <c r="K1669">
        <v>277</v>
      </c>
      <c r="L1669">
        <v>252</v>
      </c>
      <c r="M1669">
        <v>267</v>
      </c>
      <c r="V1669" t="s">
        <v>1</v>
      </c>
      <c r="W1669" t="s">
        <v>1</v>
      </c>
      <c r="X1669" t="s">
        <v>1</v>
      </c>
      <c r="Z1669" t="s">
        <v>1</v>
      </c>
      <c r="AA1669" t="s">
        <v>1</v>
      </c>
      <c r="AB1669" t="s">
        <v>1</v>
      </c>
      <c r="AD1669">
        <v>0</v>
      </c>
      <c r="AE1669">
        <v>2</v>
      </c>
      <c r="AF1669">
        <v>1</v>
      </c>
      <c r="AG1669">
        <v>0</v>
      </c>
      <c r="AH1669">
        <v>80.5</v>
      </c>
      <c r="AI1669">
        <v>72.666666666666671</v>
      </c>
      <c r="AJ1669">
        <v>82.666666666666671</v>
      </c>
      <c r="AK1669">
        <v>75.333333333333329</v>
      </c>
    </row>
    <row r="1670" spans="1:37" x14ac:dyDescent="0.35">
      <c r="A1670">
        <v>2748</v>
      </c>
      <c r="B1670" t="s">
        <v>543</v>
      </c>
      <c r="C1670" t="s">
        <v>129</v>
      </c>
      <c r="D1670" t="s">
        <v>130</v>
      </c>
      <c r="E1670" t="s">
        <v>8135</v>
      </c>
      <c r="F1670">
        <v>243</v>
      </c>
      <c r="G1670">
        <v>252</v>
      </c>
      <c r="H1670">
        <v>236</v>
      </c>
      <c r="I1670">
        <v>234</v>
      </c>
      <c r="J1670">
        <v>228</v>
      </c>
      <c r="K1670">
        <v>238</v>
      </c>
      <c r="L1670">
        <v>236</v>
      </c>
      <c r="M1670">
        <v>233</v>
      </c>
      <c r="V1670" t="s">
        <v>1</v>
      </c>
      <c r="W1670" t="s">
        <v>1</v>
      </c>
      <c r="X1670" t="s">
        <v>1</v>
      </c>
      <c r="Z1670" t="s">
        <v>1</v>
      </c>
      <c r="AA1670" t="s">
        <v>1</v>
      </c>
      <c r="AB1670" t="s">
        <v>1</v>
      </c>
      <c r="AD1670" t="s">
        <v>1</v>
      </c>
      <c r="AE1670" t="s">
        <v>1</v>
      </c>
      <c r="AF1670" t="s">
        <v>1</v>
      </c>
      <c r="AG1670">
        <v>0</v>
      </c>
      <c r="AH1670">
        <v>74</v>
      </c>
      <c r="AI1670">
        <v>73.333333333333329</v>
      </c>
      <c r="AJ1670">
        <v>77.333333333333329</v>
      </c>
      <c r="AK1670">
        <v>65.666666666666671</v>
      </c>
    </row>
    <row r="1671" spans="1:37" x14ac:dyDescent="0.35">
      <c r="A1671">
        <v>2749</v>
      </c>
      <c r="B1671" t="s">
        <v>1964</v>
      </c>
      <c r="C1671" t="s">
        <v>129</v>
      </c>
      <c r="D1671" t="s">
        <v>130</v>
      </c>
      <c r="E1671" t="s">
        <v>8135</v>
      </c>
      <c r="F1671">
        <v>184</v>
      </c>
      <c r="G1671">
        <v>235</v>
      </c>
      <c r="H1671">
        <v>225</v>
      </c>
      <c r="I1671">
        <v>203</v>
      </c>
      <c r="J1671">
        <v>194</v>
      </c>
      <c r="K1671">
        <v>213</v>
      </c>
      <c r="L1671">
        <v>231</v>
      </c>
      <c r="M1671">
        <v>229</v>
      </c>
      <c r="V1671" t="s">
        <v>1</v>
      </c>
      <c r="W1671" t="s">
        <v>1</v>
      </c>
      <c r="X1671" t="s">
        <v>1</v>
      </c>
      <c r="Z1671" t="s">
        <v>1</v>
      </c>
      <c r="AA1671" t="s">
        <v>1</v>
      </c>
      <c r="AB1671" t="s">
        <v>1</v>
      </c>
      <c r="AD1671">
        <v>0</v>
      </c>
      <c r="AE1671">
        <v>0</v>
      </c>
      <c r="AF1671">
        <v>0</v>
      </c>
      <c r="AG1671">
        <v>1</v>
      </c>
      <c r="AH1671">
        <v>71.5</v>
      </c>
      <c r="AI1671">
        <v>68</v>
      </c>
      <c r="AJ1671">
        <v>71.666666666666671</v>
      </c>
      <c r="AK1671">
        <v>57.333333333333336</v>
      </c>
    </row>
    <row r="1672" spans="1:37" x14ac:dyDescent="0.35">
      <c r="A1672">
        <v>2750</v>
      </c>
      <c r="B1672" t="s">
        <v>1965</v>
      </c>
      <c r="C1672" t="s">
        <v>129</v>
      </c>
      <c r="D1672" t="s">
        <v>130</v>
      </c>
      <c r="E1672" t="s">
        <v>8135</v>
      </c>
      <c r="F1672">
        <v>239</v>
      </c>
      <c r="G1672">
        <v>232</v>
      </c>
      <c r="H1672">
        <v>216</v>
      </c>
      <c r="I1672">
        <v>237</v>
      </c>
      <c r="J1672">
        <v>211</v>
      </c>
      <c r="K1672">
        <v>211</v>
      </c>
      <c r="L1672">
        <v>224</v>
      </c>
      <c r="M1672">
        <v>244</v>
      </c>
      <c r="V1672" t="s">
        <v>1</v>
      </c>
      <c r="W1672" t="s">
        <v>1</v>
      </c>
      <c r="X1672" t="s">
        <v>1</v>
      </c>
      <c r="Z1672" t="s">
        <v>1</v>
      </c>
      <c r="AA1672" t="s">
        <v>1</v>
      </c>
      <c r="AB1672" t="s">
        <v>1</v>
      </c>
      <c r="AD1672">
        <v>0</v>
      </c>
      <c r="AE1672">
        <v>0</v>
      </c>
      <c r="AF1672">
        <v>1</v>
      </c>
      <c r="AG1672">
        <v>0</v>
      </c>
      <c r="AH1672">
        <v>82.5</v>
      </c>
      <c r="AI1672">
        <v>75.666666666666671</v>
      </c>
      <c r="AJ1672">
        <v>82</v>
      </c>
      <c r="AK1672">
        <v>71.333333333333329</v>
      </c>
    </row>
    <row r="1673" spans="1:37" x14ac:dyDescent="0.35">
      <c r="A1673">
        <v>2753</v>
      </c>
      <c r="B1673" t="s">
        <v>1966</v>
      </c>
      <c r="C1673" t="s">
        <v>129</v>
      </c>
      <c r="D1673" t="s">
        <v>130</v>
      </c>
      <c r="E1673" t="s">
        <v>8135</v>
      </c>
      <c r="F1673">
        <v>256</v>
      </c>
      <c r="G1673">
        <v>260</v>
      </c>
      <c r="H1673">
        <v>273</v>
      </c>
      <c r="I1673">
        <v>247</v>
      </c>
      <c r="J1673">
        <v>248</v>
      </c>
      <c r="K1673">
        <v>229</v>
      </c>
      <c r="L1673">
        <v>255</v>
      </c>
      <c r="M1673">
        <v>248</v>
      </c>
      <c r="V1673" t="s">
        <v>1</v>
      </c>
      <c r="W1673" t="s">
        <v>1</v>
      </c>
      <c r="X1673" t="s">
        <v>1</v>
      </c>
      <c r="AD1673">
        <v>0</v>
      </c>
      <c r="AE1673">
        <v>1</v>
      </c>
      <c r="AF1673">
        <v>0</v>
      </c>
      <c r="AG1673">
        <v>0</v>
      </c>
      <c r="AH1673">
        <v>74</v>
      </c>
      <c r="AI1673">
        <v>73.333333333333329</v>
      </c>
      <c r="AJ1673">
        <v>77.666666666666671</v>
      </c>
      <c r="AK1673">
        <v>70.666666666666671</v>
      </c>
    </row>
    <row r="1674" spans="1:37" x14ac:dyDescent="0.35">
      <c r="A1674">
        <v>2754</v>
      </c>
      <c r="B1674" t="s">
        <v>1967</v>
      </c>
      <c r="C1674" t="s">
        <v>129</v>
      </c>
      <c r="D1674" t="s">
        <v>130</v>
      </c>
      <c r="E1674" t="s">
        <v>8135</v>
      </c>
      <c r="F1674">
        <v>219</v>
      </c>
      <c r="G1674">
        <v>227</v>
      </c>
      <c r="H1674">
        <v>218</v>
      </c>
      <c r="I1674">
        <v>219</v>
      </c>
      <c r="J1674">
        <v>217</v>
      </c>
      <c r="K1674">
        <v>237</v>
      </c>
      <c r="M1674">
        <v>199</v>
      </c>
      <c r="V1674" t="s">
        <v>1</v>
      </c>
      <c r="W1674" t="s">
        <v>1</v>
      </c>
      <c r="X1674" t="s">
        <v>1</v>
      </c>
      <c r="Z1674" t="s">
        <v>1</v>
      </c>
      <c r="AA1674" t="s">
        <v>1</v>
      </c>
      <c r="AB1674" t="s">
        <v>1</v>
      </c>
      <c r="AD1674">
        <v>0</v>
      </c>
      <c r="AE1674">
        <v>0</v>
      </c>
      <c r="AF1674">
        <v>2</v>
      </c>
      <c r="AG1674">
        <v>0</v>
      </c>
      <c r="AH1674">
        <v>81</v>
      </c>
      <c r="AI1674">
        <v>73.666666666666671</v>
      </c>
      <c r="AJ1674">
        <v>77.666666666666671</v>
      </c>
      <c r="AK1674">
        <v>66.666666666666671</v>
      </c>
    </row>
    <row r="1675" spans="1:37" x14ac:dyDescent="0.35">
      <c r="A1675">
        <v>2755</v>
      </c>
      <c r="B1675" t="s">
        <v>1968</v>
      </c>
      <c r="C1675" t="s">
        <v>129</v>
      </c>
      <c r="D1675" t="s">
        <v>130</v>
      </c>
      <c r="E1675" t="s">
        <v>8135</v>
      </c>
      <c r="F1675">
        <v>210</v>
      </c>
      <c r="G1675">
        <v>256</v>
      </c>
      <c r="H1675">
        <v>252</v>
      </c>
      <c r="I1675">
        <v>262</v>
      </c>
      <c r="J1675">
        <v>216</v>
      </c>
      <c r="K1675">
        <v>239</v>
      </c>
      <c r="L1675">
        <v>231</v>
      </c>
      <c r="M1675">
        <v>261</v>
      </c>
      <c r="Z1675" t="s">
        <v>1</v>
      </c>
      <c r="AA1675" t="s">
        <v>1</v>
      </c>
      <c r="AB1675" t="s">
        <v>1</v>
      </c>
      <c r="AD1675">
        <v>0</v>
      </c>
      <c r="AE1675">
        <v>2</v>
      </c>
      <c r="AF1675">
        <v>2</v>
      </c>
      <c r="AG1675">
        <v>2</v>
      </c>
      <c r="AH1675">
        <v>77</v>
      </c>
      <c r="AI1675">
        <v>76</v>
      </c>
      <c r="AJ1675">
        <v>79.333333333333329</v>
      </c>
      <c r="AK1675">
        <v>73</v>
      </c>
    </row>
    <row r="1676" spans="1:37" x14ac:dyDescent="0.35">
      <c r="A1676">
        <v>2756</v>
      </c>
      <c r="B1676" t="s">
        <v>1969</v>
      </c>
      <c r="C1676" t="s">
        <v>129</v>
      </c>
      <c r="D1676" t="s">
        <v>130</v>
      </c>
      <c r="E1676" t="s">
        <v>8135</v>
      </c>
      <c r="F1676">
        <v>248</v>
      </c>
      <c r="G1676">
        <v>274</v>
      </c>
      <c r="H1676">
        <v>286</v>
      </c>
      <c r="I1676">
        <v>282</v>
      </c>
      <c r="J1676">
        <v>244</v>
      </c>
      <c r="K1676">
        <v>253</v>
      </c>
      <c r="L1676">
        <v>276</v>
      </c>
      <c r="M1676">
        <v>240</v>
      </c>
      <c r="V1676" t="s">
        <v>1</v>
      </c>
      <c r="W1676" t="s">
        <v>1</v>
      </c>
      <c r="X1676" t="s">
        <v>1</v>
      </c>
      <c r="Z1676" t="s">
        <v>1</v>
      </c>
      <c r="AA1676" t="s">
        <v>1</v>
      </c>
      <c r="AB1676" t="s">
        <v>1</v>
      </c>
      <c r="AD1676">
        <v>1</v>
      </c>
      <c r="AE1676">
        <v>0</v>
      </c>
      <c r="AF1676">
        <v>0</v>
      </c>
      <c r="AG1676">
        <v>0</v>
      </c>
      <c r="AH1676">
        <v>75.5</v>
      </c>
      <c r="AI1676">
        <v>77</v>
      </c>
      <c r="AJ1676">
        <v>83.333333333333329</v>
      </c>
      <c r="AK1676">
        <v>74.666666666666671</v>
      </c>
    </row>
    <row r="1677" spans="1:37" x14ac:dyDescent="0.35">
      <c r="A1677">
        <v>2758</v>
      </c>
      <c r="B1677" t="s">
        <v>1970</v>
      </c>
      <c r="C1677" t="s">
        <v>129</v>
      </c>
      <c r="D1677" t="s">
        <v>130</v>
      </c>
      <c r="E1677" t="s">
        <v>8135</v>
      </c>
      <c r="F1677">
        <v>268</v>
      </c>
      <c r="G1677">
        <v>282</v>
      </c>
      <c r="H1677">
        <v>303</v>
      </c>
      <c r="I1677">
        <v>254</v>
      </c>
      <c r="J1677">
        <v>243</v>
      </c>
      <c r="K1677">
        <v>231</v>
      </c>
      <c r="L1677">
        <v>271</v>
      </c>
      <c r="M1677">
        <v>225</v>
      </c>
      <c r="V1677" t="s">
        <v>1</v>
      </c>
      <c r="W1677" t="s">
        <v>1</v>
      </c>
      <c r="X1677" t="s">
        <v>1</v>
      </c>
      <c r="Z1677" t="s">
        <v>1</v>
      </c>
      <c r="AA1677" t="s">
        <v>1</v>
      </c>
      <c r="AB1677" t="s">
        <v>1</v>
      </c>
      <c r="AD1677">
        <v>0</v>
      </c>
      <c r="AE1677">
        <v>3</v>
      </c>
      <c r="AF1677">
        <v>0</v>
      </c>
      <c r="AG1677">
        <v>0</v>
      </c>
      <c r="AH1677">
        <v>81</v>
      </c>
      <c r="AI1677">
        <v>77.666666666666671</v>
      </c>
      <c r="AJ1677">
        <v>82.333333333333329</v>
      </c>
      <c r="AK1677">
        <v>75.333333333333329</v>
      </c>
    </row>
    <row r="1678" spans="1:37" x14ac:dyDescent="0.35">
      <c r="A1678">
        <v>2759</v>
      </c>
      <c r="B1678" t="s">
        <v>1971</v>
      </c>
      <c r="C1678" t="s">
        <v>129</v>
      </c>
      <c r="D1678" t="s">
        <v>130</v>
      </c>
      <c r="E1678" t="s">
        <v>8135</v>
      </c>
      <c r="F1678">
        <v>232</v>
      </c>
      <c r="G1678">
        <v>221</v>
      </c>
      <c r="H1678">
        <v>252</v>
      </c>
      <c r="I1678">
        <v>220</v>
      </c>
      <c r="J1678">
        <v>217</v>
      </c>
      <c r="K1678">
        <v>215</v>
      </c>
      <c r="L1678">
        <v>241</v>
      </c>
      <c r="M1678">
        <v>208</v>
      </c>
      <c r="V1678" t="s">
        <v>1</v>
      </c>
      <c r="W1678" t="s">
        <v>1</v>
      </c>
      <c r="X1678" t="s">
        <v>1</v>
      </c>
      <c r="Z1678" t="s">
        <v>1</v>
      </c>
      <c r="AA1678" t="s">
        <v>1</v>
      </c>
      <c r="AB1678" t="s">
        <v>1</v>
      </c>
      <c r="AD1678">
        <v>0</v>
      </c>
      <c r="AE1678">
        <v>0</v>
      </c>
      <c r="AF1678">
        <v>1</v>
      </c>
      <c r="AG1678">
        <v>1</v>
      </c>
      <c r="AH1678">
        <v>84</v>
      </c>
      <c r="AI1678">
        <v>80</v>
      </c>
      <c r="AJ1678">
        <v>81.333333333333329</v>
      </c>
      <c r="AK1678">
        <v>77.333333333333329</v>
      </c>
    </row>
    <row r="1679" spans="1:37" x14ac:dyDescent="0.35">
      <c r="A1679">
        <v>2761</v>
      </c>
      <c r="B1679" t="s">
        <v>1972</v>
      </c>
      <c r="C1679" t="s">
        <v>129</v>
      </c>
      <c r="D1679" t="s">
        <v>130</v>
      </c>
      <c r="E1679" t="s">
        <v>8135</v>
      </c>
      <c r="F1679">
        <v>259</v>
      </c>
      <c r="G1679">
        <v>272</v>
      </c>
      <c r="H1679">
        <v>280</v>
      </c>
      <c r="I1679">
        <v>285</v>
      </c>
      <c r="J1679">
        <v>263</v>
      </c>
      <c r="K1679">
        <v>273</v>
      </c>
      <c r="L1679">
        <v>282</v>
      </c>
      <c r="M1679">
        <v>262</v>
      </c>
      <c r="V1679" t="s">
        <v>1</v>
      </c>
      <c r="W1679" t="s">
        <v>1</v>
      </c>
      <c r="X1679" t="s">
        <v>1</v>
      </c>
      <c r="Z1679" t="s">
        <v>1</v>
      </c>
      <c r="AA1679" t="s">
        <v>1</v>
      </c>
      <c r="AB1679" t="s">
        <v>1</v>
      </c>
      <c r="AD1679">
        <v>0</v>
      </c>
      <c r="AE1679">
        <v>0</v>
      </c>
      <c r="AF1679">
        <v>1</v>
      </c>
      <c r="AG1679">
        <v>2</v>
      </c>
      <c r="AH1679">
        <v>74</v>
      </c>
      <c r="AI1679">
        <v>74</v>
      </c>
      <c r="AJ1679">
        <v>75</v>
      </c>
      <c r="AK1679">
        <v>71.666666666666671</v>
      </c>
    </row>
    <row r="1680" spans="1:37" x14ac:dyDescent="0.35">
      <c r="A1680">
        <v>2762</v>
      </c>
      <c r="B1680" t="s">
        <v>1973</v>
      </c>
      <c r="C1680" t="s">
        <v>129</v>
      </c>
      <c r="D1680" t="s">
        <v>130</v>
      </c>
      <c r="E1680" t="s">
        <v>8135</v>
      </c>
      <c r="F1680">
        <v>221</v>
      </c>
      <c r="G1680">
        <v>254</v>
      </c>
      <c r="H1680">
        <v>294</v>
      </c>
      <c r="I1680">
        <v>285</v>
      </c>
      <c r="J1680">
        <v>196</v>
      </c>
      <c r="K1680">
        <v>222</v>
      </c>
      <c r="L1680">
        <v>307</v>
      </c>
      <c r="M1680">
        <v>255</v>
      </c>
      <c r="V1680" t="s">
        <v>1</v>
      </c>
      <c r="W1680" t="s">
        <v>1</v>
      </c>
      <c r="X1680" t="s">
        <v>1</v>
      </c>
      <c r="Z1680" t="s">
        <v>1</v>
      </c>
      <c r="AA1680" t="s">
        <v>1</v>
      </c>
      <c r="AB1680" t="s">
        <v>1</v>
      </c>
      <c r="AD1680">
        <v>0</v>
      </c>
      <c r="AE1680">
        <v>1</v>
      </c>
      <c r="AF1680">
        <v>0</v>
      </c>
      <c r="AG1680">
        <v>0</v>
      </c>
      <c r="AH1680">
        <v>75.5</v>
      </c>
      <c r="AI1680">
        <v>70.666666666666671</v>
      </c>
      <c r="AJ1680">
        <v>79</v>
      </c>
      <c r="AK1680">
        <v>75.666666666666671</v>
      </c>
    </row>
    <row r="1681" spans="1:41" x14ac:dyDescent="0.35">
      <c r="A1681">
        <v>2763</v>
      </c>
      <c r="B1681" t="s">
        <v>537</v>
      </c>
      <c r="C1681" t="s">
        <v>129</v>
      </c>
      <c r="D1681" t="s">
        <v>130</v>
      </c>
      <c r="E1681" t="s">
        <v>8135</v>
      </c>
      <c r="F1681">
        <v>235</v>
      </c>
      <c r="G1681">
        <v>247</v>
      </c>
      <c r="H1681">
        <v>277</v>
      </c>
      <c r="I1681">
        <v>266</v>
      </c>
      <c r="J1681">
        <v>227</v>
      </c>
      <c r="K1681">
        <v>234</v>
      </c>
      <c r="L1681">
        <v>264</v>
      </c>
      <c r="M1681">
        <v>237</v>
      </c>
      <c r="V1681" t="s">
        <v>1</v>
      </c>
      <c r="W1681" t="s">
        <v>1</v>
      </c>
      <c r="X1681" t="s">
        <v>1</v>
      </c>
      <c r="Z1681" t="s">
        <v>1</v>
      </c>
      <c r="AA1681" t="s">
        <v>1</v>
      </c>
      <c r="AB1681" t="s">
        <v>1</v>
      </c>
      <c r="AD1681">
        <v>0</v>
      </c>
      <c r="AE1681">
        <v>0</v>
      </c>
      <c r="AF1681">
        <v>0</v>
      </c>
      <c r="AG1681">
        <v>1</v>
      </c>
      <c r="AH1681">
        <v>67.5</v>
      </c>
      <c r="AI1681">
        <v>70</v>
      </c>
      <c r="AJ1681">
        <v>68.333333333333329</v>
      </c>
      <c r="AK1681">
        <v>63.333333333333336</v>
      </c>
    </row>
    <row r="1682" spans="1:41" x14ac:dyDescent="0.35">
      <c r="A1682">
        <v>2764</v>
      </c>
      <c r="B1682" t="s">
        <v>1974</v>
      </c>
      <c r="C1682" t="s">
        <v>129</v>
      </c>
      <c r="D1682" t="s">
        <v>130</v>
      </c>
      <c r="E1682" t="s">
        <v>8135</v>
      </c>
      <c r="F1682">
        <v>260</v>
      </c>
      <c r="G1682">
        <v>261</v>
      </c>
      <c r="H1682">
        <v>276</v>
      </c>
      <c r="I1682">
        <v>274</v>
      </c>
      <c r="J1682">
        <v>243</v>
      </c>
      <c r="K1682">
        <v>242</v>
      </c>
      <c r="L1682">
        <v>257</v>
      </c>
      <c r="M1682">
        <v>245</v>
      </c>
      <c r="V1682" t="s">
        <v>1</v>
      </c>
      <c r="W1682" t="s">
        <v>1</v>
      </c>
      <c r="X1682" t="s">
        <v>1</v>
      </c>
      <c r="Z1682" t="s">
        <v>1</v>
      </c>
      <c r="AA1682" t="s">
        <v>1</v>
      </c>
      <c r="AB1682" t="s">
        <v>1</v>
      </c>
      <c r="AD1682">
        <v>0</v>
      </c>
      <c r="AE1682">
        <v>1</v>
      </c>
      <c r="AF1682">
        <v>0</v>
      </c>
      <c r="AG1682">
        <v>3</v>
      </c>
      <c r="AH1682">
        <v>72.5</v>
      </c>
      <c r="AI1682">
        <v>80</v>
      </c>
      <c r="AJ1682">
        <v>79.333333333333329</v>
      </c>
      <c r="AK1682">
        <v>68</v>
      </c>
    </row>
    <row r="1683" spans="1:41" x14ac:dyDescent="0.35">
      <c r="A1683">
        <v>2765</v>
      </c>
      <c r="B1683" t="s">
        <v>1975</v>
      </c>
      <c r="C1683" t="s">
        <v>129</v>
      </c>
      <c r="D1683" t="s">
        <v>130</v>
      </c>
      <c r="E1683" t="s">
        <v>8135</v>
      </c>
      <c r="F1683">
        <v>276</v>
      </c>
      <c r="G1683">
        <v>233</v>
      </c>
      <c r="H1683">
        <v>298</v>
      </c>
      <c r="I1683">
        <v>233</v>
      </c>
      <c r="J1683">
        <v>270</v>
      </c>
      <c r="K1683">
        <v>251</v>
      </c>
      <c r="L1683">
        <v>299</v>
      </c>
      <c r="M1683">
        <v>243</v>
      </c>
      <c r="V1683" t="s">
        <v>1</v>
      </c>
      <c r="W1683" t="s">
        <v>1</v>
      </c>
      <c r="X1683" t="s">
        <v>1</v>
      </c>
      <c r="Z1683" t="s">
        <v>1</v>
      </c>
      <c r="AA1683" t="s">
        <v>1</v>
      </c>
      <c r="AB1683" t="s">
        <v>1</v>
      </c>
      <c r="AD1683" t="s">
        <v>1</v>
      </c>
      <c r="AE1683" t="s">
        <v>1</v>
      </c>
      <c r="AF1683" t="s">
        <v>1</v>
      </c>
      <c r="AG1683">
        <v>0</v>
      </c>
      <c r="AH1683">
        <v>52</v>
      </c>
      <c r="AI1683">
        <v>60.666666666666664</v>
      </c>
      <c r="AJ1683">
        <v>57</v>
      </c>
      <c r="AK1683">
        <v>55.333333333333336</v>
      </c>
    </row>
    <row r="1684" spans="1:41" x14ac:dyDescent="0.35">
      <c r="A1684">
        <v>2766</v>
      </c>
      <c r="B1684" t="s">
        <v>1976</v>
      </c>
      <c r="C1684" t="s">
        <v>129</v>
      </c>
      <c r="D1684" t="s">
        <v>130</v>
      </c>
      <c r="E1684" t="s">
        <v>8135</v>
      </c>
      <c r="G1684">
        <v>238</v>
      </c>
      <c r="H1684">
        <v>257</v>
      </c>
      <c r="I1684">
        <v>290</v>
      </c>
      <c r="J1684">
        <v>243</v>
      </c>
      <c r="K1684">
        <v>210</v>
      </c>
      <c r="L1684">
        <v>240</v>
      </c>
      <c r="M1684">
        <v>246</v>
      </c>
      <c r="V1684" t="s">
        <v>1</v>
      </c>
      <c r="W1684" t="s">
        <v>1</v>
      </c>
      <c r="X1684" t="s">
        <v>1</v>
      </c>
      <c r="Z1684" t="s">
        <v>1</v>
      </c>
      <c r="AA1684" t="s">
        <v>1</v>
      </c>
      <c r="AB1684" t="s">
        <v>1</v>
      </c>
      <c r="AD1684">
        <v>0</v>
      </c>
      <c r="AE1684">
        <v>1</v>
      </c>
      <c r="AF1684">
        <v>0</v>
      </c>
      <c r="AG1684">
        <v>0</v>
      </c>
      <c r="AH1684">
        <v>81</v>
      </c>
      <c r="AI1684">
        <v>82.666666666666671</v>
      </c>
      <c r="AJ1684">
        <v>86</v>
      </c>
      <c r="AK1684">
        <v>73</v>
      </c>
    </row>
    <row r="1685" spans="1:41" x14ac:dyDescent="0.35">
      <c r="A1685">
        <v>2767</v>
      </c>
      <c r="B1685" t="s">
        <v>1977</v>
      </c>
      <c r="C1685" t="s">
        <v>129</v>
      </c>
      <c r="D1685" t="s">
        <v>130</v>
      </c>
      <c r="E1685" t="s">
        <v>8135</v>
      </c>
      <c r="F1685">
        <v>261</v>
      </c>
      <c r="G1685">
        <v>238</v>
      </c>
      <c r="H1685">
        <v>253</v>
      </c>
      <c r="I1685">
        <v>263</v>
      </c>
      <c r="J1685">
        <v>239</v>
      </c>
      <c r="K1685">
        <v>227</v>
      </c>
      <c r="L1685">
        <v>227</v>
      </c>
      <c r="M1685">
        <v>249</v>
      </c>
      <c r="V1685" t="s">
        <v>1</v>
      </c>
      <c r="W1685" t="s">
        <v>1</v>
      </c>
      <c r="X1685" t="s">
        <v>1</v>
      </c>
      <c r="Z1685" t="s">
        <v>1</v>
      </c>
      <c r="AA1685" t="s">
        <v>1</v>
      </c>
      <c r="AB1685" t="s">
        <v>1</v>
      </c>
      <c r="AD1685">
        <v>0</v>
      </c>
      <c r="AE1685">
        <v>0</v>
      </c>
      <c r="AF1685">
        <v>1</v>
      </c>
      <c r="AG1685">
        <v>0</v>
      </c>
      <c r="AH1685">
        <v>70</v>
      </c>
      <c r="AI1685">
        <v>68.333333333333329</v>
      </c>
      <c r="AJ1685">
        <v>77</v>
      </c>
      <c r="AK1685">
        <v>68.333333333333329</v>
      </c>
    </row>
    <row r="1686" spans="1:41" x14ac:dyDescent="0.35">
      <c r="A1686">
        <v>2768</v>
      </c>
      <c r="B1686" t="s">
        <v>1978</v>
      </c>
      <c r="C1686" t="s">
        <v>129</v>
      </c>
      <c r="D1686" t="s">
        <v>130</v>
      </c>
      <c r="E1686" t="s">
        <v>8135</v>
      </c>
      <c r="G1686">
        <v>273</v>
      </c>
      <c r="H1686">
        <v>288</v>
      </c>
      <c r="I1686">
        <v>261</v>
      </c>
      <c r="K1686">
        <v>238</v>
      </c>
      <c r="L1686">
        <v>245</v>
      </c>
      <c r="V1686" t="s">
        <v>1</v>
      </c>
      <c r="W1686" t="s">
        <v>1</v>
      </c>
      <c r="X1686" t="s">
        <v>1</v>
      </c>
      <c r="Z1686" t="s">
        <v>1</v>
      </c>
      <c r="AA1686" t="s">
        <v>1</v>
      </c>
      <c r="AB1686" t="s">
        <v>1</v>
      </c>
      <c r="AD1686" t="s">
        <v>1</v>
      </c>
      <c r="AE1686" t="s">
        <v>1</v>
      </c>
      <c r="AF1686" t="s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</row>
    <row r="1687" spans="1:41" x14ac:dyDescent="0.35">
      <c r="A1687">
        <v>2771</v>
      </c>
      <c r="B1687" t="s">
        <v>486</v>
      </c>
      <c r="C1687" t="s">
        <v>129</v>
      </c>
      <c r="D1687" t="s">
        <v>130</v>
      </c>
      <c r="E1687" t="s">
        <v>8135</v>
      </c>
      <c r="F1687">
        <v>246</v>
      </c>
      <c r="G1687">
        <v>248</v>
      </c>
      <c r="H1687">
        <v>319</v>
      </c>
      <c r="I1687">
        <v>299</v>
      </c>
      <c r="J1687">
        <v>227</v>
      </c>
      <c r="K1687">
        <v>218</v>
      </c>
      <c r="L1687">
        <v>251</v>
      </c>
      <c r="M1687">
        <v>250</v>
      </c>
      <c r="V1687" t="s">
        <v>1</v>
      </c>
      <c r="W1687" t="s">
        <v>1</v>
      </c>
      <c r="X1687" t="s">
        <v>1</v>
      </c>
      <c r="Z1687" t="s">
        <v>1</v>
      </c>
      <c r="AA1687" t="s">
        <v>1</v>
      </c>
      <c r="AB1687" t="s">
        <v>1</v>
      </c>
      <c r="AD1687" t="s">
        <v>1</v>
      </c>
      <c r="AE1687" t="s">
        <v>1</v>
      </c>
      <c r="AF1687" t="s">
        <v>1</v>
      </c>
      <c r="AG1687">
        <v>0</v>
      </c>
      <c r="AH1687">
        <v>74.5</v>
      </c>
      <c r="AI1687">
        <v>77.333333333333329</v>
      </c>
      <c r="AJ1687">
        <v>75.666666666666671</v>
      </c>
      <c r="AK1687">
        <v>71.666666666666671</v>
      </c>
    </row>
    <row r="1688" spans="1:41" x14ac:dyDescent="0.35">
      <c r="A1688">
        <v>2776</v>
      </c>
      <c r="B1688" t="s">
        <v>871</v>
      </c>
      <c r="C1688" t="s">
        <v>129</v>
      </c>
      <c r="D1688" t="s">
        <v>130</v>
      </c>
      <c r="E1688" t="s">
        <v>8135</v>
      </c>
      <c r="F1688">
        <v>268</v>
      </c>
      <c r="G1688">
        <v>239</v>
      </c>
      <c r="H1688">
        <v>251</v>
      </c>
      <c r="I1688">
        <v>242</v>
      </c>
      <c r="J1688">
        <v>251</v>
      </c>
      <c r="K1688">
        <v>233</v>
      </c>
      <c r="L1688">
        <v>229</v>
      </c>
      <c r="M1688">
        <v>244</v>
      </c>
      <c r="V1688" t="s">
        <v>1</v>
      </c>
      <c r="W1688" t="s">
        <v>1</v>
      </c>
      <c r="X1688" t="s">
        <v>1</v>
      </c>
      <c r="Z1688" t="s">
        <v>1</v>
      </c>
      <c r="AA1688" t="s">
        <v>1</v>
      </c>
      <c r="AB1688" t="s">
        <v>1</v>
      </c>
      <c r="AD1688">
        <v>1</v>
      </c>
      <c r="AE1688">
        <v>2</v>
      </c>
      <c r="AF1688">
        <v>0</v>
      </c>
      <c r="AG1688">
        <v>1</v>
      </c>
      <c r="AH1688">
        <v>82</v>
      </c>
      <c r="AI1688">
        <v>76.666666666666671</v>
      </c>
      <c r="AJ1688">
        <v>85.333333333333329</v>
      </c>
      <c r="AK1688">
        <v>76.333333333333329</v>
      </c>
    </row>
    <row r="1689" spans="1:41" x14ac:dyDescent="0.35">
      <c r="A1689">
        <v>2780</v>
      </c>
      <c r="B1689" t="s">
        <v>1979</v>
      </c>
      <c r="C1689" t="s">
        <v>129</v>
      </c>
      <c r="D1689" t="s">
        <v>130</v>
      </c>
      <c r="E1689" t="s">
        <v>8135</v>
      </c>
      <c r="F1689">
        <v>246</v>
      </c>
      <c r="G1689">
        <v>256</v>
      </c>
      <c r="H1689">
        <v>255</v>
      </c>
      <c r="I1689">
        <v>253</v>
      </c>
      <c r="J1689">
        <v>214</v>
      </c>
      <c r="K1689">
        <v>240</v>
      </c>
      <c r="L1689">
        <v>248</v>
      </c>
      <c r="M1689">
        <v>226</v>
      </c>
      <c r="V1689" t="s">
        <v>1</v>
      </c>
      <c r="W1689" t="s">
        <v>1</v>
      </c>
      <c r="X1689" t="s">
        <v>1</v>
      </c>
      <c r="Z1689" t="s">
        <v>1</v>
      </c>
      <c r="AA1689" t="s">
        <v>1</v>
      </c>
      <c r="AB1689" t="s">
        <v>1</v>
      </c>
      <c r="AD1689">
        <v>0</v>
      </c>
      <c r="AE1689">
        <v>0</v>
      </c>
      <c r="AF1689">
        <v>0</v>
      </c>
      <c r="AG1689">
        <v>1</v>
      </c>
      <c r="AH1689">
        <v>73</v>
      </c>
      <c r="AI1689">
        <v>71.666666666666671</v>
      </c>
      <c r="AJ1689">
        <v>76.333333333333329</v>
      </c>
      <c r="AK1689">
        <v>66</v>
      </c>
    </row>
    <row r="1690" spans="1:41" x14ac:dyDescent="0.35">
      <c r="A1690">
        <v>2782</v>
      </c>
      <c r="B1690" t="s">
        <v>1980</v>
      </c>
      <c r="C1690" t="s">
        <v>129</v>
      </c>
      <c r="D1690" t="s">
        <v>130</v>
      </c>
      <c r="E1690" t="s">
        <v>8136</v>
      </c>
      <c r="F1690">
        <v>281</v>
      </c>
      <c r="G1690">
        <v>285</v>
      </c>
      <c r="H1690">
        <v>280</v>
      </c>
      <c r="I1690">
        <v>288</v>
      </c>
      <c r="J1690">
        <v>271</v>
      </c>
      <c r="K1690">
        <v>271</v>
      </c>
      <c r="L1690">
        <v>289</v>
      </c>
      <c r="M1690">
        <v>282</v>
      </c>
      <c r="N1690">
        <v>252</v>
      </c>
      <c r="O1690">
        <v>262</v>
      </c>
      <c r="P1690">
        <v>249</v>
      </c>
      <c r="Q1690">
        <v>280</v>
      </c>
      <c r="R1690">
        <v>263</v>
      </c>
      <c r="S1690">
        <v>277</v>
      </c>
      <c r="T1690">
        <v>303</v>
      </c>
      <c r="U1690">
        <v>340</v>
      </c>
      <c r="V1690">
        <v>648.80603448275861</v>
      </c>
      <c r="W1690">
        <v>645.57563025210084</v>
      </c>
      <c r="X1690">
        <v>653.45121951219517</v>
      </c>
      <c r="Y1690">
        <v>665.7136363636364</v>
      </c>
      <c r="Z1690">
        <v>0.36666666666666664</v>
      </c>
      <c r="AA1690">
        <v>0.42500000000000004</v>
      </c>
      <c r="AB1690">
        <v>0.49193548387096775</v>
      </c>
      <c r="AC1690">
        <v>0.46825396825396826</v>
      </c>
      <c r="AD1690">
        <v>2</v>
      </c>
      <c r="AE1690">
        <v>4</v>
      </c>
      <c r="AF1690">
        <v>2</v>
      </c>
      <c r="AG1690">
        <v>6</v>
      </c>
      <c r="AH1690">
        <v>73.5</v>
      </c>
      <c r="AI1690">
        <v>75.666666666666671</v>
      </c>
      <c r="AJ1690">
        <v>79</v>
      </c>
      <c r="AK1690">
        <v>74.333333333333329</v>
      </c>
      <c r="AL1690">
        <v>78</v>
      </c>
      <c r="AM1690">
        <v>80.666666666666671</v>
      </c>
      <c r="AN1690">
        <v>83.333333333333329</v>
      </c>
      <c r="AO1690">
        <v>75.666666666666671</v>
      </c>
    </row>
    <row r="1691" spans="1:41" x14ac:dyDescent="0.35">
      <c r="A1691">
        <v>2785</v>
      </c>
      <c r="B1691" t="s">
        <v>1981</v>
      </c>
      <c r="C1691" t="s">
        <v>129</v>
      </c>
      <c r="D1691" t="s">
        <v>130</v>
      </c>
      <c r="E1691" t="s">
        <v>8136</v>
      </c>
      <c r="F1691">
        <v>298</v>
      </c>
      <c r="G1691">
        <v>295</v>
      </c>
      <c r="H1691">
        <v>291</v>
      </c>
      <c r="I1691">
        <v>308</v>
      </c>
      <c r="J1691">
        <v>299</v>
      </c>
      <c r="K1691">
        <v>299</v>
      </c>
      <c r="L1691">
        <v>303</v>
      </c>
      <c r="M1691">
        <v>294</v>
      </c>
      <c r="N1691">
        <v>253</v>
      </c>
      <c r="O1691">
        <v>265</v>
      </c>
      <c r="P1691">
        <v>290</v>
      </c>
      <c r="Q1691">
        <v>267</v>
      </c>
      <c r="R1691">
        <v>263</v>
      </c>
      <c r="S1691">
        <v>288</v>
      </c>
      <c r="T1691">
        <v>281</v>
      </c>
      <c r="U1691">
        <v>294</v>
      </c>
      <c r="V1691">
        <v>665.28378378378375</v>
      </c>
      <c r="W1691">
        <v>623.81944444444446</v>
      </c>
      <c r="X1691">
        <v>620.07352941176475</v>
      </c>
      <c r="Y1691">
        <v>645.76086956521738</v>
      </c>
      <c r="Z1691">
        <v>0.40625</v>
      </c>
      <c r="AA1691">
        <v>0.43243243243243246</v>
      </c>
      <c r="AB1691">
        <v>0.61111111111111105</v>
      </c>
      <c r="AC1691">
        <v>0.25714285714285712</v>
      </c>
      <c r="AD1691">
        <v>6</v>
      </c>
      <c r="AE1691">
        <v>3</v>
      </c>
      <c r="AF1691">
        <v>3</v>
      </c>
      <c r="AG1691">
        <v>2</v>
      </c>
      <c r="AH1691">
        <v>71</v>
      </c>
      <c r="AI1691">
        <v>76.333333333333329</v>
      </c>
      <c r="AJ1691">
        <v>73</v>
      </c>
      <c r="AK1691">
        <v>62.333333333333336</v>
      </c>
      <c r="AL1691">
        <v>74.5</v>
      </c>
      <c r="AM1691">
        <v>73.666666666666671</v>
      </c>
      <c r="AN1691">
        <v>75.333333333333329</v>
      </c>
      <c r="AO1691">
        <v>69.333333333333329</v>
      </c>
    </row>
    <row r="1692" spans="1:41" x14ac:dyDescent="0.35">
      <c r="A1692">
        <v>2786</v>
      </c>
      <c r="B1692" t="s">
        <v>1982</v>
      </c>
      <c r="C1692" t="s">
        <v>129</v>
      </c>
      <c r="D1692" t="s">
        <v>130</v>
      </c>
      <c r="E1692" t="s">
        <v>8137</v>
      </c>
      <c r="F1692">
        <v>298</v>
      </c>
      <c r="G1692">
        <v>309</v>
      </c>
      <c r="H1692">
        <v>321</v>
      </c>
      <c r="I1692">
        <v>323</v>
      </c>
      <c r="J1692">
        <v>273</v>
      </c>
      <c r="K1692">
        <v>282</v>
      </c>
      <c r="L1692">
        <v>302</v>
      </c>
      <c r="M1692">
        <v>302</v>
      </c>
      <c r="N1692">
        <v>286</v>
      </c>
      <c r="O1692">
        <v>298</v>
      </c>
      <c r="P1692">
        <v>319</v>
      </c>
      <c r="Q1692">
        <v>315</v>
      </c>
      <c r="R1692">
        <v>306</v>
      </c>
      <c r="S1692">
        <v>324</v>
      </c>
      <c r="T1692">
        <v>357</v>
      </c>
      <c r="U1692">
        <v>353</v>
      </c>
      <c r="V1692">
        <v>754.05056179775283</v>
      </c>
      <c r="W1692">
        <v>752.89473684210532</v>
      </c>
      <c r="X1692">
        <v>744.38235294117646</v>
      </c>
      <c r="Y1692">
        <v>737.90566037735846</v>
      </c>
      <c r="Z1692">
        <v>0.58510638297872342</v>
      </c>
      <c r="AA1692">
        <v>0.70652173913043481</v>
      </c>
      <c r="AB1692">
        <v>0.58585858585858586</v>
      </c>
      <c r="AC1692">
        <v>0.53846153846153844</v>
      </c>
      <c r="AD1692">
        <v>1</v>
      </c>
      <c r="AE1692">
        <v>5</v>
      </c>
      <c r="AF1692">
        <v>9</v>
      </c>
      <c r="AG1692">
        <v>1</v>
      </c>
      <c r="AH1692">
        <v>74</v>
      </c>
      <c r="AI1692">
        <v>75</v>
      </c>
      <c r="AJ1692">
        <v>80</v>
      </c>
      <c r="AK1692">
        <v>71.333333333333329</v>
      </c>
      <c r="AL1692">
        <v>79.5</v>
      </c>
      <c r="AM1692">
        <v>82.666666666666671</v>
      </c>
      <c r="AN1692">
        <v>86</v>
      </c>
      <c r="AO1692">
        <v>73.333333333333329</v>
      </c>
    </row>
    <row r="1693" spans="1:41" x14ac:dyDescent="0.35">
      <c r="A1693">
        <v>2787</v>
      </c>
      <c r="B1693" t="s">
        <v>1983</v>
      </c>
      <c r="C1693" t="s">
        <v>129</v>
      </c>
      <c r="D1693" t="s">
        <v>130</v>
      </c>
      <c r="E1693" t="s">
        <v>8136</v>
      </c>
      <c r="F1693">
        <v>303</v>
      </c>
      <c r="G1693">
        <v>293</v>
      </c>
      <c r="H1693">
        <v>290</v>
      </c>
      <c r="I1693">
        <v>293</v>
      </c>
      <c r="J1693">
        <v>294</v>
      </c>
      <c r="K1693">
        <v>299</v>
      </c>
      <c r="L1693">
        <v>286</v>
      </c>
      <c r="M1693">
        <v>296</v>
      </c>
      <c r="N1693">
        <v>275</v>
      </c>
      <c r="O1693">
        <v>290</v>
      </c>
      <c r="P1693">
        <v>252</v>
      </c>
      <c r="Q1693">
        <v>253</v>
      </c>
      <c r="R1693">
        <v>290</v>
      </c>
      <c r="S1693">
        <v>340</v>
      </c>
      <c r="T1693">
        <v>282</v>
      </c>
      <c r="U1693">
        <v>264</v>
      </c>
      <c r="V1693">
        <v>633.38750000000005</v>
      </c>
      <c r="W1693">
        <v>636.625</v>
      </c>
      <c r="X1693">
        <v>644.76973684210532</v>
      </c>
      <c r="Y1693">
        <v>686.55555555555554</v>
      </c>
      <c r="Z1693">
        <v>0.35897435897435898</v>
      </c>
      <c r="AA1693">
        <v>0.2857142857142857</v>
      </c>
      <c r="AB1693">
        <v>0.42307692307692307</v>
      </c>
      <c r="AC1693">
        <v>0.42499999999999999</v>
      </c>
      <c r="AD1693">
        <v>9</v>
      </c>
      <c r="AE1693">
        <v>19</v>
      </c>
      <c r="AF1693">
        <v>10</v>
      </c>
      <c r="AG1693">
        <v>6</v>
      </c>
      <c r="AH1693">
        <v>72.5</v>
      </c>
      <c r="AI1693">
        <v>72</v>
      </c>
      <c r="AJ1693">
        <v>78.333333333333329</v>
      </c>
      <c r="AK1693">
        <v>72.333333333333329</v>
      </c>
      <c r="AL1693">
        <v>75.5</v>
      </c>
      <c r="AM1693">
        <v>74.666666666666671</v>
      </c>
      <c r="AN1693">
        <v>75.333333333333329</v>
      </c>
      <c r="AO1693">
        <v>68.666666666666671</v>
      </c>
    </row>
    <row r="1694" spans="1:41" x14ac:dyDescent="0.35">
      <c r="A1694">
        <v>2789</v>
      </c>
      <c r="B1694" t="s">
        <v>1984</v>
      </c>
      <c r="C1694" t="s">
        <v>129</v>
      </c>
      <c r="D1694" t="s">
        <v>130</v>
      </c>
      <c r="E1694" t="s">
        <v>8137</v>
      </c>
      <c r="F1694">
        <v>299</v>
      </c>
      <c r="G1694">
        <v>306</v>
      </c>
      <c r="H1694">
        <v>300</v>
      </c>
      <c r="I1694">
        <v>305</v>
      </c>
      <c r="J1694">
        <v>278</v>
      </c>
      <c r="K1694">
        <v>285</v>
      </c>
      <c r="L1694">
        <v>283</v>
      </c>
      <c r="M1694">
        <v>285</v>
      </c>
      <c r="N1694">
        <v>285</v>
      </c>
      <c r="O1694">
        <v>287</v>
      </c>
      <c r="P1694">
        <v>292</v>
      </c>
      <c r="Q1694">
        <v>298</v>
      </c>
      <c r="R1694">
        <v>350</v>
      </c>
      <c r="S1694">
        <v>366</v>
      </c>
      <c r="T1694">
        <v>382</v>
      </c>
      <c r="U1694">
        <v>360</v>
      </c>
      <c r="V1694">
        <v>774.23611111111109</v>
      </c>
      <c r="W1694">
        <v>769.39534883720933</v>
      </c>
      <c r="X1694">
        <v>804.95652173913038</v>
      </c>
      <c r="Y1694">
        <v>825.88888888888891</v>
      </c>
      <c r="Z1694">
        <v>0.70370370370370372</v>
      </c>
      <c r="AA1694">
        <v>0.78378378378378377</v>
      </c>
      <c r="AB1694">
        <v>0.65909090909090906</v>
      </c>
      <c r="AC1694">
        <v>0.72340425531914898</v>
      </c>
      <c r="AD1694">
        <v>1</v>
      </c>
      <c r="AE1694">
        <v>0</v>
      </c>
      <c r="AF1694">
        <v>2</v>
      </c>
      <c r="AG1694">
        <v>1</v>
      </c>
      <c r="AH1694">
        <v>66</v>
      </c>
      <c r="AI1694">
        <v>71</v>
      </c>
      <c r="AJ1694">
        <v>71.666666666666671</v>
      </c>
      <c r="AK1694">
        <v>58.333333333333336</v>
      </c>
      <c r="AL1694">
        <v>72.5</v>
      </c>
      <c r="AM1694">
        <v>79</v>
      </c>
      <c r="AN1694">
        <v>80.333333333333329</v>
      </c>
      <c r="AO1694">
        <v>69.666666666666671</v>
      </c>
    </row>
    <row r="1695" spans="1:41" x14ac:dyDescent="0.35">
      <c r="A1695">
        <v>2790</v>
      </c>
      <c r="B1695" t="s">
        <v>1985</v>
      </c>
      <c r="C1695" t="s">
        <v>129</v>
      </c>
      <c r="D1695" t="s">
        <v>130</v>
      </c>
      <c r="E1695" t="s">
        <v>8137</v>
      </c>
      <c r="F1695">
        <v>311</v>
      </c>
      <c r="G1695">
        <v>305</v>
      </c>
      <c r="H1695">
        <v>334</v>
      </c>
      <c r="I1695">
        <v>311</v>
      </c>
      <c r="J1695">
        <v>292</v>
      </c>
      <c r="K1695">
        <v>291</v>
      </c>
      <c r="L1695">
        <v>300</v>
      </c>
      <c r="M1695">
        <v>283</v>
      </c>
      <c r="N1695">
        <v>283</v>
      </c>
      <c r="O1695">
        <v>282</v>
      </c>
      <c r="P1695">
        <v>304</v>
      </c>
      <c r="Q1695">
        <v>308</v>
      </c>
      <c r="R1695">
        <v>339</v>
      </c>
      <c r="S1695">
        <v>345</v>
      </c>
      <c r="T1695">
        <v>347</v>
      </c>
      <c r="U1695">
        <v>368</v>
      </c>
      <c r="V1695">
        <v>685.65</v>
      </c>
      <c r="W1695">
        <v>764.63333333333333</v>
      </c>
      <c r="X1695">
        <v>726.26666666666665</v>
      </c>
      <c r="Y1695">
        <v>767.52</v>
      </c>
      <c r="Z1695">
        <v>0.47368421052631576</v>
      </c>
      <c r="AA1695">
        <v>0.60000000000000009</v>
      </c>
      <c r="AB1695">
        <v>0.8</v>
      </c>
      <c r="AC1695">
        <v>0.625</v>
      </c>
      <c r="AD1695">
        <v>2</v>
      </c>
      <c r="AE1695">
        <v>5</v>
      </c>
      <c r="AF1695">
        <v>1</v>
      </c>
      <c r="AG1695">
        <v>2</v>
      </c>
      <c r="AH1695">
        <v>75.5</v>
      </c>
      <c r="AI1695">
        <v>72.666666666666671</v>
      </c>
      <c r="AJ1695">
        <v>80</v>
      </c>
      <c r="AK1695">
        <v>72.333333333333329</v>
      </c>
      <c r="AL1695">
        <v>71</v>
      </c>
      <c r="AM1695">
        <v>73.333333333333329</v>
      </c>
      <c r="AN1695">
        <v>76</v>
      </c>
      <c r="AO1695">
        <v>65.666666666666671</v>
      </c>
    </row>
    <row r="1696" spans="1:41" x14ac:dyDescent="0.35">
      <c r="A1696">
        <v>2793</v>
      </c>
      <c r="B1696" t="s">
        <v>1986</v>
      </c>
      <c r="C1696" t="s">
        <v>129</v>
      </c>
      <c r="D1696" t="s">
        <v>130</v>
      </c>
      <c r="E1696" t="s">
        <v>8138</v>
      </c>
      <c r="N1696">
        <v>235</v>
      </c>
      <c r="O1696">
        <v>256</v>
      </c>
      <c r="P1696">
        <v>243</v>
      </c>
      <c r="Q1696">
        <v>255</v>
      </c>
      <c r="R1696">
        <v>250</v>
      </c>
      <c r="S1696">
        <v>271</v>
      </c>
      <c r="T1696">
        <v>271</v>
      </c>
      <c r="U1696">
        <v>253</v>
      </c>
      <c r="V1696">
        <v>537.66853932584274</v>
      </c>
      <c r="W1696">
        <v>532.64285714285711</v>
      </c>
      <c r="X1696">
        <v>545.84482758620686</v>
      </c>
      <c r="Y1696">
        <v>563.10344827586209</v>
      </c>
      <c r="Z1696">
        <v>7.1161048689138584E-2</v>
      </c>
      <c r="AA1696">
        <v>7.6612903225806453E-2</v>
      </c>
      <c r="AB1696">
        <v>7.2580645161290328E-2</v>
      </c>
      <c r="AC1696">
        <v>0.1553030303030303</v>
      </c>
      <c r="AD1696">
        <v>5</v>
      </c>
      <c r="AE1696">
        <v>7</v>
      </c>
      <c r="AF1696">
        <v>6</v>
      </c>
      <c r="AG1696">
        <v>6</v>
      </c>
      <c r="AL1696">
        <v>74.5</v>
      </c>
      <c r="AM1696">
        <v>76</v>
      </c>
      <c r="AN1696">
        <v>77.666666666666671</v>
      </c>
      <c r="AO1696">
        <v>75.666666666666671</v>
      </c>
    </row>
    <row r="1697" spans="1:41" x14ac:dyDescent="0.35">
      <c r="A1697">
        <v>2794</v>
      </c>
      <c r="B1697" t="s">
        <v>1987</v>
      </c>
      <c r="C1697" t="s">
        <v>131</v>
      </c>
      <c r="D1697" t="s">
        <v>130</v>
      </c>
      <c r="E1697" t="s">
        <v>8135</v>
      </c>
      <c r="N1697">
        <v>211</v>
      </c>
      <c r="O1697">
        <v>212</v>
      </c>
      <c r="P1697">
        <v>211</v>
      </c>
      <c r="Q1697">
        <v>221</v>
      </c>
      <c r="R1697">
        <v>222</v>
      </c>
      <c r="S1697">
        <v>208</v>
      </c>
      <c r="T1697">
        <v>216</v>
      </c>
      <c r="U1697">
        <v>223</v>
      </c>
      <c r="V1697">
        <v>491.33333333333331</v>
      </c>
      <c r="W1697">
        <v>505.85365853658539</v>
      </c>
      <c r="X1697">
        <v>534.1875</v>
      </c>
      <c r="Y1697">
        <v>564.81818181818187</v>
      </c>
      <c r="Z1697">
        <v>0.18181818181818182</v>
      </c>
      <c r="AA1697">
        <v>0.1</v>
      </c>
      <c r="AB1697">
        <v>9.1954022988505746E-2</v>
      </c>
      <c r="AC1697">
        <v>0.20454545454545456</v>
      </c>
      <c r="AD1697">
        <v>0</v>
      </c>
      <c r="AE1697">
        <v>2</v>
      </c>
      <c r="AF1697">
        <v>0</v>
      </c>
      <c r="AG1697">
        <v>1</v>
      </c>
      <c r="AL1697">
        <v>74</v>
      </c>
      <c r="AM1697">
        <v>76</v>
      </c>
      <c r="AN1697">
        <v>79.333333333333329</v>
      </c>
      <c r="AO1697">
        <v>75.333333333333329</v>
      </c>
    </row>
    <row r="1698" spans="1:41" x14ac:dyDescent="0.35">
      <c r="A1698">
        <v>2795</v>
      </c>
      <c r="B1698" t="s">
        <v>1988</v>
      </c>
      <c r="C1698" t="s">
        <v>131</v>
      </c>
      <c r="D1698" t="s">
        <v>130</v>
      </c>
      <c r="E1698" t="s">
        <v>8135</v>
      </c>
      <c r="F1698">
        <v>265</v>
      </c>
      <c r="G1698">
        <v>250</v>
      </c>
      <c r="H1698">
        <v>266</v>
      </c>
      <c r="I1698">
        <v>275</v>
      </c>
      <c r="J1698">
        <v>244</v>
      </c>
      <c r="K1698">
        <v>237</v>
      </c>
      <c r="L1698">
        <v>256</v>
      </c>
      <c r="M1698">
        <v>251</v>
      </c>
      <c r="V1698" t="s">
        <v>1</v>
      </c>
      <c r="W1698" t="s">
        <v>1</v>
      </c>
      <c r="X1698" t="s">
        <v>1</v>
      </c>
      <c r="Z1698" t="s">
        <v>1</v>
      </c>
      <c r="AA1698" t="s">
        <v>1</v>
      </c>
      <c r="AB1698" t="s">
        <v>1</v>
      </c>
      <c r="AD1698">
        <v>0</v>
      </c>
      <c r="AE1698">
        <v>0</v>
      </c>
      <c r="AF1698">
        <v>2</v>
      </c>
      <c r="AG1698">
        <v>0</v>
      </c>
      <c r="AH1698">
        <v>80</v>
      </c>
      <c r="AI1698">
        <v>84</v>
      </c>
      <c r="AJ1698">
        <v>87.333333333333329</v>
      </c>
      <c r="AK1698">
        <v>78.666666666666671</v>
      </c>
    </row>
    <row r="1699" spans="1:41" x14ac:dyDescent="0.35">
      <c r="A1699">
        <v>2796</v>
      </c>
      <c r="B1699" t="s">
        <v>1989</v>
      </c>
      <c r="C1699" t="s">
        <v>131</v>
      </c>
      <c r="D1699" t="s">
        <v>130</v>
      </c>
      <c r="E1699" t="s">
        <v>8135</v>
      </c>
      <c r="F1699">
        <v>238</v>
      </c>
      <c r="G1699">
        <v>258</v>
      </c>
      <c r="H1699">
        <v>260</v>
      </c>
      <c r="I1699">
        <v>275</v>
      </c>
      <c r="J1699">
        <v>232</v>
      </c>
      <c r="K1699">
        <v>252</v>
      </c>
      <c r="L1699">
        <v>261</v>
      </c>
      <c r="M1699">
        <v>250</v>
      </c>
      <c r="V1699" t="s">
        <v>1</v>
      </c>
      <c r="W1699" t="s">
        <v>1</v>
      </c>
      <c r="X1699" t="s">
        <v>1</v>
      </c>
      <c r="Z1699" t="s">
        <v>1</v>
      </c>
      <c r="AA1699" t="s">
        <v>1</v>
      </c>
      <c r="AB1699" t="s">
        <v>1</v>
      </c>
      <c r="AD1699" t="s">
        <v>1</v>
      </c>
      <c r="AE1699" t="s">
        <v>1</v>
      </c>
      <c r="AF1699" t="s">
        <v>1</v>
      </c>
      <c r="AG1699">
        <v>0</v>
      </c>
      <c r="AH1699">
        <v>76.5</v>
      </c>
      <c r="AI1699">
        <v>77</v>
      </c>
      <c r="AJ1699">
        <v>82.333333333333329</v>
      </c>
      <c r="AK1699">
        <v>76</v>
      </c>
    </row>
    <row r="1700" spans="1:41" x14ac:dyDescent="0.35">
      <c r="A1700">
        <v>2799</v>
      </c>
      <c r="B1700" t="s">
        <v>1990</v>
      </c>
      <c r="C1700" t="s">
        <v>131</v>
      </c>
      <c r="D1700" t="s">
        <v>130</v>
      </c>
      <c r="E1700" t="s">
        <v>8136</v>
      </c>
      <c r="F1700">
        <v>247</v>
      </c>
      <c r="G1700">
        <v>226</v>
      </c>
      <c r="H1700">
        <v>243</v>
      </c>
      <c r="I1700">
        <v>257</v>
      </c>
      <c r="J1700">
        <v>228</v>
      </c>
      <c r="K1700">
        <v>223</v>
      </c>
      <c r="L1700">
        <v>233</v>
      </c>
      <c r="M1700">
        <v>230</v>
      </c>
      <c r="V1700" t="s">
        <v>1</v>
      </c>
      <c r="W1700" t="s">
        <v>1</v>
      </c>
      <c r="X1700" t="s">
        <v>1</v>
      </c>
      <c r="Z1700" t="s">
        <v>1</v>
      </c>
      <c r="AA1700" t="s">
        <v>1</v>
      </c>
      <c r="AB1700" t="s">
        <v>1</v>
      </c>
      <c r="AD1700">
        <v>0</v>
      </c>
      <c r="AE1700">
        <v>0</v>
      </c>
      <c r="AF1700">
        <v>1</v>
      </c>
      <c r="AG1700">
        <v>0</v>
      </c>
      <c r="AH1700">
        <v>80.5</v>
      </c>
      <c r="AI1700">
        <v>80.333333333333329</v>
      </c>
      <c r="AJ1700">
        <v>85.666666666666671</v>
      </c>
      <c r="AK1700">
        <v>74.333333333333329</v>
      </c>
    </row>
    <row r="1701" spans="1:41" x14ac:dyDescent="0.35">
      <c r="A1701">
        <v>2800</v>
      </c>
      <c r="B1701" t="s">
        <v>1991</v>
      </c>
      <c r="C1701" t="s">
        <v>131</v>
      </c>
      <c r="D1701" t="s">
        <v>130</v>
      </c>
      <c r="E1701" t="s">
        <v>8135</v>
      </c>
      <c r="F1701">
        <v>242</v>
      </c>
      <c r="G1701">
        <v>211</v>
      </c>
      <c r="H1701">
        <v>285</v>
      </c>
      <c r="I1701">
        <v>254</v>
      </c>
      <c r="J1701">
        <v>203</v>
      </c>
      <c r="K1701">
        <v>214</v>
      </c>
      <c r="L1701">
        <v>274</v>
      </c>
      <c r="M1701">
        <v>232</v>
      </c>
      <c r="V1701" t="s">
        <v>1</v>
      </c>
      <c r="W1701" t="s">
        <v>1</v>
      </c>
      <c r="X1701" t="s">
        <v>1</v>
      </c>
      <c r="Z1701" t="s">
        <v>1</v>
      </c>
      <c r="AA1701" t="s">
        <v>1</v>
      </c>
      <c r="AB1701" t="s">
        <v>1</v>
      </c>
      <c r="AD1701">
        <v>0</v>
      </c>
      <c r="AE1701">
        <v>0</v>
      </c>
      <c r="AF1701">
        <v>0</v>
      </c>
      <c r="AG1701">
        <v>1</v>
      </c>
      <c r="AH1701">
        <v>72</v>
      </c>
      <c r="AI1701">
        <v>73.666666666666671</v>
      </c>
      <c r="AJ1701">
        <v>74.666666666666671</v>
      </c>
      <c r="AK1701">
        <v>67</v>
      </c>
    </row>
    <row r="1702" spans="1:41" x14ac:dyDescent="0.35">
      <c r="A1702">
        <v>2801</v>
      </c>
      <c r="B1702" t="s">
        <v>1992</v>
      </c>
      <c r="C1702" t="s">
        <v>131</v>
      </c>
      <c r="D1702" t="s">
        <v>130</v>
      </c>
      <c r="E1702" t="s">
        <v>8135</v>
      </c>
      <c r="F1702">
        <v>244</v>
      </c>
      <c r="G1702">
        <v>274</v>
      </c>
      <c r="H1702">
        <v>237</v>
      </c>
      <c r="I1702">
        <v>257</v>
      </c>
      <c r="J1702">
        <v>219</v>
      </c>
      <c r="K1702">
        <v>255</v>
      </c>
      <c r="L1702">
        <v>231</v>
      </c>
      <c r="M1702">
        <v>246</v>
      </c>
      <c r="V1702" t="s">
        <v>1</v>
      </c>
      <c r="W1702" t="s">
        <v>1</v>
      </c>
      <c r="X1702" t="s">
        <v>1</v>
      </c>
      <c r="Z1702" t="s">
        <v>1</v>
      </c>
      <c r="AA1702" t="s">
        <v>1</v>
      </c>
      <c r="AB1702" t="s">
        <v>1</v>
      </c>
      <c r="AD1702">
        <v>2</v>
      </c>
      <c r="AE1702">
        <v>0</v>
      </c>
      <c r="AF1702">
        <v>1</v>
      </c>
      <c r="AG1702">
        <v>3</v>
      </c>
      <c r="AH1702">
        <v>76.5</v>
      </c>
      <c r="AI1702">
        <v>79.333333333333329</v>
      </c>
      <c r="AJ1702">
        <v>79.333333333333329</v>
      </c>
      <c r="AK1702">
        <v>71</v>
      </c>
    </row>
    <row r="1703" spans="1:41" x14ac:dyDescent="0.35">
      <c r="A1703">
        <v>2802</v>
      </c>
      <c r="B1703" t="s">
        <v>1993</v>
      </c>
      <c r="C1703" t="s">
        <v>131</v>
      </c>
      <c r="D1703" t="s">
        <v>130</v>
      </c>
      <c r="E1703" t="s">
        <v>8135</v>
      </c>
      <c r="F1703">
        <v>249</v>
      </c>
      <c r="G1703">
        <v>285</v>
      </c>
      <c r="H1703">
        <v>267</v>
      </c>
      <c r="I1703">
        <v>281</v>
      </c>
      <c r="J1703">
        <v>237</v>
      </c>
      <c r="K1703">
        <v>272</v>
      </c>
      <c r="L1703">
        <v>246</v>
      </c>
      <c r="M1703">
        <v>259</v>
      </c>
      <c r="V1703" t="s">
        <v>1</v>
      </c>
      <c r="W1703" t="s">
        <v>1</v>
      </c>
      <c r="X1703" t="s">
        <v>1</v>
      </c>
      <c r="Z1703" t="s">
        <v>1</v>
      </c>
      <c r="AA1703" t="s">
        <v>1</v>
      </c>
      <c r="AB1703" t="s">
        <v>1</v>
      </c>
      <c r="AD1703" t="s">
        <v>1</v>
      </c>
      <c r="AE1703" t="s">
        <v>1</v>
      </c>
      <c r="AF1703" t="s">
        <v>1</v>
      </c>
      <c r="AG1703">
        <v>0</v>
      </c>
      <c r="AH1703">
        <v>78.5</v>
      </c>
      <c r="AI1703">
        <v>82.333333333333329</v>
      </c>
      <c r="AJ1703">
        <v>86</v>
      </c>
      <c r="AK1703">
        <v>75.333333333333329</v>
      </c>
    </row>
    <row r="1704" spans="1:41" x14ac:dyDescent="0.35">
      <c r="A1704">
        <v>2803</v>
      </c>
      <c r="B1704" t="s">
        <v>1994</v>
      </c>
      <c r="C1704" t="s">
        <v>131</v>
      </c>
      <c r="D1704" t="s">
        <v>130</v>
      </c>
      <c r="E1704" t="s">
        <v>8135</v>
      </c>
      <c r="F1704">
        <v>256</v>
      </c>
      <c r="G1704">
        <v>260</v>
      </c>
      <c r="H1704">
        <v>283</v>
      </c>
      <c r="I1704">
        <v>229</v>
      </c>
      <c r="J1704">
        <v>236</v>
      </c>
      <c r="K1704">
        <v>241</v>
      </c>
      <c r="L1704">
        <v>265</v>
      </c>
      <c r="M1704">
        <v>212</v>
      </c>
      <c r="V1704" t="s">
        <v>1</v>
      </c>
      <c r="W1704" t="s">
        <v>1</v>
      </c>
      <c r="X1704" t="s">
        <v>1</v>
      </c>
      <c r="Z1704" t="s">
        <v>1</v>
      </c>
      <c r="AA1704" t="s">
        <v>1</v>
      </c>
      <c r="AB1704" t="s">
        <v>1</v>
      </c>
      <c r="AD1704">
        <v>0</v>
      </c>
      <c r="AE1704">
        <v>0</v>
      </c>
      <c r="AF1704">
        <v>1</v>
      </c>
      <c r="AG1704">
        <v>5</v>
      </c>
      <c r="AH1704">
        <v>69</v>
      </c>
      <c r="AI1704">
        <v>65.666666666666671</v>
      </c>
      <c r="AJ1704">
        <v>68.666666666666671</v>
      </c>
      <c r="AK1704">
        <v>66</v>
      </c>
    </row>
    <row r="1705" spans="1:41" x14ac:dyDescent="0.35">
      <c r="A1705">
        <v>2804</v>
      </c>
      <c r="B1705" t="s">
        <v>1995</v>
      </c>
      <c r="C1705" t="s">
        <v>131</v>
      </c>
      <c r="D1705" t="s">
        <v>130</v>
      </c>
      <c r="E1705" t="s">
        <v>8135</v>
      </c>
      <c r="F1705">
        <v>249</v>
      </c>
      <c r="G1705">
        <v>281</v>
      </c>
      <c r="H1705">
        <v>274</v>
      </c>
      <c r="I1705">
        <v>288</v>
      </c>
      <c r="J1705">
        <v>239</v>
      </c>
      <c r="K1705">
        <v>266</v>
      </c>
      <c r="L1705">
        <v>266</v>
      </c>
      <c r="M1705">
        <v>262</v>
      </c>
      <c r="V1705" t="s">
        <v>1</v>
      </c>
      <c r="W1705" t="s">
        <v>1</v>
      </c>
      <c r="X1705" t="s">
        <v>1</v>
      </c>
      <c r="Z1705" t="s">
        <v>1</v>
      </c>
      <c r="AA1705" t="s">
        <v>1</v>
      </c>
      <c r="AB1705" t="s">
        <v>1</v>
      </c>
      <c r="AD1705">
        <v>2</v>
      </c>
      <c r="AE1705">
        <v>0</v>
      </c>
      <c r="AF1705">
        <v>0</v>
      </c>
      <c r="AG1705">
        <v>1</v>
      </c>
      <c r="AH1705">
        <v>91</v>
      </c>
      <c r="AI1705">
        <v>86.333333333333329</v>
      </c>
      <c r="AJ1705">
        <v>93.666666666666671</v>
      </c>
      <c r="AK1705">
        <v>81.333333333333329</v>
      </c>
    </row>
    <row r="1706" spans="1:41" x14ac:dyDescent="0.35">
      <c r="A1706">
        <v>2805</v>
      </c>
      <c r="B1706" t="s">
        <v>1996</v>
      </c>
      <c r="C1706" t="s">
        <v>131</v>
      </c>
      <c r="D1706" t="s">
        <v>130</v>
      </c>
      <c r="E1706" t="s">
        <v>8135</v>
      </c>
      <c r="F1706">
        <v>249</v>
      </c>
      <c r="G1706">
        <v>251</v>
      </c>
      <c r="H1706">
        <v>273</v>
      </c>
      <c r="I1706">
        <v>263</v>
      </c>
      <c r="J1706">
        <v>227</v>
      </c>
      <c r="K1706">
        <v>266</v>
      </c>
      <c r="L1706">
        <v>272</v>
      </c>
      <c r="M1706">
        <v>273</v>
      </c>
      <c r="V1706" t="s">
        <v>1</v>
      </c>
      <c r="W1706" t="s">
        <v>1</v>
      </c>
      <c r="X1706" t="s">
        <v>1</v>
      </c>
      <c r="Z1706" t="s">
        <v>1</v>
      </c>
      <c r="AA1706" t="s">
        <v>1</v>
      </c>
      <c r="AB1706" t="s">
        <v>1</v>
      </c>
      <c r="AD1706" t="s">
        <v>1</v>
      </c>
      <c r="AE1706" t="s">
        <v>1</v>
      </c>
      <c r="AF1706" t="s">
        <v>1</v>
      </c>
      <c r="AG1706">
        <v>0</v>
      </c>
      <c r="AH1706">
        <v>71.5</v>
      </c>
      <c r="AI1706">
        <v>69.666666666666671</v>
      </c>
      <c r="AJ1706">
        <v>75</v>
      </c>
      <c r="AK1706">
        <v>70.333333333333329</v>
      </c>
    </row>
    <row r="1707" spans="1:41" x14ac:dyDescent="0.35">
      <c r="A1707">
        <v>2806</v>
      </c>
      <c r="B1707" t="s">
        <v>1997</v>
      </c>
      <c r="C1707" t="s">
        <v>131</v>
      </c>
      <c r="D1707" t="s">
        <v>130</v>
      </c>
      <c r="E1707" t="s">
        <v>8135</v>
      </c>
      <c r="F1707">
        <v>235</v>
      </c>
      <c r="G1707">
        <v>248</v>
      </c>
      <c r="H1707">
        <v>260</v>
      </c>
      <c r="I1707">
        <v>283</v>
      </c>
      <c r="J1707">
        <v>232</v>
      </c>
      <c r="K1707">
        <v>237</v>
      </c>
      <c r="L1707">
        <v>221</v>
      </c>
      <c r="M1707">
        <v>263</v>
      </c>
      <c r="V1707" t="s">
        <v>1</v>
      </c>
      <c r="W1707" t="s">
        <v>1</v>
      </c>
      <c r="X1707" t="s">
        <v>1</v>
      </c>
      <c r="Z1707" t="s">
        <v>1</v>
      </c>
      <c r="AA1707" t="s">
        <v>1</v>
      </c>
      <c r="AB1707" t="s">
        <v>1</v>
      </c>
      <c r="AD1707">
        <v>0</v>
      </c>
      <c r="AE1707">
        <v>1</v>
      </c>
      <c r="AF1707">
        <v>0</v>
      </c>
      <c r="AG1707">
        <v>0</v>
      </c>
      <c r="AH1707">
        <v>76</v>
      </c>
      <c r="AI1707">
        <v>89</v>
      </c>
      <c r="AJ1707">
        <v>87.333333333333329</v>
      </c>
      <c r="AK1707">
        <v>75</v>
      </c>
    </row>
    <row r="1708" spans="1:41" x14ac:dyDescent="0.35">
      <c r="A1708">
        <v>2809</v>
      </c>
      <c r="B1708" t="s">
        <v>1998</v>
      </c>
      <c r="C1708" t="s">
        <v>131</v>
      </c>
      <c r="D1708" t="s">
        <v>130</v>
      </c>
      <c r="E1708" t="s">
        <v>8135</v>
      </c>
      <c r="F1708">
        <v>212</v>
      </c>
      <c r="G1708">
        <v>261</v>
      </c>
      <c r="H1708">
        <v>256</v>
      </c>
      <c r="J1708">
        <v>195</v>
      </c>
      <c r="K1708">
        <v>181</v>
      </c>
      <c r="L1708">
        <v>263</v>
      </c>
      <c r="V1708" t="s">
        <v>1</v>
      </c>
      <c r="W1708" t="s">
        <v>1</v>
      </c>
      <c r="X1708" t="s">
        <v>1</v>
      </c>
      <c r="Z1708" t="s">
        <v>1</v>
      </c>
      <c r="AA1708" t="s">
        <v>1</v>
      </c>
      <c r="AB1708" t="s">
        <v>1</v>
      </c>
      <c r="AD1708" t="s">
        <v>1</v>
      </c>
      <c r="AE1708" t="s">
        <v>1</v>
      </c>
      <c r="AF1708" t="s">
        <v>1</v>
      </c>
      <c r="AG1708">
        <v>0</v>
      </c>
      <c r="AH1708">
        <v>77</v>
      </c>
      <c r="AI1708">
        <v>83</v>
      </c>
      <c r="AJ1708">
        <v>89</v>
      </c>
      <c r="AK1708">
        <v>71.666666666666671</v>
      </c>
    </row>
    <row r="1709" spans="1:41" x14ac:dyDescent="0.35">
      <c r="A1709">
        <v>2814</v>
      </c>
      <c r="B1709" t="s">
        <v>744</v>
      </c>
      <c r="C1709" t="s">
        <v>131</v>
      </c>
      <c r="D1709" t="s">
        <v>130</v>
      </c>
      <c r="E1709" t="s">
        <v>8135</v>
      </c>
      <c r="F1709">
        <v>261</v>
      </c>
      <c r="G1709">
        <v>251</v>
      </c>
      <c r="H1709">
        <v>267</v>
      </c>
      <c r="I1709">
        <v>287</v>
      </c>
      <c r="J1709">
        <v>234</v>
      </c>
      <c r="K1709">
        <v>237</v>
      </c>
      <c r="L1709">
        <v>253</v>
      </c>
      <c r="M1709">
        <v>277</v>
      </c>
      <c r="V1709" t="s">
        <v>1</v>
      </c>
      <c r="W1709" t="s">
        <v>1</v>
      </c>
      <c r="X1709" t="s">
        <v>1</v>
      </c>
      <c r="Z1709" t="s">
        <v>1</v>
      </c>
      <c r="AA1709" t="s">
        <v>1</v>
      </c>
      <c r="AB1709" t="s">
        <v>1</v>
      </c>
      <c r="AD1709" t="s">
        <v>1</v>
      </c>
      <c r="AE1709" t="s">
        <v>1</v>
      </c>
      <c r="AF1709" t="s">
        <v>1</v>
      </c>
      <c r="AG1709">
        <v>0</v>
      </c>
      <c r="AH1709">
        <v>82.5</v>
      </c>
      <c r="AI1709">
        <v>82.666666666666671</v>
      </c>
      <c r="AJ1709">
        <v>85</v>
      </c>
      <c r="AK1709">
        <v>71.333333333333329</v>
      </c>
    </row>
    <row r="1710" spans="1:41" x14ac:dyDescent="0.35">
      <c r="A1710">
        <v>2816</v>
      </c>
      <c r="B1710" t="s">
        <v>1999</v>
      </c>
      <c r="C1710" t="s">
        <v>131</v>
      </c>
      <c r="D1710" t="s">
        <v>130</v>
      </c>
      <c r="E1710" t="s">
        <v>8135</v>
      </c>
      <c r="F1710">
        <v>258</v>
      </c>
      <c r="G1710">
        <v>253</v>
      </c>
      <c r="H1710">
        <v>281</v>
      </c>
      <c r="I1710">
        <v>302</v>
      </c>
      <c r="J1710">
        <v>243</v>
      </c>
      <c r="K1710">
        <v>239</v>
      </c>
      <c r="L1710">
        <v>273</v>
      </c>
      <c r="M1710">
        <v>296</v>
      </c>
      <c r="V1710" t="s">
        <v>1</v>
      </c>
      <c r="W1710" t="s">
        <v>1</v>
      </c>
      <c r="X1710" t="s">
        <v>1</v>
      </c>
      <c r="Z1710" t="s">
        <v>1</v>
      </c>
      <c r="AA1710" t="s">
        <v>1</v>
      </c>
      <c r="AB1710" t="s">
        <v>1</v>
      </c>
      <c r="AD1710" t="s">
        <v>1</v>
      </c>
      <c r="AE1710" t="s">
        <v>1</v>
      </c>
      <c r="AF1710" t="s">
        <v>1</v>
      </c>
      <c r="AG1710">
        <v>0</v>
      </c>
      <c r="AH1710">
        <v>75.5</v>
      </c>
      <c r="AI1710">
        <v>78</v>
      </c>
      <c r="AJ1710">
        <v>83</v>
      </c>
      <c r="AK1710">
        <v>71</v>
      </c>
    </row>
    <row r="1711" spans="1:41" x14ac:dyDescent="0.35">
      <c r="A1711">
        <v>2817</v>
      </c>
      <c r="B1711" t="s">
        <v>2000</v>
      </c>
      <c r="C1711" t="s">
        <v>131</v>
      </c>
      <c r="D1711" t="s">
        <v>130</v>
      </c>
      <c r="E1711" t="s">
        <v>8135</v>
      </c>
      <c r="F1711">
        <v>273</v>
      </c>
      <c r="G1711">
        <v>273</v>
      </c>
      <c r="H1711">
        <v>298</v>
      </c>
      <c r="I1711">
        <v>268</v>
      </c>
      <c r="J1711">
        <v>251</v>
      </c>
      <c r="K1711">
        <v>259</v>
      </c>
      <c r="L1711">
        <v>297</v>
      </c>
      <c r="M1711">
        <v>263</v>
      </c>
      <c r="V1711" t="s">
        <v>1</v>
      </c>
      <c r="W1711" t="s">
        <v>1</v>
      </c>
      <c r="X1711" t="s">
        <v>1</v>
      </c>
      <c r="Z1711" t="s">
        <v>1</v>
      </c>
      <c r="AA1711" t="s">
        <v>1</v>
      </c>
      <c r="AB1711" t="s">
        <v>1</v>
      </c>
      <c r="AD1711">
        <v>1</v>
      </c>
      <c r="AE1711">
        <v>0</v>
      </c>
      <c r="AF1711">
        <v>0</v>
      </c>
      <c r="AG1711">
        <v>2</v>
      </c>
      <c r="AH1711">
        <v>75</v>
      </c>
      <c r="AI1711">
        <v>0</v>
      </c>
      <c r="AJ1711">
        <v>75.666666666666671</v>
      </c>
      <c r="AK1711">
        <v>71.666666666666671</v>
      </c>
    </row>
    <row r="1712" spans="1:41" x14ac:dyDescent="0.35">
      <c r="A1712">
        <v>2819</v>
      </c>
      <c r="B1712" t="s">
        <v>2001</v>
      </c>
      <c r="C1712" t="s">
        <v>131</v>
      </c>
      <c r="D1712" t="s">
        <v>130</v>
      </c>
      <c r="E1712" t="s">
        <v>8135</v>
      </c>
      <c r="F1712">
        <v>239</v>
      </c>
      <c r="H1712">
        <v>254</v>
      </c>
      <c r="I1712">
        <v>245</v>
      </c>
      <c r="J1712">
        <v>216</v>
      </c>
      <c r="L1712">
        <v>252</v>
      </c>
      <c r="M1712">
        <v>240</v>
      </c>
      <c r="V1712" t="s">
        <v>1</v>
      </c>
      <c r="W1712" t="s">
        <v>1</v>
      </c>
      <c r="X1712" t="s">
        <v>1</v>
      </c>
      <c r="Z1712" t="s">
        <v>1</v>
      </c>
      <c r="AA1712" t="s">
        <v>1</v>
      </c>
      <c r="AB1712" t="s">
        <v>1</v>
      </c>
      <c r="AD1712" t="s">
        <v>1</v>
      </c>
      <c r="AE1712" t="s">
        <v>1</v>
      </c>
      <c r="AF1712" t="s">
        <v>1</v>
      </c>
      <c r="AG1712">
        <v>0</v>
      </c>
      <c r="AH1712">
        <v>63.5</v>
      </c>
      <c r="AI1712">
        <v>72.333333333333329</v>
      </c>
      <c r="AJ1712">
        <v>67.666666666666671</v>
      </c>
      <c r="AK1712">
        <v>71</v>
      </c>
    </row>
    <row r="1713" spans="1:41" x14ac:dyDescent="0.35">
      <c r="A1713">
        <v>2820</v>
      </c>
      <c r="B1713" t="s">
        <v>2002</v>
      </c>
      <c r="C1713" t="s">
        <v>131</v>
      </c>
      <c r="D1713" t="s">
        <v>130</v>
      </c>
      <c r="E1713" t="s">
        <v>8135</v>
      </c>
      <c r="F1713">
        <v>259</v>
      </c>
      <c r="G1713">
        <v>237</v>
      </c>
      <c r="H1713">
        <v>302</v>
      </c>
      <c r="I1713">
        <v>267</v>
      </c>
      <c r="J1713">
        <v>243</v>
      </c>
      <c r="K1713">
        <v>246</v>
      </c>
      <c r="L1713">
        <v>265</v>
      </c>
      <c r="M1713">
        <v>244</v>
      </c>
      <c r="V1713" t="s">
        <v>1</v>
      </c>
      <c r="W1713" t="s">
        <v>1</v>
      </c>
      <c r="X1713" t="s">
        <v>1</v>
      </c>
      <c r="Z1713" t="s">
        <v>1</v>
      </c>
      <c r="AA1713" t="s">
        <v>1</v>
      </c>
      <c r="AB1713" t="s">
        <v>1</v>
      </c>
      <c r="AD1713">
        <v>1</v>
      </c>
      <c r="AE1713">
        <v>0</v>
      </c>
      <c r="AF1713">
        <v>0</v>
      </c>
      <c r="AG1713">
        <v>1</v>
      </c>
      <c r="AH1713">
        <v>89.5</v>
      </c>
      <c r="AI1713">
        <v>82.666666666666671</v>
      </c>
      <c r="AJ1713">
        <v>94.666666666666671</v>
      </c>
      <c r="AK1713">
        <v>83</v>
      </c>
    </row>
    <row r="1714" spans="1:41" x14ac:dyDescent="0.35">
      <c r="A1714">
        <v>2821</v>
      </c>
      <c r="B1714" t="s">
        <v>2003</v>
      </c>
      <c r="C1714" t="s">
        <v>131</v>
      </c>
      <c r="D1714" t="s">
        <v>130</v>
      </c>
      <c r="E1714" t="s">
        <v>8136</v>
      </c>
      <c r="F1714">
        <v>240</v>
      </c>
      <c r="G1714">
        <v>281</v>
      </c>
      <c r="H1714">
        <v>262</v>
      </c>
      <c r="I1714">
        <v>267</v>
      </c>
      <c r="K1714">
        <v>236</v>
      </c>
      <c r="L1714">
        <v>246</v>
      </c>
      <c r="M1714">
        <v>229</v>
      </c>
      <c r="V1714" t="s">
        <v>1</v>
      </c>
      <c r="W1714" t="s">
        <v>1</v>
      </c>
      <c r="X1714" t="s">
        <v>1</v>
      </c>
      <c r="Z1714" t="s">
        <v>1</v>
      </c>
      <c r="AA1714" t="s">
        <v>1</v>
      </c>
      <c r="AB1714" t="s">
        <v>1</v>
      </c>
      <c r="AD1714" t="s">
        <v>1</v>
      </c>
      <c r="AE1714" t="s">
        <v>1</v>
      </c>
      <c r="AF1714" t="s">
        <v>1</v>
      </c>
      <c r="AG1714">
        <v>0</v>
      </c>
      <c r="AH1714">
        <v>67</v>
      </c>
      <c r="AI1714">
        <v>76</v>
      </c>
      <c r="AJ1714">
        <v>73</v>
      </c>
      <c r="AK1714">
        <v>69.666666666666671</v>
      </c>
    </row>
    <row r="1715" spans="1:41" x14ac:dyDescent="0.35">
      <c r="A1715">
        <v>2822</v>
      </c>
      <c r="B1715" t="s">
        <v>2004</v>
      </c>
      <c r="C1715" t="s">
        <v>132</v>
      </c>
      <c r="D1715" t="s">
        <v>130</v>
      </c>
      <c r="E1715" t="s">
        <v>8135</v>
      </c>
      <c r="F1715">
        <v>245</v>
      </c>
      <c r="G1715">
        <v>229</v>
      </c>
      <c r="H1715">
        <v>287</v>
      </c>
      <c r="I1715">
        <v>290</v>
      </c>
      <c r="J1715">
        <v>229</v>
      </c>
      <c r="K1715">
        <v>221</v>
      </c>
      <c r="L1715">
        <v>290</v>
      </c>
      <c r="M1715">
        <v>282</v>
      </c>
      <c r="V1715" t="s">
        <v>1</v>
      </c>
      <c r="W1715" t="s">
        <v>1</v>
      </c>
      <c r="X1715" t="s">
        <v>1</v>
      </c>
      <c r="Z1715" t="s">
        <v>1</v>
      </c>
      <c r="AA1715" t="s">
        <v>1</v>
      </c>
      <c r="AB1715" t="s">
        <v>1</v>
      </c>
      <c r="AD1715">
        <v>0</v>
      </c>
      <c r="AE1715">
        <v>0</v>
      </c>
      <c r="AF1715">
        <v>0</v>
      </c>
      <c r="AG1715">
        <v>1</v>
      </c>
      <c r="AH1715">
        <v>73</v>
      </c>
      <c r="AI1715">
        <v>75.333333333333329</v>
      </c>
      <c r="AJ1715">
        <v>74.666666666666671</v>
      </c>
      <c r="AK1715">
        <v>73</v>
      </c>
    </row>
    <row r="1716" spans="1:41" x14ac:dyDescent="0.35">
      <c r="A1716">
        <v>2823</v>
      </c>
      <c r="B1716" t="s">
        <v>1975</v>
      </c>
      <c r="C1716" t="s">
        <v>132</v>
      </c>
      <c r="D1716" t="s">
        <v>130</v>
      </c>
      <c r="E1716" t="s">
        <v>8135</v>
      </c>
      <c r="F1716">
        <v>292</v>
      </c>
      <c r="G1716">
        <v>269</v>
      </c>
      <c r="H1716">
        <v>286</v>
      </c>
      <c r="I1716">
        <v>292</v>
      </c>
      <c r="J1716">
        <v>282</v>
      </c>
      <c r="K1716">
        <v>273</v>
      </c>
      <c r="L1716">
        <v>306</v>
      </c>
      <c r="M1716">
        <v>285</v>
      </c>
      <c r="V1716" t="s">
        <v>1</v>
      </c>
      <c r="W1716" t="s">
        <v>1</v>
      </c>
      <c r="X1716" t="s">
        <v>1</v>
      </c>
      <c r="Z1716" t="s">
        <v>1</v>
      </c>
      <c r="AA1716" t="s">
        <v>1</v>
      </c>
      <c r="AB1716" t="s">
        <v>1</v>
      </c>
      <c r="AD1716" t="s">
        <v>1</v>
      </c>
      <c r="AE1716" t="s">
        <v>1</v>
      </c>
      <c r="AF1716" t="s">
        <v>1</v>
      </c>
      <c r="AG1716">
        <v>0</v>
      </c>
      <c r="AH1716">
        <v>78.5</v>
      </c>
      <c r="AI1716">
        <v>80.666666666666671</v>
      </c>
      <c r="AJ1716">
        <v>79</v>
      </c>
      <c r="AK1716">
        <v>74.333333333333329</v>
      </c>
    </row>
    <row r="1717" spans="1:41" x14ac:dyDescent="0.35">
      <c r="A1717">
        <v>2825</v>
      </c>
      <c r="B1717" t="s">
        <v>2005</v>
      </c>
      <c r="C1717" t="s">
        <v>132</v>
      </c>
      <c r="D1717" t="s">
        <v>130</v>
      </c>
      <c r="E1717" t="s">
        <v>8135</v>
      </c>
      <c r="F1717">
        <v>298</v>
      </c>
      <c r="G1717">
        <v>266</v>
      </c>
      <c r="H1717">
        <v>280</v>
      </c>
      <c r="I1717">
        <v>309</v>
      </c>
      <c r="J1717">
        <v>266</v>
      </c>
      <c r="K1717">
        <v>261</v>
      </c>
      <c r="L1717">
        <v>275</v>
      </c>
      <c r="M1717">
        <v>289</v>
      </c>
      <c r="V1717" t="s">
        <v>1</v>
      </c>
      <c r="W1717" t="s">
        <v>1</v>
      </c>
      <c r="X1717" t="s">
        <v>1</v>
      </c>
      <c r="Z1717" t="s">
        <v>1</v>
      </c>
      <c r="AA1717" t="s">
        <v>1</v>
      </c>
      <c r="AB1717" t="s">
        <v>1</v>
      </c>
      <c r="AD1717">
        <v>0</v>
      </c>
      <c r="AE1717">
        <v>0</v>
      </c>
      <c r="AF1717">
        <v>1</v>
      </c>
      <c r="AG1717">
        <v>1</v>
      </c>
      <c r="AH1717">
        <v>71</v>
      </c>
      <c r="AI1717">
        <v>74</v>
      </c>
      <c r="AJ1717">
        <v>71.666666666666671</v>
      </c>
      <c r="AK1717">
        <v>68.666666666666671</v>
      </c>
    </row>
    <row r="1718" spans="1:41" x14ac:dyDescent="0.35">
      <c r="A1718">
        <v>2826</v>
      </c>
      <c r="B1718" t="s">
        <v>2006</v>
      </c>
      <c r="C1718" t="s">
        <v>132</v>
      </c>
      <c r="D1718" t="s">
        <v>130</v>
      </c>
      <c r="E1718" t="s">
        <v>8135</v>
      </c>
      <c r="F1718">
        <v>290</v>
      </c>
      <c r="G1718">
        <v>258</v>
      </c>
      <c r="H1718">
        <v>265</v>
      </c>
      <c r="I1718">
        <v>263</v>
      </c>
      <c r="J1718">
        <v>262</v>
      </c>
      <c r="K1718">
        <v>264</v>
      </c>
      <c r="L1718">
        <v>254</v>
      </c>
      <c r="M1718">
        <v>274</v>
      </c>
      <c r="V1718" t="s">
        <v>1</v>
      </c>
      <c r="W1718" t="s">
        <v>1</v>
      </c>
      <c r="X1718" t="s">
        <v>1</v>
      </c>
      <c r="Z1718" t="s">
        <v>1</v>
      </c>
      <c r="AA1718" t="s">
        <v>1</v>
      </c>
      <c r="AB1718" t="s">
        <v>1</v>
      </c>
      <c r="AD1718">
        <v>1</v>
      </c>
      <c r="AE1718">
        <v>0</v>
      </c>
      <c r="AF1718">
        <v>1</v>
      </c>
      <c r="AG1718">
        <v>3</v>
      </c>
      <c r="AH1718">
        <v>87.5</v>
      </c>
      <c r="AI1718">
        <v>0</v>
      </c>
      <c r="AJ1718">
        <v>93</v>
      </c>
      <c r="AK1718">
        <v>76.666666666666671</v>
      </c>
    </row>
    <row r="1719" spans="1:41" x14ac:dyDescent="0.35">
      <c r="A1719">
        <v>2827</v>
      </c>
      <c r="B1719" t="s">
        <v>2007</v>
      </c>
      <c r="C1719" t="s">
        <v>132</v>
      </c>
      <c r="D1719" t="s">
        <v>130</v>
      </c>
      <c r="E1719" t="s">
        <v>8135</v>
      </c>
      <c r="F1719">
        <v>279</v>
      </c>
      <c r="G1719">
        <v>282</v>
      </c>
      <c r="H1719">
        <v>318</v>
      </c>
      <c r="I1719">
        <v>309</v>
      </c>
      <c r="J1719">
        <v>260</v>
      </c>
      <c r="K1719">
        <v>259</v>
      </c>
      <c r="L1719">
        <v>300</v>
      </c>
      <c r="M1719">
        <v>292</v>
      </c>
      <c r="V1719" t="s">
        <v>1</v>
      </c>
      <c r="W1719" t="s">
        <v>1</v>
      </c>
      <c r="X1719" t="s">
        <v>1</v>
      </c>
      <c r="Z1719" t="s">
        <v>1</v>
      </c>
      <c r="AA1719" t="s">
        <v>1</v>
      </c>
      <c r="AB1719" t="s">
        <v>1</v>
      </c>
      <c r="AD1719">
        <v>2</v>
      </c>
      <c r="AE1719">
        <v>0</v>
      </c>
      <c r="AF1719">
        <v>0</v>
      </c>
      <c r="AG1719">
        <v>1</v>
      </c>
      <c r="AH1719">
        <v>89</v>
      </c>
      <c r="AI1719">
        <v>87.666666666666671</v>
      </c>
      <c r="AJ1719">
        <v>95.666666666666671</v>
      </c>
      <c r="AK1719">
        <v>83</v>
      </c>
    </row>
    <row r="1720" spans="1:41" x14ac:dyDescent="0.35">
      <c r="A1720">
        <v>2829</v>
      </c>
      <c r="B1720" t="s">
        <v>2008</v>
      </c>
      <c r="C1720" t="s">
        <v>132</v>
      </c>
      <c r="D1720" t="s">
        <v>130</v>
      </c>
      <c r="E1720" t="s">
        <v>8135</v>
      </c>
      <c r="F1720">
        <v>295</v>
      </c>
      <c r="G1720">
        <v>278</v>
      </c>
      <c r="H1720">
        <v>262</v>
      </c>
      <c r="I1720">
        <v>262</v>
      </c>
      <c r="J1720">
        <v>273</v>
      </c>
      <c r="K1720">
        <v>242</v>
      </c>
      <c r="L1720">
        <v>234</v>
      </c>
      <c r="M1720">
        <v>274</v>
      </c>
      <c r="V1720" t="s">
        <v>1</v>
      </c>
      <c r="W1720" t="s">
        <v>1</v>
      </c>
      <c r="X1720" t="s">
        <v>1</v>
      </c>
      <c r="Z1720" t="s">
        <v>1</v>
      </c>
      <c r="AA1720" t="s">
        <v>1</v>
      </c>
      <c r="AB1720" t="s">
        <v>1</v>
      </c>
      <c r="AD1720" t="s">
        <v>1</v>
      </c>
      <c r="AE1720" t="s">
        <v>1</v>
      </c>
      <c r="AF1720" t="s">
        <v>1</v>
      </c>
      <c r="AG1720">
        <v>0</v>
      </c>
      <c r="AH1720">
        <v>70</v>
      </c>
      <c r="AI1720">
        <v>71.666666666666671</v>
      </c>
      <c r="AJ1720">
        <v>70.666666666666671</v>
      </c>
      <c r="AK1720">
        <v>67</v>
      </c>
    </row>
    <row r="1721" spans="1:41" x14ac:dyDescent="0.35">
      <c r="A1721">
        <v>2830</v>
      </c>
      <c r="B1721" t="s">
        <v>2009</v>
      </c>
      <c r="C1721" t="s">
        <v>132</v>
      </c>
      <c r="D1721" t="s">
        <v>130</v>
      </c>
      <c r="E1721" t="s">
        <v>8135</v>
      </c>
      <c r="F1721">
        <v>217</v>
      </c>
      <c r="G1721">
        <v>304</v>
      </c>
      <c r="H1721">
        <v>290</v>
      </c>
      <c r="I1721">
        <v>315</v>
      </c>
      <c r="J1721">
        <v>207</v>
      </c>
      <c r="K1721">
        <v>296</v>
      </c>
      <c r="L1721">
        <v>274</v>
      </c>
      <c r="M1721">
        <v>281</v>
      </c>
      <c r="V1721" t="s">
        <v>1</v>
      </c>
      <c r="W1721" t="s">
        <v>1</v>
      </c>
      <c r="X1721" t="s">
        <v>1</v>
      </c>
      <c r="Z1721" t="s">
        <v>1</v>
      </c>
      <c r="AA1721" t="s">
        <v>1</v>
      </c>
      <c r="AB1721" t="s">
        <v>1</v>
      </c>
      <c r="AD1721" t="s">
        <v>1</v>
      </c>
      <c r="AE1721" t="s">
        <v>1</v>
      </c>
      <c r="AF1721" t="s">
        <v>1</v>
      </c>
      <c r="AG1721">
        <v>0</v>
      </c>
      <c r="AH1721">
        <v>91.5</v>
      </c>
      <c r="AI1721">
        <v>90.333333333333329</v>
      </c>
      <c r="AJ1721">
        <v>95.333333333333329</v>
      </c>
      <c r="AK1721">
        <v>84</v>
      </c>
    </row>
    <row r="1722" spans="1:41" x14ac:dyDescent="0.35">
      <c r="A1722">
        <v>2831</v>
      </c>
      <c r="B1722" t="s">
        <v>2010</v>
      </c>
      <c r="C1722" t="s">
        <v>132</v>
      </c>
      <c r="D1722" t="s">
        <v>130</v>
      </c>
      <c r="E1722" t="s">
        <v>8135</v>
      </c>
      <c r="F1722">
        <v>257</v>
      </c>
      <c r="G1722">
        <v>233</v>
      </c>
      <c r="H1722">
        <v>261</v>
      </c>
      <c r="I1722">
        <v>268</v>
      </c>
      <c r="J1722">
        <v>217</v>
      </c>
      <c r="K1722">
        <v>261</v>
      </c>
      <c r="L1722">
        <v>247</v>
      </c>
      <c r="M1722">
        <v>241</v>
      </c>
      <c r="V1722" t="s">
        <v>1</v>
      </c>
      <c r="W1722" t="s">
        <v>1</v>
      </c>
      <c r="X1722" t="s">
        <v>1</v>
      </c>
      <c r="Z1722" t="s">
        <v>1</v>
      </c>
      <c r="AA1722" t="s">
        <v>1</v>
      </c>
      <c r="AB1722" t="s">
        <v>1</v>
      </c>
      <c r="AD1722" t="s">
        <v>1</v>
      </c>
      <c r="AE1722" t="s">
        <v>1</v>
      </c>
      <c r="AF1722" t="s">
        <v>1</v>
      </c>
      <c r="AG1722">
        <v>0</v>
      </c>
      <c r="AH1722">
        <v>57.5</v>
      </c>
      <c r="AI1722">
        <v>66</v>
      </c>
      <c r="AJ1722">
        <v>68.333333333333329</v>
      </c>
      <c r="AK1722">
        <v>64</v>
      </c>
    </row>
    <row r="1723" spans="1:41" x14ac:dyDescent="0.35">
      <c r="A1723">
        <v>2832</v>
      </c>
      <c r="B1723" t="s">
        <v>2011</v>
      </c>
      <c r="C1723" t="s">
        <v>132</v>
      </c>
      <c r="D1723" t="s">
        <v>130</v>
      </c>
      <c r="E1723" t="s">
        <v>8135</v>
      </c>
      <c r="F1723">
        <v>240</v>
      </c>
      <c r="G1723">
        <v>315</v>
      </c>
      <c r="H1723">
        <v>274</v>
      </c>
      <c r="I1723">
        <v>268</v>
      </c>
      <c r="J1723">
        <v>235</v>
      </c>
      <c r="K1723">
        <v>298</v>
      </c>
      <c r="L1723">
        <v>265</v>
      </c>
      <c r="M1723">
        <v>270</v>
      </c>
      <c r="V1723" t="s">
        <v>1</v>
      </c>
      <c r="W1723" t="s">
        <v>1</v>
      </c>
      <c r="X1723" t="s">
        <v>1</v>
      </c>
      <c r="Z1723" t="s">
        <v>1</v>
      </c>
      <c r="AA1723" t="s">
        <v>1</v>
      </c>
      <c r="AB1723" t="s">
        <v>1</v>
      </c>
      <c r="AD1723" t="s">
        <v>1</v>
      </c>
      <c r="AE1723" t="s">
        <v>1</v>
      </c>
      <c r="AF1723" t="s">
        <v>1</v>
      </c>
      <c r="AG1723">
        <v>0</v>
      </c>
      <c r="AH1723">
        <v>82.5</v>
      </c>
      <c r="AI1723">
        <v>86.333333333333329</v>
      </c>
      <c r="AJ1723">
        <v>90.666666666666671</v>
      </c>
      <c r="AK1723">
        <v>80.333333333333329</v>
      </c>
    </row>
    <row r="1724" spans="1:41" x14ac:dyDescent="0.35">
      <c r="A1724">
        <v>2835</v>
      </c>
      <c r="B1724" t="s">
        <v>2012</v>
      </c>
      <c r="C1724" t="s">
        <v>133</v>
      </c>
      <c r="D1724" t="s">
        <v>130</v>
      </c>
      <c r="E1724" t="s">
        <v>8135</v>
      </c>
      <c r="N1724">
        <v>214</v>
      </c>
      <c r="O1724">
        <v>230</v>
      </c>
      <c r="P1724">
        <v>227</v>
      </c>
      <c r="Q1724">
        <v>215</v>
      </c>
      <c r="R1724">
        <v>208</v>
      </c>
      <c r="S1724">
        <v>214</v>
      </c>
      <c r="T1724">
        <v>217</v>
      </c>
      <c r="U1724">
        <v>209</v>
      </c>
      <c r="V1724">
        <v>541.52777777777783</v>
      </c>
      <c r="W1724">
        <v>521.30508474576266</v>
      </c>
      <c r="X1724">
        <v>519.3039215686274</v>
      </c>
      <c r="Y1724">
        <v>534.34567901234573</v>
      </c>
      <c r="Z1724">
        <v>0.12903225806451613</v>
      </c>
      <c r="AA1724">
        <v>0.14012738853503184</v>
      </c>
      <c r="AB1724">
        <v>0.11180124223602485</v>
      </c>
      <c r="AC1724">
        <v>0.16030534351145037</v>
      </c>
      <c r="AD1724">
        <v>1</v>
      </c>
      <c r="AE1724">
        <v>0</v>
      </c>
      <c r="AF1724">
        <v>1</v>
      </c>
      <c r="AG1724">
        <v>7</v>
      </c>
      <c r="AL1724">
        <v>68.5</v>
      </c>
      <c r="AM1724">
        <v>71</v>
      </c>
      <c r="AN1724">
        <v>72</v>
      </c>
      <c r="AO1724">
        <v>64</v>
      </c>
    </row>
    <row r="1725" spans="1:41" x14ac:dyDescent="0.35">
      <c r="A1725">
        <v>2836</v>
      </c>
      <c r="B1725" t="s">
        <v>2013</v>
      </c>
      <c r="C1725" t="s">
        <v>133</v>
      </c>
      <c r="D1725" t="s">
        <v>130</v>
      </c>
      <c r="E1725" t="s">
        <v>8135</v>
      </c>
      <c r="N1725">
        <v>216</v>
      </c>
      <c r="O1725">
        <v>241</v>
      </c>
      <c r="P1725">
        <v>228</v>
      </c>
      <c r="Q1725">
        <v>224</v>
      </c>
      <c r="R1725">
        <v>213</v>
      </c>
      <c r="S1725">
        <v>209</v>
      </c>
      <c r="T1725">
        <v>209</v>
      </c>
      <c r="U1725">
        <v>235</v>
      </c>
      <c r="V1725">
        <v>527.70000000000005</v>
      </c>
      <c r="W1725">
        <v>536.47916666666663</v>
      </c>
      <c r="X1725">
        <v>560.21739130434787</v>
      </c>
      <c r="Y1725">
        <v>559.18965517241384</v>
      </c>
      <c r="Z1725">
        <v>0.20895522388059701</v>
      </c>
      <c r="AA1725">
        <v>5.2631578947368418E-2</v>
      </c>
      <c r="AB1725">
        <v>0.17307692307692307</v>
      </c>
      <c r="AC1725">
        <v>0.15789473684210525</v>
      </c>
      <c r="AD1725">
        <v>0</v>
      </c>
      <c r="AE1725">
        <v>0</v>
      </c>
      <c r="AF1725">
        <v>1</v>
      </c>
      <c r="AG1725">
        <v>0</v>
      </c>
      <c r="AL1725">
        <v>74</v>
      </c>
      <c r="AM1725">
        <v>73</v>
      </c>
      <c r="AN1725">
        <v>76</v>
      </c>
      <c r="AO1725">
        <v>71</v>
      </c>
    </row>
    <row r="1726" spans="1:41" x14ac:dyDescent="0.35">
      <c r="A1726">
        <v>2839</v>
      </c>
      <c r="B1726" t="s">
        <v>1423</v>
      </c>
      <c r="C1726" t="s">
        <v>133</v>
      </c>
      <c r="D1726" t="s">
        <v>130</v>
      </c>
      <c r="E1726" t="s">
        <v>8135</v>
      </c>
      <c r="F1726">
        <v>254</v>
      </c>
      <c r="G1726">
        <v>258</v>
      </c>
      <c r="H1726">
        <v>263</v>
      </c>
      <c r="I1726">
        <v>271</v>
      </c>
      <c r="J1726">
        <v>243</v>
      </c>
      <c r="K1726">
        <v>241</v>
      </c>
      <c r="L1726">
        <v>249</v>
      </c>
      <c r="M1726">
        <v>254</v>
      </c>
      <c r="V1726" t="s">
        <v>1</v>
      </c>
      <c r="W1726" t="s">
        <v>1</v>
      </c>
      <c r="X1726" t="s">
        <v>1</v>
      </c>
      <c r="Z1726" t="s">
        <v>1</v>
      </c>
      <c r="AA1726" t="s">
        <v>1</v>
      </c>
      <c r="AB1726" t="s">
        <v>1</v>
      </c>
      <c r="AD1726">
        <v>1</v>
      </c>
      <c r="AE1726">
        <v>4</v>
      </c>
      <c r="AF1726">
        <v>1</v>
      </c>
      <c r="AG1726">
        <v>3</v>
      </c>
      <c r="AH1726">
        <v>76</v>
      </c>
      <c r="AI1726">
        <v>74</v>
      </c>
      <c r="AJ1726">
        <v>78.333333333333329</v>
      </c>
      <c r="AK1726">
        <v>74</v>
      </c>
    </row>
    <row r="1727" spans="1:41" x14ac:dyDescent="0.35">
      <c r="A1727">
        <v>2840</v>
      </c>
      <c r="B1727" t="s">
        <v>2014</v>
      </c>
      <c r="C1727" t="s">
        <v>133</v>
      </c>
      <c r="D1727" t="s">
        <v>130</v>
      </c>
      <c r="E1727" t="s">
        <v>8135</v>
      </c>
      <c r="F1727">
        <v>231</v>
      </c>
      <c r="G1727">
        <v>266</v>
      </c>
      <c r="H1727">
        <v>261</v>
      </c>
      <c r="I1727">
        <v>243</v>
      </c>
      <c r="J1727">
        <v>230</v>
      </c>
      <c r="K1727">
        <v>246</v>
      </c>
      <c r="L1727">
        <v>248</v>
      </c>
      <c r="M1727">
        <v>229</v>
      </c>
      <c r="V1727" t="s">
        <v>1</v>
      </c>
      <c r="W1727" t="s">
        <v>1</v>
      </c>
      <c r="X1727" t="s">
        <v>1</v>
      </c>
      <c r="Z1727" t="s">
        <v>1</v>
      </c>
      <c r="AA1727" t="s">
        <v>1</v>
      </c>
      <c r="AB1727" t="s">
        <v>1</v>
      </c>
      <c r="AD1727">
        <v>0</v>
      </c>
      <c r="AE1727">
        <v>2</v>
      </c>
      <c r="AF1727">
        <v>1</v>
      </c>
      <c r="AG1727">
        <v>0</v>
      </c>
      <c r="AH1727">
        <v>77</v>
      </c>
      <c r="AI1727">
        <v>75</v>
      </c>
      <c r="AJ1727">
        <v>82</v>
      </c>
      <c r="AK1727">
        <v>75.666666666666671</v>
      </c>
    </row>
    <row r="1728" spans="1:41" x14ac:dyDescent="0.35">
      <c r="A1728">
        <v>2842</v>
      </c>
      <c r="B1728" t="s">
        <v>2015</v>
      </c>
      <c r="C1728" t="s">
        <v>133</v>
      </c>
      <c r="D1728" t="s">
        <v>130</v>
      </c>
      <c r="E1728" t="s">
        <v>8135</v>
      </c>
      <c r="F1728">
        <v>279</v>
      </c>
      <c r="G1728">
        <v>258</v>
      </c>
      <c r="H1728">
        <v>274</v>
      </c>
      <c r="I1728">
        <v>234</v>
      </c>
      <c r="J1728">
        <v>267</v>
      </c>
      <c r="K1728">
        <v>241</v>
      </c>
      <c r="L1728">
        <v>254</v>
      </c>
      <c r="M1728">
        <v>245</v>
      </c>
      <c r="V1728" t="s">
        <v>1</v>
      </c>
      <c r="W1728" t="s">
        <v>1</v>
      </c>
      <c r="X1728" t="s">
        <v>1</v>
      </c>
      <c r="Z1728" t="s">
        <v>1</v>
      </c>
      <c r="AA1728" t="s">
        <v>1</v>
      </c>
      <c r="AB1728" t="s">
        <v>1</v>
      </c>
      <c r="AD1728">
        <v>0</v>
      </c>
      <c r="AE1728">
        <v>0</v>
      </c>
      <c r="AF1728">
        <v>0</v>
      </c>
      <c r="AG1728">
        <v>1</v>
      </c>
      <c r="AH1728">
        <v>73.5</v>
      </c>
      <c r="AI1728">
        <v>74.666666666666671</v>
      </c>
      <c r="AJ1728">
        <v>77</v>
      </c>
      <c r="AK1728">
        <v>64.333333333333329</v>
      </c>
    </row>
    <row r="1729" spans="1:41" x14ac:dyDescent="0.35">
      <c r="A1729">
        <v>2843</v>
      </c>
      <c r="B1729" t="s">
        <v>2016</v>
      </c>
      <c r="C1729" t="s">
        <v>133</v>
      </c>
      <c r="D1729" t="s">
        <v>130</v>
      </c>
      <c r="E1729" t="s">
        <v>8135</v>
      </c>
      <c r="F1729">
        <v>228</v>
      </c>
      <c r="G1729">
        <v>226</v>
      </c>
      <c r="H1729">
        <v>270</v>
      </c>
      <c r="I1729">
        <v>297</v>
      </c>
      <c r="J1729">
        <v>220</v>
      </c>
      <c r="K1729">
        <v>236</v>
      </c>
      <c r="L1729">
        <v>259</v>
      </c>
      <c r="M1729">
        <v>288</v>
      </c>
      <c r="V1729" t="s">
        <v>1</v>
      </c>
      <c r="W1729" t="s">
        <v>1</v>
      </c>
      <c r="X1729" t="s">
        <v>1</v>
      </c>
      <c r="Z1729" t="s">
        <v>1</v>
      </c>
      <c r="AA1729" t="s">
        <v>1</v>
      </c>
      <c r="AB1729" t="s">
        <v>1</v>
      </c>
      <c r="AD1729">
        <v>0</v>
      </c>
      <c r="AE1729">
        <v>0</v>
      </c>
      <c r="AF1729">
        <v>1</v>
      </c>
      <c r="AG1729">
        <v>0</v>
      </c>
      <c r="AH1729">
        <v>85.5</v>
      </c>
      <c r="AI1729">
        <v>85.666666666666671</v>
      </c>
      <c r="AJ1729">
        <v>89.333333333333329</v>
      </c>
      <c r="AK1729">
        <v>74.333333333333329</v>
      </c>
    </row>
    <row r="1730" spans="1:41" x14ac:dyDescent="0.35">
      <c r="A1730">
        <v>2844</v>
      </c>
      <c r="B1730" t="s">
        <v>2017</v>
      </c>
      <c r="C1730" t="s">
        <v>133</v>
      </c>
      <c r="D1730" t="s">
        <v>130</v>
      </c>
      <c r="E1730" t="s">
        <v>8135</v>
      </c>
      <c r="F1730">
        <v>247</v>
      </c>
      <c r="G1730">
        <v>264</v>
      </c>
      <c r="H1730">
        <v>262</v>
      </c>
      <c r="I1730">
        <v>261</v>
      </c>
      <c r="J1730">
        <v>228</v>
      </c>
      <c r="K1730">
        <v>240</v>
      </c>
      <c r="L1730">
        <v>262</v>
      </c>
      <c r="M1730">
        <v>240</v>
      </c>
      <c r="V1730" t="s">
        <v>1</v>
      </c>
      <c r="W1730" t="s">
        <v>1</v>
      </c>
      <c r="X1730" t="s">
        <v>1</v>
      </c>
      <c r="Z1730" t="s">
        <v>1</v>
      </c>
      <c r="AA1730" t="s">
        <v>1</v>
      </c>
      <c r="AB1730" t="s">
        <v>1</v>
      </c>
      <c r="AD1730">
        <v>0</v>
      </c>
      <c r="AE1730">
        <v>0</v>
      </c>
      <c r="AF1730">
        <v>0</v>
      </c>
      <c r="AG1730">
        <v>1</v>
      </c>
      <c r="AH1730">
        <v>77</v>
      </c>
      <c r="AI1730">
        <v>0</v>
      </c>
      <c r="AJ1730">
        <v>83</v>
      </c>
      <c r="AK1730">
        <v>73</v>
      </c>
    </row>
    <row r="1731" spans="1:41" x14ac:dyDescent="0.35">
      <c r="A1731">
        <v>2845</v>
      </c>
      <c r="B1731" t="s">
        <v>2018</v>
      </c>
      <c r="C1731" t="s">
        <v>133</v>
      </c>
      <c r="D1731" t="s">
        <v>130</v>
      </c>
      <c r="E1731" t="s">
        <v>8135</v>
      </c>
      <c r="F1731">
        <v>274</v>
      </c>
      <c r="G1731">
        <v>272</v>
      </c>
      <c r="H1731">
        <v>279</v>
      </c>
      <c r="I1731">
        <v>279</v>
      </c>
      <c r="J1731">
        <v>272</v>
      </c>
      <c r="K1731">
        <v>282</v>
      </c>
      <c r="L1731">
        <v>281</v>
      </c>
      <c r="M1731">
        <v>267</v>
      </c>
      <c r="V1731" t="s">
        <v>1</v>
      </c>
      <c r="W1731" t="s">
        <v>1</v>
      </c>
      <c r="X1731" t="s">
        <v>1</v>
      </c>
      <c r="Z1731" t="s">
        <v>1</v>
      </c>
      <c r="AA1731" t="s">
        <v>1</v>
      </c>
      <c r="AB1731" t="s">
        <v>1</v>
      </c>
      <c r="AD1731" t="s">
        <v>1</v>
      </c>
      <c r="AE1731" t="s">
        <v>1</v>
      </c>
      <c r="AF1731" t="s">
        <v>1</v>
      </c>
      <c r="AG1731">
        <v>0</v>
      </c>
      <c r="AH1731">
        <v>70</v>
      </c>
      <c r="AI1731">
        <v>72.333333333333329</v>
      </c>
      <c r="AJ1731">
        <v>73.666666666666671</v>
      </c>
      <c r="AK1731">
        <v>67</v>
      </c>
    </row>
    <row r="1732" spans="1:41" x14ac:dyDescent="0.35">
      <c r="A1732">
        <v>2846</v>
      </c>
      <c r="B1732" t="s">
        <v>2019</v>
      </c>
      <c r="C1732" t="s">
        <v>133</v>
      </c>
      <c r="D1732" t="s">
        <v>130</v>
      </c>
      <c r="E1732" t="s">
        <v>8135</v>
      </c>
      <c r="F1732">
        <v>264</v>
      </c>
      <c r="G1732">
        <v>212</v>
      </c>
      <c r="H1732">
        <v>316</v>
      </c>
      <c r="I1732">
        <v>251</v>
      </c>
      <c r="J1732">
        <v>251</v>
      </c>
      <c r="K1732">
        <v>222</v>
      </c>
      <c r="L1732">
        <v>290</v>
      </c>
      <c r="M1732">
        <v>213</v>
      </c>
      <c r="V1732" t="s">
        <v>1</v>
      </c>
      <c r="W1732" t="s">
        <v>1</v>
      </c>
      <c r="X1732" t="s">
        <v>1</v>
      </c>
      <c r="Z1732" t="s">
        <v>1</v>
      </c>
      <c r="AA1732" t="s">
        <v>1</v>
      </c>
      <c r="AB1732" t="s">
        <v>1</v>
      </c>
      <c r="AD1732" t="s">
        <v>1</v>
      </c>
      <c r="AE1732" t="s">
        <v>1</v>
      </c>
      <c r="AF1732" t="s">
        <v>1</v>
      </c>
      <c r="AG1732">
        <v>0</v>
      </c>
      <c r="AH1732">
        <v>75.5</v>
      </c>
      <c r="AI1732">
        <v>82.666666666666671</v>
      </c>
      <c r="AJ1732">
        <v>68.333333333333329</v>
      </c>
      <c r="AK1732">
        <v>72.666666666666671</v>
      </c>
    </row>
    <row r="1733" spans="1:41" x14ac:dyDescent="0.35">
      <c r="A1733">
        <v>2847</v>
      </c>
      <c r="B1733" t="s">
        <v>2020</v>
      </c>
      <c r="C1733" t="s">
        <v>133</v>
      </c>
      <c r="D1733" t="s">
        <v>130</v>
      </c>
      <c r="E1733" t="s">
        <v>8135</v>
      </c>
      <c r="F1733">
        <v>259</v>
      </c>
      <c r="G1733">
        <v>290</v>
      </c>
      <c r="H1733">
        <v>295</v>
      </c>
      <c r="I1733">
        <v>295</v>
      </c>
      <c r="J1733">
        <v>241</v>
      </c>
      <c r="K1733">
        <v>265</v>
      </c>
      <c r="L1733">
        <v>300</v>
      </c>
      <c r="M1733">
        <v>292</v>
      </c>
      <c r="V1733" t="s">
        <v>1</v>
      </c>
      <c r="W1733" t="s">
        <v>1</v>
      </c>
      <c r="X1733" t="s">
        <v>1</v>
      </c>
      <c r="Z1733" t="s">
        <v>1</v>
      </c>
      <c r="AA1733" t="s">
        <v>1</v>
      </c>
      <c r="AB1733" t="s">
        <v>1</v>
      </c>
      <c r="AD1733">
        <v>1</v>
      </c>
      <c r="AE1733">
        <v>0</v>
      </c>
      <c r="AF1733">
        <v>1</v>
      </c>
      <c r="AG1733">
        <v>0</v>
      </c>
      <c r="AH1733">
        <v>79.5</v>
      </c>
      <c r="AI1733">
        <v>82</v>
      </c>
      <c r="AJ1733">
        <v>87.666666666666671</v>
      </c>
      <c r="AK1733">
        <v>78.666666666666671</v>
      </c>
    </row>
    <row r="1734" spans="1:41" x14ac:dyDescent="0.35">
      <c r="A1734">
        <v>2848</v>
      </c>
      <c r="B1734" t="s">
        <v>2021</v>
      </c>
      <c r="C1734" t="s">
        <v>133</v>
      </c>
      <c r="D1734" t="s">
        <v>130</v>
      </c>
      <c r="E1734" t="s">
        <v>8135</v>
      </c>
      <c r="F1734">
        <v>268</v>
      </c>
      <c r="G1734">
        <v>268</v>
      </c>
      <c r="H1734">
        <v>239</v>
      </c>
      <c r="I1734">
        <v>277</v>
      </c>
      <c r="J1734">
        <v>240</v>
      </c>
      <c r="K1734">
        <v>245</v>
      </c>
      <c r="L1734">
        <v>234</v>
      </c>
      <c r="M1734">
        <v>254</v>
      </c>
      <c r="V1734" t="s">
        <v>1</v>
      </c>
      <c r="W1734" t="s">
        <v>1</v>
      </c>
      <c r="X1734" t="s">
        <v>1</v>
      </c>
      <c r="Z1734" t="s">
        <v>1</v>
      </c>
      <c r="AA1734" t="s">
        <v>1</v>
      </c>
      <c r="AB1734" t="s">
        <v>1</v>
      </c>
      <c r="AD1734">
        <v>0</v>
      </c>
      <c r="AE1734">
        <v>0</v>
      </c>
      <c r="AF1734">
        <v>0</v>
      </c>
      <c r="AG1734">
        <v>1</v>
      </c>
      <c r="AH1734">
        <v>79.5</v>
      </c>
      <c r="AI1734">
        <v>81</v>
      </c>
      <c r="AJ1734">
        <v>82.666666666666671</v>
      </c>
      <c r="AK1734">
        <v>76.333333333333329</v>
      </c>
    </row>
    <row r="1735" spans="1:41" x14ac:dyDescent="0.35">
      <c r="A1735">
        <v>2850</v>
      </c>
      <c r="B1735" t="s">
        <v>2022</v>
      </c>
      <c r="C1735" t="s">
        <v>133</v>
      </c>
      <c r="D1735" t="s">
        <v>130</v>
      </c>
      <c r="E1735" t="s">
        <v>8135</v>
      </c>
      <c r="F1735">
        <v>239</v>
      </c>
      <c r="H1735">
        <v>274</v>
      </c>
      <c r="I1735">
        <v>263</v>
      </c>
      <c r="J1735">
        <v>288</v>
      </c>
      <c r="L1735">
        <v>279</v>
      </c>
      <c r="M1735">
        <v>250</v>
      </c>
      <c r="V1735" t="s">
        <v>1</v>
      </c>
      <c r="W1735" t="s">
        <v>1</v>
      </c>
      <c r="X1735" t="s">
        <v>1</v>
      </c>
      <c r="Z1735" t="s">
        <v>1</v>
      </c>
      <c r="AA1735" t="s">
        <v>1</v>
      </c>
      <c r="AB1735" t="s">
        <v>1</v>
      </c>
      <c r="AD1735" t="s">
        <v>1</v>
      </c>
      <c r="AE1735" t="s">
        <v>1</v>
      </c>
      <c r="AF1735" t="s">
        <v>1</v>
      </c>
      <c r="AG1735">
        <v>0</v>
      </c>
      <c r="AH1735">
        <v>68.5</v>
      </c>
      <c r="AI1735">
        <v>79.333333333333329</v>
      </c>
      <c r="AJ1735">
        <v>76.666666666666671</v>
      </c>
      <c r="AK1735">
        <v>77.666666666666671</v>
      </c>
    </row>
    <row r="1736" spans="1:41" x14ac:dyDescent="0.35">
      <c r="A1736">
        <v>2851</v>
      </c>
      <c r="B1736" t="s">
        <v>2023</v>
      </c>
      <c r="C1736" t="s">
        <v>133</v>
      </c>
      <c r="D1736" t="s">
        <v>130</v>
      </c>
      <c r="E1736" t="s">
        <v>8135</v>
      </c>
      <c r="H1736">
        <v>209</v>
      </c>
      <c r="I1736">
        <v>306</v>
      </c>
      <c r="L1736">
        <v>186</v>
      </c>
      <c r="M1736">
        <v>253</v>
      </c>
      <c r="V1736" t="s">
        <v>1</v>
      </c>
      <c r="W1736" t="s">
        <v>1</v>
      </c>
      <c r="X1736" t="s">
        <v>1</v>
      </c>
      <c r="Z1736" t="s">
        <v>1</v>
      </c>
      <c r="AA1736" t="s">
        <v>1</v>
      </c>
      <c r="AB1736" t="s">
        <v>1</v>
      </c>
      <c r="AD1736" t="s">
        <v>1</v>
      </c>
      <c r="AE1736" t="s">
        <v>1</v>
      </c>
      <c r="AF1736" t="s">
        <v>1</v>
      </c>
      <c r="AG1736">
        <v>0</v>
      </c>
      <c r="AH1736">
        <v>80</v>
      </c>
      <c r="AI1736">
        <v>89.333333333333329</v>
      </c>
      <c r="AJ1736">
        <v>87.666666666666671</v>
      </c>
      <c r="AK1736">
        <v>79</v>
      </c>
    </row>
    <row r="1737" spans="1:41" x14ac:dyDescent="0.35">
      <c r="A1737">
        <v>2854</v>
      </c>
      <c r="B1737" t="s">
        <v>2024</v>
      </c>
      <c r="C1737" t="s">
        <v>133</v>
      </c>
      <c r="D1737" t="s">
        <v>130</v>
      </c>
      <c r="E1737" t="s">
        <v>8135</v>
      </c>
      <c r="F1737">
        <v>251</v>
      </c>
      <c r="G1737">
        <v>319</v>
      </c>
      <c r="H1737">
        <v>270</v>
      </c>
      <c r="I1737">
        <v>269</v>
      </c>
      <c r="J1737">
        <v>234</v>
      </c>
      <c r="K1737">
        <v>274</v>
      </c>
      <c r="L1737">
        <v>257</v>
      </c>
      <c r="M1737">
        <v>242</v>
      </c>
      <c r="V1737" t="s">
        <v>1</v>
      </c>
      <c r="W1737" t="s">
        <v>1</v>
      </c>
      <c r="X1737" t="s">
        <v>1</v>
      </c>
      <c r="Z1737" t="s">
        <v>1</v>
      </c>
      <c r="AA1737" t="s">
        <v>1</v>
      </c>
      <c r="AB1737" t="s">
        <v>1</v>
      </c>
      <c r="AD1737">
        <v>0</v>
      </c>
      <c r="AE1737">
        <v>1</v>
      </c>
      <c r="AF1737">
        <v>0</v>
      </c>
      <c r="AG1737">
        <v>0</v>
      </c>
      <c r="AH1737">
        <v>70.5</v>
      </c>
      <c r="AI1737">
        <v>76.333333333333329</v>
      </c>
      <c r="AJ1737">
        <v>77.333333333333329</v>
      </c>
      <c r="AK1737">
        <v>64.666666666666671</v>
      </c>
    </row>
    <row r="1738" spans="1:41" x14ac:dyDescent="0.35">
      <c r="A1738">
        <v>2856</v>
      </c>
      <c r="B1738" t="s">
        <v>2025</v>
      </c>
      <c r="C1738" t="s">
        <v>133</v>
      </c>
      <c r="D1738" t="s">
        <v>130</v>
      </c>
      <c r="E1738" t="s">
        <v>8135</v>
      </c>
      <c r="V1738" t="s">
        <v>1</v>
      </c>
      <c r="W1738" t="s">
        <v>1</v>
      </c>
      <c r="X1738" t="s">
        <v>1</v>
      </c>
      <c r="Z1738" t="s">
        <v>1</v>
      </c>
      <c r="AA1738" t="s">
        <v>1</v>
      </c>
      <c r="AB1738" t="s">
        <v>1</v>
      </c>
      <c r="AD1738">
        <v>0</v>
      </c>
      <c r="AE1738">
        <v>2</v>
      </c>
      <c r="AF1738">
        <v>0</v>
      </c>
      <c r="AG1738">
        <v>0</v>
      </c>
    </row>
    <row r="1739" spans="1:41" x14ac:dyDescent="0.35">
      <c r="A1739">
        <v>2858</v>
      </c>
      <c r="B1739" t="s">
        <v>2026</v>
      </c>
      <c r="C1739" t="s">
        <v>133</v>
      </c>
      <c r="D1739" t="s">
        <v>130</v>
      </c>
      <c r="E1739" t="s">
        <v>8135</v>
      </c>
      <c r="G1739">
        <v>241</v>
      </c>
      <c r="H1739">
        <v>212</v>
      </c>
      <c r="I1739">
        <v>273</v>
      </c>
      <c r="K1739">
        <v>197</v>
      </c>
      <c r="L1739">
        <v>222</v>
      </c>
      <c r="M1739">
        <v>234</v>
      </c>
      <c r="V1739" t="s">
        <v>1</v>
      </c>
      <c r="W1739" t="s">
        <v>1</v>
      </c>
      <c r="X1739" t="s">
        <v>1</v>
      </c>
      <c r="Z1739" t="s">
        <v>1</v>
      </c>
      <c r="AA1739" t="s">
        <v>1</v>
      </c>
      <c r="AB1739" t="s">
        <v>1</v>
      </c>
      <c r="AD1739" t="s">
        <v>1</v>
      </c>
      <c r="AE1739" t="s">
        <v>1</v>
      </c>
      <c r="AF1739" t="s">
        <v>1</v>
      </c>
      <c r="AG1739">
        <v>0</v>
      </c>
      <c r="AH1739">
        <v>77.5</v>
      </c>
      <c r="AI1739">
        <v>76.666666666666671</v>
      </c>
      <c r="AJ1739">
        <v>81.333333333333329</v>
      </c>
      <c r="AK1739">
        <v>71.666666666666671</v>
      </c>
    </row>
    <row r="1740" spans="1:41" x14ac:dyDescent="0.35">
      <c r="A1740">
        <v>2859</v>
      </c>
      <c r="B1740" t="s">
        <v>2027</v>
      </c>
      <c r="C1740" t="s">
        <v>133</v>
      </c>
      <c r="D1740" t="s">
        <v>130</v>
      </c>
      <c r="E1740" t="s">
        <v>8135</v>
      </c>
      <c r="F1740">
        <v>273</v>
      </c>
      <c r="G1740">
        <v>257</v>
      </c>
      <c r="H1740">
        <v>306</v>
      </c>
      <c r="I1740">
        <v>277</v>
      </c>
      <c r="J1740">
        <v>255</v>
      </c>
      <c r="K1740">
        <v>248</v>
      </c>
      <c r="L1740">
        <v>302</v>
      </c>
      <c r="M1740">
        <v>277</v>
      </c>
      <c r="V1740" t="s">
        <v>1</v>
      </c>
      <c r="W1740" t="s">
        <v>1</v>
      </c>
      <c r="X1740" t="s">
        <v>1</v>
      </c>
      <c r="Z1740" t="s">
        <v>1</v>
      </c>
      <c r="AA1740" t="s">
        <v>1</v>
      </c>
      <c r="AB1740" t="s">
        <v>1</v>
      </c>
      <c r="AD1740">
        <v>2</v>
      </c>
      <c r="AE1740">
        <v>1</v>
      </c>
      <c r="AF1740">
        <v>1</v>
      </c>
      <c r="AG1740">
        <v>1</v>
      </c>
      <c r="AH1740">
        <v>81.5</v>
      </c>
      <c r="AI1740">
        <v>80</v>
      </c>
      <c r="AJ1740">
        <v>86.666666666666671</v>
      </c>
      <c r="AK1740">
        <v>74.666666666666671</v>
      </c>
    </row>
    <row r="1741" spans="1:41" x14ac:dyDescent="0.35">
      <c r="A1741">
        <v>2860</v>
      </c>
      <c r="B1741" t="s">
        <v>2028</v>
      </c>
      <c r="C1741" t="s">
        <v>133</v>
      </c>
      <c r="D1741" t="s">
        <v>130</v>
      </c>
      <c r="E1741" t="s">
        <v>8135</v>
      </c>
      <c r="F1741">
        <v>247</v>
      </c>
      <c r="G1741">
        <v>272</v>
      </c>
      <c r="H1741">
        <v>259</v>
      </c>
      <c r="I1741">
        <v>259</v>
      </c>
      <c r="J1741">
        <v>255</v>
      </c>
      <c r="K1741">
        <v>228</v>
      </c>
      <c r="L1741">
        <v>229</v>
      </c>
      <c r="M1741">
        <v>255</v>
      </c>
      <c r="V1741" t="s">
        <v>1</v>
      </c>
      <c r="W1741" t="s">
        <v>1</v>
      </c>
      <c r="X1741" t="s">
        <v>1</v>
      </c>
      <c r="Z1741" t="s">
        <v>1</v>
      </c>
      <c r="AA1741" t="s">
        <v>1</v>
      </c>
      <c r="AB1741" t="s">
        <v>1</v>
      </c>
      <c r="AD1741">
        <v>2</v>
      </c>
      <c r="AE1741">
        <v>0</v>
      </c>
      <c r="AF1741">
        <v>1</v>
      </c>
      <c r="AG1741">
        <v>0</v>
      </c>
      <c r="AH1741">
        <v>70</v>
      </c>
      <c r="AI1741">
        <v>72.666666666666671</v>
      </c>
      <c r="AJ1741">
        <v>67.666666666666671</v>
      </c>
      <c r="AK1741">
        <v>54.333333333333336</v>
      </c>
    </row>
    <row r="1742" spans="1:41" x14ac:dyDescent="0.35">
      <c r="A1742">
        <v>2861</v>
      </c>
      <c r="B1742" t="s">
        <v>2029</v>
      </c>
      <c r="C1742" t="s">
        <v>133</v>
      </c>
      <c r="D1742" t="s">
        <v>130</v>
      </c>
      <c r="E1742" t="s">
        <v>8135</v>
      </c>
      <c r="F1742">
        <v>277</v>
      </c>
      <c r="G1742">
        <v>257</v>
      </c>
      <c r="H1742">
        <v>232</v>
      </c>
      <c r="I1742">
        <v>259</v>
      </c>
      <c r="J1742">
        <v>254</v>
      </c>
      <c r="K1742">
        <v>257</v>
      </c>
      <c r="L1742">
        <v>252</v>
      </c>
      <c r="M1742">
        <v>236</v>
      </c>
      <c r="V1742" t="s">
        <v>1</v>
      </c>
      <c r="W1742" t="s">
        <v>1</v>
      </c>
      <c r="X1742" t="s">
        <v>1</v>
      </c>
      <c r="Z1742" t="s">
        <v>1</v>
      </c>
      <c r="AA1742" t="s">
        <v>1</v>
      </c>
      <c r="AB1742" t="s">
        <v>1</v>
      </c>
      <c r="AD1742" t="s">
        <v>1</v>
      </c>
      <c r="AE1742" t="s">
        <v>1</v>
      </c>
      <c r="AF1742" t="s">
        <v>1</v>
      </c>
      <c r="AG1742">
        <v>0</v>
      </c>
      <c r="AH1742">
        <v>72.5</v>
      </c>
      <c r="AI1742">
        <v>80.333333333333329</v>
      </c>
      <c r="AJ1742">
        <v>83</v>
      </c>
      <c r="AK1742">
        <v>70.666666666666671</v>
      </c>
    </row>
    <row r="1743" spans="1:41" x14ac:dyDescent="0.35">
      <c r="A1743">
        <v>2862</v>
      </c>
      <c r="B1743" t="s">
        <v>2030</v>
      </c>
      <c r="C1743" t="s">
        <v>133</v>
      </c>
      <c r="D1743" t="s">
        <v>130</v>
      </c>
      <c r="E1743" t="s">
        <v>8136</v>
      </c>
      <c r="F1743">
        <v>273</v>
      </c>
      <c r="G1743">
        <v>291</v>
      </c>
      <c r="H1743">
        <v>264</v>
      </c>
      <c r="I1743">
        <v>284</v>
      </c>
      <c r="J1743">
        <v>262</v>
      </c>
      <c r="K1743">
        <v>268</v>
      </c>
      <c r="L1743">
        <v>276</v>
      </c>
      <c r="M1743">
        <v>267</v>
      </c>
      <c r="V1743" t="s">
        <v>1</v>
      </c>
      <c r="W1743" t="s">
        <v>1</v>
      </c>
      <c r="X1743" t="s">
        <v>1</v>
      </c>
      <c r="Z1743" t="s">
        <v>1</v>
      </c>
      <c r="AA1743" t="s">
        <v>1</v>
      </c>
      <c r="AB1743" t="s">
        <v>1</v>
      </c>
      <c r="AD1743">
        <v>2</v>
      </c>
      <c r="AE1743">
        <v>0</v>
      </c>
      <c r="AF1743">
        <v>1</v>
      </c>
      <c r="AG1743">
        <v>0</v>
      </c>
      <c r="AH1743">
        <v>73.5</v>
      </c>
      <c r="AI1743">
        <v>74.333333333333329</v>
      </c>
      <c r="AJ1743">
        <v>78</v>
      </c>
      <c r="AK1743">
        <v>79</v>
      </c>
    </row>
    <row r="1744" spans="1:41" x14ac:dyDescent="0.35">
      <c r="A1744">
        <v>2863</v>
      </c>
      <c r="B1744" t="s">
        <v>2031</v>
      </c>
      <c r="C1744" t="s">
        <v>133</v>
      </c>
      <c r="D1744" t="s">
        <v>130</v>
      </c>
      <c r="E1744" t="s">
        <v>8136</v>
      </c>
      <c r="F1744">
        <v>268</v>
      </c>
      <c r="G1744">
        <v>261</v>
      </c>
      <c r="H1744">
        <v>270</v>
      </c>
      <c r="I1744">
        <v>261</v>
      </c>
      <c r="J1744">
        <v>256</v>
      </c>
      <c r="K1744">
        <v>251</v>
      </c>
      <c r="L1744">
        <v>262</v>
      </c>
      <c r="M1744">
        <v>233</v>
      </c>
      <c r="N1744">
        <v>245</v>
      </c>
      <c r="O1744">
        <v>228</v>
      </c>
      <c r="P1744">
        <v>218</v>
      </c>
      <c r="Q1744">
        <v>227</v>
      </c>
      <c r="R1744">
        <v>232</v>
      </c>
      <c r="S1744">
        <v>225</v>
      </c>
      <c r="T1744">
        <v>229</v>
      </c>
      <c r="U1744">
        <v>230</v>
      </c>
      <c r="V1744">
        <v>552.19117647058829</v>
      </c>
      <c r="W1744">
        <v>569.45000000000005</v>
      </c>
      <c r="X1744">
        <v>590.41463414634143</v>
      </c>
      <c r="Y1744">
        <v>562.68243243243239</v>
      </c>
      <c r="Z1744">
        <v>0.44736842105263153</v>
      </c>
      <c r="AA1744">
        <v>0.29729729729729731</v>
      </c>
      <c r="AB1744">
        <v>0.42222222222222222</v>
      </c>
      <c r="AC1744">
        <v>0.36956521739130432</v>
      </c>
      <c r="AD1744">
        <v>1</v>
      </c>
      <c r="AE1744">
        <v>1</v>
      </c>
      <c r="AF1744">
        <v>3</v>
      </c>
      <c r="AG1744">
        <v>3</v>
      </c>
      <c r="AH1744">
        <v>66</v>
      </c>
      <c r="AI1744">
        <v>73.666666666666671</v>
      </c>
      <c r="AJ1744">
        <v>70.666666666666671</v>
      </c>
      <c r="AK1744">
        <v>69.666666666666671</v>
      </c>
      <c r="AL1744">
        <v>68.5</v>
      </c>
      <c r="AM1744">
        <v>72.333333333333329</v>
      </c>
      <c r="AN1744">
        <v>70.333333333333329</v>
      </c>
      <c r="AO1744">
        <v>66.333333333333329</v>
      </c>
    </row>
    <row r="1745" spans="1:41" x14ac:dyDescent="0.35">
      <c r="A1745">
        <v>2865</v>
      </c>
      <c r="B1745" t="s">
        <v>2032</v>
      </c>
      <c r="C1745" t="s">
        <v>133</v>
      </c>
      <c r="D1745" t="s">
        <v>130</v>
      </c>
      <c r="E1745" t="s">
        <v>8138</v>
      </c>
      <c r="N1745">
        <v>234</v>
      </c>
      <c r="O1745">
        <v>240</v>
      </c>
      <c r="P1745">
        <v>232</v>
      </c>
      <c r="Q1745">
        <v>225</v>
      </c>
      <c r="R1745">
        <v>225</v>
      </c>
      <c r="S1745">
        <v>230</v>
      </c>
      <c r="T1745">
        <v>233</v>
      </c>
      <c r="U1745">
        <v>229</v>
      </c>
      <c r="V1745">
        <v>533.530303030303</v>
      </c>
      <c r="W1745">
        <v>550.54166666666663</v>
      </c>
      <c r="X1745">
        <v>535.55319148936167</v>
      </c>
      <c r="Y1745">
        <v>563.79591836734699</v>
      </c>
      <c r="Z1745">
        <v>0.10126582278481013</v>
      </c>
      <c r="AA1745">
        <v>0.15384615384615385</v>
      </c>
      <c r="AB1745">
        <v>0.17567567567567569</v>
      </c>
      <c r="AC1745">
        <v>0.16666666666666666</v>
      </c>
      <c r="AD1745">
        <v>0</v>
      </c>
      <c r="AE1745">
        <v>0</v>
      </c>
      <c r="AF1745">
        <v>2</v>
      </c>
      <c r="AG1745">
        <v>1</v>
      </c>
      <c r="AL1745">
        <v>74.5</v>
      </c>
      <c r="AM1745">
        <v>78.333333333333329</v>
      </c>
      <c r="AN1745">
        <v>82</v>
      </c>
      <c r="AO1745">
        <v>74.333333333333329</v>
      </c>
    </row>
    <row r="1746" spans="1:41" x14ac:dyDescent="0.35">
      <c r="A1746">
        <v>2866</v>
      </c>
      <c r="B1746" t="s">
        <v>2033</v>
      </c>
      <c r="C1746" t="s">
        <v>134</v>
      </c>
      <c r="D1746" t="s">
        <v>130</v>
      </c>
      <c r="E1746" t="s">
        <v>8135</v>
      </c>
      <c r="F1746">
        <v>270</v>
      </c>
      <c r="G1746">
        <v>285</v>
      </c>
      <c r="H1746">
        <v>285</v>
      </c>
      <c r="I1746">
        <v>260</v>
      </c>
      <c r="J1746">
        <v>249</v>
      </c>
      <c r="K1746">
        <v>270</v>
      </c>
      <c r="L1746">
        <v>275</v>
      </c>
      <c r="M1746">
        <v>244</v>
      </c>
      <c r="V1746" t="s">
        <v>1</v>
      </c>
      <c r="W1746" t="s">
        <v>1</v>
      </c>
      <c r="X1746" t="s">
        <v>1</v>
      </c>
      <c r="Z1746" t="s">
        <v>1</v>
      </c>
      <c r="AA1746" t="s">
        <v>1</v>
      </c>
      <c r="AB1746" t="s">
        <v>1</v>
      </c>
      <c r="AD1746">
        <v>0</v>
      </c>
      <c r="AE1746">
        <v>0</v>
      </c>
      <c r="AF1746">
        <v>1</v>
      </c>
      <c r="AG1746">
        <v>0</v>
      </c>
      <c r="AH1746">
        <v>87.5</v>
      </c>
      <c r="AI1746">
        <v>83</v>
      </c>
      <c r="AJ1746">
        <v>89.666666666666671</v>
      </c>
      <c r="AK1746">
        <v>82.333333333333329</v>
      </c>
    </row>
    <row r="1747" spans="1:41" x14ac:dyDescent="0.35">
      <c r="A1747">
        <v>2867</v>
      </c>
      <c r="B1747" t="s">
        <v>2034</v>
      </c>
      <c r="C1747" t="s">
        <v>134</v>
      </c>
      <c r="D1747" t="s">
        <v>130</v>
      </c>
      <c r="E1747" t="s">
        <v>8135</v>
      </c>
      <c r="F1747">
        <v>257</v>
      </c>
      <c r="G1747">
        <v>263</v>
      </c>
      <c r="H1747">
        <v>270</v>
      </c>
      <c r="I1747">
        <v>259</v>
      </c>
      <c r="J1747">
        <v>256</v>
      </c>
      <c r="K1747">
        <v>271</v>
      </c>
      <c r="L1747">
        <v>251</v>
      </c>
      <c r="M1747">
        <v>251</v>
      </c>
      <c r="V1747" t="s">
        <v>1</v>
      </c>
      <c r="W1747" t="s">
        <v>1</v>
      </c>
      <c r="X1747" t="s">
        <v>1</v>
      </c>
      <c r="Z1747" t="s">
        <v>1</v>
      </c>
      <c r="AA1747" t="s">
        <v>1</v>
      </c>
      <c r="AB1747" t="s">
        <v>1</v>
      </c>
      <c r="AD1747">
        <v>0</v>
      </c>
      <c r="AE1747">
        <v>0</v>
      </c>
      <c r="AF1747">
        <v>1</v>
      </c>
      <c r="AG1747">
        <v>4</v>
      </c>
      <c r="AH1747">
        <v>76.5</v>
      </c>
      <c r="AI1747">
        <v>71.333333333333329</v>
      </c>
      <c r="AJ1747">
        <v>78</v>
      </c>
      <c r="AK1747">
        <v>71.333333333333329</v>
      </c>
    </row>
    <row r="1748" spans="1:41" x14ac:dyDescent="0.35">
      <c r="A1748">
        <v>2868</v>
      </c>
      <c r="B1748" t="s">
        <v>2035</v>
      </c>
      <c r="C1748" t="s">
        <v>134</v>
      </c>
      <c r="D1748" t="s">
        <v>130</v>
      </c>
      <c r="E1748" t="s">
        <v>8135</v>
      </c>
      <c r="F1748">
        <v>274</v>
      </c>
      <c r="G1748">
        <v>292</v>
      </c>
      <c r="H1748">
        <v>277</v>
      </c>
      <c r="I1748">
        <v>281</v>
      </c>
      <c r="J1748">
        <v>257</v>
      </c>
      <c r="K1748">
        <v>267</v>
      </c>
      <c r="L1748">
        <v>255</v>
      </c>
      <c r="M1748">
        <v>273</v>
      </c>
      <c r="V1748" t="s">
        <v>1</v>
      </c>
      <c r="W1748" t="s">
        <v>1</v>
      </c>
      <c r="X1748" t="s">
        <v>1</v>
      </c>
      <c r="Z1748" t="s">
        <v>1</v>
      </c>
      <c r="AA1748" t="s">
        <v>1</v>
      </c>
      <c r="AB1748" t="s">
        <v>1</v>
      </c>
      <c r="AD1748">
        <v>0</v>
      </c>
      <c r="AE1748">
        <v>0</v>
      </c>
      <c r="AF1748">
        <v>1</v>
      </c>
      <c r="AG1748">
        <v>3</v>
      </c>
      <c r="AH1748">
        <v>86</v>
      </c>
      <c r="AI1748">
        <v>87.666666666666671</v>
      </c>
      <c r="AJ1748">
        <v>92</v>
      </c>
      <c r="AK1748">
        <v>79.333333333333329</v>
      </c>
    </row>
    <row r="1749" spans="1:41" x14ac:dyDescent="0.35">
      <c r="A1749">
        <v>2870</v>
      </c>
      <c r="B1749" t="s">
        <v>2036</v>
      </c>
      <c r="C1749" t="s">
        <v>134</v>
      </c>
      <c r="D1749" t="s">
        <v>130</v>
      </c>
      <c r="E1749" t="s">
        <v>8135</v>
      </c>
      <c r="F1749">
        <v>272</v>
      </c>
      <c r="G1749">
        <v>255</v>
      </c>
      <c r="H1749">
        <v>300</v>
      </c>
      <c r="I1749">
        <v>294</v>
      </c>
      <c r="J1749">
        <v>248</v>
      </c>
      <c r="K1749">
        <v>246</v>
      </c>
      <c r="L1749">
        <v>267</v>
      </c>
      <c r="M1749">
        <v>282</v>
      </c>
      <c r="V1749" t="s">
        <v>1</v>
      </c>
      <c r="W1749" t="s">
        <v>1</v>
      </c>
      <c r="X1749" t="s">
        <v>1</v>
      </c>
      <c r="Z1749" t="s">
        <v>1</v>
      </c>
      <c r="AA1749" t="s">
        <v>1</v>
      </c>
      <c r="AB1749" t="s">
        <v>1</v>
      </c>
      <c r="AD1749">
        <v>1</v>
      </c>
      <c r="AE1749">
        <v>0</v>
      </c>
      <c r="AF1749">
        <v>0</v>
      </c>
      <c r="AG1749">
        <v>1</v>
      </c>
      <c r="AH1749">
        <v>80.5</v>
      </c>
      <c r="AI1749">
        <v>81.333333333333329</v>
      </c>
      <c r="AJ1749">
        <v>83.333333333333329</v>
      </c>
      <c r="AK1749">
        <v>72.666666666666671</v>
      </c>
    </row>
    <row r="1750" spans="1:41" x14ac:dyDescent="0.35">
      <c r="A1750">
        <v>2871</v>
      </c>
      <c r="B1750" t="s">
        <v>2037</v>
      </c>
      <c r="C1750" t="s">
        <v>134</v>
      </c>
      <c r="D1750" t="s">
        <v>130</v>
      </c>
      <c r="E1750" t="s">
        <v>8135</v>
      </c>
      <c r="F1750">
        <v>260</v>
      </c>
      <c r="G1750">
        <v>290</v>
      </c>
      <c r="H1750">
        <v>265</v>
      </c>
      <c r="I1750">
        <v>261</v>
      </c>
      <c r="J1750">
        <v>252</v>
      </c>
      <c r="K1750">
        <v>288</v>
      </c>
      <c r="L1750">
        <v>267</v>
      </c>
      <c r="M1750">
        <v>275</v>
      </c>
      <c r="V1750" t="s">
        <v>1</v>
      </c>
      <c r="W1750" t="s">
        <v>1</v>
      </c>
      <c r="X1750" t="s">
        <v>1</v>
      </c>
      <c r="Z1750" t="s">
        <v>1</v>
      </c>
      <c r="AA1750" t="s">
        <v>1</v>
      </c>
      <c r="AB1750" t="s">
        <v>1</v>
      </c>
      <c r="AD1750">
        <v>0</v>
      </c>
      <c r="AE1750">
        <v>0</v>
      </c>
      <c r="AF1750">
        <v>0</v>
      </c>
      <c r="AG1750">
        <v>3</v>
      </c>
      <c r="AH1750">
        <v>79</v>
      </c>
      <c r="AI1750">
        <v>77.333333333333329</v>
      </c>
      <c r="AJ1750">
        <v>81.333333333333329</v>
      </c>
      <c r="AK1750">
        <v>73.666666666666671</v>
      </c>
    </row>
    <row r="1751" spans="1:41" x14ac:dyDescent="0.35">
      <c r="A1751">
        <v>2873</v>
      </c>
      <c r="B1751" t="s">
        <v>2038</v>
      </c>
      <c r="C1751" t="s">
        <v>134</v>
      </c>
      <c r="D1751" t="s">
        <v>130</v>
      </c>
      <c r="E1751" t="s">
        <v>8135</v>
      </c>
      <c r="F1751">
        <v>277</v>
      </c>
      <c r="G1751">
        <v>305</v>
      </c>
      <c r="H1751">
        <v>287</v>
      </c>
      <c r="I1751">
        <v>269</v>
      </c>
      <c r="J1751">
        <v>237</v>
      </c>
      <c r="K1751">
        <v>278</v>
      </c>
      <c r="L1751">
        <v>288</v>
      </c>
      <c r="M1751">
        <v>245</v>
      </c>
      <c r="V1751" t="s">
        <v>1</v>
      </c>
      <c r="W1751" t="s">
        <v>1</v>
      </c>
      <c r="X1751" t="s">
        <v>1</v>
      </c>
      <c r="Z1751" t="s">
        <v>1</v>
      </c>
      <c r="AA1751" t="s">
        <v>1</v>
      </c>
      <c r="AB1751" t="s">
        <v>1</v>
      </c>
      <c r="AD1751">
        <v>1</v>
      </c>
      <c r="AE1751">
        <v>0</v>
      </c>
      <c r="AF1751">
        <v>0</v>
      </c>
      <c r="AG1751">
        <v>1</v>
      </c>
      <c r="AH1751">
        <v>73.5</v>
      </c>
      <c r="AI1751">
        <v>79.666666666666671</v>
      </c>
      <c r="AJ1751">
        <v>80</v>
      </c>
      <c r="AK1751">
        <v>76.666666666666671</v>
      </c>
    </row>
    <row r="1752" spans="1:41" x14ac:dyDescent="0.35">
      <c r="A1752">
        <v>2874</v>
      </c>
      <c r="B1752" t="s">
        <v>2039</v>
      </c>
      <c r="C1752" t="s">
        <v>134</v>
      </c>
      <c r="D1752" t="s">
        <v>130</v>
      </c>
      <c r="E1752" t="s">
        <v>8135</v>
      </c>
      <c r="V1752" t="s">
        <v>1</v>
      </c>
      <c r="W1752" t="s">
        <v>1</v>
      </c>
      <c r="X1752" t="s">
        <v>1</v>
      </c>
      <c r="Z1752" t="s">
        <v>1</v>
      </c>
      <c r="AA1752" t="s">
        <v>1</v>
      </c>
      <c r="AB1752" t="s">
        <v>1</v>
      </c>
      <c r="AD1752" t="s">
        <v>1</v>
      </c>
      <c r="AE1752" t="s">
        <v>1</v>
      </c>
      <c r="AF1752" t="s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</row>
    <row r="1753" spans="1:41" x14ac:dyDescent="0.35">
      <c r="A1753">
        <v>2875</v>
      </c>
      <c r="B1753" t="s">
        <v>2040</v>
      </c>
      <c r="C1753" t="s">
        <v>134</v>
      </c>
      <c r="D1753" t="s">
        <v>130</v>
      </c>
      <c r="E1753" t="s">
        <v>8135</v>
      </c>
      <c r="F1753">
        <v>236</v>
      </c>
      <c r="G1753">
        <v>251</v>
      </c>
      <c r="H1753">
        <v>256</v>
      </c>
      <c r="I1753">
        <v>288</v>
      </c>
      <c r="J1753">
        <v>231</v>
      </c>
      <c r="K1753">
        <v>246</v>
      </c>
      <c r="L1753">
        <v>237</v>
      </c>
      <c r="M1753">
        <v>257</v>
      </c>
      <c r="V1753" t="s">
        <v>1</v>
      </c>
      <c r="W1753" t="s">
        <v>1</v>
      </c>
      <c r="X1753" t="s">
        <v>1</v>
      </c>
      <c r="Z1753" t="s">
        <v>1</v>
      </c>
      <c r="AA1753" t="s">
        <v>1</v>
      </c>
      <c r="AB1753" t="s">
        <v>1</v>
      </c>
      <c r="AD1753" t="s">
        <v>1</v>
      </c>
      <c r="AE1753" t="s">
        <v>1</v>
      </c>
      <c r="AF1753" t="s">
        <v>1</v>
      </c>
      <c r="AG1753">
        <v>0</v>
      </c>
      <c r="AH1753">
        <v>62</v>
      </c>
      <c r="AI1753">
        <v>64</v>
      </c>
      <c r="AJ1753">
        <v>70</v>
      </c>
      <c r="AK1753">
        <v>63</v>
      </c>
    </row>
    <row r="1754" spans="1:41" x14ac:dyDescent="0.35">
      <c r="A1754">
        <v>2876</v>
      </c>
      <c r="B1754" t="s">
        <v>2041</v>
      </c>
      <c r="C1754" t="s">
        <v>134</v>
      </c>
      <c r="D1754" t="s">
        <v>130</v>
      </c>
      <c r="E1754" t="s">
        <v>8135</v>
      </c>
      <c r="F1754">
        <v>268</v>
      </c>
      <c r="G1754">
        <v>269</v>
      </c>
      <c r="H1754">
        <v>252</v>
      </c>
      <c r="I1754">
        <v>294</v>
      </c>
      <c r="J1754">
        <v>287</v>
      </c>
      <c r="K1754">
        <v>264</v>
      </c>
      <c r="L1754">
        <v>281</v>
      </c>
      <c r="M1754">
        <v>273</v>
      </c>
      <c r="V1754" t="s">
        <v>1</v>
      </c>
      <c r="W1754" t="s">
        <v>1</v>
      </c>
      <c r="X1754" t="s">
        <v>1</v>
      </c>
      <c r="Z1754" t="s">
        <v>1</v>
      </c>
      <c r="AA1754" t="s">
        <v>1</v>
      </c>
      <c r="AB1754" t="s">
        <v>1</v>
      </c>
      <c r="AD1754">
        <v>0</v>
      </c>
      <c r="AE1754">
        <v>0</v>
      </c>
      <c r="AF1754">
        <v>1</v>
      </c>
      <c r="AG1754">
        <v>0</v>
      </c>
      <c r="AH1754">
        <v>80.5</v>
      </c>
      <c r="AI1754">
        <v>82.333333333333329</v>
      </c>
      <c r="AJ1754">
        <v>86.666666666666671</v>
      </c>
      <c r="AK1754">
        <v>76.666666666666671</v>
      </c>
    </row>
    <row r="1755" spans="1:41" x14ac:dyDescent="0.35">
      <c r="A1755">
        <v>2877</v>
      </c>
      <c r="B1755" t="s">
        <v>2042</v>
      </c>
      <c r="C1755" t="s">
        <v>134</v>
      </c>
      <c r="D1755" t="s">
        <v>130</v>
      </c>
      <c r="E1755" t="s">
        <v>8135</v>
      </c>
      <c r="F1755">
        <v>233</v>
      </c>
      <c r="G1755">
        <v>284</v>
      </c>
      <c r="H1755">
        <v>269</v>
      </c>
      <c r="I1755">
        <v>300</v>
      </c>
      <c r="J1755">
        <v>256</v>
      </c>
      <c r="K1755">
        <v>254</v>
      </c>
      <c r="L1755">
        <v>240</v>
      </c>
      <c r="M1755">
        <v>271</v>
      </c>
      <c r="V1755" t="s">
        <v>1</v>
      </c>
      <c r="W1755" t="s">
        <v>1</v>
      </c>
      <c r="X1755" t="s">
        <v>1</v>
      </c>
      <c r="Z1755" t="s">
        <v>1</v>
      </c>
      <c r="AA1755" t="s">
        <v>1</v>
      </c>
      <c r="AB1755" t="s">
        <v>1</v>
      </c>
      <c r="AD1755" t="s">
        <v>1</v>
      </c>
      <c r="AE1755" t="s">
        <v>1</v>
      </c>
      <c r="AF1755" t="s">
        <v>1</v>
      </c>
      <c r="AG1755">
        <v>0</v>
      </c>
      <c r="AH1755">
        <v>84.5</v>
      </c>
      <c r="AI1755">
        <v>87</v>
      </c>
      <c r="AJ1755">
        <v>91.666666666666671</v>
      </c>
      <c r="AK1755">
        <v>74.333333333333329</v>
      </c>
    </row>
    <row r="1756" spans="1:41" x14ac:dyDescent="0.35">
      <c r="A1756">
        <v>2879</v>
      </c>
      <c r="B1756" t="s">
        <v>2043</v>
      </c>
      <c r="C1756" t="s">
        <v>135</v>
      </c>
      <c r="D1756" t="s">
        <v>130</v>
      </c>
      <c r="E1756" t="s">
        <v>8135</v>
      </c>
      <c r="F1756">
        <v>220</v>
      </c>
      <c r="H1756">
        <v>301</v>
      </c>
      <c r="L1756">
        <v>254</v>
      </c>
      <c r="V1756" t="s">
        <v>1</v>
      </c>
      <c r="W1756" t="s">
        <v>1</v>
      </c>
      <c r="X1756" t="s">
        <v>1</v>
      </c>
      <c r="Z1756" t="s">
        <v>1</v>
      </c>
      <c r="AA1756" t="s">
        <v>1</v>
      </c>
      <c r="AB1756" t="s">
        <v>1</v>
      </c>
      <c r="AD1756" t="s">
        <v>1</v>
      </c>
      <c r="AE1756" t="s">
        <v>1</v>
      </c>
      <c r="AF1756" t="s">
        <v>1</v>
      </c>
      <c r="AG1756">
        <v>0</v>
      </c>
    </row>
    <row r="1757" spans="1:41" x14ac:dyDescent="0.35">
      <c r="A1757">
        <v>2882</v>
      </c>
      <c r="B1757" t="s">
        <v>2044</v>
      </c>
      <c r="C1757" t="s">
        <v>136</v>
      </c>
      <c r="D1757" t="s">
        <v>130</v>
      </c>
      <c r="E1757" t="s">
        <v>8135</v>
      </c>
      <c r="N1757">
        <v>226</v>
      </c>
      <c r="O1757">
        <v>245</v>
      </c>
      <c r="P1757">
        <v>249</v>
      </c>
      <c r="Q1757">
        <v>243</v>
      </c>
      <c r="R1757">
        <v>240</v>
      </c>
      <c r="S1757">
        <v>247</v>
      </c>
      <c r="T1757">
        <v>253</v>
      </c>
      <c r="U1757">
        <v>251</v>
      </c>
      <c r="V1757">
        <v>590.93604651162786</v>
      </c>
      <c r="W1757">
        <v>607.88888888888891</v>
      </c>
      <c r="X1757">
        <v>595.15760869565213</v>
      </c>
      <c r="Y1757">
        <v>574.26470588235293</v>
      </c>
      <c r="Z1757">
        <v>0.36274509803921573</v>
      </c>
      <c r="AA1757">
        <v>0.42342342342342343</v>
      </c>
      <c r="AB1757">
        <v>0.5</v>
      </c>
      <c r="AC1757">
        <v>0.5</v>
      </c>
      <c r="AD1757">
        <v>3</v>
      </c>
      <c r="AE1757">
        <v>2</v>
      </c>
      <c r="AF1757">
        <v>1</v>
      </c>
      <c r="AG1757">
        <v>4</v>
      </c>
      <c r="AL1757">
        <v>73.5</v>
      </c>
      <c r="AM1757">
        <v>77.666666666666671</v>
      </c>
      <c r="AN1757">
        <v>80</v>
      </c>
      <c r="AO1757">
        <v>76.666666666666671</v>
      </c>
    </row>
    <row r="1758" spans="1:41" x14ac:dyDescent="0.35">
      <c r="A1758">
        <v>2883</v>
      </c>
      <c r="B1758" t="s">
        <v>2045</v>
      </c>
      <c r="C1758" t="s">
        <v>136</v>
      </c>
      <c r="D1758" t="s">
        <v>130</v>
      </c>
      <c r="E1758" t="s">
        <v>8135</v>
      </c>
      <c r="F1758">
        <v>260</v>
      </c>
      <c r="G1758">
        <v>239</v>
      </c>
      <c r="H1758">
        <v>280</v>
      </c>
      <c r="I1758">
        <v>290</v>
      </c>
      <c r="J1758">
        <v>262</v>
      </c>
      <c r="K1758">
        <v>241</v>
      </c>
      <c r="L1758">
        <v>276</v>
      </c>
      <c r="M1758">
        <v>272</v>
      </c>
      <c r="V1758" t="s">
        <v>1</v>
      </c>
      <c r="W1758" t="s">
        <v>1</v>
      </c>
      <c r="X1758" t="s">
        <v>1</v>
      </c>
      <c r="Z1758" t="s">
        <v>1</v>
      </c>
      <c r="AA1758" t="s">
        <v>1</v>
      </c>
      <c r="AB1758" t="s">
        <v>1</v>
      </c>
      <c r="AD1758">
        <v>1</v>
      </c>
      <c r="AE1758">
        <v>1</v>
      </c>
      <c r="AF1758">
        <v>1</v>
      </c>
      <c r="AG1758">
        <v>2</v>
      </c>
      <c r="AH1758">
        <v>78.5</v>
      </c>
      <c r="AI1758">
        <v>76.666666666666671</v>
      </c>
      <c r="AJ1758">
        <v>78</v>
      </c>
      <c r="AK1758">
        <v>72.666666666666671</v>
      </c>
    </row>
    <row r="1759" spans="1:41" x14ac:dyDescent="0.35">
      <c r="A1759">
        <v>2884</v>
      </c>
      <c r="B1759" t="s">
        <v>2046</v>
      </c>
      <c r="C1759" t="s">
        <v>136</v>
      </c>
      <c r="D1759" t="s">
        <v>130</v>
      </c>
      <c r="E1759" t="s">
        <v>8135</v>
      </c>
      <c r="F1759">
        <v>263</v>
      </c>
      <c r="G1759">
        <v>281</v>
      </c>
      <c r="H1759">
        <v>287</v>
      </c>
      <c r="I1759">
        <v>284</v>
      </c>
      <c r="J1759">
        <v>246</v>
      </c>
      <c r="K1759">
        <v>255</v>
      </c>
      <c r="L1759">
        <v>267</v>
      </c>
      <c r="M1759">
        <v>262</v>
      </c>
      <c r="Q1759">
        <v>231</v>
      </c>
      <c r="U1759">
        <v>231</v>
      </c>
      <c r="V1759" t="s">
        <v>1</v>
      </c>
      <c r="W1759" t="s">
        <v>1</v>
      </c>
      <c r="X1759" t="s">
        <v>1</v>
      </c>
      <c r="Z1759" t="s">
        <v>1</v>
      </c>
      <c r="AA1759" t="s">
        <v>1</v>
      </c>
      <c r="AB1759" t="s">
        <v>1</v>
      </c>
      <c r="AD1759">
        <v>1</v>
      </c>
      <c r="AE1759">
        <v>0</v>
      </c>
      <c r="AF1759">
        <v>1</v>
      </c>
      <c r="AG1759">
        <v>3</v>
      </c>
      <c r="AH1759">
        <v>85</v>
      </c>
      <c r="AI1759">
        <v>85.333333333333329</v>
      </c>
      <c r="AJ1759">
        <v>87.666666666666671</v>
      </c>
      <c r="AK1759">
        <v>78</v>
      </c>
      <c r="AL1759">
        <v>78</v>
      </c>
      <c r="AM1759">
        <v>83</v>
      </c>
      <c r="AN1759">
        <v>86.666666666666671</v>
      </c>
      <c r="AO1759">
        <v>79.333333333333329</v>
      </c>
    </row>
    <row r="1760" spans="1:41" x14ac:dyDescent="0.35">
      <c r="A1760">
        <v>2885</v>
      </c>
      <c r="B1760" t="s">
        <v>2047</v>
      </c>
      <c r="C1760" t="s">
        <v>136</v>
      </c>
      <c r="D1760" t="s">
        <v>130</v>
      </c>
      <c r="E1760" t="s">
        <v>8135</v>
      </c>
      <c r="F1760">
        <v>259</v>
      </c>
      <c r="H1760">
        <v>222</v>
      </c>
      <c r="J1760">
        <v>234</v>
      </c>
      <c r="L1760">
        <v>220</v>
      </c>
      <c r="V1760" t="s">
        <v>1</v>
      </c>
      <c r="W1760" t="s">
        <v>1</v>
      </c>
      <c r="X1760" t="s">
        <v>1</v>
      </c>
      <c r="Z1760" t="s">
        <v>1</v>
      </c>
      <c r="AA1760" t="s">
        <v>1</v>
      </c>
      <c r="AB1760" t="s">
        <v>1</v>
      </c>
      <c r="AD1760" t="s">
        <v>1</v>
      </c>
      <c r="AE1760" t="s">
        <v>1</v>
      </c>
      <c r="AF1760" t="s">
        <v>1</v>
      </c>
      <c r="AG1760">
        <v>0</v>
      </c>
    </row>
    <row r="1761" spans="1:41" x14ac:dyDescent="0.35">
      <c r="A1761">
        <v>2888</v>
      </c>
      <c r="B1761" t="s">
        <v>2048</v>
      </c>
      <c r="C1761" t="s">
        <v>136</v>
      </c>
      <c r="D1761" t="s">
        <v>130</v>
      </c>
      <c r="E1761" t="s">
        <v>8135</v>
      </c>
      <c r="F1761">
        <v>265</v>
      </c>
      <c r="G1761">
        <v>241</v>
      </c>
      <c r="H1761">
        <v>306</v>
      </c>
      <c r="I1761">
        <v>283</v>
      </c>
      <c r="J1761">
        <v>290</v>
      </c>
      <c r="K1761">
        <v>230</v>
      </c>
      <c r="L1761">
        <v>234</v>
      </c>
      <c r="M1761">
        <v>276</v>
      </c>
      <c r="V1761" t="s">
        <v>1</v>
      </c>
      <c r="W1761" t="s">
        <v>1</v>
      </c>
      <c r="X1761" t="s">
        <v>1</v>
      </c>
      <c r="Z1761" t="s">
        <v>1</v>
      </c>
      <c r="AA1761" t="s">
        <v>1</v>
      </c>
      <c r="AB1761" t="s">
        <v>1</v>
      </c>
      <c r="AD1761" t="s">
        <v>1</v>
      </c>
      <c r="AE1761" t="s">
        <v>1</v>
      </c>
      <c r="AF1761" t="s">
        <v>1</v>
      </c>
      <c r="AG1761">
        <v>0</v>
      </c>
      <c r="AH1761">
        <v>82.5</v>
      </c>
      <c r="AI1761">
        <v>86.666666666666671</v>
      </c>
      <c r="AJ1761">
        <v>90</v>
      </c>
      <c r="AK1761">
        <v>72.333333333333329</v>
      </c>
    </row>
    <row r="1762" spans="1:41" x14ac:dyDescent="0.35">
      <c r="A1762">
        <v>2890</v>
      </c>
      <c r="B1762" t="s">
        <v>2049</v>
      </c>
      <c r="C1762" t="s">
        <v>136</v>
      </c>
      <c r="D1762" t="s">
        <v>130</v>
      </c>
      <c r="E1762" t="s">
        <v>8135</v>
      </c>
      <c r="F1762">
        <v>264</v>
      </c>
      <c r="J1762">
        <v>248</v>
      </c>
      <c r="V1762" t="s">
        <v>1</v>
      </c>
      <c r="W1762" t="s">
        <v>1</v>
      </c>
      <c r="X1762" t="s">
        <v>1</v>
      </c>
      <c r="Z1762" t="s">
        <v>1</v>
      </c>
      <c r="AA1762" t="s">
        <v>1</v>
      </c>
      <c r="AB1762" t="s">
        <v>1</v>
      </c>
      <c r="AD1762" t="s">
        <v>1</v>
      </c>
      <c r="AE1762" t="s">
        <v>1</v>
      </c>
      <c r="AF1762" t="s">
        <v>1</v>
      </c>
      <c r="AG1762">
        <v>0</v>
      </c>
    </row>
    <row r="1763" spans="1:41" x14ac:dyDescent="0.35">
      <c r="A1763">
        <v>2892</v>
      </c>
      <c r="B1763" t="s">
        <v>2050</v>
      </c>
      <c r="C1763" t="s">
        <v>136</v>
      </c>
      <c r="D1763" t="s">
        <v>130</v>
      </c>
      <c r="E1763" t="s">
        <v>8135</v>
      </c>
      <c r="F1763">
        <v>255</v>
      </c>
      <c r="G1763">
        <v>299</v>
      </c>
      <c r="H1763">
        <v>288</v>
      </c>
      <c r="I1763">
        <v>229</v>
      </c>
      <c r="J1763">
        <v>227</v>
      </c>
      <c r="K1763">
        <v>319</v>
      </c>
      <c r="L1763">
        <v>340</v>
      </c>
      <c r="M1763">
        <v>233</v>
      </c>
      <c r="V1763" t="s">
        <v>1</v>
      </c>
      <c r="W1763" t="s">
        <v>1</v>
      </c>
      <c r="X1763" t="s">
        <v>1</v>
      </c>
      <c r="Z1763" t="s">
        <v>1</v>
      </c>
      <c r="AA1763" t="s">
        <v>1</v>
      </c>
      <c r="AB1763" t="s">
        <v>1</v>
      </c>
      <c r="AD1763" t="s">
        <v>1</v>
      </c>
      <c r="AE1763" t="s">
        <v>1</v>
      </c>
      <c r="AF1763" t="s">
        <v>1</v>
      </c>
      <c r="AG1763">
        <v>0</v>
      </c>
      <c r="AH1763">
        <v>76.5</v>
      </c>
      <c r="AI1763">
        <v>80.333333333333329</v>
      </c>
      <c r="AJ1763">
        <v>84.333333333333329</v>
      </c>
      <c r="AK1763">
        <v>73</v>
      </c>
    </row>
    <row r="1764" spans="1:41" x14ac:dyDescent="0.35">
      <c r="A1764">
        <v>2893</v>
      </c>
      <c r="B1764" t="s">
        <v>2051</v>
      </c>
      <c r="C1764" t="s">
        <v>136</v>
      </c>
      <c r="D1764" t="s">
        <v>130</v>
      </c>
      <c r="E1764" t="s">
        <v>8135</v>
      </c>
      <c r="G1764">
        <v>280</v>
      </c>
      <c r="H1764">
        <v>255</v>
      </c>
      <c r="K1764">
        <v>261</v>
      </c>
      <c r="L1764">
        <v>263</v>
      </c>
      <c r="V1764" t="s">
        <v>1</v>
      </c>
      <c r="W1764" t="s">
        <v>1</v>
      </c>
      <c r="X1764" t="s">
        <v>1</v>
      </c>
      <c r="Z1764" t="s">
        <v>1</v>
      </c>
      <c r="AA1764" t="s">
        <v>1</v>
      </c>
      <c r="AB1764" t="s">
        <v>1</v>
      </c>
      <c r="AD1764" t="s">
        <v>1</v>
      </c>
      <c r="AE1764" t="s">
        <v>1</v>
      </c>
      <c r="AF1764" t="s">
        <v>1</v>
      </c>
      <c r="AG1764">
        <v>0</v>
      </c>
    </row>
    <row r="1765" spans="1:41" x14ac:dyDescent="0.35">
      <c r="A1765">
        <v>2894</v>
      </c>
      <c r="B1765" t="s">
        <v>2052</v>
      </c>
      <c r="C1765" t="s">
        <v>136</v>
      </c>
      <c r="D1765" t="s">
        <v>130</v>
      </c>
      <c r="E1765" t="s">
        <v>8135</v>
      </c>
      <c r="F1765">
        <v>272</v>
      </c>
      <c r="G1765">
        <v>272</v>
      </c>
      <c r="H1765">
        <v>276</v>
      </c>
      <c r="I1765">
        <v>320</v>
      </c>
      <c r="J1765">
        <v>270</v>
      </c>
      <c r="K1765">
        <v>272</v>
      </c>
      <c r="L1765">
        <v>267</v>
      </c>
      <c r="M1765">
        <v>283</v>
      </c>
      <c r="V1765" t="s">
        <v>1</v>
      </c>
      <c r="W1765" t="s">
        <v>1</v>
      </c>
      <c r="X1765" t="s">
        <v>1</v>
      </c>
      <c r="Z1765" t="s">
        <v>1</v>
      </c>
      <c r="AA1765" t="s">
        <v>1</v>
      </c>
      <c r="AB1765" t="s">
        <v>1</v>
      </c>
      <c r="AD1765">
        <v>0</v>
      </c>
      <c r="AE1765">
        <v>2</v>
      </c>
      <c r="AF1765">
        <v>2</v>
      </c>
      <c r="AG1765">
        <v>1</v>
      </c>
      <c r="AH1765">
        <v>83</v>
      </c>
      <c r="AI1765">
        <v>87.333333333333329</v>
      </c>
      <c r="AJ1765">
        <v>87</v>
      </c>
      <c r="AK1765">
        <v>77</v>
      </c>
    </row>
    <row r="1766" spans="1:41" x14ac:dyDescent="0.35">
      <c r="A1766">
        <v>2895</v>
      </c>
      <c r="B1766" t="s">
        <v>2053</v>
      </c>
      <c r="C1766" t="s">
        <v>136</v>
      </c>
      <c r="D1766" t="s">
        <v>130</v>
      </c>
      <c r="E1766" t="s">
        <v>8136</v>
      </c>
      <c r="F1766">
        <v>272</v>
      </c>
      <c r="H1766">
        <v>325</v>
      </c>
      <c r="I1766">
        <v>300</v>
      </c>
      <c r="J1766">
        <v>280</v>
      </c>
      <c r="L1766">
        <v>301</v>
      </c>
      <c r="M1766">
        <v>275</v>
      </c>
      <c r="V1766" t="s">
        <v>1</v>
      </c>
      <c r="W1766" t="s">
        <v>1</v>
      </c>
      <c r="X1766" t="s">
        <v>1</v>
      </c>
      <c r="Z1766" t="s">
        <v>1</v>
      </c>
      <c r="AA1766" t="s">
        <v>1</v>
      </c>
      <c r="AB1766" t="s">
        <v>1</v>
      </c>
      <c r="AD1766" t="s">
        <v>1</v>
      </c>
      <c r="AE1766" t="s">
        <v>1</v>
      </c>
      <c r="AF1766" t="s">
        <v>1</v>
      </c>
      <c r="AG1766">
        <v>0</v>
      </c>
      <c r="AH1766">
        <v>81.5</v>
      </c>
      <c r="AI1766">
        <v>87.666666666666671</v>
      </c>
      <c r="AJ1766">
        <v>0</v>
      </c>
      <c r="AK1766">
        <v>80.666666666666671</v>
      </c>
    </row>
    <row r="1767" spans="1:41" x14ac:dyDescent="0.35">
      <c r="A1767">
        <v>2896</v>
      </c>
      <c r="B1767" t="s">
        <v>2054</v>
      </c>
      <c r="C1767" t="s">
        <v>137</v>
      </c>
      <c r="D1767" t="s">
        <v>130</v>
      </c>
      <c r="E1767" t="s">
        <v>8135</v>
      </c>
      <c r="F1767">
        <v>299</v>
      </c>
      <c r="G1767">
        <v>285</v>
      </c>
      <c r="H1767">
        <v>295</v>
      </c>
      <c r="I1767">
        <v>291</v>
      </c>
      <c r="J1767">
        <v>288</v>
      </c>
      <c r="K1767">
        <v>267</v>
      </c>
      <c r="L1767">
        <v>299</v>
      </c>
      <c r="M1767">
        <v>296</v>
      </c>
      <c r="N1767">
        <v>253</v>
      </c>
      <c r="O1767">
        <v>248</v>
      </c>
      <c r="P1767">
        <v>267</v>
      </c>
      <c r="Q1767">
        <v>261</v>
      </c>
      <c r="R1767">
        <v>287</v>
      </c>
      <c r="S1767">
        <v>305</v>
      </c>
      <c r="T1767">
        <v>324</v>
      </c>
      <c r="U1767">
        <v>302</v>
      </c>
      <c r="V1767">
        <v>600.36290322580646</v>
      </c>
      <c r="W1767">
        <v>587.93269230769226</v>
      </c>
      <c r="X1767">
        <v>652.63043478260875</v>
      </c>
      <c r="Y1767">
        <v>637.89814814814815</v>
      </c>
      <c r="Z1767">
        <v>0.41379310344827586</v>
      </c>
      <c r="AA1767">
        <v>0.44776119402985076</v>
      </c>
      <c r="AB1767">
        <v>0.3728813559322034</v>
      </c>
      <c r="AC1767">
        <v>0.40384615384615385</v>
      </c>
      <c r="AD1767">
        <v>1</v>
      </c>
      <c r="AE1767">
        <v>2</v>
      </c>
      <c r="AF1767">
        <v>4</v>
      </c>
      <c r="AG1767">
        <v>7</v>
      </c>
      <c r="AH1767">
        <v>75</v>
      </c>
      <c r="AI1767">
        <v>78</v>
      </c>
      <c r="AJ1767">
        <v>75.333333333333329</v>
      </c>
      <c r="AK1767">
        <v>70</v>
      </c>
      <c r="AL1767">
        <v>72</v>
      </c>
      <c r="AM1767">
        <v>73.666666666666671</v>
      </c>
      <c r="AN1767">
        <v>72</v>
      </c>
      <c r="AO1767">
        <v>72.333333333333329</v>
      </c>
    </row>
    <row r="1768" spans="1:41" x14ac:dyDescent="0.35">
      <c r="A1768">
        <v>2901</v>
      </c>
      <c r="B1768" t="s">
        <v>2055</v>
      </c>
      <c r="C1768" t="s">
        <v>137</v>
      </c>
      <c r="D1768" t="s">
        <v>130</v>
      </c>
      <c r="E1768" t="s">
        <v>8135</v>
      </c>
      <c r="F1768">
        <v>295</v>
      </c>
      <c r="G1768">
        <v>270</v>
      </c>
      <c r="H1768">
        <v>274</v>
      </c>
      <c r="I1768">
        <v>302</v>
      </c>
      <c r="J1768">
        <v>244</v>
      </c>
      <c r="K1768">
        <v>256</v>
      </c>
      <c r="L1768">
        <v>264</v>
      </c>
      <c r="M1768">
        <v>290</v>
      </c>
      <c r="V1768" t="s">
        <v>1</v>
      </c>
      <c r="W1768" t="s">
        <v>1</v>
      </c>
      <c r="X1768" t="s">
        <v>1</v>
      </c>
      <c r="Z1768" t="s">
        <v>1</v>
      </c>
      <c r="AA1768" t="s">
        <v>1</v>
      </c>
      <c r="AB1768" t="s">
        <v>1</v>
      </c>
      <c r="AD1768">
        <v>0</v>
      </c>
      <c r="AE1768">
        <v>1</v>
      </c>
      <c r="AF1768">
        <v>0</v>
      </c>
      <c r="AG1768">
        <v>2</v>
      </c>
      <c r="AH1768">
        <v>75</v>
      </c>
      <c r="AI1768">
        <v>82.333333333333329</v>
      </c>
      <c r="AJ1768">
        <v>81.666666666666671</v>
      </c>
      <c r="AK1768">
        <v>72.333333333333329</v>
      </c>
    </row>
    <row r="1769" spans="1:41" x14ac:dyDescent="0.35">
      <c r="A1769">
        <v>2903</v>
      </c>
      <c r="B1769" t="s">
        <v>2056</v>
      </c>
      <c r="C1769" t="s">
        <v>137</v>
      </c>
      <c r="D1769" t="s">
        <v>130</v>
      </c>
      <c r="E1769" t="s">
        <v>8135</v>
      </c>
      <c r="F1769">
        <v>286</v>
      </c>
      <c r="G1769">
        <v>292</v>
      </c>
      <c r="H1769">
        <v>275</v>
      </c>
      <c r="I1769">
        <v>290</v>
      </c>
      <c r="J1769">
        <v>260</v>
      </c>
      <c r="K1769">
        <v>265</v>
      </c>
      <c r="L1769">
        <v>250</v>
      </c>
      <c r="M1769">
        <v>254</v>
      </c>
      <c r="V1769" t="s">
        <v>1</v>
      </c>
      <c r="W1769" t="s">
        <v>1</v>
      </c>
      <c r="X1769" t="s">
        <v>1</v>
      </c>
      <c r="Z1769" t="s">
        <v>1</v>
      </c>
      <c r="AA1769" t="s">
        <v>1</v>
      </c>
      <c r="AB1769" t="s">
        <v>1</v>
      </c>
      <c r="AD1769">
        <v>0</v>
      </c>
      <c r="AE1769">
        <v>0</v>
      </c>
      <c r="AF1769">
        <v>0</v>
      </c>
      <c r="AG1769">
        <v>3</v>
      </c>
      <c r="AH1769">
        <v>80.5</v>
      </c>
      <c r="AI1769">
        <v>78.333333333333329</v>
      </c>
      <c r="AJ1769">
        <v>83.666666666666671</v>
      </c>
      <c r="AK1769">
        <v>78</v>
      </c>
    </row>
    <row r="1770" spans="1:41" x14ac:dyDescent="0.35">
      <c r="A1770">
        <v>2907</v>
      </c>
      <c r="B1770" t="s">
        <v>2057</v>
      </c>
      <c r="C1770" t="s">
        <v>135</v>
      </c>
      <c r="D1770" t="s">
        <v>130</v>
      </c>
      <c r="E1770" t="s">
        <v>8135</v>
      </c>
      <c r="G1770">
        <v>294</v>
      </c>
      <c r="I1770">
        <v>288</v>
      </c>
      <c r="K1770">
        <v>285</v>
      </c>
      <c r="L1770">
        <v>230</v>
      </c>
      <c r="M1770">
        <v>264</v>
      </c>
      <c r="V1770" t="s">
        <v>1</v>
      </c>
      <c r="W1770" t="s">
        <v>1</v>
      </c>
      <c r="X1770" t="s">
        <v>1</v>
      </c>
      <c r="Z1770" t="s">
        <v>1</v>
      </c>
      <c r="AA1770" t="s">
        <v>1</v>
      </c>
      <c r="AB1770" t="s">
        <v>1</v>
      </c>
      <c r="AD1770">
        <v>0</v>
      </c>
      <c r="AE1770">
        <v>0</v>
      </c>
      <c r="AF1770">
        <v>1</v>
      </c>
      <c r="AG1770">
        <v>0</v>
      </c>
      <c r="AH1770">
        <v>76</v>
      </c>
      <c r="AI1770">
        <v>76.666666666666671</v>
      </c>
      <c r="AJ1770">
        <v>83.666666666666671</v>
      </c>
      <c r="AK1770">
        <v>81.333333333333329</v>
      </c>
    </row>
    <row r="1771" spans="1:41" x14ac:dyDescent="0.35">
      <c r="A1771">
        <v>2908</v>
      </c>
      <c r="B1771" t="s">
        <v>2058</v>
      </c>
      <c r="C1771" t="s">
        <v>137</v>
      </c>
      <c r="D1771" t="s">
        <v>130</v>
      </c>
      <c r="E1771" t="s">
        <v>8135</v>
      </c>
      <c r="N1771">
        <v>227</v>
      </c>
      <c r="O1771">
        <v>243</v>
      </c>
      <c r="P1771">
        <v>234</v>
      </c>
      <c r="Q1771">
        <v>218</v>
      </c>
      <c r="R1771">
        <v>225</v>
      </c>
      <c r="S1771">
        <v>228</v>
      </c>
      <c r="T1771">
        <v>226</v>
      </c>
      <c r="U1771">
        <v>210</v>
      </c>
      <c r="V1771">
        <v>491.66666666666669</v>
      </c>
      <c r="W1771">
        <v>542.66666666666663</v>
      </c>
      <c r="Y1771">
        <v>517.375</v>
      </c>
      <c r="AA1771">
        <v>0.27272727272727271</v>
      </c>
      <c r="AB1771">
        <v>0.13333333333333333</v>
      </c>
      <c r="AC1771">
        <v>0.125</v>
      </c>
      <c r="AD1771">
        <v>0</v>
      </c>
      <c r="AE1771">
        <v>1</v>
      </c>
      <c r="AF1771">
        <v>0</v>
      </c>
      <c r="AG1771">
        <v>2</v>
      </c>
      <c r="AL1771">
        <v>76</v>
      </c>
      <c r="AM1771">
        <v>81.666666666666671</v>
      </c>
      <c r="AN1771">
        <v>85.333333333333329</v>
      </c>
      <c r="AO1771">
        <v>82</v>
      </c>
    </row>
    <row r="1772" spans="1:41" x14ac:dyDescent="0.35">
      <c r="A1772">
        <v>2909</v>
      </c>
      <c r="B1772" t="s">
        <v>2059</v>
      </c>
      <c r="C1772" t="s">
        <v>135</v>
      </c>
      <c r="D1772" t="s">
        <v>130</v>
      </c>
      <c r="E1772" t="s">
        <v>8135</v>
      </c>
      <c r="F1772">
        <v>278</v>
      </c>
      <c r="G1772">
        <v>262</v>
      </c>
      <c r="H1772">
        <v>260</v>
      </c>
      <c r="I1772">
        <v>262</v>
      </c>
      <c r="J1772">
        <v>277</v>
      </c>
      <c r="K1772">
        <v>247</v>
      </c>
      <c r="L1772">
        <v>283</v>
      </c>
      <c r="M1772">
        <v>272</v>
      </c>
      <c r="N1772">
        <v>236</v>
      </c>
      <c r="O1772">
        <v>235</v>
      </c>
      <c r="P1772">
        <v>243</v>
      </c>
      <c r="Q1772">
        <v>264</v>
      </c>
      <c r="R1772">
        <v>225</v>
      </c>
      <c r="S1772">
        <v>239</v>
      </c>
      <c r="T1772">
        <v>281</v>
      </c>
      <c r="U1772">
        <v>308</v>
      </c>
      <c r="V1772">
        <v>593.55882352941171</v>
      </c>
      <c r="W1772">
        <v>576.07142857142856</v>
      </c>
      <c r="X1772">
        <v>542.29999999999995</v>
      </c>
      <c r="Y1772">
        <v>549.46428571428567</v>
      </c>
      <c r="Z1772">
        <v>0.25</v>
      </c>
      <c r="AA1772">
        <v>0.5</v>
      </c>
      <c r="AB1772">
        <v>0.25</v>
      </c>
      <c r="AC1772">
        <v>0.36363636363636365</v>
      </c>
      <c r="AD1772">
        <v>3</v>
      </c>
      <c r="AE1772">
        <v>2</v>
      </c>
      <c r="AF1772">
        <v>1</v>
      </c>
      <c r="AG1772">
        <v>1</v>
      </c>
      <c r="AH1772">
        <v>84</v>
      </c>
      <c r="AI1772">
        <v>76</v>
      </c>
      <c r="AJ1772">
        <v>87</v>
      </c>
      <c r="AK1772">
        <v>0</v>
      </c>
      <c r="AL1772">
        <v>75</v>
      </c>
      <c r="AM1772">
        <v>77.333333333333329</v>
      </c>
      <c r="AN1772">
        <v>76.333333333333329</v>
      </c>
      <c r="AO1772">
        <v>69.333333333333329</v>
      </c>
    </row>
    <row r="1773" spans="1:41" x14ac:dyDescent="0.35">
      <c r="A1773">
        <v>2910</v>
      </c>
      <c r="B1773" t="s">
        <v>2060</v>
      </c>
      <c r="C1773" t="s">
        <v>135</v>
      </c>
      <c r="D1773" t="s">
        <v>130</v>
      </c>
      <c r="E1773" t="s">
        <v>8135</v>
      </c>
      <c r="F1773">
        <v>258</v>
      </c>
      <c r="G1773">
        <v>283</v>
      </c>
      <c r="H1773">
        <v>251</v>
      </c>
      <c r="I1773">
        <v>300</v>
      </c>
      <c r="J1773">
        <v>237</v>
      </c>
      <c r="K1773">
        <v>307</v>
      </c>
      <c r="L1773">
        <v>237</v>
      </c>
      <c r="M1773">
        <v>300</v>
      </c>
      <c r="N1773">
        <v>218</v>
      </c>
      <c r="O1773">
        <v>239</v>
      </c>
      <c r="P1773">
        <v>238</v>
      </c>
      <c r="Q1773">
        <v>250</v>
      </c>
      <c r="R1773">
        <v>221</v>
      </c>
      <c r="S1773">
        <v>223</v>
      </c>
      <c r="T1773">
        <v>226</v>
      </c>
      <c r="U1773">
        <v>266</v>
      </c>
      <c r="V1773">
        <v>551.43333333333328</v>
      </c>
      <c r="W1773">
        <v>517.04166666666663</v>
      </c>
      <c r="X1773">
        <v>546.9375</v>
      </c>
      <c r="Y1773">
        <v>587.95000000000005</v>
      </c>
      <c r="Z1773">
        <v>0.26315789473684209</v>
      </c>
      <c r="AA1773">
        <v>0.5</v>
      </c>
      <c r="AB1773">
        <v>0.13333333333333333</v>
      </c>
      <c r="AC1773">
        <v>0.42105263157894735</v>
      </c>
      <c r="AD1773">
        <v>2</v>
      </c>
      <c r="AE1773">
        <v>1</v>
      </c>
      <c r="AF1773">
        <v>3</v>
      </c>
      <c r="AG1773">
        <v>4</v>
      </c>
      <c r="AH1773">
        <v>80</v>
      </c>
      <c r="AI1773">
        <v>77.666666666666671</v>
      </c>
      <c r="AJ1773">
        <v>80</v>
      </c>
      <c r="AK1773">
        <v>68.666666666666671</v>
      </c>
      <c r="AL1773">
        <v>81</v>
      </c>
      <c r="AM1773">
        <v>76.333333333333329</v>
      </c>
      <c r="AN1773">
        <v>77.333333333333329</v>
      </c>
      <c r="AO1773">
        <v>79.666666666666671</v>
      </c>
    </row>
    <row r="1774" spans="1:41" x14ac:dyDescent="0.35">
      <c r="A1774">
        <v>2911</v>
      </c>
      <c r="B1774" t="s">
        <v>2061</v>
      </c>
      <c r="C1774" t="s">
        <v>135</v>
      </c>
      <c r="D1774" t="s">
        <v>130</v>
      </c>
      <c r="E1774" t="s">
        <v>8135</v>
      </c>
      <c r="F1774">
        <v>229</v>
      </c>
      <c r="G1774">
        <v>291</v>
      </c>
      <c r="H1774">
        <v>276</v>
      </c>
      <c r="I1774">
        <v>245</v>
      </c>
      <c r="J1774">
        <v>216</v>
      </c>
      <c r="K1774">
        <v>275</v>
      </c>
      <c r="L1774">
        <v>247</v>
      </c>
      <c r="M1774">
        <v>260</v>
      </c>
      <c r="V1774" t="s">
        <v>1</v>
      </c>
      <c r="W1774" t="s">
        <v>1</v>
      </c>
      <c r="X1774" t="s">
        <v>1</v>
      </c>
      <c r="Z1774" t="s">
        <v>1</v>
      </c>
      <c r="AA1774" t="s">
        <v>1</v>
      </c>
      <c r="AB1774" t="s">
        <v>1</v>
      </c>
      <c r="AD1774">
        <v>0</v>
      </c>
      <c r="AE1774">
        <v>0</v>
      </c>
      <c r="AF1774">
        <v>0</v>
      </c>
      <c r="AG1774">
        <v>4</v>
      </c>
      <c r="AH1774">
        <v>72</v>
      </c>
      <c r="AI1774">
        <v>72</v>
      </c>
      <c r="AJ1774">
        <v>77.333333333333329</v>
      </c>
      <c r="AK1774">
        <v>75.666666666666671</v>
      </c>
    </row>
    <row r="1775" spans="1:41" x14ac:dyDescent="0.35">
      <c r="A1775">
        <v>2914</v>
      </c>
      <c r="B1775" t="s">
        <v>2062</v>
      </c>
      <c r="C1775" t="s">
        <v>135</v>
      </c>
      <c r="D1775" t="s">
        <v>130</v>
      </c>
      <c r="E1775" t="s">
        <v>8135</v>
      </c>
      <c r="F1775">
        <v>297</v>
      </c>
      <c r="G1775">
        <v>284</v>
      </c>
      <c r="H1775">
        <v>259</v>
      </c>
      <c r="I1775">
        <v>174</v>
      </c>
      <c r="J1775">
        <v>278</v>
      </c>
      <c r="K1775">
        <v>259</v>
      </c>
      <c r="L1775">
        <v>225</v>
      </c>
      <c r="M1775">
        <v>216</v>
      </c>
      <c r="V1775" t="s">
        <v>1</v>
      </c>
      <c r="W1775" t="s">
        <v>1</v>
      </c>
      <c r="X1775" t="s">
        <v>1</v>
      </c>
      <c r="Z1775" t="s">
        <v>1</v>
      </c>
      <c r="AA1775" t="s">
        <v>1</v>
      </c>
      <c r="AB1775" t="s">
        <v>1</v>
      </c>
      <c r="AD1775">
        <v>0</v>
      </c>
      <c r="AE1775">
        <v>0</v>
      </c>
      <c r="AF1775">
        <v>1</v>
      </c>
      <c r="AG1775">
        <v>2</v>
      </c>
      <c r="AH1775">
        <v>64</v>
      </c>
      <c r="AI1775">
        <v>73</v>
      </c>
      <c r="AJ1775">
        <v>61</v>
      </c>
      <c r="AK1775">
        <v>52</v>
      </c>
    </row>
    <row r="1776" spans="1:41" x14ac:dyDescent="0.35">
      <c r="A1776">
        <v>2917</v>
      </c>
      <c r="B1776" t="s">
        <v>2063</v>
      </c>
      <c r="C1776" t="s">
        <v>138</v>
      </c>
      <c r="D1776" t="s">
        <v>130</v>
      </c>
      <c r="E1776" t="s">
        <v>8135</v>
      </c>
      <c r="F1776">
        <v>257</v>
      </c>
      <c r="G1776">
        <v>236</v>
      </c>
      <c r="H1776">
        <v>248</v>
      </c>
      <c r="I1776">
        <v>263</v>
      </c>
      <c r="J1776">
        <v>238</v>
      </c>
      <c r="K1776">
        <v>227</v>
      </c>
      <c r="L1776">
        <v>234</v>
      </c>
      <c r="M1776">
        <v>243</v>
      </c>
      <c r="V1776" t="s">
        <v>1</v>
      </c>
      <c r="W1776" t="s">
        <v>1</v>
      </c>
      <c r="X1776" t="s">
        <v>1</v>
      </c>
      <c r="Z1776" t="s">
        <v>1</v>
      </c>
      <c r="AA1776" t="s">
        <v>1</v>
      </c>
      <c r="AB1776" t="s">
        <v>1</v>
      </c>
      <c r="AD1776">
        <v>2</v>
      </c>
      <c r="AE1776">
        <v>0</v>
      </c>
      <c r="AF1776">
        <v>2</v>
      </c>
      <c r="AG1776">
        <v>0</v>
      </c>
      <c r="AH1776">
        <v>77.5</v>
      </c>
      <c r="AI1776">
        <v>74</v>
      </c>
      <c r="AJ1776">
        <v>78.666666666666671</v>
      </c>
      <c r="AK1776">
        <v>68.333333333333329</v>
      </c>
    </row>
    <row r="1777" spans="1:41" x14ac:dyDescent="0.35">
      <c r="A1777">
        <v>2918</v>
      </c>
      <c r="B1777" t="s">
        <v>2064</v>
      </c>
      <c r="C1777" t="s">
        <v>138</v>
      </c>
      <c r="D1777" t="s">
        <v>130</v>
      </c>
      <c r="E1777" t="s">
        <v>8135</v>
      </c>
      <c r="F1777">
        <v>254</v>
      </c>
      <c r="G1777">
        <v>258</v>
      </c>
      <c r="H1777">
        <v>259</v>
      </c>
      <c r="I1777">
        <v>264</v>
      </c>
      <c r="J1777">
        <v>255</v>
      </c>
      <c r="K1777">
        <v>244</v>
      </c>
      <c r="L1777">
        <v>274</v>
      </c>
      <c r="M1777">
        <v>238</v>
      </c>
      <c r="V1777" t="s">
        <v>1</v>
      </c>
      <c r="W1777" t="s">
        <v>1</v>
      </c>
      <c r="X1777" t="s">
        <v>1</v>
      </c>
      <c r="Z1777" t="s">
        <v>1</v>
      </c>
      <c r="AA1777" t="s">
        <v>1</v>
      </c>
      <c r="AB1777" t="s">
        <v>1</v>
      </c>
      <c r="AD1777">
        <v>0</v>
      </c>
      <c r="AE1777">
        <v>0</v>
      </c>
      <c r="AF1777">
        <v>1</v>
      </c>
      <c r="AG1777">
        <v>0</v>
      </c>
      <c r="AH1777">
        <v>79.5</v>
      </c>
      <c r="AI1777">
        <v>76</v>
      </c>
      <c r="AJ1777">
        <v>76.666666666666671</v>
      </c>
      <c r="AK1777">
        <v>72.333333333333329</v>
      </c>
    </row>
    <row r="1778" spans="1:41" x14ac:dyDescent="0.35">
      <c r="A1778">
        <v>2920</v>
      </c>
      <c r="B1778" t="s">
        <v>2065</v>
      </c>
      <c r="C1778" t="s">
        <v>138</v>
      </c>
      <c r="D1778" t="s">
        <v>130</v>
      </c>
      <c r="E1778" t="s">
        <v>8135</v>
      </c>
      <c r="F1778">
        <v>263</v>
      </c>
      <c r="G1778">
        <v>310</v>
      </c>
      <c r="H1778">
        <v>273</v>
      </c>
      <c r="I1778">
        <v>251</v>
      </c>
      <c r="J1778">
        <v>238</v>
      </c>
      <c r="K1778">
        <v>246</v>
      </c>
      <c r="L1778">
        <v>255</v>
      </c>
      <c r="M1778">
        <v>240</v>
      </c>
      <c r="V1778" t="s">
        <v>1</v>
      </c>
      <c r="W1778" t="s">
        <v>1</v>
      </c>
      <c r="X1778" t="s">
        <v>1</v>
      </c>
      <c r="Z1778" t="s">
        <v>1</v>
      </c>
      <c r="AA1778" t="s">
        <v>1</v>
      </c>
      <c r="AB1778" t="s">
        <v>1</v>
      </c>
      <c r="AD1778">
        <v>1</v>
      </c>
      <c r="AE1778">
        <v>0</v>
      </c>
      <c r="AF1778">
        <v>0</v>
      </c>
      <c r="AG1778">
        <v>1</v>
      </c>
      <c r="AH1778">
        <v>76</v>
      </c>
      <c r="AI1778">
        <v>77</v>
      </c>
      <c r="AJ1778">
        <v>80.666666666666671</v>
      </c>
      <c r="AK1778">
        <v>74</v>
      </c>
    </row>
    <row r="1779" spans="1:41" x14ac:dyDescent="0.35">
      <c r="A1779">
        <v>2921</v>
      </c>
      <c r="B1779" t="s">
        <v>2066</v>
      </c>
      <c r="C1779" t="s">
        <v>138</v>
      </c>
      <c r="D1779" t="s">
        <v>130</v>
      </c>
      <c r="E1779" t="s">
        <v>8135</v>
      </c>
      <c r="F1779">
        <v>234</v>
      </c>
      <c r="G1779">
        <v>211</v>
      </c>
      <c r="I1779">
        <v>289</v>
      </c>
      <c r="J1779">
        <v>212</v>
      </c>
      <c r="K1779">
        <v>235</v>
      </c>
      <c r="M1779">
        <v>256</v>
      </c>
      <c r="V1779" t="s">
        <v>1</v>
      </c>
      <c r="W1779" t="s">
        <v>1</v>
      </c>
      <c r="X1779" t="s">
        <v>1</v>
      </c>
      <c r="Z1779" t="s">
        <v>1</v>
      </c>
      <c r="AA1779" t="s">
        <v>1</v>
      </c>
      <c r="AB1779" t="s">
        <v>1</v>
      </c>
      <c r="AD1779" t="s">
        <v>1</v>
      </c>
      <c r="AE1779" t="s">
        <v>1</v>
      </c>
      <c r="AF1779" t="s">
        <v>1</v>
      </c>
      <c r="AG1779">
        <v>0</v>
      </c>
      <c r="AH1779">
        <v>88</v>
      </c>
      <c r="AI1779">
        <v>87.333333333333329</v>
      </c>
      <c r="AJ1779">
        <v>94.333333333333329</v>
      </c>
      <c r="AK1779">
        <v>80.333333333333329</v>
      </c>
    </row>
    <row r="1780" spans="1:41" x14ac:dyDescent="0.35">
      <c r="A1780">
        <v>2927</v>
      </c>
      <c r="B1780" t="s">
        <v>2067</v>
      </c>
      <c r="C1780" t="s">
        <v>138</v>
      </c>
      <c r="D1780" t="s">
        <v>130</v>
      </c>
      <c r="E1780" t="s">
        <v>8135</v>
      </c>
      <c r="F1780">
        <v>240</v>
      </c>
      <c r="G1780">
        <v>252</v>
      </c>
      <c r="H1780">
        <v>274</v>
      </c>
      <c r="I1780">
        <v>262</v>
      </c>
      <c r="J1780">
        <v>247</v>
      </c>
      <c r="K1780">
        <v>233</v>
      </c>
      <c r="L1780">
        <v>280</v>
      </c>
      <c r="M1780">
        <v>263</v>
      </c>
      <c r="V1780" t="s">
        <v>1</v>
      </c>
      <c r="W1780" t="s">
        <v>1</v>
      </c>
      <c r="X1780" t="s">
        <v>1</v>
      </c>
      <c r="Z1780" t="s">
        <v>1</v>
      </c>
      <c r="AA1780" t="s">
        <v>1</v>
      </c>
      <c r="AB1780" t="s">
        <v>1</v>
      </c>
      <c r="AD1780">
        <v>0</v>
      </c>
      <c r="AE1780">
        <v>4</v>
      </c>
      <c r="AF1780">
        <v>2</v>
      </c>
      <c r="AG1780">
        <v>1</v>
      </c>
      <c r="AH1780">
        <v>71</v>
      </c>
      <c r="AI1780">
        <v>72</v>
      </c>
      <c r="AJ1780">
        <v>73</v>
      </c>
      <c r="AK1780">
        <v>63.333333333333336</v>
      </c>
    </row>
    <row r="1781" spans="1:41" x14ac:dyDescent="0.35">
      <c r="A1781">
        <v>2928</v>
      </c>
      <c r="B1781" t="s">
        <v>2068</v>
      </c>
      <c r="C1781" t="s">
        <v>138</v>
      </c>
      <c r="D1781" t="s">
        <v>130</v>
      </c>
      <c r="E1781" t="s">
        <v>8135</v>
      </c>
      <c r="F1781">
        <v>228</v>
      </c>
      <c r="H1781">
        <v>252</v>
      </c>
      <c r="J1781">
        <v>207</v>
      </c>
      <c r="L1781">
        <v>231</v>
      </c>
      <c r="V1781" t="s">
        <v>1</v>
      </c>
      <c r="W1781" t="s">
        <v>1</v>
      </c>
      <c r="X1781" t="s">
        <v>1</v>
      </c>
      <c r="Z1781" t="s">
        <v>1</v>
      </c>
      <c r="AA1781" t="s">
        <v>1</v>
      </c>
      <c r="AB1781" t="s">
        <v>1</v>
      </c>
      <c r="AD1781" t="s">
        <v>1</v>
      </c>
      <c r="AE1781" t="s">
        <v>1</v>
      </c>
      <c r="AF1781" t="s">
        <v>1</v>
      </c>
      <c r="AG1781">
        <v>0</v>
      </c>
    </row>
    <row r="1782" spans="1:41" x14ac:dyDescent="0.35">
      <c r="A1782">
        <v>2930</v>
      </c>
      <c r="B1782" t="s">
        <v>2069</v>
      </c>
      <c r="C1782" t="s">
        <v>139</v>
      </c>
      <c r="D1782" t="s">
        <v>130</v>
      </c>
      <c r="E1782" t="s">
        <v>8135</v>
      </c>
      <c r="F1782">
        <v>275</v>
      </c>
      <c r="G1782">
        <v>279</v>
      </c>
      <c r="H1782">
        <v>273</v>
      </c>
      <c r="I1782">
        <v>291</v>
      </c>
      <c r="J1782">
        <v>243</v>
      </c>
      <c r="K1782">
        <v>240</v>
      </c>
      <c r="L1782">
        <v>238</v>
      </c>
      <c r="M1782">
        <v>257</v>
      </c>
      <c r="N1782">
        <v>259</v>
      </c>
      <c r="O1782">
        <v>253</v>
      </c>
      <c r="P1782">
        <v>254</v>
      </c>
      <c r="Q1782">
        <v>247</v>
      </c>
      <c r="R1782">
        <v>228</v>
      </c>
      <c r="S1782">
        <v>247</v>
      </c>
      <c r="T1782">
        <v>250</v>
      </c>
      <c r="U1782">
        <v>256</v>
      </c>
      <c r="V1782">
        <v>543.01470588235293</v>
      </c>
      <c r="W1782">
        <v>536.06410256410254</v>
      </c>
      <c r="X1782">
        <v>581.43333333333328</v>
      </c>
      <c r="Y1782">
        <v>591.40909090909088</v>
      </c>
      <c r="Z1782">
        <v>0.25862068965517243</v>
      </c>
      <c r="AA1782">
        <v>0.41025641025641024</v>
      </c>
      <c r="AB1782">
        <v>0.12244897959183673</v>
      </c>
      <c r="AC1782">
        <v>0.375</v>
      </c>
      <c r="AD1782">
        <v>3</v>
      </c>
      <c r="AE1782">
        <v>0</v>
      </c>
      <c r="AF1782">
        <v>5</v>
      </c>
      <c r="AG1782">
        <v>3</v>
      </c>
      <c r="AH1782">
        <v>67</v>
      </c>
      <c r="AI1782">
        <v>67.333333333333329</v>
      </c>
      <c r="AJ1782">
        <v>68.666666666666671</v>
      </c>
      <c r="AK1782">
        <v>61.333333333333336</v>
      </c>
      <c r="AL1782">
        <v>76</v>
      </c>
      <c r="AM1782">
        <v>71.666666666666671</v>
      </c>
      <c r="AN1782">
        <v>79</v>
      </c>
      <c r="AO1782">
        <v>68</v>
      </c>
    </row>
    <row r="1783" spans="1:41" x14ac:dyDescent="0.35">
      <c r="A1783">
        <v>2934</v>
      </c>
      <c r="B1783" t="s">
        <v>2070</v>
      </c>
      <c r="C1783" t="s">
        <v>139</v>
      </c>
      <c r="D1783" t="s">
        <v>130</v>
      </c>
      <c r="E1783" t="s">
        <v>8135</v>
      </c>
      <c r="N1783">
        <v>213</v>
      </c>
      <c r="O1783">
        <v>218</v>
      </c>
      <c r="P1783">
        <v>215</v>
      </c>
      <c r="Q1783">
        <v>201</v>
      </c>
      <c r="R1783">
        <v>209</v>
      </c>
      <c r="S1783">
        <v>207</v>
      </c>
      <c r="T1783">
        <v>219</v>
      </c>
      <c r="U1783">
        <v>218</v>
      </c>
      <c r="V1783">
        <v>508.03125</v>
      </c>
      <c r="W1783">
        <v>503.45222929936307</v>
      </c>
      <c r="X1783">
        <v>505.64864864864865</v>
      </c>
      <c r="Y1783">
        <v>519.19774011299432</v>
      </c>
      <c r="Z1783">
        <v>0.148471615720524</v>
      </c>
      <c r="AA1783">
        <v>0.1111111111111111</v>
      </c>
      <c r="AB1783">
        <v>0.16078431372549018</v>
      </c>
      <c r="AC1783">
        <v>0.25714285714285712</v>
      </c>
      <c r="AD1783">
        <v>4</v>
      </c>
      <c r="AE1783">
        <v>2</v>
      </c>
      <c r="AF1783">
        <v>6</v>
      </c>
      <c r="AG1783">
        <v>7</v>
      </c>
      <c r="AL1783">
        <v>72.5</v>
      </c>
      <c r="AM1783">
        <v>72.333333333333329</v>
      </c>
      <c r="AN1783">
        <v>76</v>
      </c>
      <c r="AO1783">
        <v>71.666666666666671</v>
      </c>
    </row>
    <row r="1784" spans="1:41" x14ac:dyDescent="0.35">
      <c r="A1784">
        <v>2935</v>
      </c>
      <c r="B1784" t="s">
        <v>2071</v>
      </c>
      <c r="C1784" t="s">
        <v>139</v>
      </c>
      <c r="D1784" t="s">
        <v>130</v>
      </c>
      <c r="E1784" t="s">
        <v>8135</v>
      </c>
      <c r="N1784">
        <v>239</v>
      </c>
      <c r="O1784">
        <v>247</v>
      </c>
      <c r="P1784">
        <v>244</v>
      </c>
      <c r="Q1784">
        <v>245</v>
      </c>
      <c r="R1784">
        <v>231</v>
      </c>
      <c r="S1784">
        <v>243</v>
      </c>
      <c r="T1784">
        <v>244</v>
      </c>
      <c r="U1784">
        <v>246</v>
      </c>
      <c r="V1784">
        <v>561.65789473684208</v>
      </c>
      <c r="W1784">
        <v>545.39285714285711</v>
      </c>
      <c r="X1784">
        <v>574.77407407407406</v>
      </c>
      <c r="Y1784">
        <v>599.63111888111894</v>
      </c>
      <c r="Z1784">
        <v>0.33062330623306235</v>
      </c>
      <c r="AA1784">
        <v>0.2978723404255319</v>
      </c>
      <c r="AB1784">
        <v>0.27067669172932329</v>
      </c>
      <c r="AC1784">
        <v>0.39735099337748342</v>
      </c>
      <c r="AD1784">
        <v>4</v>
      </c>
      <c r="AE1784">
        <v>3</v>
      </c>
      <c r="AF1784">
        <v>3</v>
      </c>
      <c r="AG1784">
        <v>14</v>
      </c>
      <c r="AL1784">
        <v>70</v>
      </c>
      <c r="AM1784">
        <v>72.666666666666671</v>
      </c>
      <c r="AN1784">
        <v>72.333333333333329</v>
      </c>
      <c r="AO1784">
        <v>69.333333333333329</v>
      </c>
    </row>
    <row r="1785" spans="1:41" x14ac:dyDescent="0.35">
      <c r="A1785">
        <v>2937</v>
      </c>
      <c r="B1785" t="s">
        <v>2072</v>
      </c>
      <c r="C1785" t="s">
        <v>139</v>
      </c>
      <c r="D1785" t="s">
        <v>130</v>
      </c>
      <c r="E1785" t="s">
        <v>8135</v>
      </c>
      <c r="N1785">
        <v>186</v>
      </c>
      <c r="O1785">
        <v>213</v>
      </c>
      <c r="P1785">
        <v>180</v>
      </c>
      <c r="Q1785">
        <v>212</v>
      </c>
      <c r="R1785">
        <v>201</v>
      </c>
      <c r="S1785">
        <v>219</v>
      </c>
      <c r="T1785">
        <v>211</v>
      </c>
      <c r="U1785">
        <v>213</v>
      </c>
      <c r="V1785">
        <v>491.04545454545456</v>
      </c>
      <c r="W1785">
        <v>511.64383561643837</v>
      </c>
      <c r="X1785">
        <v>528.35820895522386</v>
      </c>
      <c r="Y1785">
        <v>537.24683544303798</v>
      </c>
      <c r="Z1785">
        <v>8.8435374149659865E-2</v>
      </c>
      <c r="AA1785">
        <v>0.1</v>
      </c>
      <c r="AB1785">
        <v>0.17241379310344829</v>
      </c>
      <c r="AC1785">
        <v>0.14285714285714285</v>
      </c>
      <c r="AD1785">
        <v>1</v>
      </c>
      <c r="AE1785">
        <v>0</v>
      </c>
      <c r="AF1785">
        <v>6</v>
      </c>
      <c r="AG1785">
        <v>1</v>
      </c>
      <c r="AL1785">
        <v>75</v>
      </c>
      <c r="AM1785">
        <v>74</v>
      </c>
      <c r="AN1785">
        <v>79.666666666666671</v>
      </c>
      <c r="AO1785">
        <v>75</v>
      </c>
    </row>
    <row r="1786" spans="1:41" x14ac:dyDescent="0.35">
      <c r="A1786">
        <v>2938</v>
      </c>
      <c r="B1786" t="s">
        <v>2073</v>
      </c>
      <c r="C1786" t="s">
        <v>139</v>
      </c>
      <c r="D1786" t="s">
        <v>130</v>
      </c>
      <c r="E1786" t="s">
        <v>8135</v>
      </c>
      <c r="N1786">
        <v>230</v>
      </c>
      <c r="O1786">
        <v>213</v>
      </c>
      <c r="P1786">
        <v>223</v>
      </c>
      <c r="Q1786">
        <v>229</v>
      </c>
      <c r="R1786">
        <v>228</v>
      </c>
      <c r="S1786">
        <v>215</v>
      </c>
      <c r="T1786">
        <v>230</v>
      </c>
      <c r="U1786">
        <v>223</v>
      </c>
      <c r="V1786">
        <v>537.34228187919462</v>
      </c>
      <c r="W1786">
        <v>537.12011173184362</v>
      </c>
      <c r="X1786">
        <v>557.24277456647394</v>
      </c>
      <c r="Y1786">
        <v>547.77272727272725</v>
      </c>
      <c r="Z1786">
        <v>0.18018018018018017</v>
      </c>
      <c r="AA1786">
        <v>0.22348484848484845</v>
      </c>
      <c r="AB1786">
        <v>0.26923076923076927</v>
      </c>
      <c r="AC1786">
        <v>0.28286852589641437</v>
      </c>
      <c r="AD1786">
        <v>7</v>
      </c>
      <c r="AE1786">
        <v>2</v>
      </c>
      <c r="AF1786">
        <v>4</v>
      </c>
      <c r="AG1786">
        <v>4</v>
      </c>
      <c r="AL1786">
        <v>73.5</v>
      </c>
      <c r="AM1786">
        <v>74.666666666666671</v>
      </c>
      <c r="AN1786">
        <v>75.666666666666671</v>
      </c>
      <c r="AO1786">
        <v>73.666666666666671</v>
      </c>
    </row>
    <row r="1787" spans="1:41" x14ac:dyDescent="0.35">
      <c r="A1787">
        <v>2939</v>
      </c>
      <c r="B1787" t="s">
        <v>2074</v>
      </c>
      <c r="C1787" t="s">
        <v>139</v>
      </c>
      <c r="D1787" t="s">
        <v>130</v>
      </c>
      <c r="E1787" t="s">
        <v>8135</v>
      </c>
      <c r="N1787">
        <v>248</v>
      </c>
      <c r="O1787">
        <v>255</v>
      </c>
      <c r="P1787">
        <v>256</v>
      </c>
      <c r="Q1787">
        <v>257</v>
      </c>
      <c r="R1787">
        <v>234</v>
      </c>
      <c r="S1787">
        <v>242</v>
      </c>
      <c r="T1787">
        <v>247</v>
      </c>
      <c r="U1787">
        <v>244</v>
      </c>
      <c r="V1787">
        <v>594.44444444444446</v>
      </c>
      <c r="W1787">
        <v>558.5</v>
      </c>
      <c r="X1787">
        <v>583.30327868852464</v>
      </c>
      <c r="Y1787">
        <v>584</v>
      </c>
      <c r="Z1787">
        <v>0.24242424242424243</v>
      </c>
      <c r="AA1787">
        <v>0.13043478260869565</v>
      </c>
      <c r="AB1787">
        <v>0.20661157024793389</v>
      </c>
      <c r="AC1787">
        <v>0.39473684210526316</v>
      </c>
      <c r="AD1787">
        <v>2</v>
      </c>
      <c r="AE1787">
        <v>0</v>
      </c>
      <c r="AF1787">
        <v>1</v>
      </c>
      <c r="AG1787">
        <v>1</v>
      </c>
      <c r="AL1787">
        <v>76</v>
      </c>
      <c r="AM1787">
        <v>79.666666666666671</v>
      </c>
      <c r="AN1787">
        <v>82.333333333333329</v>
      </c>
      <c r="AO1787">
        <v>71.666666666666671</v>
      </c>
    </row>
    <row r="1788" spans="1:41" x14ac:dyDescent="0.35">
      <c r="A1788">
        <v>2940</v>
      </c>
      <c r="B1788" t="s">
        <v>2075</v>
      </c>
      <c r="C1788" t="s">
        <v>139</v>
      </c>
      <c r="D1788" t="s">
        <v>130</v>
      </c>
      <c r="E1788" t="s">
        <v>8135</v>
      </c>
      <c r="F1788">
        <v>234</v>
      </c>
      <c r="G1788">
        <v>208</v>
      </c>
      <c r="H1788">
        <v>263</v>
      </c>
      <c r="I1788">
        <v>259</v>
      </c>
      <c r="J1788">
        <v>234</v>
      </c>
      <c r="K1788">
        <v>220</v>
      </c>
      <c r="L1788">
        <v>236</v>
      </c>
      <c r="M1788">
        <v>256</v>
      </c>
      <c r="N1788">
        <v>195</v>
      </c>
      <c r="O1788">
        <v>209</v>
      </c>
      <c r="P1788">
        <v>213</v>
      </c>
      <c r="Q1788">
        <v>233</v>
      </c>
      <c r="R1788">
        <v>224</v>
      </c>
      <c r="S1788">
        <v>229</v>
      </c>
      <c r="T1788">
        <v>220</v>
      </c>
      <c r="U1788">
        <v>237</v>
      </c>
      <c r="V1788">
        <v>514.875</v>
      </c>
      <c r="W1788">
        <v>537.35714285714289</v>
      </c>
      <c r="X1788">
        <v>521.71153846153845</v>
      </c>
      <c r="Y1788">
        <v>525.17857142857144</v>
      </c>
      <c r="Z1788">
        <v>6.25E-2</v>
      </c>
      <c r="AA1788">
        <v>0.13793103448275862</v>
      </c>
      <c r="AB1788">
        <v>0.16279069767441862</v>
      </c>
      <c r="AC1788">
        <v>0.22448979591836735</v>
      </c>
      <c r="AD1788">
        <v>0</v>
      </c>
      <c r="AE1788">
        <v>3</v>
      </c>
      <c r="AF1788">
        <v>0</v>
      </c>
      <c r="AG1788">
        <v>1</v>
      </c>
      <c r="AH1788">
        <v>83.5</v>
      </c>
      <c r="AI1788">
        <v>77.666666666666671</v>
      </c>
      <c r="AJ1788">
        <v>85.666666666666671</v>
      </c>
      <c r="AK1788">
        <v>71</v>
      </c>
      <c r="AL1788">
        <v>78.5</v>
      </c>
      <c r="AM1788">
        <v>72.666666666666671</v>
      </c>
      <c r="AN1788">
        <v>74.666666666666671</v>
      </c>
      <c r="AO1788">
        <v>70</v>
      </c>
    </row>
    <row r="1789" spans="1:41" x14ac:dyDescent="0.35">
      <c r="A1789">
        <v>2941</v>
      </c>
      <c r="B1789" t="s">
        <v>2076</v>
      </c>
      <c r="C1789" t="s">
        <v>139</v>
      </c>
      <c r="D1789" t="s">
        <v>130</v>
      </c>
      <c r="E1789" t="s">
        <v>8135</v>
      </c>
      <c r="F1789">
        <v>218</v>
      </c>
      <c r="G1789">
        <v>253</v>
      </c>
      <c r="H1789">
        <v>264</v>
      </c>
      <c r="I1789">
        <v>254</v>
      </c>
      <c r="J1789">
        <v>223</v>
      </c>
      <c r="K1789">
        <v>240</v>
      </c>
      <c r="L1789">
        <v>262</v>
      </c>
      <c r="M1789">
        <v>229</v>
      </c>
      <c r="V1789" t="s">
        <v>1</v>
      </c>
      <c r="W1789" t="s">
        <v>1</v>
      </c>
      <c r="X1789" t="s">
        <v>1</v>
      </c>
      <c r="Z1789" t="s">
        <v>1</v>
      </c>
      <c r="AA1789" t="s">
        <v>1</v>
      </c>
      <c r="AB1789" t="s">
        <v>1</v>
      </c>
      <c r="AD1789">
        <v>2</v>
      </c>
      <c r="AE1789">
        <v>1</v>
      </c>
      <c r="AF1789">
        <v>0</v>
      </c>
      <c r="AG1789">
        <v>0</v>
      </c>
      <c r="AH1789">
        <v>82</v>
      </c>
      <c r="AI1789">
        <v>84</v>
      </c>
      <c r="AJ1789">
        <v>84.333333333333329</v>
      </c>
      <c r="AK1789">
        <v>76.333333333333329</v>
      </c>
    </row>
    <row r="1790" spans="1:41" x14ac:dyDescent="0.35">
      <c r="A1790">
        <v>2942</v>
      </c>
      <c r="B1790" t="s">
        <v>2077</v>
      </c>
      <c r="C1790" t="s">
        <v>139</v>
      </c>
      <c r="D1790" t="s">
        <v>130</v>
      </c>
      <c r="E1790" t="s">
        <v>8135</v>
      </c>
      <c r="F1790">
        <v>238</v>
      </c>
      <c r="G1790">
        <v>264</v>
      </c>
      <c r="H1790">
        <v>294</v>
      </c>
      <c r="I1790">
        <v>282</v>
      </c>
      <c r="J1790">
        <v>240</v>
      </c>
      <c r="K1790">
        <v>238</v>
      </c>
      <c r="L1790">
        <v>290</v>
      </c>
      <c r="M1790">
        <v>256</v>
      </c>
      <c r="V1790" t="s">
        <v>1</v>
      </c>
      <c r="W1790" t="s">
        <v>1</v>
      </c>
      <c r="X1790" t="s">
        <v>1</v>
      </c>
      <c r="Z1790" t="s">
        <v>1</v>
      </c>
      <c r="AA1790" t="s">
        <v>1</v>
      </c>
      <c r="AB1790" t="s">
        <v>1</v>
      </c>
      <c r="AD1790">
        <v>1</v>
      </c>
      <c r="AE1790">
        <v>1</v>
      </c>
      <c r="AF1790">
        <v>1</v>
      </c>
      <c r="AG1790">
        <v>3</v>
      </c>
      <c r="AH1790">
        <v>82.5</v>
      </c>
      <c r="AI1790">
        <v>80.666666666666671</v>
      </c>
      <c r="AJ1790">
        <v>85</v>
      </c>
      <c r="AK1790">
        <v>76.333333333333329</v>
      </c>
    </row>
    <row r="1791" spans="1:41" x14ac:dyDescent="0.35">
      <c r="A1791">
        <v>2943</v>
      </c>
      <c r="B1791" t="s">
        <v>2078</v>
      </c>
      <c r="C1791" t="s">
        <v>139</v>
      </c>
      <c r="D1791" t="s">
        <v>130</v>
      </c>
      <c r="E1791" t="s">
        <v>8135</v>
      </c>
      <c r="N1791">
        <v>216</v>
      </c>
      <c r="O1791">
        <v>216</v>
      </c>
      <c r="P1791">
        <v>240</v>
      </c>
      <c r="Q1791">
        <v>238</v>
      </c>
      <c r="R1791">
        <v>220</v>
      </c>
      <c r="S1791">
        <v>196</v>
      </c>
      <c r="T1791">
        <v>229</v>
      </c>
      <c r="U1791">
        <v>224</v>
      </c>
      <c r="V1791">
        <v>516.94444444444446</v>
      </c>
      <c r="W1791">
        <v>530.33333333333337</v>
      </c>
      <c r="X1791">
        <v>555.26923076923072</v>
      </c>
      <c r="Y1791">
        <v>534.57142857142856</v>
      </c>
      <c r="Z1791">
        <v>0.25</v>
      </c>
      <c r="AA1791">
        <v>0.2857142857142857</v>
      </c>
      <c r="AB1791">
        <v>0.2</v>
      </c>
      <c r="AC1791">
        <v>0.23076923076923078</v>
      </c>
      <c r="AD1791">
        <v>0</v>
      </c>
      <c r="AE1791">
        <v>0</v>
      </c>
      <c r="AF1791">
        <v>1</v>
      </c>
      <c r="AG1791">
        <v>0</v>
      </c>
      <c r="AL1791">
        <v>80.5</v>
      </c>
      <c r="AM1791">
        <v>84.333333333333329</v>
      </c>
      <c r="AN1791">
        <v>89.666666666666671</v>
      </c>
      <c r="AO1791">
        <v>81</v>
      </c>
    </row>
    <row r="1792" spans="1:41" x14ac:dyDescent="0.35">
      <c r="A1792">
        <v>2944</v>
      </c>
      <c r="B1792" t="s">
        <v>2079</v>
      </c>
      <c r="C1792" t="s">
        <v>139</v>
      </c>
      <c r="D1792" t="s">
        <v>130</v>
      </c>
      <c r="E1792" t="s">
        <v>8135</v>
      </c>
      <c r="F1792">
        <v>261</v>
      </c>
      <c r="G1792">
        <v>276</v>
      </c>
      <c r="H1792">
        <v>299</v>
      </c>
      <c r="I1792">
        <v>271</v>
      </c>
      <c r="J1792">
        <v>239</v>
      </c>
      <c r="K1792">
        <v>266</v>
      </c>
      <c r="L1792">
        <v>267</v>
      </c>
      <c r="M1792">
        <v>256</v>
      </c>
      <c r="V1792" t="s">
        <v>1</v>
      </c>
      <c r="W1792" t="s">
        <v>1</v>
      </c>
      <c r="X1792" t="s">
        <v>1</v>
      </c>
      <c r="Z1792" t="s">
        <v>1</v>
      </c>
      <c r="AA1792" t="s">
        <v>1</v>
      </c>
      <c r="AB1792" t="s">
        <v>1</v>
      </c>
      <c r="AD1792">
        <v>2</v>
      </c>
      <c r="AE1792">
        <v>0</v>
      </c>
      <c r="AF1792">
        <v>0</v>
      </c>
      <c r="AG1792">
        <v>1</v>
      </c>
      <c r="AH1792">
        <v>77</v>
      </c>
      <c r="AI1792">
        <v>80.333333333333329</v>
      </c>
      <c r="AJ1792">
        <v>84</v>
      </c>
      <c r="AK1792">
        <v>74</v>
      </c>
    </row>
    <row r="1793" spans="1:37" x14ac:dyDescent="0.35">
      <c r="A1793">
        <v>2945</v>
      </c>
      <c r="B1793" t="s">
        <v>2080</v>
      </c>
      <c r="C1793" t="s">
        <v>139</v>
      </c>
      <c r="D1793" t="s">
        <v>130</v>
      </c>
      <c r="E1793" t="s">
        <v>8135</v>
      </c>
      <c r="F1793">
        <v>226</v>
      </c>
      <c r="G1793">
        <v>243</v>
      </c>
      <c r="H1793">
        <v>284</v>
      </c>
      <c r="I1793">
        <v>266</v>
      </c>
      <c r="J1793">
        <v>227</v>
      </c>
      <c r="K1793">
        <v>212</v>
      </c>
      <c r="L1793">
        <v>266</v>
      </c>
      <c r="M1793">
        <v>268</v>
      </c>
      <c r="V1793" t="s">
        <v>1</v>
      </c>
      <c r="W1793" t="s">
        <v>1</v>
      </c>
      <c r="X1793" t="s">
        <v>1</v>
      </c>
      <c r="Z1793" t="s">
        <v>1</v>
      </c>
      <c r="AA1793" t="s">
        <v>1</v>
      </c>
      <c r="AB1793" t="s">
        <v>1</v>
      </c>
      <c r="AD1793">
        <v>3</v>
      </c>
      <c r="AE1793">
        <v>0</v>
      </c>
      <c r="AF1793">
        <v>0</v>
      </c>
      <c r="AG1793">
        <v>0</v>
      </c>
      <c r="AH1793">
        <v>71.5</v>
      </c>
      <c r="AI1793">
        <v>73.666666666666671</v>
      </c>
      <c r="AJ1793">
        <v>74.666666666666671</v>
      </c>
      <c r="AK1793">
        <v>66.666666666666671</v>
      </c>
    </row>
    <row r="1794" spans="1:37" x14ac:dyDescent="0.35">
      <c r="A1794">
        <v>2946</v>
      </c>
      <c r="B1794" t="s">
        <v>2081</v>
      </c>
      <c r="C1794" t="s">
        <v>139</v>
      </c>
      <c r="D1794" t="s">
        <v>130</v>
      </c>
      <c r="E1794" t="s">
        <v>8135</v>
      </c>
      <c r="F1794">
        <v>267</v>
      </c>
      <c r="G1794">
        <v>258</v>
      </c>
      <c r="H1794">
        <v>307</v>
      </c>
      <c r="I1794">
        <v>278</v>
      </c>
      <c r="J1794">
        <v>233</v>
      </c>
      <c r="K1794">
        <v>251</v>
      </c>
      <c r="L1794">
        <v>290</v>
      </c>
      <c r="M1794">
        <v>267</v>
      </c>
      <c r="V1794" t="s">
        <v>1</v>
      </c>
      <c r="W1794" t="s">
        <v>1</v>
      </c>
      <c r="X1794" t="s">
        <v>1</v>
      </c>
      <c r="Z1794" t="s">
        <v>1</v>
      </c>
      <c r="AA1794" t="s">
        <v>1</v>
      </c>
      <c r="AB1794" t="s">
        <v>1</v>
      </c>
      <c r="AD1794">
        <v>2</v>
      </c>
      <c r="AE1794">
        <v>1</v>
      </c>
      <c r="AF1794">
        <v>2</v>
      </c>
      <c r="AG1794">
        <v>3</v>
      </c>
      <c r="AH1794">
        <v>87.5</v>
      </c>
      <c r="AI1794">
        <v>85</v>
      </c>
      <c r="AJ1794">
        <v>90.333333333333329</v>
      </c>
      <c r="AK1794">
        <v>80.333333333333329</v>
      </c>
    </row>
    <row r="1795" spans="1:37" x14ac:dyDescent="0.35">
      <c r="A1795">
        <v>2947</v>
      </c>
      <c r="B1795" t="s">
        <v>2082</v>
      </c>
      <c r="C1795" t="s">
        <v>139</v>
      </c>
      <c r="D1795" t="s">
        <v>130</v>
      </c>
      <c r="E1795" t="s">
        <v>8135</v>
      </c>
      <c r="F1795">
        <v>166</v>
      </c>
      <c r="H1795">
        <v>250</v>
      </c>
      <c r="I1795">
        <v>247</v>
      </c>
      <c r="J1795">
        <v>169</v>
      </c>
      <c r="L1795">
        <v>212</v>
      </c>
      <c r="M1795">
        <v>228</v>
      </c>
      <c r="V1795" t="s">
        <v>1</v>
      </c>
      <c r="W1795" t="s">
        <v>1</v>
      </c>
      <c r="X1795" t="s">
        <v>1</v>
      </c>
      <c r="Z1795" t="s">
        <v>1</v>
      </c>
      <c r="AA1795" t="s">
        <v>1</v>
      </c>
      <c r="AB1795" t="s">
        <v>1</v>
      </c>
      <c r="AD1795" t="s">
        <v>1</v>
      </c>
      <c r="AE1795" t="s">
        <v>1</v>
      </c>
      <c r="AF1795" t="s">
        <v>1</v>
      </c>
      <c r="AG1795">
        <v>0</v>
      </c>
      <c r="AH1795">
        <v>83.5</v>
      </c>
      <c r="AI1795">
        <v>74.333333333333329</v>
      </c>
      <c r="AJ1795">
        <v>82.333333333333329</v>
      </c>
      <c r="AK1795">
        <v>77.666666666666671</v>
      </c>
    </row>
    <row r="1796" spans="1:37" x14ac:dyDescent="0.35">
      <c r="A1796">
        <v>2948</v>
      </c>
      <c r="B1796" t="s">
        <v>2083</v>
      </c>
      <c r="C1796" t="s">
        <v>139</v>
      </c>
      <c r="D1796" t="s">
        <v>130</v>
      </c>
      <c r="E1796" t="s">
        <v>8135</v>
      </c>
      <c r="F1796">
        <v>253</v>
      </c>
      <c r="G1796">
        <v>281</v>
      </c>
      <c r="H1796">
        <v>268</v>
      </c>
      <c r="I1796">
        <v>280</v>
      </c>
      <c r="J1796">
        <v>260</v>
      </c>
      <c r="K1796">
        <v>271</v>
      </c>
      <c r="L1796">
        <v>255</v>
      </c>
      <c r="M1796">
        <v>269</v>
      </c>
      <c r="V1796" t="s">
        <v>1</v>
      </c>
      <c r="W1796" t="s">
        <v>1</v>
      </c>
      <c r="X1796" t="s">
        <v>1</v>
      </c>
      <c r="Z1796" t="s">
        <v>1</v>
      </c>
      <c r="AA1796" t="s">
        <v>1</v>
      </c>
      <c r="AB1796" t="s">
        <v>1</v>
      </c>
      <c r="AD1796">
        <v>3</v>
      </c>
      <c r="AE1796">
        <v>2</v>
      </c>
      <c r="AF1796">
        <v>5</v>
      </c>
      <c r="AG1796">
        <v>4</v>
      </c>
      <c r="AH1796">
        <v>82</v>
      </c>
      <c r="AI1796">
        <v>84.333333333333329</v>
      </c>
      <c r="AJ1796">
        <v>87</v>
      </c>
      <c r="AK1796">
        <v>77.666666666666671</v>
      </c>
    </row>
    <row r="1797" spans="1:37" x14ac:dyDescent="0.35">
      <c r="A1797">
        <v>2949</v>
      </c>
      <c r="B1797" t="s">
        <v>1252</v>
      </c>
      <c r="C1797" t="s">
        <v>139</v>
      </c>
      <c r="D1797" t="s">
        <v>130</v>
      </c>
      <c r="E1797" t="s">
        <v>8135</v>
      </c>
      <c r="F1797">
        <v>283</v>
      </c>
      <c r="G1797">
        <v>281</v>
      </c>
      <c r="H1797">
        <v>271</v>
      </c>
      <c r="I1797">
        <v>296</v>
      </c>
      <c r="J1797">
        <v>264</v>
      </c>
      <c r="K1797">
        <v>271</v>
      </c>
      <c r="L1797">
        <v>256</v>
      </c>
      <c r="M1797">
        <v>274</v>
      </c>
      <c r="V1797" t="s">
        <v>1</v>
      </c>
      <c r="W1797" t="s">
        <v>1</v>
      </c>
      <c r="X1797" t="s">
        <v>1</v>
      </c>
      <c r="Z1797" t="s">
        <v>1</v>
      </c>
      <c r="AA1797" t="s">
        <v>1</v>
      </c>
      <c r="AB1797" t="s">
        <v>1</v>
      </c>
      <c r="AD1797">
        <v>2</v>
      </c>
      <c r="AE1797">
        <v>2</v>
      </c>
      <c r="AF1797">
        <v>1</v>
      </c>
      <c r="AG1797">
        <v>4</v>
      </c>
      <c r="AH1797">
        <v>80</v>
      </c>
      <c r="AI1797">
        <v>82</v>
      </c>
      <c r="AJ1797">
        <v>83</v>
      </c>
      <c r="AK1797">
        <v>75.666666666666671</v>
      </c>
    </row>
    <row r="1798" spans="1:37" x14ac:dyDescent="0.35">
      <c r="A1798">
        <v>2950</v>
      </c>
      <c r="B1798" t="s">
        <v>2084</v>
      </c>
      <c r="C1798" t="s">
        <v>139</v>
      </c>
      <c r="D1798" t="s">
        <v>130</v>
      </c>
      <c r="E1798" t="s">
        <v>8135</v>
      </c>
      <c r="F1798">
        <v>254</v>
      </c>
      <c r="G1798">
        <v>273</v>
      </c>
      <c r="H1798">
        <v>279</v>
      </c>
      <c r="I1798">
        <v>270</v>
      </c>
      <c r="J1798">
        <v>237</v>
      </c>
      <c r="K1798">
        <v>268</v>
      </c>
      <c r="L1798">
        <v>258</v>
      </c>
      <c r="M1798">
        <v>251</v>
      </c>
      <c r="V1798" t="s">
        <v>1</v>
      </c>
      <c r="W1798" t="s">
        <v>1</v>
      </c>
      <c r="X1798" t="s">
        <v>1</v>
      </c>
      <c r="Z1798" t="s">
        <v>1</v>
      </c>
      <c r="AA1798" t="s">
        <v>1</v>
      </c>
      <c r="AB1798" t="s">
        <v>1</v>
      </c>
      <c r="AD1798">
        <v>1</v>
      </c>
      <c r="AE1798">
        <v>1</v>
      </c>
      <c r="AF1798">
        <v>2</v>
      </c>
      <c r="AG1798">
        <v>2</v>
      </c>
      <c r="AH1798">
        <v>70</v>
      </c>
      <c r="AI1798">
        <v>74</v>
      </c>
      <c r="AJ1798">
        <v>77.333333333333329</v>
      </c>
      <c r="AK1798">
        <v>70.666666666666671</v>
      </c>
    </row>
    <row r="1799" spans="1:37" x14ac:dyDescent="0.35">
      <c r="A1799">
        <v>2951</v>
      </c>
      <c r="B1799" t="s">
        <v>2085</v>
      </c>
      <c r="C1799" t="s">
        <v>139</v>
      </c>
      <c r="D1799" t="s">
        <v>130</v>
      </c>
      <c r="E1799" t="s">
        <v>8135</v>
      </c>
      <c r="F1799">
        <v>242</v>
      </c>
      <c r="G1799">
        <v>287</v>
      </c>
      <c r="H1799">
        <v>259</v>
      </c>
      <c r="I1799">
        <v>259</v>
      </c>
      <c r="J1799">
        <v>241</v>
      </c>
      <c r="K1799">
        <v>264</v>
      </c>
      <c r="L1799">
        <v>230</v>
      </c>
      <c r="M1799">
        <v>227</v>
      </c>
      <c r="V1799" t="s">
        <v>1</v>
      </c>
      <c r="W1799" t="s">
        <v>1</v>
      </c>
      <c r="X1799" t="s">
        <v>1</v>
      </c>
      <c r="Z1799" t="s">
        <v>1</v>
      </c>
      <c r="AA1799" t="s">
        <v>1</v>
      </c>
      <c r="AB1799" t="s">
        <v>1</v>
      </c>
      <c r="AD1799">
        <v>1</v>
      </c>
      <c r="AE1799">
        <v>0</v>
      </c>
      <c r="AF1799">
        <v>2</v>
      </c>
      <c r="AG1799">
        <v>2</v>
      </c>
      <c r="AH1799">
        <v>64</v>
      </c>
      <c r="AI1799">
        <v>66.333333333333329</v>
      </c>
      <c r="AJ1799">
        <v>68</v>
      </c>
      <c r="AK1799">
        <v>69</v>
      </c>
    </row>
    <row r="1800" spans="1:37" x14ac:dyDescent="0.35">
      <c r="A1800">
        <v>2952</v>
      </c>
      <c r="B1800" t="s">
        <v>2086</v>
      </c>
      <c r="C1800" t="s">
        <v>139</v>
      </c>
      <c r="D1800" t="s">
        <v>130</v>
      </c>
      <c r="E1800" t="s">
        <v>8135</v>
      </c>
      <c r="F1800">
        <v>258</v>
      </c>
      <c r="G1800">
        <v>237</v>
      </c>
      <c r="H1800">
        <v>225</v>
      </c>
      <c r="I1800">
        <v>215</v>
      </c>
      <c r="J1800">
        <v>232</v>
      </c>
      <c r="K1800">
        <v>219</v>
      </c>
      <c r="L1800">
        <v>218</v>
      </c>
      <c r="M1800">
        <v>196</v>
      </c>
      <c r="V1800" t="s">
        <v>1</v>
      </c>
      <c r="W1800" t="s">
        <v>1</v>
      </c>
      <c r="X1800" t="s">
        <v>1</v>
      </c>
      <c r="Z1800" t="s">
        <v>1</v>
      </c>
      <c r="AA1800" t="s">
        <v>1</v>
      </c>
      <c r="AB1800" t="s">
        <v>1</v>
      </c>
      <c r="AD1800">
        <v>1</v>
      </c>
      <c r="AE1800">
        <v>0</v>
      </c>
      <c r="AF1800">
        <v>1</v>
      </c>
      <c r="AG1800">
        <v>1</v>
      </c>
      <c r="AH1800">
        <v>70</v>
      </c>
      <c r="AI1800">
        <v>71.666666666666671</v>
      </c>
      <c r="AJ1800">
        <v>77</v>
      </c>
      <c r="AK1800">
        <v>65</v>
      </c>
    </row>
    <row r="1801" spans="1:37" x14ac:dyDescent="0.35">
      <c r="A1801">
        <v>2955</v>
      </c>
      <c r="B1801" t="s">
        <v>2087</v>
      </c>
      <c r="C1801" t="s">
        <v>139</v>
      </c>
      <c r="D1801" t="s">
        <v>130</v>
      </c>
      <c r="E1801" t="s">
        <v>8135</v>
      </c>
      <c r="F1801">
        <v>238</v>
      </c>
      <c r="G1801">
        <v>251</v>
      </c>
      <c r="H1801">
        <v>248</v>
      </c>
      <c r="I1801">
        <v>268</v>
      </c>
      <c r="J1801">
        <v>229</v>
      </c>
      <c r="K1801">
        <v>227</v>
      </c>
      <c r="L1801">
        <v>245</v>
      </c>
      <c r="M1801">
        <v>258</v>
      </c>
      <c r="V1801" t="s">
        <v>1</v>
      </c>
      <c r="W1801" t="s">
        <v>1</v>
      </c>
      <c r="X1801" t="s">
        <v>1</v>
      </c>
      <c r="Z1801" t="s">
        <v>1</v>
      </c>
      <c r="AA1801" t="s">
        <v>1</v>
      </c>
      <c r="AB1801" t="s">
        <v>1</v>
      </c>
      <c r="AD1801" t="s">
        <v>1</v>
      </c>
      <c r="AE1801" t="s">
        <v>1</v>
      </c>
      <c r="AF1801" t="s">
        <v>1</v>
      </c>
      <c r="AG1801">
        <v>0</v>
      </c>
      <c r="AH1801">
        <v>76.5</v>
      </c>
      <c r="AI1801">
        <v>77.666666666666671</v>
      </c>
      <c r="AJ1801">
        <v>84</v>
      </c>
      <c r="AK1801">
        <v>74.333333333333329</v>
      </c>
    </row>
    <row r="1802" spans="1:37" x14ac:dyDescent="0.35">
      <c r="A1802">
        <v>2956</v>
      </c>
      <c r="B1802" t="s">
        <v>950</v>
      </c>
      <c r="C1802" t="s">
        <v>139</v>
      </c>
      <c r="D1802" t="s">
        <v>130</v>
      </c>
      <c r="E1802" t="s">
        <v>8135</v>
      </c>
      <c r="F1802">
        <v>272</v>
      </c>
      <c r="G1802">
        <v>284</v>
      </c>
      <c r="H1802">
        <v>271</v>
      </c>
      <c r="I1802">
        <v>288</v>
      </c>
      <c r="J1802">
        <v>249</v>
      </c>
      <c r="K1802">
        <v>277</v>
      </c>
      <c r="L1802">
        <v>269</v>
      </c>
      <c r="M1802">
        <v>272</v>
      </c>
      <c r="V1802" t="s">
        <v>1</v>
      </c>
      <c r="W1802" t="s">
        <v>1</v>
      </c>
      <c r="X1802" t="s">
        <v>1</v>
      </c>
      <c r="Z1802" t="s">
        <v>1</v>
      </c>
      <c r="AA1802" t="s">
        <v>1</v>
      </c>
      <c r="AB1802" t="s">
        <v>1</v>
      </c>
      <c r="AD1802">
        <v>0</v>
      </c>
      <c r="AE1802">
        <v>0</v>
      </c>
      <c r="AF1802">
        <v>2</v>
      </c>
      <c r="AG1802">
        <v>2</v>
      </c>
      <c r="AH1802">
        <v>83</v>
      </c>
      <c r="AI1802">
        <v>82</v>
      </c>
      <c r="AJ1802">
        <v>83.333333333333329</v>
      </c>
      <c r="AK1802">
        <v>75</v>
      </c>
    </row>
    <row r="1803" spans="1:37" x14ac:dyDescent="0.35">
      <c r="A1803">
        <v>2957</v>
      </c>
      <c r="B1803" t="s">
        <v>2088</v>
      </c>
      <c r="C1803" t="s">
        <v>139</v>
      </c>
      <c r="D1803" t="s">
        <v>130</v>
      </c>
      <c r="E1803" t="s">
        <v>8135</v>
      </c>
      <c r="F1803">
        <v>263</v>
      </c>
      <c r="G1803">
        <v>249</v>
      </c>
      <c r="H1803">
        <v>249</v>
      </c>
      <c r="I1803">
        <v>249</v>
      </c>
      <c r="J1803">
        <v>261</v>
      </c>
      <c r="K1803">
        <v>223</v>
      </c>
      <c r="L1803">
        <v>246</v>
      </c>
      <c r="M1803">
        <v>250</v>
      </c>
      <c r="V1803" t="s">
        <v>1</v>
      </c>
      <c r="W1803" t="s">
        <v>1</v>
      </c>
      <c r="X1803" t="s">
        <v>1</v>
      </c>
      <c r="Z1803" t="s">
        <v>1</v>
      </c>
      <c r="AA1803" t="s">
        <v>1</v>
      </c>
      <c r="AB1803" t="s">
        <v>1</v>
      </c>
      <c r="AD1803">
        <v>0</v>
      </c>
      <c r="AE1803">
        <v>3</v>
      </c>
      <c r="AF1803">
        <v>8</v>
      </c>
      <c r="AG1803">
        <v>4</v>
      </c>
      <c r="AH1803">
        <v>70</v>
      </c>
      <c r="AI1803">
        <v>72.666666666666671</v>
      </c>
      <c r="AJ1803">
        <v>74.333333333333329</v>
      </c>
      <c r="AK1803">
        <v>67.333333333333329</v>
      </c>
    </row>
    <row r="1804" spans="1:37" x14ac:dyDescent="0.35">
      <c r="A1804">
        <v>2958</v>
      </c>
      <c r="B1804" t="s">
        <v>772</v>
      </c>
      <c r="C1804" t="s">
        <v>139</v>
      </c>
      <c r="D1804" t="s">
        <v>130</v>
      </c>
      <c r="E1804" t="s">
        <v>8135</v>
      </c>
      <c r="F1804">
        <v>225</v>
      </c>
      <c r="G1804">
        <v>250</v>
      </c>
      <c r="H1804">
        <v>276</v>
      </c>
      <c r="I1804">
        <v>259</v>
      </c>
      <c r="J1804">
        <v>220</v>
      </c>
      <c r="K1804">
        <v>239</v>
      </c>
      <c r="L1804">
        <v>250</v>
      </c>
      <c r="M1804">
        <v>231</v>
      </c>
      <c r="V1804" t="s">
        <v>1</v>
      </c>
      <c r="W1804" t="s">
        <v>1</v>
      </c>
      <c r="X1804" t="s">
        <v>1</v>
      </c>
      <c r="Z1804" t="s">
        <v>1</v>
      </c>
      <c r="AA1804" t="s">
        <v>1</v>
      </c>
      <c r="AB1804" t="s">
        <v>1</v>
      </c>
      <c r="AD1804">
        <v>3</v>
      </c>
      <c r="AE1804">
        <v>1</v>
      </c>
      <c r="AF1804">
        <v>1</v>
      </c>
      <c r="AG1804">
        <v>1</v>
      </c>
      <c r="AH1804">
        <v>76.5</v>
      </c>
      <c r="AI1804">
        <v>77.666666666666671</v>
      </c>
      <c r="AJ1804">
        <v>78.333333333333329</v>
      </c>
      <c r="AK1804">
        <v>73</v>
      </c>
    </row>
    <row r="1805" spans="1:37" x14ac:dyDescent="0.35">
      <c r="A1805">
        <v>2959</v>
      </c>
      <c r="B1805" t="s">
        <v>2089</v>
      </c>
      <c r="C1805" t="s">
        <v>139</v>
      </c>
      <c r="D1805" t="s">
        <v>130</v>
      </c>
      <c r="E1805" t="s">
        <v>8135</v>
      </c>
      <c r="F1805">
        <v>273</v>
      </c>
      <c r="G1805">
        <v>269</v>
      </c>
      <c r="H1805">
        <v>281</v>
      </c>
      <c r="I1805">
        <v>259</v>
      </c>
      <c r="J1805">
        <v>240</v>
      </c>
      <c r="K1805">
        <v>263</v>
      </c>
      <c r="L1805">
        <v>269</v>
      </c>
      <c r="M1805">
        <v>252</v>
      </c>
      <c r="V1805" t="s">
        <v>1</v>
      </c>
      <c r="W1805" t="s">
        <v>1</v>
      </c>
      <c r="X1805" t="s">
        <v>1</v>
      </c>
      <c r="Z1805" t="s">
        <v>1</v>
      </c>
      <c r="AA1805" t="s">
        <v>1</v>
      </c>
      <c r="AB1805" t="s">
        <v>1</v>
      </c>
      <c r="AD1805">
        <v>0</v>
      </c>
      <c r="AE1805">
        <v>1</v>
      </c>
      <c r="AF1805">
        <v>0</v>
      </c>
      <c r="AG1805">
        <v>1</v>
      </c>
      <c r="AH1805">
        <v>76</v>
      </c>
      <c r="AI1805">
        <v>77.666666666666671</v>
      </c>
      <c r="AJ1805">
        <v>79.666666666666671</v>
      </c>
      <c r="AK1805">
        <v>74</v>
      </c>
    </row>
    <row r="1806" spans="1:37" x14ac:dyDescent="0.35">
      <c r="A1806">
        <v>2964</v>
      </c>
      <c r="B1806" t="s">
        <v>2090</v>
      </c>
      <c r="C1806" t="s">
        <v>139</v>
      </c>
      <c r="D1806" t="s">
        <v>130</v>
      </c>
      <c r="E1806" t="s">
        <v>8135</v>
      </c>
      <c r="F1806">
        <v>279</v>
      </c>
      <c r="G1806">
        <v>255</v>
      </c>
      <c r="H1806">
        <v>282</v>
      </c>
      <c r="I1806">
        <v>273</v>
      </c>
      <c r="J1806">
        <v>278</v>
      </c>
      <c r="K1806">
        <v>257</v>
      </c>
      <c r="L1806">
        <v>282</v>
      </c>
      <c r="M1806">
        <v>258</v>
      </c>
      <c r="V1806" t="s">
        <v>1</v>
      </c>
      <c r="W1806" t="s">
        <v>1</v>
      </c>
      <c r="X1806" t="s">
        <v>1</v>
      </c>
      <c r="Z1806" t="s">
        <v>1</v>
      </c>
      <c r="AA1806" t="s">
        <v>1</v>
      </c>
      <c r="AB1806" t="s">
        <v>1</v>
      </c>
      <c r="AD1806">
        <v>3</v>
      </c>
      <c r="AE1806">
        <v>1</v>
      </c>
      <c r="AF1806">
        <v>1</v>
      </c>
      <c r="AG1806">
        <v>3</v>
      </c>
      <c r="AH1806">
        <v>73.5</v>
      </c>
      <c r="AI1806">
        <v>71</v>
      </c>
      <c r="AJ1806">
        <v>74.666666666666671</v>
      </c>
      <c r="AK1806">
        <v>72</v>
      </c>
    </row>
    <row r="1807" spans="1:37" x14ac:dyDescent="0.35">
      <c r="A1807">
        <v>2965</v>
      </c>
      <c r="B1807" t="s">
        <v>2091</v>
      </c>
      <c r="C1807" t="s">
        <v>139</v>
      </c>
      <c r="D1807" t="s">
        <v>130</v>
      </c>
      <c r="E1807" t="s">
        <v>8135</v>
      </c>
      <c r="F1807">
        <v>232</v>
      </c>
      <c r="G1807">
        <v>240</v>
      </c>
      <c r="H1807">
        <v>259</v>
      </c>
      <c r="I1807">
        <v>243</v>
      </c>
      <c r="J1807">
        <v>216</v>
      </c>
      <c r="K1807">
        <v>233</v>
      </c>
      <c r="L1807">
        <v>245</v>
      </c>
      <c r="M1807">
        <v>230</v>
      </c>
      <c r="V1807" t="s">
        <v>1</v>
      </c>
      <c r="W1807" t="s">
        <v>1</v>
      </c>
      <c r="X1807" t="s">
        <v>1</v>
      </c>
      <c r="Z1807" t="s">
        <v>1</v>
      </c>
      <c r="AA1807" t="s">
        <v>1</v>
      </c>
      <c r="AB1807" t="s">
        <v>1</v>
      </c>
      <c r="AD1807">
        <v>1</v>
      </c>
      <c r="AE1807">
        <v>1</v>
      </c>
      <c r="AF1807">
        <v>0</v>
      </c>
      <c r="AG1807">
        <v>0</v>
      </c>
      <c r="AH1807">
        <v>73</v>
      </c>
      <c r="AI1807">
        <v>76.333333333333329</v>
      </c>
      <c r="AJ1807">
        <v>80.666666666666671</v>
      </c>
      <c r="AK1807">
        <v>69</v>
      </c>
    </row>
    <row r="1808" spans="1:37" x14ac:dyDescent="0.35">
      <c r="A1808">
        <v>2966</v>
      </c>
      <c r="B1808" t="s">
        <v>2092</v>
      </c>
      <c r="C1808" t="s">
        <v>139</v>
      </c>
      <c r="D1808" t="s">
        <v>130</v>
      </c>
      <c r="E1808" t="s">
        <v>8135</v>
      </c>
      <c r="F1808">
        <v>239</v>
      </c>
      <c r="G1808">
        <v>257</v>
      </c>
      <c r="H1808">
        <v>271</v>
      </c>
      <c r="I1808">
        <v>263</v>
      </c>
      <c r="J1808">
        <v>210</v>
      </c>
      <c r="K1808">
        <v>251</v>
      </c>
      <c r="L1808">
        <v>255</v>
      </c>
      <c r="M1808">
        <v>246</v>
      </c>
      <c r="V1808" t="s">
        <v>1</v>
      </c>
      <c r="W1808" t="s">
        <v>1</v>
      </c>
      <c r="X1808" t="s">
        <v>1</v>
      </c>
      <c r="Z1808" t="s">
        <v>1</v>
      </c>
      <c r="AA1808" t="s">
        <v>1</v>
      </c>
      <c r="AB1808" t="s">
        <v>1</v>
      </c>
      <c r="AD1808" t="s">
        <v>1</v>
      </c>
      <c r="AE1808" t="s">
        <v>1</v>
      </c>
      <c r="AF1808" t="s">
        <v>1</v>
      </c>
      <c r="AG1808">
        <v>0</v>
      </c>
      <c r="AH1808">
        <v>74</v>
      </c>
      <c r="AI1808">
        <v>71.666666666666671</v>
      </c>
      <c r="AJ1808">
        <v>75.666666666666671</v>
      </c>
      <c r="AK1808">
        <v>68</v>
      </c>
    </row>
    <row r="1809" spans="1:41" x14ac:dyDescent="0.35">
      <c r="A1809">
        <v>2968</v>
      </c>
      <c r="B1809" t="s">
        <v>2093</v>
      </c>
      <c r="C1809" t="s">
        <v>139</v>
      </c>
      <c r="D1809" t="s">
        <v>130</v>
      </c>
      <c r="E1809" t="s">
        <v>8135</v>
      </c>
      <c r="F1809">
        <v>261</v>
      </c>
      <c r="G1809">
        <v>237</v>
      </c>
      <c r="H1809">
        <v>218</v>
      </c>
      <c r="I1809">
        <v>245</v>
      </c>
      <c r="J1809">
        <v>247</v>
      </c>
      <c r="K1809">
        <v>223</v>
      </c>
      <c r="L1809">
        <v>215</v>
      </c>
      <c r="M1809">
        <v>242</v>
      </c>
      <c r="V1809" t="s">
        <v>1</v>
      </c>
      <c r="W1809" t="s">
        <v>1</v>
      </c>
      <c r="X1809" t="s">
        <v>1</v>
      </c>
      <c r="Z1809" t="s">
        <v>1</v>
      </c>
      <c r="AA1809" t="s">
        <v>1</v>
      </c>
      <c r="AB1809" t="s">
        <v>1</v>
      </c>
      <c r="AD1809">
        <v>1</v>
      </c>
      <c r="AE1809">
        <v>1</v>
      </c>
      <c r="AF1809">
        <v>0</v>
      </c>
      <c r="AG1809">
        <v>2</v>
      </c>
      <c r="AH1809">
        <v>76.5</v>
      </c>
      <c r="AI1809">
        <v>75</v>
      </c>
      <c r="AJ1809">
        <v>83.333333333333329</v>
      </c>
      <c r="AK1809">
        <v>66.666666666666671</v>
      </c>
    </row>
    <row r="1810" spans="1:41" x14ac:dyDescent="0.35">
      <c r="A1810">
        <v>2972</v>
      </c>
      <c r="B1810" t="s">
        <v>2094</v>
      </c>
      <c r="C1810" t="s">
        <v>139</v>
      </c>
      <c r="D1810" t="s">
        <v>130</v>
      </c>
      <c r="E1810" t="s">
        <v>8135</v>
      </c>
      <c r="F1810">
        <v>215</v>
      </c>
      <c r="G1810">
        <v>250</v>
      </c>
      <c r="H1810">
        <v>278</v>
      </c>
      <c r="I1810">
        <v>275</v>
      </c>
      <c r="J1810">
        <v>207</v>
      </c>
      <c r="K1810">
        <v>230</v>
      </c>
      <c r="L1810">
        <v>262</v>
      </c>
      <c r="M1810">
        <v>248</v>
      </c>
      <c r="V1810" t="s">
        <v>1</v>
      </c>
      <c r="W1810" t="s">
        <v>1</v>
      </c>
      <c r="X1810" t="s">
        <v>1</v>
      </c>
      <c r="Z1810" t="s">
        <v>1</v>
      </c>
      <c r="AA1810" t="s">
        <v>1</v>
      </c>
      <c r="AB1810" t="s">
        <v>1</v>
      </c>
      <c r="AD1810">
        <v>1</v>
      </c>
      <c r="AE1810">
        <v>0</v>
      </c>
      <c r="AF1810">
        <v>0</v>
      </c>
      <c r="AG1810">
        <v>1</v>
      </c>
      <c r="AH1810">
        <v>88</v>
      </c>
      <c r="AI1810">
        <v>84.666666666666671</v>
      </c>
      <c r="AJ1810">
        <v>89.666666666666671</v>
      </c>
      <c r="AK1810">
        <v>79.333333333333329</v>
      </c>
    </row>
    <row r="1811" spans="1:41" x14ac:dyDescent="0.35">
      <c r="A1811">
        <v>2973</v>
      </c>
      <c r="B1811" t="s">
        <v>2095</v>
      </c>
      <c r="C1811" t="s">
        <v>139</v>
      </c>
      <c r="D1811" t="s">
        <v>130</v>
      </c>
      <c r="E1811" t="s">
        <v>8135</v>
      </c>
      <c r="N1811">
        <v>270</v>
      </c>
      <c r="O1811">
        <v>262</v>
      </c>
      <c r="P1811">
        <v>253</v>
      </c>
      <c r="Q1811">
        <v>260</v>
      </c>
      <c r="R1811">
        <v>268</v>
      </c>
      <c r="S1811">
        <v>260</v>
      </c>
      <c r="T1811">
        <v>245</v>
      </c>
      <c r="U1811">
        <v>259</v>
      </c>
      <c r="V1811">
        <v>638.87551867219918</v>
      </c>
      <c r="W1811">
        <v>646.37710843373497</v>
      </c>
      <c r="X1811">
        <v>653.42060810810813</v>
      </c>
      <c r="Y1811">
        <v>637.91147132169579</v>
      </c>
      <c r="Z1811">
        <v>0.51260504201680668</v>
      </c>
      <c r="AA1811">
        <v>0.47790507364975449</v>
      </c>
      <c r="AB1811">
        <v>0.45419847328244278</v>
      </c>
      <c r="AC1811">
        <v>0.44785276073619634</v>
      </c>
      <c r="AD1811">
        <v>5</v>
      </c>
      <c r="AE1811">
        <v>7</v>
      </c>
      <c r="AF1811">
        <v>4</v>
      </c>
      <c r="AG1811">
        <v>4</v>
      </c>
      <c r="AL1811">
        <v>74.5</v>
      </c>
      <c r="AM1811">
        <v>74</v>
      </c>
      <c r="AN1811">
        <v>75.333333333333329</v>
      </c>
      <c r="AO1811">
        <v>71.666666666666671</v>
      </c>
    </row>
    <row r="1812" spans="1:41" x14ac:dyDescent="0.35">
      <c r="A1812">
        <v>2974</v>
      </c>
      <c r="B1812" t="s">
        <v>1715</v>
      </c>
      <c r="C1812" t="s">
        <v>139</v>
      </c>
      <c r="D1812" t="s">
        <v>130</v>
      </c>
      <c r="E1812" t="s">
        <v>8135</v>
      </c>
      <c r="N1812">
        <v>230</v>
      </c>
      <c r="O1812">
        <v>202</v>
      </c>
      <c r="P1812">
        <v>210</v>
      </c>
      <c r="Q1812">
        <v>206</v>
      </c>
      <c r="R1812">
        <v>198</v>
      </c>
      <c r="S1812">
        <v>206</v>
      </c>
      <c r="T1812">
        <v>202</v>
      </c>
      <c r="U1812">
        <v>214</v>
      </c>
      <c r="X1812">
        <v>500.16666666666669</v>
      </c>
      <c r="Z1812">
        <v>0.33333333333333331</v>
      </c>
      <c r="AA1812">
        <v>0.33333333333333331</v>
      </c>
      <c r="AB1812">
        <v>0.66666666666666663</v>
      </c>
      <c r="AC1812">
        <v>0.18181818181818182</v>
      </c>
      <c r="AD1812">
        <v>0</v>
      </c>
      <c r="AE1812">
        <v>1</v>
      </c>
      <c r="AF1812">
        <v>1</v>
      </c>
      <c r="AG1812">
        <v>0</v>
      </c>
      <c r="AL1812">
        <v>75.5</v>
      </c>
      <c r="AM1812">
        <v>71.666666666666671</v>
      </c>
      <c r="AN1812">
        <v>76</v>
      </c>
      <c r="AO1812">
        <v>69.666666666666671</v>
      </c>
    </row>
    <row r="1813" spans="1:41" x14ac:dyDescent="0.35">
      <c r="A1813">
        <v>2975</v>
      </c>
      <c r="B1813" t="s">
        <v>2096</v>
      </c>
      <c r="C1813" t="s">
        <v>139</v>
      </c>
      <c r="D1813" t="s">
        <v>130</v>
      </c>
      <c r="E1813" t="s">
        <v>8135</v>
      </c>
      <c r="F1813">
        <v>279</v>
      </c>
      <c r="G1813">
        <v>271</v>
      </c>
      <c r="H1813">
        <v>293</v>
      </c>
      <c r="I1813">
        <v>275</v>
      </c>
      <c r="J1813">
        <v>282</v>
      </c>
      <c r="K1813">
        <v>258</v>
      </c>
      <c r="L1813">
        <v>302</v>
      </c>
      <c r="M1813">
        <v>249</v>
      </c>
      <c r="V1813" t="s">
        <v>1</v>
      </c>
      <c r="W1813" t="s">
        <v>1</v>
      </c>
      <c r="X1813" t="s">
        <v>1</v>
      </c>
      <c r="Z1813" t="s">
        <v>1</v>
      </c>
      <c r="AA1813" t="s">
        <v>1</v>
      </c>
      <c r="AB1813" t="s">
        <v>1</v>
      </c>
      <c r="AD1813">
        <v>1</v>
      </c>
      <c r="AE1813">
        <v>2</v>
      </c>
      <c r="AF1813">
        <v>3</v>
      </c>
      <c r="AG1813">
        <v>1</v>
      </c>
      <c r="AH1813">
        <v>78</v>
      </c>
      <c r="AI1813">
        <v>78.333333333333329</v>
      </c>
      <c r="AJ1813">
        <v>82</v>
      </c>
      <c r="AK1813">
        <v>75.333333333333329</v>
      </c>
    </row>
    <row r="1814" spans="1:41" x14ac:dyDescent="0.35">
      <c r="A1814">
        <v>2977</v>
      </c>
      <c r="B1814" t="s">
        <v>2097</v>
      </c>
      <c r="C1814" t="s">
        <v>139</v>
      </c>
      <c r="D1814" t="s">
        <v>130</v>
      </c>
      <c r="E1814" t="s">
        <v>8135</v>
      </c>
      <c r="F1814">
        <v>241</v>
      </c>
      <c r="G1814">
        <v>289</v>
      </c>
      <c r="H1814">
        <v>282</v>
      </c>
      <c r="I1814">
        <v>270</v>
      </c>
      <c r="J1814">
        <v>226</v>
      </c>
      <c r="K1814">
        <v>268</v>
      </c>
      <c r="L1814">
        <v>255</v>
      </c>
      <c r="M1814">
        <v>232</v>
      </c>
      <c r="V1814" t="s">
        <v>1</v>
      </c>
      <c r="W1814" t="s">
        <v>1</v>
      </c>
      <c r="X1814" t="s">
        <v>1</v>
      </c>
      <c r="Z1814" t="s">
        <v>1</v>
      </c>
      <c r="AA1814" t="s">
        <v>1</v>
      </c>
      <c r="AB1814" t="s">
        <v>1</v>
      </c>
      <c r="AD1814">
        <v>3</v>
      </c>
      <c r="AE1814">
        <v>5</v>
      </c>
      <c r="AF1814">
        <v>0</v>
      </c>
      <c r="AG1814">
        <v>0</v>
      </c>
      <c r="AH1814">
        <v>78.5</v>
      </c>
      <c r="AI1814">
        <v>81</v>
      </c>
      <c r="AJ1814">
        <v>86</v>
      </c>
      <c r="AK1814">
        <v>76.666666666666671</v>
      </c>
    </row>
    <row r="1815" spans="1:41" x14ac:dyDescent="0.35">
      <c r="A1815">
        <v>2978</v>
      </c>
      <c r="B1815" t="s">
        <v>2098</v>
      </c>
      <c r="C1815" t="s">
        <v>139</v>
      </c>
      <c r="D1815" t="s">
        <v>130</v>
      </c>
      <c r="E1815" t="s">
        <v>8135</v>
      </c>
      <c r="F1815">
        <v>253</v>
      </c>
      <c r="G1815">
        <v>273</v>
      </c>
      <c r="H1815">
        <v>288</v>
      </c>
      <c r="I1815">
        <v>306</v>
      </c>
      <c r="J1815">
        <v>233</v>
      </c>
      <c r="K1815">
        <v>245</v>
      </c>
      <c r="L1815">
        <v>279</v>
      </c>
      <c r="M1815">
        <v>310</v>
      </c>
      <c r="V1815" t="s">
        <v>1</v>
      </c>
      <c r="W1815" t="s">
        <v>1</v>
      </c>
      <c r="X1815" t="s">
        <v>1</v>
      </c>
      <c r="Z1815" t="s">
        <v>1</v>
      </c>
      <c r="AA1815" t="s">
        <v>1</v>
      </c>
      <c r="AB1815" t="s">
        <v>1</v>
      </c>
      <c r="AD1815">
        <v>0</v>
      </c>
      <c r="AE1815">
        <v>1</v>
      </c>
      <c r="AF1815">
        <v>1</v>
      </c>
      <c r="AG1815">
        <v>3</v>
      </c>
      <c r="AH1815">
        <v>79</v>
      </c>
      <c r="AI1815">
        <v>82.666666666666671</v>
      </c>
      <c r="AJ1815">
        <v>82.666666666666671</v>
      </c>
      <c r="AK1815">
        <v>76.333333333333329</v>
      </c>
    </row>
    <row r="1816" spans="1:41" x14ac:dyDescent="0.35">
      <c r="A1816">
        <v>2979</v>
      </c>
      <c r="B1816" t="s">
        <v>2099</v>
      </c>
      <c r="C1816" t="s">
        <v>139</v>
      </c>
      <c r="D1816" t="s">
        <v>130</v>
      </c>
      <c r="E1816" t="s">
        <v>8135</v>
      </c>
      <c r="F1816">
        <v>246</v>
      </c>
      <c r="G1816">
        <v>228</v>
      </c>
      <c r="H1816">
        <v>285</v>
      </c>
      <c r="I1816">
        <v>273</v>
      </c>
      <c r="J1816">
        <v>226</v>
      </c>
      <c r="K1816">
        <v>209</v>
      </c>
      <c r="L1816">
        <v>256</v>
      </c>
      <c r="M1816">
        <v>286</v>
      </c>
      <c r="N1816">
        <v>234</v>
      </c>
      <c r="O1816">
        <v>231</v>
      </c>
      <c r="P1816">
        <v>198</v>
      </c>
      <c r="Q1816">
        <v>242</v>
      </c>
      <c r="R1816">
        <v>219</v>
      </c>
      <c r="S1816">
        <v>229</v>
      </c>
      <c r="T1816">
        <v>197</v>
      </c>
      <c r="U1816">
        <v>231</v>
      </c>
      <c r="V1816">
        <v>454.11111111111109</v>
      </c>
      <c r="W1816">
        <v>486.875</v>
      </c>
      <c r="X1816">
        <v>513.6875</v>
      </c>
      <c r="Y1816">
        <v>553.73684210526312</v>
      </c>
      <c r="Z1816">
        <v>0.1111111111111111</v>
      </c>
      <c r="AA1816">
        <v>0.10526315789473684</v>
      </c>
      <c r="AB1816">
        <v>0.13793103448275862</v>
      </c>
      <c r="AC1816">
        <v>0.18181818181818182</v>
      </c>
      <c r="AD1816">
        <v>1</v>
      </c>
      <c r="AE1816">
        <v>1</v>
      </c>
      <c r="AF1816">
        <v>0</v>
      </c>
      <c r="AG1816">
        <v>0</v>
      </c>
      <c r="AH1816">
        <v>71</v>
      </c>
      <c r="AI1816">
        <v>73.666666666666671</v>
      </c>
      <c r="AJ1816">
        <v>74.666666666666671</v>
      </c>
      <c r="AK1816">
        <v>61.666666666666664</v>
      </c>
      <c r="AL1816">
        <v>73</v>
      </c>
      <c r="AM1816">
        <v>70.333333333333329</v>
      </c>
      <c r="AN1816">
        <v>74</v>
      </c>
      <c r="AO1816">
        <v>71</v>
      </c>
    </row>
    <row r="1817" spans="1:41" x14ac:dyDescent="0.35">
      <c r="A1817">
        <v>2980</v>
      </c>
      <c r="B1817" t="s">
        <v>2100</v>
      </c>
      <c r="C1817" t="s">
        <v>139</v>
      </c>
      <c r="D1817" t="s">
        <v>130</v>
      </c>
      <c r="E1817" t="s">
        <v>8135</v>
      </c>
      <c r="F1817">
        <v>309</v>
      </c>
      <c r="G1817">
        <v>232</v>
      </c>
      <c r="H1817">
        <v>214</v>
      </c>
      <c r="I1817">
        <v>267</v>
      </c>
      <c r="J1817">
        <v>268</v>
      </c>
      <c r="K1817">
        <v>236</v>
      </c>
      <c r="L1817">
        <v>236</v>
      </c>
      <c r="M1817">
        <v>262</v>
      </c>
      <c r="V1817" t="s">
        <v>1</v>
      </c>
      <c r="W1817" t="s">
        <v>1</v>
      </c>
      <c r="X1817" t="s">
        <v>1</v>
      </c>
      <c r="Z1817" t="s">
        <v>1</v>
      </c>
      <c r="AA1817" t="s">
        <v>1</v>
      </c>
      <c r="AB1817" t="s">
        <v>1</v>
      </c>
      <c r="AD1817">
        <v>0</v>
      </c>
      <c r="AE1817">
        <v>3</v>
      </c>
      <c r="AF1817">
        <v>1</v>
      </c>
      <c r="AG1817">
        <v>1</v>
      </c>
      <c r="AH1817">
        <v>71.5</v>
      </c>
      <c r="AI1817">
        <v>73</v>
      </c>
      <c r="AJ1817">
        <v>78.333333333333329</v>
      </c>
      <c r="AK1817">
        <v>67.333333333333329</v>
      </c>
    </row>
    <row r="1818" spans="1:41" x14ac:dyDescent="0.35">
      <c r="A1818">
        <v>2981</v>
      </c>
      <c r="B1818" t="s">
        <v>2101</v>
      </c>
      <c r="C1818" t="s">
        <v>139</v>
      </c>
      <c r="D1818" t="s">
        <v>130</v>
      </c>
      <c r="E1818" t="s">
        <v>8135</v>
      </c>
      <c r="F1818">
        <v>296</v>
      </c>
      <c r="G1818">
        <v>258</v>
      </c>
      <c r="H1818">
        <v>288</v>
      </c>
      <c r="I1818">
        <v>275</v>
      </c>
      <c r="J1818">
        <v>267</v>
      </c>
      <c r="K1818">
        <v>250</v>
      </c>
      <c r="L1818">
        <v>273</v>
      </c>
      <c r="M1818">
        <v>272</v>
      </c>
      <c r="V1818" t="s">
        <v>1</v>
      </c>
      <c r="W1818" t="s">
        <v>1</v>
      </c>
      <c r="X1818" t="s">
        <v>1</v>
      </c>
      <c r="Z1818" t="s">
        <v>1</v>
      </c>
      <c r="AA1818" t="s">
        <v>1</v>
      </c>
      <c r="AB1818" t="s">
        <v>1</v>
      </c>
      <c r="AD1818">
        <v>0</v>
      </c>
      <c r="AE1818">
        <v>1</v>
      </c>
      <c r="AF1818">
        <v>0</v>
      </c>
      <c r="AG1818">
        <v>0</v>
      </c>
      <c r="AH1818">
        <v>85</v>
      </c>
      <c r="AI1818">
        <v>81</v>
      </c>
      <c r="AJ1818">
        <v>88</v>
      </c>
      <c r="AK1818">
        <v>80</v>
      </c>
    </row>
    <row r="1819" spans="1:41" x14ac:dyDescent="0.35">
      <c r="A1819">
        <v>2983</v>
      </c>
      <c r="B1819" t="s">
        <v>2102</v>
      </c>
      <c r="C1819" t="s">
        <v>139</v>
      </c>
      <c r="D1819" t="s">
        <v>130</v>
      </c>
      <c r="E1819" t="s">
        <v>8135</v>
      </c>
      <c r="F1819">
        <v>258</v>
      </c>
      <c r="G1819">
        <v>262</v>
      </c>
      <c r="H1819">
        <v>262</v>
      </c>
      <c r="I1819">
        <v>263</v>
      </c>
      <c r="J1819">
        <v>256</v>
      </c>
      <c r="K1819">
        <v>240</v>
      </c>
      <c r="L1819">
        <v>235</v>
      </c>
      <c r="M1819">
        <v>242</v>
      </c>
      <c r="V1819" t="s">
        <v>1</v>
      </c>
      <c r="W1819" t="s">
        <v>1</v>
      </c>
      <c r="X1819" t="s">
        <v>1</v>
      </c>
      <c r="Z1819" t="s">
        <v>1</v>
      </c>
      <c r="AA1819" t="s">
        <v>1</v>
      </c>
      <c r="AB1819" t="s">
        <v>1</v>
      </c>
      <c r="AD1819">
        <v>2</v>
      </c>
      <c r="AE1819">
        <v>1</v>
      </c>
      <c r="AF1819">
        <v>0</v>
      </c>
      <c r="AG1819">
        <v>0</v>
      </c>
      <c r="AH1819">
        <v>73</v>
      </c>
      <c r="AI1819">
        <v>81.666666666666671</v>
      </c>
      <c r="AJ1819">
        <v>83.333333333333329</v>
      </c>
      <c r="AK1819">
        <v>72.666666666666671</v>
      </c>
    </row>
    <row r="1820" spans="1:41" x14ac:dyDescent="0.35">
      <c r="A1820">
        <v>2986</v>
      </c>
      <c r="B1820" t="s">
        <v>2103</v>
      </c>
      <c r="C1820" t="s">
        <v>139</v>
      </c>
      <c r="D1820" t="s">
        <v>130</v>
      </c>
      <c r="E1820" t="s">
        <v>8135</v>
      </c>
      <c r="F1820">
        <v>220</v>
      </c>
      <c r="G1820">
        <v>229</v>
      </c>
      <c r="H1820">
        <v>255</v>
      </c>
      <c r="I1820">
        <v>267</v>
      </c>
      <c r="J1820">
        <v>207</v>
      </c>
      <c r="K1820">
        <v>241</v>
      </c>
      <c r="L1820">
        <v>249</v>
      </c>
      <c r="M1820">
        <v>279</v>
      </c>
      <c r="V1820" t="s">
        <v>1</v>
      </c>
      <c r="W1820" t="s">
        <v>1</v>
      </c>
      <c r="X1820" t="s">
        <v>1</v>
      </c>
      <c r="Z1820" t="s">
        <v>1</v>
      </c>
      <c r="AA1820" t="s">
        <v>1</v>
      </c>
      <c r="AB1820" t="s">
        <v>1</v>
      </c>
      <c r="AD1820">
        <v>0</v>
      </c>
      <c r="AE1820">
        <v>8</v>
      </c>
      <c r="AF1820">
        <v>0</v>
      </c>
      <c r="AG1820">
        <v>1</v>
      </c>
      <c r="AH1820">
        <v>79</v>
      </c>
      <c r="AI1820">
        <v>83.333333333333329</v>
      </c>
      <c r="AJ1820">
        <v>88</v>
      </c>
      <c r="AK1820">
        <v>78.333333333333329</v>
      </c>
    </row>
    <row r="1821" spans="1:41" x14ac:dyDescent="0.35">
      <c r="A1821">
        <v>2989</v>
      </c>
      <c r="B1821" t="s">
        <v>2104</v>
      </c>
      <c r="C1821" t="s">
        <v>139</v>
      </c>
      <c r="D1821" t="s">
        <v>130</v>
      </c>
      <c r="E1821" t="s">
        <v>8135</v>
      </c>
      <c r="F1821">
        <v>260</v>
      </c>
      <c r="G1821">
        <v>262</v>
      </c>
      <c r="H1821">
        <v>280</v>
      </c>
      <c r="I1821">
        <v>280</v>
      </c>
      <c r="J1821">
        <v>235</v>
      </c>
      <c r="K1821">
        <v>240</v>
      </c>
      <c r="L1821">
        <v>252</v>
      </c>
      <c r="M1821">
        <v>243</v>
      </c>
      <c r="V1821" t="s">
        <v>1</v>
      </c>
      <c r="W1821" t="s">
        <v>1</v>
      </c>
      <c r="X1821" t="s">
        <v>1</v>
      </c>
      <c r="Z1821" t="s">
        <v>1</v>
      </c>
      <c r="AA1821" t="s">
        <v>1</v>
      </c>
      <c r="AB1821" t="s">
        <v>1</v>
      </c>
      <c r="AD1821">
        <v>0</v>
      </c>
      <c r="AE1821">
        <v>1</v>
      </c>
      <c r="AF1821">
        <v>1</v>
      </c>
      <c r="AG1821">
        <v>1</v>
      </c>
      <c r="AH1821">
        <v>80.5</v>
      </c>
      <c r="AI1821">
        <v>83.333333333333329</v>
      </c>
      <c r="AJ1821">
        <v>89.333333333333329</v>
      </c>
      <c r="AK1821">
        <v>71</v>
      </c>
    </row>
    <row r="1822" spans="1:41" x14ac:dyDescent="0.35">
      <c r="A1822">
        <v>2990</v>
      </c>
      <c r="B1822" t="s">
        <v>2105</v>
      </c>
      <c r="C1822" t="s">
        <v>139</v>
      </c>
      <c r="D1822" t="s">
        <v>130</v>
      </c>
      <c r="E1822" t="s">
        <v>8136</v>
      </c>
      <c r="F1822">
        <v>258</v>
      </c>
      <c r="G1822">
        <v>272</v>
      </c>
      <c r="H1822">
        <v>286</v>
      </c>
      <c r="I1822">
        <v>283</v>
      </c>
      <c r="J1822">
        <v>249</v>
      </c>
      <c r="K1822">
        <v>255</v>
      </c>
      <c r="L1822">
        <v>269</v>
      </c>
      <c r="M1822">
        <v>267</v>
      </c>
      <c r="Q1822">
        <v>261</v>
      </c>
      <c r="U1822">
        <v>263</v>
      </c>
      <c r="V1822" t="s">
        <v>1</v>
      </c>
      <c r="W1822" t="s">
        <v>1</v>
      </c>
      <c r="X1822" t="s">
        <v>1</v>
      </c>
      <c r="Z1822" t="s">
        <v>1</v>
      </c>
      <c r="AA1822" t="s">
        <v>1</v>
      </c>
      <c r="AB1822" t="s">
        <v>1</v>
      </c>
      <c r="AD1822">
        <v>3</v>
      </c>
      <c r="AE1822">
        <v>0</v>
      </c>
      <c r="AF1822">
        <v>3</v>
      </c>
      <c r="AG1822">
        <v>0</v>
      </c>
      <c r="AH1822">
        <v>72.5</v>
      </c>
      <c r="AI1822">
        <v>80.666666666666671</v>
      </c>
      <c r="AJ1822">
        <v>78.666666666666671</v>
      </c>
      <c r="AK1822">
        <v>73.333333333333329</v>
      </c>
      <c r="AL1822">
        <v>81.5</v>
      </c>
      <c r="AM1822">
        <v>87</v>
      </c>
      <c r="AN1822">
        <v>88.333333333333329</v>
      </c>
      <c r="AO1822">
        <v>79.333333333333329</v>
      </c>
    </row>
    <row r="1823" spans="1:41" x14ac:dyDescent="0.35">
      <c r="A1823">
        <v>2991</v>
      </c>
      <c r="B1823" t="s">
        <v>2106</v>
      </c>
      <c r="C1823" t="s">
        <v>139</v>
      </c>
      <c r="D1823" t="s">
        <v>130</v>
      </c>
      <c r="E1823" t="s">
        <v>8136</v>
      </c>
      <c r="F1823">
        <v>287</v>
      </c>
      <c r="G1823">
        <v>288</v>
      </c>
      <c r="H1823">
        <v>284</v>
      </c>
      <c r="I1823">
        <v>282</v>
      </c>
      <c r="J1823">
        <v>272</v>
      </c>
      <c r="K1823">
        <v>292</v>
      </c>
      <c r="L1823">
        <v>271</v>
      </c>
      <c r="M1823">
        <v>277</v>
      </c>
      <c r="N1823">
        <v>275</v>
      </c>
      <c r="O1823">
        <v>279</v>
      </c>
      <c r="P1823">
        <v>264</v>
      </c>
      <c r="Q1823">
        <v>271</v>
      </c>
      <c r="R1823">
        <v>285</v>
      </c>
      <c r="S1823">
        <v>277</v>
      </c>
      <c r="T1823">
        <v>277</v>
      </c>
      <c r="U1823">
        <v>305</v>
      </c>
      <c r="V1823">
        <v>637.74264705882354</v>
      </c>
      <c r="W1823">
        <v>615.35211267605632</v>
      </c>
      <c r="X1823">
        <v>651.81690140845069</v>
      </c>
      <c r="Y1823">
        <v>636.91666666666663</v>
      </c>
      <c r="Z1823">
        <v>0.58823529411764708</v>
      </c>
      <c r="AA1823">
        <v>0.44444444444444442</v>
      </c>
      <c r="AB1823">
        <v>0.51388888888888884</v>
      </c>
      <c r="AC1823">
        <v>0.58333333333333337</v>
      </c>
      <c r="AD1823">
        <v>8</v>
      </c>
      <c r="AE1823">
        <v>10</v>
      </c>
      <c r="AF1823">
        <v>8</v>
      </c>
      <c r="AG1823">
        <v>8</v>
      </c>
      <c r="AH1823">
        <v>76</v>
      </c>
      <c r="AI1823">
        <v>77.333333333333329</v>
      </c>
      <c r="AJ1823">
        <v>80</v>
      </c>
      <c r="AK1823">
        <v>73.333333333333329</v>
      </c>
      <c r="AL1823">
        <v>74.5</v>
      </c>
      <c r="AM1823">
        <v>74.666666666666671</v>
      </c>
      <c r="AN1823">
        <v>76</v>
      </c>
      <c r="AO1823">
        <v>71.666666666666671</v>
      </c>
    </row>
    <row r="1824" spans="1:41" x14ac:dyDescent="0.35">
      <c r="A1824">
        <v>2992</v>
      </c>
      <c r="B1824" t="s">
        <v>2107</v>
      </c>
      <c r="C1824" t="s">
        <v>139</v>
      </c>
      <c r="D1824" t="s">
        <v>130</v>
      </c>
      <c r="E1824" t="s">
        <v>8136</v>
      </c>
      <c r="F1824">
        <v>279</v>
      </c>
      <c r="G1824">
        <v>271</v>
      </c>
      <c r="H1824">
        <v>282</v>
      </c>
      <c r="I1824">
        <v>277</v>
      </c>
      <c r="J1824">
        <v>270</v>
      </c>
      <c r="K1824">
        <v>269</v>
      </c>
      <c r="L1824">
        <v>269</v>
      </c>
      <c r="M1824">
        <v>274</v>
      </c>
      <c r="N1824">
        <v>240</v>
      </c>
      <c r="O1824">
        <v>263</v>
      </c>
      <c r="P1824">
        <v>253</v>
      </c>
      <c r="Q1824">
        <v>261</v>
      </c>
      <c r="R1824">
        <v>260</v>
      </c>
      <c r="S1824">
        <v>271</v>
      </c>
      <c r="T1824">
        <v>271</v>
      </c>
      <c r="U1824">
        <v>286</v>
      </c>
      <c r="V1824">
        <v>624.86138613861385</v>
      </c>
      <c r="W1824">
        <v>624.25</v>
      </c>
      <c r="X1824">
        <v>629.41414141414145</v>
      </c>
      <c r="Y1824">
        <v>645.97663551401865</v>
      </c>
      <c r="Z1824">
        <v>0.47169811320754718</v>
      </c>
      <c r="AA1824">
        <v>0.44859813084112143</v>
      </c>
      <c r="AB1824">
        <v>0.42201834862385323</v>
      </c>
      <c r="AC1824">
        <v>0.44</v>
      </c>
      <c r="AD1824">
        <v>6</v>
      </c>
      <c r="AE1824">
        <v>7</v>
      </c>
      <c r="AF1824">
        <v>9</v>
      </c>
      <c r="AG1824">
        <v>24</v>
      </c>
      <c r="AH1824">
        <v>78.5</v>
      </c>
      <c r="AI1824">
        <v>80</v>
      </c>
      <c r="AJ1824">
        <v>80.666666666666671</v>
      </c>
      <c r="AK1824">
        <v>71.666666666666671</v>
      </c>
      <c r="AL1824">
        <v>72.5</v>
      </c>
      <c r="AM1824">
        <v>71.333333333333329</v>
      </c>
      <c r="AN1824">
        <v>74</v>
      </c>
      <c r="AO1824">
        <v>69.333333333333329</v>
      </c>
    </row>
    <row r="1825" spans="1:41" x14ac:dyDescent="0.35">
      <c r="A1825">
        <v>2993</v>
      </c>
      <c r="B1825" t="s">
        <v>2108</v>
      </c>
      <c r="C1825" t="s">
        <v>139</v>
      </c>
      <c r="D1825" t="s">
        <v>130</v>
      </c>
      <c r="E1825" t="s">
        <v>8136</v>
      </c>
      <c r="F1825">
        <v>252</v>
      </c>
      <c r="G1825">
        <v>257</v>
      </c>
      <c r="H1825">
        <v>266</v>
      </c>
      <c r="I1825">
        <v>267</v>
      </c>
      <c r="J1825">
        <v>247</v>
      </c>
      <c r="K1825">
        <v>238</v>
      </c>
      <c r="L1825">
        <v>262</v>
      </c>
      <c r="M1825">
        <v>253</v>
      </c>
      <c r="V1825" t="s">
        <v>1</v>
      </c>
      <c r="W1825" t="s">
        <v>1</v>
      </c>
      <c r="X1825" t="s">
        <v>1</v>
      </c>
      <c r="Z1825" t="s">
        <v>1</v>
      </c>
      <c r="AA1825" t="s">
        <v>1</v>
      </c>
      <c r="AB1825" t="s">
        <v>1</v>
      </c>
      <c r="AD1825">
        <v>0</v>
      </c>
      <c r="AE1825">
        <v>0</v>
      </c>
      <c r="AF1825">
        <v>0</v>
      </c>
      <c r="AG1825">
        <v>1</v>
      </c>
      <c r="AH1825">
        <v>72.5</v>
      </c>
      <c r="AI1825">
        <v>76</v>
      </c>
      <c r="AJ1825">
        <v>82</v>
      </c>
      <c r="AK1825">
        <v>68.666666666666671</v>
      </c>
    </row>
    <row r="1826" spans="1:41" x14ac:dyDescent="0.35">
      <c r="A1826">
        <v>2995</v>
      </c>
      <c r="B1826" t="s">
        <v>2109</v>
      </c>
      <c r="C1826" t="s">
        <v>139</v>
      </c>
      <c r="D1826" t="s">
        <v>130</v>
      </c>
      <c r="E1826" t="s">
        <v>8136</v>
      </c>
      <c r="F1826">
        <v>275</v>
      </c>
      <c r="G1826">
        <v>278</v>
      </c>
      <c r="H1826">
        <v>295</v>
      </c>
      <c r="I1826">
        <v>296</v>
      </c>
      <c r="J1826">
        <v>265</v>
      </c>
      <c r="K1826">
        <v>271</v>
      </c>
      <c r="L1826">
        <v>286</v>
      </c>
      <c r="M1826">
        <v>286</v>
      </c>
      <c r="N1826">
        <v>259</v>
      </c>
      <c r="O1826">
        <v>267</v>
      </c>
      <c r="P1826">
        <v>261</v>
      </c>
      <c r="Q1826">
        <v>290</v>
      </c>
      <c r="R1826">
        <v>268</v>
      </c>
      <c r="S1826">
        <v>274</v>
      </c>
      <c r="T1826">
        <v>310</v>
      </c>
      <c r="U1826">
        <v>325</v>
      </c>
      <c r="V1826">
        <v>581.92499999999995</v>
      </c>
      <c r="W1826">
        <v>605.1611570247934</v>
      </c>
      <c r="X1826">
        <v>620.34836065573768</v>
      </c>
      <c r="Y1826">
        <v>619.73770491803282</v>
      </c>
      <c r="Z1826">
        <v>0.28244274809160308</v>
      </c>
      <c r="AA1826">
        <v>0.26119402985074625</v>
      </c>
      <c r="AB1826">
        <v>0.40298507462686567</v>
      </c>
      <c r="AC1826">
        <v>0.37037037037037035</v>
      </c>
      <c r="AD1826">
        <v>10</v>
      </c>
      <c r="AE1826">
        <v>8</v>
      </c>
      <c r="AF1826">
        <v>7</v>
      </c>
      <c r="AG1826">
        <v>5</v>
      </c>
      <c r="AH1826">
        <v>80</v>
      </c>
      <c r="AI1826">
        <v>81</v>
      </c>
      <c r="AJ1826">
        <v>82</v>
      </c>
      <c r="AK1826">
        <v>73.333333333333329</v>
      </c>
      <c r="AL1826">
        <v>78</v>
      </c>
      <c r="AM1826">
        <v>78</v>
      </c>
      <c r="AN1826">
        <v>79</v>
      </c>
      <c r="AO1826">
        <v>66.666666666666671</v>
      </c>
    </row>
    <row r="1827" spans="1:41" x14ac:dyDescent="0.35">
      <c r="A1827">
        <v>2997</v>
      </c>
      <c r="B1827" t="s">
        <v>2110</v>
      </c>
      <c r="C1827" t="s">
        <v>139</v>
      </c>
      <c r="D1827" t="s">
        <v>130</v>
      </c>
      <c r="E1827" t="s">
        <v>8136</v>
      </c>
      <c r="F1827">
        <v>241</v>
      </c>
      <c r="G1827">
        <v>262</v>
      </c>
      <c r="H1827">
        <v>276</v>
      </c>
      <c r="I1827">
        <v>277</v>
      </c>
      <c r="J1827">
        <v>221</v>
      </c>
      <c r="K1827">
        <v>246</v>
      </c>
      <c r="L1827">
        <v>251</v>
      </c>
      <c r="M1827">
        <v>261</v>
      </c>
      <c r="N1827">
        <v>237</v>
      </c>
      <c r="O1827">
        <v>236</v>
      </c>
      <c r="P1827">
        <v>235</v>
      </c>
      <c r="Q1827">
        <v>255</v>
      </c>
      <c r="R1827">
        <v>229</v>
      </c>
      <c r="S1827">
        <v>244</v>
      </c>
      <c r="T1827">
        <v>254</v>
      </c>
      <c r="U1827">
        <v>278</v>
      </c>
      <c r="V1827">
        <v>541.5</v>
      </c>
      <c r="W1827">
        <v>545.83333333333337</v>
      </c>
      <c r="X1827">
        <v>546.39864864864865</v>
      </c>
      <c r="Y1827">
        <v>583.41326530612241</v>
      </c>
      <c r="AA1827">
        <v>1.4705882352941176E-2</v>
      </c>
      <c r="AB1827">
        <v>6.8421052631578938E-2</v>
      </c>
      <c r="AC1827">
        <v>0.10780669144981413</v>
      </c>
      <c r="AD1827">
        <v>8</v>
      </c>
      <c r="AE1827">
        <v>2</v>
      </c>
      <c r="AF1827">
        <v>5</v>
      </c>
      <c r="AG1827">
        <v>11</v>
      </c>
      <c r="AH1827">
        <v>79.5</v>
      </c>
      <c r="AI1827">
        <v>79</v>
      </c>
      <c r="AJ1827">
        <v>82.666666666666671</v>
      </c>
      <c r="AK1827">
        <v>74.333333333333329</v>
      </c>
      <c r="AL1827">
        <v>74</v>
      </c>
      <c r="AM1827">
        <v>76.666666666666671</v>
      </c>
      <c r="AN1827">
        <v>80</v>
      </c>
      <c r="AO1827">
        <v>74.333333333333329</v>
      </c>
    </row>
    <row r="1828" spans="1:41" x14ac:dyDescent="0.35">
      <c r="A1828">
        <v>2999</v>
      </c>
      <c r="B1828" t="s">
        <v>2111</v>
      </c>
      <c r="C1828" t="s">
        <v>139</v>
      </c>
      <c r="D1828" t="s">
        <v>130</v>
      </c>
      <c r="E1828" t="s">
        <v>8136</v>
      </c>
      <c r="F1828">
        <v>278</v>
      </c>
      <c r="G1828">
        <v>257</v>
      </c>
      <c r="H1828">
        <v>241</v>
      </c>
      <c r="I1828">
        <v>261</v>
      </c>
      <c r="J1828">
        <v>254</v>
      </c>
      <c r="K1828">
        <v>235</v>
      </c>
      <c r="L1828">
        <v>246</v>
      </c>
      <c r="M1828">
        <v>225</v>
      </c>
      <c r="V1828" t="s">
        <v>1</v>
      </c>
      <c r="W1828" t="s">
        <v>1</v>
      </c>
      <c r="X1828" t="s">
        <v>1</v>
      </c>
      <c r="Z1828" t="s">
        <v>1</v>
      </c>
      <c r="AA1828" t="s">
        <v>1</v>
      </c>
      <c r="AB1828" t="s">
        <v>1</v>
      </c>
      <c r="AD1828">
        <v>6</v>
      </c>
      <c r="AE1828">
        <v>2</v>
      </c>
      <c r="AF1828">
        <v>1</v>
      </c>
      <c r="AG1828">
        <v>1</v>
      </c>
      <c r="AH1828">
        <v>72.5</v>
      </c>
      <c r="AI1828">
        <v>74.666666666666671</v>
      </c>
      <c r="AJ1828">
        <v>77.666666666666671</v>
      </c>
      <c r="AK1828">
        <v>70.666666666666671</v>
      </c>
    </row>
    <row r="1829" spans="1:41" x14ac:dyDescent="0.35">
      <c r="A1829">
        <v>3002</v>
      </c>
      <c r="B1829" t="s">
        <v>2112</v>
      </c>
      <c r="C1829" t="s">
        <v>139</v>
      </c>
      <c r="D1829" t="s">
        <v>130</v>
      </c>
      <c r="E1829" t="s">
        <v>8136</v>
      </c>
      <c r="F1829">
        <v>256</v>
      </c>
      <c r="J1829">
        <v>235</v>
      </c>
      <c r="V1829" t="s">
        <v>1</v>
      </c>
      <c r="W1829" t="s">
        <v>1</v>
      </c>
      <c r="X1829" t="s">
        <v>1</v>
      </c>
      <c r="Z1829" t="s">
        <v>1</v>
      </c>
      <c r="AA1829" t="s">
        <v>1</v>
      </c>
      <c r="AB1829" t="s">
        <v>1</v>
      </c>
      <c r="AD1829">
        <v>1</v>
      </c>
      <c r="AE1829">
        <v>0</v>
      </c>
      <c r="AF1829">
        <v>0</v>
      </c>
      <c r="AG1829">
        <v>0</v>
      </c>
    </row>
    <row r="1830" spans="1:41" x14ac:dyDescent="0.35">
      <c r="A1830">
        <v>3003</v>
      </c>
      <c r="B1830" t="s">
        <v>2113</v>
      </c>
      <c r="C1830" t="s">
        <v>139</v>
      </c>
      <c r="D1830" t="s">
        <v>130</v>
      </c>
      <c r="E1830" t="s">
        <v>8136</v>
      </c>
      <c r="N1830">
        <v>209</v>
      </c>
      <c r="O1830">
        <v>212</v>
      </c>
      <c r="P1830">
        <v>236</v>
      </c>
      <c r="Q1830">
        <v>258</v>
      </c>
      <c r="R1830">
        <v>236</v>
      </c>
      <c r="S1830">
        <v>200</v>
      </c>
      <c r="T1830">
        <v>228</v>
      </c>
      <c r="U1830">
        <v>264</v>
      </c>
      <c r="V1830">
        <v>501.07499999999999</v>
      </c>
      <c r="W1830">
        <v>487.53846153846155</v>
      </c>
      <c r="X1830">
        <v>501.65</v>
      </c>
      <c r="Y1830">
        <v>552.73529411764707</v>
      </c>
      <c r="Z1830">
        <v>1.4925373134328358E-2</v>
      </c>
      <c r="AA1830">
        <v>1.0309278350515464E-2</v>
      </c>
      <c r="AB1830">
        <v>2.1844660194174758E-2</v>
      </c>
      <c r="AC1830">
        <v>4.6783625730994149E-2</v>
      </c>
      <c r="AD1830">
        <v>1</v>
      </c>
      <c r="AE1830">
        <v>3</v>
      </c>
      <c r="AF1830">
        <v>4</v>
      </c>
      <c r="AG1830">
        <v>1</v>
      </c>
      <c r="AL1830">
        <v>82</v>
      </c>
      <c r="AM1830">
        <v>81.333333333333329</v>
      </c>
      <c r="AN1830">
        <v>85.333333333333329</v>
      </c>
      <c r="AO1830">
        <v>74.666666666666671</v>
      </c>
    </row>
    <row r="1831" spans="1:41" x14ac:dyDescent="0.35">
      <c r="A1831">
        <v>3005</v>
      </c>
      <c r="B1831" t="s">
        <v>2114</v>
      </c>
      <c r="C1831" t="s">
        <v>139</v>
      </c>
      <c r="D1831" t="s">
        <v>130</v>
      </c>
      <c r="E1831" t="s">
        <v>8136</v>
      </c>
      <c r="F1831">
        <v>286</v>
      </c>
      <c r="G1831">
        <v>269</v>
      </c>
      <c r="H1831">
        <v>304</v>
      </c>
      <c r="I1831">
        <v>283</v>
      </c>
      <c r="J1831">
        <v>232</v>
      </c>
      <c r="K1831">
        <v>249</v>
      </c>
      <c r="L1831">
        <v>271</v>
      </c>
      <c r="M1831">
        <v>244</v>
      </c>
      <c r="N1831">
        <v>260</v>
      </c>
      <c r="O1831">
        <v>265</v>
      </c>
      <c r="P1831">
        <v>274</v>
      </c>
      <c r="Q1831">
        <v>272</v>
      </c>
      <c r="R1831">
        <v>257</v>
      </c>
      <c r="S1831">
        <v>259</v>
      </c>
      <c r="T1831">
        <v>281</v>
      </c>
      <c r="U1831">
        <v>281</v>
      </c>
      <c r="V1831">
        <v>597.51829268292681</v>
      </c>
      <c r="W1831">
        <v>595.82317073170736</v>
      </c>
      <c r="X1831">
        <v>614.61728395061732</v>
      </c>
      <c r="Y1831">
        <v>596.35882352941178</v>
      </c>
      <c r="Z1831">
        <v>0.36904761904761907</v>
      </c>
      <c r="AA1831">
        <v>0.32558139534883723</v>
      </c>
      <c r="AB1831">
        <v>0.42857142857142855</v>
      </c>
      <c r="AC1831">
        <v>0.47619047619047616</v>
      </c>
      <c r="AD1831">
        <v>5</v>
      </c>
      <c r="AE1831">
        <v>6</v>
      </c>
      <c r="AF1831">
        <v>7</v>
      </c>
      <c r="AG1831">
        <v>6</v>
      </c>
      <c r="AH1831">
        <v>69.5</v>
      </c>
      <c r="AI1831">
        <v>73</v>
      </c>
      <c r="AJ1831">
        <v>74</v>
      </c>
      <c r="AK1831">
        <v>69.666666666666671</v>
      </c>
      <c r="AL1831">
        <v>73</v>
      </c>
      <c r="AM1831">
        <v>77</v>
      </c>
      <c r="AN1831">
        <v>77.333333333333329</v>
      </c>
      <c r="AO1831">
        <v>73.333333333333329</v>
      </c>
    </row>
    <row r="1832" spans="1:41" x14ac:dyDescent="0.35">
      <c r="A1832">
        <v>3006</v>
      </c>
      <c r="B1832" t="s">
        <v>2115</v>
      </c>
      <c r="C1832" t="s">
        <v>139</v>
      </c>
      <c r="D1832" t="s">
        <v>130</v>
      </c>
      <c r="E1832" t="s">
        <v>8136</v>
      </c>
      <c r="F1832">
        <v>266</v>
      </c>
      <c r="G1832">
        <v>291</v>
      </c>
      <c r="H1832">
        <v>302</v>
      </c>
      <c r="I1832">
        <v>312</v>
      </c>
      <c r="J1832">
        <v>261</v>
      </c>
      <c r="K1832">
        <v>281</v>
      </c>
      <c r="L1832">
        <v>299</v>
      </c>
      <c r="M1832">
        <v>302</v>
      </c>
      <c r="N1832">
        <v>231</v>
      </c>
      <c r="O1832">
        <v>226</v>
      </c>
      <c r="P1832">
        <v>230</v>
      </c>
      <c r="Q1832">
        <v>246</v>
      </c>
      <c r="R1832">
        <v>247</v>
      </c>
      <c r="S1832">
        <v>247</v>
      </c>
      <c r="T1832">
        <v>255</v>
      </c>
      <c r="U1832">
        <v>265</v>
      </c>
      <c r="V1832">
        <v>555.05581395348838</v>
      </c>
      <c r="W1832">
        <v>560.02184466019412</v>
      </c>
      <c r="X1832">
        <v>583.492718446602</v>
      </c>
      <c r="Y1832">
        <v>591.39901477832507</v>
      </c>
      <c r="Z1832">
        <v>0.21639344262295079</v>
      </c>
      <c r="AA1832">
        <v>0.2533783783783784</v>
      </c>
      <c r="AB1832">
        <v>0.26642335766423358</v>
      </c>
      <c r="AC1832">
        <v>0.29927007299270075</v>
      </c>
      <c r="AD1832">
        <v>7</v>
      </c>
      <c r="AE1832">
        <v>7</v>
      </c>
      <c r="AF1832">
        <v>4</v>
      </c>
      <c r="AG1832">
        <v>8</v>
      </c>
      <c r="AH1832">
        <v>79</v>
      </c>
      <c r="AI1832">
        <v>78.333333333333329</v>
      </c>
      <c r="AJ1832">
        <v>82</v>
      </c>
      <c r="AK1832">
        <v>75.333333333333329</v>
      </c>
      <c r="AL1832">
        <v>77</v>
      </c>
      <c r="AM1832">
        <v>79.333333333333329</v>
      </c>
      <c r="AN1832">
        <v>81.333333333333329</v>
      </c>
      <c r="AO1832">
        <v>76.333333333333329</v>
      </c>
    </row>
    <row r="1833" spans="1:41" x14ac:dyDescent="0.35">
      <c r="A1833">
        <v>3008</v>
      </c>
      <c r="B1833" t="s">
        <v>2116</v>
      </c>
      <c r="C1833" t="s">
        <v>139</v>
      </c>
      <c r="D1833" t="s">
        <v>130</v>
      </c>
      <c r="E1833" t="s">
        <v>8136</v>
      </c>
      <c r="F1833">
        <v>261</v>
      </c>
      <c r="G1833">
        <v>289</v>
      </c>
      <c r="H1833">
        <v>280</v>
      </c>
      <c r="I1833">
        <v>273</v>
      </c>
      <c r="J1833">
        <v>234</v>
      </c>
      <c r="K1833">
        <v>271</v>
      </c>
      <c r="L1833">
        <v>255</v>
      </c>
      <c r="M1833">
        <v>236</v>
      </c>
      <c r="V1833" t="s">
        <v>1</v>
      </c>
      <c r="W1833" t="s">
        <v>1</v>
      </c>
      <c r="X1833" t="s">
        <v>1</v>
      </c>
      <c r="Z1833" t="s">
        <v>1</v>
      </c>
      <c r="AA1833" t="s">
        <v>1</v>
      </c>
      <c r="AB1833" t="s">
        <v>1</v>
      </c>
      <c r="AD1833">
        <v>1</v>
      </c>
      <c r="AE1833">
        <v>2</v>
      </c>
      <c r="AF1833">
        <v>0</v>
      </c>
      <c r="AG1833">
        <v>3</v>
      </c>
      <c r="AH1833">
        <v>73</v>
      </c>
      <c r="AI1833">
        <v>73.666666666666671</v>
      </c>
      <c r="AJ1833">
        <v>78</v>
      </c>
      <c r="AK1833">
        <v>70.666666666666671</v>
      </c>
    </row>
    <row r="1834" spans="1:41" x14ac:dyDescent="0.35">
      <c r="A1834">
        <v>3010</v>
      </c>
      <c r="B1834" t="s">
        <v>2117</v>
      </c>
      <c r="C1834" t="s">
        <v>139</v>
      </c>
      <c r="D1834" t="s">
        <v>130</v>
      </c>
      <c r="E1834" t="s">
        <v>8136</v>
      </c>
      <c r="F1834">
        <v>275</v>
      </c>
      <c r="G1834">
        <v>270</v>
      </c>
      <c r="H1834">
        <v>288</v>
      </c>
      <c r="I1834">
        <v>297</v>
      </c>
      <c r="J1834">
        <v>250</v>
      </c>
      <c r="K1834">
        <v>256</v>
      </c>
      <c r="L1834">
        <v>270</v>
      </c>
      <c r="M1834">
        <v>286</v>
      </c>
      <c r="N1834">
        <v>241</v>
      </c>
      <c r="O1834">
        <v>243</v>
      </c>
      <c r="P1834">
        <v>275</v>
      </c>
      <c r="Q1834">
        <v>259</v>
      </c>
      <c r="R1834">
        <v>223</v>
      </c>
      <c r="S1834">
        <v>217</v>
      </c>
      <c r="T1834">
        <v>245</v>
      </c>
      <c r="U1834">
        <v>271</v>
      </c>
      <c r="V1834">
        <v>519.90625</v>
      </c>
      <c r="W1834">
        <v>531.06666666666672</v>
      </c>
      <c r="X1834">
        <v>520.16666666666663</v>
      </c>
      <c r="Y1834">
        <v>563.70000000000005</v>
      </c>
      <c r="Z1834">
        <v>0.1</v>
      </c>
      <c r="AA1834">
        <v>0.30000000000000004</v>
      </c>
      <c r="AB1834">
        <v>0.23076923076923078</v>
      </c>
      <c r="AC1834">
        <v>5.2631578947368418E-2</v>
      </c>
      <c r="AD1834">
        <v>3</v>
      </c>
      <c r="AE1834">
        <v>3</v>
      </c>
      <c r="AF1834">
        <v>6</v>
      </c>
      <c r="AG1834">
        <v>1</v>
      </c>
      <c r="AH1834">
        <v>69.5</v>
      </c>
      <c r="AI1834">
        <v>79</v>
      </c>
      <c r="AJ1834">
        <v>78</v>
      </c>
      <c r="AK1834">
        <v>68.666666666666671</v>
      </c>
      <c r="AL1834">
        <v>87</v>
      </c>
      <c r="AM1834">
        <v>87.666666666666671</v>
      </c>
      <c r="AN1834">
        <v>90.666666666666671</v>
      </c>
      <c r="AO1834">
        <v>79</v>
      </c>
    </row>
    <row r="1835" spans="1:41" x14ac:dyDescent="0.35">
      <c r="A1835">
        <v>3012</v>
      </c>
      <c r="B1835" t="s">
        <v>2118</v>
      </c>
      <c r="C1835" t="s">
        <v>139</v>
      </c>
      <c r="D1835" t="s">
        <v>130</v>
      </c>
      <c r="E1835" t="s">
        <v>8137</v>
      </c>
      <c r="F1835">
        <v>299</v>
      </c>
      <c r="G1835">
        <v>293</v>
      </c>
      <c r="H1835">
        <v>288</v>
      </c>
      <c r="I1835">
        <v>304</v>
      </c>
      <c r="J1835">
        <v>283</v>
      </c>
      <c r="K1835">
        <v>282</v>
      </c>
      <c r="L1835">
        <v>287</v>
      </c>
      <c r="M1835">
        <v>300</v>
      </c>
      <c r="N1835">
        <v>282</v>
      </c>
      <c r="O1835">
        <v>283</v>
      </c>
      <c r="P1835">
        <v>301</v>
      </c>
      <c r="Q1835">
        <v>301</v>
      </c>
      <c r="R1835">
        <v>316</v>
      </c>
      <c r="S1835">
        <v>303</v>
      </c>
      <c r="T1835">
        <v>348</v>
      </c>
      <c r="U1835">
        <v>362</v>
      </c>
      <c r="V1835">
        <v>724.50769230769231</v>
      </c>
      <c r="W1835">
        <v>708.09722222222217</v>
      </c>
      <c r="X1835">
        <v>725.48305084745766</v>
      </c>
      <c r="Y1835">
        <v>736.82051282051282</v>
      </c>
      <c r="Z1835">
        <v>0.6507936507936507</v>
      </c>
      <c r="AA1835">
        <v>0.68571428571428572</v>
      </c>
      <c r="AB1835">
        <v>0.54166666666666663</v>
      </c>
      <c r="AC1835">
        <v>0.61290322580645162</v>
      </c>
      <c r="AD1835">
        <v>0</v>
      </c>
      <c r="AE1835">
        <v>4</v>
      </c>
      <c r="AF1835">
        <v>4</v>
      </c>
      <c r="AG1835">
        <v>5</v>
      </c>
      <c r="AH1835">
        <v>70</v>
      </c>
      <c r="AI1835">
        <v>72.666666666666671</v>
      </c>
      <c r="AJ1835">
        <v>75</v>
      </c>
      <c r="AK1835">
        <v>68</v>
      </c>
      <c r="AL1835">
        <v>83</v>
      </c>
      <c r="AM1835">
        <v>84.666666666666671</v>
      </c>
      <c r="AN1835">
        <v>85.333333333333329</v>
      </c>
      <c r="AO1835">
        <v>71.666666666666671</v>
      </c>
    </row>
    <row r="1836" spans="1:41" x14ac:dyDescent="0.35">
      <c r="A1836">
        <v>3013</v>
      </c>
      <c r="B1836" t="s">
        <v>2119</v>
      </c>
      <c r="C1836" t="s">
        <v>139</v>
      </c>
      <c r="D1836" t="s">
        <v>130</v>
      </c>
      <c r="E1836" t="s">
        <v>8136</v>
      </c>
      <c r="F1836">
        <v>261</v>
      </c>
      <c r="G1836">
        <v>277</v>
      </c>
      <c r="H1836">
        <v>260</v>
      </c>
      <c r="I1836">
        <v>250</v>
      </c>
      <c r="J1836">
        <v>241</v>
      </c>
      <c r="K1836">
        <v>261</v>
      </c>
      <c r="L1836">
        <v>241</v>
      </c>
      <c r="M1836">
        <v>241</v>
      </c>
      <c r="N1836">
        <v>227</v>
      </c>
      <c r="O1836">
        <v>221</v>
      </c>
      <c r="P1836">
        <v>201</v>
      </c>
      <c r="Q1836">
        <v>220</v>
      </c>
      <c r="R1836">
        <v>222</v>
      </c>
      <c r="S1836">
        <v>222</v>
      </c>
      <c r="T1836">
        <v>232</v>
      </c>
      <c r="U1836">
        <v>215</v>
      </c>
      <c r="V1836">
        <v>563.4677419354839</v>
      </c>
      <c r="W1836">
        <v>548.67857142857144</v>
      </c>
      <c r="X1836">
        <v>565.86708860759495</v>
      </c>
      <c r="Y1836">
        <v>587.94666666666672</v>
      </c>
      <c r="Z1836">
        <v>0.34545454545454546</v>
      </c>
      <c r="AA1836">
        <v>0.32407407407407407</v>
      </c>
      <c r="AB1836">
        <v>0.26605504587155965</v>
      </c>
      <c r="AC1836">
        <v>0.29213483146067415</v>
      </c>
      <c r="AD1836">
        <v>4</v>
      </c>
      <c r="AE1836">
        <v>5</v>
      </c>
      <c r="AF1836">
        <v>14</v>
      </c>
      <c r="AG1836">
        <v>10</v>
      </c>
      <c r="AH1836">
        <v>74.5</v>
      </c>
      <c r="AI1836">
        <v>72.333333333333329</v>
      </c>
      <c r="AJ1836">
        <v>75</v>
      </c>
      <c r="AK1836">
        <v>69</v>
      </c>
      <c r="AL1836">
        <v>74</v>
      </c>
      <c r="AM1836">
        <v>72.333333333333329</v>
      </c>
      <c r="AN1836">
        <v>70.666666666666671</v>
      </c>
      <c r="AO1836">
        <v>65.333333333333329</v>
      </c>
    </row>
    <row r="1837" spans="1:41" x14ac:dyDescent="0.35">
      <c r="A1837">
        <v>3014</v>
      </c>
      <c r="B1837" t="s">
        <v>1470</v>
      </c>
      <c r="C1837" t="s">
        <v>139</v>
      </c>
      <c r="D1837" t="s">
        <v>130</v>
      </c>
      <c r="E1837" t="s">
        <v>8137</v>
      </c>
      <c r="F1837">
        <v>304</v>
      </c>
      <c r="G1837">
        <v>304</v>
      </c>
      <c r="H1837">
        <v>305</v>
      </c>
      <c r="I1837">
        <v>305</v>
      </c>
      <c r="J1837">
        <v>297</v>
      </c>
      <c r="K1837">
        <v>292</v>
      </c>
      <c r="L1837">
        <v>302</v>
      </c>
      <c r="M1837">
        <v>294</v>
      </c>
      <c r="N1837">
        <v>295</v>
      </c>
      <c r="O1837">
        <v>298</v>
      </c>
      <c r="P1837">
        <v>301</v>
      </c>
      <c r="Q1837">
        <v>305</v>
      </c>
      <c r="R1837">
        <v>339</v>
      </c>
      <c r="S1837">
        <v>353</v>
      </c>
      <c r="T1837">
        <v>364</v>
      </c>
      <c r="U1837">
        <v>375</v>
      </c>
      <c r="V1837">
        <v>792.78658536585363</v>
      </c>
      <c r="W1837">
        <v>827.9457831325301</v>
      </c>
      <c r="X1837">
        <v>789.60240963855426</v>
      </c>
      <c r="Y1837">
        <v>805.5</v>
      </c>
      <c r="Z1837">
        <v>0.69411764705882351</v>
      </c>
      <c r="AA1837">
        <v>0.72941176470588243</v>
      </c>
      <c r="AB1837">
        <v>0.82558139534883723</v>
      </c>
      <c r="AC1837">
        <v>0.85542168674698793</v>
      </c>
      <c r="AD1837">
        <v>0</v>
      </c>
      <c r="AE1837">
        <v>0</v>
      </c>
      <c r="AF1837">
        <v>3</v>
      </c>
      <c r="AG1837">
        <v>1</v>
      </c>
      <c r="AH1837">
        <v>75</v>
      </c>
      <c r="AI1837">
        <v>75</v>
      </c>
      <c r="AJ1837">
        <v>78</v>
      </c>
      <c r="AK1837">
        <v>67.333333333333329</v>
      </c>
      <c r="AL1837">
        <v>78.5</v>
      </c>
      <c r="AM1837">
        <v>81</v>
      </c>
      <c r="AN1837">
        <v>83</v>
      </c>
      <c r="AO1837">
        <v>70.333333333333329</v>
      </c>
    </row>
    <row r="1838" spans="1:41" x14ac:dyDescent="0.35">
      <c r="A1838">
        <v>3015</v>
      </c>
      <c r="B1838" t="s">
        <v>2120</v>
      </c>
      <c r="C1838" t="s">
        <v>139</v>
      </c>
      <c r="D1838" t="s">
        <v>130</v>
      </c>
      <c r="E1838" t="s">
        <v>8137</v>
      </c>
      <c r="F1838">
        <v>312</v>
      </c>
      <c r="G1838">
        <v>319</v>
      </c>
      <c r="H1838">
        <v>316</v>
      </c>
      <c r="I1838">
        <v>323</v>
      </c>
      <c r="J1838">
        <v>300</v>
      </c>
      <c r="K1838">
        <v>319</v>
      </c>
      <c r="L1838">
        <v>310</v>
      </c>
      <c r="M1838">
        <v>311</v>
      </c>
      <c r="N1838">
        <v>308</v>
      </c>
      <c r="O1838">
        <v>321</v>
      </c>
      <c r="P1838">
        <v>308</v>
      </c>
      <c r="Q1838">
        <v>310</v>
      </c>
      <c r="R1838">
        <v>351</v>
      </c>
      <c r="S1838">
        <v>375</v>
      </c>
      <c r="T1838">
        <v>364</v>
      </c>
      <c r="U1838">
        <v>382</v>
      </c>
      <c r="V1838">
        <v>796.71428571428567</v>
      </c>
      <c r="W1838">
        <v>823.5</v>
      </c>
      <c r="X1838">
        <v>798.41666666666663</v>
      </c>
      <c r="Y1838">
        <v>823.65517241379314</v>
      </c>
      <c r="Z1838">
        <v>0.77777777777777768</v>
      </c>
      <c r="AA1838">
        <v>0.73684210526315785</v>
      </c>
      <c r="AB1838">
        <v>0.75510204081632659</v>
      </c>
      <c r="AC1838">
        <v>0.7</v>
      </c>
      <c r="AD1838">
        <v>0</v>
      </c>
      <c r="AE1838">
        <v>1</v>
      </c>
      <c r="AF1838">
        <v>2</v>
      </c>
      <c r="AG1838">
        <v>2</v>
      </c>
      <c r="AH1838">
        <v>79</v>
      </c>
      <c r="AI1838">
        <v>83.666666666666671</v>
      </c>
      <c r="AJ1838">
        <v>86.333333333333329</v>
      </c>
      <c r="AK1838">
        <v>75.333333333333329</v>
      </c>
      <c r="AL1838">
        <v>81.5</v>
      </c>
      <c r="AM1838">
        <v>82</v>
      </c>
      <c r="AN1838">
        <v>85</v>
      </c>
      <c r="AO1838">
        <v>79</v>
      </c>
    </row>
    <row r="1839" spans="1:41" x14ac:dyDescent="0.35">
      <c r="A1839">
        <v>3016</v>
      </c>
      <c r="B1839" t="s">
        <v>2121</v>
      </c>
      <c r="C1839" t="s">
        <v>140</v>
      </c>
      <c r="D1839" t="s">
        <v>130</v>
      </c>
      <c r="E1839" t="s">
        <v>8135</v>
      </c>
      <c r="F1839">
        <v>223</v>
      </c>
      <c r="G1839">
        <v>237</v>
      </c>
      <c r="H1839">
        <v>269</v>
      </c>
      <c r="I1839">
        <v>273</v>
      </c>
      <c r="J1839">
        <v>214</v>
      </c>
      <c r="K1839">
        <v>227</v>
      </c>
      <c r="L1839">
        <v>240</v>
      </c>
      <c r="M1839">
        <v>259</v>
      </c>
      <c r="N1839">
        <v>224</v>
      </c>
      <c r="O1839">
        <v>241</v>
      </c>
      <c r="P1839">
        <v>189</v>
      </c>
      <c r="Q1839">
        <v>225</v>
      </c>
      <c r="R1839">
        <v>208</v>
      </c>
      <c r="S1839">
        <v>225</v>
      </c>
      <c r="T1839">
        <v>211</v>
      </c>
      <c r="U1839">
        <v>225</v>
      </c>
      <c r="V1839">
        <v>517.71052631578948</v>
      </c>
      <c r="W1839">
        <v>525.9666666666667</v>
      </c>
      <c r="X1839">
        <v>522.0322580645161</v>
      </c>
      <c r="Y1839">
        <v>541.34615384615381</v>
      </c>
      <c r="Z1839">
        <v>8.3333333333333329E-2</v>
      </c>
      <c r="AA1839">
        <v>7.2727272727272724E-2</v>
      </c>
      <c r="AB1839">
        <v>8.1632653061224483E-2</v>
      </c>
      <c r="AC1839">
        <v>0.13157894736842105</v>
      </c>
      <c r="AD1839">
        <v>0</v>
      </c>
      <c r="AE1839">
        <v>0</v>
      </c>
      <c r="AF1839">
        <v>2</v>
      </c>
      <c r="AG1839">
        <v>1</v>
      </c>
      <c r="AH1839">
        <v>72.5</v>
      </c>
      <c r="AI1839">
        <v>0</v>
      </c>
      <c r="AJ1839">
        <v>73.333333333333329</v>
      </c>
      <c r="AK1839">
        <v>69.666666666666671</v>
      </c>
      <c r="AL1839">
        <v>74.5</v>
      </c>
      <c r="AM1839">
        <v>74.333333333333329</v>
      </c>
      <c r="AN1839">
        <v>75</v>
      </c>
      <c r="AO1839">
        <v>71.333333333333329</v>
      </c>
    </row>
    <row r="1840" spans="1:41" x14ac:dyDescent="0.35">
      <c r="A1840">
        <v>3017</v>
      </c>
      <c r="B1840" t="s">
        <v>744</v>
      </c>
      <c r="C1840" t="s">
        <v>141</v>
      </c>
      <c r="D1840" t="s">
        <v>130</v>
      </c>
      <c r="E1840" t="s">
        <v>8135</v>
      </c>
      <c r="F1840">
        <v>270</v>
      </c>
      <c r="G1840">
        <v>263</v>
      </c>
      <c r="H1840">
        <v>281</v>
      </c>
      <c r="I1840">
        <v>294</v>
      </c>
      <c r="J1840">
        <v>259</v>
      </c>
      <c r="K1840">
        <v>238</v>
      </c>
      <c r="L1840">
        <v>284</v>
      </c>
      <c r="M1840">
        <v>288</v>
      </c>
      <c r="V1840" t="s">
        <v>1</v>
      </c>
      <c r="W1840" t="s">
        <v>1</v>
      </c>
      <c r="X1840" t="s">
        <v>1</v>
      </c>
      <c r="Z1840" t="s">
        <v>1</v>
      </c>
      <c r="AA1840" t="s">
        <v>1</v>
      </c>
      <c r="AB1840" t="s">
        <v>1</v>
      </c>
      <c r="AD1840">
        <v>3</v>
      </c>
      <c r="AE1840">
        <v>1</v>
      </c>
      <c r="AF1840">
        <v>2</v>
      </c>
      <c r="AG1840">
        <v>2</v>
      </c>
      <c r="AH1840">
        <v>83</v>
      </c>
      <c r="AI1840">
        <v>79.333333333333329</v>
      </c>
      <c r="AJ1840">
        <v>87.333333333333329</v>
      </c>
      <c r="AK1840">
        <v>76.666666666666671</v>
      </c>
    </row>
    <row r="1841" spans="1:41" x14ac:dyDescent="0.35">
      <c r="A1841">
        <v>3019</v>
      </c>
      <c r="B1841" t="s">
        <v>2122</v>
      </c>
      <c r="C1841" t="s">
        <v>140</v>
      </c>
      <c r="D1841" t="s">
        <v>130</v>
      </c>
      <c r="E1841" t="s">
        <v>8135</v>
      </c>
      <c r="F1841">
        <v>241</v>
      </c>
      <c r="G1841">
        <v>279</v>
      </c>
      <c r="H1841">
        <v>274</v>
      </c>
      <c r="I1841">
        <v>253</v>
      </c>
      <c r="J1841">
        <v>226</v>
      </c>
      <c r="K1841">
        <v>251</v>
      </c>
      <c r="L1841">
        <v>256</v>
      </c>
      <c r="M1841">
        <v>236</v>
      </c>
      <c r="V1841" t="s">
        <v>1</v>
      </c>
      <c r="W1841" t="s">
        <v>1</v>
      </c>
      <c r="X1841" t="s">
        <v>1</v>
      </c>
      <c r="Z1841" t="s">
        <v>1</v>
      </c>
      <c r="AA1841" t="s">
        <v>1</v>
      </c>
      <c r="AB1841" t="s">
        <v>1</v>
      </c>
      <c r="AD1841">
        <v>1</v>
      </c>
      <c r="AE1841">
        <v>1</v>
      </c>
      <c r="AF1841">
        <v>2</v>
      </c>
      <c r="AG1841">
        <v>8</v>
      </c>
      <c r="AH1841">
        <v>83</v>
      </c>
      <c r="AI1841">
        <v>74.666666666666671</v>
      </c>
      <c r="AJ1841">
        <v>84.333333333333329</v>
      </c>
      <c r="AK1841">
        <v>76</v>
      </c>
    </row>
    <row r="1842" spans="1:41" x14ac:dyDescent="0.35">
      <c r="A1842">
        <v>3020</v>
      </c>
      <c r="B1842" t="s">
        <v>2123</v>
      </c>
      <c r="C1842" t="s">
        <v>141</v>
      </c>
      <c r="D1842" t="s">
        <v>130</v>
      </c>
      <c r="E1842" t="s">
        <v>8135</v>
      </c>
      <c r="F1842">
        <v>267</v>
      </c>
      <c r="G1842">
        <v>257</v>
      </c>
      <c r="H1842">
        <v>271</v>
      </c>
      <c r="I1842">
        <v>280</v>
      </c>
      <c r="J1842">
        <v>246</v>
      </c>
      <c r="K1842">
        <v>268</v>
      </c>
      <c r="L1842">
        <v>255</v>
      </c>
      <c r="M1842">
        <v>265</v>
      </c>
      <c r="V1842" t="s">
        <v>1</v>
      </c>
      <c r="W1842" t="s">
        <v>1</v>
      </c>
      <c r="X1842" t="s">
        <v>1</v>
      </c>
      <c r="Z1842" t="s">
        <v>1</v>
      </c>
      <c r="AA1842" t="s">
        <v>1</v>
      </c>
      <c r="AB1842" t="s">
        <v>1</v>
      </c>
      <c r="AD1842">
        <v>0</v>
      </c>
      <c r="AE1842">
        <v>0</v>
      </c>
      <c r="AF1842">
        <v>1</v>
      </c>
      <c r="AG1842">
        <v>0</v>
      </c>
      <c r="AH1842">
        <v>88</v>
      </c>
      <c r="AI1842">
        <v>88.666666666666671</v>
      </c>
      <c r="AJ1842">
        <v>95.333333333333329</v>
      </c>
      <c r="AK1842">
        <v>83.666666666666671</v>
      </c>
    </row>
    <row r="1843" spans="1:41" x14ac:dyDescent="0.35">
      <c r="A1843">
        <v>3022</v>
      </c>
      <c r="B1843" t="s">
        <v>2124</v>
      </c>
      <c r="C1843" t="s">
        <v>140</v>
      </c>
      <c r="D1843" t="s">
        <v>130</v>
      </c>
      <c r="E1843" t="s">
        <v>8135</v>
      </c>
      <c r="F1843">
        <v>208</v>
      </c>
      <c r="G1843">
        <v>250</v>
      </c>
      <c r="H1843">
        <v>267</v>
      </c>
      <c r="I1843">
        <v>280</v>
      </c>
      <c r="J1843">
        <v>205</v>
      </c>
      <c r="K1843">
        <v>227</v>
      </c>
      <c r="L1843">
        <v>236</v>
      </c>
      <c r="M1843">
        <v>267</v>
      </c>
      <c r="V1843" t="s">
        <v>1</v>
      </c>
      <c r="W1843" t="s">
        <v>1</v>
      </c>
      <c r="X1843" t="s">
        <v>1</v>
      </c>
      <c r="Z1843" t="s">
        <v>1</v>
      </c>
      <c r="AA1843" t="s">
        <v>1</v>
      </c>
      <c r="AB1843" t="s">
        <v>1</v>
      </c>
      <c r="AD1843">
        <v>0</v>
      </c>
      <c r="AE1843">
        <v>0</v>
      </c>
      <c r="AF1843">
        <v>1</v>
      </c>
      <c r="AG1843">
        <v>1</v>
      </c>
      <c r="AH1843">
        <v>76.5</v>
      </c>
      <c r="AI1843">
        <v>78.333333333333329</v>
      </c>
      <c r="AJ1843">
        <v>79.333333333333329</v>
      </c>
      <c r="AK1843">
        <v>73.666666666666671</v>
      </c>
    </row>
    <row r="1844" spans="1:41" x14ac:dyDescent="0.35">
      <c r="A1844">
        <v>3023</v>
      </c>
      <c r="B1844" t="s">
        <v>2125</v>
      </c>
      <c r="C1844" t="s">
        <v>140</v>
      </c>
      <c r="D1844" t="s">
        <v>130</v>
      </c>
      <c r="E1844" t="s">
        <v>8135</v>
      </c>
      <c r="F1844">
        <v>297</v>
      </c>
      <c r="G1844">
        <v>254</v>
      </c>
      <c r="H1844">
        <v>248</v>
      </c>
      <c r="I1844">
        <v>286</v>
      </c>
      <c r="J1844">
        <v>268</v>
      </c>
      <c r="K1844">
        <v>225</v>
      </c>
      <c r="L1844">
        <v>232</v>
      </c>
      <c r="M1844">
        <v>260</v>
      </c>
      <c r="V1844" t="s">
        <v>1</v>
      </c>
      <c r="W1844" t="s">
        <v>1</v>
      </c>
      <c r="X1844" t="s">
        <v>1</v>
      </c>
      <c r="Z1844" t="s">
        <v>1</v>
      </c>
      <c r="AA1844" t="s">
        <v>1</v>
      </c>
      <c r="AB1844" t="s">
        <v>1</v>
      </c>
      <c r="AD1844">
        <v>0</v>
      </c>
      <c r="AE1844">
        <v>0</v>
      </c>
      <c r="AF1844">
        <v>0</v>
      </c>
      <c r="AG1844">
        <v>1</v>
      </c>
      <c r="AH1844">
        <v>81.5</v>
      </c>
      <c r="AI1844">
        <v>83.333333333333329</v>
      </c>
      <c r="AJ1844">
        <v>86</v>
      </c>
      <c r="AK1844">
        <v>75</v>
      </c>
    </row>
    <row r="1845" spans="1:41" x14ac:dyDescent="0.35">
      <c r="A1845">
        <v>3024</v>
      </c>
      <c r="B1845" t="s">
        <v>2126</v>
      </c>
      <c r="C1845" t="s">
        <v>141</v>
      </c>
      <c r="D1845" t="s">
        <v>130</v>
      </c>
      <c r="E1845" t="s">
        <v>8135</v>
      </c>
      <c r="F1845">
        <v>275</v>
      </c>
      <c r="G1845">
        <v>274</v>
      </c>
      <c r="I1845">
        <v>296</v>
      </c>
      <c r="J1845">
        <v>226</v>
      </c>
      <c r="K1845">
        <v>240</v>
      </c>
      <c r="M1845">
        <v>248</v>
      </c>
      <c r="V1845" t="s">
        <v>1</v>
      </c>
      <c r="W1845" t="s">
        <v>1</v>
      </c>
      <c r="X1845" t="s">
        <v>1</v>
      </c>
      <c r="Z1845" t="s">
        <v>1</v>
      </c>
      <c r="AA1845" t="s">
        <v>1</v>
      </c>
      <c r="AB1845" t="s">
        <v>1</v>
      </c>
      <c r="AD1845" t="s">
        <v>1</v>
      </c>
      <c r="AE1845" t="s">
        <v>1</v>
      </c>
      <c r="AF1845" t="s">
        <v>1</v>
      </c>
      <c r="AG1845">
        <v>0</v>
      </c>
      <c r="AH1845">
        <v>84.5</v>
      </c>
      <c r="AI1845">
        <v>89.666666666666671</v>
      </c>
      <c r="AJ1845">
        <v>91.666666666666671</v>
      </c>
      <c r="AK1845">
        <v>81</v>
      </c>
    </row>
    <row r="1846" spans="1:41" x14ac:dyDescent="0.35">
      <c r="A1846">
        <v>3025</v>
      </c>
      <c r="B1846" t="s">
        <v>2127</v>
      </c>
      <c r="C1846" t="s">
        <v>141</v>
      </c>
      <c r="D1846" t="s">
        <v>130</v>
      </c>
      <c r="E1846" t="s">
        <v>8135</v>
      </c>
      <c r="F1846">
        <v>248</v>
      </c>
      <c r="G1846">
        <v>275</v>
      </c>
      <c r="H1846">
        <v>246</v>
      </c>
      <c r="I1846">
        <v>254</v>
      </c>
      <c r="J1846">
        <v>218</v>
      </c>
      <c r="K1846">
        <v>269</v>
      </c>
      <c r="L1846">
        <v>240</v>
      </c>
      <c r="M1846">
        <v>240</v>
      </c>
      <c r="V1846" t="s">
        <v>1</v>
      </c>
      <c r="W1846" t="s">
        <v>1</v>
      </c>
      <c r="X1846" t="s">
        <v>1</v>
      </c>
      <c r="Z1846" t="s">
        <v>1</v>
      </c>
      <c r="AA1846" t="s">
        <v>1</v>
      </c>
      <c r="AB1846" t="s">
        <v>1</v>
      </c>
      <c r="AD1846">
        <v>0</v>
      </c>
      <c r="AE1846">
        <v>0</v>
      </c>
      <c r="AF1846">
        <v>1</v>
      </c>
      <c r="AG1846">
        <v>0</v>
      </c>
      <c r="AH1846">
        <v>81</v>
      </c>
      <c r="AI1846">
        <v>77.666666666666671</v>
      </c>
      <c r="AJ1846">
        <v>88.666666666666671</v>
      </c>
      <c r="AK1846">
        <v>73.666666666666671</v>
      </c>
    </row>
    <row r="1847" spans="1:41" x14ac:dyDescent="0.35">
      <c r="A1847">
        <v>3026</v>
      </c>
      <c r="B1847" t="s">
        <v>2128</v>
      </c>
      <c r="C1847" t="s">
        <v>141</v>
      </c>
      <c r="D1847" t="s">
        <v>130</v>
      </c>
      <c r="E1847" t="s">
        <v>8135</v>
      </c>
      <c r="F1847">
        <v>237</v>
      </c>
      <c r="G1847">
        <v>232</v>
      </c>
      <c r="H1847">
        <v>206</v>
      </c>
      <c r="J1847">
        <v>251</v>
      </c>
      <c r="K1847">
        <v>183</v>
      </c>
      <c r="L1847">
        <v>222</v>
      </c>
      <c r="V1847" t="s">
        <v>1</v>
      </c>
      <c r="W1847" t="s">
        <v>1</v>
      </c>
      <c r="X1847" t="s">
        <v>1</v>
      </c>
      <c r="Z1847" t="s">
        <v>1</v>
      </c>
      <c r="AA1847" t="s">
        <v>1</v>
      </c>
      <c r="AB1847" t="s">
        <v>1</v>
      </c>
      <c r="AD1847" t="s">
        <v>1</v>
      </c>
      <c r="AE1847" t="s">
        <v>1</v>
      </c>
      <c r="AF1847" t="s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</row>
    <row r="1848" spans="1:41" x14ac:dyDescent="0.35">
      <c r="A1848">
        <v>3028</v>
      </c>
      <c r="B1848" t="s">
        <v>2129</v>
      </c>
      <c r="C1848" t="s">
        <v>141</v>
      </c>
      <c r="D1848" t="s">
        <v>130</v>
      </c>
      <c r="E1848" t="s">
        <v>8135</v>
      </c>
      <c r="F1848">
        <v>296</v>
      </c>
      <c r="G1848">
        <v>273</v>
      </c>
      <c r="H1848">
        <v>290</v>
      </c>
      <c r="I1848">
        <v>296</v>
      </c>
      <c r="J1848">
        <v>242</v>
      </c>
      <c r="K1848">
        <v>225</v>
      </c>
      <c r="L1848">
        <v>252</v>
      </c>
      <c r="M1848">
        <v>276</v>
      </c>
      <c r="V1848" t="s">
        <v>1</v>
      </c>
      <c r="W1848" t="s">
        <v>1</v>
      </c>
      <c r="X1848" t="s">
        <v>1</v>
      </c>
      <c r="Z1848" t="s">
        <v>1</v>
      </c>
      <c r="AA1848" t="s">
        <v>1</v>
      </c>
      <c r="AB1848" t="s">
        <v>1</v>
      </c>
      <c r="AD1848" t="s">
        <v>1</v>
      </c>
      <c r="AE1848" t="s">
        <v>1</v>
      </c>
      <c r="AF1848" t="s">
        <v>1</v>
      </c>
      <c r="AG1848">
        <v>0</v>
      </c>
      <c r="AH1848">
        <v>73</v>
      </c>
      <c r="AI1848">
        <v>76.333333333333329</v>
      </c>
      <c r="AJ1848">
        <v>75</v>
      </c>
      <c r="AK1848">
        <v>69.666666666666671</v>
      </c>
    </row>
    <row r="1849" spans="1:41" x14ac:dyDescent="0.35">
      <c r="A1849">
        <v>3029</v>
      </c>
      <c r="B1849" t="s">
        <v>2130</v>
      </c>
      <c r="C1849" t="s">
        <v>140</v>
      </c>
      <c r="D1849" t="s">
        <v>130</v>
      </c>
      <c r="E1849" t="s">
        <v>8135</v>
      </c>
      <c r="F1849">
        <v>247</v>
      </c>
      <c r="G1849">
        <v>232</v>
      </c>
      <c r="H1849">
        <v>252</v>
      </c>
      <c r="I1849">
        <v>198</v>
      </c>
      <c r="J1849">
        <v>226</v>
      </c>
      <c r="K1849">
        <v>196</v>
      </c>
      <c r="L1849">
        <v>238</v>
      </c>
      <c r="M1849">
        <v>228</v>
      </c>
      <c r="V1849" t="s">
        <v>1</v>
      </c>
      <c r="W1849" t="s">
        <v>1</v>
      </c>
      <c r="X1849" t="s">
        <v>1</v>
      </c>
      <c r="Z1849" t="s">
        <v>1</v>
      </c>
      <c r="AA1849" t="s">
        <v>1</v>
      </c>
      <c r="AB1849" t="s">
        <v>1</v>
      </c>
      <c r="AD1849">
        <v>1</v>
      </c>
      <c r="AE1849">
        <v>0</v>
      </c>
      <c r="AF1849">
        <v>1</v>
      </c>
      <c r="AG1849">
        <v>0</v>
      </c>
      <c r="AH1849">
        <v>72.5</v>
      </c>
      <c r="AI1849">
        <v>76</v>
      </c>
      <c r="AJ1849">
        <v>79.333333333333329</v>
      </c>
      <c r="AK1849">
        <v>67</v>
      </c>
    </row>
    <row r="1850" spans="1:41" x14ac:dyDescent="0.35">
      <c r="A1850">
        <v>3030</v>
      </c>
      <c r="B1850" t="s">
        <v>2131</v>
      </c>
      <c r="C1850" t="s">
        <v>140</v>
      </c>
      <c r="D1850" t="s">
        <v>130</v>
      </c>
      <c r="E1850" t="s">
        <v>8135</v>
      </c>
      <c r="F1850">
        <v>252</v>
      </c>
      <c r="G1850">
        <v>245</v>
      </c>
      <c r="H1850">
        <v>263</v>
      </c>
      <c r="J1850">
        <v>239</v>
      </c>
      <c r="K1850">
        <v>237</v>
      </c>
      <c r="L1850">
        <v>246</v>
      </c>
      <c r="V1850" t="s">
        <v>1</v>
      </c>
      <c r="W1850" t="s">
        <v>1</v>
      </c>
      <c r="X1850" t="s">
        <v>1</v>
      </c>
      <c r="Z1850" t="s">
        <v>1</v>
      </c>
      <c r="AA1850" t="s">
        <v>1</v>
      </c>
      <c r="AB1850" t="s">
        <v>1</v>
      </c>
      <c r="AD1850" t="s">
        <v>1</v>
      </c>
      <c r="AE1850" t="s">
        <v>1</v>
      </c>
      <c r="AF1850" t="s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</row>
    <row r="1851" spans="1:41" x14ac:dyDescent="0.35">
      <c r="A1851">
        <v>3032</v>
      </c>
      <c r="B1851" t="s">
        <v>2132</v>
      </c>
      <c r="C1851" t="s">
        <v>140</v>
      </c>
      <c r="D1851" t="s">
        <v>130</v>
      </c>
      <c r="E1851" t="s">
        <v>8136</v>
      </c>
      <c r="F1851">
        <v>256</v>
      </c>
      <c r="G1851">
        <v>262</v>
      </c>
      <c r="H1851">
        <v>296</v>
      </c>
      <c r="I1851">
        <v>275</v>
      </c>
      <c r="J1851">
        <v>262</v>
      </c>
      <c r="K1851">
        <v>256</v>
      </c>
      <c r="L1851">
        <v>281</v>
      </c>
      <c r="M1851">
        <v>259</v>
      </c>
      <c r="V1851" t="s">
        <v>1</v>
      </c>
      <c r="W1851" t="s">
        <v>1</v>
      </c>
      <c r="X1851" t="s">
        <v>1</v>
      </c>
      <c r="Z1851" t="s">
        <v>1</v>
      </c>
      <c r="AA1851" t="s">
        <v>1</v>
      </c>
      <c r="AB1851" t="s">
        <v>1</v>
      </c>
      <c r="AD1851">
        <v>0</v>
      </c>
      <c r="AE1851">
        <v>0</v>
      </c>
      <c r="AF1851">
        <v>2</v>
      </c>
      <c r="AG1851">
        <v>0</v>
      </c>
      <c r="AH1851">
        <v>70.5</v>
      </c>
      <c r="AI1851">
        <v>77.666666666666671</v>
      </c>
      <c r="AJ1851">
        <v>77</v>
      </c>
      <c r="AK1851">
        <v>67.666666666666671</v>
      </c>
    </row>
    <row r="1852" spans="1:41" x14ac:dyDescent="0.35">
      <c r="A1852">
        <v>3033</v>
      </c>
      <c r="B1852" t="s">
        <v>2133</v>
      </c>
      <c r="C1852" t="s">
        <v>142</v>
      </c>
      <c r="D1852" t="s">
        <v>130</v>
      </c>
      <c r="E1852" t="s">
        <v>8135</v>
      </c>
      <c r="F1852">
        <v>246</v>
      </c>
      <c r="G1852">
        <v>247</v>
      </c>
      <c r="H1852">
        <v>260</v>
      </c>
      <c r="I1852">
        <v>255</v>
      </c>
      <c r="J1852">
        <v>220</v>
      </c>
      <c r="K1852">
        <v>225</v>
      </c>
      <c r="L1852">
        <v>244</v>
      </c>
      <c r="M1852">
        <v>242</v>
      </c>
      <c r="N1852">
        <v>219</v>
      </c>
      <c r="O1852">
        <v>222</v>
      </c>
      <c r="P1852">
        <v>230</v>
      </c>
      <c r="Q1852">
        <v>240</v>
      </c>
      <c r="R1852">
        <v>218</v>
      </c>
      <c r="S1852">
        <v>223</v>
      </c>
      <c r="T1852">
        <v>247</v>
      </c>
      <c r="U1852">
        <v>245</v>
      </c>
      <c r="V1852">
        <v>541.26923076923072</v>
      </c>
      <c r="W1852">
        <v>522.67567567567562</v>
      </c>
      <c r="X1852">
        <v>539.63888888888891</v>
      </c>
      <c r="Y1852">
        <v>531.18181818181813</v>
      </c>
      <c r="Z1852">
        <v>0.20689655172413793</v>
      </c>
      <c r="AA1852">
        <v>0.28846153846153849</v>
      </c>
      <c r="AB1852">
        <v>0.23076923076923078</v>
      </c>
      <c r="AC1852">
        <v>0.30612244897959184</v>
      </c>
      <c r="AD1852">
        <v>4</v>
      </c>
      <c r="AE1852">
        <v>0</v>
      </c>
      <c r="AF1852">
        <v>3</v>
      </c>
      <c r="AG1852">
        <v>8</v>
      </c>
      <c r="AH1852">
        <v>67.5</v>
      </c>
      <c r="AI1852">
        <v>67.666666666666671</v>
      </c>
      <c r="AJ1852">
        <v>70</v>
      </c>
      <c r="AK1852">
        <v>65.666666666666671</v>
      </c>
      <c r="AL1852">
        <v>75.5</v>
      </c>
      <c r="AM1852">
        <v>70.666666666666671</v>
      </c>
      <c r="AN1852">
        <v>76.666666666666671</v>
      </c>
      <c r="AO1852">
        <v>76.666666666666671</v>
      </c>
    </row>
    <row r="1853" spans="1:41" x14ac:dyDescent="0.35">
      <c r="A1853">
        <v>3034</v>
      </c>
      <c r="B1853" t="s">
        <v>2134</v>
      </c>
      <c r="C1853" t="s">
        <v>142</v>
      </c>
      <c r="D1853" t="s">
        <v>130</v>
      </c>
      <c r="E1853" t="s">
        <v>8135</v>
      </c>
      <c r="F1853">
        <v>238</v>
      </c>
      <c r="G1853">
        <v>249</v>
      </c>
      <c r="H1853">
        <v>258</v>
      </c>
      <c r="I1853">
        <v>251</v>
      </c>
      <c r="J1853">
        <v>218</v>
      </c>
      <c r="K1853">
        <v>218</v>
      </c>
      <c r="L1853">
        <v>248</v>
      </c>
      <c r="M1853">
        <v>237</v>
      </c>
      <c r="V1853" t="s">
        <v>1</v>
      </c>
      <c r="W1853" t="s">
        <v>1</v>
      </c>
      <c r="X1853" t="s">
        <v>1</v>
      </c>
      <c r="Z1853" t="s">
        <v>1</v>
      </c>
      <c r="AA1853" t="s">
        <v>1</v>
      </c>
      <c r="AB1853" t="s">
        <v>1</v>
      </c>
      <c r="AD1853">
        <v>4</v>
      </c>
      <c r="AE1853">
        <v>1</v>
      </c>
      <c r="AF1853">
        <v>2</v>
      </c>
      <c r="AG1853">
        <v>2</v>
      </c>
      <c r="AH1853">
        <v>78</v>
      </c>
      <c r="AI1853">
        <v>71.666666666666671</v>
      </c>
      <c r="AJ1853">
        <v>82</v>
      </c>
      <c r="AK1853">
        <v>75.333333333333329</v>
      </c>
    </row>
    <row r="1854" spans="1:41" x14ac:dyDescent="0.35">
      <c r="A1854">
        <v>3036</v>
      </c>
      <c r="B1854" t="s">
        <v>2135</v>
      </c>
      <c r="C1854" t="s">
        <v>142</v>
      </c>
      <c r="D1854" t="s">
        <v>130</v>
      </c>
      <c r="E1854" t="s">
        <v>8135</v>
      </c>
      <c r="F1854">
        <v>190</v>
      </c>
      <c r="G1854">
        <v>295</v>
      </c>
      <c r="H1854">
        <v>248</v>
      </c>
      <c r="I1854">
        <v>314</v>
      </c>
      <c r="J1854">
        <v>183</v>
      </c>
      <c r="K1854">
        <v>256</v>
      </c>
      <c r="L1854">
        <v>229</v>
      </c>
      <c r="M1854">
        <v>293</v>
      </c>
      <c r="V1854" t="s">
        <v>1</v>
      </c>
      <c r="W1854" t="s">
        <v>1</v>
      </c>
      <c r="X1854" t="s">
        <v>1</v>
      </c>
      <c r="Z1854" t="s">
        <v>1</v>
      </c>
      <c r="AA1854" t="s">
        <v>1</v>
      </c>
      <c r="AB1854" t="s">
        <v>1</v>
      </c>
      <c r="AD1854" t="s">
        <v>1</v>
      </c>
      <c r="AE1854" t="s">
        <v>1</v>
      </c>
      <c r="AF1854" t="s">
        <v>1</v>
      </c>
      <c r="AG1854">
        <v>0</v>
      </c>
      <c r="AH1854">
        <v>93.5</v>
      </c>
      <c r="AI1854">
        <v>87</v>
      </c>
      <c r="AJ1854">
        <v>96</v>
      </c>
      <c r="AK1854">
        <v>84.333333333333329</v>
      </c>
    </row>
    <row r="1855" spans="1:41" x14ac:dyDescent="0.35">
      <c r="A1855">
        <v>3037</v>
      </c>
      <c r="B1855" t="s">
        <v>2136</v>
      </c>
      <c r="C1855" t="s">
        <v>142</v>
      </c>
      <c r="D1855" t="s">
        <v>130</v>
      </c>
      <c r="E1855" t="s">
        <v>8135</v>
      </c>
      <c r="F1855">
        <v>252</v>
      </c>
      <c r="G1855">
        <v>246</v>
      </c>
      <c r="H1855">
        <v>272</v>
      </c>
      <c r="I1855">
        <v>249</v>
      </c>
      <c r="J1855">
        <v>233</v>
      </c>
      <c r="K1855">
        <v>242</v>
      </c>
      <c r="L1855">
        <v>269</v>
      </c>
      <c r="M1855">
        <v>254</v>
      </c>
      <c r="V1855" t="s">
        <v>1</v>
      </c>
      <c r="W1855" t="s">
        <v>1</v>
      </c>
      <c r="X1855" t="s">
        <v>1</v>
      </c>
      <c r="Z1855" t="s">
        <v>1</v>
      </c>
      <c r="AA1855" t="s">
        <v>1</v>
      </c>
      <c r="AB1855" t="s">
        <v>1</v>
      </c>
      <c r="AD1855">
        <v>0</v>
      </c>
      <c r="AE1855">
        <v>2</v>
      </c>
      <c r="AF1855">
        <v>2</v>
      </c>
      <c r="AG1855">
        <v>0</v>
      </c>
      <c r="AH1855">
        <v>89.5</v>
      </c>
      <c r="AI1855">
        <v>83.666666666666671</v>
      </c>
      <c r="AJ1855">
        <v>91.666666666666671</v>
      </c>
      <c r="AK1855">
        <v>80.333333333333329</v>
      </c>
    </row>
    <row r="1856" spans="1:41" x14ac:dyDescent="0.35">
      <c r="A1856">
        <v>3038</v>
      </c>
      <c r="B1856" t="s">
        <v>2137</v>
      </c>
      <c r="C1856" t="s">
        <v>142</v>
      </c>
      <c r="D1856" t="s">
        <v>130</v>
      </c>
      <c r="E1856" t="s">
        <v>8135</v>
      </c>
      <c r="F1856">
        <v>183</v>
      </c>
      <c r="G1856">
        <v>225</v>
      </c>
      <c r="H1856">
        <v>237</v>
      </c>
      <c r="I1856">
        <v>255</v>
      </c>
      <c r="J1856">
        <v>209</v>
      </c>
      <c r="K1856">
        <v>205</v>
      </c>
      <c r="L1856">
        <v>244</v>
      </c>
      <c r="M1856">
        <v>240</v>
      </c>
      <c r="V1856" t="s">
        <v>1</v>
      </c>
      <c r="W1856" t="s">
        <v>1</v>
      </c>
      <c r="X1856" t="s">
        <v>1</v>
      </c>
      <c r="Z1856" t="s">
        <v>1</v>
      </c>
      <c r="AA1856" t="s">
        <v>1</v>
      </c>
      <c r="AB1856" t="s">
        <v>1</v>
      </c>
      <c r="AD1856" t="s">
        <v>1</v>
      </c>
      <c r="AE1856" t="s">
        <v>1</v>
      </c>
      <c r="AF1856" t="s">
        <v>1</v>
      </c>
      <c r="AG1856">
        <v>0</v>
      </c>
      <c r="AH1856">
        <v>74.5</v>
      </c>
      <c r="AI1856">
        <v>77.333333333333329</v>
      </c>
      <c r="AJ1856">
        <v>76.666666666666671</v>
      </c>
      <c r="AK1856">
        <v>73</v>
      </c>
    </row>
    <row r="1857" spans="1:41" x14ac:dyDescent="0.35">
      <c r="A1857">
        <v>3039</v>
      </c>
      <c r="B1857" t="s">
        <v>2138</v>
      </c>
      <c r="C1857" t="s">
        <v>142</v>
      </c>
      <c r="D1857" t="s">
        <v>130</v>
      </c>
      <c r="E1857" t="s">
        <v>8135</v>
      </c>
      <c r="F1857">
        <v>252</v>
      </c>
      <c r="G1857">
        <v>260</v>
      </c>
      <c r="H1857">
        <v>264</v>
      </c>
      <c r="I1857">
        <v>266</v>
      </c>
      <c r="J1857">
        <v>219</v>
      </c>
      <c r="K1857">
        <v>241</v>
      </c>
      <c r="L1857">
        <v>232</v>
      </c>
      <c r="M1857">
        <v>250</v>
      </c>
      <c r="V1857" t="s">
        <v>1</v>
      </c>
      <c r="W1857" t="s">
        <v>1</v>
      </c>
      <c r="X1857" t="s">
        <v>1</v>
      </c>
      <c r="Z1857" t="s">
        <v>1</v>
      </c>
      <c r="AA1857" t="s">
        <v>1</v>
      </c>
      <c r="AB1857" t="s">
        <v>1</v>
      </c>
      <c r="AD1857">
        <v>1</v>
      </c>
      <c r="AE1857">
        <v>4</v>
      </c>
      <c r="AF1857">
        <v>1</v>
      </c>
      <c r="AG1857">
        <v>2</v>
      </c>
      <c r="AH1857">
        <v>77</v>
      </c>
      <c r="AI1857">
        <v>76.666666666666671</v>
      </c>
      <c r="AJ1857">
        <v>82.333333333333329</v>
      </c>
      <c r="AK1857">
        <v>76</v>
      </c>
    </row>
    <row r="1858" spans="1:41" x14ac:dyDescent="0.35">
      <c r="A1858">
        <v>3042</v>
      </c>
      <c r="B1858" t="s">
        <v>2139</v>
      </c>
      <c r="C1858" t="s">
        <v>142</v>
      </c>
      <c r="D1858" t="s">
        <v>130</v>
      </c>
      <c r="E1858" t="s">
        <v>8135</v>
      </c>
      <c r="G1858">
        <v>217</v>
      </c>
      <c r="K1858">
        <v>196</v>
      </c>
      <c r="V1858" t="s">
        <v>1</v>
      </c>
      <c r="W1858" t="s">
        <v>1</v>
      </c>
      <c r="X1858" t="s">
        <v>1</v>
      </c>
      <c r="Z1858" t="s">
        <v>1</v>
      </c>
      <c r="AA1858" t="s">
        <v>1</v>
      </c>
      <c r="AB1858" t="s">
        <v>1</v>
      </c>
      <c r="AD1858">
        <v>2</v>
      </c>
      <c r="AE1858">
        <v>0</v>
      </c>
      <c r="AF1858">
        <v>0</v>
      </c>
      <c r="AG1858">
        <v>0</v>
      </c>
    </row>
    <row r="1859" spans="1:41" x14ac:dyDescent="0.35">
      <c r="A1859">
        <v>3045</v>
      </c>
      <c r="B1859" t="s">
        <v>2140</v>
      </c>
      <c r="C1859" t="s">
        <v>142</v>
      </c>
      <c r="D1859" t="s">
        <v>130</v>
      </c>
      <c r="E1859" t="s">
        <v>8135</v>
      </c>
      <c r="F1859">
        <v>222</v>
      </c>
      <c r="G1859">
        <v>221</v>
      </c>
      <c r="H1859">
        <v>242</v>
      </c>
      <c r="I1859">
        <v>257</v>
      </c>
      <c r="J1859">
        <v>214</v>
      </c>
      <c r="K1859">
        <v>220</v>
      </c>
      <c r="L1859">
        <v>230</v>
      </c>
      <c r="M1859">
        <v>233</v>
      </c>
      <c r="V1859" t="s">
        <v>1</v>
      </c>
      <c r="W1859" t="s">
        <v>1</v>
      </c>
      <c r="X1859" t="s">
        <v>1</v>
      </c>
      <c r="Z1859" t="s">
        <v>1</v>
      </c>
      <c r="AA1859" t="s">
        <v>1</v>
      </c>
      <c r="AB1859" t="s">
        <v>1</v>
      </c>
      <c r="AD1859">
        <v>1</v>
      </c>
      <c r="AE1859">
        <v>1</v>
      </c>
      <c r="AF1859">
        <v>0</v>
      </c>
      <c r="AG1859">
        <v>1</v>
      </c>
      <c r="AH1859">
        <v>81</v>
      </c>
      <c r="AI1859">
        <v>80</v>
      </c>
      <c r="AJ1859">
        <v>88.666666666666671</v>
      </c>
      <c r="AK1859">
        <v>77.333333333333329</v>
      </c>
    </row>
    <row r="1860" spans="1:41" x14ac:dyDescent="0.35">
      <c r="A1860">
        <v>3047</v>
      </c>
      <c r="B1860" t="s">
        <v>2141</v>
      </c>
      <c r="C1860" t="s">
        <v>142</v>
      </c>
      <c r="D1860" t="s">
        <v>130</v>
      </c>
      <c r="E1860" t="s">
        <v>8135</v>
      </c>
      <c r="F1860">
        <v>315</v>
      </c>
      <c r="G1860">
        <v>241</v>
      </c>
      <c r="H1860">
        <v>254</v>
      </c>
      <c r="I1860">
        <v>268</v>
      </c>
      <c r="J1860">
        <v>265</v>
      </c>
      <c r="K1860">
        <v>244</v>
      </c>
      <c r="L1860">
        <v>227</v>
      </c>
      <c r="M1860">
        <v>234</v>
      </c>
      <c r="V1860" t="s">
        <v>1</v>
      </c>
      <c r="W1860" t="s">
        <v>1</v>
      </c>
      <c r="X1860" t="s">
        <v>1</v>
      </c>
      <c r="Z1860" t="s">
        <v>1</v>
      </c>
      <c r="AA1860" t="s">
        <v>1</v>
      </c>
      <c r="AB1860" t="s">
        <v>1</v>
      </c>
      <c r="AD1860" t="s">
        <v>1</v>
      </c>
      <c r="AE1860" t="s">
        <v>1</v>
      </c>
      <c r="AF1860" t="s">
        <v>1</v>
      </c>
      <c r="AG1860">
        <v>0</v>
      </c>
      <c r="AH1860">
        <v>68.5</v>
      </c>
      <c r="AI1860">
        <v>76.666666666666671</v>
      </c>
      <c r="AJ1860">
        <v>75</v>
      </c>
      <c r="AK1860">
        <v>65.333333333333329</v>
      </c>
    </row>
    <row r="1861" spans="1:41" x14ac:dyDescent="0.35">
      <c r="A1861">
        <v>3048</v>
      </c>
      <c r="B1861" t="s">
        <v>2142</v>
      </c>
      <c r="C1861" t="s">
        <v>142</v>
      </c>
      <c r="D1861" t="s">
        <v>130</v>
      </c>
      <c r="E1861" t="s">
        <v>8135</v>
      </c>
      <c r="F1861">
        <v>295</v>
      </c>
      <c r="G1861">
        <v>286</v>
      </c>
      <c r="H1861">
        <v>280</v>
      </c>
      <c r="I1861">
        <v>278</v>
      </c>
      <c r="J1861">
        <v>221</v>
      </c>
      <c r="K1861">
        <v>253</v>
      </c>
      <c r="L1861">
        <v>273</v>
      </c>
      <c r="M1861">
        <v>267</v>
      </c>
      <c r="V1861" t="s">
        <v>1</v>
      </c>
      <c r="W1861" t="s">
        <v>1</v>
      </c>
      <c r="X1861" t="s">
        <v>1</v>
      </c>
      <c r="Z1861" t="s">
        <v>1</v>
      </c>
      <c r="AA1861" t="s">
        <v>1</v>
      </c>
      <c r="AB1861" t="s">
        <v>1</v>
      </c>
      <c r="AD1861" t="s">
        <v>1</v>
      </c>
      <c r="AE1861" t="s">
        <v>1</v>
      </c>
      <c r="AF1861" t="s">
        <v>1</v>
      </c>
      <c r="AG1861">
        <v>0</v>
      </c>
      <c r="AH1861">
        <v>76</v>
      </c>
      <c r="AI1861">
        <v>78</v>
      </c>
      <c r="AJ1861">
        <v>83.666666666666671</v>
      </c>
      <c r="AK1861">
        <v>68.666666666666671</v>
      </c>
    </row>
    <row r="1862" spans="1:41" x14ac:dyDescent="0.35">
      <c r="A1862">
        <v>3051</v>
      </c>
      <c r="B1862" t="s">
        <v>2143</v>
      </c>
      <c r="C1862" t="s">
        <v>142</v>
      </c>
      <c r="D1862" t="s">
        <v>130</v>
      </c>
      <c r="E1862" t="s">
        <v>8135</v>
      </c>
      <c r="F1862">
        <v>237</v>
      </c>
      <c r="G1862">
        <v>305</v>
      </c>
      <c r="H1862">
        <v>220</v>
      </c>
      <c r="I1862">
        <v>253</v>
      </c>
      <c r="J1862">
        <v>241</v>
      </c>
      <c r="K1862">
        <v>265</v>
      </c>
      <c r="L1862">
        <v>217</v>
      </c>
      <c r="M1862">
        <v>235</v>
      </c>
      <c r="V1862" t="s">
        <v>1</v>
      </c>
      <c r="W1862" t="s">
        <v>1</v>
      </c>
      <c r="X1862" t="s">
        <v>1</v>
      </c>
      <c r="Z1862" t="s">
        <v>1</v>
      </c>
      <c r="AA1862" t="s">
        <v>1</v>
      </c>
      <c r="AB1862" t="s">
        <v>1</v>
      </c>
      <c r="AD1862" t="s">
        <v>1</v>
      </c>
      <c r="AE1862" t="s">
        <v>1</v>
      </c>
      <c r="AF1862" t="s">
        <v>1</v>
      </c>
      <c r="AG1862">
        <v>0</v>
      </c>
      <c r="AH1862">
        <v>72</v>
      </c>
      <c r="AI1862">
        <v>81</v>
      </c>
      <c r="AJ1862">
        <v>83.333333333333329</v>
      </c>
      <c r="AK1862">
        <v>68.666666666666671</v>
      </c>
    </row>
    <row r="1863" spans="1:41" x14ac:dyDescent="0.35">
      <c r="A1863">
        <v>3055</v>
      </c>
      <c r="B1863" t="s">
        <v>2144</v>
      </c>
      <c r="C1863" t="s">
        <v>143</v>
      </c>
      <c r="D1863" t="s">
        <v>130</v>
      </c>
      <c r="E1863" t="s">
        <v>8135</v>
      </c>
      <c r="N1863">
        <v>219</v>
      </c>
      <c r="O1863">
        <v>219</v>
      </c>
      <c r="P1863">
        <v>223</v>
      </c>
      <c r="Q1863">
        <v>217</v>
      </c>
      <c r="R1863">
        <v>212</v>
      </c>
      <c r="S1863">
        <v>208</v>
      </c>
      <c r="T1863">
        <v>225</v>
      </c>
      <c r="U1863">
        <v>217</v>
      </c>
      <c r="V1863">
        <v>510.94791666666669</v>
      </c>
      <c r="W1863">
        <v>523.2578125</v>
      </c>
      <c r="X1863">
        <v>526.04938271604942</v>
      </c>
      <c r="Y1863">
        <v>534.69711538461536</v>
      </c>
      <c r="Z1863">
        <v>0.11</v>
      </c>
      <c r="AA1863">
        <v>9.3333333333333338E-2</v>
      </c>
      <c r="AB1863">
        <v>0.14814814814814814</v>
      </c>
      <c r="AC1863">
        <v>0.26530612244897961</v>
      </c>
      <c r="AD1863">
        <v>1</v>
      </c>
      <c r="AE1863">
        <v>2</v>
      </c>
      <c r="AF1863">
        <v>5</v>
      </c>
      <c r="AG1863">
        <v>3</v>
      </c>
      <c r="AL1863">
        <v>76.5</v>
      </c>
      <c r="AM1863">
        <v>76.666666666666671</v>
      </c>
      <c r="AN1863">
        <v>77.666666666666671</v>
      </c>
      <c r="AO1863">
        <v>73.333333333333329</v>
      </c>
    </row>
    <row r="1864" spans="1:41" x14ac:dyDescent="0.35">
      <c r="A1864">
        <v>3056</v>
      </c>
      <c r="B1864" t="s">
        <v>2145</v>
      </c>
      <c r="C1864" t="s">
        <v>143</v>
      </c>
      <c r="D1864" t="s">
        <v>130</v>
      </c>
      <c r="E1864" t="s">
        <v>8135</v>
      </c>
      <c r="F1864">
        <v>262</v>
      </c>
      <c r="G1864">
        <v>261</v>
      </c>
      <c r="H1864">
        <v>272</v>
      </c>
      <c r="I1864">
        <v>279</v>
      </c>
      <c r="J1864">
        <v>237</v>
      </c>
      <c r="K1864">
        <v>256</v>
      </c>
      <c r="L1864">
        <v>257</v>
      </c>
      <c r="M1864">
        <v>280</v>
      </c>
      <c r="V1864" t="s">
        <v>1</v>
      </c>
      <c r="W1864" t="s">
        <v>1</v>
      </c>
      <c r="X1864" t="s">
        <v>1</v>
      </c>
      <c r="Z1864" t="s">
        <v>1</v>
      </c>
      <c r="AA1864" t="s">
        <v>1</v>
      </c>
      <c r="AB1864" t="s">
        <v>1</v>
      </c>
      <c r="AD1864">
        <v>2</v>
      </c>
      <c r="AE1864">
        <v>1</v>
      </c>
      <c r="AF1864">
        <v>5</v>
      </c>
      <c r="AG1864">
        <v>2</v>
      </c>
      <c r="AH1864">
        <v>83</v>
      </c>
      <c r="AI1864">
        <v>82.333333333333329</v>
      </c>
      <c r="AJ1864">
        <v>87.666666666666671</v>
      </c>
      <c r="AK1864">
        <v>78.666666666666671</v>
      </c>
    </row>
    <row r="1865" spans="1:41" x14ac:dyDescent="0.35">
      <c r="A1865">
        <v>3057</v>
      </c>
      <c r="B1865" t="s">
        <v>488</v>
      </c>
      <c r="C1865" t="s">
        <v>143</v>
      </c>
      <c r="D1865" t="s">
        <v>130</v>
      </c>
      <c r="E1865" t="s">
        <v>8135</v>
      </c>
      <c r="F1865">
        <v>231</v>
      </c>
      <c r="G1865">
        <v>273</v>
      </c>
      <c r="H1865">
        <v>284</v>
      </c>
      <c r="I1865">
        <v>284</v>
      </c>
      <c r="J1865">
        <v>196</v>
      </c>
      <c r="K1865">
        <v>262</v>
      </c>
      <c r="L1865">
        <v>270</v>
      </c>
      <c r="M1865">
        <v>263</v>
      </c>
      <c r="V1865" t="s">
        <v>1</v>
      </c>
      <c r="W1865" t="s">
        <v>1</v>
      </c>
      <c r="X1865" t="s">
        <v>1</v>
      </c>
      <c r="Z1865" t="s">
        <v>1</v>
      </c>
      <c r="AA1865" t="s">
        <v>1</v>
      </c>
      <c r="AB1865" t="s">
        <v>1</v>
      </c>
      <c r="AD1865">
        <v>1</v>
      </c>
      <c r="AE1865">
        <v>0</v>
      </c>
      <c r="AF1865">
        <v>0</v>
      </c>
      <c r="AG1865">
        <v>0</v>
      </c>
      <c r="AH1865">
        <v>75</v>
      </c>
      <c r="AI1865">
        <v>79</v>
      </c>
      <c r="AJ1865">
        <v>78.333333333333329</v>
      </c>
      <c r="AK1865">
        <v>71.666666666666671</v>
      </c>
    </row>
    <row r="1866" spans="1:41" x14ac:dyDescent="0.35">
      <c r="A1866">
        <v>3058</v>
      </c>
      <c r="B1866" t="s">
        <v>2146</v>
      </c>
      <c r="C1866" t="s">
        <v>143</v>
      </c>
      <c r="D1866" t="s">
        <v>130</v>
      </c>
      <c r="E1866" t="s">
        <v>8135</v>
      </c>
      <c r="F1866">
        <v>269</v>
      </c>
      <c r="G1866">
        <v>303</v>
      </c>
      <c r="H1866">
        <v>297</v>
      </c>
      <c r="I1866">
        <v>284</v>
      </c>
      <c r="J1866">
        <v>235</v>
      </c>
      <c r="K1866">
        <v>275</v>
      </c>
      <c r="L1866">
        <v>292</v>
      </c>
      <c r="M1866">
        <v>267</v>
      </c>
      <c r="V1866" t="s">
        <v>1</v>
      </c>
      <c r="W1866" t="s">
        <v>1</v>
      </c>
      <c r="X1866" t="s">
        <v>1</v>
      </c>
      <c r="Z1866" t="s">
        <v>1</v>
      </c>
      <c r="AA1866" t="s">
        <v>1</v>
      </c>
      <c r="AB1866" t="s">
        <v>1</v>
      </c>
      <c r="AD1866">
        <v>0</v>
      </c>
      <c r="AE1866">
        <v>0</v>
      </c>
      <c r="AF1866">
        <v>2</v>
      </c>
      <c r="AG1866">
        <v>0</v>
      </c>
      <c r="AH1866">
        <v>79.5</v>
      </c>
      <c r="AI1866">
        <v>79.666666666666671</v>
      </c>
      <c r="AJ1866">
        <v>83.666666666666671</v>
      </c>
      <c r="AK1866">
        <v>74</v>
      </c>
    </row>
    <row r="1867" spans="1:41" x14ac:dyDescent="0.35">
      <c r="A1867">
        <v>3059</v>
      </c>
      <c r="B1867" t="s">
        <v>2147</v>
      </c>
      <c r="C1867" t="s">
        <v>143</v>
      </c>
      <c r="D1867" t="s">
        <v>130</v>
      </c>
      <c r="E1867" t="s">
        <v>8135</v>
      </c>
      <c r="F1867">
        <v>295</v>
      </c>
      <c r="G1867">
        <v>288</v>
      </c>
      <c r="H1867">
        <v>278</v>
      </c>
      <c r="I1867">
        <v>244</v>
      </c>
      <c r="J1867">
        <v>278</v>
      </c>
      <c r="K1867">
        <v>281</v>
      </c>
      <c r="L1867">
        <v>271</v>
      </c>
      <c r="M1867">
        <v>266</v>
      </c>
      <c r="N1867">
        <v>256</v>
      </c>
      <c r="O1867">
        <v>250</v>
      </c>
      <c r="P1867">
        <v>219</v>
      </c>
      <c r="Q1867">
        <v>212</v>
      </c>
      <c r="R1867">
        <v>256</v>
      </c>
      <c r="S1867">
        <v>244</v>
      </c>
      <c r="T1867">
        <v>217</v>
      </c>
      <c r="U1867">
        <v>239</v>
      </c>
      <c r="V1867">
        <v>554.05769230769226</v>
      </c>
      <c r="W1867">
        <v>556</v>
      </c>
      <c r="X1867">
        <v>564.23913043478262</v>
      </c>
      <c r="Y1867">
        <v>565.74074074074076</v>
      </c>
      <c r="Z1867">
        <v>0.25</v>
      </c>
      <c r="AA1867">
        <v>0.14814814814814814</v>
      </c>
      <c r="AB1867">
        <v>0.35714285714285715</v>
      </c>
      <c r="AC1867">
        <v>0.34482758620689657</v>
      </c>
      <c r="AD1867">
        <v>0</v>
      </c>
      <c r="AE1867">
        <v>4</v>
      </c>
      <c r="AF1867">
        <v>8</v>
      </c>
      <c r="AG1867">
        <v>6</v>
      </c>
      <c r="AH1867">
        <v>79</v>
      </c>
      <c r="AI1867">
        <v>73.666666666666671</v>
      </c>
      <c r="AJ1867">
        <v>81</v>
      </c>
      <c r="AK1867">
        <v>74.666666666666671</v>
      </c>
      <c r="AL1867">
        <v>70</v>
      </c>
      <c r="AM1867">
        <v>68</v>
      </c>
      <c r="AN1867">
        <v>72.666666666666671</v>
      </c>
      <c r="AO1867">
        <v>73.333333333333329</v>
      </c>
    </row>
    <row r="1868" spans="1:41" x14ac:dyDescent="0.35">
      <c r="A1868">
        <v>3060</v>
      </c>
      <c r="B1868" t="s">
        <v>2148</v>
      </c>
      <c r="C1868" t="s">
        <v>143</v>
      </c>
      <c r="D1868" t="s">
        <v>130</v>
      </c>
      <c r="E1868" t="s">
        <v>8135</v>
      </c>
      <c r="F1868">
        <v>293</v>
      </c>
      <c r="G1868">
        <v>283</v>
      </c>
      <c r="H1868">
        <v>293</v>
      </c>
      <c r="I1868">
        <v>293</v>
      </c>
      <c r="J1868">
        <v>273</v>
      </c>
      <c r="K1868">
        <v>282</v>
      </c>
      <c r="L1868">
        <v>292</v>
      </c>
      <c r="M1868">
        <v>287</v>
      </c>
      <c r="V1868" t="s">
        <v>1</v>
      </c>
      <c r="W1868" t="s">
        <v>1</v>
      </c>
      <c r="X1868" t="s">
        <v>1</v>
      </c>
      <c r="Z1868" t="s">
        <v>1</v>
      </c>
      <c r="AA1868" t="s">
        <v>1</v>
      </c>
      <c r="AB1868" t="s">
        <v>1</v>
      </c>
      <c r="AD1868">
        <v>0</v>
      </c>
      <c r="AE1868">
        <v>1</v>
      </c>
      <c r="AF1868">
        <v>0</v>
      </c>
      <c r="AG1868">
        <v>1</v>
      </c>
      <c r="AH1868">
        <v>72.5</v>
      </c>
      <c r="AI1868">
        <v>78.666666666666671</v>
      </c>
      <c r="AJ1868">
        <v>76.666666666666671</v>
      </c>
      <c r="AK1868">
        <v>71.666666666666671</v>
      </c>
    </row>
    <row r="1869" spans="1:41" x14ac:dyDescent="0.35">
      <c r="A1869">
        <v>3061</v>
      </c>
      <c r="B1869" t="s">
        <v>2149</v>
      </c>
      <c r="C1869" t="s">
        <v>143</v>
      </c>
      <c r="D1869" t="s">
        <v>130</v>
      </c>
      <c r="E1869" t="s">
        <v>8135</v>
      </c>
      <c r="F1869">
        <v>222</v>
      </c>
      <c r="G1869">
        <v>264</v>
      </c>
      <c r="H1869">
        <v>250</v>
      </c>
      <c r="I1869">
        <v>261</v>
      </c>
      <c r="J1869">
        <v>235</v>
      </c>
      <c r="K1869">
        <v>247</v>
      </c>
      <c r="L1869">
        <v>239</v>
      </c>
      <c r="M1869">
        <v>220</v>
      </c>
      <c r="V1869" t="s">
        <v>1</v>
      </c>
      <c r="W1869" t="s">
        <v>1</v>
      </c>
      <c r="X1869" t="s">
        <v>1</v>
      </c>
      <c r="Z1869" t="s">
        <v>1</v>
      </c>
      <c r="AA1869" t="s">
        <v>1</v>
      </c>
      <c r="AB1869" t="s">
        <v>1</v>
      </c>
      <c r="AD1869" t="s">
        <v>1</v>
      </c>
      <c r="AE1869" t="s">
        <v>1</v>
      </c>
      <c r="AF1869" t="s">
        <v>1</v>
      </c>
      <c r="AG1869">
        <v>0</v>
      </c>
      <c r="AH1869">
        <v>81</v>
      </c>
      <c r="AI1869">
        <v>79.666666666666671</v>
      </c>
      <c r="AJ1869">
        <v>85.333333333333329</v>
      </c>
      <c r="AK1869">
        <v>67</v>
      </c>
    </row>
    <row r="1870" spans="1:41" x14ac:dyDescent="0.35">
      <c r="A1870">
        <v>3062</v>
      </c>
      <c r="B1870" t="s">
        <v>2150</v>
      </c>
      <c r="C1870" t="s">
        <v>143</v>
      </c>
      <c r="D1870" t="s">
        <v>130</v>
      </c>
      <c r="E1870" t="s">
        <v>8135</v>
      </c>
      <c r="F1870">
        <v>261</v>
      </c>
      <c r="G1870">
        <v>258</v>
      </c>
      <c r="H1870">
        <v>264</v>
      </c>
      <c r="I1870">
        <v>267</v>
      </c>
      <c r="J1870">
        <v>259</v>
      </c>
      <c r="K1870">
        <v>264</v>
      </c>
      <c r="L1870">
        <v>252</v>
      </c>
      <c r="M1870">
        <v>250</v>
      </c>
      <c r="V1870" t="s">
        <v>1</v>
      </c>
      <c r="W1870" t="s">
        <v>1</v>
      </c>
      <c r="X1870" t="s">
        <v>1</v>
      </c>
      <c r="Z1870" t="s">
        <v>1</v>
      </c>
      <c r="AA1870" t="s">
        <v>1</v>
      </c>
      <c r="AB1870" t="s">
        <v>1</v>
      </c>
      <c r="AD1870" t="s">
        <v>1</v>
      </c>
      <c r="AE1870" t="s">
        <v>1</v>
      </c>
      <c r="AF1870" t="s">
        <v>1</v>
      </c>
      <c r="AG1870">
        <v>0</v>
      </c>
      <c r="AH1870">
        <v>86</v>
      </c>
      <c r="AI1870">
        <v>85.333333333333329</v>
      </c>
      <c r="AJ1870">
        <v>91.333333333333329</v>
      </c>
      <c r="AK1870">
        <v>77.333333333333329</v>
      </c>
    </row>
    <row r="1871" spans="1:41" x14ac:dyDescent="0.35">
      <c r="A1871">
        <v>3063</v>
      </c>
      <c r="B1871" t="s">
        <v>2151</v>
      </c>
      <c r="C1871" t="s">
        <v>143</v>
      </c>
      <c r="D1871" t="s">
        <v>130</v>
      </c>
      <c r="E1871" t="s">
        <v>8135</v>
      </c>
      <c r="F1871">
        <v>247</v>
      </c>
      <c r="G1871">
        <v>247</v>
      </c>
      <c r="H1871">
        <v>262</v>
      </c>
      <c r="I1871">
        <v>260</v>
      </c>
      <c r="J1871">
        <v>259</v>
      </c>
      <c r="K1871">
        <v>231</v>
      </c>
      <c r="L1871">
        <v>252</v>
      </c>
      <c r="M1871">
        <v>265</v>
      </c>
      <c r="V1871" t="s">
        <v>1</v>
      </c>
      <c r="W1871" t="s">
        <v>1</v>
      </c>
      <c r="X1871" t="s">
        <v>1</v>
      </c>
      <c r="Z1871" t="s">
        <v>1</v>
      </c>
      <c r="AA1871" t="s">
        <v>1</v>
      </c>
      <c r="AB1871" t="s">
        <v>1</v>
      </c>
      <c r="AD1871">
        <v>1</v>
      </c>
      <c r="AE1871">
        <v>1</v>
      </c>
      <c r="AF1871">
        <v>0</v>
      </c>
      <c r="AG1871">
        <v>1</v>
      </c>
      <c r="AH1871">
        <v>78</v>
      </c>
      <c r="AI1871">
        <v>76</v>
      </c>
      <c r="AJ1871">
        <v>83.333333333333329</v>
      </c>
      <c r="AK1871">
        <v>74</v>
      </c>
    </row>
    <row r="1872" spans="1:41" x14ac:dyDescent="0.35">
      <c r="A1872">
        <v>3065</v>
      </c>
      <c r="B1872" t="s">
        <v>2152</v>
      </c>
      <c r="C1872" t="s">
        <v>143</v>
      </c>
      <c r="D1872" t="s">
        <v>130</v>
      </c>
      <c r="E1872" t="s">
        <v>8135</v>
      </c>
      <c r="F1872">
        <v>252</v>
      </c>
      <c r="G1872">
        <v>244</v>
      </c>
      <c r="H1872">
        <v>255</v>
      </c>
      <c r="I1872">
        <v>244</v>
      </c>
      <c r="J1872">
        <v>209</v>
      </c>
      <c r="K1872">
        <v>234</v>
      </c>
      <c r="L1872">
        <v>242</v>
      </c>
      <c r="M1872">
        <v>231</v>
      </c>
      <c r="V1872" t="s">
        <v>1</v>
      </c>
      <c r="W1872" t="s">
        <v>1</v>
      </c>
      <c r="X1872" t="s">
        <v>1</v>
      </c>
      <c r="Z1872" t="s">
        <v>1</v>
      </c>
      <c r="AA1872" t="s">
        <v>1</v>
      </c>
      <c r="AB1872" t="s">
        <v>1</v>
      </c>
      <c r="AD1872" t="s">
        <v>1</v>
      </c>
      <c r="AE1872" t="s">
        <v>1</v>
      </c>
      <c r="AF1872" t="s">
        <v>1</v>
      </c>
      <c r="AG1872">
        <v>0</v>
      </c>
      <c r="AH1872">
        <v>78.5</v>
      </c>
      <c r="AI1872">
        <v>75.333333333333329</v>
      </c>
      <c r="AJ1872">
        <v>81.333333333333329</v>
      </c>
      <c r="AK1872">
        <v>77.333333333333329</v>
      </c>
    </row>
    <row r="1873" spans="1:37" x14ac:dyDescent="0.35">
      <c r="A1873">
        <v>3067</v>
      </c>
      <c r="B1873" t="s">
        <v>2153</v>
      </c>
      <c r="C1873" t="s">
        <v>143</v>
      </c>
      <c r="D1873" t="s">
        <v>130</v>
      </c>
      <c r="E1873" t="s">
        <v>8135</v>
      </c>
      <c r="F1873">
        <v>253</v>
      </c>
      <c r="G1873">
        <v>274</v>
      </c>
      <c r="H1873">
        <v>272</v>
      </c>
      <c r="I1873">
        <v>301</v>
      </c>
      <c r="J1873">
        <v>214</v>
      </c>
      <c r="K1873">
        <v>261</v>
      </c>
      <c r="L1873">
        <v>247</v>
      </c>
      <c r="M1873">
        <v>281</v>
      </c>
      <c r="V1873" t="s">
        <v>1</v>
      </c>
      <c r="W1873" t="s">
        <v>1</v>
      </c>
      <c r="X1873" t="s">
        <v>1</v>
      </c>
      <c r="Z1873" t="s">
        <v>1</v>
      </c>
      <c r="AA1873" t="s">
        <v>1</v>
      </c>
      <c r="AB1873" t="s">
        <v>1</v>
      </c>
      <c r="AD1873">
        <v>0</v>
      </c>
      <c r="AE1873">
        <v>0</v>
      </c>
      <c r="AF1873">
        <v>0</v>
      </c>
      <c r="AG1873">
        <v>1</v>
      </c>
      <c r="AH1873">
        <v>72.5</v>
      </c>
      <c r="AI1873">
        <v>68.333333333333329</v>
      </c>
      <c r="AJ1873">
        <v>66.666666666666671</v>
      </c>
      <c r="AK1873">
        <v>76</v>
      </c>
    </row>
    <row r="1874" spans="1:37" x14ac:dyDescent="0.35">
      <c r="A1874">
        <v>3068</v>
      </c>
      <c r="B1874" t="s">
        <v>2154</v>
      </c>
      <c r="C1874" t="s">
        <v>143</v>
      </c>
      <c r="D1874" t="s">
        <v>130</v>
      </c>
      <c r="E1874" t="s">
        <v>8135</v>
      </c>
      <c r="F1874">
        <v>220</v>
      </c>
      <c r="G1874">
        <v>232</v>
      </c>
      <c r="H1874">
        <v>258</v>
      </c>
      <c r="I1874">
        <v>230</v>
      </c>
      <c r="J1874">
        <v>221</v>
      </c>
      <c r="K1874">
        <v>231</v>
      </c>
      <c r="L1874">
        <v>265</v>
      </c>
      <c r="M1874">
        <v>252</v>
      </c>
      <c r="V1874" t="s">
        <v>1</v>
      </c>
      <c r="W1874" t="s">
        <v>1</v>
      </c>
      <c r="X1874" t="s">
        <v>1</v>
      </c>
      <c r="Z1874" t="s">
        <v>1</v>
      </c>
      <c r="AA1874" t="s">
        <v>1</v>
      </c>
      <c r="AB1874" t="s">
        <v>1</v>
      </c>
      <c r="AD1874">
        <v>3</v>
      </c>
      <c r="AE1874">
        <v>0</v>
      </c>
      <c r="AF1874">
        <v>0</v>
      </c>
      <c r="AG1874">
        <v>0</v>
      </c>
      <c r="AH1874">
        <v>78.5</v>
      </c>
      <c r="AI1874">
        <v>80.666666666666671</v>
      </c>
      <c r="AJ1874">
        <v>78.666666666666671</v>
      </c>
      <c r="AK1874">
        <v>71.333333333333329</v>
      </c>
    </row>
    <row r="1875" spans="1:37" x14ac:dyDescent="0.35">
      <c r="A1875">
        <v>3069</v>
      </c>
      <c r="B1875" t="s">
        <v>2155</v>
      </c>
      <c r="C1875" t="s">
        <v>143</v>
      </c>
      <c r="D1875" t="s">
        <v>130</v>
      </c>
      <c r="E1875" t="s">
        <v>8135</v>
      </c>
      <c r="F1875">
        <v>227</v>
      </c>
      <c r="G1875">
        <v>229</v>
      </c>
      <c r="H1875">
        <v>290</v>
      </c>
      <c r="I1875">
        <v>247</v>
      </c>
      <c r="J1875">
        <v>232</v>
      </c>
      <c r="K1875">
        <v>231</v>
      </c>
      <c r="L1875">
        <v>289</v>
      </c>
      <c r="M1875">
        <v>258</v>
      </c>
      <c r="V1875" t="s">
        <v>1</v>
      </c>
      <c r="W1875" t="s">
        <v>1</v>
      </c>
      <c r="X1875" t="s">
        <v>1</v>
      </c>
      <c r="Z1875" t="s">
        <v>1</v>
      </c>
      <c r="AA1875" t="s">
        <v>1</v>
      </c>
      <c r="AB1875" t="s">
        <v>1</v>
      </c>
      <c r="AD1875">
        <v>0</v>
      </c>
      <c r="AE1875">
        <v>0</v>
      </c>
      <c r="AF1875">
        <v>0</v>
      </c>
      <c r="AG1875">
        <v>1</v>
      </c>
      <c r="AH1875">
        <v>76.5</v>
      </c>
      <c r="AI1875">
        <v>78.333333333333329</v>
      </c>
      <c r="AJ1875">
        <v>81.333333333333329</v>
      </c>
      <c r="AK1875">
        <v>73</v>
      </c>
    </row>
    <row r="1876" spans="1:37" x14ac:dyDescent="0.35">
      <c r="A1876">
        <v>3070</v>
      </c>
      <c r="B1876" t="s">
        <v>2156</v>
      </c>
      <c r="C1876" t="s">
        <v>143</v>
      </c>
      <c r="D1876" t="s">
        <v>130</v>
      </c>
      <c r="E1876" t="s">
        <v>8135</v>
      </c>
      <c r="F1876">
        <v>262</v>
      </c>
      <c r="G1876">
        <v>248</v>
      </c>
      <c r="H1876">
        <v>265</v>
      </c>
      <c r="I1876">
        <v>283</v>
      </c>
      <c r="J1876">
        <v>260</v>
      </c>
      <c r="K1876">
        <v>252</v>
      </c>
      <c r="L1876">
        <v>268</v>
      </c>
      <c r="M1876">
        <v>286</v>
      </c>
      <c r="V1876" t="s">
        <v>1</v>
      </c>
      <c r="W1876" t="s">
        <v>1</v>
      </c>
      <c r="X1876" t="s">
        <v>1</v>
      </c>
      <c r="Z1876" t="s">
        <v>1</v>
      </c>
      <c r="AA1876" t="s">
        <v>1</v>
      </c>
      <c r="AB1876" t="s">
        <v>1</v>
      </c>
      <c r="AD1876">
        <v>0</v>
      </c>
      <c r="AE1876">
        <v>3</v>
      </c>
      <c r="AF1876">
        <v>0</v>
      </c>
      <c r="AG1876">
        <v>0</v>
      </c>
      <c r="AH1876">
        <v>82.5</v>
      </c>
      <c r="AI1876">
        <v>75</v>
      </c>
      <c r="AJ1876">
        <v>84</v>
      </c>
      <c r="AK1876">
        <v>78</v>
      </c>
    </row>
    <row r="1877" spans="1:37" x14ac:dyDescent="0.35">
      <c r="A1877">
        <v>3073</v>
      </c>
      <c r="B1877" t="s">
        <v>2157</v>
      </c>
      <c r="C1877" t="s">
        <v>143</v>
      </c>
      <c r="D1877" t="s">
        <v>130</v>
      </c>
      <c r="E1877" t="s">
        <v>8135</v>
      </c>
      <c r="F1877">
        <v>302</v>
      </c>
      <c r="G1877">
        <v>281</v>
      </c>
      <c r="H1877">
        <v>243</v>
      </c>
      <c r="I1877">
        <v>187</v>
      </c>
      <c r="J1877">
        <v>292</v>
      </c>
      <c r="K1877">
        <v>267</v>
      </c>
      <c r="L1877">
        <v>250</v>
      </c>
      <c r="M1877">
        <v>206</v>
      </c>
      <c r="V1877" t="s">
        <v>1</v>
      </c>
      <c r="W1877" t="s">
        <v>1</v>
      </c>
      <c r="X1877" t="s">
        <v>1</v>
      </c>
      <c r="Z1877" t="s">
        <v>1</v>
      </c>
      <c r="AA1877" t="s">
        <v>1</v>
      </c>
      <c r="AB1877" t="s">
        <v>1</v>
      </c>
      <c r="AD1877">
        <v>0</v>
      </c>
      <c r="AE1877">
        <v>1</v>
      </c>
      <c r="AF1877">
        <v>0</v>
      </c>
      <c r="AG1877">
        <v>0</v>
      </c>
      <c r="AH1877">
        <v>74</v>
      </c>
      <c r="AI1877">
        <v>76</v>
      </c>
      <c r="AJ1877">
        <v>78.333333333333329</v>
      </c>
      <c r="AK1877">
        <v>71.333333333333329</v>
      </c>
    </row>
    <row r="1878" spans="1:37" x14ac:dyDescent="0.35">
      <c r="A1878">
        <v>3076</v>
      </c>
      <c r="B1878" t="s">
        <v>2158</v>
      </c>
      <c r="C1878" t="s">
        <v>143</v>
      </c>
      <c r="D1878" t="s">
        <v>130</v>
      </c>
      <c r="E1878" t="s">
        <v>8135</v>
      </c>
      <c r="F1878">
        <v>226</v>
      </c>
      <c r="G1878">
        <v>294</v>
      </c>
      <c r="H1878">
        <v>262</v>
      </c>
      <c r="I1878">
        <v>212</v>
      </c>
      <c r="J1878">
        <v>207</v>
      </c>
      <c r="K1878">
        <v>246</v>
      </c>
      <c r="L1878">
        <v>261</v>
      </c>
      <c r="M1878">
        <v>231</v>
      </c>
      <c r="V1878" t="s">
        <v>1</v>
      </c>
      <c r="W1878" t="s">
        <v>1</v>
      </c>
      <c r="X1878" t="s">
        <v>1</v>
      </c>
      <c r="Z1878" t="s">
        <v>1</v>
      </c>
      <c r="AA1878" t="s">
        <v>1</v>
      </c>
      <c r="AB1878" t="s">
        <v>1</v>
      </c>
      <c r="AD1878" t="s">
        <v>1</v>
      </c>
      <c r="AE1878" t="s">
        <v>1</v>
      </c>
      <c r="AF1878" t="s">
        <v>1</v>
      </c>
      <c r="AG1878">
        <v>0</v>
      </c>
      <c r="AH1878">
        <v>69</v>
      </c>
      <c r="AI1878">
        <v>75</v>
      </c>
      <c r="AJ1878">
        <v>75.666666666666671</v>
      </c>
      <c r="AK1878">
        <v>68.666666666666671</v>
      </c>
    </row>
    <row r="1879" spans="1:37" x14ac:dyDescent="0.35">
      <c r="A1879">
        <v>3077</v>
      </c>
      <c r="B1879" t="s">
        <v>2159</v>
      </c>
      <c r="C1879" t="s">
        <v>143</v>
      </c>
      <c r="D1879" t="s">
        <v>130</v>
      </c>
      <c r="E1879" t="s">
        <v>8135</v>
      </c>
      <c r="G1879">
        <v>209</v>
      </c>
      <c r="I1879">
        <v>285</v>
      </c>
      <c r="K1879">
        <v>226</v>
      </c>
      <c r="M1879">
        <v>300</v>
      </c>
      <c r="V1879" t="s">
        <v>1</v>
      </c>
      <c r="W1879" t="s">
        <v>1</v>
      </c>
      <c r="X1879" t="s">
        <v>1</v>
      </c>
      <c r="Z1879" t="s">
        <v>1</v>
      </c>
      <c r="AA1879" t="s">
        <v>1</v>
      </c>
      <c r="AB1879" t="s">
        <v>1</v>
      </c>
      <c r="AD1879">
        <v>0</v>
      </c>
      <c r="AE1879">
        <v>1</v>
      </c>
      <c r="AF1879">
        <v>0</v>
      </c>
      <c r="AG1879">
        <v>0</v>
      </c>
      <c r="AH1879">
        <v>82.5</v>
      </c>
      <c r="AI1879">
        <v>86</v>
      </c>
      <c r="AJ1879">
        <v>84.666666666666671</v>
      </c>
      <c r="AK1879">
        <v>71.333333333333329</v>
      </c>
    </row>
    <row r="1880" spans="1:37" x14ac:dyDescent="0.35">
      <c r="A1880">
        <v>3079</v>
      </c>
      <c r="B1880" t="s">
        <v>2160</v>
      </c>
      <c r="C1880" t="s">
        <v>143</v>
      </c>
      <c r="D1880" t="s">
        <v>130</v>
      </c>
      <c r="E1880" t="s">
        <v>8135</v>
      </c>
      <c r="F1880">
        <v>259</v>
      </c>
      <c r="G1880">
        <v>270</v>
      </c>
      <c r="H1880">
        <v>234</v>
      </c>
      <c r="I1880">
        <v>251</v>
      </c>
      <c r="J1880">
        <v>235</v>
      </c>
      <c r="K1880">
        <v>254</v>
      </c>
      <c r="L1880">
        <v>224</v>
      </c>
      <c r="M1880">
        <v>228</v>
      </c>
      <c r="V1880" t="s">
        <v>1</v>
      </c>
      <c r="W1880" t="s">
        <v>1</v>
      </c>
      <c r="X1880" t="s">
        <v>1</v>
      </c>
      <c r="Z1880" t="s">
        <v>1</v>
      </c>
      <c r="AA1880" t="s">
        <v>1</v>
      </c>
      <c r="AB1880" t="s">
        <v>1</v>
      </c>
      <c r="AD1880">
        <v>0</v>
      </c>
      <c r="AE1880">
        <v>0</v>
      </c>
      <c r="AF1880">
        <v>0</v>
      </c>
      <c r="AG1880">
        <v>1</v>
      </c>
      <c r="AH1880">
        <v>69.5</v>
      </c>
      <c r="AI1880">
        <v>66.666666666666671</v>
      </c>
      <c r="AJ1880">
        <v>73.333333333333329</v>
      </c>
      <c r="AK1880">
        <v>68.666666666666671</v>
      </c>
    </row>
    <row r="1881" spans="1:37" x14ac:dyDescent="0.35">
      <c r="A1881">
        <v>3081</v>
      </c>
      <c r="B1881" t="s">
        <v>2161</v>
      </c>
      <c r="C1881" t="s">
        <v>143</v>
      </c>
      <c r="D1881" t="s">
        <v>130</v>
      </c>
      <c r="E1881" t="s">
        <v>8135</v>
      </c>
      <c r="F1881">
        <v>275</v>
      </c>
      <c r="G1881">
        <v>257</v>
      </c>
      <c r="H1881">
        <v>288</v>
      </c>
      <c r="I1881">
        <v>273</v>
      </c>
      <c r="J1881">
        <v>247</v>
      </c>
      <c r="K1881">
        <v>256</v>
      </c>
      <c r="L1881">
        <v>252</v>
      </c>
      <c r="M1881">
        <v>272</v>
      </c>
      <c r="V1881" t="s">
        <v>1</v>
      </c>
      <c r="W1881" t="s">
        <v>1</v>
      </c>
      <c r="X1881" t="s">
        <v>1</v>
      </c>
      <c r="Z1881" t="s">
        <v>1</v>
      </c>
      <c r="AA1881" t="s">
        <v>1</v>
      </c>
      <c r="AB1881" t="s">
        <v>1</v>
      </c>
      <c r="AD1881">
        <v>0</v>
      </c>
      <c r="AE1881">
        <v>0</v>
      </c>
      <c r="AF1881">
        <v>1</v>
      </c>
      <c r="AG1881">
        <v>0</v>
      </c>
      <c r="AH1881">
        <v>80</v>
      </c>
      <c r="AI1881">
        <v>79</v>
      </c>
      <c r="AJ1881">
        <v>85.333333333333329</v>
      </c>
      <c r="AK1881">
        <v>79.333333333333329</v>
      </c>
    </row>
    <row r="1882" spans="1:37" x14ac:dyDescent="0.35">
      <c r="A1882">
        <v>3082</v>
      </c>
      <c r="B1882" t="s">
        <v>2162</v>
      </c>
      <c r="C1882" t="s">
        <v>143</v>
      </c>
      <c r="D1882" t="s">
        <v>130</v>
      </c>
      <c r="E1882" t="s">
        <v>8135</v>
      </c>
      <c r="F1882">
        <v>216</v>
      </c>
      <c r="H1882">
        <v>156</v>
      </c>
      <c r="J1882">
        <v>195</v>
      </c>
      <c r="L1882">
        <v>145</v>
      </c>
      <c r="V1882" t="s">
        <v>1</v>
      </c>
      <c r="W1882" t="s">
        <v>1</v>
      </c>
      <c r="X1882" t="s">
        <v>1</v>
      </c>
      <c r="Z1882" t="s">
        <v>1</v>
      </c>
      <c r="AA1882" t="s">
        <v>1</v>
      </c>
      <c r="AB1882" t="s">
        <v>1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0</v>
      </c>
      <c r="AK1882">
        <v>0</v>
      </c>
    </row>
    <row r="1883" spans="1:37" x14ac:dyDescent="0.35">
      <c r="A1883">
        <v>3084</v>
      </c>
      <c r="B1883" t="s">
        <v>2163</v>
      </c>
      <c r="C1883" t="s">
        <v>143</v>
      </c>
      <c r="D1883" t="s">
        <v>130</v>
      </c>
      <c r="E1883" t="s">
        <v>8135</v>
      </c>
      <c r="I1883">
        <v>191</v>
      </c>
      <c r="M1883">
        <v>205</v>
      </c>
      <c r="V1883" t="s">
        <v>1</v>
      </c>
      <c r="W1883" t="s">
        <v>1</v>
      </c>
      <c r="X1883" t="s">
        <v>1</v>
      </c>
      <c r="Z1883" t="s">
        <v>1</v>
      </c>
      <c r="AA1883" t="s">
        <v>1</v>
      </c>
      <c r="AB1883" t="s">
        <v>1</v>
      </c>
      <c r="AD1883" t="s">
        <v>1</v>
      </c>
      <c r="AE1883" t="s">
        <v>1</v>
      </c>
      <c r="AF1883" t="s">
        <v>1</v>
      </c>
      <c r="AG1883">
        <v>0</v>
      </c>
      <c r="AH1883">
        <v>61.5</v>
      </c>
      <c r="AI1883">
        <v>67.333333333333329</v>
      </c>
      <c r="AJ1883">
        <v>67</v>
      </c>
      <c r="AK1883">
        <v>67.333333333333329</v>
      </c>
    </row>
    <row r="1884" spans="1:37" x14ac:dyDescent="0.35">
      <c r="A1884">
        <v>3085</v>
      </c>
      <c r="B1884" t="s">
        <v>2164</v>
      </c>
      <c r="C1884" t="s">
        <v>143</v>
      </c>
      <c r="D1884" t="s">
        <v>130</v>
      </c>
      <c r="E1884" t="s">
        <v>8135</v>
      </c>
      <c r="F1884">
        <v>253</v>
      </c>
      <c r="G1884">
        <v>252</v>
      </c>
      <c r="H1884">
        <v>275</v>
      </c>
      <c r="I1884">
        <v>278</v>
      </c>
      <c r="J1884">
        <v>205</v>
      </c>
      <c r="K1884">
        <v>219</v>
      </c>
      <c r="L1884">
        <v>252</v>
      </c>
      <c r="M1884">
        <v>272</v>
      </c>
      <c r="V1884" t="s">
        <v>1</v>
      </c>
      <c r="W1884" t="s">
        <v>1</v>
      </c>
      <c r="X1884" t="s">
        <v>1</v>
      </c>
      <c r="Z1884" t="s">
        <v>1</v>
      </c>
      <c r="AA1884" t="s">
        <v>1</v>
      </c>
      <c r="AB1884" t="s">
        <v>1</v>
      </c>
      <c r="AD1884">
        <v>0</v>
      </c>
      <c r="AE1884">
        <v>1</v>
      </c>
      <c r="AF1884">
        <v>0</v>
      </c>
      <c r="AG1884">
        <v>0</v>
      </c>
      <c r="AH1884">
        <v>83</v>
      </c>
      <c r="AI1884">
        <v>78</v>
      </c>
      <c r="AJ1884">
        <v>87</v>
      </c>
      <c r="AK1884">
        <v>78</v>
      </c>
    </row>
    <row r="1885" spans="1:37" x14ac:dyDescent="0.35">
      <c r="A1885">
        <v>3086</v>
      </c>
      <c r="B1885" t="s">
        <v>2165</v>
      </c>
      <c r="C1885" t="s">
        <v>143</v>
      </c>
      <c r="D1885" t="s">
        <v>130</v>
      </c>
      <c r="E1885" t="s">
        <v>8135</v>
      </c>
      <c r="F1885">
        <v>276</v>
      </c>
      <c r="G1885">
        <v>264</v>
      </c>
      <c r="H1885">
        <v>253</v>
      </c>
      <c r="I1885">
        <v>281</v>
      </c>
      <c r="J1885">
        <v>266</v>
      </c>
      <c r="K1885">
        <v>260</v>
      </c>
      <c r="L1885">
        <v>242</v>
      </c>
      <c r="M1885">
        <v>250</v>
      </c>
      <c r="V1885" t="s">
        <v>1</v>
      </c>
      <c r="W1885" t="s">
        <v>1</v>
      </c>
      <c r="X1885" t="s">
        <v>1</v>
      </c>
      <c r="Z1885" t="s">
        <v>1</v>
      </c>
      <c r="AA1885" t="s">
        <v>1</v>
      </c>
      <c r="AB1885" t="s">
        <v>1</v>
      </c>
      <c r="AD1885">
        <v>3</v>
      </c>
      <c r="AE1885">
        <v>0</v>
      </c>
      <c r="AF1885">
        <v>0</v>
      </c>
      <c r="AG1885">
        <v>4</v>
      </c>
      <c r="AH1885">
        <v>74.5</v>
      </c>
      <c r="AI1885">
        <v>74</v>
      </c>
      <c r="AJ1885">
        <v>79.666666666666671</v>
      </c>
      <c r="AK1885">
        <v>75.666666666666671</v>
      </c>
    </row>
    <row r="1886" spans="1:37" x14ac:dyDescent="0.35">
      <c r="A1886">
        <v>3088</v>
      </c>
      <c r="B1886" t="s">
        <v>2166</v>
      </c>
      <c r="C1886" t="s">
        <v>143</v>
      </c>
      <c r="D1886" t="s">
        <v>130</v>
      </c>
      <c r="E1886" t="s">
        <v>8135</v>
      </c>
      <c r="V1886" t="s">
        <v>1</v>
      </c>
      <c r="W1886" t="s">
        <v>1</v>
      </c>
      <c r="X1886" t="s">
        <v>1</v>
      </c>
      <c r="Z1886" t="s">
        <v>1</v>
      </c>
      <c r="AA1886" t="s">
        <v>1</v>
      </c>
      <c r="AB1886" t="s">
        <v>1</v>
      </c>
      <c r="AD1886" t="s">
        <v>1</v>
      </c>
      <c r="AE1886" t="s">
        <v>1</v>
      </c>
      <c r="AF1886" t="s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</row>
    <row r="1887" spans="1:37" x14ac:dyDescent="0.35">
      <c r="A1887">
        <v>3090</v>
      </c>
      <c r="B1887" t="s">
        <v>2167</v>
      </c>
      <c r="C1887" t="s">
        <v>143</v>
      </c>
      <c r="D1887" t="s">
        <v>130</v>
      </c>
      <c r="E1887" t="s">
        <v>8135</v>
      </c>
      <c r="F1887">
        <v>255</v>
      </c>
      <c r="G1887">
        <v>256</v>
      </c>
      <c r="H1887">
        <v>275</v>
      </c>
      <c r="I1887">
        <v>261</v>
      </c>
      <c r="J1887">
        <v>226</v>
      </c>
      <c r="K1887">
        <v>237</v>
      </c>
      <c r="L1887">
        <v>253</v>
      </c>
      <c r="M1887">
        <v>232</v>
      </c>
      <c r="V1887" t="s">
        <v>1</v>
      </c>
      <c r="W1887" t="s">
        <v>1</v>
      </c>
      <c r="X1887" t="s">
        <v>1</v>
      </c>
      <c r="Z1887" t="s">
        <v>1</v>
      </c>
      <c r="AA1887" t="s">
        <v>1</v>
      </c>
      <c r="AB1887" t="s">
        <v>1</v>
      </c>
      <c r="AD1887" t="s">
        <v>1</v>
      </c>
      <c r="AE1887" t="s">
        <v>1</v>
      </c>
      <c r="AF1887" t="s">
        <v>1</v>
      </c>
      <c r="AG1887">
        <v>0</v>
      </c>
      <c r="AH1887">
        <v>74</v>
      </c>
      <c r="AI1887">
        <v>81.666666666666671</v>
      </c>
      <c r="AJ1887">
        <v>84.666666666666671</v>
      </c>
      <c r="AK1887">
        <v>73.333333333333329</v>
      </c>
    </row>
    <row r="1888" spans="1:37" x14ac:dyDescent="0.35">
      <c r="A1888">
        <v>3092</v>
      </c>
      <c r="B1888" t="s">
        <v>1206</v>
      </c>
      <c r="C1888" t="s">
        <v>143</v>
      </c>
      <c r="D1888" t="s">
        <v>130</v>
      </c>
      <c r="E1888" t="s">
        <v>8135</v>
      </c>
      <c r="V1888" t="s">
        <v>1</v>
      </c>
      <c r="W1888" t="s">
        <v>1</v>
      </c>
      <c r="X1888" t="s">
        <v>1</v>
      </c>
      <c r="Z1888" t="s">
        <v>1</v>
      </c>
      <c r="AA1888" t="s">
        <v>1</v>
      </c>
      <c r="AB1888" t="s">
        <v>1</v>
      </c>
      <c r="AD1888" t="s">
        <v>1</v>
      </c>
      <c r="AE1888" t="s">
        <v>1</v>
      </c>
      <c r="AF1888" t="s">
        <v>1</v>
      </c>
      <c r="AG1888">
        <v>0</v>
      </c>
    </row>
    <row r="1889" spans="1:41" x14ac:dyDescent="0.35">
      <c r="A1889">
        <v>3093</v>
      </c>
      <c r="B1889" t="s">
        <v>2168</v>
      </c>
      <c r="C1889" t="s">
        <v>143</v>
      </c>
      <c r="D1889" t="s">
        <v>130</v>
      </c>
      <c r="E1889" t="s">
        <v>8135</v>
      </c>
      <c r="H1889">
        <v>313</v>
      </c>
      <c r="I1889">
        <v>222</v>
      </c>
      <c r="L1889">
        <v>265</v>
      </c>
      <c r="M1889">
        <v>228</v>
      </c>
      <c r="V1889" t="s">
        <v>1</v>
      </c>
      <c r="W1889" t="s">
        <v>1</v>
      </c>
      <c r="X1889" t="s">
        <v>1</v>
      </c>
      <c r="Z1889" t="s">
        <v>1</v>
      </c>
      <c r="AA1889" t="s">
        <v>1</v>
      </c>
      <c r="AB1889" t="s">
        <v>1</v>
      </c>
      <c r="AD1889" t="s">
        <v>1</v>
      </c>
      <c r="AE1889" t="s">
        <v>1</v>
      </c>
      <c r="AF1889" t="s">
        <v>1</v>
      </c>
      <c r="AG1889">
        <v>0</v>
      </c>
      <c r="AH1889">
        <v>60</v>
      </c>
      <c r="AI1889">
        <v>76.333333333333329</v>
      </c>
      <c r="AJ1889">
        <v>79.333333333333329</v>
      </c>
      <c r="AK1889">
        <v>67.333333333333329</v>
      </c>
    </row>
    <row r="1890" spans="1:41" x14ac:dyDescent="0.35">
      <c r="A1890">
        <v>3096</v>
      </c>
      <c r="B1890" t="s">
        <v>2064</v>
      </c>
      <c r="C1890" t="s">
        <v>143</v>
      </c>
      <c r="D1890" t="s">
        <v>130</v>
      </c>
      <c r="E1890" t="s">
        <v>8135</v>
      </c>
      <c r="F1890">
        <v>237</v>
      </c>
      <c r="G1890">
        <v>263</v>
      </c>
      <c r="H1890">
        <v>343</v>
      </c>
      <c r="I1890">
        <v>305</v>
      </c>
      <c r="J1890">
        <v>236</v>
      </c>
      <c r="K1890">
        <v>239</v>
      </c>
      <c r="L1890">
        <v>315</v>
      </c>
      <c r="M1890">
        <v>286</v>
      </c>
      <c r="V1890" t="s">
        <v>1</v>
      </c>
      <c r="W1890" t="s">
        <v>1</v>
      </c>
      <c r="X1890" t="s">
        <v>1</v>
      </c>
      <c r="Z1890" t="s">
        <v>1</v>
      </c>
      <c r="AA1890" t="s">
        <v>1</v>
      </c>
      <c r="AB1890" t="s">
        <v>1</v>
      </c>
      <c r="AD1890">
        <v>1</v>
      </c>
      <c r="AE1890">
        <v>0</v>
      </c>
      <c r="AF1890">
        <v>1</v>
      </c>
      <c r="AG1890">
        <v>0</v>
      </c>
      <c r="AH1890">
        <v>90</v>
      </c>
      <c r="AI1890">
        <v>86.333333333333329</v>
      </c>
      <c r="AJ1890">
        <v>91.333333333333329</v>
      </c>
      <c r="AK1890">
        <v>78</v>
      </c>
    </row>
    <row r="1891" spans="1:41" x14ac:dyDescent="0.35">
      <c r="A1891">
        <v>3104</v>
      </c>
      <c r="B1891" t="s">
        <v>2169</v>
      </c>
      <c r="C1891" t="s">
        <v>143</v>
      </c>
      <c r="D1891" t="s">
        <v>130</v>
      </c>
      <c r="E1891" t="s">
        <v>8135</v>
      </c>
      <c r="F1891">
        <v>267</v>
      </c>
      <c r="G1891">
        <v>223</v>
      </c>
      <c r="H1891">
        <v>227</v>
      </c>
      <c r="I1891">
        <v>258</v>
      </c>
      <c r="J1891">
        <v>232</v>
      </c>
      <c r="K1891">
        <v>222</v>
      </c>
      <c r="L1891">
        <v>198</v>
      </c>
      <c r="M1891">
        <v>228</v>
      </c>
      <c r="V1891" t="s">
        <v>1</v>
      </c>
      <c r="W1891" t="s">
        <v>1</v>
      </c>
      <c r="X1891" t="s">
        <v>1</v>
      </c>
      <c r="Z1891" t="s">
        <v>1</v>
      </c>
      <c r="AA1891" t="s">
        <v>1</v>
      </c>
      <c r="AB1891" t="s">
        <v>1</v>
      </c>
      <c r="AD1891">
        <v>0</v>
      </c>
      <c r="AE1891">
        <v>0</v>
      </c>
      <c r="AF1891">
        <v>0</v>
      </c>
      <c r="AG1891">
        <v>1</v>
      </c>
      <c r="AH1891">
        <v>70</v>
      </c>
      <c r="AI1891">
        <v>73</v>
      </c>
      <c r="AJ1891">
        <v>85</v>
      </c>
      <c r="AK1891">
        <v>75</v>
      </c>
    </row>
    <row r="1892" spans="1:41" x14ac:dyDescent="0.35">
      <c r="A1892">
        <v>3106</v>
      </c>
      <c r="B1892" t="s">
        <v>2170</v>
      </c>
      <c r="C1892" t="s">
        <v>143</v>
      </c>
      <c r="D1892" t="s">
        <v>130</v>
      </c>
      <c r="E1892" t="s">
        <v>8135</v>
      </c>
      <c r="F1892">
        <v>246</v>
      </c>
      <c r="G1892">
        <v>224</v>
      </c>
      <c r="H1892">
        <v>242</v>
      </c>
      <c r="I1892">
        <v>257</v>
      </c>
      <c r="J1892">
        <v>240</v>
      </c>
      <c r="K1892">
        <v>170</v>
      </c>
      <c r="L1892">
        <v>250</v>
      </c>
      <c r="M1892">
        <v>222</v>
      </c>
      <c r="V1892" t="s">
        <v>1</v>
      </c>
      <c r="W1892" t="s">
        <v>1</v>
      </c>
      <c r="X1892" t="s">
        <v>1</v>
      </c>
      <c r="Z1892" t="s">
        <v>1</v>
      </c>
      <c r="AA1892" t="s">
        <v>1</v>
      </c>
      <c r="AB1892" t="s">
        <v>1</v>
      </c>
      <c r="AD1892">
        <v>1</v>
      </c>
      <c r="AE1892">
        <v>0</v>
      </c>
      <c r="AF1892">
        <v>0</v>
      </c>
      <c r="AG1892">
        <v>0</v>
      </c>
      <c r="AH1892">
        <v>70.5</v>
      </c>
      <c r="AI1892">
        <v>76.666666666666671</v>
      </c>
      <c r="AJ1892">
        <v>73.333333333333329</v>
      </c>
      <c r="AK1892">
        <v>74</v>
      </c>
    </row>
    <row r="1893" spans="1:41" x14ac:dyDescent="0.35">
      <c r="A1893">
        <v>3107</v>
      </c>
      <c r="B1893" t="s">
        <v>2171</v>
      </c>
      <c r="C1893" t="s">
        <v>143</v>
      </c>
      <c r="D1893" t="s">
        <v>130</v>
      </c>
      <c r="E1893" t="s">
        <v>8135</v>
      </c>
      <c r="F1893">
        <v>255</v>
      </c>
      <c r="G1893">
        <v>257</v>
      </c>
      <c r="H1893">
        <v>262</v>
      </c>
      <c r="I1893">
        <v>292</v>
      </c>
      <c r="J1893">
        <v>223</v>
      </c>
      <c r="K1893">
        <v>249</v>
      </c>
      <c r="L1893">
        <v>260</v>
      </c>
      <c r="M1893">
        <v>283</v>
      </c>
      <c r="V1893" t="s">
        <v>1</v>
      </c>
      <c r="W1893" t="s">
        <v>1</v>
      </c>
      <c r="X1893" t="s">
        <v>1</v>
      </c>
      <c r="Z1893" t="s">
        <v>1</v>
      </c>
      <c r="AA1893" t="s">
        <v>1</v>
      </c>
      <c r="AB1893" t="s">
        <v>1</v>
      </c>
      <c r="AD1893">
        <v>0</v>
      </c>
      <c r="AE1893">
        <v>1</v>
      </c>
      <c r="AF1893">
        <v>1</v>
      </c>
      <c r="AG1893">
        <v>1</v>
      </c>
      <c r="AH1893">
        <v>75.5</v>
      </c>
      <c r="AI1893">
        <v>76.333333333333329</v>
      </c>
      <c r="AJ1893">
        <v>78.333333333333329</v>
      </c>
      <c r="AK1893">
        <v>77</v>
      </c>
    </row>
    <row r="1894" spans="1:41" x14ac:dyDescent="0.35">
      <c r="A1894">
        <v>3108</v>
      </c>
      <c r="B1894" t="s">
        <v>2172</v>
      </c>
      <c r="C1894" t="s">
        <v>143</v>
      </c>
      <c r="D1894" t="s">
        <v>130</v>
      </c>
      <c r="E1894" t="s">
        <v>8136</v>
      </c>
      <c r="F1894">
        <v>258</v>
      </c>
      <c r="G1894">
        <v>267</v>
      </c>
      <c r="H1894">
        <v>301</v>
      </c>
      <c r="I1894">
        <v>264</v>
      </c>
      <c r="J1894">
        <v>266</v>
      </c>
      <c r="K1894">
        <v>262</v>
      </c>
      <c r="L1894">
        <v>289</v>
      </c>
      <c r="M1894">
        <v>267</v>
      </c>
      <c r="N1894">
        <v>250</v>
      </c>
      <c r="O1894">
        <v>262</v>
      </c>
      <c r="P1894">
        <v>265</v>
      </c>
      <c r="Q1894">
        <v>264</v>
      </c>
      <c r="R1894">
        <v>240</v>
      </c>
      <c r="S1894">
        <v>230</v>
      </c>
      <c r="T1894">
        <v>258</v>
      </c>
      <c r="U1894">
        <v>260</v>
      </c>
      <c r="V1894">
        <v>606.51315789473688</v>
      </c>
      <c r="W1894">
        <v>571.5454545454545</v>
      </c>
      <c r="X1894">
        <v>615.52380952380952</v>
      </c>
      <c r="Y1894">
        <v>601.76136363636363</v>
      </c>
      <c r="Z1894">
        <v>0.38095238095238093</v>
      </c>
      <c r="AA1894">
        <v>0.33333333333333331</v>
      </c>
      <c r="AB1894">
        <v>0.34090909090909088</v>
      </c>
      <c r="AC1894">
        <v>0.47727272727272729</v>
      </c>
      <c r="AD1894">
        <v>3</v>
      </c>
      <c r="AE1894">
        <v>2</v>
      </c>
      <c r="AF1894">
        <v>3</v>
      </c>
      <c r="AG1894">
        <v>5</v>
      </c>
      <c r="AH1894">
        <v>69.5</v>
      </c>
      <c r="AI1894">
        <v>71.666666666666671</v>
      </c>
      <c r="AJ1894">
        <v>76.333333333333329</v>
      </c>
      <c r="AK1894">
        <v>71</v>
      </c>
      <c r="AL1894">
        <v>72.5</v>
      </c>
      <c r="AM1894">
        <v>80</v>
      </c>
      <c r="AN1894">
        <v>82.333333333333329</v>
      </c>
      <c r="AO1894">
        <v>77</v>
      </c>
    </row>
    <row r="1895" spans="1:41" x14ac:dyDescent="0.35">
      <c r="A1895">
        <v>3110</v>
      </c>
      <c r="B1895" t="s">
        <v>2173</v>
      </c>
      <c r="C1895" t="s">
        <v>130</v>
      </c>
      <c r="D1895" t="s">
        <v>130</v>
      </c>
      <c r="E1895" t="s">
        <v>8135</v>
      </c>
      <c r="F1895">
        <v>251</v>
      </c>
      <c r="G1895">
        <v>204</v>
      </c>
      <c r="H1895">
        <v>275</v>
      </c>
      <c r="I1895">
        <v>292</v>
      </c>
      <c r="J1895">
        <v>218</v>
      </c>
      <c r="K1895">
        <v>199</v>
      </c>
      <c r="L1895">
        <v>262</v>
      </c>
      <c r="M1895">
        <v>270</v>
      </c>
      <c r="N1895">
        <v>237</v>
      </c>
      <c r="O1895">
        <v>228</v>
      </c>
      <c r="P1895">
        <v>244</v>
      </c>
      <c r="Q1895">
        <v>253</v>
      </c>
      <c r="R1895">
        <v>217</v>
      </c>
      <c r="S1895">
        <v>206</v>
      </c>
      <c r="T1895">
        <v>207</v>
      </c>
      <c r="U1895">
        <v>246</v>
      </c>
      <c r="V1895">
        <v>520.92857142857144</v>
      </c>
      <c r="W1895">
        <v>513.83333333333337</v>
      </c>
      <c r="X1895">
        <v>502.88888888888891</v>
      </c>
      <c r="Y1895">
        <v>507.25</v>
      </c>
      <c r="Z1895">
        <v>0.12121212121212122</v>
      </c>
      <c r="AA1895">
        <v>9.0909090909090912E-2</v>
      </c>
      <c r="AB1895">
        <v>5.5555555555555552E-2</v>
      </c>
      <c r="AC1895">
        <v>0.10526315789473684</v>
      </c>
      <c r="AD1895">
        <v>0</v>
      </c>
      <c r="AE1895">
        <v>2</v>
      </c>
      <c r="AF1895">
        <v>2</v>
      </c>
      <c r="AG1895">
        <v>0</v>
      </c>
      <c r="AH1895">
        <v>76</v>
      </c>
      <c r="AI1895">
        <v>76</v>
      </c>
      <c r="AJ1895">
        <v>78.666666666666671</v>
      </c>
      <c r="AK1895">
        <v>73.333333333333329</v>
      </c>
      <c r="AL1895">
        <v>82</v>
      </c>
      <c r="AM1895">
        <v>79.666666666666671</v>
      </c>
      <c r="AN1895">
        <v>84</v>
      </c>
      <c r="AO1895">
        <v>80.666666666666671</v>
      </c>
    </row>
    <row r="1896" spans="1:41" x14ac:dyDescent="0.35">
      <c r="A1896">
        <v>3111</v>
      </c>
      <c r="B1896" t="s">
        <v>2174</v>
      </c>
      <c r="C1896" t="s">
        <v>139</v>
      </c>
      <c r="D1896" t="s">
        <v>130</v>
      </c>
      <c r="E1896" t="s">
        <v>8135</v>
      </c>
      <c r="F1896">
        <v>234</v>
      </c>
      <c r="G1896">
        <v>242</v>
      </c>
      <c r="H1896">
        <v>255</v>
      </c>
      <c r="I1896">
        <v>265</v>
      </c>
      <c r="J1896">
        <v>236</v>
      </c>
      <c r="K1896">
        <v>241</v>
      </c>
      <c r="L1896">
        <v>242</v>
      </c>
      <c r="M1896">
        <v>246</v>
      </c>
      <c r="V1896" t="s">
        <v>1</v>
      </c>
      <c r="W1896" t="s">
        <v>1</v>
      </c>
      <c r="X1896" t="s">
        <v>1</v>
      </c>
      <c r="Z1896" t="s">
        <v>1</v>
      </c>
      <c r="AA1896" t="s">
        <v>1</v>
      </c>
      <c r="AB1896" t="s">
        <v>1</v>
      </c>
      <c r="AD1896">
        <v>1</v>
      </c>
      <c r="AE1896">
        <v>3</v>
      </c>
      <c r="AF1896">
        <v>0</v>
      </c>
      <c r="AG1896">
        <v>0</v>
      </c>
      <c r="AH1896">
        <v>71</v>
      </c>
      <c r="AI1896">
        <v>72.333333333333329</v>
      </c>
      <c r="AJ1896">
        <v>74.333333333333329</v>
      </c>
      <c r="AK1896">
        <v>73</v>
      </c>
    </row>
    <row r="1897" spans="1:41" x14ac:dyDescent="0.35">
      <c r="A1897">
        <v>3112</v>
      </c>
      <c r="B1897" t="s">
        <v>2175</v>
      </c>
      <c r="C1897" t="s">
        <v>130</v>
      </c>
      <c r="D1897" t="s">
        <v>130</v>
      </c>
      <c r="E1897" t="s">
        <v>8135</v>
      </c>
      <c r="F1897">
        <v>251</v>
      </c>
      <c r="G1897">
        <v>266</v>
      </c>
      <c r="H1897">
        <v>232</v>
      </c>
      <c r="I1897">
        <v>294</v>
      </c>
      <c r="J1897">
        <v>240</v>
      </c>
      <c r="K1897">
        <v>251</v>
      </c>
      <c r="L1897">
        <v>243</v>
      </c>
      <c r="M1897">
        <v>284</v>
      </c>
      <c r="V1897" t="s">
        <v>1</v>
      </c>
      <c r="W1897" t="s">
        <v>1</v>
      </c>
      <c r="X1897" t="s">
        <v>1</v>
      </c>
      <c r="Z1897" t="s">
        <v>1</v>
      </c>
      <c r="AA1897" t="s">
        <v>1</v>
      </c>
      <c r="AB1897" t="s">
        <v>1</v>
      </c>
      <c r="AD1897">
        <v>0</v>
      </c>
      <c r="AE1897">
        <v>0</v>
      </c>
      <c r="AF1897">
        <v>1</v>
      </c>
      <c r="AG1897">
        <v>1</v>
      </c>
      <c r="AH1897">
        <v>88.5</v>
      </c>
      <c r="AI1897">
        <v>83.333333333333329</v>
      </c>
      <c r="AJ1897">
        <v>89</v>
      </c>
      <c r="AK1897">
        <v>78</v>
      </c>
    </row>
    <row r="1898" spans="1:41" x14ac:dyDescent="0.35">
      <c r="A1898">
        <v>3113</v>
      </c>
      <c r="B1898" t="s">
        <v>2176</v>
      </c>
      <c r="C1898" t="s">
        <v>130</v>
      </c>
      <c r="D1898" t="s">
        <v>130</v>
      </c>
      <c r="E1898" t="s">
        <v>8135</v>
      </c>
      <c r="F1898">
        <v>257</v>
      </c>
      <c r="G1898">
        <v>252</v>
      </c>
      <c r="H1898">
        <v>287</v>
      </c>
      <c r="I1898">
        <v>243</v>
      </c>
      <c r="J1898">
        <v>232</v>
      </c>
      <c r="K1898">
        <v>245</v>
      </c>
      <c r="L1898">
        <v>257</v>
      </c>
      <c r="M1898">
        <v>232</v>
      </c>
      <c r="V1898" t="s">
        <v>1</v>
      </c>
      <c r="W1898" t="s">
        <v>1</v>
      </c>
      <c r="X1898" t="s">
        <v>1</v>
      </c>
      <c r="Z1898" t="s">
        <v>1</v>
      </c>
      <c r="AA1898" t="s">
        <v>1</v>
      </c>
      <c r="AB1898" t="s">
        <v>1</v>
      </c>
      <c r="AD1898" t="s">
        <v>1</v>
      </c>
      <c r="AE1898" t="s">
        <v>1</v>
      </c>
      <c r="AF1898" t="s">
        <v>1</v>
      </c>
      <c r="AG1898">
        <v>0</v>
      </c>
      <c r="AH1898">
        <v>76.5</v>
      </c>
      <c r="AI1898">
        <v>76</v>
      </c>
      <c r="AJ1898">
        <v>77.666666666666671</v>
      </c>
      <c r="AK1898">
        <v>73.666666666666671</v>
      </c>
    </row>
    <row r="1899" spans="1:41" x14ac:dyDescent="0.35">
      <c r="A1899">
        <v>3114</v>
      </c>
      <c r="B1899" t="s">
        <v>2177</v>
      </c>
      <c r="C1899" t="s">
        <v>130</v>
      </c>
      <c r="D1899" t="s">
        <v>130</v>
      </c>
      <c r="E1899" t="s">
        <v>8135</v>
      </c>
      <c r="F1899">
        <v>249</v>
      </c>
      <c r="G1899">
        <v>247</v>
      </c>
      <c r="H1899">
        <v>258</v>
      </c>
      <c r="I1899">
        <v>258</v>
      </c>
      <c r="J1899">
        <v>244</v>
      </c>
      <c r="K1899">
        <v>244</v>
      </c>
      <c r="L1899">
        <v>265</v>
      </c>
      <c r="M1899">
        <v>265</v>
      </c>
      <c r="V1899" t="s">
        <v>1</v>
      </c>
      <c r="W1899" t="s">
        <v>1</v>
      </c>
      <c r="X1899" t="s">
        <v>1</v>
      </c>
      <c r="Z1899" t="s">
        <v>1</v>
      </c>
      <c r="AA1899" t="s">
        <v>1</v>
      </c>
      <c r="AB1899" t="s">
        <v>1</v>
      </c>
      <c r="AD1899">
        <v>0</v>
      </c>
      <c r="AE1899">
        <v>1</v>
      </c>
      <c r="AF1899">
        <v>0</v>
      </c>
      <c r="AG1899">
        <v>0</v>
      </c>
      <c r="AH1899">
        <v>74</v>
      </c>
      <c r="AI1899">
        <v>77.333333333333329</v>
      </c>
      <c r="AJ1899">
        <v>75.666666666666671</v>
      </c>
      <c r="AK1899">
        <v>66</v>
      </c>
    </row>
    <row r="1900" spans="1:41" x14ac:dyDescent="0.35">
      <c r="A1900">
        <v>3115</v>
      </c>
      <c r="B1900" t="s">
        <v>2178</v>
      </c>
      <c r="C1900" t="s">
        <v>130</v>
      </c>
      <c r="D1900" t="s">
        <v>130</v>
      </c>
      <c r="E1900" t="s">
        <v>8135</v>
      </c>
      <c r="F1900">
        <v>259</v>
      </c>
      <c r="G1900">
        <v>269</v>
      </c>
      <c r="H1900">
        <v>323</v>
      </c>
      <c r="I1900">
        <v>235</v>
      </c>
      <c r="J1900">
        <v>243</v>
      </c>
      <c r="K1900">
        <v>255</v>
      </c>
      <c r="L1900">
        <v>274</v>
      </c>
      <c r="M1900">
        <v>245</v>
      </c>
      <c r="V1900" t="s">
        <v>1</v>
      </c>
      <c r="W1900" t="s">
        <v>1</v>
      </c>
      <c r="X1900" t="s">
        <v>1</v>
      </c>
      <c r="Z1900" t="s">
        <v>1</v>
      </c>
      <c r="AA1900" t="s">
        <v>1</v>
      </c>
      <c r="AB1900" t="s">
        <v>1</v>
      </c>
      <c r="AD1900">
        <v>0</v>
      </c>
      <c r="AE1900">
        <v>0</v>
      </c>
      <c r="AF1900">
        <v>2</v>
      </c>
      <c r="AG1900">
        <v>0</v>
      </c>
      <c r="AH1900">
        <v>84.5</v>
      </c>
      <c r="AI1900">
        <v>80.666666666666671</v>
      </c>
      <c r="AJ1900">
        <v>90.333333333333329</v>
      </c>
      <c r="AK1900">
        <v>78.666666666666671</v>
      </c>
    </row>
    <row r="1901" spans="1:41" x14ac:dyDescent="0.35">
      <c r="A1901">
        <v>3117</v>
      </c>
      <c r="B1901" t="s">
        <v>2179</v>
      </c>
      <c r="C1901" t="s">
        <v>130</v>
      </c>
      <c r="D1901" t="s">
        <v>130</v>
      </c>
      <c r="E1901" t="s">
        <v>8135</v>
      </c>
      <c r="F1901">
        <v>242</v>
      </c>
      <c r="G1901">
        <v>275</v>
      </c>
      <c r="H1901">
        <v>253</v>
      </c>
      <c r="I1901">
        <v>256</v>
      </c>
      <c r="J1901">
        <v>251</v>
      </c>
      <c r="K1901">
        <v>249</v>
      </c>
      <c r="L1901">
        <v>258</v>
      </c>
      <c r="M1901">
        <v>245</v>
      </c>
      <c r="V1901" t="s">
        <v>1</v>
      </c>
      <c r="W1901" t="s">
        <v>1</v>
      </c>
      <c r="X1901" t="s">
        <v>1</v>
      </c>
      <c r="Z1901" t="s">
        <v>1</v>
      </c>
      <c r="AA1901" t="s">
        <v>1</v>
      </c>
      <c r="AB1901" t="s">
        <v>1</v>
      </c>
      <c r="AD1901">
        <v>1</v>
      </c>
      <c r="AE1901">
        <v>0</v>
      </c>
      <c r="AF1901">
        <v>1</v>
      </c>
      <c r="AG1901">
        <v>0</v>
      </c>
      <c r="AH1901">
        <v>74.5</v>
      </c>
      <c r="AI1901">
        <v>78</v>
      </c>
      <c r="AJ1901">
        <v>83</v>
      </c>
      <c r="AK1901">
        <v>73</v>
      </c>
    </row>
    <row r="1902" spans="1:41" x14ac:dyDescent="0.35">
      <c r="A1902">
        <v>3118</v>
      </c>
      <c r="B1902" t="s">
        <v>2180</v>
      </c>
      <c r="C1902" t="s">
        <v>130</v>
      </c>
      <c r="D1902" t="s">
        <v>130</v>
      </c>
      <c r="E1902" t="s">
        <v>8135</v>
      </c>
      <c r="F1902">
        <v>264</v>
      </c>
      <c r="G1902">
        <v>270</v>
      </c>
      <c r="H1902">
        <v>289</v>
      </c>
      <c r="I1902">
        <v>279</v>
      </c>
      <c r="J1902">
        <v>227</v>
      </c>
      <c r="K1902">
        <v>276</v>
      </c>
      <c r="L1902">
        <v>237</v>
      </c>
      <c r="M1902">
        <v>290</v>
      </c>
      <c r="V1902" t="s">
        <v>1</v>
      </c>
      <c r="W1902" t="s">
        <v>1</v>
      </c>
      <c r="X1902" t="s">
        <v>1</v>
      </c>
      <c r="Z1902" t="s">
        <v>1</v>
      </c>
      <c r="AA1902" t="s">
        <v>1</v>
      </c>
      <c r="AB1902" t="s">
        <v>1</v>
      </c>
      <c r="AD1902" t="s">
        <v>1</v>
      </c>
      <c r="AE1902" t="s">
        <v>1</v>
      </c>
      <c r="AF1902" t="s">
        <v>1</v>
      </c>
      <c r="AG1902">
        <v>0</v>
      </c>
      <c r="AH1902">
        <v>79.5</v>
      </c>
      <c r="AI1902">
        <v>73</v>
      </c>
      <c r="AJ1902">
        <v>68.333333333333329</v>
      </c>
      <c r="AK1902">
        <v>71.333333333333329</v>
      </c>
    </row>
    <row r="1903" spans="1:41" x14ac:dyDescent="0.35">
      <c r="A1903">
        <v>3121</v>
      </c>
      <c r="B1903" t="s">
        <v>2181</v>
      </c>
      <c r="C1903" t="s">
        <v>130</v>
      </c>
      <c r="D1903" t="s">
        <v>130</v>
      </c>
      <c r="E1903" t="s">
        <v>8135</v>
      </c>
      <c r="F1903">
        <v>224</v>
      </c>
      <c r="J1903">
        <v>233</v>
      </c>
      <c r="V1903" t="s">
        <v>1</v>
      </c>
      <c r="W1903" t="s">
        <v>1</v>
      </c>
      <c r="X1903" t="s">
        <v>1</v>
      </c>
      <c r="Z1903" t="s">
        <v>1</v>
      </c>
      <c r="AA1903" t="s">
        <v>1</v>
      </c>
      <c r="AB1903" t="s">
        <v>1</v>
      </c>
      <c r="AD1903">
        <v>0</v>
      </c>
      <c r="AE1903">
        <v>2</v>
      </c>
      <c r="AF1903">
        <v>0</v>
      </c>
      <c r="AG1903">
        <v>0</v>
      </c>
    </row>
    <row r="1904" spans="1:41" x14ac:dyDescent="0.35">
      <c r="A1904">
        <v>3122</v>
      </c>
      <c r="B1904" t="s">
        <v>2182</v>
      </c>
      <c r="C1904" t="s">
        <v>130</v>
      </c>
      <c r="D1904" t="s">
        <v>130</v>
      </c>
      <c r="E1904" t="s">
        <v>8135</v>
      </c>
      <c r="F1904">
        <v>250</v>
      </c>
      <c r="G1904">
        <v>258</v>
      </c>
      <c r="H1904">
        <v>282</v>
      </c>
      <c r="I1904">
        <v>292</v>
      </c>
      <c r="J1904">
        <v>236</v>
      </c>
      <c r="K1904">
        <v>271</v>
      </c>
      <c r="L1904">
        <v>249</v>
      </c>
      <c r="M1904">
        <v>259</v>
      </c>
      <c r="V1904" t="s">
        <v>1</v>
      </c>
      <c r="W1904" t="s">
        <v>1</v>
      </c>
      <c r="X1904" t="s">
        <v>1</v>
      </c>
      <c r="Z1904" t="s">
        <v>1</v>
      </c>
      <c r="AA1904" t="s">
        <v>1</v>
      </c>
      <c r="AB1904" t="s">
        <v>1</v>
      </c>
      <c r="AD1904" t="s">
        <v>1</v>
      </c>
      <c r="AE1904" t="s">
        <v>1</v>
      </c>
      <c r="AF1904" t="s">
        <v>1</v>
      </c>
      <c r="AG1904">
        <v>0</v>
      </c>
      <c r="AH1904">
        <v>78</v>
      </c>
      <c r="AI1904">
        <v>84.333333333333329</v>
      </c>
      <c r="AJ1904">
        <v>83.333333333333329</v>
      </c>
      <c r="AK1904">
        <v>72</v>
      </c>
    </row>
    <row r="1905" spans="1:41" x14ac:dyDescent="0.35">
      <c r="A1905">
        <v>3123</v>
      </c>
      <c r="B1905" t="s">
        <v>2183</v>
      </c>
      <c r="C1905" t="s">
        <v>130</v>
      </c>
      <c r="D1905" t="s">
        <v>130</v>
      </c>
      <c r="E1905" t="s">
        <v>8135</v>
      </c>
      <c r="H1905">
        <v>217</v>
      </c>
      <c r="L1905">
        <v>212</v>
      </c>
      <c r="V1905" t="s">
        <v>1</v>
      </c>
      <c r="W1905" t="s">
        <v>1</v>
      </c>
      <c r="X1905" t="s">
        <v>1</v>
      </c>
      <c r="Z1905" t="s">
        <v>1</v>
      </c>
      <c r="AA1905" t="s">
        <v>1</v>
      </c>
      <c r="AB1905" t="s">
        <v>1</v>
      </c>
      <c r="AD1905" t="s">
        <v>1</v>
      </c>
      <c r="AE1905" t="s">
        <v>1</v>
      </c>
      <c r="AF1905" t="s">
        <v>1</v>
      </c>
      <c r="AG1905">
        <v>0</v>
      </c>
    </row>
    <row r="1906" spans="1:41" x14ac:dyDescent="0.35">
      <c r="A1906">
        <v>3124</v>
      </c>
      <c r="B1906" t="s">
        <v>2184</v>
      </c>
      <c r="C1906" t="s">
        <v>130</v>
      </c>
      <c r="D1906" t="s">
        <v>130</v>
      </c>
      <c r="E1906" t="s">
        <v>8135</v>
      </c>
      <c r="H1906">
        <v>226</v>
      </c>
      <c r="I1906">
        <v>256</v>
      </c>
      <c r="K1906">
        <v>229</v>
      </c>
      <c r="L1906">
        <v>219</v>
      </c>
      <c r="M1906">
        <v>218</v>
      </c>
      <c r="V1906" t="s">
        <v>1</v>
      </c>
      <c r="W1906" t="s">
        <v>1</v>
      </c>
      <c r="X1906" t="s">
        <v>1</v>
      </c>
      <c r="Z1906" t="s">
        <v>1</v>
      </c>
      <c r="AA1906" t="s">
        <v>1</v>
      </c>
      <c r="AB1906" t="s">
        <v>1</v>
      </c>
      <c r="AD1906" t="s">
        <v>1</v>
      </c>
      <c r="AE1906" t="s">
        <v>1</v>
      </c>
      <c r="AF1906" t="s">
        <v>1</v>
      </c>
      <c r="AG1906">
        <v>0</v>
      </c>
      <c r="AH1906">
        <v>83</v>
      </c>
      <c r="AI1906">
        <v>84.666666666666671</v>
      </c>
      <c r="AJ1906">
        <v>93.666666666666671</v>
      </c>
      <c r="AK1906">
        <v>82.333333333333329</v>
      </c>
    </row>
    <row r="1907" spans="1:41" x14ac:dyDescent="0.35">
      <c r="A1907">
        <v>3125</v>
      </c>
      <c r="B1907" t="s">
        <v>2185</v>
      </c>
      <c r="C1907" t="s">
        <v>130</v>
      </c>
      <c r="D1907" t="s">
        <v>130</v>
      </c>
      <c r="E1907" t="s">
        <v>8135</v>
      </c>
      <c r="V1907" t="s">
        <v>1</v>
      </c>
      <c r="W1907" t="s">
        <v>1</v>
      </c>
      <c r="X1907" t="s">
        <v>1</v>
      </c>
      <c r="Z1907" t="s">
        <v>1</v>
      </c>
      <c r="AA1907" t="s">
        <v>1</v>
      </c>
      <c r="AB1907" t="s">
        <v>1</v>
      </c>
      <c r="AD1907">
        <v>0</v>
      </c>
      <c r="AE1907">
        <v>0</v>
      </c>
      <c r="AF1907">
        <v>1</v>
      </c>
      <c r="AG1907">
        <v>0</v>
      </c>
    </row>
    <row r="1908" spans="1:41" x14ac:dyDescent="0.35">
      <c r="A1908">
        <v>3126</v>
      </c>
      <c r="B1908" t="s">
        <v>2186</v>
      </c>
      <c r="C1908" t="s">
        <v>130</v>
      </c>
      <c r="D1908" t="s">
        <v>130</v>
      </c>
      <c r="E1908" t="s">
        <v>8136</v>
      </c>
      <c r="N1908">
        <v>234</v>
      </c>
      <c r="O1908">
        <v>219</v>
      </c>
      <c r="P1908">
        <v>212</v>
      </c>
      <c r="Q1908">
        <v>216</v>
      </c>
      <c r="R1908">
        <v>215</v>
      </c>
      <c r="S1908">
        <v>218</v>
      </c>
      <c r="T1908">
        <v>208</v>
      </c>
      <c r="U1908">
        <v>202</v>
      </c>
      <c r="V1908">
        <v>493.66666666666669</v>
      </c>
      <c r="W1908">
        <v>503.63636363636363</v>
      </c>
      <c r="X1908">
        <v>524.4677419354839</v>
      </c>
      <c r="Y1908">
        <v>506.10606060606062</v>
      </c>
      <c r="Z1908">
        <v>0.13432835820895522</v>
      </c>
      <c r="AA1908">
        <v>0.20408163265306123</v>
      </c>
      <c r="AB1908">
        <v>0.21666666666666665</v>
      </c>
      <c r="AC1908">
        <v>0.2</v>
      </c>
      <c r="AD1908">
        <v>1</v>
      </c>
      <c r="AE1908">
        <v>3</v>
      </c>
      <c r="AF1908">
        <v>2</v>
      </c>
      <c r="AG1908">
        <v>0</v>
      </c>
      <c r="AL1908">
        <v>70</v>
      </c>
      <c r="AM1908">
        <v>66.333333333333329</v>
      </c>
      <c r="AN1908">
        <v>70.666666666666671</v>
      </c>
      <c r="AO1908">
        <v>65.666666666666671</v>
      </c>
    </row>
    <row r="1909" spans="1:41" x14ac:dyDescent="0.35">
      <c r="A1909">
        <v>3127</v>
      </c>
      <c r="B1909" t="s">
        <v>2187</v>
      </c>
      <c r="C1909" t="s">
        <v>130</v>
      </c>
      <c r="D1909" t="s">
        <v>130</v>
      </c>
      <c r="E1909" t="s">
        <v>8138</v>
      </c>
      <c r="N1909">
        <v>211</v>
      </c>
      <c r="O1909">
        <v>220</v>
      </c>
      <c r="P1909">
        <v>222</v>
      </c>
      <c r="Q1909">
        <v>226</v>
      </c>
      <c r="R1909">
        <v>211</v>
      </c>
      <c r="S1909">
        <v>220</v>
      </c>
      <c r="T1909">
        <v>220</v>
      </c>
      <c r="U1909">
        <v>237</v>
      </c>
      <c r="V1909">
        <v>536.9</v>
      </c>
      <c r="W1909">
        <v>516.98305084745766</v>
      </c>
      <c r="X1909">
        <v>523.09285714285716</v>
      </c>
      <c r="Y1909">
        <v>497.16346153846155</v>
      </c>
      <c r="Z1909">
        <v>0.15789473684210525</v>
      </c>
      <c r="AA1909">
        <v>0.23456790123456789</v>
      </c>
      <c r="AB1909">
        <v>0.2040816326530612</v>
      </c>
      <c r="AC1909">
        <v>0.1875</v>
      </c>
      <c r="AD1909">
        <v>2</v>
      </c>
      <c r="AE1909">
        <v>2</v>
      </c>
      <c r="AF1909">
        <v>2</v>
      </c>
      <c r="AG1909">
        <v>1</v>
      </c>
      <c r="AL1909">
        <v>81</v>
      </c>
      <c r="AM1909">
        <v>77.333333333333329</v>
      </c>
      <c r="AN1909">
        <v>85</v>
      </c>
      <c r="AO1909">
        <v>76</v>
      </c>
    </row>
    <row r="1910" spans="1:41" x14ac:dyDescent="0.35">
      <c r="A1910">
        <v>3128</v>
      </c>
      <c r="B1910" t="s">
        <v>2188</v>
      </c>
      <c r="C1910" t="s">
        <v>144</v>
      </c>
      <c r="D1910" t="s">
        <v>130</v>
      </c>
      <c r="E1910" t="s">
        <v>8139</v>
      </c>
      <c r="F1910">
        <v>259</v>
      </c>
      <c r="G1910">
        <v>257</v>
      </c>
      <c r="H1910">
        <v>295</v>
      </c>
      <c r="I1910">
        <v>264</v>
      </c>
      <c r="J1910">
        <v>259</v>
      </c>
      <c r="K1910">
        <v>261</v>
      </c>
      <c r="L1910">
        <v>266</v>
      </c>
      <c r="M1910">
        <v>269</v>
      </c>
      <c r="N1910">
        <v>234</v>
      </c>
      <c r="O1910">
        <v>241</v>
      </c>
      <c r="P1910">
        <v>212</v>
      </c>
      <c r="Q1910">
        <v>241</v>
      </c>
      <c r="R1910">
        <v>256</v>
      </c>
      <c r="S1910">
        <v>234</v>
      </c>
      <c r="T1910">
        <v>232</v>
      </c>
      <c r="U1910">
        <v>229</v>
      </c>
      <c r="V1910">
        <v>559.53571428571433</v>
      </c>
      <c r="W1910">
        <v>577.7954545454545</v>
      </c>
      <c r="X1910">
        <v>589.42105263157896</v>
      </c>
      <c r="Y1910">
        <v>570.91666666666663</v>
      </c>
      <c r="Z1910">
        <v>0.19444444444444445</v>
      </c>
      <c r="AA1910">
        <v>0.30769230769230771</v>
      </c>
      <c r="AB1910">
        <v>0.41379310344827586</v>
      </c>
      <c r="AC1910">
        <v>0.47727272727272729</v>
      </c>
      <c r="AD1910">
        <v>3</v>
      </c>
      <c r="AE1910">
        <v>3</v>
      </c>
      <c r="AF1910">
        <v>3</v>
      </c>
      <c r="AG1910">
        <v>1</v>
      </c>
      <c r="AH1910">
        <v>72.5</v>
      </c>
      <c r="AI1910">
        <v>73.333333333333329</v>
      </c>
      <c r="AJ1910">
        <v>75.333333333333329</v>
      </c>
      <c r="AK1910">
        <v>68</v>
      </c>
      <c r="AL1910">
        <v>84</v>
      </c>
      <c r="AM1910">
        <v>79.333333333333329</v>
      </c>
      <c r="AN1910">
        <v>82</v>
      </c>
      <c r="AO1910">
        <v>81.666666666666671</v>
      </c>
    </row>
    <row r="1911" spans="1:41" x14ac:dyDescent="0.35">
      <c r="A1911">
        <v>3130</v>
      </c>
      <c r="B1911" t="s">
        <v>2189</v>
      </c>
      <c r="C1911" t="s">
        <v>144</v>
      </c>
      <c r="D1911" t="s">
        <v>130</v>
      </c>
      <c r="E1911" t="s">
        <v>8139</v>
      </c>
      <c r="F1911">
        <v>276</v>
      </c>
      <c r="G1911">
        <v>274</v>
      </c>
      <c r="H1911">
        <v>305</v>
      </c>
      <c r="I1911">
        <v>257</v>
      </c>
      <c r="J1911">
        <v>270</v>
      </c>
      <c r="K1911">
        <v>274</v>
      </c>
      <c r="L1911">
        <v>284</v>
      </c>
      <c r="M1911">
        <v>234</v>
      </c>
      <c r="V1911" t="s">
        <v>1</v>
      </c>
      <c r="W1911" t="s">
        <v>1</v>
      </c>
      <c r="X1911" t="s">
        <v>1</v>
      </c>
      <c r="Z1911" t="s">
        <v>1</v>
      </c>
      <c r="AA1911" t="s">
        <v>1</v>
      </c>
      <c r="AB1911" t="s">
        <v>1</v>
      </c>
      <c r="AD1911">
        <v>8</v>
      </c>
      <c r="AE1911">
        <v>0</v>
      </c>
      <c r="AF1911">
        <v>1</v>
      </c>
      <c r="AG1911">
        <v>0</v>
      </c>
      <c r="AH1911">
        <v>75</v>
      </c>
      <c r="AI1911">
        <v>80.666666666666671</v>
      </c>
      <c r="AJ1911">
        <v>83</v>
      </c>
      <c r="AK1911">
        <v>74.333333333333329</v>
      </c>
    </row>
    <row r="1912" spans="1:41" x14ac:dyDescent="0.35">
      <c r="A1912">
        <v>3134</v>
      </c>
      <c r="B1912" t="s">
        <v>2190</v>
      </c>
      <c r="C1912" t="s">
        <v>144</v>
      </c>
      <c r="D1912" t="s">
        <v>130</v>
      </c>
      <c r="E1912" t="s">
        <v>8139</v>
      </c>
      <c r="F1912">
        <v>292</v>
      </c>
      <c r="G1912">
        <v>256</v>
      </c>
      <c r="I1912">
        <v>306</v>
      </c>
      <c r="J1912">
        <v>263</v>
      </c>
      <c r="K1912">
        <v>276</v>
      </c>
      <c r="M1912">
        <v>265</v>
      </c>
      <c r="V1912" t="s">
        <v>1</v>
      </c>
      <c r="W1912" t="s">
        <v>1</v>
      </c>
      <c r="X1912" t="s">
        <v>1</v>
      </c>
      <c r="Z1912" t="s">
        <v>1</v>
      </c>
      <c r="AA1912" t="s">
        <v>1</v>
      </c>
      <c r="AB1912" t="s">
        <v>1</v>
      </c>
      <c r="AD1912">
        <v>1</v>
      </c>
      <c r="AE1912">
        <v>0</v>
      </c>
      <c r="AF1912">
        <v>0</v>
      </c>
      <c r="AG1912">
        <v>0</v>
      </c>
      <c r="AH1912">
        <v>87</v>
      </c>
      <c r="AI1912">
        <v>80.333333333333329</v>
      </c>
      <c r="AJ1912">
        <v>83.666666666666671</v>
      </c>
      <c r="AK1912">
        <v>80.666666666666671</v>
      </c>
    </row>
    <row r="1913" spans="1:41" x14ac:dyDescent="0.35">
      <c r="A1913">
        <v>3138</v>
      </c>
      <c r="B1913" t="s">
        <v>2191</v>
      </c>
      <c r="C1913" t="s">
        <v>145</v>
      </c>
      <c r="D1913" t="s">
        <v>130</v>
      </c>
      <c r="E1913" t="s">
        <v>8135</v>
      </c>
      <c r="F1913">
        <v>253</v>
      </c>
      <c r="G1913">
        <v>242</v>
      </c>
      <c r="H1913">
        <v>248</v>
      </c>
      <c r="I1913">
        <v>272</v>
      </c>
      <c r="J1913">
        <v>235</v>
      </c>
      <c r="K1913">
        <v>245</v>
      </c>
      <c r="L1913">
        <v>240</v>
      </c>
      <c r="M1913">
        <v>268</v>
      </c>
      <c r="N1913">
        <v>188</v>
      </c>
      <c r="O1913">
        <v>184</v>
      </c>
      <c r="P1913">
        <v>198</v>
      </c>
      <c r="Q1913">
        <v>210</v>
      </c>
      <c r="R1913">
        <v>178</v>
      </c>
      <c r="S1913">
        <v>207</v>
      </c>
      <c r="T1913">
        <v>204</v>
      </c>
      <c r="U1913">
        <v>202</v>
      </c>
      <c r="W1913">
        <v>551.25</v>
      </c>
      <c r="Z1913">
        <v>0.20833333333333334</v>
      </c>
      <c r="AA1913">
        <v>1.9417475728155338E-2</v>
      </c>
      <c r="AB1913">
        <v>4.0540540540540543E-2</v>
      </c>
      <c r="AC1913">
        <v>4.3478260869565216E-2</v>
      </c>
      <c r="AD1913">
        <v>0</v>
      </c>
      <c r="AE1913">
        <v>1</v>
      </c>
      <c r="AF1913">
        <v>3</v>
      </c>
      <c r="AG1913">
        <v>3</v>
      </c>
      <c r="AH1913">
        <v>77.5</v>
      </c>
      <c r="AI1913">
        <v>74.666666666666671</v>
      </c>
      <c r="AJ1913">
        <v>80.333333333333329</v>
      </c>
      <c r="AK1913">
        <v>72</v>
      </c>
      <c r="AL1913">
        <v>78.5</v>
      </c>
      <c r="AM1913">
        <v>74</v>
      </c>
      <c r="AN1913">
        <v>80</v>
      </c>
      <c r="AO1913">
        <v>76</v>
      </c>
    </row>
    <row r="1914" spans="1:41" x14ac:dyDescent="0.35">
      <c r="A1914">
        <v>3139</v>
      </c>
      <c r="B1914" t="s">
        <v>2192</v>
      </c>
      <c r="C1914" t="s">
        <v>145</v>
      </c>
      <c r="D1914" t="s">
        <v>130</v>
      </c>
      <c r="E1914" t="s">
        <v>8135</v>
      </c>
      <c r="F1914">
        <v>194</v>
      </c>
      <c r="G1914">
        <v>271</v>
      </c>
      <c r="H1914">
        <v>268</v>
      </c>
      <c r="I1914">
        <v>281</v>
      </c>
      <c r="J1914">
        <v>215</v>
      </c>
      <c r="K1914">
        <v>233</v>
      </c>
      <c r="L1914">
        <v>259</v>
      </c>
      <c r="M1914">
        <v>256</v>
      </c>
      <c r="V1914" t="s">
        <v>1</v>
      </c>
      <c r="W1914" t="s">
        <v>1</v>
      </c>
      <c r="X1914" t="s">
        <v>1</v>
      </c>
      <c r="Z1914" t="s">
        <v>1</v>
      </c>
      <c r="AA1914" t="s">
        <v>1</v>
      </c>
      <c r="AB1914" t="s">
        <v>1</v>
      </c>
      <c r="AD1914" t="s">
        <v>1</v>
      </c>
      <c r="AE1914" t="s">
        <v>1</v>
      </c>
      <c r="AF1914" t="s">
        <v>1</v>
      </c>
      <c r="AG1914">
        <v>0</v>
      </c>
      <c r="AH1914">
        <v>81</v>
      </c>
      <c r="AI1914">
        <v>77.666666666666671</v>
      </c>
      <c r="AJ1914">
        <v>83.666666666666671</v>
      </c>
      <c r="AK1914">
        <v>77.333333333333329</v>
      </c>
    </row>
    <row r="1915" spans="1:41" x14ac:dyDescent="0.35">
      <c r="A1915">
        <v>3140</v>
      </c>
      <c r="B1915" t="s">
        <v>2193</v>
      </c>
      <c r="C1915" t="s">
        <v>145</v>
      </c>
      <c r="D1915" t="s">
        <v>130</v>
      </c>
      <c r="E1915" t="s">
        <v>8135</v>
      </c>
      <c r="F1915">
        <v>232</v>
      </c>
      <c r="G1915">
        <v>214</v>
      </c>
      <c r="H1915">
        <v>269</v>
      </c>
      <c r="I1915">
        <v>265</v>
      </c>
      <c r="J1915">
        <v>227</v>
      </c>
      <c r="K1915">
        <v>217</v>
      </c>
      <c r="L1915">
        <v>257</v>
      </c>
      <c r="M1915">
        <v>233</v>
      </c>
      <c r="V1915" t="s">
        <v>1</v>
      </c>
      <c r="W1915" t="s">
        <v>1</v>
      </c>
      <c r="X1915" t="s">
        <v>1</v>
      </c>
      <c r="Z1915" t="s">
        <v>1</v>
      </c>
      <c r="AA1915" t="s">
        <v>1</v>
      </c>
      <c r="AB1915" t="s">
        <v>1</v>
      </c>
      <c r="AD1915" t="s">
        <v>1</v>
      </c>
      <c r="AE1915" t="s">
        <v>1</v>
      </c>
      <c r="AF1915" t="s">
        <v>1</v>
      </c>
      <c r="AG1915">
        <v>0</v>
      </c>
      <c r="AH1915">
        <v>69</v>
      </c>
      <c r="AI1915">
        <v>75</v>
      </c>
      <c r="AJ1915">
        <v>72</v>
      </c>
      <c r="AK1915">
        <v>60</v>
      </c>
    </row>
    <row r="1916" spans="1:41" x14ac:dyDescent="0.35">
      <c r="A1916">
        <v>3143</v>
      </c>
      <c r="B1916" t="s">
        <v>2194</v>
      </c>
      <c r="C1916" t="s">
        <v>145</v>
      </c>
      <c r="D1916" t="s">
        <v>130</v>
      </c>
      <c r="E1916" t="s">
        <v>8135</v>
      </c>
      <c r="F1916">
        <v>250</v>
      </c>
      <c r="G1916">
        <v>282</v>
      </c>
      <c r="H1916">
        <v>252</v>
      </c>
      <c r="I1916">
        <v>302</v>
      </c>
      <c r="J1916">
        <v>255</v>
      </c>
      <c r="K1916">
        <v>264</v>
      </c>
      <c r="L1916">
        <v>245</v>
      </c>
      <c r="M1916">
        <v>280</v>
      </c>
      <c r="V1916" t="s">
        <v>1</v>
      </c>
      <c r="W1916" t="s">
        <v>1</v>
      </c>
      <c r="X1916" t="s">
        <v>1</v>
      </c>
      <c r="Z1916" t="s">
        <v>1</v>
      </c>
      <c r="AA1916" t="s">
        <v>1</v>
      </c>
      <c r="AB1916" t="s">
        <v>1</v>
      </c>
      <c r="AD1916">
        <v>1</v>
      </c>
      <c r="AE1916">
        <v>1</v>
      </c>
      <c r="AF1916">
        <v>1</v>
      </c>
      <c r="AG1916">
        <v>0</v>
      </c>
      <c r="AH1916">
        <v>79.5</v>
      </c>
      <c r="AI1916">
        <v>83.666666666666671</v>
      </c>
      <c r="AJ1916">
        <v>85.666666666666671</v>
      </c>
      <c r="AK1916">
        <v>76.333333333333329</v>
      </c>
    </row>
    <row r="1917" spans="1:41" x14ac:dyDescent="0.35">
      <c r="A1917">
        <v>3146</v>
      </c>
      <c r="B1917" t="s">
        <v>2195</v>
      </c>
      <c r="C1917" t="s">
        <v>145</v>
      </c>
      <c r="D1917" t="s">
        <v>130</v>
      </c>
      <c r="E1917" t="s">
        <v>8135</v>
      </c>
      <c r="F1917">
        <v>258</v>
      </c>
      <c r="J1917">
        <v>280</v>
      </c>
      <c r="V1917" t="s">
        <v>1</v>
      </c>
      <c r="W1917" t="s">
        <v>1</v>
      </c>
      <c r="X1917" t="s">
        <v>1</v>
      </c>
      <c r="Z1917" t="s">
        <v>1</v>
      </c>
      <c r="AA1917" t="s">
        <v>1</v>
      </c>
      <c r="AB1917" t="s">
        <v>1</v>
      </c>
      <c r="AD1917" t="s">
        <v>1</v>
      </c>
      <c r="AE1917" t="s">
        <v>1</v>
      </c>
      <c r="AF1917" t="s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41" x14ac:dyDescent="0.35">
      <c r="A1918">
        <v>3158</v>
      </c>
      <c r="B1918" t="s">
        <v>2196</v>
      </c>
      <c r="C1918" t="s">
        <v>145</v>
      </c>
      <c r="D1918" t="s">
        <v>130</v>
      </c>
      <c r="E1918" t="s">
        <v>8135</v>
      </c>
      <c r="F1918">
        <v>223</v>
      </c>
      <c r="G1918">
        <v>300</v>
      </c>
      <c r="J1918">
        <v>181</v>
      </c>
      <c r="K1918">
        <v>267</v>
      </c>
      <c r="V1918" t="s">
        <v>1</v>
      </c>
      <c r="W1918" t="s">
        <v>1</v>
      </c>
      <c r="X1918" t="s">
        <v>1</v>
      </c>
      <c r="Z1918" t="s">
        <v>1</v>
      </c>
      <c r="AA1918" t="s">
        <v>1</v>
      </c>
      <c r="AB1918" t="s">
        <v>1</v>
      </c>
      <c r="AD1918" t="s">
        <v>1</v>
      </c>
      <c r="AE1918" t="s">
        <v>1</v>
      </c>
      <c r="AF1918" t="s">
        <v>1</v>
      </c>
      <c r="AG1918">
        <v>0</v>
      </c>
    </row>
    <row r="1919" spans="1:41" x14ac:dyDescent="0.35">
      <c r="A1919">
        <v>3159</v>
      </c>
      <c r="B1919" t="s">
        <v>2197</v>
      </c>
      <c r="C1919" t="s">
        <v>145</v>
      </c>
      <c r="D1919" t="s">
        <v>130</v>
      </c>
      <c r="E1919" t="s">
        <v>8135</v>
      </c>
      <c r="H1919">
        <v>329</v>
      </c>
      <c r="L1919">
        <v>299</v>
      </c>
      <c r="V1919" t="s">
        <v>1</v>
      </c>
      <c r="W1919" t="s">
        <v>1</v>
      </c>
      <c r="X1919" t="s">
        <v>1</v>
      </c>
      <c r="Z1919" t="s">
        <v>1</v>
      </c>
      <c r="AA1919" t="s">
        <v>1</v>
      </c>
      <c r="AB1919" t="s">
        <v>1</v>
      </c>
      <c r="AD1919" t="s">
        <v>1</v>
      </c>
      <c r="AE1919" t="s">
        <v>1</v>
      </c>
      <c r="AF1919" t="s">
        <v>1</v>
      </c>
      <c r="AG1919">
        <v>0</v>
      </c>
    </row>
    <row r="1920" spans="1:41" x14ac:dyDescent="0.35">
      <c r="A1920">
        <v>3163</v>
      </c>
      <c r="B1920" t="s">
        <v>2198</v>
      </c>
      <c r="C1920" t="s">
        <v>146</v>
      </c>
      <c r="D1920" t="s">
        <v>130</v>
      </c>
      <c r="E1920" t="s">
        <v>8138</v>
      </c>
      <c r="N1920">
        <v>222</v>
      </c>
      <c r="O1920">
        <v>230</v>
      </c>
      <c r="P1920">
        <v>241</v>
      </c>
      <c r="Q1920">
        <v>278</v>
      </c>
      <c r="R1920">
        <v>228</v>
      </c>
      <c r="S1920">
        <v>233</v>
      </c>
      <c r="T1920">
        <v>208</v>
      </c>
      <c r="U1920">
        <v>298</v>
      </c>
      <c r="V1920">
        <v>537.2285714285714</v>
      </c>
      <c r="W1920">
        <v>501.8780487804878</v>
      </c>
      <c r="X1920">
        <v>524.60493827160496</v>
      </c>
      <c r="Y1920">
        <v>546.57894736842104</v>
      </c>
      <c r="Z1920">
        <v>7.1428571428571425E-2</v>
      </c>
      <c r="AA1920">
        <v>0.13605442176870747</v>
      </c>
      <c r="AB1920">
        <v>0.11874999999999999</v>
      </c>
      <c r="AC1920">
        <v>0.11029411764705882</v>
      </c>
      <c r="AD1920" t="s">
        <v>1</v>
      </c>
      <c r="AE1920" t="s">
        <v>1</v>
      </c>
      <c r="AF1920" t="s">
        <v>1</v>
      </c>
      <c r="AG1920">
        <v>0</v>
      </c>
      <c r="AL1920">
        <v>79.5</v>
      </c>
      <c r="AM1920">
        <v>76.666666666666671</v>
      </c>
      <c r="AN1920">
        <v>81</v>
      </c>
      <c r="AO1920">
        <v>77.666666666666671</v>
      </c>
    </row>
    <row r="1921" spans="1:41" x14ac:dyDescent="0.35">
      <c r="A1921">
        <v>3165</v>
      </c>
      <c r="B1921" t="s">
        <v>2199</v>
      </c>
      <c r="C1921" t="s">
        <v>146</v>
      </c>
      <c r="D1921" t="s">
        <v>130</v>
      </c>
      <c r="E1921" t="s">
        <v>8139</v>
      </c>
      <c r="N1921">
        <v>253</v>
      </c>
      <c r="O1921">
        <v>266</v>
      </c>
      <c r="P1921">
        <v>262</v>
      </c>
      <c r="Q1921">
        <v>262</v>
      </c>
      <c r="R1921">
        <v>257</v>
      </c>
      <c r="S1921">
        <v>282</v>
      </c>
      <c r="T1921">
        <v>266</v>
      </c>
      <c r="U1921">
        <v>273</v>
      </c>
      <c r="V1921">
        <v>564.17105263157896</v>
      </c>
      <c r="W1921">
        <v>584.1875</v>
      </c>
      <c r="X1921">
        <v>577.27542372881351</v>
      </c>
      <c r="Y1921">
        <v>605.45000000000005</v>
      </c>
      <c r="Z1921">
        <v>0.21014492753623187</v>
      </c>
      <c r="AA1921">
        <v>0.20444444444444446</v>
      </c>
      <c r="AB1921">
        <v>0.26339285714285715</v>
      </c>
      <c r="AC1921">
        <v>0.22282608695652173</v>
      </c>
      <c r="AD1921">
        <v>0</v>
      </c>
      <c r="AE1921">
        <v>2</v>
      </c>
      <c r="AF1921">
        <v>1</v>
      </c>
      <c r="AG1921">
        <v>2</v>
      </c>
      <c r="AL1921">
        <v>77</v>
      </c>
      <c r="AM1921">
        <v>79.333333333333329</v>
      </c>
      <c r="AN1921">
        <v>80.333333333333329</v>
      </c>
      <c r="AO1921">
        <v>72.333333333333329</v>
      </c>
    </row>
    <row r="1922" spans="1:41" x14ac:dyDescent="0.35">
      <c r="A1922">
        <v>3166</v>
      </c>
      <c r="B1922" t="s">
        <v>2200</v>
      </c>
      <c r="C1922" t="s">
        <v>146</v>
      </c>
      <c r="D1922" t="s">
        <v>130</v>
      </c>
      <c r="E1922" t="s">
        <v>8139</v>
      </c>
      <c r="F1922">
        <v>276</v>
      </c>
      <c r="G1922">
        <v>284</v>
      </c>
      <c r="H1922">
        <v>296</v>
      </c>
      <c r="I1922">
        <v>274</v>
      </c>
      <c r="J1922">
        <v>269</v>
      </c>
      <c r="K1922">
        <v>279</v>
      </c>
      <c r="L1922">
        <v>286</v>
      </c>
      <c r="M1922">
        <v>277</v>
      </c>
      <c r="V1922" t="s">
        <v>1</v>
      </c>
      <c r="W1922" t="s">
        <v>1</v>
      </c>
      <c r="X1922" t="s">
        <v>1</v>
      </c>
      <c r="Z1922" t="s">
        <v>1</v>
      </c>
      <c r="AA1922" t="s">
        <v>1</v>
      </c>
      <c r="AB1922" t="s">
        <v>1</v>
      </c>
      <c r="AD1922">
        <v>0</v>
      </c>
      <c r="AE1922">
        <v>1</v>
      </c>
      <c r="AF1922">
        <v>1</v>
      </c>
      <c r="AG1922">
        <v>3</v>
      </c>
      <c r="AH1922">
        <v>74.5</v>
      </c>
      <c r="AI1922">
        <v>74</v>
      </c>
      <c r="AJ1922">
        <v>74</v>
      </c>
      <c r="AK1922">
        <v>66.333333333333329</v>
      </c>
    </row>
    <row r="1923" spans="1:41" x14ac:dyDescent="0.35">
      <c r="A1923">
        <v>3168</v>
      </c>
      <c r="B1923" t="s">
        <v>2201</v>
      </c>
      <c r="C1923" t="s">
        <v>146</v>
      </c>
      <c r="D1923" t="s">
        <v>130</v>
      </c>
      <c r="E1923" t="s">
        <v>8139</v>
      </c>
      <c r="F1923">
        <v>267</v>
      </c>
      <c r="G1923">
        <v>311</v>
      </c>
      <c r="H1923">
        <v>282</v>
      </c>
      <c r="I1923">
        <v>284</v>
      </c>
      <c r="J1923">
        <v>239</v>
      </c>
      <c r="K1923">
        <v>275</v>
      </c>
      <c r="L1923">
        <v>252</v>
      </c>
      <c r="M1923">
        <v>286</v>
      </c>
      <c r="V1923" t="s">
        <v>1</v>
      </c>
      <c r="W1923" t="s">
        <v>1</v>
      </c>
      <c r="X1923" t="s">
        <v>1</v>
      </c>
      <c r="Z1923" t="s">
        <v>1</v>
      </c>
      <c r="AA1923" t="s">
        <v>1</v>
      </c>
      <c r="AB1923" t="s">
        <v>1</v>
      </c>
      <c r="AD1923">
        <v>1</v>
      </c>
      <c r="AE1923">
        <v>0</v>
      </c>
      <c r="AF1923">
        <v>0</v>
      </c>
      <c r="AG1923">
        <v>0</v>
      </c>
      <c r="AH1923">
        <v>89</v>
      </c>
      <c r="AI1923">
        <v>86.333333333333329</v>
      </c>
      <c r="AJ1923">
        <v>93.333333333333329</v>
      </c>
      <c r="AK1923">
        <v>81</v>
      </c>
    </row>
    <row r="1924" spans="1:41" x14ac:dyDescent="0.35">
      <c r="A1924">
        <v>3169</v>
      </c>
      <c r="B1924" t="s">
        <v>2202</v>
      </c>
      <c r="C1924" t="s">
        <v>146</v>
      </c>
      <c r="D1924" t="s">
        <v>130</v>
      </c>
      <c r="E1924" t="s">
        <v>8139</v>
      </c>
      <c r="F1924">
        <v>264</v>
      </c>
      <c r="G1924">
        <v>258</v>
      </c>
      <c r="H1924">
        <v>252</v>
      </c>
      <c r="I1924">
        <v>277</v>
      </c>
      <c r="J1924">
        <v>252</v>
      </c>
      <c r="K1924">
        <v>253</v>
      </c>
      <c r="L1924">
        <v>256</v>
      </c>
      <c r="M1924">
        <v>273</v>
      </c>
      <c r="V1924" t="s">
        <v>1</v>
      </c>
      <c r="W1924" t="s">
        <v>1</v>
      </c>
      <c r="X1924" t="s">
        <v>1</v>
      </c>
      <c r="Z1924" t="s">
        <v>1</v>
      </c>
      <c r="AA1924" t="s">
        <v>1</v>
      </c>
      <c r="AB1924" t="s">
        <v>1</v>
      </c>
      <c r="AD1924">
        <v>5</v>
      </c>
      <c r="AE1924">
        <v>2</v>
      </c>
      <c r="AF1924">
        <v>2</v>
      </c>
      <c r="AG1924">
        <v>4</v>
      </c>
      <c r="AH1924">
        <v>78.5</v>
      </c>
      <c r="AI1924">
        <v>75.666666666666671</v>
      </c>
      <c r="AJ1924">
        <v>78.666666666666671</v>
      </c>
      <c r="AK1924">
        <v>70.666666666666671</v>
      </c>
    </row>
    <row r="1925" spans="1:41" x14ac:dyDescent="0.35">
      <c r="A1925">
        <v>3172</v>
      </c>
      <c r="B1925" t="s">
        <v>2203</v>
      </c>
      <c r="C1925" t="s">
        <v>146</v>
      </c>
      <c r="D1925" t="s">
        <v>130</v>
      </c>
      <c r="E1925" t="s">
        <v>8139</v>
      </c>
      <c r="F1925">
        <v>242</v>
      </c>
      <c r="G1925">
        <v>320</v>
      </c>
      <c r="H1925">
        <v>269</v>
      </c>
      <c r="I1925">
        <v>320</v>
      </c>
      <c r="J1925">
        <v>249</v>
      </c>
      <c r="K1925">
        <v>309</v>
      </c>
      <c r="L1925">
        <v>271</v>
      </c>
      <c r="M1925">
        <v>326</v>
      </c>
      <c r="N1925">
        <v>229</v>
      </c>
      <c r="O1925">
        <v>229</v>
      </c>
      <c r="P1925">
        <v>233</v>
      </c>
      <c r="Q1925">
        <v>239</v>
      </c>
      <c r="R1925">
        <v>242</v>
      </c>
      <c r="S1925">
        <v>219</v>
      </c>
      <c r="T1925">
        <v>236</v>
      </c>
      <c r="U1925">
        <v>244</v>
      </c>
      <c r="V1925">
        <v>565.20000000000005</v>
      </c>
      <c r="W1925">
        <v>475.69230769230768</v>
      </c>
      <c r="X1925">
        <v>545.38888888888891</v>
      </c>
      <c r="Y1925">
        <v>554.47619047619048</v>
      </c>
      <c r="Z1925">
        <v>0.22</v>
      </c>
      <c r="AA1925">
        <v>0.15384615384615385</v>
      </c>
      <c r="AB1925">
        <v>5.5555555555555552E-2</v>
      </c>
      <c r="AC1925">
        <v>0.23076923076923078</v>
      </c>
      <c r="AD1925">
        <v>2</v>
      </c>
      <c r="AE1925">
        <v>0</v>
      </c>
      <c r="AF1925">
        <v>2</v>
      </c>
      <c r="AG1925">
        <v>1</v>
      </c>
      <c r="AH1925">
        <v>94</v>
      </c>
      <c r="AI1925">
        <v>88.333333333333329</v>
      </c>
      <c r="AJ1925">
        <v>95.666666666666671</v>
      </c>
      <c r="AK1925">
        <v>82.666666666666671</v>
      </c>
      <c r="AL1925">
        <v>78</v>
      </c>
      <c r="AM1925">
        <v>73.333333333333329</v>
      </c>
      <c r="AN1925">
        <v>76.333333333333329</v>
      </c>
      <c r="AO1925">
        <v>70.666666666666671</v>
      </c>
    </row>
    <row r="1926" spans="1:41" x14ac:dyDescent="0.35">
      <c r="A1926">
        <v>3173</v>
      </c>
      <c r="B1926" t="s">
        <v>2204</v>
      </c>
      <c r="C1926" t="s">
        <v>146</v>
      </c>
      <c r="D1926" t="s">
        <v>130</v>
      </c>
      <c r="E1926" t="s">
        <v>8139</v>
      </c>
      <c r="F1926">
        <v>253</v>
      </c>
      <c r="G1926">
        <v>246</v>
      </c>
      <c r="H1926">
        <v>270</v>
      </c>
      <c r="I1926">
        <v>265</v>
      </c>
      <c r="J1926">
        <v>230</v>
      </c>
      <c r="K1926">
        <v>226</v>
      </c>
      <c r="L1926">
        <v>257</v>
      </c>
      <c r="M1926">
        <v>260</v>
      </c>
      <c r="N1926">
        <v>228</v>
      </c>
      <c r="O1926">
        <v>254</v>
      </c>
      <c r="P1926">
        <v>217</v>
      </c>
      <c r="Q1926">
        <v>233</v>
      </c>
      <c r="R1926">
        <v>218</v>
      </c>
      <c r="S1926">
        <v>242</v>
      </c>
      <c r="T1926">
        <v>219</v>
      </c>
      <c r="U1926">
        <v>241</v>
      </c>
      <c r="V1926">
        <v>520.74242424242425</v>
      </c>
      <c r="W1926">
        <v>512.5</v>
      </c>
      <c r="X1926">
        <v>540.31818181818187</v>
      </c>
      <c r="Y1926">
        <v>565.98076923076928</v>
      </c>
      <c r="Z1926">
        <v>0.31818181818181818</v>
      </c>
      <c r="AA1926">
        <v>6.9565217391304349E-2</v>
      </c>
      <c r="AB1926">
        <v>0.16363636363636364</v>
      </c>
      <c r="AC1926">
        <v>0.27586206896551724</v>
      </c>
      <c r="AD1926">
        <v>0</v>
      </c>
      <c r="AE1926">
        <v>2</v>
      </c>
      <c r="AF1926">
        <v>1</v>
      </c>
      <c r="AG1926">
        <v>1</v>
      </c>
      <c r="AH1926">
        <v>78</v>
      </c>
      <c r="AI1926">
        <v>73.666666666666671</v>
      </c>
      <c r="AJ1926">
        <v>77.333333333333329</v>
      </c>
      <c r="AK1926">
        <v>70</v>
      </c>
      <c r="AL1926">
        <v>74.5</v>
      </c>
      <c r="AM1926">
        <v>74</v>
      </c>
      <c r="AN1926">
        <v>73</v>
      </c>
      <c r="AO1926">
        <v>70</v>
      </c>
    </row>
    <row r="1927" spans="1:41" x14ac:dyDescent="0.35">
      <c r="A1927">
        <v>3174</v>
      </c>
      <c r="B1927" t="s">
        <v>2205</v>
      </c>
      <c r="C1927" t="s">
        <v>146</v>
      </c>
      <c r="D1927" t="s">
        <v>130</v>
      </c>
      <c r="E1927" t="s">
        <v>8139</v>
      </c>
      <c r="F1927">
        <v>284</v>
      </c>
      <c r="G1927">
        <v>300</v>
      </c>
      <c r="H1927">
        <v>283</v>
      </c>
      <c r="I1927">
        <v>248</v>
      </c>
      <c r="J1927">
        <v>271</v>
      </c>
      <c r="K1927">
        <v>301</v>
      </c>
      <c r="L1927">
        <v>258</v>
      </c>
      <c r="M1927">
        <v>232</v>
      </c>
      <c r="V1927" t="s">
        <v>1</v>
      </c>
      <c r="W1927" t="s">
        <v>1</v>
      </c>
      <c r="X1927" t="s">
        <v>1</v>
      </c>
      <c r="Z1927" t="s">
        <v>1</v>
      </c>
      <c r="AA1927" t="s">
        <v>1</v>
      </c>
      <c r="AB1927" t="s">
        <v>1</v>
      </c>
      <c r="AD1927">
        <v>0</v>
      </c>
      <c r="AE1927">
        <v>0</v>
      </c>
      <c r="AF1927">
        <v>1</v>
      </c>
      <c r="AG1927">
        <v>0</v>
      </c>
      <c r="AH1927">
        <v>75.5</v>
      </c>
      <c r="AI1927">
        <v>74</v>
      </c>
      <c r="AJ1927">
        <v>77</v>
      </c>
      <c r="AK1927">
        <v>72.333333333333329</v>
      </c>
    </row>
    <row r="1928" spans="1:41" x14ac:dyDescent="0.35">
      <c r="A1928">
        <v>3176</v>
      </c>
      <c r="B1928" t="s">
        <v>2206</v>
      </c>
      <c r="C1928" t="s">
        <v>146</v>
      </c>
      <c r="D1928" t="s">
        <v>130</v>
      </c>
      <c r="E1928" t="s">
        <v>8139</v>
      </c>
      <c r="F1928">
        <v>256</v>
      </c>
      <c r="G1928">
        <v>278</v>
      </c>
      <c r="H1928">
        <v>285</v>
      </c>
      <c r="I1928">
        <v>282</v>
      </c>
      <c r="J1928">
        <v>234</v>
      </c>
      <c r="K1928">
        <v>249</v>
      </c>
      <c r="L1928">
        <v>259</v>
      </c>
      <c r="M1928">
        <v>284</v>
      </c>
      <c r="V1928" t="s">
        <v>1</v>
      </c>
      <c r="W1928" t="s">
        <v>1</v>
      </c>
      <c r="X1928" t="s">
        <v>1</v>
      </c>
      <c r="Z1928" t="s">
        <v>1</v>
      </c>
      <c r="AA1928" t="s">
        <v>1</v>
      </c>
      <c r="AB1928" t="s">
        <v>1</v>
      </c>
      <c r="AD1928" t="s">
        <v>1</v>
      </c>
      <c r="AE1928" t="s">
        <v>1</v>
      </c>
      <c r="AF1928" t="s">
        <v>1</v>
      </c>
      <c r="AG1928">
        <v>0</v>
      </c>
      <c r="AH1928">
        <v>85</v>
      </c>
      <c r="AI1928">
        <v>87.666666666666671</v>
      </c>
      <c r="AJ1928">
        <v>93.333333333333329</v>
      </c>
      <c r="AK1928">
        <v>76</v>
      </c>
    </row>
    <row r="1929" spans="1:41" x14ac:dyDescent="0.35">
      <c r="A1929">
        <v>3177</v>
      </c>
      <c r="B1929" t="s">
        <v>2207</v>
      </c>
      <c r="C1929" t="s">
        <v>146</v>
      </c>
      <c r="D1929" t="s">
        <v>130</v>
      </c>
      <c r="E1929" t="s">
        <v>8139</v>
      </c>
      <c r="G1929">
        <v>313</v>
      </c>
      <c r="H1929">
        <v>259</v>
      </c>
      <c r="I1929">
        <v>311</v>
      </c>
      <c r="K1929">
        <v>253</v>
      </c>
      <c r="L1929">
        <v>199</v>
      </c>
      <c r="M1929">
        <v>287</v>
      </c>
      <c r="V1929" t="s">
        <v>1</v>
      </c>
      <c r="W1929" t="s">
        <v>1</v>
      </c>
      <c r="X1929" t="s">
        <v>1</v>
      </c>
      <c r="Z1929" t="s">
        <v>1</v>
      </c>
      <c r="AA1929" t="s">
        <v>1</v>
      </c>
      <c r="AB1929" t="s">
        <v>1</v>
      </c>
      <c r="AD1929" t="s">
        <v>1</v>
      </c>
      <c r="AE1929" t="s">
        <v>1</v>
      </c>
      <c r="AF1929" t="s">
        <v>1</v>
      </c>
      <c r="AG1929">
        <v>0</v>
      </c>
      <c r="AH1929">
        <v>80.5</v>
      </c>
      <c r="AI1929">
        <v>84.666666666666671</v>
      </c>
      <c r="AJ1929">
        <v>84.333333333333329</v>
      </c>
      <c r="AK1929">
        <v>78.666666666666671</v>
      </c>
    </row>
    <row r="1930" spans="1:41" x14ac:dyDescent="0.35">
      <c r="A1930">
        <v>3179</v>
      </c>
      <c r="B1930" t="s">
        <v>2208</v>
      </c>
      <c r="C1930" t="s">
        <v>146</v>
      </c>
      <c r="D1930" t="s">
        <v>130</v>
      </c>
      <c r="E1930" t="s">
        <v>8139</v>
      </c>
      <c r="V1930" t="s">
        <v>1</v>
      </c>
      <c r="W1930" t="s">
        <v>1</v>
      </c>
      <c r="X1930" t="s">
        <v>1</v>
      </c>
      <c r="Z1930" t="s">
        <v>1</v>
      </c>
      <c r="AA1930" t="s">
        <v>1</v>
      </c>
      <c r="AB1930" t="s">
        <v>1</v>
      </c>
      <c r="AD1930" t="s">
        <v>1</v>
      </c>
      <c r="AE1930" t="s">
        <v>1</v>
      </c>
      <c r="AF1930" t="s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</row>
    <row r="1931" spans="1:41" x14ac:dyDescent="0.35">
      <c r="A1931">
        <v>3185</v>
      </c>
      <c r="B1931" t="s">
        <v>2209</v>
      </c>
      <c r="C1931" t="s">
        <v>146</v>
      </c>
      <c r="D1931" t="s">
        <v>130</v>
      </c>
      <c r="E1931" t="s">
        <v>8139</v>
      </c>
      <c r="F1931">
        <v>268</v>
      </c>
      <c r="G1931">
        <v>253</v>
      </c>
      <c r="H1931">
        <v>256</v>
      </c>
      <c r="I1931">
        <v>282</v>
      </c>
      <c r="J1931">
        <v>270</v>
      </c>
      <c r="K1931">
        <v>239</v>
      </c>
      <c r="L1931">
        <v>241</v>
      </c>
      <c r="M1931">
        <v>280</v>
      </c>
      <c r="V1931" t="s">
        <v>1</v>
      </c>
      <c r="W1931" t="s">
        <v>1</v>
      </c>
      <c r="X1931" t="s">
        <v>1</v>
      </c>
      <c r="Z1931" t="s">
        <v>1</v>
      </c>
      <c r="AA1931" t="s">
        <v>1</v>
      </c>
      <c r="AB1931" t="s">
        <v>1</v>
      </c>
      <c r="AD1931">
        <v>1</v>
      </c>
      <c r="AE1931">
        <v>0</v>
      </c>
      <c r="AF1931">
        <v>0</v>
      </c>
      <c r="AG1931">
        <v>0</v>
      </c>
      <c r="AH1931">
        <v>90</v>
      </c>
      <c r="AI1931">
        <v>84.333333333333329</v>
      </c>
      <c r="AJ1931">
        <v>90.666666666666671</v>
      </c>
      <c r="AK1931">
        <v>79</v>
      </c>
    </row>
    <row r="1932" spans="1:41" x14ac:dyDescent="0.35">
      <c r="A1932">
        <v>3186</v>
      </c>
      <c r="B1932" t="s">
        <v>2210</v>
      </c>
      <c r="C1932" t="s">
        <v>146</v>
      </c>
      <c r="D1932" t="s">
        <v>130</v>
      </c>
      <c r="E1932" t="s">
        <v>8139</v>
      </c>
      <c r="F1932">
        <v>269</v>
      </c>
      <c r="G1932">
        <v>230</v>
      </c>
      <c r="J1932">
        <v>232</v>
      </c>
      <c r="K1932">
        <v>240</v>
      </c>
      <c r="V1932" t="s">
        <v>1</v>
      </c>
      <c r="W1932" t="s">
        <v>1</v>
      </c>
      <c r="X1932" t="s">
        <v>1</v>
      </c>
      <c r="Z1932" t="s">
        <v>1</v>
      </c>
      <c r="AA1932" t="s">
        <v>1</v>
      </c>
      <c r="AB1932" t="s">
        <v>1</v>
      </c>
      <c r="AD1932" t="s">
        <v>1</v>
      </c>
      <c r="AE1932" t="s">
        <v>1</v>
      </c>
      <c r="AF1932" t="s">
        <v>1</v>
      </c>
      <c r="AG1932">
        <v>0</v>
      </c>
    </row>
    <row r="1933" spans="1:41" x14ac:dyDescent="0.35">
      <c r="A1933">
        <v>3187</v>
      </c>
      <c r="B1933" t="s">
        <v>2211</v>
      </c>
      <c r="C1933" t="s">
        <v>146</v>
      </c>
      <c r="D1933" t="s">
        <v>130</v>
      </c>
      <c r="E1933" t="s">
        <v>8139</v>
      </c>
      <c r="G1933">
        <v>235</v>
      </c>
      <c r="K1933">
        <v>256</v>
      </c>
      <c r="V1933" t="s">
        <v>1</v>
      </c>
      <c r="W1933" t="s">
        <v>1</v>
      </c>
      <c r="X1933" t="s">
        <v>1</v>
      </c>
      <c r="Z1933" t="s">
        <v>1</v>
      </c>
      <c r="AA1933" t="s">
        <v>1</v>
      </c>
      <c r="AB1933" t="s">
        <v>1</v>
      </c>
      <c r="AD1933" t="s">
        <v>1</v>
      </c>
      <c r="AE1933" t="s">
        <v>1</v>
      </c>
      <c r="AF1933" t="s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</row>
    <row r="1934" spans="1:41" x14ac:dyDescent="0.35">
      <c r="A1934">
        <v>3189</v>
      </c>
      <c r="B1934" t="s">
        <v>2212</v>
      </c>
      <c r="C1934" t="s">
        <v>146</v>
      </c>
      <c r="D1934" t="s">
        <v>130</v>
      </c>
      <c r="E1934" t="s">
        <v>8139</v>
      </c>
      <c r="V1934" t="s">
        <v>1</v>
      </c>
      <c r="W1934" t="s">
        <v>1</v>
      </c>
      <c r="X1934" t="s">
        <v>1</v>
      </c>
      <c r="Z1934" t="s">
        <v>1</v>
      </c>
      <c r="AA1934" t="s">
        <v>1</v>
      </c>
      <c r="AB1934" t="s">
        <v>1</v>
      </c>
      <c r="AD1934">
        <v>1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41" x14ac:dyDescent="0.35">
      <c r="A1935">
        <v>3190</v>
      </c>
      <c r="B1935" t="s">
        <v>2213</v>
      </c>
      <c r="C1935" t="s">
        <v>146</v>
      </c>
      <c r="D1935" t="s">
        <v>130</v>
      </c>
      <c r="E1935" t="s">
        <v>8139</v>
      </c>
      <c r="V1935" t="s">
        <v>1</v>
      </c>
      <c r="W1935" t="s">
        <v>1</v>
      </c>
      <c r="X1935" t="s">
        <v>1</v>
      </c>
      <c r="Z1935" t="s">
        <v>1</v>
      </c>
      <c r="AA1935" t="s">
        <v>1</v>
      </c>
      <c r="AB1935" t="s">
        <v>1</v>
      </c>
      <c r="AD1935" t="s">
        <v>1</v>
      </c>
      <c r="AE1935" t="s">
        <v>1</v>
      </c>
      <c r="AF1935" t="s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41" x14ac:dyDescent="0.35">
      <c r="A1936">
        <v>3191</v>
      </c>
      <c r="B1936" t="s">
        <v>2214</v>
      </c>
      <c r="C1936" t="s">
        <v>146</v>
      </c>
      <c r="D1936" t="s">
        <v>130</v>
      </c>
      <c r="E1936" t="s">
        <v>8139</v>
      </c>
      <c r="F1936">
        <v>265</v>
      </c>
      <c r="G1936">
        <v>242</v>
      </c>
      <c r="H1936">
        <v>310</v>
      </c>
      <c r="I1936">
        <v>292</v>
      </c>
      <c r="J1936">
        <v>250</v>
      </c>
      <c r="K1936">
        <v>250</v>
      </c>
      <c r="L1936">
        <v>339</v>
      </c>
      <c r="M1936">
        <v>312</v>
      </c>
      <c r="V1936" t="s">
        <v>1</v>
      </c>
      <c r="W1936" t="s">
        <v>1</v>
      </c>
      <c r="X1936" t="s">
        <v>1</v>
      </c>
      <c r="Z1936" t="s">
        <v>1</v>
      </c>
      <c r="AA1936" t="s">
        <v>1</v>
      </c>
      <c r="AB1936" t="s">
        <v>1</v>
      </c>
      <c r="AD1936" t="s">
        <v>1</v>
      </c>
      <c r="AE1936" t="s">
        <v>1</v>
      </c>
      <c r="AF1936" t="s">
        <v>1</v>
      </c>
      <c r="AG1936">
        <v>0</v>
      </c>
      <c r="AH1936">
        <v>70.5</v>
      </c>
      <c r="AI1936">
        <v>79</v>
      </c>
      <c r="AJ1936">
        <v>75.333333333333329</v>
      </c>
      <c r="AK1936">
        <v>72</v>
      </c>
    </row>
    <row r="1937" spans="1:41" x14ac:dyDescent="0.35">
      <c r="A1937">
        <v>3196</v>
      </c>
      <c r="B1937" t="s">
        <v>2215</v>
      </c>
      <c r="C1937" t="s">
        <v>146</v>
      </c>
      <c r="D1937" t="s">
        <v>130</v>
      </c>
      <c r="E1937" t="s">
        <v>8139</v>
      </c>
      <c r="V1937" t="s">
        <v>1</v>
      </c>
      <c r="W1937" t="s">
        <v>1</v>
      </c>
      <c r="X1937" t="s">
        <v>1</v>
      </c>
      <c r="Z1937" t="s">
        <v>1</v>
      </c>
      <c r="AA1937" t="s">
        <v>1</v>
      </c>
      <c r="AB1937" t="s">
        <v>1</v>
      </c>
      <c r="AD1937" t="s">
        <v>1</v>
      </c>
      <c r="AE1937" t="s">
        <v>1</v>
      </c>
      <c r="AF1937" t="s">
        <v>1</v>
      </c>
      <c r="AG1937">
        <v>0</v>
      </c>
    </row>
    <row r="1938" spans="1:41" x14ac:dyDescent="0.35">
      <c r="A1938">
        <v>3198</v>
      </c>
      <c r="B1938" t="s">
        <v>2216</v>
      </c>
      <c r="C1938" t="s">
        <v>146</v>
      </c>
      <c r="D1938" t="s">
        <v>130</v>
      </c>
      <c r="E1938" t="s">
        <v>8139</v>
      </c>
      <c r="V1938" t="s">
        <v>1</v>
      </c>
      <c r="W1938" t="s">
        <v>1</v>
      </c>
      <c r="X1938" t="s">
        <v>1</v>
      </c>
      <c r="Z1938" t="s">
        <v>1</v>
      </c>
      <c r="AA1938" t="s">
        <v>1</v>
      </c>
      <c r="AB1938" t="s">
        <v>1</v>
      </c>
      <c r="AD1938" t="s">
        <v>1</v>
      </c>
      <c r="AE1938" t="s">
        <v>1</v>
      </c>
      <c r="AF1938" t="s">
        <v>1</v>
      </c>
      <c r="AG1938">
        <v>0</v>
      </c>
    </row>
    <row r="1939" spans="1:41" x14ac:dyDescent="0.35">
      <c r="A1939">
        <v>3201</v>
      </c>
      <c r="B1939" t="s">
        <v>2217</v>
      </c>
      <c r="C1939" t="s">
        <v>146</v>
      </c>
      <c r="D1939" t="s">
        <v>130</v>
      </c>
      <c r="E1939" t="s">
        <v>8136</v>
      </c>
      <c r="F1939">
        <v>265</v>
      </c>
      <c r="G1939">
        <v>276</v>
      </c>
      <c r="H1939">
        <v>284</v>
      </c>
      <c r="I1939">
        <v>294</v>
      </c>
      <c r="J1939">
        <v>260</v>
      </c>
      <c r="K1939">
        <v>260</v>
      </c>
      <c r="L1939">
        <v>258</v>
      </c>
      <c r="M1939">
        <v>247</v>
      </c>
      <c r="V1939" t="s">
        <v>1</v>
      </c>
      <c r="W1939" t="s">
        <v>1</v>
      </c>
      <c r="X1939" t="s">
        <v>1</v>
      </c>
      <c r="Z1939" t="s">
        <v>1</v>
      </c>
      <c r="AA1939" t="s">
        <v>1</v>
      </c>
      <c r="AB1939" t="s">
        <v>1</v>
      </c>
      <c r="AD1939">
        <v>1</v>
      </c>
      <c r="AE1939">
        <v>6</v>
      </c>
      <c r="AF1939">
        <v>1</v>
      </c>
      <c r="AG1939">
        <v>2</v>
      </c>
      <c r="AH1939">
        <v>75</v>
      </c>
      <c r="AI1939">
        <v>75.333333333333329</v>
      </c>
      <c r="AJ1939">
        <v>77.333333333333329</v>
      </c>
      <c r="AK1939">
        <v>71.333333333333329</v>
      </c>
    </row>
    <row r="1940" spans="1:41" x14ac:dyDescent="0.35">
      <c r="A1940">
        <v>3202</v>
      </c>
      <c r="B1940" t="s">
        <v>2218</v>
      </c>
      <c r="C1940" t="s">
        <v>146</v>
      </c>
      <c r="D1940" t="s">
        <v>130</v>
      </c>
      <c r="E1940" t="s">
        <v>8136</v>
      </c>
      <c r="F1940">
        <v>284</v>
      </c>
      <c r="G1940">
        <v>281</v>
      </c>
      <c r="H1940">
        <v>282</v>
      </c>
      <c r="I1940">
        <v>287</v>
      </c>
      <c r="J1940">
        <v>263</v>
      </c>
      <c r="K1940">
        <v>266</v>
      </c>
      <c r="L1940">
        <v>282</v>
      </c>
      <c r="M1940">
        <v>282</v>
      </c>
      <c r="N1940">
        <v>267</v>
      </c>
      <c r="O1940">
        <v>274</v>
      </c>
      <c r="P1940">
        <v>265</v>
      </c>
      <c r="Q1940">
        <v>261</v>
      </c>
      <c r="R1940">
        <v>288</v>
      </c>
      <c r="S1940">
        <v>297</v>
      </c>
      <c r="T1940">
        <v>295</v>
      </c>
      <c r="U1940">
        <v>292</v>
      </c>
      <c r="V1940">
        <v>653.82738095238096</v>
      </c>
      <c r="W1940">
        <v>661.95049504950498</v>
      </c>
      <c r="X1940">
        <v>688.5454545454545</v>
      </c>
      <c r="Y1940">
        <v>667.96521739130435</v>
      </c>
      <c r="Z1940">
        <v>0.71844660194174759</v>
      </c>
      <c r="AA1940">
        <v>0.68604651162790697</v>
      </c>
      <c r="AB1940">
        <v>0.69523809523809521</v>
      </c>
      <c r="AC1940">
        <v>0.58407079646017701</v>
      </c>
      <c r="AD1940">
        <v>6</v>
      </c>
      <c r="AE1940">
        <v>2</v>
      </c>
      <c r="AF1940">
        <v>3</v>
      </c>
      <c r="AG1940">
        <v>5</v>
      </c>
      <c r="AH1940">
        <v>71.5</v>
      </c>
      <c r="AI1940">
        <v>72.666666666666671</v>
      </c>
      <c r="AJ1940">
        <v>75</v>
      </c>
      <c r="AK1940">
        <v>72</v>
      </c>
      <c r="AL1940">
        <v>74.5</v>
      </c>
      <c r="AM1940">
        <v>74</v>
      </c>
      <c r="AN1940">
        <v>75.666666666666671</v>
      </c>
      <c r="AO1940">
        <v>75</v>
      </c>
    </row>
    <row r="1941" spans="1:41" x14ac:dyDescent="0.35">
      <c r="A1941">
        <v>3203</v>
      </c>
      <c r="B1941" t="s">
        <v>2219</v>
      </c>
      <c r="C1941" t="s">
        <v>146</v>
      </c>
      <c r="D1941" t="s">
        <v>130</v>
      </c>
      <c r="E1941" t="s">
        <v>8136</v>
      </c>
      <c r="F1941">
        <v>271</v>
      </c>
      <c r="G1941">
        <v>277</v>
      </c>
      <c r="H1941">
        <v>299</v>
      </c>
      <c r="I1941">
        <v>289</v>
      </c>
      <c r="J1941">
        <v>267</v>
      </c>
      <c r="K1941">
        <v>285</v>
      </c>
      <c r="L1941">
        <v>300</v>
      </c>
      <c r="M1941">
        <v>284</v>
      </c>
      <c r="V1941" t="s">
        <v>1</v>
      </c>
      <c r="W1941" t="s">
        <v>1</v>
      </c>
      <c r="X1941" t="s">
        <v>1</v>
      </c>
      <c r="Z1941" t="s">
        <v>1</v>
      </c>
      <c r="AA1941" t="s">
        <v>1</v>
      </c>
      <c r="AB1941" t="s">
        <v>1</v>
      </c>
      <c r="AD1941">
        <v>1</v>
      </c>
      <c r="AE1941">
        <v>1</v>
      </c>
      <c r="AF1941">
        <v>0</v>
      </c>
      <c r="AG1941">
        <v>4</v>
      </c>
      <c r="AH1941">
        <v>69.5</v>
      </c>
      <c r="AI1941">
        <v>73.666666666666671</v>
      </c>
      <c r="AJ1941">
        <v>75.333333333333329</v>
      </c>
      <c r="AK1941">
        <v>70</v>
      </c>
    </row>
    <row r="1942" spans="1:41" x14ac:dyDescent="0.35">
      <c r="A1942">
        <v>3204</v>
      </c>
      <c r="B1942" t="s">
        <v>2220</v>
      </c>
      <c r="C1942" t="s">
        <v>146</v>
      </c>
      <c r="D1942" t="s">
        <v>130</v>
      </c>
      <c r="E1942" t="s">
        <v>8137</v>
      </c>
      <c r="F1942">
        <v>306</v>
      </c>
      <c r="G1942">
        <v>334</v>
      </c>
      <c r="H1942">
        <v>336</v>
      </c>
      <c r="I1942">
        <v>332</v>
      </c>
      <c r="J1942">
        <v>316</v>
      </c>
      <c r="K1942">
        <v>336</v>
      </c>
      <c r="L1942">
        <v>334</v>
      </c>
      <c r="M1942">
        <v>314</v>
      </c>
      <c r="N1942">
        <v>323</v>
      </c>
      <c r="O1942">
        <v>320</v>
      </c>
      <c r="P1942">
        <v>324</v>
      </c>
      <c r="Q1942">
        <v>330</v>
      </c>
      <c r="R1942">
        <v>364</v>
      </c>
      <c r="S1942">
        <v>351</v>
      </c>
      <c r="T1942">
        <v>362</v>
      </c>
      <c r="U1942">
        <v>371</v>
      </c>
      <c r="V1942">
        <v>800.94642857142856</v>
      </c>
      <c r="W1942">
        <v>804.1875</v>
      </c>
      <c r="X1942">
        <v>867.73076923076928</v>
      </c>
      <c r="Y1942">
        <v>805</v>
      </c>
      <c r="Z1942">
        <v>0.80952380952380953</v>
      </c>
      <c r="AA1942">
        <v>0.89285714285714279</v>
      </c>
      <c r="AB1942">
        <v>0.875</v>
      </c>
      <c r="AC1942">
        <v>0.88461538461538458</v>
      </c>
      <c r="AD1942">
        <v>0</v>
      </c>
      <c r="AE1942">
        <v>0</v>
      </c>
      <c r="AF1942">
        <v>1</v>
      </c>
      <c r="AG1942">
        <v>1</v>
      </c>
      <c r="AH1942">
        <v>71.5</v>
      </c>
      <c r="AI1942">
        <v>77.333333333333329</v>
      </c>
      <c r="AJ1942">
        <v>78.333333333333329</v>
      </c>
      <c r="AK1942">
        <v>75.333333333333329</v>
      </c>
      <c r="AL1942">
        <v>85.5</v>
      </c>
      <c r="AM1942">
        <v>85.333333333333329</v>
      </c>
      <c r="AN1942">
        <v>89.666666666666671</v>
      </c>
      <c r="AO1942">
        <v>77.666666666666671</v>
      </c>
    </row>
    <row r="1943" spans="1:41" x14ac:dyDescent="0.35">
      <c r="A1943">
        <v>3205</v>
      </c>
      <c r="B1943" t="s">
        <v>2221</v>
      </c>
      <c r="C1943" t="s">
        <v>147</v>
      </c>
      <c r="D1943" t="s">
        <v>130</v>
      </c>
      <c r="E1943" t="s">
        <v>8135</v>
      </c>
      <c r="N1943">
        <v>242</v>
      </c>
      <c r="O1943">
        <v>239</v>
      </c>
      <c r="P1943">
        <v>251</v>
      </c>
      <c r="Q1943">
        <v>236</v>
      </c>
      <c r="R1943">
        <v>245</v>
      </c>
      <c r="S1943">
        <v>236</v>
      </c>
      <c r="T1943">
        <v>254</v>
      </c>
      <c r="U1943">
        <v>250</v>
      </c>
      <c r="V1943">
        <v>562.8125</v>
      </c>
      <c r="W1943">
        <v>576.140625</v>
      </c>
      <c r="X1943">
        <v>621.96341463414637</v>
      </c>
      <c r="Y1943">
        <v>569.17241379310349</v>
      </c>
      <c r="Z1943">
        <v>0.234375</v>
      </c>
      <c r="AA1943">
        <v>0.41095890410958902</v>
      </c>
      <c r="AB1943">
        <v>0.3289473684210526</v>
      </c>
      <c r="AC1943">
        <v>0.42666666666666669</v>
      </c>
      <c r="AD1943">
        <v>0</v>
      </c>
      <c r="AE1943">
        <v>2</v>
      </c>
      <c r="AF1943">
        <v>1</v>
      </c>
      <c r="AG1943">
        <v>1</v>
      </c>
      <c r="AL1943">
        <v>72</v>
      </c>
      <c r="AM1943">
        <v>75.333333333333329</v>
      </c>
      <c r="AN1943">
        <v>76</v>
      </c>
      <c r="AO1943">
        <v>73</v>
      </c>
    </row>
    <row r="1944" spans="1:41" x14ac:dyDescent="0.35">
      <c r="A1944">
        <v>3206</v>
      </c>
      <c r="B1944" t="s">
        <v>2222</v>
      </c>
      <c r="C1944" t="s">
        <v>147</v>
      </c>
      <c r="D1944" t="s">
        <v>130</v>
      </c>
      <c r="E1944" t="s">
        <v>8135</v>
      </c>
      <c r="F1944">
        <v>222</v>
      </c>
      <c r="G1944">
        <v>287</v>
      </c>
      <c r="H1944">
        <v>297</v>
      </c>
      <c r="I1944">
        <v>284</v>
      </c>
      <c r="J1944">
        <v>241</v>
      </c>
      <c r="K1944">
        <v>295</v>
      </c>
      <c r="L1944">
        <v>279</v>
      </c>
      <c r="M1944">
        <v>241</v>
      </c>
      <c r="V1944" t="s">
        <v>1</v>
      </c>
      <c r="W1944" t="s">
        <v>1</v>
      </c>
      <c r="X1944" t="s">
        <v>1</v>
      </c>
      <c r="Z1944" t="s">
        <v>1</v>
      </c>
      <c r="AA1944" t="s">
        <v>1</v>
      </c>
      <c r="AB1944" t="s">
        <v>1</v>
      </c>
      <c r="AD1944">
        <v>1</v>
      </c>
      <c r="AE1944">
        <v>0</v>
      </c>
      <c r="AF1944">
        <v>1</v>
      </c>
      <c r="AG1944">
        <v>0</v>
      </c>
      <c r="AH1944">
        <v>80.5</v>
      </c>
      <c r="AI1944">
        <v>81.666666666666671</v>
      </c>
      <c r="AJ1944">
        <v>86.333333333333329</v>
      </c>
      <c r="AK1944">
        <v>71.666666666666671</v>
      </c>
    </row>
    <row r="1945" spans="1:41" x14ac:dyDescent="0.35">
      <c r="A1945">
        <v>3207</v>
      </c>
      <c r="B1945" t="s">
        <v>2223</v>
      </c>
      <c r="C1945" t="s">
        <v>147</v>
      </c>
      <c r="D1945" t="s">
        <v>130</v>
      </c>
      <c r="E1945" t="s">
        <v>8135</v>
      </c>
      <c r="F1945">
        <v>278</v>
      </c>
      <c r="G1945">
        <v>289</v>
      </c>
      <c r="H1945">
        <v>314</v>
      </c>
      <c r="I1945">
        <v>319</v>
      </c>
      <c r="J1945">
        <v>268</v>
      </c>
      <c r="K1945">
        <v>277</v>
      </c>
      <c r="L1945">
        <v>310</v>
      </c>
      <c r="M1945">
        <v>317</v>
      </c>
      <c r="V1945" t="s">
        <v>1</v>
      </c>
      <c r="W1945" t="s">
        <v>1</v>
      </c>
      <c r="X1945" t="s">
        <v>1</v>
      </c>
      <c r="Z1945" t="s">
        <v>1</v>
      </c>
      <c r="AA1945" t="s">
        <v>1</v>
      </c>
      <c r="AB1945" t="s">
        <v>1</v>
      </c>
      <c r="AD1945">
        <v>0</v>
      </c>
      <c r="AE1945">
        <v>2</v>
      </c>
      <c r="AF1945">
        <v>0</v>
      </c>
      <c r="AG1945">
        <v>1</v>
      </c>
      <c r="AH1945">
        <v>77</v>
      </c>
      <c r="AI1945">
        <v>81.666666666666671</v>
      </c>
      <c r="AJ1945">
        <v>78.666666666666671</v>
      </c>
      <c r="AK1945">
        <v>73.333333333333329</v>
      </c>
    </row>
    <row r="1946" spans="1:41" x14ac:dyDescent="0.35">
      <c r="A1946">
        <v>3208</v>
      </c>
      <c r="B1946" t="s">
        <v>2224</v>
      </c>
      <c r="C1946" t="s">
        <v>147</v>
      </c>
      <c r="D1946" t="s">
        <v>130</v>
      </c>
      <c r="E1946" t="s">
        <v>8135</v>
      </c>
      <c r="F1946">
        <v>219</v>
      </c>
      <c r="J1946">
        <v>239</v>
      </c>
      <c r="V1946" t="s">
        <v>1</v>
      </c>
      <c r="W1946" t="s">
        <v>1</v>
      </c>
      <c r="X1946" t="s">
        <v>1</v>
      </c>
      <c r="Z1946" t="s">
        <v>1</v>
      </c>
      <c r="AA1946" t="s">
        <v>1</v>
      </c>
      <c r="AB1946" t="s">
        <v>1</v>
      </c>
      <c r="AD1946" t="s">
        <v>1</v>
      </c>
      <c r="AE1946" t="s">
        <v>1</v>
      </c>
      <c r="AF1946" t="s">
        <v>1</v>
      </c>
      <c r="AG1946">
        <v>0</v>
      </c>
    </row>
    <row r="1947" spans="1:41" x14ac:dyDescent="0.35">
      <c r="A1947">
        <v>3209</v>
      </c>
      <c r="B1947" t="s">
        <v>2225</v>
      </c>
      <c r="C1947" t="s">
        <v>147</v>
      </c>
      <c r="D1947" t="s">
        <v>130</v>
      </c>
      <c r="E1947" t="s">
        <v>8135</v>
      </c>
      <c r="F1947">
        <v>281</v>
      </c>
      <c r="G1947">
        <v>286</v>
      </c>
      <c r="H1947">
        <v>282</v>
      </c>
      <c r="I1947">
        <v>264</v>
      </c>
      <c r="J1947">
        <v>252</v>
      </c>
      <c r="K1947">
        <v>286</v>
      </c>
      <c r="L1947">
        <v>271</v>
      </c>
      <c r="M1947">
        <v>245</v>
      </c>
      <c r="N1947">
        <v>229</v>
      </c>
      <c r="O1947">
        <v>273</v>
      </c>
      <c r="R1947">
        <v>250</v>
      </c>
      <c r="S1947">
        <v>278</v>
      </c>
      <c r="V1947" t="s">
        <v>1</v>
      </c>
      <c r="W1947" t="s">
        <v>1</v>
      </c>
      <c r="X1947" t="s">
        <v>1</v>
      </c>
      <c r="Z1947" t="s">
        <v>1</v>
      </c>
      <c r="AA1947" t="s">
        <v>1</v>
      </c>
      <c r="AB1947" t="s">
        <v>1</v>
      </c>
      <c r="AD1947">
        <v>1</v>
      </c>
      <c r="AE1947">
        <v>0</v>
      </c>
      <c r="AF1947">
        <v>2</v>
      </c>
      <c r="AG1947">
        <v>2</v>
      </c>
      <c r="AH1947">
        <v>77.5</v>
      </c>
      <c r="AI1947">
        <v>75.666666666666671</v>
      </c>
      <c r="AJ1947">
        <v>81.333333333333329</v>
      </c>
      <c r="AK1947">
        <v>73.333333333333329</v>
      </c>
    </row>
    <row r="1948" spans="1:41" x14ac:dyDescent="0.35">
      <c r="A1948">
        <v>3212</v>
      </c>
      <c r="B1948" t="s">
        <v>2226</v>
      </c>
      <c r="C1948" t="s">
        <v>147</v>
      </c>
      <c r="D1948" t="s">
        <v>130</v>
      </c>
      <c r="E1948" t="s">
        <v>8135</v>
      </c>
      <c r="F1948">
        <v>264</v>
      </c>
      <c r="G1948">
        <v>260</v>
      </c>
      <c r="H1948">
        <v>252</v>
      </c>
      <c r="I1948">
        <v>259</v>
      </c>
      <c r="J1948">
        <v>273</v>
      </c>
      <c r="K1948">
        <v>252</v>
      </c>
      <c r="L1948">
        <v>273</v>
      </c>
      <c r="M1948">
        <v>264</v>
      </c>
      <c r="V1948" t="s">
        <v>1</v>
      </c>
      <c r="W1948" t="s">
        <v>1</v>
      </c>
      <c r="X1948" t="s">
        <v>1</v>
      </c>
      <c r="Z1948" t="s">
        <v>1</v>
      </c>
      <c r="AA1948" t="s">
        <v>1</v>
      </c>
      <c r="AB1948" t="s">
        <v>1</v>
      </c>
      <c r="AD1948">
        <v>0</v>
      </c>
      <c r="AE1948">
        <v>1</v>
      </c>
      <c r="AF1948">
        <v>0</v>
      </c>
      <c r="AG1948">
        <v>0</v>
      </c>
      <c r="AH1948">
        <v>73.5</v>
      </c>
      <c r="AI1948">
        <v>66.333333333333329</v>
      </c>
      <c r="AJ1948">
        <v>77.666666666666671</v>
      </c>
      <c r="AK1948">
        <v>65.333333333333329</v>
      </c>
    </row>
    <row r="1949" spans="1:41" x14ac:dyDescent="0.35">
      <c r="A1949">
        <v>3213</v>
      </c>
      <c r="B1949" t="s">
        <v>2227</v>
      </c>
      <c r="C1949" t="s">
        <v>147</v>
      </c>
      <c r="D1949" t="s">
        <v>130</v>
      </c>
      <c r="E1949" t="s">
        <v>8135</v>
      </c>
      <c r="H1949">
        <v>279</v>
      </c>
      <c r="L1949">
        <v>266</v>
      </c>
      <c r="V1949" t="s">
        <v>1</v>
      </c>
      <c r="W1949" t="s">
        <v>1</v>
      </c>
      <c r="X1949" t="s">
        <v>1</v>
      </c>
      <c r="Z1949" t="s">
        <v>1</v>
      </c>
      <c r="AA1949" t="s">
        <v>1</v>
      </c>
      <c r="AB1949" t="s">
        <v>1</v>
      </c>
      <c r="AD1949" t="s">
        <v>1</v>
      </c>
      <c r="AE1949" t="s">
        <v>1</v>
      </c>
      <c r="AF1949" t="s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</row>
    <row r="1950" spans="1:41" x14ac:dyDescent="0.35">
      <c r="A1950">
        <v>3215</v>
      </c>
      <c r="B1950" t="s">
        <v>2228</v>
      </c>
      <c r="C1950" t="s">
        <v>147</v>
      </c>
      <c r="D1950" t="s">
        <v>130</v>
      </c>
      <c r="E1950" t="s">
        <v>8135</v>
      </c>
      <c r="G1950">
        <v>218</v>
      </c>
      <c r="K1950">
        <v>175</v>
      </c>
      <c r="V1950" t="s">
        <v>1</v>
      </c>
      <c r="W1950" t="s">
        <v>1</v>
      </c>
      <c r="X1950" t="s">
        <v>1</v>
      </c>
      <c r="Z1950" t="s">
        <v>1</v>
      </c>
      <c r="AA1950" t="s">
        <v>1</v>
      </c>
      <c r="AB1950" t="s">
        <v>1</v>
      </c>
      <c r="AD1950" t="s">
        <v>1</v>
      </c>
      <c r="AE1950" t="s">
        <v>1</v>
      </c>
      <c r="AF1950" t="s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spans="1:41" x14ac:dyDescent="0.35">
      <c r="A1951">
        <v>3216</v>
      </c>
      <c r="B1951" t="s">
        <v>2229</v>
      </c>
      <c r="C1951" t="s">
        <v>147</v>
      </c>
      <c r="D1951" t="s">
        <v>130</v>
      </c>
      <c r="E1951" t="s">
        <v>8135</v>
      </c>
      <c r="G1951">
        <v>304</v>
      </c>
      <c r="K1951">
        <v>271</v>
      </c>
      <c r="V1951" t="s">
        <v>1</v>
      </c>
      <c r="W1951" t="s">
        <v>1</v>
      </c>
      <c r="X1951" t="s">
        <v>1</v>
      </c>
      <c r="Z1951" t="s">
        <v>1</v>
      </c>
      <c r="AA1951" t="s">
        <v>1</v>
      </c>
      <c r="AB1951" t="s">
        <v>1</v>
      </c>
      <c r="AD1951" t="s">
        <v>1</v>
      </c>
      <c r="AE1951" t="s">
        <v>1</v>
      </c>
      <c r="AF1951" t="s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</row>
    <row r="1952" spans="1:41" x14ac:dyDescent="0.35">
      <c r="A1952">
        <v>3217</v>
      </c>
      <c r="B1952" t="s">
        <v>2230</v>
      </c>
      <c r="C1952" t="s">
        <v>147</v>
      </c>
      <c r="D1952" t="s">
        <v>130</v>
      </c>
      <c r="E1952" t="s">
        <v>8135</v>
      </c>
      <c r="F1952">
        <v>292</v>
      </c>
      <c r="I1952">
        <v>317</v>
      </c>
      <c r="J1952">
        <v>279</v>
      </c>
      <c r="M1952">
        <v>310</v>
      </c>
      <c r="V1952" t="s">
        <v>1</v>
      </c>
      <c r="W1952" t="s">
        <v>1</v>
      </c>
      <c r="X1952" t="s">
        <v>1</v>
      </c>
      <c r="Z1952" t="s">
        <v>1</v>
      </c>
      <c r="AA1952" t="s">
        <v>1</v>
      </c>
      <c r="AB1952" t="s">
        <v>1</v>
      </c>
      <c r="AD1952" t="s">
        <v>1</v>
      </c>
      <c r="AE1952" t="s">
        <v>1</v>
      </c>
      <c r="AF1952" t="s">
        <v>1</v>
      </c>
      <c r="AG1952">
        <v>0</v>
      </c>
      <c r="AH1952">
        <v>67.5</v>
      </c>
      <c r="AI1952">
        <v>70.333333333333329</v>
      </c>
      <c r="AJ1952">
        <v>79.333333333333329</v>
      </c>
      <c r="AK1952">
        <v>74</v>
      </c>
    </row>
    <row r="1953" spans="1:41" x14ac:dyDescent="0.35">
      <c r="A1953">
        <v>3219</v>
      </c>
      <c r="B1953" t="s">
        <v>2231</v>
      </c>
      <c r="C1953" t="s">
        <v>147</v>
      </c>
      <c r="D1953" t="s">
        <v>130</v>
      </c>
      <c r="E1953" t="s">
        <v>8135</v>
      </c>
      <c r="H1953">
        <v>226</v>
      </c>
      <c r="I1953">
        <v>186</v>
      </c>
      <c r="L1953">
        <v>214</v>
      </c>
      <c r="M1953">
        <v>260</v>
      </c>
      <c r="V1953" t="s">
        <v>1</v>
      </c>
      <c r="W1953" t="s">
        <v>1</v>
      </c>
      <c r="X1953" t="s">
        <v>1</v>
      </c>
      <c r="Z1953" t="s">
        <v>1</v>
      </c>
      <c r="AA1953" t="s">
        <v>1</v>
      </c>
      <c r="AB1953" t="s">
        <v>1</v>
      </c>
      <c r="AD1953" t="s">
        <v>1</v>
      </c>
      <c r="AE1953" t="s">
        <v>1</v>
      </c>
      <c r="AF1953" t="s">
        <v>1</v>
      </c>
      <c r="AG1953">
        <v>0</v>
      </c>
      <c r="AH1953">
        <v>68.5</v>
      </c>
      <c r="AI1953">
        <v>76</v>
      </c>
      <c r="AJ1953">
        <v>65</v>
      </c>
      <c r="AK1953">
        <v>37.333333333333336</v>
      </c>
    </row>
    <row r="1954" spans="1:41" x14ac:dyDescent="0.35">
      <c r="A1954">
        <v>3221</v>
      </c>
      <c r="B1954" t="s">
        <v>2232</v>
      </c>
      <c r="C1954" t="s">
        <v>147</v>
      </c>
      <c r="D1954" t="s">
        <v>130</v>
      </c>
      <c r="E1954" t="s">
        <v>8135</v>
      </c>
      <c r="H1954">
        <v>288</v>
      </c>
      <c r="L1954">
        <v>269</v>
      </c>
      <c r="V1954" t="s">
        <v>1</v>
      </c>
      <c r="W1954" t="s">
        <v>1</v>
      </c>
      <c r="X1954" t="s">
        <v>1</v>
      </c>
      <c r="Z1954" t="s">
        <v>1</v>
      </c>
      <c r="AA1954" t="s">
        <v>1</v>
      </c>
      <c r="AB1954" t="s">
        <v>1</v>
      </c>
      <c r="AD1954" t="s">
        <v>1</v>
      </c>
      <c r="AE1954" t="s">
        <v>1</v>
      </c>
      <c r="AF1954" t="s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41" x14ac:dyDescent="0.35">
      <c r="A1955">
        <v>3222</v>
      </c>
      <c r="B1955" t="s">
        <v>2233</v>
      </c>
      <c r="C1955" t="s">
        <v>147</v>
      </c>
      <c r="D1955" t="s">
        <v>130</v>
      </c>
      <c r="E1955" t="s">
        <v>8135</v>
      </c>
      <c r="V1955" t="s">
        <v>1</v>
      </c>
      <c r="W1955" t="s">
        <v>1</v>
      </c>
      <c r="X1955" t="s">
        <v>1</v>
      </c>
      <c r="Z1955" t="s">
        <v>1</v>
      </c>
      <c r="AA1955" t="s">
        <v>1</v>
      </c>
      <c r="AB1955" t="s">
        <v>1</v>
      </c>
      <c r="AD1955" t="s">
        <v>1</v>
      </c>
      <c r="AE1955" t="s">
        <v>1</v>
      </c>
      <c r="AF1955" t="s">
        <v>1</v>
      </c>
      <c r="AG1955">
        <v>0</v>
      </c>
    </row>
    <row r="1956" spans="1:41" x14ac:dyDescent="0.35">
      <c r="A1956">
        <v>3223</v>
      </c>
      <c r="B1956" t="s">
        <v>2234</v>
      </c>
      <c r="C1956" t="s">
        <v>147</v>
      </c>
      <c r="D1956" t="s">
        <v>130</v>
      </c>
      <c r="E1956" t="s">
        <v>8135</v>
      </c>
      <c r="V1956" t="s">
        <v>1</v>
      </c>
      <c r="W1956" t="s">
        <v>1</v>
      </c>
      <c r="X1956" t="s">
        <v>1</v>
      </c>
      <c r="Z1956" t="s">
        <v>1</v>
      </c>
      <c r="AA1956" t="s">
        <v>1</v>
      </c>
      <c r="AB1956" t="s">
        <v>1</v>
      </c>
      <c r="AD1956" t="s">
        <v>1</v>
      </c>
      <c r="AE1956" t="s">
        <v>1</v>
      </c>
      <c r="AF1956" t="s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</row>
    <row r="1957" spans="1:41" x14ac:dyDescent="0.35">
      <c r="A1957">
        <v>3229</v>
      </c>
      <c r="B1957" t="s">
        <v>2235</v>
      </c>
      <c r="C1957" t="s">
        <v>147</v>
      </c>
      <c r="D1957" t="s">
        <v>130</v>
      </c>
      <c r="E1957" t="s">
        <v>8135</v>
      </c>
      <c r="H1957">
        <v>278</v>
      </c>
      <c r="L1957">
        <v>291</v>
      </c>
      <c r="V1957" t="s">
        <v>1</v>
      </c>
      <c r="W1957" t="s">
        <v>1</v>
      </c>
      <c r="X1957" t="s">
        <v>1</v>
      </c>
      <c r="Z1957" t="s">
        <v>1</v>
      </c>
      <c r="AA1957" t="s">
        <v>1</v>
      </c>
      <c r="AB1957" t="s">
        <v>1</v>
      </c>
      <c r="AD1957" t="s">
        <v>1</v>
      </c>
      <c r="AE1957" t="s">
        <v>1</v>
      </c>
      <c r="AF1957" t="s">
        <v>1</v>
      </c>
      <c r="AG1957">
        <v>0</v>
      </c>
    </row>
    <row r="1958" spans="1:41" x14ac:dyDescent="0.35">
      <c r="A1958">
        <v>3230</v>
      </c>
      <c r="B1958" t="s">
        <v>2236</v>
      </c>
      <c r="C1958" t="s">
        <v>147</v>
      </c>
      <c r="D1958" t="s">
        <v>130</v>
      </c>
      <c r="E1958" t="s">
        <v>8135</v>
      </c>
      <c r="G1958">
        <v>296</v>
      </c>
      <c r="H1958">
        <v>309</v>
      </c>
      <c r="K1958">
        <v>304</v>
      </c>
      <c r="L1958">
        <v>321</v>
      </c>
      <c r="V1958" t="s">
        <v>1</v>
      </c>
      <c r="W1958" t="s">
        <v>1</v>
      </c>
      <c r="X1958" t="s">
        <v>1</v>
      </c>
      <c r="Z1958" t="s">
        <v>1</v>
      </c>
      <c r="AA1958" t="s">
        <v>1</v>
      </c>
      <c r="AB1958" t="s">
        <v>1</v>
      </c>
      <c r="AD1958">
        <v>0</v>
      </c>
      <c r="AE1958">
        <v>0</v>
      </c>
      <c r="AF1958">
        <v>1</v>
      </c>
      <c r="AG1958">
        <v>0</v>
      </c>
    </row>
    <row r="1959" spans="1:41" x14ac:dyDescent="0.35">
      <c r="A1959">
        <v>3233</v>
      </c>
      <c r="B1959" t="s">
        <v>2237</v>
      </c>
      <c r="C1959" t="s">
        <v>147</v>
      </c>
      <c r="D1959" t="s">
        <v>130</v>
      </c>
      <c r="E1959" t="s">
        <v>8135</v>
      </c>
      <c r="V1959" t="s">
        <v>1</v>
      </c>
      <c r="W1959" t="s">
        <v>1</v>
      </c>
      <c r="X1959" t="s">
        <v>1</v>
      </c>
      <c r="Z1959" t="s">
        <v>1</v>
      </c>
      <c r="AA1959" t="s">
        <v>1</v>
      </c>
      <c r="AB1959" t="s">
        <v>1</v>
      </c>
      <c r="AD1959" t="s">
        <v>1</v>
      </c>
      <c r="AE1959" t="s">
        <v>1</v>
      </c>
      <c r="AF1959" t="s">
        <v>1</v>
      </c>
      <c r="AG1959">
        <v>0</v>
      </c>
    </row>
    <row r="1960" spans="1:41" x14ac:dyDescent="0.35">
      <c r="A1960">
        <v>3235</v>
      </c>
      <c r="B1960" t="s">
        <v>2238</v>
      </c>
      <c r="C1960" t="s">
        <v>147</v>
      </c>
      <c r="D1960" t="s">
        <v>130</v>
      </c>
      <c r="E1960" t="s">
        <v>8135</v>
      </c>
      <c r="H1960">
        <v>253</v>
      </c>
      <c r="I1960">
        <v>309</v>
      </c>
      <c r="L1960">
        <v>296</v>
      </c>
      <c r="M1960">
        <v>302</v>
      </c>
      <c r="V1960" t="s">
        <v>1</v>
      </c>
      <c r="W1960" t="s">
        <v>1</v>
      </c>
      <c r="X1960" t="s">
        <v>1</v>
      </c>
      <c r="Z1960" t="s">
        <v>1</v>
      </c>
      <c r="AA1960" t="s">
        <v>1</v>
      </c>
      <c r="AB1960" t="s">
        <v>1</v>
      </c>
      <c r="AD1960" t="s">
        <v>1</v>
      </c>
      <c r="AE1960" t="s">
        <v>1</v>
      </c>
      <c r="AF1960" t="s">
        <v>1</v>
      </c>
      <c r="AG1960">
        <v>0</v>
      </c>
      <c r="AH1960">
        <v>87</v>
      </c>
      <c r="AI1960">
        <v>84.666666666666671</v>
      </c>
      <c r="AJ1960">
        <v>84.666666666666671</v>
      </c>
      <c r="AK1960">
        <v>70</v>
      </c>
    </row>
    <row r="1961" spans="1:41" x14ac:dyDescent="0.35">
      <c r="A1961">
        <v>3236</v>
      </c>
      <c r="B1961" t="s">
        <v>2239</v>
      </c>
      <c r="C1961" t="s">
        <v>147</v>
      </c>
      <c r="D1961" t="s">
        <v>130</v>
      </c>
      <c r="E1961" t="s">
        <v>8135</v>
      </c>
      <c r="V1961" t="s">
        <v>1</v>
      </c>
      <c r="W1961" t="s">
        <v>1</v>
      </c>
      <c r="X1961" t="s">
        <v>1</v>
      </c>
      <c r="Z1961" t="s">
        <v>1</v>
      </c>
      <c r="AA1961" t="s">
        <v>1</v>
      </c>
      <c r="AB1961" t="s">
        <v>1</v>
      </c>
      <c r="AD1961" t="s">
        <v>1</v>
      </c>
      <c r="AE1961" t="s">
        <v>1</v>
      </c>
      <c r="AF1961" t="s">
        <v>1</v>
      </c>
      <c r="AG1961">
        <v>0</v>
      </c>
    </row>
    <row r="1962" spans="1:41" x14ac:dyDescent="0.35">
      <c r="A1962">
        <v>3238</v>
      </c>
      <c r="B1962" t="s">
        <v>2240</v>
      </c>
      <c r="C1962" t="s">
        <v>147</v>
      </c>
      <c r="D1962" t="s">
        <v>130</v>
      </c>
      <c r="E1962" t="s">
        <v>8135</v>
      </c>
      <c r="F1962">
        <v>235</v>
      </c>
      <c r="G1962">
        <v>287</v>
      </c>
      <c r="H1962">
        <v>318</v>
      </c>
      <c r="I1962">
        <v>315</v>
      </c>
      <c r="J1962">
        <v>207</v>
      </c>
      <c r="K1962">
        <v>270</v>
      </c>
      <c r="L1962">
        <v>293</v>
      </c>
      <c r="M1962">
        <v>288</v>
      </c>
      <c r="V1962" t="s">
        <v>1</v>
      </c>
      <c r="W1962" t="s">
        <v>1</v>
      </c>
      <c r="X1962" t="s">
        <v>1</v>
      </c>
      <c r="Z1962" t="s">
        <v>1</v>
      </c>
      <c r="AA1962" t="s">
        <v>1</v>
      </c>
      <c r="AB1962" t="s">
        <v>1</v>
      </c>
      <c r="AD1962" t="s">
        <v>1</v>
      </c>
      <c r="AE1962" t="s">
        <v>1</v>
      </c>
      <c r="AF1962" t="s">
        <v>1</v>
      </c>
      <c r="AG1962">
        <v>0</v>
      </c>
      <c r="AH1962">
        <v>79</v>
      </c>
      <c r="AI1962">
        <v>86.333333333333329</v>
      </c>
      <c r="AJ1962">
        <v>84</v>
      </c>
      <c r="AK1962">
        <v>75</v>
      </c>
    </row>
    <row r="1963" spans="1:41" x14ac:dyDescent="0.35">
      <c r="A1963">
        <v>3242</v>
      </c>
      <c r="B1963" t="s">
        <v>416</v>
      </c>
      <c r="C1963" t="s">
        <v>147</v>
      </c>
      <c r="D1963" t="s">
        <v>130</v>
      </c>
      <c r="E1963" t="s">
        <v>8135</v>
      </c>
      <c r="I1963">
        <v>370</v>
      </c>
      <c r="M1963">
        <v>329</v>
      </c>
      <c r="V1963" t="s">
        <v>1</v>
      </c>
      <c r="W1963" t="s">
        <v>1</v>
      </c>
      <c r="X1963" t="s">
        <v>1</v>
      </c>
      <c r="Z1963" t="s">
        <v>1</v>
      </c>
      <c r="AA1963" t="s">
        <v>1</v>
      </c>
      <c r="AB1963" t="s">
        <v>1</v>
      </c>
      <c r="AD1963" t="s">
        <v>1</v>
      </c>
      <c r="AE1963" t="s">
        <v>1</v>
      </c>
      <c r="AF1963" t="s">
        <v>1</v>
      </c>
      <c r="AG1963">
        <v>0</v>
      </c>
      <c r="AH1963">
        <v>96.5</v>
      </c>
      <c r="AI1963">
        <v>83.666666666666671</v>
      </c>
      <c r="AJ1963">
        <v>99.333333333333329</v>
      </c>
      <c r="AK1963">
        <v>85.666666666666671</v>
      </c>
    </row>
    <row r="1964" spans="1:41" x14ac:dyDescent="0.35">
      <c r="A1964">
        <v>3247</v>
      </c>
      <c r="B1964" t="s">
        <v>2241</v>
      </c>
      <c r="C1964" t="s">
        <v>148</v>
      </c>
      <c r="D1964" t="s">
        <v>130</v>
      </c>
      <c r="E1964" t="s">
        <v>8135</v>
      </c>
      <c r="N1964">
        <v>252</v>
      </c>
      <c r="O1964">
        <v>255</v>
      </c>
      <c r="P1964">
        <v>257</v>
      </c>
      <c r="Q1964">
        <v>242</v>
      </c>
      <c r="R1964">
        <v>249</v>
      </c>
      <c r="S1964">
        <v>270</v>
      </c>
      <c r="T1964">
        <v>277</v>
      </c>
      <c r="U1964">
        <v>265</v>
      </c>
      <c r="V1964">
        <v>611.47587719298247</v>
      </c>
      <c r="W1964">
        <v>603.13759689922483</v>
      </c>
      <c r="X1964">
        <v>607.78620689655168</v>
      </c>
      <c r="Y1964">
        <v>625.8169934640523</v>
      </c>
      <c r="Z1964">
        <v>0.34756097560975607</v>
      </c>
      <c r="AA1964">
        <v>0.36398467432950188</v>
      </c>
      <c r="AB1964">
        <v>0.37847222222222221</v>
      </c>
      <c r="AC1964">
        <v>0.36875000000000002</v>
      </c>
      <c r="AD1964">
        <v>3</v>
      </c>
      <c r="AE1964">
        <v>1</v>
      </c>
      <c r="AF1964">
        <v>1</v>
      </c>
      <c r="AG1964">
        <v>4</v>
      </c>
      <c r="AL1964">
        <v>68.5</v>
      </c>
      <c r="AM1964">
        <v>70.666666666666671</v>
      </c>
      <c r="AN1964">
        <v>70.333333333333329</v>
      </c>
      <c r="AO1964">
        <v>71.333333333333329</v>
      </c>
    </row>
    <row r="1965" spans="1:41" x14ac:dyDescent="0.35">
      <c r="A1965">
        <v>3248</v>
      </c>
      <c r="B1965" t="s">
        <v>2242</v>
      </c>
      <c r="C1965" t="s">
        <v>148</v>
      </c>
      <c r="D1965" t="s">
        <v>130</v>
      </c>
      <c r="E1965" t="s">
        <v>8135</v>
      </c>
      <c r="N1965">
        <v>227</v>
      </c>
      <c r="O1965">
        <v>243</v>
      </c>
      <c r="P1965">
        <v>263</v>
      </c>
      <c r="Q1965">
        <v>267</v>
      </c>
      <c r="R1965">
        <v>234</v>
      </c>
      <c r="S1965">
        <v>262</v>
      </c>
      <c r="T1965">
        <v>284</v>
      </c>
      <c r="U1965">
        <v>268</v>
      </c>
      <c r="V1965">
        <v>554.89024390243901</v>
      </c>
      <c r="W1965">
        <v>541.30348258706465</v>
      </c>
      <c r="X1965">
        <v>567.83870967741939</v>
      </c>
      <c r="Y1965">
        <v>568.74858757062145</v>
      </c>
      <c r="Z1965">
        <v>0.20062695924764889</v>
      </c>
      <c r="AA1965">
        <v>0.19281045751633988</v>
      </c>
      <c r="AB1965">
        <v>0.23241590214067279</v>
      </c>
      <c r="AC1965">
        <v>0.21478873239436619</v>
      </c>
      <c r="AD1965">
        <v>0</v>
      </c>
      <c r="AE1965">
        <v>3</v>
      </c>
      <c r="AF1965">
        <v>2</v>
      </c>
      <c r="AG1965">
        <v>4</v>
      </c>
      <c r="AL1965">
        <v>75</v>
      </c>
      <c r="AM1965">
        <v>78.333333333333329</v>
      </c>
      <c r="AN1965">
        <v>76.666666666666671</v>
      </c>
      <c r="AO1965">
        <v>73.333333333333329</v>
      </c>
    </row>
    <row r="1966" spans="1:41" x14ac:dyDescent="0.35">
      <c r="A1966">
        <v>3249</v>
      </c>
      <c r="B1966" t="s">
        <v>2243</v>
      </c>
      <c r="C1966" t="s">
        <v>148</v>
      </c>
      <c r="D1966" t="s">
        <v>130</v>
      </c>
      <c r="E1966" t="s">
        <v>8135</v>
      </c>
      <c r="F1966">
        <v>265</v>
      </c>
      <c r="G1966">
        <v>280</v>
      </c>
      <c r="H1966">
        <v>279</v>
      </c>
      <c r="I1966">
        <v>263</v>
      </c>
      <c r="J1966">
        <v>233</v>
      </c>
      <c r="K1966">
        <v>259</v>
      </c>
      <c r="L1966">
        <v>259</v>
      </c>
      <c r="M1966">
        <v>229</v>
      </c>
      <c r="V1966" t="s">
        <v>1</v>
      </c>
      <c r="W1966" t="s">
        <v>1</v>
      </c>
      <c r="X1966" t="s">
        <v>1</v>
      </c>
      <c r="Z1966" t="s">
        <v>1</v>
      </c>
      <c r="AA1966" t="s">
        <v>1</v>
      </c>
      <c r="AB1966" t="s">
        <v>1</v>
      </c>
      <c r="AD1966">
        <v>0</v>
      </c>
      <c r="AE1966">
        <v>2</v>
      </c>
      <c r="AF1966">
        <v>4</v>
      </c>
      <c r="AG1966">
        <v>2</v>
      </c>
      <c r="AH1966">
        <v>69</v>
      </c>
      <c r="AI1966">
        <v>70.333333333333329</v>
      </c>
      <c r="AJ1966">
        <v>73.333333333333329</v>
      </c>
      <c r="AK1966">
        <v>65</v>
      </c>
    </row>
    <row r="1967" spans="1:41" x14ac:dyDescent="0.35">
      <c r="A1967">
        <v>3250</v>
      </c>
      <c r="B1967" t="s">
        <v>2244</v>
      </c>
      <c r="C1967" t="s">
        <v>148</v>
      </c>
      <c r="D1967" t="s">
        <v>130</v>
      </c>
      <c r="E1967" t="s">
        <v>8135</v>
      </c>
      <c r="F1967">
        <v>232</v>
      </c>
      <c r="G1967">
        <v>262</v>
      </c>
      <c r="H1967">
        <v>279</v>
      </c>
      <c r="I1967">
        <v>269</v>
      </c>
      <c r="J1967">
        <v>213</v>
      </c>
      <c r="K1967">
        <v>253</v>
      </c>
      <c r="L1967">
        <v>248</v>
      </c>
      <c r="M1967">
        <v>242</v>
      </c>
      <c r="V1967" t="s">
        <v>1</v>
      </c>
      <c r="W1967" t="s">
        <v>1</v>
      </c>
      <c r="X1967" t="s">
        <v>1</v>
      </c>
      <c r="Z1967" t="s">
        <v>1</v>
      </c>
      <c r="AA1967" t="s">
        <v>1</v>
      </c>
      <c r="AB1967" t="s">
        <v>1</v>
      </c>
      <c r="AD1967" t="s">
        <v>1</v>
      </c>
      <c r="AE1967" t="s">
        <v>1</v>
      </c>
      <c r="AF1967" t="s">
        <v>1</v>
      </c>
      <c r="AG1967">
        <v>0</v>
      </c>
      <c r="AH1967">
        <v>72</v>
      </c>
      <c r="AI1967">
        <v>65.666666666666671</v>
      </c>
      <c r="AJ1967">
        <v>68</v>
      </c>
      <c r="AK1967">
        <v>64.333333333333329</v>
      </c>
    </row>
    <row r="1968" spans="1:41" x14ac:dyDescent="0.35">
      <c r="A1968">
        <v>3251</v>
      </c>
      <c r="B1968" t="s">
        <v>2245</v>
      </c>
      <c r="C1968" t="s">
        <v>148</v>
      </c>
      <c r="D1968" t="s">
        <v>130</v>
      </c>
      <c r="E1968" t="s">
        <v>8135</v>
      </c>
      <c r="F1968">
        <v>272</v>
      </c>
      <c r="G1968">
        <v>260</v>
      </c>
      <c r="H1968">
        <v>265</v>
      </c>
      <c r="I1968">
        <v>276</v>
      </c>
      <c r="J1968">
        <v>262</v>
      </c>
      <c r="K1968">
        <v>243</v>
      </c>
      <c r="L1968">
        <v>271</v>
      </c>
      <c r="M1968">
        <v>258</v>
      </c>
      <c r="V1968" t="s">
        <v>1</v>
      </c>
      <c r="W1968" t="s">
        <v>1</v>
      </c>
      <c r="X1968" t="s">
        <v>1</v>
      </c>
      <c r="Z1968" t="s">
        <v>1</v>
      </c>
      <c r="AA1968" t="s">
        <v>1</v>
      </c>
      <c r="AB1968" t="s">
        <v>1</v>
      </c>
      <c r="AD1968">
        <v>0</v>
      </c>
      <c r="AE1968">
        <v>2</v>
      </c>
      <c r="AF1968">
        <v>1</v>
      </c>
      <c r="AG1968">
        <v>2</v>
      </c>
      <c r="AH1968">
        <v>75.5</v>
      </c>
      <c r="AI1968">
        <v>78.333333333333329</v>
      </c>
      <c r="AJ1968">
        <v>78</v>
      </c>
      <c r="AK1968">
        <v>73</v>
      </c>
    </row>
    <row r="1969" spans="1:41" x14ac:dyDescent="0.35">
      <c r="A1969">
        <v>3252</v>
      </c>
      <c r="B1969" t="s">
        <v>2246</v>
      </c>
      <c r="C1969" t="s">
        <v>148</v>
      </c>
      <c r="D1969" t="s">
        <v>130</v>
      </c>
      <c r="E1969" t="s">
        <v>8135</v>
      </c>
      <c r="N1969">
        <v>220</v>
      </c>
      <c r="O1969">
        <v>216</v>
      </c>
      <c r="P1969">
        <v>230</v>
      </c>
      <c r="Q1969">
        <v>219</v>
      </c>
      <c r="R1969">
        <v>219</v>
      </c>
      <c r="S1969">
        <v>212</v>
      </c>
      <c r="T1969">
        <v>212</v>
      </c>
      <c r="U1969">
        <v>230</v>
      </c>
      <c r="V1969">
        <v>516.87074829931976</v>
      </c>
      <c r="W1969">
        <v>507.70138888888891</v>
      </c>
      <c r="X1969">
        <v>512.83333333333337</v>
      </c>
      <c r="Y1969">
        <v>531.93666666666661</v>
      </c>
      <c r="Z1969">
        <v>0.13852813852813853</v>
      </c>
      <c r="AA1969">
        <v>0.19834710743801653</v>
      </c>
      <c r="AB1969">
        <v>0.20171673819742489</v>
      </c>
      <c r="AC1969">
        <v>0.30801687763713081</v>
      </c>
      <c r="AD1969">
        <v>2</v>
      </c>
      <c r="AE1969">
        <v>1</v>
      </c>
      <c r="AF1969">
        <v>1</v>
      </c>
      <c r="AG1969">
        <v>6</v>
      </c>
      <c r="AL1969">
        <v>74</v>
      </c>
      <c r="AM1969">
        <v>75.666666666666671</v>
      </c>
      <c r="AN1969">
        <v>77.666666666666671</v>
      </c>
      <c r="AO1969">
        <v>73</v>
      </c>
    </row>
    <row r="1970" spans="1:41" x14ac:dyDescent="0.35">
      <c r="A1970">
        <v>3253</v>
      </c>
      <c r="B1970" t="s">
        <v>2247</v>
      </c>
      <c r="C1970" t="s">
        <v>148</v>
      </c>
      <c r="D1970" t="s">
        <v>130</v>
      </c>
      <c r="E1970" t="s">
        <v>8135</v>
      </c>
      <c r="F1970">
        <v>266</v>
      </c>
      <c r="G1970">
        <v>234</v>
      </c>
      <c r="H1970">
        <v>245</v>
      </c>
      <c r="I1970">
        <v>293</v>
      </c>
      <c r="J1970">
        <v>232</v>
      </c>
      <c r="K1970">
        <v>237</v>
      </c>
      <c r="L1970">
        <v>247</v>
      </c>
      <c r="M1970">
        <v>265</v>
      </c>
      <c r="V1970" t="s">
        <v>1</v>
      </c>
      <c r="W1970" t="s">
        <v>1</v>
      </c>
      <c r="X1970" t="s">
        <v>1</v>
      </c>
      <c r="Z1970" t="s">
        <v>1</v>
      </c>
      <c r="AA1970" t="s">
        <v>1</v>
      </c>
      <c r="AB1970" t="s">
        <v>1</v>
      </c>
      <c r="AD1970">
        <v>1</v>
      </c>
      <c r="AE1970">
        <v>0</v>
      </c>
      <c r="AF1970">
        <v>0</v>
      </c>
      <c r="AG1970">
        <v>0</v>
      </c>
      <c r="AH1970">
        <v>86</v>
      </c>
      <c r="AI1970">
        <v>87.333333333333329</v>
      </c>
      <c r="AJ1970">
        <v>93.666666666666671</v>
      </c>
      <c r="AK1970">
        <v>79.333333333333329</v>
      </c>
    </row>
    <row r="1971" spans="1:41" x14ac:dyDescent="0.35">
      <c r="A1971">
        <v>3255</v>
      </c>
      <c r="B1971" t="s">
        <v>2248</v>
      </c>
      <c r="C1971" t="s">
        <v>148</v>
      </c>
      <c r="D1971" t="s">
        <v>130</v>
      </c>
      <c r="E1971" t="s">
        <v>8135</v>
      </c>
      <c r="F1971">
        <v>301</v>
      </c>
      <c r="G1971">
        <v>244</v>
      </c>
      <c r="H1971">
        <v>261</v>
      </c>
      <c r="I1971">
        <v>221</v>
      </c>
      <c r="J1971">
        <v>268</v>
      </c>
      <c r="K1971">
        <v>228</v>
      </c>
      <c r="L1971">
        <v>244</v>
      </c>
      <c r="M1971">
        <v>215</v>
      </c>
      <c r="V1971" t="s">
        <v>1</v>
      </c>
      <c r="W1971" t="s">
        <v>1</v>
      </c>
      <c r="X1971" t="s">
        <v>1</v>
      </c>
      <c r="Z1971" t="s">
        <v>1</v>
      </c>
      <c r="AA1971" t="s">
        <v>1</v>
      </c>
      <c r="AB1971" t="s">
        <v>1</v>
      </c>
      <c r="AD1971">
        <v>0</v>
      </c>
      <c r="AE1971">
        <v>3</v>
      </c>
      <c r="AF1971">
        <v>2</v>
      </c>
      <c r="AG1971">
        <v>4</v>
      </c>
      <c r="AH1971">
        <v>69</v>
      </c>
      <c r="AI1971">
        <v>72</v>
      </c>
      <c r="AJ1971">
        <v>71.333333333333329</v>
      </c>
      <c r="AK1971">
        <v>66.666666666666671</v>
      </c>
    </row>
    <row r="1972" spans="1:41" x14ac:dyDescent="0.35">
      <c r="A1972">
        <v>3256</v>
      </c>
      <c r="B1972" t="s">
        <v>2249</v>
      </c>
      <c r="C1972" t="s">
        <v>148</v>
      </c>
      <c r="D1972" t="s">
        <v>130</v>
      </c>
      <c r="E1972" t="s">
        <v>8135</v>
      </c>
      <c r="F1972">
        <v>266</v>
      </c>
      <c r="G1972">
        <v>290</v>
      </c>
      <c r="H1972">
        <v>309</v>
      </c>
      <c r="I1972">
        <v>279</v>
      </c>
      <c r="J1972">
        <v>243</v>
      </c>
      <c r="K1972">
        <v>272</v>
      </c>
      <c r="L1972">
        <v>283</v>
      </c>
      <c r="M1972">
        <v>267</v>
      </c>
      <c r="V1972" t="s">
        <v>1</v>
      </c>
      <c r="W1972" t="s">
        <v>1</v>
      </c>
      <c r="X1972" t="s">
        <v>1</v>
      </c>
      <c r="Z1972" t="s">
        <v>1</v>
      </c>
      <c r="AA1972" t="s">
        <v>1</v>
      </c>
      <c r="AB1972" t="s">
        <v>1</v>
      </c>
      <c r="AD1972">
        <v>0</v>
      </c>
      <c r="AE1972">
        <v>3</v>
      </c>
      <c r="AF1972">
        <v>1</v>
      </c>
      <c r="AG1972">
        <v>0</v>
      </c>
      <c r="AH1972">
        <v>71.5</v>
      </c>
      <c r="AI1972">
        <v>73.333333333333329</v>
      </c>
      <c r="AJ1972">
        <v>73.666666666666671</v>
      </c>
      <c r="AK1972">
        <v>70</v>
      </c>
    </row>
    <row r="1973" spans="1:41" x14ac:dyDescent="0.35">
      <c r="A1973">
        <v>3257</v>
      </c>
      <c r="B1973" t="s">
        <v>2250</v>
      </c>
      <c r="C1973" t="s">
        <v>148</v>
      </c>
      <c r="D1973" t="s">
        <v>130</v>
      </c>
      <c r="E1973" t="s">
        <v>8135</v>
      </c>
      <c r="F1973">
        <v>227</v>
      </c>
      <c r="G1973">
        <v>233</v>
      </c>
      <c r="H1973">
        <v>251</v>
      </c>
      <c r="I1973">
        <v>252</v>
      </c>
      <c r="J1973">
        <v>221</v>
      </c>
      <c r="K1973">
        <v>223</v>
      </c>
      <c r="L1973">
        <v>238</v>
      </c>
      <c r="M1973">
        <v>227</v>
      </c>
      <c r="V1973" t="s">
        <v>1</v>
      </c>
      <c r="W1973" t="s">
        <v>1</v>
      </c>
      <c r="X1973" t="s">
        <v>1</v>
      </c>
      <c r="Z1973" t="s">
        <v>1</v>
      </c>
      <c r="AA1973" t="s">
        <v>1</v>
      </c>
      <c r="AB1973" t="s">
        <v>1</v>
      </c>
      <c r="AD1973">
        <v>1</v>
      </c>
      <c r="AE1973">
        <v>0</v>
      </c>
      <c r="AF1973">
        <v>1</v>
      </c>
      <c r="AG1973">
        <v>0</v>
      </c>
      <c r="AH1973">
        <v>73.5</v>
      </c>
      <c r="AI1973">
        <v>71.333333333333329</v>
      </c>
      <c r="AJ1973">
        <v>74</v>
      </c>
      <c r="AK1973">
        <v>65.666666666666671</v>
      </c>
    </row>
    <row r="1974" spans="1:41" x14ac:dyDescent="0.35">
      <c r="A1974">
        <v>3258</v>
      </c>
      <c r="B1974" t="s">
        <v>2251</v>
      </c>
      <c r="C1974" t="s">
        <v>148</v>
      </c>
      <c r="D1974" t="s">
        <v>130</v>
      </c>
      <c r="E1974" t="s">
        <v>8135</v>
      </c>
      <c r="F1974">
        <v>270</v>
      </c>
      <c r="G1974">
        <v>275</v>
      </c>
      <c r="H1974">
        <v>282</v>
      </c>
      <c r="I1974">
        <v>281</v>
      </c>
      <c r="J1974">
        <v>247</v>
      </c>
      <c r="K1974">
        <v>280</v>
      </c>
      <c r="L1974">
        <v>264</v>
      </c>
      <c r="M1974">
        <v>277</v>
      </c>
      <c r="V1974" t="s">
        <v>1</v>
      </c>
      <c r="W1974" t="s">
        <v>1</v>
      </c>
      <c r="X1974" t="s">
        <v>1</v>
      </c>
      <c r="Z1974" t="s">
        <v>1</v>
      </c>
      <c r="AA1974" t="s">
        <v>1</v>
      </c>
      <c r="AB1974" t="s">
        <v>1</v>
      </c>
      <c r="AD1974">
        <v>1</v>
      </c>
      <c r="AE1974">
        <v>1</v>
      </c>
      <c r="AF1974">
        <v>3</v>
      </c>
      <c r="AG1974">
        <v>4</v>
      </c>
      <c r="AH1974">
        <v>79</v>
      </c>
      <c r="AI1974">
        <v>82</v>
      </c>
      <c r="AJ1974">
        <v>82.333333333333329</v>
      </c>
      <c r="AK1974">
        <v>75.666666666666671</v>
      </c>
    </row>
    <row r="1975" spans="1:41" x14ac:dyDescent="0.35">
      <c r="A1975">
        <v>3260</v>
      </c>
      <c r="B1975" t="s">
        <v>2252</v>
      </c>
      <c r="C1975" t="s">
        <v>148</v>
      </c>
      <c r="D1975" t="s">
        <v>130</v>
      </c>
      <c r="E1975" t="s">
        <v>8135</v>
      </c>
      <c r="F1975">
        <v>278</v>
      </c>
      <c r="G1975">
        <v>272</v>
      </c>
      <c r="H1975">
        <v>291</v>
      </c>
      <c r="I1975">
        <v>257</v>
      </c>
      <c r="J1975">
        <v>262</v>
      </c>
      <c r="K1975">
        <v>246</v>
      </c>
      <c r="L1975">
        <v>292</v>
      </c>
      <c r="M1975">
        <v>258</v>
      </c>
      <c r="V1975" t="s">
        <v>1</v>
      </c>
      <c r="W1975" t="s">
        <v>1</v>
      </c>
      <c r="X1975" t="s">
        <v>1</v>
      </c>
      <c r="Z1975" t="s">
        <v>1</v>
      </c>
      <c r="AA1975" t="s">
        <v>1</v>
      </c>
      <c r="AB1975" t="s">
        <v>1</v>
      </c>
      <c r="AD1975">
        <v>0</v>
      </c>
      <c r="AE1975">
        <v>2</v>
      </c>
      <c r="AF1975">
        <v>1</v>
      </c>
      <c r="AG1975">
        <v>0</v>
      </c>
      <c r="AH1975">
        <v>72.5</v>
      </c>
      <c r="AI1975">
        <v>77.333333333333329</v>
      </c>
      <c r="AJ1975">
        <v>77</v>
      </c>
      <c r="AK1975">
        <v>69.666666666666671</v>
      </c>
    </row>
    <row r="1976" spans="1:41" x14ac:dyDescent="0.35">
      <c r="A1976">
        <v>3261</v>
      </c>
      <c r="B1976" t="s">
        <v>338</v>
      </c>
      <c r="C1976" t="s">
        <v>148</v>
      </c>
      <c r="D1976" t="s">
        <v>130</v>
      </c>
      <c r="E1976" t="s">
        <v>8135</v>
      </c>
      <c r="F1976">
        <v>229</v>
      </c>
      <c r="G1976">
        <v>225</v>
      </c>
      <c r="H1976">
        <v>239</v>
      </c>
      <c r="I1976">
        <v>295</v>
      </c>
      <c r="J1976">
        <v>239</v>
      </c>
      <c r="K1976">
        <v>217</v>
      </c>
      <c r="L1976">
        <v>257</v>
      </c>
      <c r="M1976">
        <v>285</v>
      </c>
      <c r="V1976" t="s">
        <v>1</v>
      </c>
      <c r="W1976" t="s">
        <v>1</v>
      </c>
      <c r="X1976" t="s">
        <v>1</v>
      </c>
      <c r="Z1976" t="s">
        <v>1</v>
      </c>
      <c r="AA1976" t="s">
        <v>1</v>
      </c>
      <c r="AB1976" t="s">
        <v>1</v>
      </c>
      <c r="AD1976">
        <v>3</v>
      </c>
      <c r="AE1976">
        <v>1</v>
      </c>
      <c r="AF1976">
        <v>0</v>
      </c>
      <c r="AG1976">
        <v>0</v>
      </c>
      <c r="AH1976">
        <v>85.5</v>
      </c>
      <c r="AI1976">
        <v>84.666666666666671</v>
      </c>
      <c r="AJ1976">
        <v>86.333333333333329</v>
      </c>
      <c r="AK1976">
        <v>78</v>
      </c>
    </row>
    <row r="1977" spans="1:41" x14ac:dyDescent="0.35">
      <c r="A1977">
        <v>3263</v>
      </c>
      <c r="B1977" t="s">
        <v>2143</v>
      </c>
      <c r="C1977" t="s">
        <v>148</v>
      </c>
      <c r="D1977" t="s">
        <v>130</v>
      </c>
      <c r="E1977" t="s">
        <v>8135</v>
      </c>
      <c r="F1977">
        <v>218</v>
      </c>
      <c r="G1977">
        <v>234</v>
      </c>
      <c r="H1977">
        <v>260</v>
      </c>
      <c r="I1977">
        <v>253</v>
      </c>
      <c r="J1977">
        <v>231</v>
      </c>
      <c r="K1977">
        <v>238</v>
      </c>
      <c r="L1977">
        <v>268</v>
      </c>
      <c r="M1977">
        <v>223</v>
      </c>
      <c r="V1977" t="s">
        <v>1</v>
      </c>
      <c r="W1977" t="s">
        <v>1</v>
      </c>
      <c r="X1977" t="s">
        <v>1</v>
      </c>
      <c r="Z1977" t="s">
        <v>1</v>
      </c>
      <c r="AA1977" t="s">
        <v>1</v>
      </c>
      <c r="AB1977" t="s">
        <v>1</v>
      </c>
      <c r="AD1977">
        <v>0</v>
      </c>
      <c r="AE1977">
        <v>0</v>
      </c>
      <c r="AF1977">
        <v>1</v>
      </c>
      <c r="AG1977">
        <v>0</v>
      </c>
      <c r="AH1977">
        <v>74.5</v>
      </c>
      <c r="AI1977">
        <v>77</v>
      </c>
      <c r="AJ1977">
        <v>78.333333333333329</v>
      </c>
      <c r="AK1977">
        <v>72.333333333333329</v>
      </c>
    </row>
    <row r="1978" spans="1:41" x14ac:dyDescent="0.35">
      <c r="A1978">
        <v>3264</v>
      </c>
      <c r="B1978" t="s">
        <v>2253</v>
      </c>
      <c r="C1978" t="s">
        <v>148</v>
      </c>
      <c r="D1978" t="s">
        <v>130</v>
      </c>
      <c r="E1978" t="s">
        <v>8135</v>
      </c>
      <c r="F1978">
        <v>276</v>
      </c>
      <c r="G1978">
        <v>266</v>
      </c>
      <c r="H1978">
        <v>291</v>
      </c>
      <c r="I1978">
        <v>266</v>
      </c>
      <c r="J1978">
        <v>251</v>
      </c>
      <c r="K1978">
        <v>244</v>
      </c>
      <c r="L1978">
        <v>277</v>
      </c>
      <c r="M1978">
        <v>265</v>
      </c>
      <c r="V1978" t="s">
        <v>1</v>
      </c>
      <c r="W1978" t="s">
        <v>1</v>
      </c>
      <c r="X1978" t="s">
        <v>1</v>
      </c>
      <c r="Z1978" t="s">
        <v>1</v>
      </c>
      <c r="AA1978" t="s">
        <v>1</v>
      </c>
      <c r="AB1978" t="s">
        <v>1</v>
      </c>
      <c r="AD1978" t="s">
        <v>1</v>
      </c>
      <c r="AE1978" t="s">
        <v>1</v>
      </c>
      <c r="AF1978" t="s">
        <v>1</v>
      </c>
      <c r="AG1978">
        <v>0</v>
      </c>
      <c r="AH1978">
        <v>76</v>
      </c>
      <c r="AI1978">
        <v>79.333333333333329</v>
      </c>
      <c r="AJ1978">
        <v>77.333333333333329</v>
      </c>
      <c r="AK1978">
        <v>71.333333333333329</v>
      </c>
    </row>
    <row r="1979" spans="1:41" x14ac:dyDescent="0.35">
      <c r="A1979">
        <v>3265</v>
      </c>
      <c r="B1979" t="s">
        <v>2254</v>
      </c>
      <c r="C1979" t="s">
        <v>148</v>
      </c>
      <c r="D1979" t="s">
        <v>130</v>
      </c>
      <c r="E1979" t="s">
        <v>8135</v>
      </c>
      <c r="F1979">
        <v>232</v>
      </c>
      <c r="G1979">
        <v>321</v>
      </c>
      <c r="I1979">
        <v>191</v>
      </c>
      <c r="J1979">
        <v>226</v>
      </c>
      <c r="K1979">
        <v>286</v>
      </c>
      <c r="M1979">
        <v>190</v>
      </c>
      <c r="V1979" t="s">
        <v>1</v>
      </c>
      <c r="W1979" t="s">
        <v>1</v>
      </c>
      <c r="X1979" t="s">
        <v>1</v>
      </c>
      <c r="Z1979" t="s">
        <v>1</v>
      </c>
      <c r="AA1979" t="s">
        <v>1</v>
      </c>
      <c r="AB1979" t="s">
        <v>1</v>
      </c>
      <c r="AD1979">
        <v>1</v>
      </c>
      <c r="AE1979">
        <v>1</v>
      </c>
      <c r="AF1979">
        <v>0</v>
      </c>
      <c r="AG1979">
        <v>1</v>
      </c>
      <c r="AH1979">
        <v>87</v>
      </c>
      <c r="AI1979">
        <v>82.666666666666671</v>
      </c>
      <c r="AJ1979">
        <v>88.666666666666671</v>
      </c>
      <c r="AK1979">
        <v>73.333333333333329</v>
      </c>
    </row>
    <row r="1980" spans="1:41" x14ac:dyDescent="0.35">
      <c r="A1980">
        <v>3266</v>
      </c>
      <c r="B1980" t="s">
        <v>629</v>
      </c>
      <c r="C1980" t="s">
        <v>148</v>
      </c>
      <c r="D1980" t="s">
        <v>130</v>
      </c>
      <c r="E1980" t="s">
        <v>8135</v>
      </c>
      <c r="F1980">
        <v>229</v>
      </c>
      <c r="G1980">
        <v>241</v>
      </c>
      <c r="H1980">
        <v>258</v>
      </c>
      <c r="I1980">
        <v>288</v>
      </c>
      <c r="J1980">
        <v>211</v>
      </c>
      <c r="K1980">
        <v>225</v>
      </c>
      <c r="L1980">
        <v>232</v>
      </c>
      <c r="M1980">
        <v>310</v>
      </c>
      <c r="V1980" t="s">
        <v>1</v>
      </c>
      <c r="W1980" t="s">
        <v>1</v>
      </c>
      <c r="X1980" t="s">
        <v>1</v>
      </c>
      <c r="Z1980" t="s">
        <v>1</v>
      </c>
      <c r="AA1980" t="s">
        <v>1</v>
      </c>
      <c r="AB1980" t="s">
        <v>1</v>
      </c>
      <c r="AD1980" t="s">
        <v>1</v>
      </c>
      <c r="AE1980" t="s">
        <v>1</v>
      </c>
      <c r="AF1980" t="s">
        <v>1</v>
      </c>
      <c r="AG1980">
        <v>0</v>
      </c>
      <c r="AH1980">
        <v>93.5</v>
      </c>
      <c r="AI1980">
        <v>88</v>
      </c>
      <c r="AJ1980">
        <v>96.333333333333329</v>
      </c>
      <c r="AK1980">
        <v>82</v>
      </c>
    </row>
    <row r="1981" spans="1:41" x14ac:dyDescent="0.35">
      <c r="A1981">
        <v>3267</v>
      </c>
      <c r="B1981" t="s">
        <v>2255</v>
      </c>
      <c r="C1981" t="s">
        <v>148</v>
      </c>
      <c r="D1981" t="s">
        <v>130</v>
      </c>
      <c r="E1981" t="s">
        <v>8135</v>
      </c>
      <c r="F1981">
        <v>243</v>
      </c>
      <c r="G1981">
        <v>255</v>
      </c>
      <c r="H1981">
        <v>267</v>
      </c>
      <c r="I1981">
        <v>276</v>
      </c>
      <c r="J1981">
        <v>220</v>
      </c>
      <c r="K1981">
        <v>255</v>
      </c>
      <c r="L1981">
        <v>254</v>
      </c>
      <c r="M1981">
        <v>244</v>
      </c>
      <c r="V1981" t="s">
        <v>1</v>
      </c>
      <c r="W1981" t="s">
        <v>1</v>
      </c>
      <c r="X1981" t="s">
        <v>1</v>
      </c>
      <c r="AD1981">
        <v>1</v>
      </c>
      <c r="AE1981">
        <v>1</v>
      </c>
      <c r="AF1981">
        <v>1</v>
      </c>
      <c r="AG1981">
        <v>3</v>
      </c>
      <c r="AH1981">
        <v>78.5</v>
      </c>
      <c r="AI1981">
        <v>80.333333333333329</v>
      </c>
      <c r="AJ1981">
        <v>81.666666666666671</v>
      </c>
      <c r="AK1981">
        <v>74.333333333333329</v>
      </c>
    </row>
    <row r="1982" spans="1:41" x14ac:dyDescent="0.35">
      <c r="A1982">
        <v>3268</v>
      </c>
      <c r="B1982" t="s">
        <v>2256</v>
      </c>
      <c r="C1982" t="s">
        <v>148</v>
      </c>
      <c r="D1982" t="s">
        <v>130</v>
      </c>
      <c r="E1982" t="s">
        <v>8135</v>
      </c>
      <c r="F1982">
        <v>264</v>
      </c>
      <c r="G1982">
        <v>266</v>
      </c>
      <c r="H1982">
        <v>254</v>
      </c>
      <c r="I1982">
        <v>253</v>
      </c>
      <c r="J1982">
        <v>238</v>
      </c>
      <c r="K1982">
        <v>253</v>
      </c>
      <c r="L1982">
        <v>226</v>
      </c>
      <c r="M1982">
        <v>241</v>
      </c>
      <c r="V1982" t="s">
        <v>1</v>
      </c>
      <c r="W1982" t="s">
        <v>1</v>
      </c>
      <c r="X1982" t="s">
        <v>1</v>
      </c>
      <c r="AD1982">
        <v>0</v>
      </c>
      <c r="AE1982">
        <v>2</v>
      </c>
      <c r="AF1982">
        <v>0</v>
      </c>
      <c r="AG1982">
        <v>0</v>
      </c>
      <c r="AH1982">
        <v>75</v>
      </c>
      <c r="AI1982">
        <v>77.666666666666671</v>
      </c>
      <c r="AJ1982">
        <v>79.333333333333329</v>
      </c>
      <c r="AK1982">
        <v>69.666666666666671</v>
      </c>
    </row>
    <row r="1983" spans="1:41" x14ac:dyDescent="0.35">
      <c r="A1983">
        <v>3269</v>
      </c>
      <c r="B1983" t="s">
        <v>2257</v>
      </c>
      <c r="C1983" t="s">
        <v>148</v>
      </c>
      <c r="D1983" t="s">
        <v>130</v>
      </c>
      <c r="E1983" t="s">
        <v>8135</v>
      </c>
      <c r="F1983">
        <v>222</v>
      </c>
      <c r="G1983">
        <v>242</v>
      </c>
      <c r="H1983">
        <v>244</v>
      </c>
      <c r="I1983">
        <v>255</v>
      </c>
      <c r="J1983">
        <v>236</v>
      </c>
      <c r="K1983">
        <v>228</v>
      </c>
      <c r="L1983">
        <v>218</v>
      </c>
      <c r="M1983">
        <v>242</v>
      </c>
      <c r="V1983" t="s">
        <v>1</v>
      </c>
      <c r="W1983" t="s">
        <v>1</v>
      </c>
      <c r="X1983" t="s">
        <v>1</v>
      </c>
      <c r="Z1983" t="s">
        <v>1</v>
      </c>
      <c r="AA1983" t="s">
        <v>1</v>
      </c>
      <c r="AB1983" t="s">
        <v>1</v>
      </c>
      <c r="AD1983">
        <v>0</v>
      </c>
      <c r="AE1983">
        <v>1</v>
      </c>
      <c r="AF1983">
        <v>0</v>
      </c>
      <c r="AG1983">
        <v>6</v>
      </c>
      <c r="AH1983">
        <v>86.5</v>
      </c>
      <c r="AI1983">
        <v>83</v>
      </c>
      <c r="AJ1983">
        <v>87</v>
      </c>
      <c r="AK1983">
        <v>78.333333333333329</v>
      </c>
    </row>
    <row r="1984" spans="1:41" x14ac:dyDescent="0.35">
      <c r="A1984">
        <v>3270</v>
      </c>
      <c r="B1984" t="s">
        <v>2258</v>
      </c>
      <c r="C1984" t="s">
        <v>148</v>
      </c>
      <c r="D1984" t="s">
        <v>130</v>
      </c>
      <c r="E1984" t="s">
        <v>8135</v>
      </c>
      <c r="F1984">
        <v>270</v>
      </c>
      <c r="G1984">
        <v>281</v>
      </c>
      <c r="H1984">
        <v>300</v>
      </c>
      <c r="I1984">
        <v>298</v>
      </c>
      <c r="J1984">
        <v>240</v>
      </c>
      <c r="K1984">
        <v>240</v>
      </c>
      <c r="L1984">
        <v>314</v>
      </c>
      <c r="M1984">
        <v>294</v>
      </c>
      <c r="V1984" t="s">
        <v>1</v>
      </c>
      <c r="W1984" t="s">
        <v>1</v>
      </c>
      <c r="X1984" t="s">
        <v>1</v>
      </c>
      <c r="Z1984" t="s">
        <v>1</v>
      </c>
      <c r="AA1984" t="s">
        <v>1</v>
      </c>
      <c r="AB1984" t="s">
        <v>1</v>
      </c>
      <c r="AD1984">
        <v>0</v>
      </c>
      <c r="AE1984">
        <v>0</v>
      </c>
      <c r="AF1984">
        <v>1</v>
      </c>
      <c r="AG1984">
        <v>2</v>
      </c>
      <c r="AH1984">
        <v>72</v>
      </c>
      <c r="AI1984">
        <v>74.333333333333329</v>
      </c>
      <c r="AJ1984">
        <v>77.666666666666671</v>
      </c>
      <c r="AK1984">
        <v>72</v>
      </c>
    </row>
    <row r="1985" spans="1:41" x14ac:dyDescent="0.35">
      <c r="A1985">
        <v>3271</v>
      </c>
      <c r="B1985" t="s">
        <v>2259</v>
      </c>
      <c r="C1985" t="s">
        <v>148</v>
      </c>
      <c r="D1985" t="s">
        <v>130</v>
      </c>
      <c r="E1985" t="s">
        <v>8135</v>
      </c>
      <c r="F1985">
        <v>202</v>
      </c>
      <c r="G1985">
        <v>294</v>
      </c>
      <c r="I1985">
        <v>272</v>
      </c>
      <c r="J1985">
        <v>199</v>
      </c>
      <c r="K1985">
        <v>294</v>
      </c>
      <c r="M1985">
        <v>237</v>
      </c>
      <c r="V1985" t="s">
        <v>1</v>
      </c>
      <c r="W1985" t="s">
        <v>1</v>
      </c>
      <c r="X1985" t="s">
        <v>1</v>
      </c>
      <c r="Z1985" t="s">
        <v>1</v>
      </c>
      <c r="AA1985" t="s">
        <v>1</v>
      </c>
      <c r="AB1985" t="s">
        <v>1</v>
      </c>
      <c r="AD1985" t="s">
        <v>1</v>
      </c>
      <c r="AE1985" t="s">
        <v>1</v>
      </c>
      <c r="AF1985" t="s">
        <v>1</v>
      </c>
      <c r="AG1985">
        <v>0</v>
      </c>
      <c r="AH1985">
        <v>53.5</v>
      </c>
      <c r="AI1985">
        <v>47.333333333333336</v>
      </c>
      <c r="AJ1985">
        <v>36.333333333333336</v>
      </c>
      <c r="AK1985">
        <v>25.666666666666668</v>
      </c>
    </row>
    <row r="1986" spans="1:41" x14ac:dyDescent="0.35">
      <c r="A1986">
        <v>3272</v>
      </c>
      <c r="B1986" t="s">
        <v>2260</v>
      </c>
      <c r="C1986" t="s">
        <v>148</v>
      </c>
      <c r="D1986" t="s">
        <v>130</v>
      </c>
      <c r="E1986" t="s">
        <v>8135</v>
      </c>
      <c r="V1986" t="s">
        <v>1</v>
      </c>
      <c r="W1986" t="s">
        <v>1</v>
      </c>
      <c r="X1986" t="s">
        <v>1</v>
      </c>
      <c r="Z1986" t="s">
        <v>1</v>
      </c>
      <c r="AA1986" t="s">
        <v>1</v>
      </c>
      <c r="AB1986" t="s">
        <v>1</v>
      </c>
      <c r="AD1986" t="s">
        <v>1</v>
      </c>
      <c r="AE1986" t="s">
        <v>1</v>
      </c>
      <c r="AF1986" t="s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</row>
    <row r="1987" spans="1:41" x14ac:dyDescent="0.35">
      <c r="A1987">
        <v>3273</v>
      </c>
      <c r="B1987" t="s">
        <v>2261</v>
      </c>
      <c r="C1987" t="s">
        <v>148</v>
      </c>
      <c r="D1987" t="s">
        <v>130</v>
      </c>
      <c r="E1987" t="s">
        <v>8135</v>
      </c>
      <c r="F1987">
        <v>263</v>
      </c>
      <c r="G1987">
        <v>228</v>
      </c>
      <c r="H1987">
        <v>265</v>
      </c>
      <c r="I1987">
        <v>285</v>
      </c>
      <c r="J1987">
        <v>274</v>
      </c>
      <c r="K1987">
        <v>221</v>
      </c>
      <c r="L1987">
        <v>260</v>
      </c>
      <c r="M1987">
        <v>276</v>
      </c>
      <c r="V1987" t="s">
        <v>1</v>
      </c>
      <c r="W1987" t="s">
        <v>1</v>
      </c>
      <c r="X1987" t="s">
        <v>1</v>
      </c>
      <c r="Z1987" t="s">
        <v>1</v>
      </c>
      <c r="AA1987" t="s">
        <v>1</v>
      </c>
      <c r="AB1987" t="s">
        <v>1</v>
      </c>
      <c r="AD1987" t="s">
        <v>1</v>
      </c>
      <c r="AE1987" t="s">
        <v>1</v>
      </c>
      <c r="AF1987" t="s">
        <v>1</v>
      </c>
      <c r="AG1987">
        <v>0</v>
      </c>
      <c r="AH1987">
        <v>72</v>
      </c>
      <c r="AI1987">
        <v>72.333333333333329</v>
      </c>
      <c r="AJ1987">
        <v>76</v>
      </c>
      <c r="AK1987">
        <v>72.333333333333329</v>
      </c>
    </row>
    <row r="1988" spans="1:41" x14ac:dyDescent="0.35">
      <c r="A1988">
        <v>3277</v>
      </c>
      <c r="B1988" t="s">
        <v>2262</v>
      </c>
      <c r="C1988" t="s">
        <v>148</v>
      </c>
      <c r="D1988" t="s">
        <v>130</v>
      </c>
      <c r="E1988" t="s">
        <v>8135</v>
      </c>
      <c r="G1988">
        <v>287</v>
      </c>
      <c r="K1988">
        <v>300</v>
      </c>
      <c r="V1988" t="s">
        <v>1</v>
      </c>
      <c r="W1988" t="s">
        <v>1</v>
      </c>
      <c r="X1988" t="s">
        <v>1</v>
      </c>
      <c r="Z1988" t="s">
        <v>1</v>
      </c>
      <c r="AA1988" t="s">
        <v>1</v>
      </c>
      <c r="AB1988" t="s">
        <v>1</v>
      </c>
      <c r="AD1988" t="s">
        <v>1</v>
      </c>
      <c r="AE1988" t="s">
        <v>1</v>
      </c>
      <c r="AF1988" t="s">
        <v>1</v>
      </c>
      <c r="AG1988">
        <v>0</v>
      </c>
    </row>
    <row r="1989" spans="1:41" x14ac:dyDescent="0.35">
      <c r="A1989">
        <v>3282</v>
      </c>
      <c r="B1989" t="s">
        <v>2263</v>
      </c>
      <c r="C1989" t="s">
        <v>148</v>
      </c>
      <c r="D1989" t="s">
        <v>130</v>
      </c>
      <c r="E1989" t="s">
        <v>8135</v>
      </c>
      <c r="H1989">
        <v>290</v>
      </c>
      <c r="L1989">
        <v>255</v>
      </c>
      <c r="V1989" t="s">
        <v>1</v>
      </c>
      <c r="W1989" t="s">
        <v>1</v>
      </c>
      <c r="X1989" t="s">
        <v>1</v>
      </c>
      <c r="Z1989" t="s">
        <v>1</v>
      </c>
      <c r="AA1989" t="s">
        <v>1</v>
      </c>
      <c r="AB1989" t="s">
        <v>1</v>
      </c>
      <c r="AD1989" t="s">
        <v>1</v>
      </c>
      <c r="AE1989" t="s">
        <v>1</v>
      </c>
      <c r="AF1989" t="s">
        <v>1</v>
      </c>
      <c r="AG1989">
        <v>0</v>
      </c>
    </row>
    <row r="1990" spans="1:41" x14ac:dyDescent="0.35">
      <c r="A1990">
        <v>3284</v>
      </c>
      <c r="B1990" t="s">
        <v>1049</v>
      </c>
      <c r="C1990" t="s">
        <v>148</v>
      </c>
      <c r="D1990" t="s">
        <v>130</v>
      </c>
      <c r="E1990" t="s">
        <v>8135</v>
      </c>
      <c r="V1990" t="s">
        <v>1</v>
      </c>
      <c r="W1990" t="s">
        <v>1</v>
      </c>
      <c r="X1990" t="s">
        <v>1</v>
      </c>
      <c r="Z1990" t="s">
        <v>1</v>
      </c>
      <c r="AA1990" t="s">
        <v>1</v>
      </c>
      <c r="AB1990" t="s">
        <v>1</v>
      </c>
      <c r="AD1990" t="s">
        <v>1</v>
      </c>
      <c r="AE1990" t="s">
        <v>1</v>
      </c>
      <c r="AF1990" t="s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</row>
    <row r="1991" spans="1:41" x14ac:dyDescent="0.35">
      <c r="A1991">
        <v>3285</v>
      </c>
      <c r="B1991" t="s">
        <v>2264</v>
      </c>
      <c r="C1991" t="s">
        <v>148</v>
      </c>
      <c r="D1991" t="s">
        <v>130</v>
      </c>
      <c r="E1991" t="s">
        <v>8135</v>
      </c>
      <c r="F1991">
        <v>274</v>
      </c>
      <c r="G1991">
        <v>238</v>
      </c>
      <c r="H1991">
        <v>260</v>
      </c>
      <c r="I1991">
        <v>249</v>
      </c>
      <c r="J1991">
        <v>233</v>
      </c>
      <c r="K1991">
        <v>224</v>
      </c>
      <c r="L1991">
        <v>259</v>
      </c>
      <c r="M1991">
        <v>245</v>
      </c>
      <c r="V1991" t="s">
        <v>1</v>
      </c>
      <c r="W1991" t="s">
        <v>1</v>
      </c>
      <c r="X1991" t="s">
        <v>1</v>
      </c>
      <c r="Z1991" t="s">
        <v>1</v>
      </c>
      <c r="AA1991" t="s">
        <v>1</v>
      </c>
      <c r="AB1991" t="s">
        <v>1</v>
      </c>
      <c r="AD1991">
        <v>0</v>
      </c>
      <c r="AE1991">
        <v>2</v>
      </c>
      <c r="AF1991">
        <v>1</v>
      </c>
      <c r="AG1991">
        <v>0</v>
      </c>
      <c r="AH1991">
        <v>78.5</v>
      </c>
      <c r="AI1991">
        <v>80</v>
      </c>
      <c r="AJ1991">
        <v>81.333333333333329</v>
      </c>
      <c r="AK1991">
        <v>69.333333333333329</v>
      </c>
    </row>
    <row r="1992" spans="1:41" x14ac:dyDescent="0.35">
      <c r="A1992">
        <v>3286</v>
      </c>
      <c r="B1992" t="s">
        <v>2265</v>
      </c>
      <c r="C1992" t="s">
        <v>148</v>
      </c>
      <c r="D1992" t="s">
        <v>130</v>
      </c>
      <c r="E1992" t="s">
        <v>8135</v>
      </c>
      <c r="H1992">
        <v>319</v>
      </c>
      <c r="L1992">
        <v>318</v>
      </c>
      <c r="V1992" t="s">
        <v>1</v>
      </c>
      <c r="W1992" t="s">
        <v>1</v>
      </c>
      <c r="X1992" t="s">
        <v>1</v>
      </c>
      <c r="Z1992" t="s">
        <v>1</v>
      </c>
      <c r="AA1992" t="s">
        <v>1</v>
      </c>
      <c r="AB1992" t="s">
        <v>1</v>
      </c>
      <c r="AD1992" t="s">
        <v>1</v>
      </c>
      <c r="AE1992" t="s">
        <v>1</v>
      </c>
      <c r="AF1992" t="s">
        <v>1</v>
      </c>
      <c r="AG1992">
        <v>0</v>
      </c>
    </row>
    <row r="1993" spans="1:41" x14ac:dyDescent="0.35">
      <c r="A1993">
        <v>3287</v>
      </c>
      <c r="B1993" t="s">
        <v>2266</v>
      </c>
      <c r="C1993" t="s">
        <v>148</v>
      </c>
      <c r="D1993" t="s">
        <v>130</v>
      </c>
      <c r="E1993" t="s">
        <v>8135</v>
      </c>
      <c r="V1993" t="s">
        <v>1</v>
      </c>
      <c r="W1993" t="s">
        <v>1</v>
      </c>
      <c r="X1993" t="s">
        <v>1</v>
      </c>
      <c r="Z1993" t="s">
        <v>1</v>
      </c>
      <c r="AA1993" t="s">
        <v>1</v>
      </c>
      <c r="AB1993" t="s">
        <v>1</v>
      </c>
      <c r="AD1993" t="s">
        <v>1</v>
      </c>
      <c r="AE1993" t="s">
        <v>1</v>
      </c>
      <c r="AF1993" t="s">
        <v>1</v>
      </c>
      <c r="AG1993">
        <v>0</v>
      </c>
    </row>
    <row r="1994" spans="1:41" x14ac:dyDescent="0.35">
      <c r="A1994">
        <v>3288</v>
      </c>
      <c r="B1994" t="s">
        <v>2267</v>
      </c>
      <c r="C1994" t="s">
        <v>148</v>
      </c>
      <c r="D1994" t="s">
        <v>130</v>
      </c>
      <c r="E1994" t="s">
        <v>8135</v>
      </c>
      <c r="V1994" t="s">
        <v>1</v>
      </c>
      <c r="W1994" t="s">
        <v>1</v>
      </c>
      <c r="X1994" t="s">
        <v>1</v>
      </c>
      <c r="Z1994" t="s">
        <v>1</v>
      </c>
      <c r="AA1994" t="s">
        <v>1</v>
      </c>
      <c r="AB1994" t="s">
        <v>1</v>
      </c>
      <c r="AD1994">
        <v>0</v>
      </c>
      <c r="AE1994">
        <v>0</v>
      </c>
      <c r="AF1994">
        <v>1</v>
      </c>
      <c r="AG1994">
        <v>0</v>
      </c>
    </row>
    <row r="1995" spans="1:41" x14ac:dyDescent="0.35">
      <c r="A1995">
        <v>3289</v>
      </c>
      <c r="B1995" t="s">
        <v>2268</v>
      </c>
      <c r="C1995" t="s">
        <v>148</v>
      </c>
      <c r="D1995" t="s">
        <v>130</v>
      </c>
      <c r="E1995" t="s">
        <v>8135</v>
      </c>
      <c r="V1995" t="s">
        <v>1</v>
      </c>
      <c r="W1995" t="s">
        <v>1</v>
      </c>
      <c r="X1995" t="s">
        <v>1</v>
      </c>
      <c r="Z1995" t="s">
        <v>1</v>
      </c>
      <c r="AA1995" t="s">
        <v>1</v>
      </c>
      <c r="AB1995" t="s">
        <v>1</v>
      </c>
      <c r="AD1995" t="s">
        <v>1</v>
      </c>
      <c r="AE1995" t="s">
        <v>1</v>
      </c>
      <c r="AF1995" t="s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</row>
    <row r="1996" spans="1:41" x14ac:dyDescent="0.35">
      <c r="A1996">
        <v>3290</v>
      </c>
      <c r="B1996" t="s">
        <v>446</v>
      </c>
      <c r="C1996" t="s">
        <v>148</v>
      </c>
      <c r="D1996" t="s">
        <v>130</v>
      </c>
      <c r="E1996" t="s">
        <v>8136</v>
      </c>
      <c r="F1996">
        <v>273</v>
      </c>
      <c r="G1996">
        <v>272</v>
      </c>
      <c r="H1996">
        <v>291</v>
      </c>
      <c r="I1996">
        <v>288</v>
      </c>
      <c r="J1996">
        <v>257</v>
      </c>
      <c r="K1996">
        <v>261</v>
      </c>
      <c r="L1996">
        <v>276</v>
      </c>
      <c r="M1996">
        <v>290</v>
      </c>
      <c r="N1996">
        <v>249</v>
      </c>
      <c r="O1996">
        <v>254</v>
      </c>
      <c r="P1996">
        <v>246</v>
      </c>
      <c r="Q1996">
        <v>265</v>
      </c>
      <c r="R1996">
        <v>251</v>
      </c>
      <c r="S1996">
        <v>253</v>
      </c>
      <c r="T1996">
        <v>231</v>
      </c>
      <c r="U1996">
        <v>261</v>
      </c>
      <c r="V1996">
        <v>576.77027027027032</v>
      </c>
      <c r="W1996">
        <v>559.92253521126759</v>
      </c>
      <c r="X1996">
        <v>574.92499999999995</v>
      </c>
      <c r="Y1996">
        <v>608.405303030303</v>
      </c>
      <c r="Z1996">
        <v>0.21985815602836878</v>
      </c>
      <c r="AA1996">
        <v>0.29838709677419356</v>
      </c>
      <c r="AB1996">
        <v>0.31097560975609756</v>
      </c>
      <c r="AC1996">
        <v>0.26950354609929078</v>
      </c>
      <c r="AD1996">
        <v>2</v>
      </c>
      <c r="AE1996">
        <v>7</v>
      </c>
      <c r="AF1996">
        <v>13</v>
      </c>
      <c r="AG1996">
        <v>12</v>
      </c>
      <c r="AH1996">
        <v>74</v>
      </c>
      <c r="AI1996">
        <v>72.333333333333329</v>
      </c>
      <c r="AJ1996">
        <v>78.333333333333329</v>
      </c>
      <c r="AK1996">
        <v>72.666666666666671</v>
      </c>
      <c r="AL1996">
        <v>80</v>
      </c>
      <c r="AM1996">
        <v>80.333333333333329</v>
      </c>
      <c r="AN1996">
        <v>81.666666666666671</v>
      </c>
      <c r="AO1996">
        <v>78.666666666666671</v>
      </c>
    </row>
    <row r="1997" spans="1:41" x14ac:dyDescent="0.35">
      <c r="A1997">
        <v>3291</v>
      </c>
      <c r="B1997" t="s">
        <v>2269</v>
      </c>
      <c r="C1997" t="s">
        <v>148</v>
      </c>
      <c r="D1997" t="s">
        <v>130</v>
      </c>
      <c r="E1997" t="s">
        <v>8136</v>
      </c>
      <c r="F1997">
        <v>298</v>
      </c>
      <c r="G1997">
        <v>299</v>
      </c>
      <c r="H1997">
        <v>304</v>
      </c>
      <c r="I1997">
        <v>262</v>
      </c>
      <c r="J1997">
        <v>255</v>
      </c>
      <c r="K1997">
        <v>258</v>
      </c>
      <c r="L1997">
        <v>279</v>
      </c>
      <c r="M1997">
        <v>255</v>
      </c>
      <c r="W1997">
        <v>496</v>
      </c>
      <c r="AD1997">
        <v>2</v>
      </c>
      <c r="AE1997">
        <v>1</v>
      </c>
      <c r="AF1997">
        <v>0</v>
      </c>
      <c r="AG1997">
        <v>0</v>
      </c>
      <c r="AH1997">
        <v>76</v>
      </c>
      <c r="AI1997">
        <v>79.666666666666671</v>
      </c>
      <c r="AJ1997">
        <v>77.666666666666671</v>
      </c>
      <c r="AK1997">
        <v>70.666666666666671</v>
      </c>
    </row>
    <row r="1998" spans="1:41" x14ac:dyDescent="0.35">
      <c r="A1998">
        <v>3292</v>
      </c>
      <c r="B1998" t="s">
        <v>2270</v>
      </c>
      <c r="C1998" t="s">
        <v>148</v>
      </c>
      <c r="D1998" t="s">
        <v>130</v>
      </c>
      <c r="E1998" t="s">
        <v>8136</v>
      </c>
      <c r="F1998">
        <v>273</v>
      </c>
      <c r="G1998">
        <v>280</v>
      </c>
      <c r="H1998">
        <v>300</v>
      </c>
      <c r="I1998">
        <v>286</v>
      </c>
      <c r="J1998">
        <v>250</v>
      </c>
      <c r="K1998">
        <v>262</v>
      </c>
      <c r="L1998">
        <v>270</v>
      </c>
      <c r="M1998">
        <v>273</v>
      </c>
      <c r="V1998" t="s">
        <v>1</v>
      </c>
      <c r="W1998" t="s">
        <v>1</v>
      </c>
      <c r="X1998" t="s">
        <v>1</v>
      </c>
      <c r="Z1998" t="s">
        <v>1</v>
      </c>
      <c r="AA1998" t="s">
        <v>1</v>
      </c>
      <c r="AB1998" t="s">
        <v>1</v>
      </c>
      <c r="AD1998">
        <v>1</v>
      </c>
      <c r="AE1998">
        <v>2</v>
      </c>
      <c r="AF1998">
        <v>1</v>
      </c>
      <c r="AG1998">
        <v>2</v>
      </c>
      <c r="AH1998">
        <v>74</v>
      </c>
      <c r="AI1998">
        <v>73.666666666666671</v>
      </c>
      <c r="AJ1998">
        <v>77.333333333333329</v>
      </c>
      <c r="AK1998">
        <v>67</v>
      </c>
    </row>
    <row r="1999" spans="1:41" x14ac:dyDescent="0.35">
      <c r="A1999">
        <v>3294</v>
      </c>
      <c r="B1999" t="s">
        <v>2271</v>
      </c>
      <c r="C1999" t="s">
        <v>148</v>
      </c>
      <c r="D1999" t="s">
        <v>130</v>
      </c>
      <c r="E1999" t="s">
        <v>8136</v>
      </c>
      <c r="F1999">
        <v>261</v>
      </c>
      <c r="G1999">
        <v>317</v>
      </c>
      <c r="H1999">
        <v>306</v>
      </c>
      <c r="I1999">
        <v>286</v>
      </c>
      <c r="J1999">
        <v>252</v>
      </c>
      <c r="K1999">
        <v>278</v>
      </c>
      <c r="L1999">
        <v>277</v>
      </c>
      <c r="M1999">
        <v>264</v>
      </c>
      <c r="V1999" t="s">
        <v>1</v>
      </c>
      <c r="W1999" t="s">
        <v>1</v>
      </c>
      <c r="X1999" t="s">
        <v>1</v>
      </c>
      <c r="Z1999" t="s">
        <v>1</v>
      </c>
      <c r="AA1999" t="s">
        <v>1</v>
      </c>
      <c r="AB1999" t="s">
        <v>1</v>
      </c>
      <c r="AD1999">
        <v>0</v>
      </c>
      <c r="AE1999">
        <v>0</v>
      </c>
      <c r="AF1999">
        <v>4</v>
      </c>
      <c r="AG1999">
        <v>2</v>
      </c>
      <c r="AH1999">
        <v>73</v>
      </c>
      <c r="AI1999">
        <v>75.666666666666671</v>
      </c>
      <c r="AJ1999">
        <v>75</v>
      </c>
      <c r="AK1999">
        <v>68.666666666666671</v>
      </c>
    </row>
    <row r="2000" spans="1:41" x14ac:dyDescent="0.35">
      <c r="A2000">
        <v>3296</v>
      </c>
      <c r="B2000" t="s">
        <v>2272</v>
      </c>
      <c r="C2000" t="s">
        <v>148</v>
      </c>
      <c r="D2000" t="s">
        <v>130</v>
      </c>
      <c r="E2000" t="s">
        <v>8136</v>
      </c>
      <c r="F2000">
        <v>277</v>
      </c>
      <c r="G2000">
        <v>290</v>
      </c>
      <c r="H2000">
        <v>292</v>
      </c>
      <c r="I2000">
        <v>300</v>
      </c>
      <c r="J2000">
        <v>265</v>
      </c>
      <c r="K2000">
        <v>295</v>
      </c>
      <c r="L2000">
        <v>289</v>
      </c>
      <c r="M2000">
        <v>294</v>
      </c>
      <c r="N2000">
        <v>259</v>
      </c>
      <c r="O2000">
        <v>270</v>
      </c>
      <c r="P2000">
        <v>267</v>
      </c>
      <c r="Q2000">
        <v>268</v>
      </c>
      <c r="R2000">
        <v>280</v>
      </c>
      <c r="S2000">
        <v>310</v>
      </c>
      <c r="T2000">
        <v>301</v>
      </c>
      <c r="U2000">
        <v>280</v>
      </c>
      <c r="V2000">
        <v>608.47154471544718</v>
      </c>
      <c r="W2000">
        <v>601.48305084745766</v>
      </c>
      <c r="X2000">
        <v>605.89615384615388</v>
      </c>
      <c r="Y2000">
        <v>605.96153846153845</v>
      </c>
      <c r="Z2000">
        <v>0.17452830188679244</v>
      </c>
      <c r="AA2000">
        <v>0.18571428571428572</v>
      </c>
      <c r="AB2000">
        <v>0.18134715025906734</v>
      </c>
      <c r="AC2000">
        <v>0.17346938775510204</v>
      </c>
      <c r="AD2000">
        <v>4</v>
      </c>
      <c r="AE2000">
        <v>4</v>
      </c>
      <c r="AF2000">
        <v>1</v>
      </c>
      <c r="AG2000">
        <v>4</v>
      </c>
      <c r="AH2000">
        <v>83.5</v>
      </c>
      <c r="AI2000">
        <v>81.666666666666671</v>
      </c>
      <c r="AJ2000">
        <v>85.333333333333329</v>
      </c>
      <c r="AK2000">
        <v>75</v>
      </c>
      <c r="AL2000">
        <v>79.5</v>
      </c>
      <c r="AM2000">
        <v>83</v>
      </c>
      <c r="AN2000">
        <v>85</v>
      </c>
      <c r="AO2000">
        <v>78</v>
      </c>
    </row>
    <row r="2001" spans="1:41" x14ac:dyDescent="0.35">
      <c r="A2001">
        <v>3297</v>
      </c>
      <c r="B2001" t="s">
        <v>2273</v>
      </c>
      <c r="C2001" t="s">
        <v>148</v>
      </c>
      <c r="D2001" t="s">
        <v>130</v>
      </c>
      <c r="E2001" t="s">
        <v>8136</v>
      </c>
      <c r="F2001">
        <v>269</v>
      </c>
      <c r="G2001">
        <v>259</v>
      </c>
      <c r="H2001">
        <v>264</v>
      </c>
      <c r="I2001">
        <v>255</v>
      </c>
      <c r="J2001">
        <v>272</v>
      </c>
      <c r="K2001">
        <v>243</v>
      </c>
      <c r="L2001">
        <v>262</v>
      </c>
      <c r="M2001">
        <v>233</v>
      </c>
      <c r="V2001" t="s">
        <v>1</v>
      </c>
      <c r="W2001" t="s">
        <v>1</v>
      </c>
      <c r="X2001" t="s">
        <v>1</v>
      </c>
      <c r="Z2001" t="s">
        <v>1</v>
      </c>
      <c r="AA2001" t="s">
        <v>1</v>
      </c>
      <c r="AB2001" t="s">
        <v>1</v>
      </c>
      <c r="AD2001">
        <v>0</v>
      </c>
      <c r="AE2001">
        <v>1</v>
      </c>
      <c r="AF2001">
        <v>0</v>
      </c>
      <c r="AG2001">
        <v>1</v>
      </c>
      <c r="AH2001">
        <v>82.5</v>
      </c>
      <c r="AI2001">
        <v>80</v>
      </c>
      <c r="AJ2001">
        <v>86.333333333333329</v>
      </c>
      <c r="AK2001">
        <v>76.333333333333329</v>
      </c>
    </row>
    <row r="2002" spans="1:41" x14ac:dyDescent="0.35">
      <c r="A2002">
        <v>3298</v>
      </c>
      <c r="B2002" t="s">
        <v>2274</v>
      </c>
      <c r="C2002" t="s">
        <v>148</v>
      </c>
      <c r="D2002" t="s">
        <v>130</v>
      </c>
      <c r="E2002" t="s">
        <v>8136</v>
      </c>
      <c r="F2002">
        <v>276</v>
      </c>
      <c r="G2002">
        <v>288</v>
      </c>
      <c r="H2002">
        <v>302</v>
      </c>
      <c r="I2002">
        <v>299</v>
      </c>
      <c r="J2002">
        <v>256</v>
      </c>
      <c r="K2002">
        <v>270</v>
      </c>
      <c r="L2002">
        <v>285</v>
      </c>
      <c r="M2002">
        <v>291</v>
      </c>
      <c r="N2002">
        <v>273</v>
      </c>
      <c r="O2002">
        <v>289</v>
      </c>
      <c r="P2002">
        <v>296</v>
      </c>
      <c r="Q2002">
        <v>270</v>
      </c>
      <c r="R2002">
        <v>300</v>
      </c>
      <c r="S2002">
        <v>287</v>
      </c>
      <c r="T2002">
        <v>342</v>
      </c>
      <c r="U2002">
        <v>290</v>
      </c>
      <c r="V2002">
        <v>665.5625</v>
      </c>
      <c r="W2002">
        <v>647.94642857142856</v>
      </c>
      <c r="X2002">
        <v>687.46987951807228</v>
      </c>
      <c r="Y2002">
        <v>695.54938271604942</v>
      </c>
      <c r="Z2002">
        <v>0.30379746835443033</v>
      </c>
      <c r="AA2002">
        <v>0.38271604938271603</v>
      </c>
      <c r="AB2002">
        <v>0.27272727272727271</v>
      </c>
      <c r="AC2002">
        <v>0.3411764705882353</v>
      </c>
      <c r="AD2002">
        <v>3</v>
      </c>
      <c r="AE2002">
        <v>6</v>
      </c>
      <c r="AF2002">
        <v>1</v>
      </c>
      <c r="AG2002">
        <v>7</v>
      </c>
      <c r="AH2002">
        <v>69</v>
      </c>
      <c r="AI2002">
        <v>76.666666666666671</v>
      </c>
      <c r="AJ2002">
        <v>74</v>
      </c>
      <c r="AK2002">
        <v>69.333333333333329</v>
      </c>
      <c r="AL2002">
        <v>71.5</v>
      </c>
      <c r="AM2002">
        <v>76.666666666666671</v>
      </c>
      <c r="AN2002">
        <v>76.666666666666671</v>
      </c>
      <c r="AO2002">
        <v>70</v>
      </c>
    </row>
    <row r="2003" spans="1:41" x14ac:dyDescent="0.35">
      <c r="A2003">
        <v>3299</v>
      </c>
      <c r="B2003" t="s">
        <v>889</v>
      </c>
      <c r="C2003" t="s">
        <v>148</v>
      </c>
      <c r="D2003" t="s">
        <v>130</v>
      </c>
      <c r="E2003" t="s">
        <v>8136</v>
      </c>
      <c r="F2003">
        <v>270</v>
      </c>
      <c r="G2003">
        <v>272</v>
      </c>
      <c r="H2003">
        <v>262</v>
      </c>
      <c r="I2003">
        <v>266</v>
      </c>
      <c r="J2003">
        <v>238</v>
      </c>
      <c r="K2003">
        <v>264</v>
      </c>
      <c r="L2003">
        <v>286</v>
      </c>
      <c r="M2003">
        <v>250</v>
      </c>
      <c r="V2003" t="s">
        <v>1</v>
      </c>
      <c r="W2003" t="s">
        <v>1</v>
      </c>
      <c r="X2003" t="s">
        <v>1</v>
      </c>
      <c r="Z2003" t="s">
        <v>1</v>
      </c>
      <c r="AA2003" t="s">
        <v>1</v>
      </c>
      <c r="AB2003" t="s">
        <v>1</v>
      </c>
      <c r="AD2003">
        <v>0</v>
      </c>
      <c r="AE2003">
        <v>1</v>
      </c>
      <c r="AF2003">
        <v>0</v>
      </c>
      <c r="AG2003">
        <v>1</v>
      </c>
      <c r="AH2003">
        <v>77.5</v>
      </c>
      <c r="AI2003">
        <v>82.333333333333329</v>
      </c>
      <c r="AJ2003">
        <v>82.333333333333329</v>
      </c>
      <c r="AK2003">
        <v>69</v>
      </c>
    </row>
    <row r="2004" spans="1:41" x14ac:dyDescent="0.35">
      <c r="A2004">
        <v>3300</v>
      </c>
      <c r="B2004" t="s">
        <v>2275</v>
      </c>
      <c r="C2004" t="s">
        <v>148</v>
      </c>
      <c r="D2004" t="s">
        <v>130</v>
      </c>
      <c r="E2004" t="s">
        <v>8136</v>
      </c>
      <c r="F2004">
        <v>286</v>
      </c>
      <c r="G2004">
        <v>286</v>
      </c>
      <c r="H2004">
        <v>290</v>
      </c>
      <c r="I2004">
        <v>296</v>
      </c>
      <c r="J2004">
        <v>259</v>
      </c>
      <c r="K2004">
        <v>271</v>
      </c>
      <c r="L2004">
        <v>270</v>
      </c>
      <c r="M2004">
        <v>292</v>
      </c>
      <c r="N2004">
        <v>280</v>
      </c>
      <c r="O2004">
        <v>291</v>
      </c>
      <c r="P2004">
        <v>281</v>
      </c>
      <c r="Q2004">
        <v>288</v>
      </c>
      <c r="R2004">
        <v>292</v>
      </c>
      <c r="S2004">
        <v>302</v>
      </c>
      <c r="T2004">
        <v>300</v>
      </c>
      <c r="U2004">
        <v>322</v>
      </c>
      <c r="V2004">
        <v>660.61363636363637</v>
      </c>
      <c r="W2004">
        <v>688.05056179775283</v>
      </c>
      <c r="X2004">
        <v>672.56395348837214</v>
      </c>
      <c r="Y2004">
        <v>684.5114942528736</v>
      </c>
      <c r="Z2004">
        <v>0.34444444444444444</v>
      </c>
      <c r="AA2004">
        <v>0.4555555555555556</v>
      </c>
      <c r="AB2004">
        <v>0.37777777777777777</v>
      </c>
      <c r="AC2004">
        <v>0.26436781609195403</v>
      </c>
      <c r="AD2004">
        <v>3</v>
      </c>
      <c r="AE2004">
        <v>1</v>
      </c>
      <c r="AF2004">
        <v>4</v>
      </c>
      <c r="AG2004">
        <v>1</v>
      </c>
      <c r="AH2004">
        <v>74</v>
      </c>
      <c r="AI2004">
        <v>73</v>
      </c>
      <c r="AJ2004">
        <v>78.333333333333329</v>
      </c>
      <c r="AK2004">
        <v>72.666666666666671</v>
      </c>
      <c r="AL2004">
        <v>76.5</v>
      </c>
      <c r="AM2004">
        <v>75.666666666666671</v>
      </c>
      <c r="AN2004">
        <v>80.333333333333329</v>
      </c>
      <c r="AO2004">
        <v>71</v>
      </c>
    </row>
    <row r="2005" spans="1:41" x14ac:dyDescent="0.35">
      <c r="A2005">
        <v>3302</v>
      </c>
      <c r="B2005" t="s">
        <v>840</v>
      </c>
      <c r="C2005" t="s">
        <v>148</v>
      </c>
      <c r="D2005" t="s">
        <v>130</v>
      </c>
      <c r="E2005" t="s">
        <v>8136</v>
      </c>
      <c r="F2005">
        <v>290</v>
      </c>
      <c r="G2005">
        <v>292</v>
      </c>
      <c r="H2005">
        <v>302</v>
      </c>
      <c r="I2005">
        <v>285</v>
      </c>
      <c r="J2005">
        <v>259</v>
      </c>
      <c r="K2005">
        <v>278</v>
      </c>
      <c r="L2005">
        <v>290</v>
      </c>
      <c r="M2005">
        <v>281</v>
      </c>
      <c r="N2005">
        <v>274</v>
      </c>
      <c r="O2005">
        <v>268</v>
      </c>
      <c r="P2005">
        <v>288</v>
      </c>
      <c r="Q2005">
        <v>294</v>
      </c>
      <c r="R2005">
        <v>247</v>
      </c>
      <c r="S2005">
        <v>253</v>
      </c>
      <c r="T2005">
        <v>269</v>
      </c>
      <c r="U2005">
        <v>286</v>
      </c>
      <c r="V2005">
        <v>591.28048780487802</v>
      </c>
      <c r="W2005">
        <v>592.36428571428576</v>
      </c>
      <c r="X2005">
        <v>603.95967741935488</v>
      </c>
      <c r="Y2005">
        <v>615.06034482758616</v>
      </c>
      <c r="Z2005">
        <v>0.25641025641025639</v>
      </c>
      <c r="AA2005">
        <v>0.5</v>
      </c>
      <c r="AB2005">
        <v>0.30555555555555558</v>
      </c>
      <c r="AC2005">
        <v>0.33333333333333331</v>
      </c>
      <c r="AD2005">
        <v>2</v>
      </c>
      <c r="AE2005">
        <v>2</v>
      </c>
      <c r="AF2005">
        <v>4</v>
      </c>
      <c r="AG2005">
        <v>4</v>
      </c>
      <c r="AH2005">
        <v>79</v>
      </c>
      <c r="AI2005">
        <v>78.333333333333329</v>
      </c>
      <c r="AJ2005">
        <v>81.333333333333329</v>
      </c>
      <c r="AK2005">
        <v>75.666666666666671</v>
      </c>
      <c r="AL2005">
        <v>74.5</v>
      </c>
      <c r="AM2005">
        <v>76.333333333333329</v>
      </c>
      <c r="AN2005">
        <v>77.333333333333329</v>
      </c>
      <c r="AO2005">
        <v>70.666666666666671</v>
      </c>
    </row>
    <row r="2006" spans="1:41" x14ac:dyDescent="0.35">
      <c r="A2006">
        <v>3303</v>
      </c>
      <c r="B2006" t="s">
        <v>2276</v>
      </c>
      <c r="C2006" t="s">
        <v>148</v>
      </c>
      <c r="D2006" t="s">
        <v>130</v>
      </c>
      <c r="E2006" t="s">
        <v>8136</v>
      </c>
      <c r="F2006">
        <v>284</v>
      </c>
      <c r="G2006">
        <v>267</v>
      </c>
      <c r="H2006">
        <v>300</v>
      </c>
      <c r="I2006">
        <v>271</v>
      </c>
      <c r="J2006">
        <v>273</v>
      </c>
      <c r="K2006">
        <v>255</v>
      </c>
      <c r="L2006">
        <v>294</v>
      </c>
      <c r="M2006">
        <v>257</v>
      </c>
      <c r="N2006">
        <v>240</v>
      </c>
      <c r="O2006">
        <v>251</v>
      </c>
      <c r="P2006">
        <v>249</v>
      </c>
      <c r="Q2006">
        <v>263</v>
      </c>
      <c r="R2006">
        <v>265</v>
      </c>
      <c r="S2006">
        <v>258</v>
      </c>
      <c r="T2006">
        <v>263</v>
      </c>
      <c r="U2006">
        <v>272</v>
      </c>
      <c r="V2006">
        <v>610.06349206349205</v>
      </c>
      <c r="W2006">
        <v>632.24193548387098</v>
      </c>
      <c r="X2006">
        <v>599.36458333333337</v>
      </c>
      <c r="Y2006">
        <v>618.7358490566038</v>
      </c>
      <c r="Z2006">
        <v>0.13157894736842105</v>
      </c>
      <c r="AA2006">
        <v>0.33823529411764708</v>
      </c>
      <c r="AB2006">
        <v>0.36507936507936506</v>
      </c>
      <c r="AC2006">
        <v>0.18032786885245902</v>
      </c>
      <c r="AD2006">
        <v>3</v>
      </c>
      <c r="AE2006">
        <v>4</v>
      </c>
      <c r="AF2006">
        <v>5</v>
      </c>
      <c r="AG2006">
        <v>7</v>
      </c>
      <c r="AH2006">
        <v>73</v>
      </c>
      <c r="AI2006">
        <v>74.666666666666671</v>
      </c>
      <c r="AJ2006">
        <v>77</v>
      </c>
      <c r="AK2006">
        <v>71</v>
      </c>
      <c r="AL2006">
        <v>75.5</v>
      </c>
      <c r="AM2006">
        <v>77</v>
      </c>
      <c r="AN2006">
        <v>80</v>
      </c>
      <c r="AO2006">
        <v>72.333333333333329</v>
      </c>
    </row>
    <row r="2007" spans="1:41" x14ac:dyDescent="0.35">
      <c r="A2007">
        <v>3304</v>
      </c>
      <c r="B2007" t="s">
        <v>2277</v>
      </c>
      <c r="C2007" t="s">
        <v>148</v>
      </c>
      <c r="D2007" t="s">
        <v>130</v>
      </c>
      <c r="E2007" t="s">
        <v>8136</v>
      </c>
      <c r="F2007">
        <v>269</v>
      </c>
      <c r="G2007">
        <v>279</v>
      </c>
      <c r="H2007">
        <v>279</v>
      </c>
      <c r="I2007">
        <v>287</v>
      </c>
      <c r="J2007">
        <v>264</v>
      </c>
      <c r="K2007">
        <v>266</v>
      </c>
      <c r="L2007">
        <v>270</v>
      </c>
      <c r="M2007">
        <v>268</v>
      </c>
      <c r="N2007">
        <v>256</v>
      </c>
      <c r="O2007">
        <v>255</v>
      </c>
      <c r="P2007">
        <v>248</v>
      </c>
      <c r="Q2007">
        <v>261</v>
      </c>
      <c r="R2007">
        <v>268</v>
      </c>
      <c r="S2007">
        <v>272</v>
      </c>
      <c r="T2007">
        <v>282</v>
      </c>
      <c r="U2007">
        <v>289</v>
      </c>
      <c r="V2007">
        <v>633.15</v>
      </c>
      <c r="W2007">
        <v>687.72368421052636</v>
      </c>
      <c r="X2007">
        <v>614.19047619047615</v>
      </c>
      <c r="Y2007">
        <v>657.15873015873012</v>
      </c>
      <c r="Z2007">
        <v>0.44736842105263153</v>
      </c>
      <c r="AA2007">
        <v>0.34883720930232553</v>
      </c>
      <c r="AB2007">
        <v>0.52173913043478259</v>
      </c>
      <c r="AC2007">
        <v>0.31395348837209303</v>
      </c>
      <c r="AD2007">
        <v>6</v>
      </c>
      <c r="AE2007">
        <v>8</v>
      </c>
      <c r="AF2007">
        <v>4</v>
      </c>
      <c r="AG2007">
        <v>6</v>
      </c>
      <c r="AH2007">
        <v>73</v>
      </c>
      <c r="AI2007">
        <v>79.333333333333329</v>
      </c>
      <c r="AJ2007">
        <v>77.333333333333329</v>
      </c>
      <c r="AK2007">
        <v>73.333333333333329</v>
      </c>
      <c r="AL2007">
        <v>74.5</v>
      </c>
      <c r="AM2007">
        <v>74</v>
      </c>
      <c r="AN2007">
        <v>78</v>
      </c>
      <c r="AO2007">
        <v>75.333333333333329</v>
      </c>
    </row>
    <row r="2008" spans="1:41" x14ac:dyDescent="0.35">
      <c r="A2008">
        <v>3305</v>
      </c>
      <c r="B2008" t="s">
        <v>2278</v>
      </c>
      <c r="C2008" t="s">
        <v>148</v>
      </c>
      <c r="D2008" t="s">
        <v>130</v>
      </c>
      <c r="E2008" t="s">
        <v>8135</v>
      </c>
      <c r="N2008">
        <v>197</v>
      </c>
      <c r="O2008">
        <v>198</v>
      </c>
      <c r="P2008">
        <v>216</v>
      </c>
      <c r="Q2008">
        <v>201</v>
      </c>
      <c r="R2008">
        <v>201</v>
      </c>
      <c r="S2008">
        <v>202</v>
      </c>
      <c r="T2008">
        <v>218</v>
      </c>
      <c r="U2008">
        <v>214</v>
      </c>
      <c r="V2008">
        <v>524.15</v>
      </c>
      <c r="W2008">
        <v>500.5</v>
      </c>
      <c r="X2008">
        <v>496.34375</v>
      </c>
      <c r="Y2008">
        <v>509.92142857142858</v>
      </c>
      <c r="Z2008">
        <v>7.1428571428571425E-2</v>
      </c>
      <c r="AA2008">
        <v>0.14728682170542637</v>
      </c>
      <c r="AB2008">
        <v>0.17886178861788618</v>
      </c>
      <c r="AC2008">
        <v>0.16935483870967741</v>
      </c>
      <c r="AD2008">
        <v>0</v>
      </c>
      <c r="AE2008">
        <v>0</v>
      </c>
      <c r="AF2008">
        <v>0</v>
      </c>
      <c r="AG2008">
        <v>2</v>
      </c>
      <c r="AL2008">
        <v>69.5</v>
      </c>
      <c r="AM2008">
        <v>73</v>
      </c>
      <c r="AN2008">
        <v>72</v>
      </c>
      <c r="AO2008">
        <v>68</v>
      </c>
    </row>
    <row r="2009" spans="1:41" x14ac:dyDescent="0.35">
      <c r="A2009">
        <v>3308</v>
      </c>
      <c r="B2009" t="s">
        <v>2279</v>
      </c>
      <c r="C2009" t="s">
        <v>148</v>
      </c>
      <c r="D2009" t="s">
        <v>130</v>
      </c>
      <c r="E2009" t="s">
        <v>8136</v>
      </c>
      <c r="F2009">
        <v>268</v>
      </c>
      <c r="G2009">
        <v>286</v>
      </c>
      <c r="H2009">
        <v>275</v>
      </c>
      <c r="I2009">
        <v>295</v>
      </c>
      <c r="J2009">
        <v>249</v>
      </c>
      <c r="K2009">
        <v>275</v>
      </c>
      <c r="L2009">
        <v>261</v>
      </c>
      <c r="M2009">
        <v>275</v>
      </c>
      <c r="N2009">
        <v>250</v>
      </c>
      <c r="O2009">
        <v>284</v>
      </c>
      <c r="P2009">
        <v>260</v>
      </c>
      <c r="Q2009">
        <v>268</v>
      </c>
      <c r="R2009">
        <v>254</v>
      </c>
      <c r="S2009">
        <v>286</v>
      </c>
      <c r="T2009">
        <v>271</v>
      </c>
      <c r="U2009">
        <v>296</v>
      </c>
      <c r="V2009">
        <v>615.06756756756761</v>
      </c>
      <c r="W2009">
        <v>601.5</v>
      </c>
      <c r="X2009">
        <v>594.65277777777783</v>
      </c>
      <c r="Y2009">
        <v>640.14516129032256</v>
      </c>
      <c r="Z2009">
        <v>0.4375</v>
      </c>
      <c r="AA2009">
        <v>0.23684210526315788</v>
      </c>
      <c r="AB2009">
        <v>0.24390243902439024</v>
      </c>
      <c r="AC2009">
        <v>0.21052631578947367</v>
      </c>
      <c r="AD2009">
        <v>7</v>
      </c>
      <c r="AE2009">
        <v>15</v>
      </c>
      <c r="AF2009">
        <v>22</v>
      </c>
      <c r="AG2009">
        <v>20</v>
      </c>
      <c r="AH2009">
        <v>79.5</v>
      </c>
      <c r="AI2009">
        <v>77.333333333333329</v>
      </c>
      <c r="AJ2009">
        <v>79.666666666666671</v>
      </c>
      <c r="AK2009">
        <v>72.666666666666671</v>
      </c>
      <c r="AL2009">
        <v>70</v>
      </c>
      <c r="AM2009">
        <v>69</v>
      </c>
      <c r="AN2009">
        <v>71.666666666666671</v>
      </c>
      <c r="AO2009">
        <v>62.333333333333336</v>
      </c>
    </row>
    <row r="2010" spans="1:41" x14ac:dyDescent="0.35">
      <c r="A2010">
        <v>3310</v>
      </c>
      <c r="B2010" t="s">
        <v>2280</v>
      </c>
      <c r="C2010" t="s">
        <v>148</v>
      </c>
      <c r="D2010" t="s">
        <v>130</v>
      </c>
      <c r="E2010" t="s">
        <v>8136</v>
      </c>
      <c r="F2010">
        <v>306</v>
      </c>
      <c r="G2010">
        <v>322</v>
      </c>
      <c r="H2010">
        <v>325</v>
      </c>
      <c r="I2010">
        <v>307</v>
      </c>
      <c r="J2010">
        <v>273</v>
      </c>
      <c r="K2010">
        <v>285</v>
      </c>
      <c r="L2010">
        <v>292</v>
      </c>
      <c r="M2010">
        <v>285</v>
      </c>
      <c r="V2010" t="s">
        <v>1</v>
      </c>
      <c r="W2010" t="s">
        <v>1</v>
      </c>
      <c r="X2010" t="s">
        <v>1</v>
      </c>
      <c r="Z2010" t="s">
        <v>1</v>
      </c>
      <c r="AA2010" t="s">
        <v>1</v>
      </c>
      <c r="AB2010" t="s">
        <v>1</v>
      </c>
      <c r="AD2010">
        <v>4</v>
      </c>
      <c r="AE2010">
        <v>0</v>
      </c>
      <c r="AF2010">
        <v>0</v>
      </c>
      <c r="AG2010">
        <v>4</v>
      </c>
      <c r="AH2010">
        <v>78.5</v>
      </c>
      <c r="AI2010">
        <v>81</v>
      </c>
      <c r="AJ2010">
        <v>79.666666666666671</v>
      </c>
      <c r="AK2010">
        <v>74</v>
      </c>
    </row>
    <row r="2011" spans="1:41" x14ac:dyDescent="0.35">
      <c r="A2011">
        <v>3311</v>
      </c>
      <c r="B2011" t="s">
        <v>2281</v>
      </c>
      <c r="C2011" t="s">
        <v>148</v>
      </c>
      <c r="D2011" t="s">
        <v>130</v>
      </c>
      <c r="E2011" t="s">
        <v>8136</v>
      </c>
      <c r="F2011">
        <v>260</v>
      </c>
      <c r="G2011">
        <v>259</v>
      </c>
      <c r="H2011">
        <v>290</v>
      </c>
      <c r="I2011">
        <v>285</v>
      </c>
      <c r="J2011">
        <v>251</v>
      </c>
      <c r="K2011">
        <v>254</v>
      </c>
      <c r="L2011">
        <v>272</v>
      </c>
      <c r="M2011">
        <v>257</v>
      </c>
      <c r="N2011">
        <v>258</v>
      </c>
      <c r="O2011">
        <v>245</v>
      </c>
      <c r="P2011">
        <v>244</v>
      </c>
      <c r="Q2011">
        <v>252</v>
      </c>
      <c r="R2011">
        <v>261</v>
      </c>
      <c r="S2011">
        <v>267</v>
      </c>
      <c r="T2011">
        <v>256</v>
      </c>
      <c r="U2011">
        <v>253</v>
      </c>
      <c r="V2011">
        <v>611.12222222222226</v>
      </c>
      <c r="W2011">
        <v>588.32558139534888</v>
      </c>
      <c r="X2011">
        <v>616.83749999999998</v>
      </c>
      <c r="Y2011">
        <v>616.10810810810813</v>
      </c>
      <c r="Z2011">
        <v>0.34883720930232559</v>
      </c>
      <c r="AA2011">
        <v>0.23404255319148937</v>
      </c>
      <c r="AB2011">
        <v>0.24444444444444444</v>
      </c>
      <c r="AC2011">
        <v>0.2857142857142857</v>
      </c>
      <c r="AD2011">
        <v>0</v>
      </c>
      <c r="AE2011">
        <v>1</v>
      </c>
      <c r="AF2011">
        <v>3</v>
      </c>
      <c r="AG2011">
        <v>2</v>
      </c>
      <c r="AH2011">
        <v>59.5</v>
      </c>
      <c r="AI2011">
        <v>65.333333333333329</v>
      </c>
      <c r="AJ2011">
        <v>62.666666666666664</v>
      </c>
      <c r="AK2011">
        <v>61.666666666666664</v>
      </c>
      <c r="AL2011">
        <v>66</v>
      </c>
      <c r="AM2011">
        <v>67.666666666666671</v>
      </c>
      <c r="AN2011">
        <v>70</v>
      </c>
      <c r="AO2011">
        <v>63.666666666666664</v>
      </c>
    </row>
    <row r="2012" spans="1:41" x14ac:dyDescent="0.35">
      <c r="A2012">
        <v>3313</v>
      </c>
      <c r="B2012" t="s">
        <v>2282</v>
      </c>
      <c r="C2012" t="s">
        <v>149</v>
      </c>
      <c r="D2012" t="s">
        <v>130</v>
      </c>
      <c r="E2012" t="s">
        <v>8135</v>
      </c>
      <c r="F2012">
        <v>267</v>
      </c>
      <c r="G2012">
        <v>244</v>
      </c>
      <c r="H2012">
        <v>310</v>
      </c>
      <c r="I2012">
        <v>289</v>
      </c>
      <c r="J2012">
        <v>254</v>
      </c>
      <c r="K2012">
        <v>241</v>
      </c>
      <c r="L2012">
        <v>273</v>
      </c>
      <c r="M2012">
        <v>260</v>
      </c>
      <c r="N2012">
        <v>234</v>
      </c>
      <c r="O2012">
        <v>232</v>
      </c>
      <c r="P2012">
        <v>237</v>
      </c>
      <c r="Q2012">
        <v>219</v>
      </c>
      <c r="R2012">
        <v>225</v>
      </c>
      <c r="S2012">
        <v>224</v>
      </c>
      <c r="T2012">
        <v>219</v>
      </c>
      <c r="U2012">
        <v>241</v>
      </c>
      <c r="V2012">
        <v>510.08823529411762</v>
      </c>
      <c r="W2012">
        <v>493.04166666666669</v>
      </c>
      <c r="X2012">
        <v>520.20000000000005</v>
      </c>
      <c r="Y2012">
        <v>585.51851851851848</v>
      </c>
      <c r="Z2012">
        <v>4.4117647058823525E-2</v>
      </c>
      <c r="AA2012">
        <v>6.6666666666666666E-2</v>
      </c>
      <c r="AB2012">
        <v>9.3023255813953487E-2</v>
      </c>
      <c r="AC2012">
        <v>8.6956521739130432E-2</v>
      </c>
      <c r="AD2012">
        <v>2</v>
      </c>
      <c r="AE2012">
        <v>0</v>
      </c>
      <c r="AF2012">
        <v>3</v>
      </c>
      <c r="AG2012">
        <v>4</v>
      </c>
      <c r="AH2012">
        <v>74.5</v>
      </c>
      <c r="AI2012">
        <v>75.666666666666671</v>
      </c>
      <c r="AJ2012">
        <v>77.333333333333329</v>
      </c>
      <c r="AK2012">
        <v>74.333333333333329</v>
      </c>
      <c r="AL2012">
        <v>71.5</v>
      </c>
      <c r="AM2012">
        <v>70</v>
      </c>
      <c r="AN2012">
        <v>70.333333333333329</v>
      </c>
      <c r="AO2012">
        <v>70</v>
      </c>
    </row>
    <row r="2013" spans="1:41" x14ac:dyDescent="0.35">
      <c r="A2013">
        <v>3314</v>
      </c>
      <c r="B2013" t="s">
        <v>2283</v>
      </c>
      <c r="C2013" t="s">
        <v>149</v>
      </c>
      <c r="D2013" t="s">
        <v>130</v>
      </c>
      <c r="E2013" t="s">
        <v>8135</v>
      </c>
      <c r="F2013">
        <v>250</v>
      </c>
      <c r="G2013">
        <v>294</v>
      </c>
      <c r="H2013">
        <v>288</v>
      </c>
      <c r="I2013">
        <v>292</v>
      </c>
      <c r="J2013">
        <v>223</v>
      </c>
      <c r="K2013">
        <v>297</v>
      </c>
      <c r="L2013">
        <v>282</v>
      </c>
      <c r="M2013">
        <v>281</v>
      </c>
      <c r="V2013" t="s">
        <v>1</v>
      </c>
      <c r="W2013" t="s">
        <v>1</v>
      </c>
      <c r="X2013" t="s">
        <v>1</v>
      </c>
      <c r="Z2013" t="s">
        <v>1</v>
      </c>
      <c r="AA2013" t="s">
        <v>1</v>
      </c>
      <c r="AB2013" t="s">
        <v>1</v>
      </c>
      <c r="AD2013">
        <v>1</v>
      </c>
      <c r="AE2013">
        <v>1</v>
      </c>
      <c r="AF2013">
        <v>1</v>
      </c>
      <c r="AG2013">
        <v>0</v>
      </c>
      <c r="AH2013">
        <v>82</v>
      </c>
      <c r="AI2013">
        <v>81.333333333333329</v>
      </c>
      <c r="AJ2013">
        <v>85.333333333333329</v>
      </c>
      <c r="AK2013">
        <v>73.666666666666671</v>
      </c>
    </row>
    <row r="2014" spans="1:41" x14ac:dyDescent="0.35">
      <c r="A2014">
        <v>3315</v>
      </c>
      <c r="B2014" t="s">
        <v>2284</v>
      </c>
      <c r="C2014" t="s">
        <v>149</v>
      </c>
      <c r="D2014" t="s">
        <v>130</v>
      </c>
      <c r="E2014" t="s">
        <v>8135</v>
      </c>
      <c r="F2014">
        <v>237</v>
      </c>
      <c r="G2014">
        <v>277</v>
      </c>
      <c r="H2014">
        <v>312</v>
      </c>
      <c r="I2014">
        <v>305</v>
      </c>
      <c r="J2014">
        <v>233</v>
      </c>
      <c r="K2014">
        <v>296</v>
      </c>
      <c r="L2014">
        <v>311</v>
      </c>
      <c r="M2014">
        <v>317</v>
      </c>
      <c r="V2014" t="s">
        <v>1</v>
      </c>
      <c r="W2014" t="s">
        <v>1</v>
      </c>
      <c r="X2014" t="s">
        <v>1</v>
      </c>
      <c r="Z2014" t="s">
        <v>1</v>
      </c>
      <c r="AA2014" t="s">
        <v>1</v>
      </c>
      <c r="AB2014" t="s">
        <v>1</v>
      </c>
      <c r="AD2014">
        <v>1</v>
      </c>
      <c r="AE2014">
        <v>0</v>
      </c>
      <c r="AF2014">
        <v>0</v>
      </c>
      <c r="AG2014">
        <v>0</v>
      </c>
      <c r="AH2014">
        <v>89</v>
      </c>
      <c r="AI2014">
        <v>88</v>
      </c>
      <c r="AJ2014">
        <v>92</v>
      </c>
      <c r="AK2014">
        <v>81.666666666666671</v>
      </c>
    </row>
    <row r="2015" spans="1:41" x14ac:dyDescent="0.35">
      <c r="A2015">
        <v>3316</v>
      </c>
      <c r="B2015" t="s">
        <v>2285</v>
      </c>
      <c r="C2015" t="s">
        <v>149</v>
      </c>
      <c r="D2015" t="s">
        <v>130</v>
      </c>
      <c r="E2015" t="s">
        <v>8135</v>
      </c>
      <c r="F2015">
        <v>253</v>
      </c>
      <c r="G2015">
        <v>258</v>
      </c>
      <c r="H2015">
        <v>274</v>
      </c>
      <c r="I2015">
        <v>262</v>
      </c>
      <c r="J2015">
        <v>220</v>
      </c>
      <c r="K2015">
        <v>232</v>
      </c>
      <c r="L2015">
        <v>270</v>
      </c>
      <c r="M2015">
        <v>242</v>
      </c>
      <c r="V2015" t="s">
        <v>1</v>
      </c>
      <c r="W2015" t="s">
        <v>1</v>
      </c>
      <c r="X2015" t="s">
        <v>1</v>
      </c>
      <c r="Z2015" t="s">
        <v>1</v>
      </c>
      <c r="AA2015" t="s">
        <v>1</v>
      </c>
      <c r="AB2015" t="s">
        <v>1</v>
      </c>
      <c r="AD2015">
        <v>0</v>
      </c>
      <c r="AE2015">
        <v>0</v>
      </c>
      <c r="AF2015">
        <v>0</v>
      </c>
      <c r="AG2015">
        <v>2</v>
      </c>
      <c r="AH2015">
        <v>74</v>
      </c>
      <c r="AI2015">
        <v>76</v>
      </c>
      <c r="AJ2015">
        <v>75.333333333333329</v>
      </c>
      <c r="AK2015">
        <v>72.333333333333329</v>
      </c>
    </row>
    <row r="2016" spans="1:41" x14ac:dyDescent="0.35">
      <c r="A2016">
        <v>3317</v>
      </c>
      <c r="B2016" t="s">
        <v>2286</v>
      </c>
      <c r="C2016" t="s">
        <v>149</v>
      </c>
      <c r="D2016" t="s">
        <v>130</v>
      </c>
      <c r="E2016" t="s">
        <v>8135</v>
      </c>
      <c r="F2016">
        <v>284</v>
      </c>
      <c r="G2016">
        <v>219</v>
      </c>
      <c r="H2016">
        <v>309</v>
      </c>
      <c r="I2016">
        <v>265</v>
      </c>
      <c r="J2016">
        <v>277</v>
      </c>
      <c r="K2016">
        <v>222</v>
      </c>
      <c r="L2016">
        <v>308</v>
      </c>
      <c r="M2016">
        <v>227</v>
      </c>
      <c r="N2016">
        <v>217</v>
      </c>
      <c r="O2016">
        <v>220</v>
      </c>
      <c r="P2016">
        <v>232</v>
      </c>
      <c r="Q2016">
        <v>229</v>
      </c>
      <c r="R2016">
        <v>205</v>
      </c>
      <c r="S2016">
        <v>231</v>
      </c>
      <c r="T2016">
        <v>228</v>
      </c>
      <c r="U2016">
        <v>245</v>
      </c>
      <c r="V2016">
        <v>509.5</v>
      </c>
      <c r="W2016">
        <v>504.08333333333331</v>
      </c>
      <c r="X2016">
        <v>485.59090909090907</v>
      </c>
      <c r="Y2016">
        <v>600.46875</v>
      </c>
      <c r="Z2016">
        <v>7.407407407407407E-2</v>
      </c>
      <c r="AA2016">
        <v>0.1</v>
      </c>
      <c r="AB2016">
        <v>2.4390243902439025E-2</v>
      </c>
      <c r="AC2016">
        <v>7.2727272727272724E-2</v>
      </c>
      <c r="AD2016">
        <v>0</v>
      </c>
      <c r="AE2016">
        <v>0</v>
      </c>
      <c r="AF2016">
        <v>1</v>
      </c>
      <c r="AG2016">
        <v>0</v>
      </c>
      <c r="AH2016">
        <v>70.5</v>
      </c>
      <c r="AI2016">
        <v>73.333333333333329</v>
      </c>
      <c r="AJ2016">
        <v>77.666666666666671</v>
      </c>
      <c r="AK2016">
        <v>71.333333333333329</v>
      </c>
      <c r="AL2016">
        <v>82.5</v>
      </c>
      <c r="AM2016">
        <v>80</v>
      </c>
      <c r="AN2016">
        <v>85.333333333333329</v>
      </c>
      <c r="AO2016">
        <v>79.666666666666671</v>
      </c>
    </row>
    <row r="2017" spans="1:41" x14ac:dyDescent="0.35">
      <c r="A2017">
        <v>3318</v>
      </c>
      <c r="B2017" t="s">
        <v>2287</v>
      </c>
      <c r="C2017" t="s">
        <v>149</v>
      </c>
      <c r="D2017" t="s">
        <v>130</v>
      </c>
      <c r="E2017" t="s">
        <v>8135</v>
      </c>
      <c r="F2017">
        <v>276</v>
      </c>
      <c r="G2017">
        <v>274</v>
      </c>
      <c r="H2017">
        <v>280</v>
      </c>
      <c r="I2017">
        <v>258</v>
      </c>
      <c r="J2017">
        <v>264</v>
      </c>
      <c r="K2017">
        <v>261</v>
      </c>
      <c r="L2017">
        <v>284</v>
      </c>
      <c r="M2017">
        <v>226</v>
      </c>
      <c r="V2017" t="s">
        <v>1</v>
      </c>
      <c r="W2017" t="s">
        <v>1</v>
      </c>
      <c r="X2017" t="s">
        <v>1</v>
      </c>
      <c r="Z2017" t="s">
        <v>1</v>
      </c>
      <c r="AA2017" t="s">
        <v>1</v>
      </c>
      <c r="AB2017" t="s">
        <v>1</v>
      </c>
      <c r="AD2017">
        <v>0</v>
      </c>
      <c r="AE2017">
        <v>2</v>
      </c>
      <c r="AF2017">
        <v>0</v>
      </c>
      <c r="AG2017">
        <v>1</v>
      </c>
      <c r="AH2017">
        <v>78.5</v>
      </c>
      <c r="AI2017">
        <v>78.333333333333329</v>
      </c>
      <c r="AJ2017">
        <v>79.666666666666671</v>
      </c>
      <c r="AK2017">
        <v>74</v>
      </c>
    </row>
    <row r="2018" spans="1:41" x14ac:dyDescent="0.35">
      <c r="A2018">
        <v>3319</v>
      </c>
      <c r="B2018" t="s">
        <v>2288</v>
      </c>
      <c r="C2018" t="s">
        <v>150</v>
      </c>
      <c r="D2018" t="s">
        <v>130</v>
      </c>
      <c r="E2018" t="s">
        <v>8135</v>
      </c>
      <c r="F2018">
        <v>267</v>
      </c>
      <c r="G2018">
        <v>246</v>
      </c>
      <c r="H2018">
        <v>271</v>
      </c>
      <c r="I2018">
        <v>306</v>
      </c>
      <c r="J2018">
        <v>249</v>
      </c>
      <c r="K2018">
        <v>225</v>
      </c>
      <c r="L2018">
        <v>259</v>
      </c>
      <c r="M2018">
        <v>279</v>
      </c>
      <c r="V2018" t="s">
        <v>1</v>
      </c>
      <c r="W2018" t="s">
        <v>1</v>
      </c>
      <c r="X2018" t="s">
        <v>1</v>
      </c>
      <c r="Z2018" t="s">
        <v>1</v>
      </c>
      <c r="AA2018" t="s">
        <v>1</v>
      </c>
      <c r="AB2018" t="s">
        <v>1</v>
      </c>
      <c r="AD2018">
        <v>1</v>
      </c>
      <c r="AE2018">
        <v>0</v>
      </c>
      <c r="AF2018">
        <v>0</v>
      </c>
      <c r="AG2018">
        <v>0</v>
      </c>
      <c r="AH2018">
        <v>83</v>
      </c>
      <c r="AI2018">
        <v>79.666666666666671</v>
      </c>
      <c r="AJ2018">
        <v>87</v>
      </c>
      <c r="AK2018">
        <v>77</v>
      </c>
    </row>
    <row r="2019" spans="1:41" x14ac:dyDescent="0.35">
      <c r="A2019">
        <v>3320</v>
      </c>
      <c r="B2019" t="s">
        <v>2289</v>
      </c>
      <c r="C2019" t="s">
        <v>149</v>
      </c>
      <c r="D2019" t="s">
        <v>130</v>
      </c>
      <c r="E2019" t="s">
        <v>8135</v>
      </c>
      <c r="V2019" t="s">
        <v>1</v>
      </c>
      <c r="W2019" t="s">
        <v>1</v>
      </c>
      <c r="X2019" t="s">
        <v>1</v>
      </c>
      <c r="Z2019" t="s">
        <v>1</v>
      </c>
      <c r="AA2019" t="s">
        <v>1</v>
      </c>
      <c r="AB2019" t="s">
        <v>1</v>
      </c>
      <c r="AD2019" t="s">
        <v>1</v>
      </c>
      <c r="AE2019" t="s">
        <v>1</v>
      </c>
      <c r="AF2019" t="s">
        <v>1</v>
      </c>
      <c r="AG2019">
        <v>0</v>
      </c>
    </row>
    <row r="2020" spans="1:41" x14ac:dyDescent="0.35">
      <c r="A2020">
        <v>3321</v>
      </c>
      <c r="B2020" t="s">
        <v>2171</v>
      </c>
      <c r="C2020" t="s">
        <v>149</v>
      </c>
      <c r="D2020" t="s">
        <v>130</v>
      </c>
      <c r="E2020" t="s">
        <v>8135</v>
      </c>
      <c r="F2020">
        <v>262</v>
      </c>
      <c r="H2020">
        <v>250</v>
      </c>
      <c r="I2020">
        <v>337</v>
      </c>
      <c r="J2020">
        <v>232</v>
      </c>
      <c r="L2020">
        <v>259</v>
      </c>
      <c r="M2020">
        <v>283</v>
      </c>
      <c r="V2020" t="s">
        <v>1</v>
      </c>
      <c r="W2020" t="s">
        <v>1</v>
      </c>
      <c r="X2020" t="s">
        <v>1</v>
      </c>
      <c r="Z2020" t="s">
        <v>1</v>
      </c>
      <c r="AA2020" t="s">
        <v>1</v>
      </c>
      <c r="AB2020" t="s">
        <v>1</v>
      </c>
      <c r="AD2020" t="s">
        <v>1</v>
      </c>
      <c r="AE2020" t="s">
        <v>1</v>
      </c>
      <c r="AF2020" t="s">
        <v>1</v>
      </c>
      <c r="AG2020">
        <v>0</v>
      </c>
      <c r="AH2020">
        <v>87</v>
      </c>
      <c r="AI2020">
        <v>82</v>
      </c>
      <c r="AJ2020">
        <v>83.666666666666671</v>
      </c>
      <c r="AK2020">
        <v>78.666666666666671</v>
      </c>
    </row>
    <row r="2021" spans="1:41" x14ac:dyDescent="0.35">
      <c r="A2021">
        <v>3322</v>
      </c>
      <c r="B2021" t="s">
        <v>2290</v>
      </c>
      <c r="C2021" t="s">
        <v>149</v>
      </c>
      <c r="D2021" t="s">
        <v>130</v>
      </c>
      <c r="E2021" t="s">
        <v>8135</v>
      </c>
      <c r="V2021" t="s">
        <v>1</v>
      </c>
      <c r="W2021" t="s">
        <v>1</v>
      </c>
      <c r="X2021" t="s">
        <v>1</v>
      </c>
      <c r="Z2021" t="s">
        <v>1</v>
      </c>
      <c r="AA2021" t="s">
        <v>1</v>
      </c>
      <c r="AB2021" t="s">
        <v>1</v>
      </c>
      <c r="AD2021" t="s">
        <v>1</v>
      </c>
      <c r="AE2021" t="s">
        <v>1</v>
      </c>
      <c r="AF2021" t="s">
        <v>1</v>
      </c>
      <c r="AG2021">
        <v>0</v>
      </c>
    </row>
    <row r="2022" spans="1:41" x14ac:dyDescent="0.35">
      <c r="A2022">
        <v>3323</v>
      </c>
      <c r="B2022" t="s">
        <v>2291</v>
      </c>
      <c r="C2022" t="s">
        <v>149</v>
      </c>
      <c r="D2022" t="s">
        <v>130</v>
      </c>
      <c r="E2022" t="s">
        <v>8135</v>
      </c>
      <c r="F2022">
        <v>281</v>
      </c>
      <c r="G2022">
        <v>291</v>
      </c>
      <c r="H2022">
        <v>281</v>
      </c>
      <c r="I2022">
        <v>254</v>
      </c>
      <c r="J2022">
        <v>285</v>
      </c>
      <c r="K2022">
        <v>270</v>
      </c>
      <c r="L2022">
        <v>264</v>
      </c>
      <c r="M2022">
        <v>232</v>
      </c>
      <c r="V2022" t="s">
        <v>1</v>
      </c>
      <c r="W2022" t="s">
        <v>1</v>
      </c>
      <c r="X2022" t="s">
        <v>1</v>
      </c>
      <c r="Z2022" t="s">
        <v>1</v>
      </c>
      <c r="AA2022" t="s">
        <v>1</v>
      </c>
      <c r="AB2022" t="s">
        <v>1</v>
      </c>
      <c r="AD2022">
        <v>2</v>
      </c>
      <c r="AE2022">
        <v>0</v>
      </c>
      <c r="AF2022">
        <v>3</v>
      </c>
      <c r="AG2022">
        <v>0</v>
      </c>
      <c r="AH2022">
        <v>72</v>
      </c>
      <c r="AI2022">
        <v>72.333333333333329</v>
      </c>
      <c r="AJ2022">
        <v>77.666666666666671</v>
      </c>
      <c r="AK2022">
        <v>72.333333333333329</v>
      </c>
    </row>
    <row r="2023" spans="1:41" x14ac:dyDescent="0.35">
      <c r="A2023">
        <v>3325</v>
      </c>
      <c r="B2023" t="s">
        <v>2292</v>
      </c>
      <c r="C2023" t="s">
        <v>149</v>
      </c>
      <c r="D2023" t="s">
        <v>130</v>
      </c>
      <c r="E2023" t="s">
        <v>8136</v>
      </c>
      <c r="F2023">
        <v>240</v>
      </c>
      <c r="G2023">
        <v>265</v>
      </c>
      <c r="H2023">
        <v>282</v>
      </c>
      <c r="I2023">
        <v>263</v>
      </c>
      <c r="J2023">
        <v>221</v>
      </c>
      <c r="K2023">
        <v>259</v>
      </c>
      <c r="L2023">
        <v>285</v>
      </c>
      <c r="M2023">
        <v>251</v>
      </c>
      <c r="V2023" t="s">
        <v>1</v>
      </c>
      <c r="W2023" t="s">
        <v>1</v>
      </c>
      <c r="X2023" t="s">
        <v>1</v>
      </c>
      <c r="Z2023" t="s">
        <v>1</v>
      </c>
      <c r="AA2023" t="s">
        <v>1</v>
      </c>
      <c r="AB2023" t="s">
        <v>1</v>
      </c>
      <c r="AD2023">
        <v>0</v>
      </c>
      <c r="AE2023">
        <v>1</v>
      </c>
      <c r="AF2023">
        <v>0</v>
      </c>
      <c r="AG2023">
        <v>0</v>
      </c>
      <c r="AH2023">
        <v>71</v>
      </c>
      <c r="AI2023">
        <v>72.666666666666671</v>
      </c>
      <c r="AJ2023">
        <v>69.333333333333329</v>
      </c>
      <c r="AK2023">
        <v>65.333333333333329</v>
      </c>
    </row>
    <row r="2024" spans="1:41" x14ac:dyDescent="0.35">
      <c r="A2024">
        <v>3327</v>
      </c>
      <c r="B2024" t="s">
        <v>2293</v>
      </c>
      <c r="C2024" t="s">
        <v>149</v>
      </c>
      <c r="D2024" t="s">
        <v>130</v>
      </c>
      <c r="E2024" t="s">
        <v>8138</v>
      </c>
      <c r="N2024">
        <v>211</v>
      </c>
      <c r="O2024">
        <v>217</v>
      </c>
      <c r="P2024">
        <v>217</v>
      </c>
      <c r="Q2024">
        <v>197</v>
      </c>
      <c r="R2024">
        <v>220</v>
      </c>
      <c r="S2024">
        <v>229</v>
      </c>
      <c r="T2024">
        <v>225</v>
      </c>
      <c r="U2024">
        <v>219</v>
      </c>
      <c r="V2024">
        <v>544.33333333333337</v>
      </c>
      <c r="W2024">
        <v>520.92307692307691</v>
      </c>
      <c r="X2024">
        <v>529.68181818181813</v>
      </c>
      <c r="Y2024">
        <v>559.5</v>
      </c>
      <c r="Z2024">
        <v>0.13513513513513514</v>
      </c>
      <c r="AA2024">
        <v>0.14893617021276595</v>
      </c>
      <c r="AB2024">
        <v>0.16326530612244897</v>
      </c>
      <c r="AC2024">
        <v>0.16666666666666666</v>
      </c>
      <c r="AD2024">
        <v>1</v>
      </c>
      <c r="AE2024">
        <v>0</v>
      </c>
      <c r="AF2024">
        <v>1</v>
      </c>
      <c r="AG2024">
        <v>3</v>
      </c>
      <c r="AL2024">
        <v>76</v>
      </c>
      <c r="AM2024">
        <v>77.333333333333329</v>
      </c>
      <c r="AN2024">
        <v>82.333333333333329</v>
      </c>
      <c r="AO2024">
        <v>76.666666666666671</v>
      </c>
    </row>
    <row r="2025" spans="1:41" x14ac:dyDescent="0.35">
      <c r="A2025">
        <v>3328</v>
      </c>
      <c r="B2025" t="s">
        <v>2294</v>
      </c>
      <c r="C2025" t="s">
        <v>151</v>
      </c>
      <c r="D2025" t="s">
        <v>130</v>
      </c>
      <c r="E2025" t="s">
        <v>8135</v>
      </c>
      <c r="N2025">
        <v>211</v>
      </c>
      <c r="O2025">
        <v>214</v>
      </c>
      <c r="P2025">
        <v>205</v>
      </c>
      <c r="Q2025">
        <v>217</v>
      </c>
      <c r="R2025">
        <v>220</v>
      </c>
      <c r="S2025">
        <v>221</v>
      </c>
      <c r="T2025">
        <v>212</v>
      </c>
      <c r="U2025">
        <v>227</v>
      </c>
      <c r="V2025">
        <v>528.47402597402595</v>
      </c>
      <c r="W2025">
        <v>538.61734693877554</v>
      </c>
      <c r="X2025">
        <v>533.00495049504946</v>
      </c>
      <c r="Y2025">
        <v>540.90853658536582</v>
      </c>
      <c r="Z2025">
        <v>0.24096385542168675</v>
      </c>
      <c r="AA2025">
        <v>0.21705426356589147</v>
      </c>
      <c r="AB2025">
        <v>0.21323529411764705</v>
      </c>
      <c r="AC2025">
        <v>0.22627737226277372</v>
      </c>
      <c r="AD2025">
        <v>2</v>
      </c>
      <c r="AE2025">
        <v>5</v>
      </c>
      <c r="AF2025">
        <v>4</v>
      </c>
      <c r="AG2025">
        <v>2</v>
      </c>
      <c r="AL2025">
        <v>71.5</v>
      </c>
      <c r="AM2025">
        <v>69.333333333333329</v>
      </c>
      <c r="AN2025">
        <v>70.666666666666671</v>
      </c>
      <c r="AO2025">
        <v>62.666666666666664</v>
      </c>
    </row>
    <row r="2026" spans="1:41" x14ac:dyDescent="0.35">
      <c r="A2026">
        <v>3329</v>
      </c>
      <c r="B2026" t="s">
        <v>2295</v>
      </c>
      <c r="C2026" t="s">
        <v>151</v>
      </c>
      <c r="D2026" t="s">
        <v>130</v>
      </c>
      <c r="E2026" t="s">
        <v>8135</v>
      </c>
      <c r="F2026">
        <v>254</v>
      </c>
      <c r="G2026">
        <v>274</v>
      </c>
      <c r="H2026">
        <v>290</v>
      </c>
      <c r="I2026">
        <v>275</v>
      </c>
      <c r="J2026">
        <v>241</v>
      </c>
      <c r="K2026">
        <v>261</v>
      </c>
      <c r="L2026">
        <v>249</v>
      </c>
      <c r="M2026">
        <v>267</v>
      </c>
      <c r="V2026" t="s">
        <v>1</v>
      </c>
      <c r="W2026" t="s">
        <v>1</v>
      </c>
      <c r="X2026" t="s">
        <v>1</v>
      </c>
      <c r="Z2026" t="s">
        <v>1</v>
      </c>
      <c r="AA2026" t="s">
        <v>1</v>
      </c>
      <c r="AB2026" t="s">
        <v>1</v>
      </c>
      <c r="AD2026">
        <v>0</v>
      </c>
      <c r="AE2026">
        <v>0</v>
      </c>
      <c r="AF2026">
        <v>1</v>
      </c>
      <c r="AG2026">
        <v>1</v>
      </c>
      <c r="AH2026">
        <v>75.5</v>
      </c>
      <c r="AI2026">
        <v>75.666666666666671</v>
      </c>
      <c r="AJ2026">
        <v>79.666666666666671</v>
      </c>
      <c r="AK2026">
        <v>70.333333333333329</v>
      </c>
    </row>
    <row r="2027" spans="1:41" x14ac:dyDescent="0.35">
      <c r="A2027">
        <v>3330</v>
      </c>
      <c r="B2027" t="s">
        <v>2296</v>
      </c>
      <c r="C2027" t="s">
        <v>151</v>
      </c>
      <c r="D2027" t="s">
        <v>130</v>
      </c>
      <c r="E2027" t="s">
        <v>8135</v>
      </c>
      <c r="F2027">
        <v>205</v>
      </c>
      <c r="G2027">
        <v>272</v>
      </c>
      <c r="H2027">
        <v>251</v>
      </c>
      <c r="I2027">
        <v>296</v>
      </c>
      <c r="J2027">
        <v>204</v>
      </c>
      <c r="K2027">
        <v>249</v>
      </c>
      <c r="L2027">
        <v>240</v>
      </c>
      <c r="M2027">
        <v>253</v>
      </c>
      <c r="V2027" t="s">
        <v>1</v>
      </c>
      <c r="W2027" t="s">
        <v>1</v>
      </c>
      <c r="X2027" t="s">
        <v>1</v>
      </c>
      <c r="Z2027" t="s">
        <v>1</v>
      </c>
      <c r="AA2027" t="s">
        <v>1</v>
      </c>
      <c r="AB2027" t="s">
        <v>1</v>
      </c>
      <c r="AD2027">
        <v>0</v>
      </c>
      <c r="AE2027">
        <v>1</v>
      </c>
      <c r="AF2027">
        <v>0</v>
      </c>
      <c r="AG2027">
        <v>0</v>
      </c>
      <c r="AH2027">
        <v>76.5</v>
      </c>
      <c r="AI2027">
        <v>78.666666666666671</v>
      </c>
      <c r="AJ2027">
        <v>77</v>
      </c>
      <c r="AK2027">
        <v>75.333333333333329</v>
      </c>
    </row>
    <row r="2028" spans="1:41" x14ac:dyDescent="0.35">
      <c r="A2028">
        <v>3332</v>
      </c>
      <c r="B2028" t="s">
        <v>2297</v>
      </c>
      <c r="C2028" t="s">
        <v>151</v>
      </c>
      <c r="D2028" t="s">
        <v>130</v>
      </c>
      <c r="E2028" t="s">
        <v>8135</v>
      </c>
      <c r="F2028">
        <v>264</v>
      </c>
      <c r="G2028">
        <v>270</v>
      </c>
      <c r="H2028">
        <v>284</v>
      </c>
      <c r="I2028">
        <v>280</v>
      </c>
      <c r="J2028">
        <v>242</v>
      </c>
      <c r="K2028">
        <v>242</v>
      </c>
      <c r="L2028">
        <v>273</v>
      </c>
      <c r="M2028">
        <v>252</v>
      </c>
      <c r="V2028" t="s">
        <v>1</v>
      </c>
      <c r="W2028" t="s">
        <v>1</v>
      </c>
      <c r="X2028" t="s">
        <v>1</v>
      </c>
      <c r="Z2028" t="s">
        <v>1</v>
      </c>
      <c r="AA2028" t="s">
        <v>1</v>
      </c>
      <c r="AB2028" t="s">
        <v>1</v>
      </c>
      <c r="AD2028">
        <v>0</v>
      </c>
      <c r="AE2028">
        <v>1</v>
      </c>
      <c r="AF2028">
        <v>0</v>
      </c>
      <c r="AG2028">
        <v>0</v>
      </c>
      <c r="AH2028">
        <v>78.5</v>
      </c>
      <c r="AI2028">
        <v>81.333333333333329</v>
      </c>
      <c r="AJ2028">
        <v>82.666666666666671</v>
      </c>
      <c r="AK2028">
        <v>74.333333333333329</v>
      </c>
    </row>
    <row r="2029" spans="1:41" x14ac:dyDescent="0.35">
      <c r="A2029">
        <v>3333</v>
      </c>
      <c r="B2029" t="s">
        <v>2298</v>
      </c>
      <c r="C2029" t="s">
        <v>151</v>
      </c>
      <c r="D2029" t="s">
        <v>130</v>
      </c>
      <c r="E2029" t="s">
        <v>8135</v>
      </c>
      <c r="F2029">
        <v>229</v>
      </c>
      <c r="G2029">
        <v>268</v>
      </c>
      <c r="H2029">
        <v>260</v>
      </c>
      <c r="I2029">
        <v>256</v>
      </c>
      <c r="J2029">
        <v>214</v>
      </c>
      <c r="K2029">
        <v>251</v>
      </c>
      <c r="L2029">
        <v>247</v>
      </c>
      <c r="M2029">
        <v>216</v>
      </c>
      <c r="V2029" t="s">
        <v>1</v>
      </c>
      <c r="W2029" t="s">
        <v>1</v>
      </c>
      <c r="X2029" t="s">
        <v>1</v>
      </c>
      <c r="Z2029" t="s">
        <v>1</v>
      </c>
      <c r="AA2029" t="s">
        <v>1</v>
      </c>
      <c r="AB2029" t="s">
        <v>1</v>
      </c>
      <c r="AD2029">
        <v>1</v>
      </c>
      <c r="AE2029">
        <v>0</v>
      </c>
      <c r="AF2029">
        <v>0</v>
      </c>
      <c r="AG2029">
        <v>1</v>
      </c>
      <c r="AH2029">
        <v>87</v>
      </c>
      <c r="AI2029">
        <v>0</v>
      </c>
      <c r="AJ2029">
        <v>92.666666666666671</v>
      </c>
      <c r="AK2029">
        <v>76.666666666666671</v>
      </c>
    </row>
    <row r="2030" spans="1:41" x14ac:dyDescent="0.35">
      <c r="A2030">
        <v>3334</v>
      </c>
      <c r="B2030" t="s">
        <v>2299</v>
      </c>
      <c r="C2030" t="s">
        <v>151</v>
      </c>
      <c r="D2030" t="s">
        <v>130</v>
      </c>
      <c r="E2030" t="s">
        <v>8135</v>
      </c>
      <c r="F2030">
        <v>258</v>
      </c>
      <c r="G2030">
        <v>253</v>
      </c>
      <c r="H2030">
        <v>268</v>
      </c>
      <c r="I2030">
        <v>237</v>
      </c>
      <c r="J2030">
        <v>255</v>
      </c>
      <c r="K2030">
        <v>250</v>
      </c>
      <c r="L2030">
        <v>275</v>
      </c>
      <c r="M2030">
        <v>243</v>
      </c>
      <c r="V2030" t="s">
        <v>1</v>
      </c>
      <c r="W2030" t="s">
        <v>1</v>
      </c>
      <c r="X2030" t="s">
        <v>1</v>
      </c>
      <c r="Z2030" t="s">
        <v>1</v>
      </c>
      <c r="AA2030" t="s">
        <v>1</v>
      </c>
      <c r="AB2030" t="s">
        <v>1</v>
      </c>
      <c r="AD2030">
        <v>0</v>
      </c>
      <c r="AE2030">
        <v>0</v>
      </c>
      <c r="AF2030">
        <v>2</v>
      </c>
      <c r="AG2030">
        <v>1</v>
      </c>
      <c r="AH2030">
        <v>74</v>
      </c>
      <c r="AI2030">
        <v>70.666666666666671</v>
      </c>
      <c r="AJ2030">
        <v>77.666666666666671</v>
      </c>
      <c r="AK2030">
        <v>72.333333333333329</v>
      </c>
    </row>
    <row r="2031" spans="1:41" x14ac:dyDescent="0.35">
      <c r="A2031">
        <v>3335</v>
      </c>
      <c r="B2031" t="s">
        <v>2300</v>
      </c>
      <c r="C2031" t="s">
        <v>151</v>
      </c>
      <c r="D2031" t="s">
        <v>130</v>
      </c>
      <c r="E2031" t="s">
        <v>8135</v>
      </c>
      <c r="F2031">
        <v>269</v>
      </c>
      <c r="G2031">
        <v>276</v>
      </c>
      <c r="H2031">
        <v>258</v>
      </c>
      <c r="I2031">
        <v>279</v>
      </c>
      <c r="J2031">
        <v>249</v>
      </c>
      <c r="K2031">
        <v>249</v>
      </c>
      <c r="L2031">
        <v>245</v>
      </c>
      <c r="M2031">
        <v>259</v>
      </c>
      <c r="V2031" t="s">
        <v>1</v>
      </c>
      <c r="W2031" t="s">
        <v>1</v>
      </c>
      <c r="X2031" t="s">
        <v>1</v>
      </c>
      <c r="Z2031" t="s">
        <v>1</v>
      </c>
      <c r="AA2031" t="s">
        <v>1</v>
      </c>
      <c r="AB2031" t="s">
        <v>1</v>
      </c>
      <c r="AD2031">
        <v>1</v>
      </c>
      <c r="AE2031">
        <v>4</v>
      </c>
      <c r="AF2031">
        <v>0</v>
      </c>
      <c r="AG2031">
        <v>2</v>
      </c>
      <c r="AH2031">
        <v>73.5</v>
      </c>
      <c r="AI2031">
        <v>76</v>
      </c>
      <c r="AJ2031">
        <v>77</v>
      </c>
      <c r="AK2031">
        <v>70.333333333333329</v>
      </c>
    </row>
    <row r="2032" spans="1:41" x14ac:dyDescent="0.35">
      <c r="A2032">
        <v>3336</v>
      </c>
      <c r="B2032" t="s">
        <v>2301</v>
      </c>
      <c r="C2032" t="s">
        <v>151</v>
      </c>
      <c r="D2032" t="s">
        <v>130</v>
      </c>
      <c r="E2032" t="s">
        <v>8135</v>
      </c>
      <c r="F2032">
        <v>274</v>
      </c>
      <c r="G2032">
        <v>249</v>
      </c>
      <c r="H2032">
        <v>273</v>
      </c>
      <c r="I2032">
        <v>272</v>
      </c>
      <c r="J2032">
        <v>272</v>
      </c>
      <c r="K2032">
        <v>262</v>
      </c>
      <c r="L2032">
        <v>285</v>
      </c>
      <c r="M2032">
        <v>274</v>
      </c>
      <c r="V2032" t="s">
        <v>1</v>
      </c>
      <c r="W2032" t="s">
        <v>1</v>
      </c>
      <c r="X2032" t="s">
        <v>1</v>
      </c>
      <c r="Z2032" t="s">
        <v>1</v>
      </c>
      <c r="AA2032" t="s">
        <v>1</v>
      </c>
      <c r="AB2032" t="s">
        <v>1</v>
      </c>
      <c r="AD2032">
        <v>0</v>
      </c>
      <c r="AE2032">
        <v>0</v>
      </c>
      <c r="AF2032">
        <v>1</v>
      </c>
      <c r="AG2032">
        <v>0</v>
      </c>
      <c r="AH2032">
        <v>80.5</v>
      </c>
      <c r="AI2032">
        <v>76</v>
      </c>
      <c r="AJ2032">
        <v>79.666666666666671</v>
      </c>
      <c r="AK2032">
        <v>72</v>
      </c>
    </row>
    <row r="2033" spans="1:41" x14ac:dyDescent="0.35">
      <c r="A2033">
        <v>3337</v>
      </c>
      <c r="B2033" t="s">
        <v>2302</v>
      </c>
      <c r="C2033" t="s">
        <v>151</v>
      </c>
      <c r="D2033" t="s">
        <v>130</v>
      </c>
      <c r="E2033" t="s">
        <v>8135</v>
      </c>
      <c r="F2033">
        <v>217</v>
      </c>
      <c r="G2033">
        <v>268</v>
      </c>
      <c r="I2033">
        <v>209</v>
      </c>
      <c r="J2033">
        <v>213</v>
      </c>
      <c r="K2033">
        <v>299</v>
      </c>
      <c r="L2033">
        <v>224</v>
      </c>
      <c r="M2033">
        <v>230</v>
      </c>
      <c r="V2033" t="s">
        <v>1</v>
      </c>
      <c r="W2033" t="s">
        <v>1</v>
      </c>
      <c r="X2033" t="s">
        <v>1</v>
      </c>
      <c r="Z2033" t="s">
        <v>1</v>
      </c>
      <c r="AA2033" t="s">
        <v>1</v>
      </c>
      <c r="AB2033" t="s">
        <v>1</v>
      </c>
      <c r="AD2033" t="s">
        <v>1</v>
      </c>
      <c r="AE2033" t="s">
        <v>1</v>
      </c>
      <c r="AF2033" t="s">
        <v>1</v>
      </c>
      <c r="AG2033">
        <v>0</v>
      </c>
      <c r="AH2033">
        <v>92</v>
      </c>
      <c r="AI2033">
        <v>86</v>
      </c>
      <c r="AJ2033">
        <v>97.666666666666671</v>
      </c>
      <c r="AK2033">
        <v>85</v>
      </c>
    </row>
    <row r="2034" spans="1:41" x14ac:dyDescent="0.35">
      <c r="A2034">
        <v>3338</v>
      </c>
      <c r="B2034" t="s">
        <v>2303</v>
      </c>
      <c r="C2034" t="s">
        <v>151</v>
      </c>
      <c r="D2034" t="s">
        <v>130</v>
      </c>
      <c r="E2034" t="s">
        <v>8135</v>
      </c>
      <c r="F2034">
        <v>256</v>
      </c>
      <c r="G2034">
        <v>253</v>
      </c>
      <c r="H2034">
        <v>268</v>
      </c>
      <c r="I2034">
        <v>275</v>
      </c>
      <c r="J2034">
        <v>225</v>
      </c>
      <c r="K2034">
        <v>242</v>
      </c>
      <c r="L2034">
        <v>294</v>
      </c>
      <c r="M2034">
        <v>262</v>
      </c>
      <c r="V2034" t="s">
        <v>1</v>
      </c>
      <c r="W2034" t="s">
        <v>1</v>
      </c>
      <c r="X2034" t="s">
        <v>1</v>
      </c>
      <c r="Z2034" t="s">
        <v>1</v>
      </c>
      <c r="AA2034" t="s">
        <v>1</v>
      </c>
      <c r="AB2034" t="s">
        <v>1</v>
      </c>
      <c r="AD2034">
        <v>0</v>
      </c>
      <c r="AE2034">
        <v>0</v>
      </c>
      <c r="AF2034">
        <v>1</v>
      </c>
      <c r="AG2034">
        <v>0</v>
      </c>
      <c r="AH2034">
        <v>77.5</v>
      </c>
      <c r="AI2034">
        <v>83</v>
      </c>
      <c r="AJ2034">
        <v>84</v>
      </c>
      <c r="AK2034">
        <v>73</v>
      </c>
    </row>
    <row r="2035" spans="1:41" x14ac:dyDescent="0.35">
      <c r="A2035">
        <v>3340</v>
      </c>
      <c r="B2035" t="s">
        <v>2304</v>
      </c>
      <c r="C2035" t="s">
        <v>151</v>
      </c>
      <c r="D2035" t="s">
        <v>130</v>
      </c>
      <c r="E2035" t="s">
        <v>8135</v>
      </c>
      <c r="F2035">
        <v>248</v>
      </c>
      <c r="H2035">
        <v>273</v>
      </c>
      <c r="I2035">
        <v>280</v>
      </c>
      <c r="J2035">
        <v>237</v>
      </c>
      <c r="L2035">
        <v>239</v>
      </c>
      <c r="M2035">
        <v>205</v>
      </c>
      <c r="V2035" t="s">
        <v>1</v>
      </c>
      <c r="W2035" t="s">
        <v>1</v>
      </c>
      <c r="X2035" t="s">
        <v>1</v>
      </c>
      <c r="Z2035" t="s">
        <v>1</v>
      </c>
      <c r="AA2035" t="s">
        <v>1</v>
      </c>
      <c r="AB2035" t="s">
        <v>1</v>
      </c>
      <c r="AD2035" t="s">
        <v>1</v>
      </c>
      <c r="AE2035" t="s">
        <v>1</v>
      </c>
      <c r="AF2035" t="s">
        <v>1</v>
      </c>
      <c r="AG2035">
        <v>0</v>
      </c>
      <c r="AH2035">
        <v>80.5</v>
      </c>
      <c r="AI2035">
        <v>83.666666666666671</v>
      </c>
      <c r="AJ2035">
        <v>79</v>
      </c>
      <c r="AK2035">
        <v>76.333333333333329</v>
      </c>
    </row>
    <row r="2036" spans="1:41" x14ac:dyDescent="0.35">
      <c r="A2036">
        <v>3345</v>
      </c>
      <c r="B2036" t="s">
        <v>2305</v>
      </c>
      <c r="C2036" t="s">
        <v>151</v>
      </c>
      <c r="D2036" t="s">
        <v>130</v>
      </c>
      <c r="E2036" t="s">
        <v>8135</v>
      </c>
      <c r="F2036">
        <v>229</v>
      </c>
      <c r="G2036">
        <v>301</v>
      </c>
      <c r="H2036">
        <v>298</v>
      </c>
      <c r="I2036">
        <v>315</v>
      </c>
      <c r="J2036">
        <v>238</v>
      </c>
      <c r="K2036">
        <v>231</v>
      </c>
      <c r="L2036">
        <v>275</v>
      </c>
      <c r="M2036">
        <v>293</v>
      </c>
      <c r="V2036" t="s">
        <v>1</v>
      </c>
      <c r="W2036" t="s">
        <v>1</v>
      </c>
      <c r="X2036" t="s">
        <v>1</v>
      </c>
      <c r="Z2036" t="s">
        <v>1</v>
      </c>
      <c r="AA2036" t="s">
        <v>1</v>
      </c>
      <c r="AB2036" t="s">
        <v>1</v>
      </c>
      <c r="AD2036">
        <v>1</v>
      </c>
      <c r="AE2036">
        <v>0</v>
      </c>
      <c r="AF2036">
        <v>0</v>
      </c>
      <c r="AG2036">
        <v>0</v>
      </c>
      <c r="AH2036">
        <v>78.5</v>
      </c>
      <c r="AI2036">
        <v>80</v>
      </c>
      <c r="AJ2036">
        <v>80</v>
      </c>
      <c r="AK2036">
        <v>71.333333333333329</v>
      </c>
    </row>
    <row r="2037" spans="1:41" x14ac:dyDescent="0.35">
      <c r="A2037">
        <v>3346</v>
      </c>
      <c r="B2037" t="s">
        <v>2171</v>
      </c>
      <c r="C2037" t="s">
        <v>151</v>
      </c>
      <c r="D2037" t="s">
        <v>130</v>
      </c>
      <c r="E2037" t="s">
        <v>8135</v>
      </c>
      <c r="V2037" t="s">
        <v>1</v>
      </c>
      <c r="W2037" t="s">
        <v>1</v>
      </c>
      <c r="X2037" t="s">
        <v>1</v>
      </c>
      <c r="Z2037" t="s">
        <v>1</v>
      </c>
      <c r="AA2037" t="s">
        <v>1</v>
      </c>
      <c r="AB2037" t="s">
        <v>1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</row>
    <row r="2038" spans="1:41" x14ac:dyDescent="0.35">
      <c r="A2038">
        <v>3347</v>
      </c>
      <c r="B2038" t="s">
        <v>2306</v>
      </c>
      <c r="C2038" t="s">
        <v>151</v>
      </c>
      <c r="D2038" t="s">
        <v>130</v>
      </c>
      <c r="E2038" t="s">
        <v>8136</v>
      </c>
      <c r="F2038">
        <v>260</v>
      </c>
      <c r="G2038">
        <v>264</v>
      </c>
      <c r="H2038">
        <v>259</v>
      </c>
      <c r="I2038">
        <v>285</v>
      </c>
      <c r="J2038">
        <v>245</v>
      </c>
      <c r="K2038">
        <v>240</v>
      </c>
      <c r="L2038">
        <v>238</v>
      </c>
      <c r="M2038">
        <v>267</v>
      </c>
      <c r="V2038" t="s">
        <v>1</v>
      </c>
      <c r="W2038" t="s">
        <v>1</v>
      </c>
      <c r="X2038" t="s">
        <v>1</v>
      </c>
      <c r="Z2038" t="s">
        <v>1</v>
      </c>
      <c r="AA2038" t="s">
        <v>1</v>
      </c>
      <c r="AB2038" t="s">
        <v>1</v>
      </c>
      <c r="AD2038" t="s">
        <v>1</v>
      </c>
      <c r="AE2038" t="s">
        <v>1</v>
      </c>
      <c r="AF2038" t="s">
        <v>1</v>
      </c>
      <c r="AG2038">
        <v>0</v>
      </c>
      <c r="AH2038">
        <v>76.5</v>
      </c>
      <c r="AI2038">
        <v>79.666666666666671</v>
      </c>
      <c r="AJ2038">
        <v>83.333333333333329</v>
      </c>
      <c r="AK2038">
        <v>76.666666666666671</v>
      </c>
    </row>
    <row r="2039" spans="1:41" x14ac:dyDescent="0.35">
      <c r="A2039">
        <v>3348</v>
      </c>
      <c r="B2039" t="s">
        <v>2307</v>
      </c>
      <c r="C2039" t="s">
        <v>152</v>
      </c>
      <c r="D2039" t="s">
        <v>130</v>
      </c>
      <c r="E2039" t="s">
        <v>8135</v>
      </c>
      <c r="N2039">
        <v>198</v>
      </c>
      <c r="O2039">
        <v>217</v>
      </c>
      <c r="P2039">
        <v>222</v>
      </c>
      <c r="Q2039">
        <v>230</v>
      </c>
      <c r="R2039">
        <v>201</v>
      </c>
      <c r="S2039">
        <v>228</v>
      </c>
      <c r="T2039">
        <v>224</v>
      </c>
      <c r="U2039">
        <v>231</v>
      </c>
      <c r="V2039">
        <v>528.27777777777783</v>
      </c>
      <c r="W2039">
        <v>545.29487179487182</v>
      </c>
      <c r="X2039">
        <v>521.48148148148152</v>
      </c>
      <c r="Y2039">
        <v>538.09090909090912</v>
      </c>
      <c r="Z2039">
        <v>9.9337748344370869E-2</v>
      </c>
      <c r="AA2039">
        <v>0.10483870967741936</v>
      </c>
      <c r="AB2039">
        <v>0.109375</v>
      </c>
      <c r="AC2039">
        <v>5.9829059829059832E-2</v>
      </c>
      <c r="AD2039">
        <v>2</v>
      </c>
      <c r="AE2039">
        <v>2</v>
      </c>
      <c r="AF2039">
        <v>4</v>
      </c>
      <c r="AG2039">
        <v>3</v>
      </c>
      <c r="AL2039">
        <v>74</v>
      </c>
      <c r="AM2039">
        <v>77.666666666666671</v>
      </c>
      <c r="AN2039">
        <v>77.666666666666671</v>
      </c>
      <c r="AO2039">
        <v>75.333333333333329</v>
      </c>
    </row>
    <row r="2040" spans="1:41" x14ac:dyDescent="0.35">
      <c r="A2040">
        <v>3349</v>
      </c>
      <c r="B2040" t="s">
        <v>2308</v>
      </c>
      <c r="C2040" t="s">
        <v>152</v>
      </c>
      <c r="D2040" t="s">
        <v>130</v>
      </c>
      <c r="E2040" t="s">
        <v>8135</v>
      </c>
      <c r="F2040">
        <v>230</v>
      </c>
      <c r="G2040">
        <v>236</v>
      </c>
      <c r="H2040">
        <v>261</v>
      </c>
      <c r="I2040">
        <v>251</v>
      </c>
      <c r="J2040">
        <v>213</v>
      </c>
      <c r="K2040">
        <v>236</v>
      </c>
      <c r="L2040">
        <v>234</v>
      </c>
      <c r="M2040">
        <v>225</v>
      </c>
      <c r="V2040" t="s">
        <v>1</v>
      </c>
      <c r="W2040" t="s">
        <v>1</v>
      </c>
      <c r="X2040" t="s">
        <v>1</v>
      </c>
      <c r="Z2040" t="s">
        <v>1</v>
      </c>
      <c r="AA2040" t="s">
        <v>1</v>
      </c>
      <c r="AB2040" t="s">
        <v>1</v>
      </c>
      <c r="AD2040">
        <v>2</v>
      </c>
      <c r="AE2040">
        <v>3</v>
      </c>
      <c r="AF2040">
        <v>1</v>
      </c>
      <c r="AG2040">
        <v>2</v>
      </c>
      <c r="AH2040">
        <v>74.5</v>
      </c>
      <c r="AI2040">
        <v>67.666666666666671</v>
      </c>
      <c r="AJ2040">
        <v>73.333333333333329</v>
      </c>
      <c r="AK2040">
        <v>67.666666666666671</v>
      </c>
    </row>
    <row r="2041" spans="1:41" x14ac:dyDescent="0.35">
      <c r="A2041">
        <v>3352</v>
      </c>
      <c r="B2041" t="s">
        <v>2309</v>
      </c>
      <c r="C2041" t="s">
        <v>152</v>
      </c>
      <c r="D2041" t="s">
        <v>130</v>
      </c>
      <c r="E2041" t="s">
        <v>8135</v>
      </c>
      <c r="F2041">
        <v>205</v>
      </c>
      <c r="G2041">
        <v>266</v>
      </c>
      <c r="H2041">
        <v>286</v>
      </c>
      <c r="I2041">
        <v>307</v>
      </c>
      <c r="J2041">
        <v>232</v>
      </c>
      <c r="K2041">
        <v>243</v>
      </c>
      <c r="L2041">
        <v>268</v>
      </c>
      <c r="M2041">
        <v>266</v>
      </c>
      <c r="V2041" t="s">
        <v>1</v>
      </c>
      <c r="W2041" t="s">
        <v>1</v>
      </c>
      <c r="X2041" t="s">
        <v>1</v>
      </c>
      <c r="Z2041" t="s">
        <v>1</v>
      </c>
      <c r="AA2041" t="s">
        <v>1</v>
      </c>
      <c r="AB2041" t="s">
        <v>1</v>
      </c>
      <c r="AD2041">
        <v>1</v>
      </c>
      <c r="AE2041">
        <v>0</v>
      </c>
      <c r="AF2041">
        <v>1</v>
      </c>
      <c r="AG2041">
        <v>2</v>
      </c>
      <c r="AH2041">
        <v>85</v>
      </c>
      <c r="AI2041">
        <v>84</v>
      </c>
      <c r="AJ2041">
        <v>90.333333333333329</v>
      </c>
      <c r="AK2041">
        <v>76</v>
      </c>
    </row>
    <row r="2042" spans="1:41" x14ac:dyDescent="0.35">
      <c r="A2042">
        <v>3353</v>
      </c>
      <c r="B2042" t="s">
        <v>2310</v>
      </c>
      <c r="C2042" t="s">
        <v>152</v>
      </c>
      <c r="D2042" t="s">
        <v>130</v>
      </c>
      <c r="E2042" t="s">
        <v>8135</v>
      </c>
      <c r="F2042">
        <v>289</v>
      </c>
      <c r="G2042">
        <v>246</v>
      </c>
      <c r="H2042">
        <v>263</v>
      </c>
      <c r="I2042">
        <v>246</v>
      </c>
      <c r="J2042">
        <v>265</v>
      </c>
      <c r="K2042">
        <v>246</v>
      </c>
      <c r="L2042">
        <v>250</v>
      </c>
      <c r="M2042">
        <v>234</v>
      </c>
      <c r="V2042" t="s">
        <v>1</v>
      </c>
      <c r="W2042" t="s">
        <v>1</v>
      </c>
      <c r="X2042" t="s">
        <v>1</v>
      </c>
      <c r="Z2042" t="s">
        <v>1</v>
      </c>
      <c r="AA2042" t="s">
        <v>1</v>
      </c>
      <c r="AB2042" t="s">
        <v>1</v>
      </c>
      <c r="AD2042">
        <v>1</v>
      </c>
      <c r="AE2042">
        <v>0</v>
      </c>
      <c r="AF2042">
        <v>3</v>
      </c>
      <c r="AG2042">
        <v>0</v>
      </c>
      <c r="AH2042">
        <v>77.5</v>
      </c>
      <c r="AI2042">
        <v>71</v>
      </c>
      <c r="AJ2042">
        <v>79</v>
      </c>
      <c r="AK2042">
        <v>64.333333333333329</v>
      </c>
    </row>
    <row r="2043" spans="1:41" x14ac:dyDescent="0.35">
      <c r="A2043">
        <v>3354</v>
      </c>
      <c r="B2043" t="s">
        <v>2311</v>
      </c>
      <c r="C2043" t="s">
        <v>152</v>
      </c>
      <c r="D2043" t="s">
        <v>130</v>
      </c>
      <c r="E2043" t="s">
        <v>8135</v>
      </c>
      <c r="F2043">
        <v>284</v>
      </c>
      <c r="G2043">
        <v>298</v>
      </c>
      <c r="H2043">
        <v>288</v>
      </c>
      <c r="I2043">
        <v>260</v>
      </c>
      <c r="J2043">
        <v>253</v>
      </c>
      <c r="K2043">
        <v>297</v>
      </c>
      <c r="L2043">
        <v>244</v>
      </c>
      <c r="M2043">
        <v>256</v>
      </c>
      <c r="V2043" t="s">
        <v>1</v>
      </c>
      <c r="W2043" t="s">
        <v>1</v>
      </c>
      <c r="X2043" t="s">
        <v>1</v>
      </c>
      <c r="Z2043" t="s">
        <v>1</v>
      </c>
      <c r="AA2043" t="s">
        <v>1</v>
      </c>
      <c r="AB2043" t="s">
        <v>1</v>
      </c>
      <c r="AD2043">
        <v>0</v>
      </c>
      <c r="AE2043">
        <v>1</v>
      </c>
      <c r="AF2043">
        <v>2</v>
      </c>
      <c r="AG2043">
        <v>1</v>
      </c>
      <c r="AH2043">
        <v>76</v>
      </c>
      <c r="AI2043">
        <v>78.666666666666671</v>
      </c>
      <c r="AJ2043">
        <v>80.666666666666671</v>
      </c>
      <c r="AK2043">
        <v>75</v>
      </c>
    </row>
    <row r="2044" spans="1:41" x14ac:dyDescent="0.35">
      <c r="A2044">
        <v>3355</v>
      </c>
      <c r="B2044" t="s">
        <v>385</v>
      </c>
      <c r="C2044" t="s">
        <v>152</v>
      </c>
      <c r="D2044" t="s">
        <v>130</v>
      </c>
      <c r="E2044" t="s">
        <v>8135</v>
      </c>
      <c r="F2044">
        <v>217</v>
      </c>
      <c r="G2044">
        <v>262</v>
      </c>
      <c r="H2044">
        <v>265</v>
      </c>
      <c r="I2044">
        <v>282</v>
      </c>
      <c r="J2044">
        <v>211</v>
      </c>
      <c r="K2044">
        <v>232</v>
      </c>
      <c r="L2044">
        <v>256</v>
      </c>
      <c r="M2044">
        <v>270</v>
      </c>
      <c r="V2044" t="s">
        <v>1</v>
      </c>
      <c r="W2044" t="s">
        <v>1</v>
      </c>
      <c r="X2044" t="s">
        <v>1</v>
      </c>
      <c r="Z2044" t="s">
        <v>1</v>
      </c>
      <c r="AA2044" t="s">
        <v>1</v>
      </c>
      <c r="AB2044" t="s">
        <v>1</v>
      </c>
      <c r="AD2044">
        <v>2</v>
      </c>
      <c r="AE2044">
        <v>3</v>
      </c>
      <c r="AF2044">
        <v>1</v>
      </c>
      <c r="AG2044">
        <v>0</v>
      </c>
      <c r="AH2044">
        <v>76</v>
      </c>
      <c r="AI2044">
        <v>81</v>
      </c>
      <c r="AJ2044">
        <v>81.333333333333329</v>
      </c>
      <c r="AK2044">
        <v>73.666666666666671</v>
      </c>
    </row>
    <row r="2045" spans="1:41" x14ac:dyDescent="0.35">
      <c r="A2045">
        <v>3356</v>
      </c>
      <c r="B2045" t="s">
        <v>734</v>
      </c>
      <c r="C2045" t="s">
        <v>152</v>
      </c>
      <c r="D2045" t="s">
        <v>130</v>
      </c>
      <c r="E2045" t="s">
        <v>8135</v>
      </c>
      <c r="F2045">
        <v>214</v>
      </c>
      <c r="G2045">
        <v>295</v>
      </c>
      <c r="H2045">
        <v>274</v>
      </c>
      <c r="I2045">
        <v>276</v>
      </c>
      <c r="J2045">
        <v>213</v>
      </c>
      <c r="K2045">
        <v>256</v>
      </c>
      <c r="L2045">
        <v>254</v>
      </c>
      <c r="M2045">
        <v>249</v>
      </c>
      <c r="V2045" t="s">
        <v>1</v>
      </c>
      <c r="W2045" t="s">
        <v>1</v>
      </c>
      <c r="X2045" t="s">
        <v>1</v>
      </c>
      <c r="AD2045">
        <v>1</v>
      </c>
      <c r="AE2045">
        <v>4</v>
      </c>
      <c r="AF2045">
        <v>1</v>
      </c>
      <c r="AG2045">
        <v>0</v>
      </c>
      <c r="AH2045">
        <v>78.5</v>
      </c>
      <c r="AI2045">
        <v>79.666666666666671</v>
      </c>
      <c r="AJ2045">
        <v>79.666666666666671</v>
      </c>
      <c r="AK2045">
        <v>73.333333333333329</v>
      </c>
    </row>
    <row r="2046" spans="1:41" x14ac:dyDescent="0.35">
      <c r="A2046">
        <v>3358</v>
      </c>
      <c r="B2046" t="s">
        <v>2237</v>
      </c>
      <c r="C2046" t="s">
        <v>152</v>
      </c>
      <c r="D2046" t="s">
        <v>130</v>
      </c>
      <c r="E2046" t="s">
        <v>8135</v>
      </c>
      <c r="F2046">
        <v>282</v>
      </c>
      <c r="G2046">
        <v>266</v>
      </c>
      <c r="H2046">
        <v>273</v>
      </c>
      <c r="I2046">
        <v>265</v>
      </c>
      <c r="J2046">
        <v>241</v>
      </c>
      <c r="K2046">
        <v>253</v>
      </c>
      <c r="L2046">
        <v>236</v>
      </c>
      <c r="M2046">
        <v>253</v>
      </c>
      <c r="V2046" t="s">
        <v>1</v>
      </c>
      <c r="W2046" t="s">
        <v>1</v>
      </c>
      <c r="X2046" t="s">
        <v>1</v>
      </c>
      <c r="Z2046" t="s">
        <v>1</v>
      </c>
      <c r="AA2046" t="s">
        <v>1</v>
      </c>
      <c r="AB2046" t="s">
        <v>1</v>
      </c>
      <c r="AD2046">
        <v>2</v>
      </c>
      <c r="AE2046">
        <v>1</v>
      </c>
      <c r="AF2046">
        <v>0</v>
      </c>
      <c r="AG2046">
        <v>0</v>
      </c>
      <c r="AH2046">
        <v>72.5</v>
      </c>
      <c r="AI2046">
        <v>80.666666666666671</v>
      </c>
      <c r="AJ2046">
        <v>82.666666666666671</v>
      </c>
      <c r="AK2046">
        <v>73.666666666666671</v>
      </c>
    </row>
    <row r="2047" spans="1:41" x14ac:dyDescent="0.35">
      <c r="A2047">
        <v>3359</v>
      </c>
      <c r="B2047" t="s">
        <v>2312</v>
      </c>
      <c r="C2047" t="s">
        <v>152</v>
      </c>
      <c r="D2047" t="s">
        <v>130</v>
      </c>
      <c r="E2047" t="s">
        <v>8135</v>
      </c>
      <c r="F2047">
        <v>255</v>
      </c>
      <c r="G2047">
        <v>260</v>
      </c>
      <c r="H2047">
        <v>257</v>
      </c>
      <c r="I2047">
        <v>281</v>
      </c>
      <c r="J2047">
        <v>234</v>
      </c>
      <c r="K2047">
        <v>243</v>
      </c>
      <c r="L2047">
        <v>240</v>
      </c>
      <c r="M2047">
        <v>286</v>
      </c>
      <c r="N2047">
        <v>253</v>
      </c>
      <c r="O2047">
        <v>250</v>
      </c>
      <c r="P2047">
        <v>230</v>
      </c>
      <c r="Q2047">
        <v>218</v>
      </c>
      <c r="R2047">
        <v>226</v>
      </c>
      <c r="S2047">
        <v>216</v>
      </c>
      <c r="T2047">
        <v>214</v>
      </c>
      <c r="U2047">
        <v>204</v>
      </c>
      <c r="V2047">
        <v>526.04999999999995</v>
      </c>
      <c r="W2047">
        <v>502.66666666666669</v>
      </c>
      <c r="X2047">
        <v>561.79166666666663</v>
      </c>
      <c r="Y2047">
        <v>560.08333333333337</v>
      </c>
      <c r="Z2047">
        <v>0.2</v>
      </c>
      <c r="AA2047">
        <v>0.2857142857142857</v>
      </c>
      <c r="AB2047">
        <v>0.14285714285714285</v>
      </c>
      <c r="AC2047">
        <v>0.13043478260869565</v>
      </c>
      <c r="AD2047">
        <v>1</v>
      </c>
      <c r="AE2047">
        <v>3</v>
      </c>
      <c r="AF2047">
        <v>1</v>
      </c>
      <c r="AG2047">
        <v>0</v>
      </c>
      <c r="AH2047">
        <v>76</v>
      </c>
      <c r="AI2047">
        <v>82.333333333333329</v>
      </c>
      <c r="AJ2047">
        <v>79</v>
      </c>
      <c r="AK2047">
        <v>73.666666666666671</v>
      </c>
      <c r="AL2047">
        <v>76</v>
      </c>
      <c r="AM2047">
        <v>76</v>
      </c>
      <c r="AN2047">
        <v>79.333333333333329</v>
      </c>
      <c r="AO2047">
        <v>77.333333333333329</v>
      </c>
    </row>
    <row r="2048" spans="1:41" x14ac:dyDescent="0.35">
      <c r="A2048">
        <v>3361</v>
      </c>
      <c r="B2048" t="s">
        <v>2313</v>
      </c>
      <c r="C2048" t="s">
        <v>152</v>
      </c>
      <c r="D2048" t="s">
        <v>130</v>
      </c>
      <c r="E2048" t="s">
        <v>8135</v>
      </c>
      <c r="F2048">
        <v>255</v>
      </c>
      <c r="G2048">
        <v>271</v>
      </c>
      <c r="H2048">
        <v>273</v>
      </c>
      <c r="I2048">
        <v>270</v>
      </c>
      <c r="J2048">
        <v>249</v>
      </c>
      <c r="K2048">
        <v>282</v>
      </c>
      <c r="L2048">
        <v>276</v>
      </c>
      <c r="M2048">
        <v>261</v>
      </c>
      <c r="V2048" t="s">
        <v>1</v>
      </c>
      <c r="W2048" t="s">
        <v>1</v>
      </c>
      <c r="X2048" t="s">
        <v>1</v>
      </c>
      <c r="Z2048" t="s">
        <v>1</v>
      </c>
      <c r="AA2048" t="s">
        <v>1</v>
      </c>
      <c r="AB2048" t="s">
        <v>1</v>
      </c>
      <c r="AD2048">
        <v>1</v>
      </c>
      <c r="AE2048">
        <v>0</v>
      </c>
      <c r="AF2048">
        <v>0</v>
      </c>
      <c r="AG2048">
        <v>0</v>
      </c>
      <c r="AH2048">
        <v>73.5</v>
      </c>
      <c r="AI2048">
        <v>70</v>
      </c>
      <c r="AJ2048">
        <v>77.333333333333329</v>
      </c>
      <c r="AK2048">
        <v>73.333333333333329</v>
      </c>
    </row>
    <row r="2049" spans="1:37" x14ac:dyDescent="0.35">
      <c r="A2049">
        <v>3362</v>
      </c>
      <c r="B2049" t="s">
        <v>2314</v>
      </c>
      <c r="C2049" t="s">
        <v>152</v>
      </c>
      <c r="D2049" t="s">
        <v>130</v>
      </c>
      <c r="E2049" t="s">
        <v>8135</v>
      </c>
      <c r="F2049">
        <v>220</v>
      </c>
      <c r="G2049">
        <v>258</v>
      </c>
      <c r="H2049">
        <v>282</v>
      </c>
      <c r="I2049">
        <v>253</v>
      </c>
      <c r="J2049">
        <v>211</v>
      </c>
      <c r="K2049">
        <v>244</v>
      </c>
      <c r="L2049">
        <v>249</v>
      </c>
      <c r="M2049">
        <v>234</v>
      </c>
      <c r="V2049" t="s">
        <v>1</v>
      </c>
      <c r="W2049" t="s">
        <v>1</v>
      </c>
      <c r="X2049" t="s">
        <v>1</v>
      </c>
      <c r="AD2049">
        <v>0</v>
      </c>
      <c r="AE2049">
        <v>1</v>
      </c>
      <c r="AF2049">
        <v>1</v>
      </c>
      <c r="AG2049">
        <v>0</v>
      </c>
      <c r="AH2049">
        <v>72</v>
      </c>
      <c r="AI2049">
        <v>71.333333333333329</v>
      </c>
      <c r="AJ2049">
        <v>76.333333333333329</v>
      </c>
      <c r="AK2049">
        <v>70.666666666666671</v>
      </c>
    </row>
    <row r="2050" spans="1:37" x14ac:dyDescent="0.35">
      <c r="A2050">
        <v>3364</v>
      </c>
      <c r="B2050" t="s">
        <v>2315</v>
      </c>
      <c r="C2050" t="s">
        <v>152</v>
      </c>
      <c r="D2050" t="s">
        <v>130</v>
      </c>
      <c r="E2050" t="s">
        <v>8135</v>
      </c>
      <c r="F2050">
        <v>257</v>
      </c>
      <c r="G2050">
        <v>267</v>
      </c>
      <c r="H2050">
        <v>275</v>
      </c>
      <c r="I2050">
        <v>243</v>
      </c>
      <c r="J2050">
        <v>233</v>
      </c>
      <c r="K2050">
        <v>245</v>
      </c>
      <c r="L2050">
        <v>248</v>
      </c>
      <c r="M2050">
        <v>247</v>
      </c>
      <c r="V2050" t="s">
        <v>1</v>
      </c>
      <c r="W2050" t="s">
        <v>1</v>
      </c>
      <c r="X2050" t="s">
        <v>1</v>
      </c>
      <c r="Z2050" t="s">
        <v>1</v>
      </c>
      <c r="AA2050" t="s">
        <v>1</v>
      </c>
      <c r="AB2050" t="s">
        <v>1</v>
      </c>
      <c r="AD2050" t="s">
        <v>1</v>
      </c>
      <c r="AE2050" t="s">
        <v>1</v>
      </c>
      <c r="AF2050" t="s">
        <v>1</v>
      </c>
      <c r="AG2050">
        <v>0</v>
      </c>
      <c r="AH2050">
        <v>68.5</v>
      </c>
      <c r="AI2050">
        <v>75</v>
      </c>
      <c r="AJ2050">
        <v>76.333333333333329</v>
      </c>
      <c r="AK2050">
        <v>69</v>
      </c>
    </row>
    <row r="2051" spans="1:37" x14ac:dyDescent="0.35">
      <c r="A2051">
        <v>3365</v>
      </c>
      <c r="B2051" t="s">
        <v>2316</v>
      </c>
      <c r="C2051" t="s">
        <v>152</v>
      </c>
      <c r="D2051" t="s">
        <v>130</v>
      </c>
      <c r="E2051" t="s">
        <v>8135</v>
      </c>
      <c r="F2051">
        <v>253</v>
      </c>
      <c r="G2051">
        <v>294</v>
      </c>
      <c r="H2051">
        <v>268</v>
      </c>
      <c r="I2051">
        <v>282</v>
      </c>
      <c r="J2051">
        <v>275</v>
      </c>
      <c r="K2051">
        <v>275</v>
      </c>
      <c r="L2051">
        <v>250</v>
      </c>
      <c r="M2051">
        <v>296</v>
      </c>
      <c r="V2051" t="s">
        <v>1</v>
      </c>
      <c r="W2051" t="s">
        <v>1</v>
      </c>
      <c r="X2051" t="s">
        <v>1</v>
      </c>
      <c r="Z2051" t="s">
        <v>1</v>
      </c>
      <c r="AA2051" t="s">
        <v>1</v>
      </c>
      <c r="AB2051" t="s">
        <v>1</v>
      </c>
      <c r="AD2051">
        <v>2</v>
      </c>
      <c r="AE2051">
        <v>0</v>
      </c>
      <c r="AF2051">
        <v>0</v>
      </c>
      <c r="AG2051">
        <v>0</v>
      </c>
      <c r="AH2051">
        <v>92.5</v>
      </c>
      <c r="AI2051">
        <v>90.333333333333329</v>
      </c>
      <c r="AJ2051">
        <v>95.333333333333329</v>
      </c>
      <c r="AK2051">
        <v>80</v>
      </c>
    </row>
    <row r="2052" spans="1:37" x14ac:dyDescent="0.35">
      <c r="A2052">
        <v>3366</v>
      </c>
      <c r="B2052" t="s">
        <v>2317</v>
      </c>
      <c r="C2052" t="s">
        <v>152</v>
      </c>
      <c r="D2052" t="s">
        <v>130</v>
      </c>
      <c r="E2052" t="s">
        <v>8135</v>
      </c>
      <c r="F2052">
        <v>261</v>
      </c>
      <c r="G2052">
        <v>247</v>
      </c>
      <c r="H2052">
        <v>254</v>
      </c>
      <c r="J2052">
        <v>233</v>
      </c>
      <c r="K2052">
        <v>222</v>
      </c>
      <c r="L2052">
        <v>253</v>
      </c>
      <c r="V2052" t="s">
        <v>1</v>
      </c>
      <c r="W2052" t="s">
        <v>1</v>
      </c>
      <c r="X2052" t="s">
        <v>1</v>
      </c>
      <c r="Z2052" t="s">
        <v>1</v>
      </c>
      <c r="AA2052" t="s">
        <v>1</v>
      </c>
      <c r="AB2052" t="s">
        <v>1</v>
      </c>
      <c r="AD2052" t="s">
        <v>1</v>
      </c>
      <c r="AE2052" t="s">
        <v>1</v>
      </c>
      <c r="AF2052" t="s">
        <v>1</v>
      </c>
      <c r="AG2052">
        <v>0</v>
      </c>
      <c r="AH2052">
        <v>80</v>
      </c>
      <c r="AI2052">
        <v>85.333333333333329</v>
      </c>
      <c r="AJ2052">
        <v>88.666666666666671</v>
      </c>
      <c r="AK2052">
        <v>74.666666666666671</v>
      </c>
    </row>
    <row r="2053" spans="1:37" x14ac:dyDescent="0.35">
      <c r="A2053">
        <v>3367</v>
      </c>
      <c r="B2053" t="s">
        <v>2318</v>
      </c>
      <c r="C2053" t="s">
        <v>152</v>
      </c>
      <c r="D2053" t="s">
        <v>130</v>
      </c>
      <c r="E2053" t="s">
        <v>8135</v>
      </c>
      <c r="V2053" t="s">
        <v>1</v>
      </c>
      <c r="W2053" t="s">
        <v>1</v>
      </c>
      <c r="X2053" t="s">
        <v>1</v>
      </c>
      <c r="AA2053" t="s">
        <v>1</v>
      </c>
      <c r="AD2053" t="s">
        <v>1</v>
      </c>
      <c r="AE2053" t="s">
        <v>1</v>
      </c>
      <c r="AF2053" t="s">
        <v>1</v>
      </c>
      <c r="AG2053">
        <v>0</v>
      </c>
      <c r="AH2053">
        <v>80</v>
      </c>
      <c r="AI2053">
        <v>80.333333333333329</v>
      </c>
      <c r="AJ2053">
        <v>80.666666666666671</v>
      </c>
      <c r="AK2053">
        <v>83</v>
      </c>
    </row>
    <row r="2054" spans="1:37" x14ac:dyDescent="0.35">
      <c r="A2054">
        <v>3368</v>
      </c>
      <c r="B2054" t="s">
        <v>2319</v>
      </c>
      <c r="C2054" t="s">
        <v>152</v>
      </c>
      <c r="D2054" t="s">
        <v>130</v>
      </c>
      <c r="E2054" t="s">
        <v>8135</v>
      </c>
      <c r="F2054">
        <v>239</v>
      </c>
      <c r="G2054">
        <v>287</v>
      </c>
      <c r="H2054">
        <v>265</v>
      </c>
      <c r="I2054">
        <v>211</v>
      </c>
      <c r="J2054">
        <v>226</v>
      </c>
      <c r="K2054">
        <v>256</v>
      </c>
      <c r="L2054">
        <v>247</v>
      </c>
      <c r="M2054">
        <v>203</v>
      </c>
      <c r="V2054" t="s">
        <v>1</v>
      </c>
      <c r="W2054" t="s">
        <v>1</v>
      </c>
      <c r="X2054" t="s">
        <v>1</v>
      </c>
      <c r="Z2054" t="s">
        <v>1</v>
      </c>
      <c r="AA2054" t="s">
        <v>1</v>
      </c>
      <c r="AB2054" t="s">
        <v>1</v>
      </c>
      <c r="AD2054">
        <v>0</v>
      </c>
      <c r="AE2054">
        <v>1</v>
      </c>
      <c r="AF2054">
        <v>0</v>
      </c>
      <c r="AG2054">
        <v>0</v>
      </c>
      <c r="AH2054">
        <v>76</v>
      </c>
      <c r="AI2054">
        <v>75.333333333333329</v>
      </c>
      <c r="AJ2054">
        <v>78.333333333333329</v>
      </c>
      <c r="AK2054">
        <v>73</v>
      </c>
    </row>
    <row r="2055" spans="1:37" x14ac:dyDescent="0.35">
      <c r="A2055">
        <v>3369</v>
      </c>
      <c r="B2055" t="s">
        <v>2320</v>
      </c>
      <c r="C2055" t="s">
        <v>152</v>
      </c>
      <c r="D2055" t="s">
        <v>130</v>
      </c>
      <c r="E2055" t="s">
        <v>8135</v>
      </c>
      <c r="V2055" t="s">
        <v>1</v>
      </c>
      <c r="W2055" t="s">
        <v>1</v>
      </c>
      <c r="X2055" t="s">
        <v>1</v>
      </c>
      <c r="Z2055" t="s">
        <v>1</v>
      </c>
      <c r="AA2055" t="s">
        <v>1</v>
      </c>
      <c r="AB2055" t="s">
        <v>1</v>
      </c>
      <c r="AD2055" t="s">
        <v>1</v>
      </c>
      <c r="AE2055" t="s">
        <v>1</v>
      </c>
      <c r="AF2055" t="s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</row>
    <row r="2056" spans="1:37" x14ac:dyDescent="0.35">
      <c r="A2056">
        <v>3371</v>
      </c>
      <c r="B2056" t="s">
        <v>2321</v>
      </c>
      <c r="C2056" t="s">
        <v>152</v>
      </c>
      <c r="D2056" t="s">
        <v>130</v>
      </c>
      <c r="E2056" t="s">
        <v>8135</v>
      </c>
      <c r="F2056">
        <v>204</v>
      </c>
      <c r="G2056">
        <v>219</v>
      </c>
      <c r="H2056">
        <v>197</v>
      </c>
      <c r="I2056">
        <v>262</v>
      </c>
      <c r="J2056">
        <v>199</v>
      </c>
      <c r="K2056">
        <v>230</v>
      </c>
      <c r="L2056">
        <v>204</v>
      </c>
      <c r="M2056">
        <v>222</v>
      </c>
      <c r="V2056" t="s">
        <v>1</v>
      </c>
      <c r="W2056" t="s">
        <v>1</v>
      </c>
      <c r="X2056" t="s">
        <v>1</v>
      </c>
      <c r="Z2056" t="s">
        <v>1</v>
      </c>
      <c r="AA2056" t="s">
        <v>1</v>
      </c>
      <c r="AB2056" t="s">
        <v>1</v>
      </c>
      <c r="AD2056">
        <v>1</v>
      </c>
      <c r="AE2056">
        <v>0</v>
      </c>
      <c r="AF2056">
        <v>0</v>
      </c>
      <c r="AG2056">
        <v>0</v>
      </c>
      <c r="AH2056">
        <v>77</v>
      </c>
      <c r="AI2056">
        <v>79</v>
      </c>
      <c r="AJ2056">
        <v>83</v>
      </c>
      <c r="AK2056">
        <v>70</v>
      </c>
    </row>
    <row r="2057" spans="1:37" x14ac:dyDescent="0.35">
      <c r="A2057">
        <v>3373</v>
      </c>
      <c r="B2057" t="s">
        <v>2322</v>
      </c>
      <c r="C2057" t="s">
        <v>152</v>
      </c>
      <c r="D2057" t="s">
        <v>130</v>
      </c>
      <c r="E2057" t="s">
        <v>8135</v>
      </c>
      <c r="F2057">
        <v>271</v>
      </c>
      <c r="G2057">
        <v>229</v>
      </c>
      <c r="H2057">
        <v>252</v>
      </c>
      <c r="I2057">
        <v>267</v>
      </c>
      <c r="J2057">
        <v>239</v>
      </c>
      <c r="K2057">
        <v>226</v>
      </c>
      <c r="L2057">
        <v>238</v>
      </c>
      <c r="M2057">
        <v>253</v>
      </c>
      <c r="V2057" t="s">
        <v>1</v>
      </c>
      <c r="W2057" t="s">
        <v>1</v>
      </c>
      <c r="X2057" t="s">
        <v>1</v>
      </c>
      <c r="Z2057" t="s">
        <v>1</v>
      </c>
      <c r="AA2057" t="s">
        <v>1</v>
      </c>
      <c r="AB2057" t="s">
        <v>1</v>
      </c>
      <c r="AD2057" t="s">
        <v>1</v>
      </c>
      <c r="AE2057" t="s">
        <v>1</v>
      </c>
      <c r="AF2057" t="s">
        <v>1</v>
      </c>
      <c r="AG2057">
        <v>0</v>
      </c>
      <c r="AH2057">
        <v>74.5</v>
      </c>
      <c r="AI2057">
        <v>82</v>
      </c>
      <c r="AJ2057">
        <v>84.666666666666671</v>
      </c>
      <c r="AK2057">
        <v>69.333333333333329</v>
      </c>
    </row>
    <row r="2058" spans="1:37" x14ac:dyDescent="0.35">
      <c r="A2058">
        <v>3375</v>
      </c>
      <c r="B2058" t="s">
        <v>2323</v>
      </c>
      <c r="C2058" t="s">
        <v>152</v>
      </c>
      <c r="D2058" t="s">
        <v>130</v>
      </c>
      <c r="E2058" t="s">
        <v>8135</v>
      </c>
      <c r="V2058" t="s">
        <v>1</v>
      </c>
      <c r="W2058" t="s">
        <v>1</v>
      </c>
      <c r="X2058" t="s">
        <v>1</v>
      </c>
      <c r="Z2058" t="s">
        <v>1</v>
      </c>
      <c r="AA2058" t="s">
        <v>1</v>
      </c>
      <c r="AB2058" t="s">
        <v>1</v>
      </c>
      <c r="AD2058" t="s">
        <v>1</v>
      </c>
      <c r="AE2058" t="s">
        <v>1</v>
      </c>
      <c r="AF2058" t="s">
        <v>1</v>
      </c>
      <c r="AG2058">
        <v>0</v>
      </c>
      <c r="AH2058">
        <v>66.5</v>
      </c>
      <c r="AI2058">
        <v>69.666666666666671</v>
      </c>
      <c r="AJ2058">
        <v>72.333333333333329</v>
      </c>
      <c r="AK2058">
        <v>59.333333333333336</v>
      </c>
    </row>
    <row r="2059" spans="1:37" x14ac:dyDescent="0.35">
      <c r="A2059">
        <v>3376</v>
      </c>
      <c r="B2059" t="s">
        <v>889</v>
      </c>
      <c r="C2059" t="s">
        <v>152</v>
      </c>
      <c r="D2059" t="s">
        <v>130</v>
      </c>
      <c r="E2059" t="s">
        <v>8135</v>
      </c>
      <c r="F2059">
        <v>238</v>
      </c>
      <c r="G2059">
        <v>260</v>
      </c>
      <c r="H2059">
        <v>258</v>
      </c>
      <c r="I2059">
        <v>251</v>
      </c>
      <c r="J2059">
        <v>217</v>
      </c>
      <c r="K2059">
        <v>249</v>
      </c>
      <c r="L2059">
        <v>242</v>
      </c>
      <c r="M2059">
        <v>240</v>
      </c>
      <c r="V2059" t="s">
        <v>1</v>
      </c>
      <c r="W2059" t="s">
        <v>1</v>
      </c>
      <c r="X2059" t="s">
        <v>1</v>
      </c>
      <c r="Z2059" t="s">
        <v>1</v>
      </c>
      <c r="AA2059" t="s">
        <v>1</v>
      </c>
      <c r="AB2059" t="s">
        <v>1</v>
      </c>
      <c r="AD2059">
        <v>0</v>
      </c>
      <c r="AE2059">
        <v>3</v>
      </c>
      <c r="AF2059">
        <v>6</v>
      </c>
      <c r="AG2059">
        <v>1</v>
      </c>
      <c r="AH2059">
        <v>72.5</v>
      </c>
      <c r="AI2059">
        <v>80.666666666666671</v>
      </c>
      <c r="AJ2059">
        <v>85</v>
      </c>
      <c r="AK2059">
        <v>71.333333333333329</v>
      </c>
    </row>
    <row r="2060" spans="1:37" x14ac:dyDescent="0.35">
      <c r="A2060">
        <v>3377</v>
      </c>
      <c r="B2060" t="s">
        <v>2324</v>
      </c>
      <c r="C2060" t="s">
        <v>152</v>
      </c>
      <c r="D2060" t="s">
        <v>130</v>
      </c>
      <c r="E2060" t="s">
        <v>8135</v>
      </c>
      <c r="V2060" t="s">
        <v>1</v>
      </c>
      <c r="W2060" t="s">
        <v>1</v>
      </c>
      <c r="X2060" t="s">
        <v>1</v>
      </c>
      <c r="Z2060" t="s">
        <v>1</v>
      </c>
      <c r="AA2060" t="s">
        <v>1</v>
      </c>
      <c r="AB2060" t="s">
        <v>1</v>
      </c>
      <c r="AD2060" t="s">
        <v>1</v>
      </c>
      <c r="AE2060" t="s">
        <v>1</v>
      </c>
      <c r="AF2060" t="s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</row>
    <row r="2061" spans="1:37" x14ac:dyDescent="0.35">
      <c r="A2061">
        <v>3378</v>
      </c>
      <c r="B2061" t="s">
        <v>2325</v>
      </c>
      <c r="C2061" t="s">
        <v>152</v>
      </c>
      <c r="D2061" t="s">
        <v>130</v>
      </c>
      <c r="E2061" t="s">
        <v>8135</v>
      </c>
      <c r="I2061">
        <v>213</v>
      </c>
      <c r="M2061">
        <v>215</v>
      </c>
      <c r="V2061" t="s">
        <v>1</v>
      </c>
      <c r="W2061" t="s">
        <v>1</v>
      </c>
      <c r="X2061" t="s">
        <v>1</v>
      </c>
      <c r="Z2061" t="s">
        <v>1</v>
      </c>
      <c r="AA2061" t="s">
        <v>1</v>
      </c>
      <c r="AB2061" t="s">
        <v>1</v>
      </c>
      <c r="AD2061" t="s">
        <v>1</v>
      </c>
      <c r="AE2061" t="s">
        <v>1</v>
      </c>
      <c r="AF2061" t="s">
        <v>1</v>
      </c>
      <c r="AG2061">
        <v>0</v>
      </c>
      <c r="AH2061">
        <v>67.5</v>
      </c>
      <c r="AI2061">
        <v>75</v>
      </c>
      <c r="AJ2061">
        <v>78.666666666666671</v>
      </c>
      <c r="AK2061">
        <v>64.666666666666671</v>
      </c>
    </row>
    <row r="2062" spans="1:37" x14ac:dyDescent="0.35">
      <c r="A2062">
        <v>3381</v>
      </c>
      <c r="B2062" t="s">
        <v>2326</v>
      </c>
      <c r="C2062" t="s">
        <v>152</v>
      </c>
      <c r="D2062" t="s">
        <v>130</v>
      </c>
      <c r="E2062" t="s">
        <v>8135</v>
      </c>
      <c r="F2062">
        <v>238</v>
      </c>
      <c r="G2062">
        <v>275</v>
      </c>
      <c r="H2062">
        <v>316</v>
      </c>
      <c r="I2062">
        <v>269</v>
      </c>
      <c r="J2062">
        <v>219</v>
      </c>
      <c r="K2062">
        <v>240</v>
      </c>
      <c r="L2062">
        <v>281</v>
      </c>
      <c r="M2062">
        <v>267</v>
      </c>
      <c r="V2062" t="s">
        <v>1</v>
      </c>
      <c r="W2062" t="s">
        <v>1</v>
      </c>
      <c r="X2062" t="s">
        <v>1</v>
      </c>
      <c r="Z2062" t="s">
        <v>1</v>
      </c>
      <c r="AA2062" t="s">
        <v>1</v>
      </c>
      <c r="AB2062" t="s">
        <v>1</v>
      </c>
      <c r="AD2062">
        <v>1</v>
      </c>
      <c r="AE2062">
        <v>0</v>
      </c>
      <c r="AF2062">
        <v>1</v>
      </c>
      <c r="AG2062">
        <v>1</v>
      </c>
      <c r="AH2062">
        <v>68</v>
      </c>
      <c r="AI2062">
        <v>72</v>
      </c>
      <c r="AJ2062">
        <v>71</v>
      </c>
      <c r="AK2062">
        <v>65.666666666666671</v>
      </c>
    </row>
    <row r="2063" spans="1:37" x14ac:dyDescent="0.35">
      <c r="A2063">
        <v>3382</v>
      </c>
      <c r="B2063" t="s">
        <v>2327</v>
      </c>
      <c r="C2063" t="s">
        <v>152</v>
      </c>
      <c r="D2063" t="s">
        <v>130</v>
      </c>
      <c r="E2063" t="s">
        <v>8135</v>
      </c>
      <c r="F2063">
        <v>273</v>
      </c>
      <c r="G2063">
        <v>277</v>
      </c>
      <c r="H2063">
        <v>270</v>
      </c>
      <c r="I2063">
        <v>278</v>
      </c>
      <c r="J2063">
        <v>255</v>
      </c>
      <c r="K2063">
        <v>266</v>
      </c>
      <c r="L2063">
        <v>289</v>
      </c>
      <c r="M2063">
        <v>265</v>
      </c>
      <c r="V2063" t="s">
        <v>1</v>
      </c>
      <c r="W2063" t="s">
        <v>1</v>
      </c>
      <c r="X2063" t="s">
        <v>1</v>
      </c>
      <c r="Z2063" t="s">
        <v>1</v>
      </c>
      <c r="AA2063" t="s">
        <v>1</v>
      </c>
      <c r="AB2063" t="s">
        <v>1</v>
      </c>
      <c r="AD2063">
        <v>0</v>
      </c>
      <c r="AE2063">
        <v>0</v>
      </c>
      <c r="AF2063">
        <v>2</v>
      </c>
      <c r="AG2063">
        <v>0</v>
      </c>
      <c r="AH2063">
        <v>89.5</v>
      </c>
      <c r="AI2063">
        <v>89.333333333333329</v>
      </c>
      <c r="AJ2063">
        <v>93.666666666666671</v>
      </c>
      <c r="AK2063">
        <v>82.333333333333329</v>
      </c>
    </row>
    <row r="2064" spans="1:37" x14ac:dyDescent="0.35">
      <c r="A2064">
        <v>3383</v>
      </c>
      <c r="B2064" t="s">
        <v>2328</v>
      </c>
      <c r="C2064" t="s">
        <v>152</v>
      </c>
      <c r="D2064" t="s">
        <v>130</v>
      </c>
      <c r="E2064" t="s">
        <v>8135</v>
      </c>
      <c r="F2064">
        <v>232</v>
      </c>
      <c r="H2064">
        <v>279</v>
      </c>
      <c r="I2064">
        <v>227</v>
      </c>
      <c r="L2064">
        <v>233</v>
      </c>
      <c r="M2064">
        <v>204</v>
      </c>
      <c r="V2064" t="s">
        <v>1</v>
      </c>
      <c r="W2064" t="s">
        <v>1</v>
      </c>
      <c r="X2064" t="s">
        <v>1</v>
      </c>
      <c r="Z2064" t="s">
        <v>1</v>
      </c>
      <c r="AA2064" t="s">
        <v>1</v>
      </c>
      <c r="AB2064" t="s">
        <v>1</v>
      </c>
      <c r="AD2064" t="s">
        <v>1</v>
      </c>
      <c r="AE2064" t="s">
        <v>1</v>
      </c>
      <c r="AF2064" t="s">
        <v>1</v>
      </c>
      <c r="AG2064">
        <v>0</v>
      </c>
      <c r="AH2064">
        <v>61.5</v>
      </c>
      <c r="AI2064">
        <v>73</v>
      </c>
      <c r="AJ2064">
        <v>73.666666666666671</v>
      </c>
      <c r="AK2064">
        <v>62.333333333333336</v>
      </c>
    </row>
    <row r="2065" spans="1:41" x14ac:dyDescent="0.35">
      <c r="A2065">
        <v>3384</v>
      </c>
      <c r="B2065" t="s">
        <v>2329</v>
      </c>
      <c r="C2065" t="s">
        <v>152</v>
      </c>
      <c r="D2065" t="s">
        <v>130</v>
      </c>
      <c r="E2065" t="s">
        <v>8135</v>
      </c>
      <c r="H2065">
        <v>229</v>
      </c>
      <c r="I2065">
        <v>268</v>
      </c>
      <c r="L2065">
        <v>178</v>
      </c>
      <c r="M2065">
        <v>223</v>
      </c>
      <c r="V2065" t="s">
        <v>1</v>
      </c>
      <c r="W2065" t="s">
        <v>1</v>
      </c>
      <c r="X2065" t="s">
        <v>1</v>
      </c>
      <c r="Z2065" t="s">
        <v>1</v>
      </c>
      <c r="AA2065" t="s">
        <v>1</v>
      </c>
      <c r="AB2065" t="s">
        <v>1</v>
      </c>
      <c r="AD2065" t="s">
        <v>1</v>
      </c>
      <c r="AE2065" t="s">
        <v>1</v>
      </c>
      <c r="AF2065" t="s">
        <v>1</v>
      </c>
      <c r="AG2065">
        <v>0</v>
      </c>
      <c r="AH2065">
        <v>79</v>
      </c>
      <c r="AI2065">
        <v>86.666666666666671</v>
      </c>
      <c r="AJ2065">
        <v>93</v>
      </c>
      <c r="AK2065">
        <v>74.333333333333329</v>
      </c>
    </row>
    <row r="2066" spans="1:41" x14ac:dyDescent="0.35">
      <c r="A2066">
        <v>3385</v>
      </c>
      <c r="B2066" t="s">
        <v>2330</v>
      </c>
      <c r="C2066" t="s">
        <v>152</v>
      </c>
      <c r="D2066" t="s">
        <v>130</v>
      </c>
      <c r="E2066" t="s">
        <v>8136</v>
      </c>
      <c r="V2066" t="s">
        <v>1</v>
      </c>
      <c r="W2066" t="s">
        <v>1</v>
      </c>
      <c r="X2066" t="s">
        <v>1</v>
      </c>
      <c r="Z2066" t="s">
        <v>1</v>
      </c>
      <c r="AA2066" t="s">
        <v>1</v>
      </c>
      <c r="AB2066" t="s">
        <v>1</v>
      </c>
      <c r="AD2066" t="s">
        <v>1</v>
      </c>
      <c r="AE2066" t="s">
        <v>1</v>
      </c>
      <c r="AF2066" t="s">
        <v>1</v>
      </c>
      <c r="AG2066">
        <v>0</v>
      </c>
    </row>
    <row r="2067" spans="1:41" x14ac:dyDescent="0.35">
      <c r="A2067">
        <v>3387</v>
      </c>
      <c r="B2067" t="s">
        <v>2331</v>
      </c>
      <c r="C2067" t="s">
        <v>153</v>
      </c>
      <c r="D2067" t="s">
        <v>130</v>
      </c>
      <c r="E2067" t="s">
        <v>8135</v>
      </c>
      <c r="N2067">
        <v>218</v>
      </c>
      <c r="O2067">
        <v>237</v>
      </c>
      <c r="P2067">
        <v>221</v>
      </c>
      <c r="Q2067">
        <v>217</v>
      </c>
      <c r="R2067">
        <v>225</v>
      </c>
      <c r="S2067">
        <v>233</v>
      </c>
      <c r="T2067">
        <v>223</v>
      </c>
      <c r="U2067">
        <v>234</v>
      </c>
      <c r="V2067">
        <v>547.25423728813564</v>
      </c>
      <c r="W2067">
        <v>522.39090909090908</v>
      </c>
      <c r="X2067">
        <v>545.62820512820508</v>
      </c>
      <c r="Y2067">
        <v>562.50934579439252</v>
      </c>
      <c r="Z2067">
        <v>0.12820512820512819</v>
      </c>
      <c r="AA2067">
        <v>0.23636363636363639</v>
      </c>
      <c r="AB2067">
        <v>0.17791411042944785</v>
      </c>
      <c r="AC2067">
        <v>0.16339869281045752</v>
      </c>
      <c r="AD2067">
        <v>1</v>
      </c>
      <c r="AE2067">
        <v>2</v>
      </c>
      <c r="AF2067">
        <v>3</v>
      </c>
      <c r="AG2067">
        <v>1</v>
      </c>
      <c r="AL2067">
        <v>71.5</v>
      </c>
      <c r="AM2067">
        <v>74</v>
      </c>
      <c r="AN2067">
        <v>73.666666666666671</v>
      </c>
      <c r="AO2067">
        <v>73</v>
      </c>
    </row>
    <row r="2068" spans="1:41" x14ac:dyDescent="0.35">
      <c r="A2068">
        <v>3389</v>
      </c>
      <c r="B2068" t="s">
        <v>2332</v>
      </c>
      <c r="C2068" t="s">
        <v>153</v>
      </c>
      <c r="D2068" t="s">
        <v>130</v>
      </c>
      <c r="E2068" t="s">
        <v>8135</v>
      </c>
      <c r="F2068">
        <v>240</v>
      </c>
      <c r="G2068">
        <v>338</v>
      </c>
      <c r="H2068">
        <v>320</v>
      </c>
      <c r="I2068">
        <v>271</v>
      </c>
      <c r="J2068">
        <v>244</v>
      </c>
      <c r="K2068">
        <v>327</v>
      </c>
      <c r="L2068">
        <v>280</v>
      </c>
      <c r="M2068">
        <v>286</v>
      </c>
      <c r="V2068" t="s">
        <v>1</v>
      </c>
      <c r="W2068" t="s">
        <v>1</v>
      </c>
      <c r="X2068" t="s">
        <v>1</v>
      </c>
      <c r="Z2068" t="s">
        <v>1</v>
      </c>
      <c r="AA2068" t="s">
        <v>1</v>
      </c>
      <c r="AB2068" t="s">
        <v>1</v>
      </c>
      <c r="AD2068">
        <v>1</v>
      </c>
      <c r="AE2068">
        <v>2</v>
      </c>
      <c r="AF2068">
        <v>0</v>
      </c>
      <c r="AG2068">
        <v>1</v>
      </c>
      <c r="AH2068">
        <v>88</v>
      </c>
      <c r="AI2068">
        <v>82.333333333333329</v>
      </c>
      <c r="AJ2068">
        <v>89.666666666666671</v>
      </c>
      <c r="AK2068">
        <v>73.666666666666671</v>
      </c>
    </row>
    <row r="2069" spans="1:41" x14ac:dyDescent="0.35">
      <c r="A2069">
        <v>3390</v>
      </c>
      <c r="B2069" t="s">
        <v>2333</v>
      </c>
      <c r="C2069" t="s">
        <v>153</v>
      </c>
      <c r="D2069" t="s">
        <v>130</v>
      </c>
      <c r="E2069" t="s">
        <v>8135</v>
      </c>
      <c r="F2069">
        <v>227</v>
      </c>
      <c r="G2069">
        <v>238</v>
      </c>
      <c r="H2069">
        <v>272</v>
      </c>
      <c r="I2069">
        <v>236</v>
      </c>
      <c r="J2069">
        <v>217</v>
      </c>
      <c r="K2069">
        <v>223</v>
      </c>
      <c r="L2069">
        <v>249</v>
      </c>
      <c r="M2069">
        <v>233</v>
      </c>
      <c r="V2069" t="s">
        <v>1</v>
      </c>
      <c r="W2069" t="s">
        <v>1</v>
      </c>
      <c r="X2069" t="s">
        <v>1</v>
      </c>
      <c r="Z2069" t="s">
        <v>1</v>
      </c>
      <c r="AA2069" t="s">
        <v>1</v>
      </c>
      <c r="AB2069" t="s">
        <v>1</v>
      </c>
      <c r="AD2069">
        <v>1</v>
      </c>
      <c r="AE2069">
        <v>1</v>
      </c>
      <c r="AF2069">
        <v>4</v>
      </c>
      <c r="AG2069">
        <v>2</v>
      </c>
      <c r="AH2069">
        <v>70.5</v>
      </c>
      <c r="AI2069">
        <v>69</v>
      </c>
      <c r="AJ2069">
        <v>69.333333333333329</v>
      </c>
      <c r="AK2069">
        <v>67.333333333333329</v>
      </c>
    </row>
    <row r="2070" spans="1:41" x14ac:dyDescent="0.35">
      <c r="A2070">
        <v>3393</v>
      </c>
      <c r="B2070" t="s">
        <v>2334</v>
      </c>
      <c r="C2070" t="s">
        <v>153</v>
      </c>
      <c r="D2070" t="s">
        <v>130</v>
      </c>
      <c r="E2070" t="s">
        <v>8135</v>
      </c>
      <c r="F2070">
        <v>239</v>
      </c>
      <c r="G2070">
        <v>245</v>
      </c>
      <c r="H2070">
        <v>285</v>
      </c>
      <c r="I2070">
        <v>279</v>
      </c>
      <c r="J2070">
        <v>217</v>
      </c>
      <c r="K2070">
        <v>238</v>
      </c>
      <c r="L2070">
        <v>285</v>
      </c>
      <c r="M2070">
        <v>264</v>
      </c>
      <c r="Q2070">
        <v>208</v>
      </c>
      <c r="U2070">
        <v>209</v>
      </c>
      <c r="V2070">
        <v>420.83333333333331</v>
      </c>
      <c r="AB2070" t="s">
        <v>1</v>
      </c>
      <c r="AD2070">
        <v>0</v>
      </c>
      <c r="AE2070">
        <v>0</v>
      </c>
      <c r="AF2070">
        <v>1</v>
      </c>
      <c r="AG2070">
        <v>1</v>
      </c>
      <c r="AH2070">
        <v>72.5</v>
      </c>
      <c r="AI2070">
        <v>80</v>
      </c>
      <c r="AJ2070">
        <v>80</v>
      </c>
      <c r="AK2070">
        <v>74.666666666666671</v>
      </c>
      <c r="AL2070">
        <v>77.5</v>
      </c>
      <c r="AM2070">
        <v>80.666666666666671</v>
      </c>
      <c r="AN2070">
        <v>81.666666666666671</v>
      </c>
      <c r="AO2070">
        <v>78.333333333333329</v>
      </c>
    </row>
    <row r="2071" spans="1:41" x14ac:dyDescent="0.35">
      <c r="A2071">
        <v>3395</v>
      </c>
      <c r="B2071" t="s">
        <v>2335</v>
      </c>
      <c r="C2071" t="s">
        <v>153</v>
      </c>
      <c r="D2071" t="s">
        <v>130</v>
      </c>
      <c r="E2071" t="s">
        <v>8135</v>
      </c>
      <c r="F2071">
        <v>249</v>
      </c>
      <c r="G2071">
        <v>248</v>
      </c>
      <c r="H2071">
        <v>275</v>
      </c>
      <c r="I2071">
        <v>300</v>
      </c>
      <c r="J2071">
        <v>229</v>
      </c>
      <c r="K2071">
        <v>236</v>
      </c>
      <c r="L2071">
        <v>275</v>
      </c>
      <c r="M2071">
        <v>269</v>
      </c>
      <c r="V2071" t="s">
        <v>1</v>
      </c>
      <c r="W2071" t="s">
        <v>1</v>
      </c>
      <c r="X2071" t="s">
        <v>1</v>
      </c>
      <c r="Z2071" t="s">
        <v>1</v>
      </c>
      <c r="AA2071" t="s">
        <v>1</v>
      </c>
      <c r="AB2071" t="s">
        <v>1</v>
      </c>
      <c r="AD2071">
        <v>0</v>
      </c>
      <c r="AE2071">
        <v>0</v>
      </c>
      <c r="AF2071">
        <v>2</v>
      </c>
      <c r="AG2071">
        <v>0</v>
      </c>
      <c r="AH2071">
        <v>71</v>
      </c>
      <c r="AI2071">
        <v>70.666666666666671</v>
      </c>
      <c r="AJ2071">
        <v>73.666666666666671</v>
      </c>
      <c r="AK2071">
        <v>71.333333333333329</v>
      </c>
    </row>
    <row r="2072" spans="1:41" x14ac:dyDescent="0.35">
      <c r="A2072">
        <v>3398</v>
      </c>
      <c r="B2072" t="s">
        <v>2336</v>
      </c>
      <c r="C2072" t="s">
        <v>153</v>
      </c>
      <c r="D2072" t="s">
        <v>130</v>
      </c>
      <c r="E2072" t="s">
        <v>8135</v>
      </c>
      <c r="F2072">
        <v>280</v>
      </c>
      <c r="G2072">
        <v>261</v>
      </c>
      <c r="H2072">
        <v>282</v>
      </c>
      <c r="I2072">
        <v>303</v>
      </c>
      <c r="J2072">
        <v>257</v>
      </c>
      <c r="K2072">
        <v>233</v>
      </c>
      <c r="L2072">
        <v>276</v>
      </c>
      <c r="M2072">
        <v>297</v>
      </c>
      <c r="V2072" t="s">
        <v>1</v>
      </c>
      <c r="W2072" t="s">
        <v>1</v>
      </c>
      <c r="X2072" t="s">
        <v>1</v>
      </c>
      <c r="Z2072" t="s">
        <v>1</v>
      </c>
      <c r="AA2072" t="s">
        <v>1</v>
      </c>
      <c r="AB2072" t="s">
        <v>1</v>
      </c>
      <c r="AD2072">
        <v>0</v>
      </c>
      <c r="AE2072">
        <v>1</v>
      </c>
      <c r="AF2072">
        <v>1</v>
      </c>
      <c r="AG2072">
        <v>1</v>
      </c>
      <c r="AH2072">
        <v>78.5</v>
      </c>
      <c r="AI2072">
        <v>83.333333333333329</v>
      </c>
      <c r="AJ2072">
        <v>81.333333333333329</v>
      </c>
      <c r="AK2072">
        <v>75</v>
      </c>
    </row>
    <row r="2073" spans="1:41" x14ac:dyDescent="0.35">
      <c r="A2073">
        <v>3400</v>
      </c>
      <c r="B2073" t="s">
        <v>2337</v>
      </c>
      <c r="C2073" t="s">
        <v>153</v>
      </c>
      <c r="D2073" t="s">
        <v>130</v>
      </c>
      <c r="E2073" t="s">
        <v>8135</v>
      </c>
      <c r="F2073">
        <v>255</v>
      </c>
      <c r="G2073">
        <v>261</v>
      </c>
      <c r="H2073">
        <v>285</v>
      </c>
      <c r="I2073">
        <v>262</v>
      </c>
      <c r="J2073">
        <v>244</v>
      </c>
      <c r="K2073">
        <v>236</v>
      </c>
      <c r="L2073">
        <v>275</v>
      </c>
      <c r="M2073">
        <v>253</v>
      </c>
      <c r="N2073">
        <v>204</v>
      </c>
      <c r="O2073">
        <v>215</v>
      </c>
      <c r="P2073">
        <v>231</v>
      </c>
      <c r="Q2073">
        <v>233</v>
      </c>
      <c r="R2073">
        <v>225</v>
      </c>
      <c r="S2073">
        <v>237</v>
      </c>
      <c r="T2073">
        <v>246</v>
      </c>
      <c r="U2073">
        <v>258</v>
      </c>
      <c r="V2073">
        <v>520.28571428571433</v>
      </c>
      <c r="W2073">
        <v>542.05882352941171</v>
      </c>
      <c r="X2073">
        <v>509.2</v>
      </c>
      <c r="Y2073">
        <v>567.53571428571433</v>
      </c>
      <c r="AA2073">
        <v>0.29411764705882354</v>
      </c>
      <c r="AB2073">
        <v>0.16</v>
      </c>
      <c r="AC2073">
        <v>0.13043478260869565</v>
      </c>
      <c r="AD2073">
        <v>0</v>
      </c>
      <c r="AE2073">
        <v>1</v>
      </c>
      <c r="AF2073">
        <v>1</v>
      </c>
      <c r="AG2073">
        <v>0</v>
      </c>
      <c r="AH2073">
        <v>75.5</v>
      </c>
      <c r="AI2073">
        <v>75.333333333333329</v>
      </c>
      <c r="AJ2073">
        <v>74.666666666666671</v>
      </c>
      <c r="AK2073">
        <v>74</v>
      </c>
      <c r="AL2073">
        <v>71</v>
      </c>
      <c r="AM2073">
        <v>74.666666666666671</v>
      </c>
      <c r="AN2073">
        <v>79</v>
      </c>
      <c r="AO2073">
        <v>72.333333333333329</v>
      </c>
    </row>
    <row r="2074" spans="1:41" x14ac:dyDescent="0.35">
      <c r="A2074">
        <v>3401</v>
      </c>
      <c r="B2074" t="s">
        <v>1721</v>
      </c>
      <c r="C2074" t="s">
        <v>153</v>
      </c>
      <c r="D2074" t="s">
        <v>130</v>
      </c>
      <c r="E2074" t="s">
        <v>8135</v>
      </c>
      <c r="F2074">
        <v>258</v>
      </c>
      <c r="G2074">
        <v>252</v>
      </c>
      <c r="H2074">
        <v>244</v>
      </c>
      <c r="I2074">
        <v>303</v>
      </c>
      <c r="J2074">
        <v>255</v>
      </c>
      <c r="K2074">
        <v>257</v>
      </c>
      <c r="L2074">
        <v>251</v>
      </c>
      <c r="M2074">
        <v>262</v>
      </c>
      <c r="V2074" t="s">
        <v>1</v>
      </c>
      <c r="W2074" t="s">
        <v>1</v>
      </c>
      <c r="X2074" t="s">
        <v>1</v>
      </c>
      <c r="Z2074" t="s">
        <v>1</v>
      </c>
      <c r="AA2074" t="s">
        <v>1</v>
      </c>
      <c r="AB2074" t="s">
        <v>1</v>
      </c>
      <c r="AD2074" t="s">
        <v>1</v>
      </c>
      <c r="AE2074" t="s">
        <v>1</v>
      </c>
      <c r="AF2074" t="s">
        <v>1</v>
      </c>
      <c r="AG2074">
        <v>0</v>
      </c>
      <c r="AH2074">
        <v>86</v>
      </c>
      <c r="AI2074">
        <v>83.666666666666671</v>
      </c>
      <c r="AJ2074">
        <v>87.333333333333329</v>
      </c>
      <c r="AK2074">
        <v>75.333333333333329</v>
      </c>
    </row>
    <row r="2075" spans="1:41" x14ac:dyDescent="0.35">
      <c r="A2075">
        <v>3402</v>
      </c>
      <c r="B2075" t="s">
        <v>2338</v>
      </c>
      <c r="C2075" t="s">
        <v>153</v>
      </c>
      <c r="D2075" t="s">
        <v>130</v>
      </c>
      <c r="E2075" t="s">
        <v>8135</v>
      </c>
      <c r="F2075">
        <v>279</v>
      </c>
      <c r="G2075">
        <v>281</v>
      </c>
      <c r="H2075">
        <v>286</v>
      </c>
      <c r="I2075">
        <v>291</v>
      </c>
      <c r="J2075">
        <v>267</v>
      </c>
      <c r="K2075">
        <v>284</v>
      </c>
      <c r="L2075">
        <v>291</v>
      </c>
      <c r="M2075">
        <v>270</v>
      </c>
      <c r="V2075" t="s">
        <v>1</v>
      </c>
      <c r="W2075" t="s">
        <v>1</v>
      </c>
      <c r="X2075" t="s">
        <v>1</v>
      </c>
      <c r="Z2075" t="s">
        <v>1</v>
      </c>
      <c r="AA2075" t="s">
        <v>1</v>
      </c>
      <c r="AB2075" t="s">
        <v>1</v>
      </c>
      <c r="AD2075">
        <v>0</v>
      </c>
      <c r="AE2075">
        <v>3</v>
      </c>
      <c r="AF2075">
        <v>1</v>
      </c>
      <c r="AG2075">
        <v>1</v>
      </c>
      <c r="AH2075">
        <v>88.5</v>
      </c>
      <c r="AI2075">
        <v>86.666666666666671</v>
      </c>
      <c r="AJ2075">
        <v>91.333333333333329</v>
      </c>
      <c r="AK2075">
        <v>78.333333333333329</v>
      </c>
    </row>
    <row r="2076" spans="1:41" x14ac:dyDescent="0.35">
      <c r="A2076">
        <v>3404</v>
      </c>
      <c r="B2076" t="s">
        <v>2339</v>
      </c>
      <c r="C2076" t="s">
        <v>153</v>
      </c>
      <c r="D2076" t="s">
        <v>130</v>
      </c>
      <c r="E2076" t="s">
        <v>8135</v>
      </c>
      <c r="F2076">
        <v>294</v>
      </c>
      <c r="G2076">
        <v>306</v>
      </c>
      <c r="H2076">
        <v>253</v>
      </c>
      <c r="I2076">
        <v>289</v>
      </c>
      <c r="J2076">
        <v>262</v>
      </c>
      <c r="K2076">
        <v>303</v>
      </c>
      <c r="L2076">
        <v>258</v>
      </c>
      <c r="M2076">
        <v>275</v>
      </c>
      <c r="V2076" t="s">
        <v>1</v>
      </c>
      <c r="W2076" t="s">
        <v>1</v>
      </c>
      <c r="X2076" t="s">
        <v>1</v>
      </c>
      <c r="Z2076" t="s">
        <v>1</v>
      </c>
      <c r="AA2076" t="s">
        <v>1</v>
      </c>
      <c r="AB2076" t="s">
        <v>1</v>
      </c>
      <c r="AD2076">
        <v>1</v>
      </c>
      <c r="AE2076">
        <v>0</v>
      </c>
      <c r="AF2076">
        <v>1</v>
      </c>
      <c r="AG2076">
        <v>4</v>
      </c>
      <c r="AH2076">
        <v>82.5</v>
      </c>
      <c r="AI2076">
        <v>77.333333333333329</v>
      </c>
      <c r="AJ2076">
        <v>87.666666666666671</v>
      </c>
      <c r="AK2076">
        <v>72.333333333333329</v>
      </c>
    </row>
    <row r="2077" spans="1:41" x14ac:dyDescent="0.35">
      <c r="A2077">
        <v>3405</v>
      </c>
      <c r="B2077" t="s">
        <v>2340</v>
      </c>
      <c r="C2077" t="s">
        <v>153</v>
      </c>
      <c r="D2077" t="s">
        <v>130</v>
      </c>
      <c r="E2077" t="s">
        <v>8135</v>
      </c>
      <c r="F2077">
        <v>224</v>
      </c>
      <c r="I2077">
        <v>275</v>
      </c>
      <c r="J2077">
        <v>212</v>
      </c>
      <c r="M2077">
        <v>236</v>
      </c>
      <c r="V2077" t="s">
        <v>1</v>
      </c>
      <c r="W2077" t="s">
        <v>1</v>
      </c>
      <c r="X2077" t="s">
        <v>1</v>
      </c>
      <c r="Z2077" t="s">
        <v>1</v>
      </c>
      <c r="AA2077" t="s">
        <v>1</v>
      </c>
      <c r="AB2077" t="s">
        <v>1</v>
      </c>
      <c r="AD2077">
        <v>1</v>
      </c>
      <c r="AE2077">
        <v>0</v>
      </c>
      <c r="AF2077">
        <v>0</v>
      </c>
      <c r="AG2077">
        <v>0</v>
      </c>
      <c r="AH2077">
        <v>75</v>
      </c>
      <c r="AI2077">
        <v>74.666666666666671</v>
      </c>
      <c r="AJ2077">
        <v>76.333333333333329</v>
      </c>
      <c r="AK2077">
        <v>67.333333333333329</v>
      </c>
    </row>
    <row r="2078" spans="1:41" x14ac:dyDescent="0.35">
      <c r="A2078">
        <v>3406</v>
      </c>
      <c r="B2078" t="s">
        <v>2341</v>
      </c>
      <c r="C2078" t="s">
        <v>153</v>
      </c>
      <c r="D2078" t="s">
        <v>130</v>
      </c>
      <c r="E2078" t="s">
        <v>8135</v>
      </c>
      <c r="V2078" t="s">
        <v>1</v>
      </c>
      <c r="W2078" t="s">
        <v>1</v>
      </c>
      <c r="X2078" t="s">
        <v>1</v>
      </c>
      <c r="Z2078" t="s">
        <v>1</v>
      </c>
      <c r="AA2078" t="s">
        <v>1</v>
      </c>
      <c r="AB2078" t="s">
        <v>1</v>
      </c>
      <c r="AD2078" t="s">
        <v>1</v>
      </c>
      <c r="AE2078" t="s">
        <v>1</v>
      </c>
      <c r="AF2078" t="s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</row>
    <row r="2079" spans="1:41" x14ac:dyDescent="0.35">
      <c r="A2079">
        <v>3408</v>
      </c>
      <c r="B2079" t="s">
        <v>2342</v>
      </c>
      <c r="C2079" t="s">
        <v>153</v>
      </c>
      <c r="D2079" t="s">
        <v>130</v>
      </c>
      <c r="E2079" t="s">
        <v>8135</v>
      </c>
      <c r="F2079">
        <v>284</v>
      </c>
      <c r="H2079">
        <v>262</v>
      </c>
      <c r="I2079">
        <v>274</v>
      </c>
      <c r="J2079">
        <v>259</v>
      </c>
      <c r="L2079">
        <v>282</v>
      </c>
      <c r="M2079">
        <v>243</v>
      </c>
      <c r="V2079" t="s">
        <v>1</v>
      </c>
      <c r="W2079" t="s">
        <v>1</v>
      </c>
      <c r="X2079" t="s">
        <v>1</v>
      </c>
      <c r="Z2079" t="s">
        <v>1</v>
      </c>
      <c r="AA2079" t="s">
        <v>1</v>
      </c>
      <c r="AB2079" t="s">
        <v>1</v>
      </c>
      <c r="AD2079">
        <v>0</v>
      </c>
      <c r="AE2079">
        <v>1</v>
      </c>
      <c r="AF2079">
        <v>0</v>
      </c>
      <c r="AG2079">
        <v>0</v>
      </c>
      <c r="AH2079">
        <v>77.5</v>
      </c>
      <c r="AI2079">
        <v>74.666666666666671</v>
      </c>
      <c r="AJ2079">
        <v>79</v>
      </c>
      <c r="AK2079">
        <v>69.333333333333329</v>
      </c>
    </row>
    <row r="2080" spans="1:41" x14ac:dyDescent="0.35">
      <c r="A2080">
        <v>3413</v>
      </c>
      <c r="B2080" t="s">
        <v>2343</v>
      </c>
      <c r="C2080" t="s">
        <v>153</v>
      </c>
      <c r="D2080" t="s">
        <v>130</v>
      </c>
      <c r="E2080" t="s">
        <v>8135</v>
      </c>
      <c r="F2080">
        <v>266</v>
      </c>
      <c r="G2080">
        <v>337</v>
      </c>
      <c r="H2080">
        <v>272</v>
      </c>
      <c r="I2080">
        <v>267</v>
      </c>
      <c r="J2080">
        <v>252</v>
      </c>
      <c r="K2080">
        <v>326</v>
      </c>
      <c r="L2080">
        <v>286</v>
      </c>
      <c r="M2080">
        <v>248</v>
      </c>
      <c r="V2080" t="s">
        <v>1</v>
      </c>
      <c r="W2080" t="s">
        <v>1</v>
      </c>
      <c r="X2080" t="s">
        <v>1</v>
      </c>
      <c r="Z2080" t="s">
        <v>1</v>
      </c>
      <c r="AA2080" t="s">
        <v>1</v>
      </c>
      <c r="AB2080" t="s">
        <v>1</v>
      </c>
      <c r="AD2080">
        <v>0</v>
      </c>
      <c r="AE2080">
        <v>0</v>
      </c>
      <c r="AF2080">
        <v>1</v>
      </c>
      <c r="AG2080">
        <v>0</v>
      </c>
      <c r="AH2080">
        <v>87.5</v>
      </c>
      <c r="AI2080">
        <v>85.333333333333329</v>
      </c>
      <c r="AJ2080">
        <v>93.666666666666671</v>
      </c>
      <c r="AK2080">
        <v>80</v>
      </c>
    </row>
    <row r="2081" spans="1:41" x14ac:dyDescent="0.35">
      <c r="A2081">
        <v>3419</v>
      </c>
      <c r="B2081" t="s">
        <v>957</v>
      </c>
      <c r="C2081" t="s">
        <v>153</v>
      </c>
      <c r="D2081" t="s">
        <v>130</v>
      </c>
      <c r="E2081" t="s">
        <v>8135</v>
      </c>
      <c r="F2081">
        <v>290</v>
      </c>
      <c r="H2081">
        <v>307</v>
      </c>
      <c r="J2081">
        <v>237</v>
      </c>
      <c r="L2081">
        <v>252</v>
      </c>
      <c r="V2081" t="s">
        <v>1</v>
      </c>
      <c r="W2081" t="s">
        <v>1</v>
      </c>
      <c r="X2081" t="s">
        <v>1</v>
      </c>
      <c r="Z2081" t="s">
        <v>1</v>
      </c>
      <c r="AA2081" t="s">
        <v>1</v>
      </c>
      <c r="AB2081" t="s">
        <v>1</v>
      </c>
      <c r="AD2081" t="s">
        <v>1</v>
      </c>
      <c r="AE2081" t="s">
        <v>1</v>
      </c>
      <c r="AF2081" t="s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</row>
    <row r="2082" spans="1:41" x14ac:dyDescent="0.35">
      <c r="A2082">
        <v>3421</v>
      </c>
      <c r="B2082" t="s">
        <v>2344</v>
      </c>
      <c r="C2082" t="s">
        <v>153</v>
      </c>
      <c r="D2082" t="s">
        <v>130</v>
      </c>
      <c r="E2082" t="s">
        <v>8135</v>
      </c>
      <c r="F2082">
        <v>290</v>
      </c>
      <c r="J2082">
        <v>259</v>
      </c>
      <c r="V2082" t="s">
        <v>1</v>
      </c>
      <c r="W2082" t="s">
        <v>1</v>
      </c>
      <c r="X2082" t="s">
        <v>1</v>
      </c>
      <c r="Z2082" t="s">
        <v>1</v>
      </c>
      <c r="AA2082" t="s">
        <v>1</v>
      </c>
      <c r="AB2082" t="s">
        <v>1</v>
      </c>
      <c r="AD2082" t="s">
        <v>1</v>
      </c>
      <c r="AE2082" t="s">
        <v>1</v>
      </c>
      <c r="AF2082" t="s">
        <v>1</v>
      </c>
      <c r="AG2082">
        <v>0</v>
      </c>
    </row>
    <row r="2083" spans="1:41" x14ac:dyDescent="0.35">
      <c r="A2083">
        <v>3429</v>
      </c>
      <c r="B2083" t="s">
        <v>2345</v>
      </c>
      <c r="C2083" t="s">
        <v>153</v>
      </c>
      <c r="D2083" t="s">
        <v>130</v>
      </c>
      <c r="E2083" t="s">
        <v>8135</v>
      </c>
      <c r="F2083">
        <v>219</v>
      </c>
      <c r="G2083">
        <v>277</v>
      </c>
      <c r="H2083">
        <v>268</v>
      </c>
      <c r="I2083">
        <v>253</v>
      </c>
      <c r="J2083">
        <v>209</v>
      </c>
      <c r="K2083">
        <v>281</v>
      </c>
      <c r="L2083">
        <v>233</v>
      </c>
      <c r="M2083">
        <v>241</v>
      </c>
      <c r="V2083" t="s">
        <v>1</v>
      </c>
      <c r="W2083" t="s">
        <v>1</v>
      </c>
      <c r="X2083" t="s">
        <v>1</v>
      </c>
      <c r="Z2083" t="s">
        <v>1</v>
      </c>
      <c r="AA2083" t="s">
        <v>1</v>
      </c>
      <c r="AB2083" t="s">
        <v>1</v>
      </c>
      <c r="AD2083" t="s">
        <v>1</v>
      </c>
      <c r="AE2083" t="s">
        <v>1</v>
      </c>
      <c r="AF2083" t="s">
        <v>1</v>
      </c>
      <c r="AG2083">
        <v>0</v>
      </c>
      <c r="AH2083">
        <v>84</v>
      </c>
      <c r="AI2083">
        <v>82.333333333333329</v>
      </c>
      <c r="AJ2083">
        <v>95.666666666666671</v>
      </c>
      <c r="AK2083">
        <v>76.333333333333329</v>
      </c>
    </row>
    <row r="2084" spans="1:41" x14ac:dyDescent="0.35">
      <c r="A2084">
        <v>3430</v>
      </c>
      <c r="B2084" t="s">
        <v>2346</v>
      </c>
      <c r="C2084" t="s">
        <v>153</v>
      </c>
      <c r="D2084" t="s">
        <v>130</v>
      </c>
      <c r="E2084" t="s">
        <v>8136</v>
      </c>
      <c r="F2084">
        <v>280</v>
      </c>
      <c r="G2084">
        <v>275</v>
      </c>
      <c r="H2084">
        <v>306</v>
      </c>
      <c r="I2084">
        <v>302</v>
      </c>
      <c r="J2084">
        <v>267</v>
      </c>
      <c r="K2084">
        <v>258</v>
      </c>
      <c r="L2084">
        <v>300</v>
      </c>
      <c r="M2084">
        <v>305</v>
      </c>
      <c r="N2084">
        <v>255</v>
      </c>
      <c r="O2084">
        <v>291</v>
      </c>
      <c r="P2084">
        <v>281</v>
      </c>
      <c r="Q2084">
        <v>268</v>
      </c>
      <c r="R2084">
        <v>271</v>
      </c>
      <c r="S2084">
        <v>296</v>
      </c>
      <c r="T2084">
        <v>302</v>
      </c>
      <c r="U2084">
        <v>287</v>
      </c>
      <c r="V2084">
        <v>607.41176470588232</v>
      </c>
      <c r="W2084">
        <v>568.58333333333337</v>
      </c>
      <c r="X2084">
        <v>608.25675675675677</v>
      </c>
      <c r="Y2084">
        <v>672.55882352941171</v>
      </c>
      <c r="Z2084">
        <v>0.41666666666666669</v>
      </c>
      <c r="AA2084">
        <v>0.35897435897435898</v>
      </c>
      <c r="AB2084">
        <v>0.24324324324324326</v>
      </c>
      <c r="AC2084">
        <v>0.25</v>
      </c>
      <c r="AD2084">
        <v>0</v>
      </c>
      <c r="AE2084">
        <v>1</v>
      </c>
      <c r="AF2084">
        <v>1</v>
      </c>
      <c r="AG2084">
        <v>2</v>
      </c>
      <c r="AH2084">
        <v>89.5</v>
      </c>
      <c r="AI2084">
        <v>88.666666666666671</v>
      </c>
      <c r="AJ2084">
        <v>93</v>
      </c>
      <c r="AK2084">
        <v>81</v>
      </c>
      <c r="AL2084">
        <v>78</v>
      </c>
      <c r="AM2084">
        <v>81.333333333333329</v>
      </c>
      <c r="AN2084">
        <v>86.333333333333329</v>
      </c>
      <c r="AO2084">
        <v>79</v>
      </c>
    </row>
    <row r="2085" spans="1:41" x14ac:dyDescent="0.35">
      <c r="A2085">
        <v>3431</v>
      </c>
      <c r="B2085" t="s">
        <v>2347</v>
      </c>
      <c r="C2085" t="s">
        <v>153</v>
      </c>
      <c r="D2085" t="s">
        <v>130</v>
      </c>
      <c r="E2085" t="s">
        <v>8136</v>
      </c>
      <c r="F2085">
        <v>257</v>
      </c>
      <c r="G2085">
        <v>289</v>
      </c>
      <c r="H2085">
        <v>274</v>
      </c>
      <c r="I2085">
        <v>303</v>
      </c>
      <c r="J2085">
        <v>233</v>
      </c>
      <c r="K2085">
        <v>282</v>
      </c>
      <c r="L2085">
        <v>256</v>
      </c>
      <c r="M2085">
        <v>287</v>
      </c>
      <c r="N2085">
        <v>264</v>
      </c>
      <c r="O2085">
        <v>265</v>
      </c>
      <c r="P2085">
        <v>245</v>
      </c>
      <c r="Q2085">
        <v>268</v>
      </c>
      <c r="R2085">
        <v>256</v>
      </c>
      <c r="S2085">
        <v>266</v>
      </c>
      <c r="T2085">
        <v>250</v>
      </c>
      <c r="U2085">
        <v>270</v>
      </c>
      <c r="V2085">
        <v>606.27551020408168</v>
      </c>
      <c r="W2085">
        <v>609.74626865671644</v>
      </c>
      <c r="X2085">
        <v>595.93076923076922</v>
      </c>
      <c r="Y2085">
        <v>612.68939393939399</v>
      </c>
      <c r="Z2085">
        <v>0.24752475247524752</v>
      </c>
      <c r="AA2085">
        <v>0.43809523809523809</v>
      </c>
      <c r="AB2085">
        <v>0.34782608695652173</v>
      </c>
      <c r="AC2085">
        <v>0.29411764705882354</v>
      </c>
      <c r="AD2085">
        <v>4</v>
      </c>
      <c r="AE2085">
        <v>4</v>
      </c>
      <c r="AF2085">
        <v>5</v>
      </c>
      <c r="AG2085">
        <v>5</v>
      </c>
      <c r="AH2085">
        <v>73</v>
      </c>
      <c r="AI2085">
        <v>73.666666666666671</v>
      </c>
      <c r="AJ2085">
        <v>72.333333333333329</v>
      </c>
      <c r="AK2085">
        <v>72</v>
      </c>
      <c r="AL2085">
        <v>71.5</v>
      </c>
      <c r="AM2085">
        <v>71.333333333333329</v>
      </c>
      <c r="AN2085">
        <v>68.333333333333329</v>
      </c>
      <c r="AO2085">
        <v>65.666666666666671</v>
      </c>
    </row>
    <row r="2086" spans="1:41" x14ac:dyDescent="0.35">
      <c r="A2086">
        <v>3432</v>
      </c>
      <c r="B2086" t="s">
        <v>2348</v>
      </c>
      <c r="C2086" t="s">
        <v>153</v>
      </c>
      <c r="D2086" t="s">
        <v>130</v>
      </c>
      <c r="E2086" t="s">
        <v>8136</v>
      </c>
      <c r="F2086">
        <v>268</v>
      </c>
      <c r="G2086">
        <v>246</v>
      </c>
      <c r="H2086">
        <v>267</v>
      </c>
      <c r="I2086">
        <v>261</v>
      </c>
      <c r="J2086">
        <v>247</v>
      </c>
      <c r="K2086">
        <v>248</v>
      </c>
      <c r="L2086">
        <v>245</v>
      </c>
      <c r="M2086">
        <v>242</v>
      </c>
      <c r="N2086">
        <v>248</v>
      </c>
      <c r="O2086">
        <v>249</v>
      </c>
      <c r="P2086">
        <v>232</v>
      </c>
      <c r="Q2086">
        <v>242</v>
      </c>
      <c r="R2086">
        <v>241</v>
      </c>
      <c r="S2086">
        <v>256</v>
      </c>
      <c r="T2086">
        <v>234</v>
      </c>
      <c r="U2086">
        <v>234</v>
      </c>
      <c r="V2086">
        <v>563.80851063829789</v>
      </c>
      <c r="W2086">
        <v>571.79120879120876</v>
      </c>
      <c r="X2086">
        <v>581.96391752577324</v>
      </c>
      <c r="Y2086">
        <v>611.81958762886597</v>
      </c>
      <c r="Z2086">
        <v>0.39130434782608692</v>
      </c>
      <c r="AA2086">
        <v>0.3577981651376147</v>
      </c>
      <c r="AB2086">
        <v>0.2857142857142857</v>
      </c>
      <c r="AC2086">
        <v>0.33653846153846156</v>
      </c>
      <c r="AD2086">
        <v>4</v>
      </c>
      <c r="AE2086">
        <v>6</v>
      </c>
      <c r="AF2086">
        <v>19</v>
      </c>
      <c r="AG2086">
        <v>9</v>
      </c>
      <c r="AH2086">
        <v>73</v>
      </c>
      <c r="AI2086">
        <v>73</v>
      </c>
      <c r="AJ2086">
        <v>76</v>
      </c>
      <c r="AK2086">
        <v>67.333333333333329</v>
      </c>
      <c r="AL2086">
        <v>72</v>
      </c>
      <c r="AM2086">
        <v>72.333333333333329</v>
      </c>
      <c r="AN2086">
        <v>73.333333333333329</v>
      </c>
      <c r="AO2086">
        <v>68.333333333333329</v>
      </c>
    </row>
    <row r="2087" spans="1:41" x14ac:dyDescent="0.35">
      <c r="A2087">
        <v>3433</v>
      </c>
      <c r="B2087" t="s">
        <v>2349</v>
      </c>
      <c r="C2087" t="s">
        <v>153</v>
      </c>
      <c r="D2087" t="s">
        <v>130</v>
      </c>
      <c r="E2087" t="s">
        <v>8136</v>
      </c>
      <c r="F2087">
        <v>310</v>
      </c>
      <c r="G2087">
        <v>305</v>
      </c>
      <c r="H2087">
        <v>288</v>
      </c>
      <c r="I2087">
        <v>302</v>
      </c>
      <c r="J2087">
        <v>306</v>
      </c>
      <c r="K2087">
        <v>316</v>
      </c>
      <c r="L2087">
        <v>289</v>
      </c>
      <c r="M2087">
        <v>290</v>
      </c>
      <c r="N2087">
        <v>299</v>
      </c>
      <c r="O2087">
        <v>277</v>
      </c>
      <c r="P2087">
        <v>296</v>
      </c>
      <c r="Q2087">
        <v>302</v>
      </c>
      <c r="R2087">
        <v>327</v>
      </c>
      <c r="S2087">
        <v>317</v>
      </c>
      <c r="T2087">
        <v>310</v>
      </c>
      <c r="U2087">
        <v>318</v>
      </c>
      <c r="V2087">
        <v>707.42857142857144</v>
      </c>
      <c r="W2087">
        <v>684.48529411764707</v>
      </c>
      <c r="X2087">
        <v>754.2</v>
      </c>
      <c r="Y2087">
        <v>710.87878787878788</v>
      </c>
      <c r="Z2087">
        <v>0.6428571428571429</v>
      </c>
      <c r="AA2087">
        <v>0.61403508771929816</v>
      </c>
      <c r="AB2087">
        <v>0.55882352941176472</v>
      </c>
      <c r="AC2087">
        <v>0.61111111111111116</v>
      </c>
      <c r="AD2087">
        <v>1</v>
      </c>
      <c r="AE2087">
        <v>2</v>
      </c>
      <c r="AF2087">
        <v>8</v>
      </c>
      <c r="AG2087">
        <v>1</v>
      </c>
      <c r="AH2087">
        <v>69.5</v>
      </c>
      <c r="AI2087">
        <v>73.666666666666671</v>
      </c>
      <c r="AJ2087">
        <v>74.333333333333329</v>
      </c>
      <c r="AK2087">
        <v>68.666666666666671</v>
      </c>
      <c r="AL2087">
        <v>74</v>
      </c>
      <c r="AM2087">
        <v>70.666666666666671</v>
      </c>
      <c r="AN2087">
        <v>77.333333333333329</v>
      </c>
      <c r="AO2087">
        <v>68.666666666666671</v>
      </c>
    </row>
    <row r="2088" spans="1:41" x14ac:dyDescent="0.35">
      <c r="A2088">
        <v>3434</v>
      </c>
      <c r="B2088" t="s">
        <v>2350</v>
      </c>
      <c r="C2088" t="s">
        <v>154</v>
      </c>
      <c r="D2088" t="s">
        <v>130</v>
      </c>
      <c r="E2088" t="s">
        <v>8135</v>
      </c>
      <c r="N2088">
        <v>216</v>
      </c>
      <c r="O2088">
        <v>234</v>
      </c>
      <c r="P2088">
        <v>220</v>
      </c>
      <c r="Q2088">
        <v>230</v>
      </c>
      <c r="R2088">
        <v>225</v>
      </c>
      <c r="S2088">
        <v>234</v>
      </c>
      <c r="T2088">
        <v>231</v>
      </c>
      <c r="U2088">
        <v>237</v>
      </c>
      <c r="V2088">
        <v>535.56395348837214</v>
      </c>
      <c r="W2088">
        <v>524.18137254901956</v>
      </c>
      <c r="X2088">
        <v>534.92537313432831</v>
      </c>
      <c r="Y2088">
        <v>583.36160714285711</v>
      </c>
      <c r="Z2088">
        <v>0.15384615384615385</v>
      </c>
      <c r="AA2088">
        <v>0.14556962025316456</v>
      </c>
      <c r="AB2088">
        <v>0.18787878787878787</v>
      </c>
      <c r="AC2088">
        <v>0.20098039215686275</v>
      </c>
      <c r="AD2088">
        <v>0</v>
      </c>
      <c r="AE2088">
        <v>1</v>
      </c>
      <c r="AF2088">
        <v>0</v>
      </c>
      <c r="AG2088">
        <v>2</v>
      </c>
      <c r="AL2088">
        <v>75.5</v>
      </c>
      <c r="AM2088">
        <v>74.333333333333329</v>
      </c>
      <c r="AN2088">
        <v>76.333333333333329</v>
      </c>
      <c r="AO2088">
        <v>72.333333333333329</v>
      </c>
    </row>
    <row r="2089" spans="1:41" x14ac:dyDescent="0.35">
      <c r="A2089">
        <v>3435</v>
      </c>
      <c r="B2089" t="s">
        <v>1522</v>
      </c>
      <c r="C2089" t="s">
        <v>154</v>
      </c>
      <c r="D2089" t="s">
        <v>130</v>
      </c>
      <c r="E2089" t="s">
        <v>8135</v>
      </c>
      <c r="F2089">
        <v>234</v>
      </c>
      <c r="G2089">
        <v>251</v>
      </c>
      <c r="H2089">
        <v>275</v>
      </c>
      <c r="I2089">
        <v>271</v>
      </c>
      <c r="J2089">
        <v>234</v>
      </c>
      <c r="K2089">
        <v>252</v>
      </c>
      <c r="L2089">
        <v>267</v>
      </c>
      <c r="M2089">
        <v>257</v>
      </c>
      <c r="V2089" t="s">
        <v>1</v>
      </c>
      <c r="W2089" t="s">
        <v>1</v>
      </c>
      <c r="X2089" t="s">
        <v>1</v>
      </c>
      <c r="Z2089" t="s">
        <v>1</v>
      </c>
      <c r="AA2089" t="s">
        <v>1</v>
      </c>
      <c r="AB2089" t="s">
        <v>1</v>
      </c>
      <c r="AD2089">
        <v>3</v>
      </c>
      <c r="AE2089">
        <v>1</v>
      </c>
      <c r="AF2089">
        <v>1</v>
      </c>
      <c r="AG2089">
        <v>3</v>
      </c>
      <c r="AH2089">
        <v>87.5</v>
      </c>
      <c r="AI2089">
        <v>85.333333333333329</v>
      </c>
      <c r="AJ2089">
        <v>89.666666666666671</v>
      </c>
      <c r="AK2089">
        <v>77.666666666666671</v>
      </c>
    </row>
    <row r="2090" spans="1:41" x14ac:dyDescent="0.35">
      <c r="A2090">
        <v>3436</v>
      </c>
      <c r="B2090" t="s">
        <v>2351</v>
      </c>
      <c r="C2090" t="s">
        <v>154</v>
      </c>
      <c r="D2090" t="s">
        <v>130</v>
      </c>
      <c r="E2090" t="s">
        <v>8135</v>
      </c>
      <c r="F2090">
        <v>271</v>
      </c>
      <c r="G2090">
        <v>236</v>
      </c>
      <c r="H2090">
        <v>270</v>
      </c>
      <c r="I2090">
        <v>259</v>
      </c>
      <c r="J2090">
        <v>258</v>
      </c>
      <c r="K2090">
        <v>228</v>
      </c>
      <c r="L2090">
        <v>243</v>
      </c>
      <c r="M2090">
        <v>261</v>
      </c>
      <c r="V2090" t="s">
        <v>1</v>
      </c>
      <c r="W2090" t="s">
        <v>1</v>
      </c>
      <c r="X2090" t="s">
        <v>1</v>
      </c>
      <c r="Z2090" t="s">
        <v>1</v>
      </c>
      <c r="AA2090" t="s">
        <v>1</v>
      </c>
      <c r="AB2090" t="s">
        <v>1</v>
      </c>
      <c r="AD2090">
        <v>0</v>
      </c>
      <c r="AE2090">
        <v>0</v>
      </c>
      <c r="AF2090">
        <v>2</v>
      </c>
      <c r="AG2090">
        <v>0</v>
      </c>
      <c r="AH2090">
        <v>73</v>
      </c>
      <c r="AI2090">
        <v>79.333333333333329</v>
      </c>
      <c r="AJ2090">
        <v>79.666666666666671</v>
      </c>
      <c r="AK2090">
        <v>71.333333333333329</v>
      </c>
    </row>
    <row r="2091" spans="1:41" x14ac:dyDescent="0.35">
      <c r="A2091">
        <v>3437</v>
      </c>
      <c r="B2091" t="s">
        <v>1329</v>
      </c>
      <c r="C2091" t="s">
        <v>154</v>
      </c>
      <c r="D2091" t="s">
        <v>130</v>
      </c>
      <c r="E2091" t="s">
        <v>8135</v>
      </c>
      <c r="F2091">
        <v>254</v>
      </c>
      <c r="G2091">
        <v>289</v>
      </c>
      <c r="H2091">
        <v>276</v>
      </c>
      <c r="I2091">
        <v>277</v>
      </c>
      <c r="J2091">
        <v>229</v>
      </c>
      <c r="K2091">
        <v>277</v>
      </c>
      <c r="L2091">
        <v>284</v>
      </c>
      <c r="M2091">
        <v>274</v>
      </c>
      <c r="V2091" t="s">
        <v>1</v>
      </c>
      <c r="W2091" t="s">
        <v>1</v>
      </c>
      <c r="X2091" t="s">
        <v>1</v>
      </c>
      <c r="Z2091" t="s">
        <v>1</v>
      </c>
      <c r="AA2091" t="s">
        <v>1</v>
      </c>
      <c r="AB2091" t="s">
        <v>1</v>
      </c>
      <c r="AD2091" t="s">
        <v>1</v>
      </c>
      <c r="AE2091" t="s">
        <v>1</v>
      </c>
      <c r="AF2091" t="s">
        <v>1</v>
      </c>
      <c r="AG2091">
        <v>0</v>
      </c>
      <c r="AH2091">
        <v>80</v>
      </c>
      <c r="AI2091">
        <v>80.333333333333329</v>
      </c>
      <c r="AJ2091">
        <v>81.666666666666671</v>
      </c>
      <c r="AK2091">
        <v>75.666666666666671</v>
      </c>
    </row>
    <row r="2092" spans="1:41" x14ac:dyDescent="0.35">
      <c r="A2092">
        <v>3439</v>
      </c>
      <c r="B2092" t="s">
        <v>2352</v>
      </c>
      <c r="C2092" t="s">
        <v>154</v>
      </c>
      <c r="D2092" t="s">
        <v>130</v>
      </c>
      <c r="E2092" t="s">
        <v>8135</v>
      </c>
      <c r="F2092">
        <v>248</v>
      </c>
      <c r="G2092">
        <v>265</v>
      </c>
      <c r="H2092">
        <v>261</v>
      </c>
      <c r="I2092">
        <v>277</v>
      </c>
      <c r="J2092">
        <v>210</v>
      </c>
      <c r="K2092">
        <v>235</v>
      </c>
      <c r="L2092">
        <v>237</v>
      </c>
      <c r="M2092">
        <v>246</v>
      </c>
      <c r="V2092" t="s">
        <v>1</v>
      </c>
      <c r="W2092" t="s">
        <v>1</v>
      </c>
      <c r="X2092" t="s">
        <v>1</v>
      </c>
      <c r="Z2092" t="s">
        <v>1</v>
      </c>
      <c r="AA2092" t="s">
        <v>1</v>
      </c>
      <c r="AB2092" t="s">
        <v>1</v>
      </c>
      <c r="AD2092" t="s">
        <v>1</v>
      </c>
      <c r="AE2092" t="s">
        <v>1</v>
      </c>
      <c r="AF2092" t="s">
        <v>1</v>
      </c>
      <c r="AG2092">
        <v>0</v>
      </c>
      <c r="AH2092">
        <v>74</v>
      </c>
      <c r="AI2092">
        <v>71.333333333333329</v>
      </c>
      <c r="AJ2092">
        <v>71.666666666666671</v>
      </c>
      <c r="AK2092">
        <v>67.333333333333329</v>
      </c>
    </row>
    <row r="2093" spans="1:41" x14ac:dyDescent="0.35">
      <c r="A2093">
        <v>3440</v>
      </c>
      <c r="B2093" t="s">
        <v>2353</v>
      </c>
      <c r="C2093" t="s">
        <v>154</v>
      </c>
      <c r="D2093" t="s">
        <v>130</v>
      </c>
      <c r="E2093" t="s">
        <v>8135</v>
      </c>
      <c r="F2093">
        <v>221</v>
      </c>
      <c r="G2093">
        <v>250</v>
      </c>
      <c r="H2093">
        <v>167</v>
      </c>
      <c r="I2093">
        <v>236</v>
      </c>
      <c r="J2093">
        <v>188</v>
      </c>
      <c r="K2093">
        <v>239</v>
      </c>
      <c r="L2093">
        <v>221</v>
      </c>
      <c r="M2093">
        <v>232</v>
      </c>
      <c r="V2093" t="s">
        <v>1</v>
      </c>
      <c r="W2093" t="s">
        <v>1</v>
      </c>
      <c r="X2093" t="s">
        <v>1</v>
      </c>
      <c r="Z2093" t="s">
        <v>1</v>
      </c>
      <c r="AA2093" t="s">
        <v>1</v>
      </c>
      <c r="AB2093" t="s">
        <v>1</v>
      </c>
      <c r="AD2093">
        <v>0</v>
      </c>
      <c r="AE2093">
        <v>0</v>
      </c>
      <c r="AF2093">
        <v>0</v>
      </c>
      <c r="AG2093">
        <v>1</v>
      </c>
      <c r="AH2093">
        <v>72.5</v>
      </c>
      <c r="AI2093">
        <v>75</v>
      </c>
      <c r="AJ2093">
        <v>77.666666666666671</v>
      </c>
      <c r="AK2093">
        <v>73</v>
      </c>
    </row>
    <row r="2094" spans="1:41" x14ac:dyDescent="0.35">
      <c r="A2094">
        <v>3442</v>
      </c>
      <c r="B2094" t="s">
        <v>2354</v>
      </c>
      <c r="C2094" t="s">
        <v>154</v>
      </c>
      <c r="D2094" t="s">
        <v>130</v>
      </c>
      <c r="E2094" t="s">
        <v>8135</v>
      </c>
      <c r="F2094">
        <v>198</v>
      </c>
      <c r="G2094">
        <v>255</v>
      </c>
      <c r="H2094">
        <v>249</v>
      </c>
      <c r="I2094">
        <v>267</v>
      </c>
      <c r="J2094">
        <v>207</v>
      </c>
      <c r="K2094">
        <v>254</v>
      </c>
      <c r="L2094">
        <v>261</v>
      </c>
      <c r="M2094">
        <v>253</v>
      </c>
      <c r="N2094">
        <v>229</v>
      </c>
      <c r="O2094">
        <v>219</v>
      </c>
      <c r="P2094">
        <v>230</v>
      </c>
      <c r="Q2094">
        <v>237</v>
      </c>
      <c r="R2094">
        <v>232</v>
      </c>
      <c r="S2094">
        <v>237</v>
      </c>
      <c r="T2094">
        <v>227</v>
      </c>
      <c r="U2094">
        <v>238</v>
      </c>
      <c r="V2094">
        <v>557.36363636363637</v>
      </c>
      <c r="W2094">
        <v>515.27272727272725</v>
      </c>
      <c r="X2094">
        <v>536.66666666666663</v>
      </c>
      <c r="Y2094">
        <v>549</v>
      </c>
      <c r="Z2094">
        <v>0.15000000000000002</v>
      </c>
      <c r="AA2094">
        <v>0.21428571428571427</v>
      </c>
      <c r="AB2094">
        <v>0.29411764705882354</v>
      </c>
      <c r="AC2094">
        <v>0.1</v>
      </c>
      <c r="AD2094">
        <v>0</v>
      </c>
      <c r="AE2094">
        <v>1</v>
      </c>
      <c r="AF2094">
        <v>0</v>
      </c>
      <c r="AG2094">
        <v>0</v>
      </c>
      <c r="AH2094">
        <v>74</v>
      </c>
      <c r="AI2094">
        <v>78</v>
      </c>
      <c r="AJ2094">
        <v>77</v>
      </c>
      <c r="AK2094">
        <v>70.666666666666671</v>
      </c>
      <c r="AL2094">
        <v>78.5</v>
      </c>
      <c r="AM2094">
        <v>76.333333333333329</v>
      </c>
      <c r="AN2094">
        <v>73.666666666666671</v>
      </c>
      <c r="AO2094">
        <v>72.666666666666671</v>
      </c>
    </row>
    <row r="2095" spans="1:41" x14ac:dyDescent="0.35">
      <c r="A2095">
        <v>3443</v>
      </c>
      <c r="B2095" t="s">
        <v>2355</v>
      </c>
      <c r="C2095" t="s">
        <v>154</v>
      </c>
      <c r="D2095" t="s">
        <v>130</v>
      </c>
      <c r="E2095" t="s">
        <v>8135</v>
      </c>
      <c r="F2095">
        <v>251</v>
      </c>
      <c r="G2095">
        <v>224</v>
      </c>
      <c r="H2095">
        <v>263</v>
      </c>
      <c r="I2095">
        <v>230</v>
      </c>
      <c r="J2095">
        <v>235</v>
      </c>
      <c r="K2095">
        <v>231</v>
      </c>
      <c r="L2095">
        <v>253</v>
      </c>
      <c r="M2095">
        <v>247</v>
      </c>
      <c r="N2095">
        <v>224</v>
      </c>
      <c r="O2095">
        <v>245</v>
      </c>
      <c r="P2095">
        <v>245</v>
      </c>
      <c r="Q2095">
        <v>263</v>
      </c>
      <c r="R2095">
        <v>232</v>
      </c>
      <c r="S2095">
        <v>249</v>
      </c>
      <c r="T2095">
        <v>282</v>
      </c>
      <c r="U2095">
        <v>308</v>
      </c>
      <c r="V2095">
        <v>502.97058823529414</v>
      </c>
      <c r="W2095">
        <v>514.97368421052636</v>
      </c>
      <c r="X2095">
        <v>540.40625</v>
      </c>
      <c r="Y2095">
        <v>551.06666666666672</v>
      </c>
      <c r="Z2095">
        <v>0.15555555555555556</v>
      </c>
      <c r="AA2095">
        <v>0.10810810810810811</v>
      </c>
      <c r="AB2095">
        <v>0.12195121951219512</v>
      </c>
      <c r="AC2095">
        <v>7.3170731707317069E-2</v>
      </c>
      <c r="AD2095">
        <v>2</v>
      </c>
      <c r="AE2095">
        <v>2</v>
      </c>
      <c r="AF2095">
        <v>1</v>
      </c>
      <c r="AG2095">
        <v>0</v>
      </c>
      <c r="AH2095">
        <v>72</v>
      </c>
      <c r="AI2095">
        <v>80</v>
      </c>
      <c r="AJ2095">
        <v>80</v>
      </c>
      <c r="AK2095">
        <v>73.666666666666671</v>
      </c>
      <c r="AL2095">
        <v>79</v>
      </c>
      <c r="AM2095">
        <v>78.333333333333329</v>
      </c>
      <c r="AN2095">
        <v>81</v>
      </c>
      <c r="AO2095">
        <v>74</v>
      </c>
    </row>
    <row r="2096" spans="1:41" x14ac:dyDescent="0.35">
      <c r="A2096">
        <v>3444</v>
      </c>
      <c r="B2096" t="s">
        <v>2356</v>
      </c>
      <c r="C2096" t="s">
        <v>154</v>
      </c>
      <c r="D2096" t="s">
        <v>130</v>
      </c>
      <c r="E2096" t="s">
        <v>8135</v>
      </c>
      <c r="V2096" t="s">
        <v>1</v>
      </c>
      <c r="W2096" t="s">
        <v>1</v>
      </c>
      <c r="X2096" t="s">
        <v>1</v>
      </c>
      <c r="Z2096" t="s">
        <v>1</v>
      </c>
      <c r="AA2096" t="s">
        <v>1</v>
      </c>
      <c r="AB2096" t="s">
        <v>1</v>
      </c>
      <c r="AD2096" t="s">
        <v>1</v>
      </c>
      <c r="AE2096" t="s">
        <v>1</v>
      </c>
      <c r="AF2096" t="s">
        <v>1</v>
      </c>
      <c r="AG2096">
        <v>0</v>
      </c>
      <c r="AH2096">
        <v>62.5</v>
      </c>
      <c r="AI2096">
        <v>80.333333333333329</v>
      </c>
      <c r="AJ2096">
        <v>64.333333333333329</v>
      </c>
      <c r="AK2096">
        <v>70.666666666666671</v>
      </c>
    </row>
    <row r="2097" spans="1:41" x14ac:dyDescent="0.35">
      <c r="A2097">
        <v>3445</v>
      </c>
      <c r="B2097" t="s">
        <v>2357</v>
      </c>
      <c r="C2097" t="s">
        <v>154</v>
      </c>
      <c r="D2097" t="s">
        <v>130</v>
      </c>
      <c r="E2097" t="s">
        <v>8135</v>
      </c>
      <c r="F2097">
        <v>233</v>
      </c>
      <c r="G2097">
        <v>279</v>
      </c>
      <c r="H2097">
        <v>311</v>
      </c>
      <c r="I2097">
        <v>207</v>
      </c>
      <c r="J2097">
        <v>227</v>
      </c>
      <c r="K2097">
        <v>276</v>
      </c>
      <c r="L2097">
        <v>311</v>
      </c>
      <c r="M2097">
        <v>193</v>
      </c>
      <c r="V2097" t="s">
        <v>1</v>
      </c>
      <c r="W2097" t="s">
        <v>1</v>
      </c>
      <c r="X2097" t="s">
        <v>1</v>
      </c>
      <c r="Z2097" t="s">
        <v>1</v>
      </c>
      <c r="AA2097" t="s">
        <v>1</v>
      </c>
      <c r="AB2097" t="s">
        <v>1</v>
      </c>
      <c r="AD2097">
        <v>0</v>
      </c>
      <c r="AE2097">
        <v>1</v>
      </c>
      <c r="AF2097">
        <v>0</v>
      </c>
      <c r="AG2097">
        <v>0</v>
      </c>
      <c r="AH2097">
        <v>59</v>
      </c>
      <c r="AI2097">
        <v>65</v>
      </c>
      <c r="AJ2097">
        <v>73</v>
      </c>
      <c r="AK2097">
        <v>50.666666666666664</v>
      </c>
    </row>
    <row r="2098" spans="1:41" x14ac:dyDescent="0.35">
      <c r="A2098">
        <v>3447</v>
      </c>
      <c r="B2098" t="s">
        <v>2358</v>
      </c>
      <c r="C2098" t="s">
        <v>154</v>
      </c>
      <c r="D2098" t="s">
        <v>130</v>
      </c>
      <c r="E2098" t="s">
        <v>8135</v>
      </c>
      <c r="L2098">
        <v>236</v>
      </c>
      <c r="V2098" t="s">
        <v>1</v>
      </c>
      <c r="W2098" t="s">
        <v>1</v>
      </c>
      <c r="X2098" t="s">
        <v>1</v>
      </c>
      <c r="Z2098" t="s">
        <v>1</v>
      </c>
      <c r="AA2098" t="s">
        <v>1</v>
      </c>
      <c r="AB2098" t="s">
        <v>1</v>
      </c>
      <c r="AD2098" t="s">
        <v>1</v>
      </c>
      <c r="AE2098" t="s">
        <v>1</v>
      </c>
      <c r="AF2098" t="s">
        <v>1</v>
      </c>
      <c r="AG2098">
        <v>0</v>
      </c>
    </row>
    <row r="2099" spans="1:41" x14ac:dyDescent="0.35">
      <c r="A2099">
        <v>3448</v>
      </c>
      <c r="B2099" t="s">
        <v>2359</v>
      </c>
      <c r="C2099" t="s">
        <v>154</v>
      </c>
      <c r="D2099" t="s">
        <v>130</v>
      </c>
      <c r="E2099" t="s">
        <v>8135</v>
      </c>
      <c r="F2099">
        <v>251</v>
      </c>
      <c r="G2099">
        <v>263</v>
      </c>
      <c r="H2099">
        <v>270</v>
      </c>
      <c r="I2099">
        <v>273</v>
      </c>
      <c r="J2099">
        <v>226</v>
      </c>
      <c r="K2099">
        <v>242</v>
      </c>
      <c r="L2099">
        <v>248</v>
      </c>
      <c r="M2099">
        <v>272</v>
      </c>
      <c r="V2099" t="s">
        <v>1</v>
      </c>
      <c r="W2099" t="s">
        <v>1</v>
      </c>
      <c r="X2099" t="s">
        <v>1</v>
      </c>
      <c r="Z2099" t="s">
        <v>1</v>
      </c>
      <c r="AA2099" t="s">
        <v>1</v>
      </c>
      <c r="AB2099" t="s">
        <v>1</v>
      </c>
      <c r="AD2099" t="s">
        <v>1</v>
      </c>
      <c r="AE2099" t="s">
        <v>1</v>
      </c>
      <c r="AF2099" t="s">
        <v>1</v>
      </c>
      <c r="AG2099">
        <v>0</v>
      </c>
      <c r="AH2099">
        <v>74</v>
      </c>
      <c r="AI2099">
        <v>83</v>
      </c>
      <c r="AJ2099">
        <v>82.333333333333329</v>
      </c>
      <c r="AK2099">
        <v>71</v>
      </c>
    </row>
    <row r="2100" spans="1:41" x14ac:dyDescent="0.35">
      <c r="A2100">
        <v>3449</v>
      </c>
      <c r="B2100" t="s">
        <v>2360</v>
      </c>
      <c r="C2100" t="s">
        <v>154</v>
      </c>
      <c r="D2100" t="s">
        <v>130</v>
      </c>
      <c r="E2100" t="s">
        <v>8135</v>
      </c>
      <c r="H2100">
        <v>298</v>
      </c>
      <c r="I2100">
        <v>241</v>
      </c>
      <c r="L2100">
        <v>241</v>
      </c>
      <c r="M2100">
        <v>242</v>
      </c>
      <c r="V2100" t="s">
        <v>1</v>
      </c>
      <c r="W2100" t="s">
        <v>1</v>
      </c>
      <c r="X2100" t="s">
        <v>1</v>
      </c>
      <c r="Z2100" t="s">
        <v>1</v>
      </c>
      <c r="AA2100" t="s">
        <v>1</v>
      </c>
      <c r="AB2100" t="s">
        <v>1</v>
      </c>
      <c r="AD2100" t="s">
        <v>1</v>
      </c>
      <c r="AE2100" t="s">
        <v>1</v>
      </c>
      <c r="AF2100" t="s">
        <v>1</v>
      </c>
      <c r="AG2100">
        <v>0</v>
      </c>
      <c r="AH2100">
        <v>78</v>
      </c>
      <c r="AI2100">
        <v>71.666666666666671</v>
      </c>
      <c r="AJ2100">
        <v>72.333333333333329</v>
      </c>
      <c r="AK2100">
        <v>65</v>
      </c>
    </row>
    <row r="2101" spans="1:41" x14ac:dyDescent="0.35">
      <c r="A2101">
        <v>3450</v>
      </c>
      <c r="B2101" t="s">
        <v>2361</v>
      </c>
      <c r="C2101" t="s">
        <v>154</v>
      </c>
      <c r="D2101" t="s">
        <v>130</v>
      </c>
      <c r="E2101" t="s">
        <v>8135</v>
      </c>
      <c r="F2101">
        <v>244</v>
      </c>
      <c r="G2101">
        <v>275</v>
      </c>
      <c r="H2101">
        <v>267</v>
      </c>
      <c r="I2101">
        <v>278</v>
      </c>
      <c r="J2101">
        <v>245</v>
      </c>
      <c r="K2101">
        <v>261</v>
      </c>
      <c r="L2101">
        <v>245</v>
      </c>
      <c r="M2101">
        <v>305</v>
      </c>
      <c r="V2101" t="s">
        <v>1</v>
      </c>
      <c r="W2101" t="s">
        <v>1</v>
      </c>
      <c r="X2101" t="s">
        <v>1</v>
      </c>
      <c r="Z2101" t="s">
        <v>1</v>
      </c>
      <c r="AA2101" t="s">
        <v>1</v>
      </c>
      <c r="AB2101" t="s">
        <v>1</v>
      </c>
      <c r="AD2101" t="s">
        <v>1</v>
      </c>
      <c r="AE2101" t="s">
        <v>1</v>
      </c>
      <c r="AF2101" t="s">
        <v>1</v>
      </c>
      <c r="AG2101">
        <v>0</v>
      </c>
      <c r="AH2101">
        <v>82</v>
      </c>
      <c r="AI2101">
        <v>81.333333333333329</v>
      </c>
      <c r="AJ2101">
        <v>80.666666666666671</v>
      </c>
      <c r="AK2101">
        <v>72</v>
      </c>
    </row>
    <row r="2102" spans="1:41" x14ac:dyDescent="0.35">
      <c r="A2102">
        <v>3452</v>
      </c>
      <c r="B2102" t="s">
        <v>2362</v>
      </c>
      <c r="C2102" t="s">
        <v>154</v>
      </c>
      <c r="D2102" t="s">
        <v>130</v>
      </c>
      <c r="E2102" t="s">
        <v>8135</v>
      </c>
      <c r="V2102" t="s">
        <v>1</v>
      </c>
      <c r="W2102" t="s">
        <v>1</v>
      </c>
      <c r="X2102" t="s">
        <v>1</v>
      </c>
      <c r="Z2102" t="s">
        <v>1</v>
      </c>
      <c r="AA2102" t="s">
        <v>1</v>
      </c>
      <c r="AB2102" t="s">
        <v>1</v>
      </c>
      <c r="AD2102" t="s">
        <v>1</v>
      </c>
      <c r="AE2102" t="s">
        <v>1</v>
      </c>
      <c r="AF2102" t="s">
        <v>1</v>
      </c>
      <c r="AG2102">
        <v>0</v>
      </c>
      <c r="AH2102">
        <v>73</v>
      </c>
      <c r="AI2102">
        <v>81.333333333333329</v>
      </c>
      <c r="AJ2102">
        <v>80.333333333333329</v>
      </c>
      <c r="AK2102">
        <v>67.666666666666671</v>
      </c>
    </row>
    <row r="2103" spans="1:41" x14ac:dyDescent="0.35">
      <c r="A2103">
        <v>3453</v>
      </c>
      <c r="B2103" t="s">
        <v>2363</v>
      </c>
      <c r="C2103" t="s">
        <v>154</v>
      </c>
      <c r="D2103" t="s">
        <v>130</v>
      </c>
      <c r="E2103" t="s">
        <v>8135</v>
      </c>
      <c r="F2103">
        <v>263</v>
      </c>
      <c r="G2103">
        <v>256</v>
      </c>
      <c r="H2103">
        <v>191</v>
      </c>
      <c r="I2103">
        <v>255</v>
      </c>
      <c r="J2103">
        <v>210</v>
      </c>
      <c r="K2103">
        <v>292</v>
      </c>
      <c r="L2103">
        <v>190</v>
      </c>
      <c r="M2103">
        <v>188</v>
      </c>
      <c r="V2103" t="s">
        <v>1</v>
      </c>
      <c r="W2103" t="s">
        <v>1</v>
      </c>
      <c r="X2103" t="s">
        <v>1</v>
      </c>
      <c r="Z2103" t="s">
        <v>1</v>
      </c>
      <c r="AA2103" t="s">
        <v>1</v>
      </c>
      <c r="AB2103" t="s">
        <v>1</v>
      </c>
      <c r="AD2103" t="s">
        <v>1</v>
      </c>
      <c r="AE2103" t="s">
        <v>1</v>
      </c>
      <c r="AF2103" t="s">
        <v>1</v>
      </c>
      <c r="AG2103">
        <v>0</v>
      </c>
      <c r="AH2103">
        <v>65.5</v>
      </c>
      <c r="AI2103">
        <v>67.666666666666671</v>
      </c>
      <c r="AJ2103">
        <v>70.666666666666671</v>
      </c>
      <c r="AK2103">
        <v>72.666666666666671</v>
      </c>
    </row>
    <row r="2104" spans="1:41" x14ac:dyDescent="0.35">
      <c r="A2104">
        <v>3454</v>
      </c>
      <c r="B2104" t="s">
        <v>2364</v>
      </c>
      <c r="C2104" t="s">
        <v>154</v>
      </c>
      <c r="D2104" t="s">
        <v>130</v>
      </c>
      <c r="E2104" t="s">
        <v>8135</v>
      </c>
      <c r="F2104">
        <v>261</v>
      </c>
      <c r="G2104">
        <v>244</v>
      </c>
      <c r="H2104">
        <v>264</v>
      </c>
      <c r="I2104">
        <v>277</v>
      </c>
      <c r="J2104">
        <v>257</v>
      </c>
      <c r="K2104">
        <v>243</v>
      </c>
      <c r="L2104">
        <v>259</v>
      </c>
      <c r="M2104">
        <v>292</v>
      </c>
      <c r="V2104" t="s">
        <v>1</v>
      </c>
      <c r="W2104" t="s">
        <v>1</v>
      </c>
      <c r="X2104" t="s">
        <v>1</v>
      </c>
      <c r="Z2104" t="s">
        <v>1</v>
      </c>
      <c r="AA2104" t="s">
        <v>1</v>
      </c>
      <c r="AB2104" t="s">
        <v>1</v>
      </c>
      <c r="AD2104" t="s">
        <v>1</v>
      </c>
      <c r="AE2104" t="s">
        <v>1</v>
      </c>
      <c r="AF2104" t="s">
        <v>1</v>
      </c>
      <c r="AG2104">
        <v>0</v>
      </c>
      <c r="AH2104">
        <v>81</v>
      </c>
      <c r="AI2104">
        <v>82.666666666666671</v>
      </c>
      <c r="AJ2104">
        <v>84</v>
      </c>
      <c r="AK2104">
        <v>75.666666666666671</v>
      </c>
    </row>
    <row r="2105" spans="1:41" x14ac:dyDescent="0.35">
      <c r="A2105">
        <v>3457</v>
      </c>
      <c r="B2105" t="s">
        <v>2365</v>
      </c>
      <c r="C2105" t="s">
        <v>154</v>
      </c>
      <c r="D2105" t="s">
        <v>130</v>
      </c>
      <c r="E2105" t="s">
        <v>8135</v>
      </c>
      <c r="F2105">
        <v>170</v>
      </c>
      <c r="H2105">
        <v>286</v>
      </c>
      <c r="I2105">
        <v>278</v>
      </c>
      <c r="J2105">
        <v>175</v>
      </c>
      <c r="L2105">
        <v>231</v>
      </c>
      <c r="M2105">
        <v>247</v>
      </c>
      <c r="V2105" t="s">
        <v>1</v>
      </c>
      <c r="W2105" t="s">
        <v>1</v>
      </c>
      <c r="X2105" t="s">
        <v>1</v>
      </c>
      <c r="Z2105" t="s">
        <v>1</v>
      </c>
      <c r="AA2105" t="s">
        <v>1</v>
      </c>
      <c r="AB2105" t="s">
        <v>1</v>
      </c>
      <c r="AD2105" t="s">
        <v>1</v>
      </c>
      <c r="AE2105" t="s">
        <v>1</v>
      </c>
      <c r="AF2105" t="s">
        <v>1</v>
      </c>
      <c r="AG2105">
        <v>0</v>
      </c>
      <c r="AH2105">
        <v>80.5</v>
      </c>
      <c r="AI2105">
        <v>83.333333333333329</v>
      </c>
      <c r="AJ2105">
        <v>89.666666666666671</v>
      </c>
      <c r="AK2105">
        <v>78.333333333333329</v>
      </c>
    </row>
    <row r="2106" spans="1:41" x14ac:dyDescent="0.35">
      <c r="A2106">
        <v>3458</v>
      </c>
      <c r="B2106" t="s">
        <v>2366</v>
      </c>
      <c r="C2106" t="s">
        <v>154</v>
      </c>
      <c r="D2106" t="s">
        <v>130</v>
      </c>
      <c r="E2106" t="s">
        <v>8135</v>
      </c>
      <c r="F2106">
        <v>253</v>
      </c>
      <c r="G2106">
        <v>238</v>
      </c>
      <c r="H2106">
        <v>246</v>
      </c>
      <c r="I2106">
        <v>259</v>
      </c>
      <c r="J2106">
        <v>252</v>
      </c>
      <c r="K2106">
        <v>212</v>
      </c>
      <c r="L2106">
        <v>208</v>
      </c>
      <c r="M2106">
        <v>239</v>
      </c>
      <c r="V2106" t="s">
        <v>1</v>
      </c>
      <c r="W2106" t="s">
        <v>1</v>
      </c>
      <c r="X2106" t="s">
        <v>1</v>
      </c>
      <c r="Z2106" t="s">
        <v>1</v>
      </c>
      <c r="AA2106" t="s">
        <v>1</v>
      </c>
      <c r="AB2106" t="s">
        <v>1</v>
      </c>
      <c r="AD2106" t="s">
        <v>1</v>
      </c>
      <c r="AE2106" t="s">
        <v>1</v>
      </c>
      <c r="AF2106" t="s">
        <v>1</v>
      </c>
      <c r="AG2106">
        <v>0</v>
      </c>
      <c r="AH2106">
        <v>85</v>
      </c>
      <c r="AI2106">
        <v>84</v>
      </c>
      <c r="AJ2106">
        <v>86.333333333333329</v>
      </c>
      <c r="AK2106">
        <v>69</v>
      </c>
    </row>
    <row r="2107" spans="1:41" x14ac:dyDescent="0.35">
      <c r="A2107">
        <v>3459</v>
      </c>
      <c r="B2107" t="s">
        <v>2367</v>
      </c>
      <c r="C2107" t="s">
        <v>154</v>
      </c>
      <c r="D2107" t="s">
        <v>130</v>
      </c>
      <c r="E2107" t="s">
        <v>8135</v>
      </c>
      <c r="F2107">
        <v>235</v>
      </c>
      <c r="G2107">
        <v>284</v>
      </c>
      <c r="H2107">
        <v>273</v>
      </c>
      <c r="I2107">
        <v>259</v>
      </c>
      <c r="J2107">
        <v>218</v>
      </c>
      <c r="K2107">
        <v>261</v>
      </c>
      <c r="L2107">
        <v>238</v>
      </c>
      <c r="M2107">
        <v>252</v>
      </c>
      <c r="V2107" t="s">
        <v>1</v>
      </c>
      <c r="W2107" t="s">
        <v>1</v>
      </c>
      <c r="X2107" t="s">
        <v>1</v>
      </c>
      <c r="Z2107" t="s">
        <v>1</v>
      </c>
      <c r="AA2107" t="s">
        <v>1</v>
      </c>
      <c r="AB2107" t="s">
        <v>1</v>
      </c>
      <c r="AD2107" t="s">
        <v>1</v>
      </c>
      <c r="AE2107" t="s">
        <v>1</v>
      </c>
      <c r="AF2107" t="s">
        <v>1</v>
      </c>
      <c r="AG2107">
        <v>0</v>
      </c>
      <c r="AH2107">
        <v>89.5</v>
      </c>
      <c r="AI2107">
        <v>89.333333333333329</v>
      </c>
      <c r="AJ2107">
        <v>91</v>
      </c>
      <c r="AK2107">
        <v>77</v>
      </c>
    </row>
    <row r="2108" spans="1:41" x14ac:dyDescent="0.35">
      <c r="A2108">
        <v>3460</v>
      </c>
      <c r="B2108" t="s">
        <v>2368</v>
      </c>
      <c r="C2108" t="s">
        <v>154</v>
      </c>
      <c r="D2108" t="s">
        <v>130</v>
      </c>
      <c r="E2108" t="s">
        <v>8136</v>
      </c>
      <c r="F2108">
        <v>240</v>
      </c>
      <c r="G2108">
        <v>275</v>
      </c>
      <c r="H2108">
        <v>267</v>
      </c>
      <c r="I2108">
        <v>275</v>
      </c>
      <c r="J2108">
        <v>235</v>
      </c>
      <c r="K2108">
        <v>241</v>
      </c>
      <c r="L2108">
        <v>255</v>
      </c>
      <c r="M2108">
        <v>254</v>
      </c>
      <c r="N2108">
        <v>261</v>
      </c>
      <c r="O2108">
        <v>267</v>
      </c>
      <c r="P2108">
        <v>264</v>
      </c>
      <c r="Q2108">
        <v>255</v>
      </c>
      <c r="R2108">
        <v>254</v>
      </c>
      <c r="S2108">
        <v>235</v>
      </c>
      <c r="T2108">
        <v>232</v>
      </c>
      <c r="U2108">
        <v>241</v>
      </c>
      <c r="V2108">
        <v>587.98809523809518</v>
      </c>
      <c r="W2108">
        <v>558.65740740740739</v>
      </c>
      <c r="X2108">
        <v>594.51041666666663</v>
      </c>
      <c r="Y2108">
        <v>589.21428571428567</v>
      </c>
      <c r="Z2108">
        <v>0.27450980392156865</v>
      </c>
      <c r="AA2108">
        <v>0.26530612244897961</v>
      </c>
      <c r="AB2108">
        <v>0.24193548387096775</v>
      </c>
      <c r="AC2108">
        <v>0.38461538461538464</v>
      </c>
      <c r="AD2108">
        <v>1</v>
      </c>
      <c r="AE2108">
        <v>0</v>
      </c>
      <c r="AF2108">
        <v>6</v>
      </c>
      <c r="AG2108">
        <v>1</v>
      </c>
      <c r="AH2108">
        <v>68.5</v>
      </c>
      <c r="AI2108">
        <v>69.333333333333329</v>
      </c>
      <c r="AJ2108">
        <v>68.333333333333329</v>
      </c>
      <c r="AK2108">
        <v>67</v>
      </c>
      <c r="AL2108">
        <v>74</v>
      </c>
      <c r="AM2108">
        <v>73.666666666666671</v>
      </c>
      <c r="AN2108">
        <v>74</v>
      </c>
      <c r="AO2108">
        <v>70.333333333333329</v>
      </c>
    </row>
    <row r="2109" spans="1:41" x14ac:dyDescent="0.35">
      <c r="A2109">
        <v>3461</v>
      </c>
      <c r="B2109" t="s">
        <v>1773</v>
      </c>
      <c r="C2109" t="s">
        <v>150</v>
      </c>
      <c r="D2109" t="s">
        <v>130</v>
      </c>
      <c r="E2109" t="s">
        <v>8135</v>
      </c>
      <c r="N2109">
        <v>214</v>
      </c>
      <c r="O2109">
        <v>209</v>
      </c>
      <c r="P2109">
        <v>205</v>
      </c>
      <c r="Q2109">
        <v>201</v>
      </c>
      <c r="R2109">
        <v>238</v>
      </c>
      <c r="S2109">
        <v>215</v>
      </c>
      <c r="T2109">
        <v>211</v>
      </c>
      <c r="U2109">
        <v>205</v>
      </c>
      <c r="V2109">
        <v>466.09375</v>
      </c>
      <c r="W2109">
        <v>495.22500000000002</v>
      </c>
      <c r="X2109">
        <v>528.28571428571433</v>
      </c>
      <c r="Y2109">
        <v>536.29999999999995</v>
      </c>
      <c r="Z2109">
        <v>6.25E-2</v>
      </c>
      <c r="AA2109">
        <v>8.5714285714285715E-2</v>
      </c>
      <c r="AB2109">
        <v>8.7912087912087919E-2</v>
      </c>
      <c r="AC2109">
        <v>0.15492957746478872</v>
      </c>
      <c r="AD2109">
        <v>0</v>
      </c>
      <c r="AE2109">
        <v>0</v>
      </c>
      <c r="AF2109">
        <v>0</v>
      </c>
      <c r="AG2109">
        <v>1</v>
      </c>
      <c r="AL2109">
        <v>70.5</v>
      </c>
      <c r="AM2109">
        <v>69.333333333333329</v>
      </c>
      <c r="AN2109">
        <v>72.333333333333329</v>
      </c>
      <c r="AO2109">
        <v>65.666666666666671</v>
      </c>
    </row>
    <row r="2110" spans="1:41" x14ac:dyDescent="0.35">
      <c r="A2110">
        <v>3462</v>
      </c>
      <c r="B2110" t="s">
        <v>2369</v>
      </c>
      <c r="C2110" t="s">
        <v>150</v>
      </c>
      <c r="D2110" t="s">
        <v>130</v>
      </c>
      <c r="E2110" t="s">
        <v>8135</v>
      </c>
      <c r="F2110">
        <v>254</v>
      </c>
      <c r="G2110">
        <v>248</v>
      </c>
      <c r="H2110">
        <v>247</v>
      </c>
      <c r="I2110">
        <v>253</v>
      </c>
      <c r="J2110">
        <v>222</v>
      </c>
      <c r="K2110">
        <v>230</v>
      </c>
      <c r="L2110">
        <v>230</v>
      </c>
      <c r="M2110">
        <v>253</v>
      </c>
      <c r="V2110" t="s">
        <v>1</v>
      </c>
      <c r="W2110" t="s">
        <v>1</v>
      </c>
      <c r="X2110" t="s">
        <v>1</v>
      </c>
      <c r="Z2110" t="s">
        <v>1</v>
      </c>
      <c r="AA2110" t="s">
        <v>1</v>
      </c>
      <c r="AB2110" t="s">
        <v>1</v>
      </c>
      <c r="AD2110">
        <v>2</v>
      </c>
      <c r="AE2110">
        <v>1</v>
      </c>
      <c r="AF2110">
        <v>2</v>
      </c>
      <c r="AG2110">
        <v>2</v>
      </c>
      <c r="AH2110">
        <v>74.5</v>
      </c>
      <c r="AI2110">
        <v>72.666666666666671</v>
      </c>
      <c r="AJ2110">
        <v>80.333333333333329</v>
      </c>
      <c r="AK2110">
        <v>74</v>
      </c>
    </row>
    <row r="2111" spans="1:41" x14ac:dyDescent="0.35">
      <c r="A2111">
        <v>3463</v>
      </c>
      <c r="B2111" t="s">
        <v>2370</v>
      </c>
      <c r="C2111" t="s">
        <v>150</v>
      </c>
      <c r="D2111" t="s">
        <v>130</v>
      </c>
      <c r="E2111" t="s">
        <v>8135</v>
      </c>
      <c r="F2111">
        <v>182</v>
      </c>
      <c r="G2111">
        <v>246</v>
      </c>
      <c r="H2111">
        <v>237</v>
      </c>
      <c r="I2111">
        <v>214</v>
      </c>
      <c r="J2111">
        <v>196</v>
      </c>
      <c r="K2111">
        <v>184</v>
      </c>
      <c r="L2111">
        <v>225</v>
      </c>
      <c r="M2111">
        <v>190</v>
      </c>
      <c r="V2111" t="s">
        <v>1</v>
      </c>
      <c r="W2111" t="s">
        <v>1</v>
      </c>
      <c r="X2111" t="s">
        <v>1</v>
      </c>
      <c r="Z2111" t="s">
        <v>1</v>
      </c>
      <c r="AA2111" t="s">
        <v>1</v>
      </c>
      <c r="AB2111" t="s">
        <v>1</v>
      </c>
      <c r="AD2111" t="s">
        <v>1</v>
      </c>
      <c r="AE2111" t="s">
        <v>1</v>
      </c>
      <c r="AF2111" t="s">
        <v>1</v>
      </c>
      <c r="AG2111">
        <v>0</v>
      </c>
      <c r="AH2111">
        <v>70.5</v>
      </c>
      <c r="AI2111">
        <v>71.333333333333329</v>
      </c>
      <c r="AJ2111">
        <v>85.666666666666671</v>
      </c>
      <c r="AK2111">
        <v>61</v>
      </c>
    </row>
    <row r="2112" spans="1:41" x14ac:dyDescent="0.35">
      <c r="A2112">
        <v>3464</v>
      </c>
      <c r="B2112" t="s">
        <v>2371</v>
      </c>
      <c r="C2112" t="s">
        <v>150</v>
      </c>
      <c r="D2112" t="s">
        <v>130</v>
      </c>
      <c r="E2112" t="s">
        <v>8135</v>
      </c>
      <c r="F2112">
        <v>267</v>
      </c>
      <c r="G2112">
        <v>261</v>
      </c>
      <c r="H2112">
        <v>271</v>
      </c>
      <c r="I2112">
        <v>295</v>
      </c>
      <c r="J2112">
        <v>232</v>
      </c>
      <c r="K2112">
        <v>239</v>
      </c>
      <c r="L2112">
        <v>245</v>
      </c>
      <c r="M2112">
        <v>279</v>
      </c>
      <c r="V2112" t="s">
        <v>1</v>
      </c>
      <c r="W2112" t="s">
        <v>1</v>
      </c>
      <c r="X2112" t="s">
        <v>1</v>
      </c>
      <c r="Z2112" t="s">
        <v>1</v>
      </c>
      <c r="AA2112" t="s">
        <v>1</v>
      </c>
      <c r="AB2112" t="s">
        <v>1</v>
      </c>
      <c r="AD2112">
        <v>0</v>
      </c>
      <c r="AE2112">
        <v>0</v>
      </c>
      <c r="AF2112">
        <v>0</v>
      </c>
      <c r="AG2112">
        <v>3</v>
      </c>
      <c r="AH2112">
        <v>70.5</v>
      </c>
      <c r="AI2112">
        <v>72</v>
      </c>
      <c r="AJ2112">
        <v>71</v>
      </c>
      <c r="AK2112">
        <v>70</v>
      </c>
    </row>
    <row r="2113" spans="1:41" x14ac:dyDescent="0.35">
      <c r="A2113">
        <v>3465</v>
      </c>
      <c r="B2113" t="s">
        <v>2372</v>
      </c>
      <c r="C2113" t="s">
        <v>150</v>
      </c>
      <c r="D2113" t="s">
        <v>130</v>
      </c>
      <c r="E2113" t="s">
        <v>8135</v>
      </c>
      <c r="F2113">
        <v>220</v>
      </c>
      <c r="G2113">
        <v>282</v>
      </c>
      <c r="H2113">
        <v>271</v>
      </c>
      <c r="I2113">
        <v>306</v>
      </c>
      <c r="J2113">
        <v>205</v>
      </c>
      <c r="K2113">
        <v>274</v>
      </c>
      <c r="L2113">
        <v>293</v>
      </c>
      <c r="M2113">
        <v>273</v>
      </c>
      <c r="V2113" t="s">
        <v>1</v>
      </c>
      <c r="W2113" t="s">
        <v>1</v>
      </c>
      <c r="X2113" t="s">
        <v>1</v>
      </c>
      <c r="Z2113" t="s">
        <v>1</v>
      </c>
      <c r="AA2113" t="s">
        <v>1</v>
      </c>
      <c r="AB2113" t="s">
        <v>1</v>
      </c>
      <c r="AD2113">
        <v>0</v>
      </c>
      <c r="AE2113">
        <v>0</v>
      </c>
      <c r="AF2113">
        <v>0</v>
      </c>
      <c r="AG2113">
        <v>1</v>
      </c>
      <c r="AH2113">
        <v>73.5</v>
      </c>
      <c r="AI2113">
        <v>77</v>
      </c>
      <c r="AJ2113">
        <v>77.666666666666671</v>
      </c>
      <c r="AK2113">
        <v>72.666666666666671</v>
      </c>
    </row>
    <row r="2114" spans="1:41" x14ac:dyDescent="0.35">
      <c r="A2114">
        <v>3466</v>
      </c>
      <c r="B2114" t="s">
        <v>2373</v>
      </c>
      <c r="C2114" t="s">
        <v>150</v>
      </c>
      <c r="D2114" t="s">
        <v>130</v>
      </c>
      <c r="E2114" t="s">
        <v>8135</v>
      </c>
      <c r="F2114">
        <v>237</v>
      </c>
      <c r="G2114">
        <v>238</v>
      </c>
      <c r="H2114">
        <v>259</v>
      </c>
      <c r="I2114">
        <v>242</v>
      </c>
      <c r="J2114">
        <v>226</v>
      </c>
      <c r="K2114">
        <v>243</v>
      </c>
      <c r="L2114">
        <v>257</v>
      </c>
      <c r="M2114">
        <v>229</v>
      </c>
      <c r="V2114" t="s">
        <v>1</v>
      </c>
      <c r="W2114" t="s">
        <v>1</v>
      </c>
      <c r="X2114" t="s">
        <v>1</v>
      </c>
      <c r="Z2114" t="s">
        <v>1</v>
      </c>
      <c r="AA2114" t="s">
        <v>1</v>
      </c>
      <c r="AB2114" t="s">
        <v>1</v>
      </c>
      <c r="AD2114">
        <v>1</v>
      </c>
      <c r="AE2114">
        <v>0</v>
      </c>
      <c r="AF2114">
        <v>0</v>
      </c>
      <c r="AG2114">
        <v>0</v>
      </c>
      <c r="AH2114">
        <v>80.5</v>
      </c>
      <c r="AI2114">
        <v>77</v>
      </c>
      <c r="AJ2114">
        <v>82.333333333333329</v>
      </c>
      <c r="AK2114">
        <v>72.333333333333329</v>
      </c>
    </row>
    <row r="2115" spans="1:41" x14ac:dyDescent="0.35">
      <c r="A2115">
        <v>3467</v>
      </c>
      <c r="B2115" t="s">
        <v>2374</v>
      </c>
      <c r="C2115" t="s">
        <v>150</v>
      </c>
      <c r="D2115" t="s">
        <v>130</v>
      </c>
      <c r="E2115" t="s">
        <v>8135</v>
      </c>
      <c r="F2115">
        <v>298</v>
      </c>
      <c r="G2115">
        <v>274</v>
      </c>
      <c r="H2115">
        <v>266</v>
      </c>
      <c r="I2115">
        <v>277</v>
      </c>
      <c r="J2115">
        <v>261</v>
      </c>
      <c r="K2115">
        <v>238</v>
      </c>
      <c r="L2115">
        <v>243</v>
      </c>
      <c r="M2115">
        <v>249</v>
      </c>
      <c r="V2115" t="s">
        <v>1</v>
      </c>
      <c r="W2115" t="s">
        <v>1</v>
      </c>
      <c r="X2115" t="s">
        <v>1</v>
      </c>
      <c r="Z2115" t="s">
        <v>1</v>
      </c>
      <c r="AA2115" t="s">
        <v>1</v>
      </c>
      <c r="AB2115" t="s">
        <v>1</v>
      </c>
      <c r="AD2115">
        <v>0</v>
      </c>
      <c r="AE2115">
        <v>1</v>
      </c>
      <c r="AF2115">
        <v>1</v>
      </c>
      <c r="AG2115">
        <v>1</v>
      </c>
      <c r="AH2115">
        <v>69</v>
      </c>
      <c r="AI2115">
        <v>76</v>
      </c>
      <c r="AJ2115">
        <v>80.333333333333329</v>
      </c>
      <c r="AK2115">
        <v>67</v>
      </c>
    </row>
    <row r="2116" spans="1:41" x14ac:dyDescent="0.35">
      <c r="A2116">
        <v>3468</v>
      </c>
      <c r="B2116" t="s">
        <v>2375</v>
      </c>
      <c r="C2116" t="s">
        <v>150</v>
      </c>
      <c r="D2116" t="s">
        <v>130</v>
      </c>
      <c r="E2116" t="s">
        <v>8135</v>
      </c>
      <c r="F2116">
        <v>245</v>
      </c>
      <c r="G2116">
        <v>258</v>
      </c>
      <c r="H2116">
        <v>253</v>
      </c>
      <c r="I2116">
        <v>257</v>
      </c>
      <c r="J2116">
        <v>246</v>
      </c>
      <c r="K2116">
        <v>223</v>
      </c>
      <c r="L2116">
        <v>226</v>
      </c>
      <c r="M2116">
        <v>214</v>
      </c>
      <c r="V2116" t="s">
        <v>1</v>
      </c>
      <c r="W2116" t="s">
        <v>1</v>
      </c>
      <c r="X2116" t="s">
        <v>1</v>
      </c>
      <c r="Z2116" t="s">
        <v>1</v>
      </c>
      <c r="AA2116" t="s">
        <v>1</v>
      </c>
      <c r="AB2116" t="s">
        <v>1</v>
      </c>
      <c r="AD2116">
        <v>0</v>
      </c>
      <c r="AE2116">
        <v>0</v>
      </c>
      <c r="AF2116">
        <v>2</v>
      </c>
      <c r="AG2116">
        <v>1</v>
      </c>
      <c r="AH2116">
        <v>66.5</v>
      </c>
      <c r="AI2116">
        <v>73</v>
      </c>
      <c r="AJ2116">
        <v>77.333333333333329</v>
      </c>
      <c r="AK2116">
        <v>70.666666666666671</v>
      </c>
    </row>
    <row r="2117" spans="1:41" x14ac:dyDescent="0.35">
      <c r="A2117">
        <v>3470</v>
      </c>
      <c r="B2117" t="s">
        <v>2376</v>
      </c>
      <c r="C2117" t="s">
        <v>150</v>
      </c>
      <c r="D2117" t="s">
        <v>130</v>
      </c>
      <c r="E2117" t="s">
        <v>8135</v>
      </c>
      <c r="F2117">
        <v>252</v>
      </c>
      <c r="G2117">
        <v>227</v>
      </c>
      <c r="H2117">
        <v>221</v>
      </c>
      <c r="I2117">
        <v>278</v>
      </c>
      <c r="J2117">
        <v>246</v>
      </c>
      <c r="K2117">
        <v>224</v>
      </c>
      <c r="L2117">
        <v>198</v>
      </c>
      <c r="M2117">
        <v>249</v>
      </c>
      <c r="V2117" t="s">
        <v>1</v>
      </c>
      <c r="W2117" t="s">
        <v>1</v>
      </c>
      <c r="X2117" t="s">
        <v>1</v>
      </c>
      <c r="Z2117" t="s">
        <v>1</v>
      </c>
      <c r="AA2117" t="s">
        <v>1</v>
      </c>
      <c r="AB2117" t="s">
        <v>1</v>
      </c>
      <c r="AD2117">
        <v>0</v>
      </c>
      <c r="AE2117">
        <v>0</v>
      </c>
      <c r="AF2117">
        <v>0</v>
      </c>
      <c r="AG2117">
        <v>2</v>
      </c>
      <c r="AH2117">
        <v>70.5</v>
      </c>
      <c r="AI2117">
        <v>77.333333333333329</v>
      </c>
      <c r="AJ2117">
        <v>76</v>
      </c>
      <c r="AK2117">
        <v>66.666666666666671</v>
      </c>
    </row>
    <row r="2118" spans="1:41" x14ac:dyDescent="0.35">
      <c r="A2118">
        <v>3471</v>
      </c>
      <c r="B2118" t="s">
        <v>2377</v>
      </c>
      <c r="C2118" t="s">
        <v>150</v>
      </c>
      <c r="D2118" t="s">
        <v>130</v>
      </c>
      <c r="E2118" t="s">
        <v>8135</v>
      </c>
      <c r="F2118">
        <v>286</v>
      </c>
      <c r="G2118">
        <v>292</v>
      </c>
      <c r="H2118">
        <v>311</v>
      </c>
      <c r="I2118">
        <v>309</v>
      </c>
      <c r="J2118">
        <v>262</v>
      </c>
      <c r="K2118">
        <v>270</v>
      </c>
      <c r="L2118">
        <v>286</v>
      </c>
      <c r="M2118">
        <v>305</v>
      </c>
      <c r="V2118" t="s">
        <v>1</v>
      </c>
      <c r="W2118" t="s">
        <v>1</v>
      </c>
      <c r="X2118" t="s">
        <v>1</v>
      </c>
      <c r="Z2118" t="s">
        <v>1</v>
      </c>
      <c r="AA2118" t="s">
        <v>1</v>
      </c>
      <c r="AB2118" t="s">
        <v>1</v>
      </c>
      <c r="AD2118">
        <v>0</v>
      </c>
      <c r="AE2118">
        <v>0</v>
      </c>
      <c r="AF2118">
        <v>2</v>
      </c>
      <c r="AG2118">
        <v>1</v>
      </c>
      <c r="AH2118">
        <v>77</v>
      </c>
      <c r="AI2118">
        <v>79</v>
      </c>
      <c r="AJ2118">
        <v>82.666666666666671</v>
      </c>
      <c r="AK2118">
        <v>75.333333333333329</v>
      </c>
    </row>
    <row r="2119" spans="1:41" x14ac:dyDescent="0.35">
      <c r="A2119">
        <v>3475</v>
      </c>
      <c r="B2119" t="s">
        <v>2378</v>
      </c>
      <c r="C2119" t="s">
        <v>150</v>
      </c>
      <c r="D2119" t="s">
        <v>130</v>
      </c>
      <c r="E2119" t="s">
        <v>8135</v>
      </c>
      <c r="F2119">
        <v>250</v>
      </c>
      <c r="G2119">
        <v>264</v>
      </c>
      <c r="H2119">
        <v>286</v>
      </c>
      <c r="I2119">
        <v>272</v>
      </c>
      <c r="J2119">
        <v>241</v>
      </c>
      <c r="K2119">
        <v>262</v>
      </c>
      <c r="L2119">
        <v>271</v>
      </c>
      <c r="M2119">
        <v>245</v>
      </c>
      <c r="V2119" t="s">
        <v>1</v>
      </c>
      <c r="W2119" t="s">
        <v>1</v>
      </c>
      <c r="X2119" t="s">
        <v>1</v>
      </c>
      <c r="Z2119" t="s">
        <v>1</v>
      </c>
      <c r="AA2119" t="s">
        <v>1</v>
      </c>
      <c r="AB2119" t="s">
        <v>1</v>
      </c>
      <c r="AD2119">
        <v>0</v>
      </c>
      <c r="AE2119">
        <v>1</v>
      </c>
      <c r="AF2119">
        <v>2</v>
      </c>
      <c r="AG2119">
        <v>2</v>
      </c>
      <c r="AH2119">
        <v>78</v>
      </c>
      <c r="AI2119">
        <v>85</v>
      </c>
      <c r="AJ2119">
        <v>87</v>
      </c>
      <c r="AK2119">
        <v>76.333333333333329</v>
      </c>
    </row>
    <row r="2120" spans="1:41" x14ac:dyDescent="0.35">
      <c r="A2120">
        <v>3478</v>
      </c>
      <c r="B2120" t="s">
        <v>2379</v>
      </c>
      <c r="C2120" t="s">
        <v>150</v>
      </c>
      <c r="D2120" t="s">
        <v>130</v>
      </c>
      <c r="E2120" t="s">
        <v>8136</v>
      </c>
      <c r="N2120">
        <v>208</v>
      </c>
      <c r="O2120">
        <v>222</v>
      </c>
      <c r="P2120">
        <v>236</v>
      </c>
      <c r="Q2120">
        <v>225</v>
      </c>
      <c r="R2120">
        <v>199</v>
      </c>
      <c r="S2120">
        <v>212</v>
      </c>
      <c r="T2120">
        <v>222</v>
      </c>
      <c r="U2120">
        <v>212</v>
      </c>
      <c r="V2120">
        <v>462.54166666666669</v>
      </c>
      <c r="W2120">
        <v>459.5</v>
      </c>
      <c r="X2120">
        <v>527.95000000000005</v>
      </c>
      <c r="Y2120">
        <v>500.85714285714283</v>
      </c>
      <c r="Z2120">
        <v>7.8947368421052627E-2</v>
      </c>
      <c r="AA2120">
        <v>3.7037037037037035E-2</v>
      </c>
      <c r="AB2120">
        <v>0.10526315789473684</v>
      </c>
      <c r="AC2120">
        <v>0.13636363636363635</v>
      </c>
      <c r="AD2120" t="s">
        <v>1</v>
      </c>
      <c r="AE2120" t="s">
        <v>1</v>
      </c>
      <c r="AF2120" t="s">
        <v>1</v>
      </c>
      <c r="AG2120">
        <v>0</v>
      </c>
      <c r="AL2120">
        <v>74.5</v>
      </c>
      <c r="AM2120">
        <v>80</v>
      </c>
      <c r="AN2120">
        <v>78.333333333333329</v>
      </c>
      <c r="AO2120">
        <v>69</v>
      </c>
    </row>
    <row r="2121" spans="1:41" x14ac:dyDescent="0.35">
      <c r="A2121">
        <v>3479</v>
      </c>
      <c r="B2121" t="s">
        <v>2380</v>
      </c>
      <c r="C2121" t="s">
        <v>155</v>
      </c>
      <c r="D2121" t="s">
        <v>130</v>
      </c>
      <c r="E2121" t="s">
        <v>8135</v>
      </c>
      <c r="N2121">
        <v>247</v>
      </c>
      <c r="O2121">
        <v>261</v>
      </c>
      <c r="P2121">
        <v>250</v>
      </c>
      <c r="Q2121">
        <v>274</v>
      </c>
      <c r="R2121">
        <v>268</v>
      </c>
      <c r="S2121">
        <v>305</v>
      </c>
      <c r="T2121">
        <v>305</v>
      </c>
      <c r="U2121">
        <v>291</v>
      </c>
      <c r="V2121">
        <v>539.5913978494624</v>
      </c>
      <c r="W2121">
        <v>522.70657276995303</v>
      </c>
      <c r="X2121">
        <v>550.89285714285711</v>
      </c>
      <c r="Y2121">
        <v>566.95473251028807</v>
      </c>
      <c r="Z2121">
        <v>0.21230769230769231</v>
      </c>
      <c r="AA2121">
        <v>0.25714285714285712</v>
      </c>
      <c r="AB2121">
        <v>0.23344947735191637</v>
      </c>
      <c r="AC2121">
        <v>0.31847133757961782</v>
      </c>
      <c r="AD2121">
        <v>2</v>
      </c>
      <c r="AE2121">
        <v>1</v>
      </c>
      <c r="AF2121">
        <v>0</v>
      </c>
      <c r="AG2121">
        <v>3</v>
      </c>
      <c r="AL2121">
        <v>77.5</v>
      </c>
      <c r="AM2121">
        <v>79</v>
      </c>
      <c r="AN2121">
        <v>78</v>
      </c>
      <c r="AO2121">
        <v>72.666666666666671</v>
      </c>
    </row>
    <row r="2122" spans="1:41" x14ac:dyDescent="0.35">
      <c r="A2122">
        <v>3480</v>
      </c>
      <c r="B2122" t="s">
        <v>2381</v>
      </c>
      <c r="C2122" t="s">
        <v>155</v>
      </c>
      <c r="D2122" t="s">
        <v>130</v>
      </c>
      <c r="E2122" t="s">
        <v>8135</v>
      </c>
      <c r="F2122">
        <v>240</v>
      </c>
      <c r="G2122">
        <v>250</v>
      </c>
      <c r="H2122">
        <v>250</v>
      </c>
      <c r="I2122">
        <v>256</v>
      </c>
      <c r="J2122">
        <v>237</v>
      </c>
      <c r="K2122">
        <v>241</v>
      </c>
      <c r="L2122">
        <v>249</v>
      </c>
      <c r="M2122">
        <v>241</v>
      </c>
      <c r="V2122" t="s">
        <v>1</v>
      </c>
      <c r="W2122" t="s">
        <v>1</v>
      </c>
      <c r="X2122" t="s">
        <v>1</v>
      </c>
      <c r="Z2122" t="s">
        <v>1</v>
      </c>
      <c r="AA2122" t="s">
        <v>1</v>
      </c>
      <c r="AB2122" t="s">
        <v>1</v>
      </c>
      <c r="AD2122">
        <v>3</v>
      </c>
      <c r="AE2122">
        <v>4</v>
      </c>
      <c r="AF2122">
        <v>6</v>
      </c>
      <c r="AG2122">
        <v>9</v>
      </c>
      <c r="AH2122">
        <v>64</v>
      </c>
      <c r="AI2122">
        <v>64.666666666666671</v>
      </c>
      <c r="AJ2122">
        <v>66.666666666666671</v>
      </c>
      <c r="AK2122">
        <v>63</v>
      </c>
    </row>
    <row r="2123" spans="1:41" x14ac:dyDescent="0.35">
      <c r="A2123">
        <v>3481</v>
      </c>
      <c r="B2123" t="s">
        <v>2382</v>
      </c>
      <c r="C2123" t="s">
        <v>155</v>
      </c>
      <c r="D2123" t="s">
        <v>130</v>
      </c>
      <c r="E2123" t="s">
        <v>8135</v>
      </c>
      <c r="F2123">
        <v>287</v>
      </c>
      <c r="G2123">
        <v>240</v>
      </c>
      <c r="H2123">
        <v>263</v>
      </c>
      <c r="I2123">
        <v>266</v>
      </c>
      <c r="J2123">
        <v>276</v>
      </c>
      <c r="K2123">
        <v>244</v>
      </c>
      <c r="L2123">
        <v>244</v>
      </c>
      <c r="M2123">
        <v>270</v>
      </c>
      <c r="V2123" t="s">
        <v>1</v>
      </c>
      <c r="W2123" t="s">
        <v>1</v>
      </c>
      <c r="X2123" t="s">
        <v>1</v>
      </c>
      <c r="Z2123" t="s">
        <v>1</v>
      </c>
      <c r="AA2123" t="s">
        <v>1</v>
      </c>
      <c r="AB2123" t="s">
        <v>1</v>
      </c>
      <c r="AD2123">
        <v>2</v>
      </c>
      <c r="AE2123">
        <v>2</v>
      </c>
      <c r="AF2123">
        <v>1</v>
      </c>
      <c r="AG2123">
        <v>2</v>
      </c>
      <c r="AH2123">
        <v>83</v>
      </c>
      <c r="AI2123">
        <v>82.333333333333329</v>
      </c>
      <c r="AJ2123">
        <v>86</v>
      </c>
      <c r="AK2123">
        <v>78</v>
      </c>
    </row>
    <row r="2124" spans="1:41" x14ac:dyDescent="0.35">
      <c r="A2124">
        <v>3482</v>
      </c>
      <c r="B2124" t="s">
        <v>2383</v>
      </c>
      <c r="C2124" t="s">
        <v>155</v>
      </c>
      <c r="D2124" t="s">
        <v>130</v>
      </c>
      <c r="E2124" t="s">
        <v>8135</v>
      </c>
      <c r="F2124">
        <v>233</v>
      </c>
      <c r="G2124">
        <v>291</v>
      </c>
      <c r="H2124">
        <v>280</v>
      </c>
      <c r="I2124">
        <v>289</v>
      </c>
      <c r="J2124">
        <v>223</v>
      </c>
      <c r="K2124">
        <v>273</v>
      </c>
      <c r="L2124">
        <v>272</v>
      </c>
      <c r="M2124">
        <v>287</v>
      </c>
      <c r="V2124" t="s">
        <v>1</v>
      </c>
      <c r="W2124" t="s">
        <v>1</v>
      </c>
      <c r="X2124" t="s">
        <v>1</v>
      </c>
      <c r="Z2124" t="s">
        <v>1</v>
      </c>
      <c r="AA2124" t="s">
        <v>1</v>
      </c>
      <c r="AB2124" t="s">
        <v>1</v>
      </c>
      <c r="AD2124">
        <v>2</v>
      </c>
      <c r="AE2124">
        <v>2</v>
      </c>
      <c r="AF2124">
        <v>3</v>
      </c>
      <c r="AG2124">
        <v>5</v>
      </c>
      <c r="AH2124">
        <v>67</v>
      </c>
      <c r="AI2124">
        <v>75.666666666666671</v>
      </c>
      <c r="AJ2124">
        <v>71.666666666666671</v>
      </c>
      <c r="AK2124">
        <v>65</v>
      </c>
    </row>
    <row r="2125" spans="1:41" x14ac:dyDescent="0.35">
      <c r="A2125">
        <v>3483</v>
      </c>
      <c r="B2125" t="s">
        <v>2384</v>
      </c>
      <c r="C2125" t="s">
        <v>155</v>
      </c>
      <c r="D2125" t="s">
        <v>130</v>
      </c>
      <c r="E2125" t="s">
        <v>8135</v>
      </c>
      <c r="F2125">
        <v>271</v>
      </c>
      <c r="G2125">
        <v>255</v>
      </c>
      <c r="H2125">
        <v>271</v>
      </c>
      <c r="I2125">
        <v>287</v>
      </c>
      <c r="J2125">
        <v>268</v>
      </c>
      <c r="K2125">
        <v>263</v>
      </c>
      <c r="L2125">
        <v>271</v>
      </c>
      <c r="M2125">
        <v>260</v>
      </c>
      <c r="V2125" t="s">
        <v>1</v>
      </c>
      <c r="W2125" t="s">
        <v>1</v>
      </c>
      <c r="X2125" t="s">
        <v>1</v>
      </c>
      <c r="Z2125" t="s">
        <v>1</v>
      </c>
      <c r="AA2125" t="s">
        <v>1</v>
      </c>
      <c r="AB2125" t="s">
        <v>1</v>
      </c>
      <c r="AD2125">
        <v>0</v>
      </c>
      <c r="AE2125">
        <v>2</v>
      </c>
      <c r="AF2125">
        <v>13</v>
      </c>
      <c r="AG2125">
        <v>8</v>
      </c>
      <c r="AH2125">
        <v>78</v>
      </c>
      <c r="AI2125">
        <v>74</v>
      </c>
      <c r="AJ2125">
        <v>79.666666666666671</v>
      </c>
      <c r="AK2125">
        <v>75</v>
      </c>
    </row>
    <row r="2126" spans="1:41" x14ac:dyDescent="0.35">
      <c r="A2126">
        <v>3488</v>
      </c>
      <c r="B2126" t="s">
        <v>2385</v>
      </c>
      <c r="C2126" t="s">
        <v>155</v>
      </c>
      <c r="D2126" t="s">
        <v>130</v>
      </c>
      <c r="E2126" t="s">
        <v>8135</v>
      </c>
      <c r="F2126">
        <v>244</v>
      </c>
      <c r="G2126">
        <v>209</v>
      </c>
      <c r="H2126">
        <v>290</v>
      </c>
      <c r="I2126">
        <v>250</v>
      </c>
      <c r="J2126">
        <v>207</v>
      </c>
      <c r="K2126">
        <v>205</v>
      </c>
      <c r="L2126">
        <v>290</v>
      </c>
      <c r="M2126">
        <v>259</v>
      </c>
      <c r="V2126" t="s">
        <v>1</v>
      </c>
      <c r="W2126" t="s">
        <v>1</v>
      </c>
      <c r="X2126" t="s">
        <v>1</v>
      </c>
      <c r="Z2126" t="s">
        <v>1</v>
      </c>
      <c r="AA2126" t="s">
        <v>1</v>
      </c>
      <c r="AB2126" t="s">
        <v>1</v>
      </c>
      <c r="AD2126">
        <v>0</v>
      </c>
      <c r="AE2126">
        <v>0</v>
      </c>
      <c r="AF2126">
        <v>1</v>
      </c>
      <c r="AG2126">
        <v>0</v>
      </c>
      <c r="AH2126">
        <v>83</v>
      </c>
      <c r="AI2126">
        <v>81.666666666666671</v>
      </c>
      <c r="AJ2126">
        <v>85.666666666666671</v>
      </c>
      <c r="AK2126">
        <v>75</v>
      </c>
    </row>
    <row r="2127" spans="1:41" x14ac:dyDescent="0.35">
      <c r="A2127">
        <v>3489</v>
      </c>
      <c r="B2127" t="s">
        <v>2386</v>
      </c>
      <c r="C2127" t="s">
        <v>155</v>
      </c>
      <c r="D2127" t="s">
        <v>130</v>
      </c>
      <c r="E2127" t="s">
        <v>8135</v>
      </c>
      <c r="F2127">
        <v>235</v>
      </c>
      <c r="G2127">
        <v>263</v>
      </c>
      <c r="H2127">
        <v>315</v>
      </c>
      <c r="I2127">
        <v>275</v>
      </c>
      <c r="J2127">
        <v>207</v>
      </c>
      <c r="K2127">
        <v>247</v>
      </c>
      <c r="L2127">
        <v>249</v>
      </c>
      <c r="M2127">
        <v>265</v>
      </c>
      <c r="V2127" t="s">
        <v>1</v>
      </c>
      <c r="W2127" t="s">
        <v>1</v>
      </c>
      <c r="X2127" t="s">
        <v>1</v>
      </c>
      <c r="Z2127" t="s">
        <v>1</v>
      </c>
      <c r="AA2127" t="s">
        <v>1</v>
      </c>
      <c r="AB2127" t="s">
        <v>1</v>
      </c>
      <c r="AD2127">
        <v>1</v>
      </c>
      <c r="AE2127">
        <v>0</v>
      </c>
      <c r="AF2127">
        <v>1</v>
      </c>
      <c r="AG2127">
        <v>2</v>
      </c>
      <c r="AH2127">
        <v>64</v>
      </c>
      <c r="AI2127">
        <v>68.333333333333329</v>
      </c>
      <c r="AJ2127">
        <v>56</v>
      </c>
      <c r="AK2127">
        <v>59.333333333333336</v>
      </c>
    </row>
    <row r="2128" spans="1:41" x14ac:dyDescent="0.35">
      <c r="A2128">
        <v>3490</v>
      </c>
      <c r="B2128" t="s">
        <v>2387</v>
      </c>
      <c r="C2128" t="s">
        <v>155</v>
      </c>
      <c r="D2128" t="s">
        <v>130</v>
      </c>
      <c r="E2128" t="s">
        <v>8135</v>
      </c>
      <c r="F2128">
        <v>276</v>
      </c>
      <c r="G2128">
        <v>254</v>
      </c>
      <c r="H2128">
        <v>302</v>
      </c>
      <c r="I2128">
        <v>284</v>
      </c>
      <c r="J2128">
        <v>224</v>
      </c>
      <c r="K2128">
        <v>245</v>
      </c>
      <c r="L2128">
        <v>279</v>
      </c>
      <c r="M2128">
        <v>283</v>
      </c>
      <c r="V2128" t="s">
        <v>1</v>
      </c>
      <c r="W2128" t="s">
        <v>1</v>
      </c>
      <c r="X2128" t="s">
        <v>1</v>
      </c>
      <c r="Z2128" t="s">
        <v>1</v>
      </c>
      <c r="AA2128" t="s">
        <v>1</v>
      </c>
      <c r="AB2128" t="s">
        <v>1</v>
      </c>
      <c r="AD2128" t="s">
        <v>1</v>
      </c>
      <c r="AE2128" t="s">
        <v>1</v>
      </c>
      <c r="AF2128" t="s">
        <v>1</v>
      </c>
      <c r="AG2128">
        <v>0</v>
      </c>
      <c r="AH2128">
        <v>84</v>
      </c>
      <c r="AI2128">
        <v>84.666666666666671</v>
      </c>
      <c r="AJ2128">
        <v>85</v>
      </c>
      <c r="AK2128">
        <v>76.333333333333329</v>
      </c>
    </row>
    <row r="2129" spans="1:41" x14ac:dyDescent="0.35">
      <c r="A2129">
        <v>3491</v>
      </c>
      <c r="B2129" t="s">
        <v>2388</v>
      </c>
      <c r="C2129" t="s">
        <v>155</v>
      </c>
      <c r="D2129" t="s">
        <v>130</v>
      </c>
      <c r="E2129" t="s">
        <v>8135</v>
      </c>
      <c r="G2129">
        <v>201</v>
      </c>
      <c r="H2129">
        <v>229</v>
      </c>
      <c r="I2129">
        <v>262</v>
      </c>
      <c r="K2129">
        <v>206</v>
      </c>
      <c r="L2129">
        <v>192</v>
      </c>
      <c r="M2129">
        <v>230</v>
      </c>
      <c r="V2129" t="s">
        <v>1</v>
      </c>
      <c r="W2129" t="s">
        <v>1</v>
      </c>
      <c r="X2129" t="s">
        <v>1</v>
      </c>
      <c r="Z2129" t="s">
        <v>1</v>
      </c>
      <c r="AA2129" t="s">
        <v>1</v>
      </c>
      <c r="AB2129" t="s">
        <v>1</v>
      </c>
      <c r="AD2129">
        <v>1</v>
      </c>
      <c r="AE2129">
        <v>0</v>
      </c>
      <c r="AF2129">
        <v>0</v>
      </c>
      <c r="AG2129">
        <v>2</v>
      </c>
      <c r="AH2129">
        <v>73</v>
      </c>
      <c r="AI2129">
        <v>69.333333333333329</v>
      </c>
      <c r="AJ2129">
        <v>68</v>
      </c>
      <c r="AK2129">
        <v>63</v>
      </c>
    </row>
    <row r="2130" spans="1:41" x14ac:dyDescent="0.35">
      <c r="A2130">
        <v>3492</v>
      </c>
      <c r="B2130" t="s">
        <v>2289</v>
      </c>
      <c r="C2130" t="s">
        <v>155</v>
      </c>
      <c r="D2130" t="s">
        <v>130</v>
      </c>
      <c r="E2130" t="s">
        <v>8135</v>
      </c>
      <c r="F2130">
        <v>242</v>
      </c>
      <c r="G2130">
        <v>262</v>
      </c>
      <c r="H2130">
        <v>280</v>
      </c>
      <c r="I2130">
        <v>290</v>
      </c>
      <c r="J2130">
        <v>216</v>
      </c>
      <c r="K2130">
        <v>271</v>
      </c>
      <c r="L2130">
        <v>263</v>
      </c>
      <c r="M2130">
        <v>281</v>
      </c>
      <c r="V2130" t="s">
        <v>1</v>
      </c>
      <c r="W2130" t="s">
        <v>1</v>
      </c>
      <c r="X2130" t="s">
        <v>1</v>
      </c>
      <c r="Z2130" t="s">
        <v>1</v>
      </c>
      <c r="AA2130" t="s">
        <v>1</v>
      </c>
      <c r="AB2130" t="s">
        <v>1</v>
      </c>
      <c r="AD2130">
        <v>0</v>
      </c>
      <c r="AE2130">
        <v>0</v>
      </c>
      <c r="AF2130">
        <v>1</v>
      </c>
      <c r="AG2130">
        <v>0</v>
      </c>
      <c r="AH2130">
        <v>82.5</v>
      </c>
      <c r="AI2130">
        <v>79.666666666666671</v>
      </c>
      <c r="AJ2130">
        <v>83</v>
      </c>
      <c r="AK2130">
        <v>73</v>
      </c>
    </row>
    <row r="2131" spans="1:41" x14ac:dyDescent="0.35">
      <c r="A2131">
        <v>3494</v>
      </c>
      <c r="B2131" t="s">
        <v>2389</v>
      </c>
      <c r="C2131" t="s">
        <v>155</v>
      </c>
      <c r="D2131" t="s">
        <v>130</v>
      </c>
      <c r="E2131" t="s">
        <v>8135</v>
      </c>
      <c r="G2131">
        <v>249</v>
      </c>
      <c r="H2131">
        <v>253</v>
      </c>
      <c r="I2131">
        <v>280</v>
      </c>
      <c r="K2131">
        <v>292</v>
      </c>
      <c r="L2131">
        <v>240</v>
      </c>
      <c r="M2131">
        <v>284</v>
      </c>
      <c r="V2131" t="s">
        <v>1</v>
      </c>
      <c r="W2131" t="s">
        <v>1</v>
      </c>
      <c r="X2131" t="s">
        <v>1</v>
      </c>
      <c r="Z2131" t="s">
        <v>1</v>
      </c>
      <c r="AA2131" t="s">
        <v>1</v>
      </c>
      <c r="AB2131" t="s">
        <v>1</v>
      </c>
      <c r="AD2131">
        <v>0</v>
      </c>
      <c r="AE2131">
        <v>0</v>
      </c>
      <c r="AF2131">
        <v>1</v>
      </c>
      <c r="AG2131">
        <v>0</v>
      </c>
      <c r="AH2131">
        <v>80</v>
      </c>
      <c r="AI2131">
        <v>74.333333333333329</v>
      </c>
      <c r="AJ2131">
        <v>84.333333333333329</v>
      </c>
      <c r="AK2131">
        <v>70</v>
      </c>
    </row>
    <row r="2132" spans="1:41" x14ac:dyDescent="0.35">
      <c r="A2132">
        <v>3495</v>
      </c>
      <c r="B2132" t="s">
        <v>2390</v>
      </c>
      <c r="C2132" t="s">
        <v>155</v>
      </c>
      <c r="D2132" t="s">
        <v>130</v>
      </c>
      <c r="E2132" t="s">
        <v>8135</v>
      </c>
      <c r="F2132">
        <v>271</v>
      </c>
      <c r="G2132">
        <v>253</v>
      </c>
      <c r="H2132">
        <v>317</v>
      </c>
      <c r="I2132">
        <v>345</v>
      </c>
      <c r="J2132">
        <v>244</v>
      </c>
      <c r="K2132">
        <v>248</v>
      </c>
      <c r="L2132">
        <v>275</v>
      </c>
      <c r="M2132">
        <v>306</v>
      </c>
      <c r="V2132" t="s">
        <v>1</v>
      </c>
      <c r="W2132" t="s">
        <v>1</v>
      </c>
      <c r="X2132" t="s">
        <v>1</v>
      </c>
      <c r="Z2132" t="s">
        <v>1</v>
      </c>
      <c r="AA2132" t="s">
        <v>1</v>
      </c>
      <c r="AB2132" t="s">
        <v>1</v>
      </c>
      <c r="AD2132">
        <v>0</v>
      </c>
      <c r="AE2132">
        <v>0</v>
      </c>
      <c r="AF2132">
        <v>0</v>
      </c>
      <c r="AG2132">
        <v>4</v>
      </c>
      <c r="AH2132">
        <v>82</v>
      </c>
      <c r="AI2132">
        <v>80</v>
      </c>
      <c r="AJ2132">
        <v>88</v>
      </c>
      <c r="AK2132">
        <v>80.666666666666671</v>
      </c>
    </row>
    <row r="2133" spans="1:41" x14ac:dyDescent="0.35">
      <c r="A2133">
        <v>3497</v>
      </c>
      <c r="B2133" t="s">
        <v>2237</v>
      </c>
      <c r="C2133" t="s">
        <v>155</v>
      </c>
      <c r="D2133" t="s">
        <v>130</v>
      </c>
      <c r="E2133" t="s">
        <v>8135</v>
      </c>
      <c r="F2133">
        <v>248</v>
      </c>
      <c r="G2133">
        <v>267</v>
      </c>
      <c r="H2133">
        <v>273</v>
      </c>
      <c r="I2133">
        <v>287</v>
      </c>
      <c r="J2133">
        <v>234</v>
      </c>
      <c r="K2133">
        <v>254</v>
      </c>
      <c r="L2133">
        <v>256</v>
      </c>
      <c r="M2133">
        <v>279</v>
      </c>
      <c r="V2133" t="s">
        <v>1</v>
      </c>
      <c r="W2133" t="s">
        <v>1</v>
      </c>
      <c r="X2133" t="s">
        <v>1</v>
      </c>
      <c r="Z2133" t="s">
        <v>1</v>
      </c>
      <c r="AA2133" t="s">
        <v>1</v>
      </c>
      <c r="AB2133" t="s">
        <v>1</v>
      </c>
      <c r="AD2133">
        <v>0</v>
      </c>
      <c r="AE2133">
        <v>2</v>
      </c>
      <c r="AF2133">
        <v>0</v>
      </c>
      <c r="AG2133">
        <v>2</v>
      </c>
      <c r="AH2133">
        <v>81.5</v>
      </c>
      <c r="AI2133">
        <v>81.666666666666671</v>
      </c>
      <c r="AJ2133">
        <v>86</v>
      </c>
      <c r="AK2133">
        <v>76.666666666666671</v>
      </c>
    </row>
    <row r="2134" spans="1:41" x14ac:dyDescent="0.35">
      <c r="A2134">
        <v>3502</v>
      </c>
      <c r="B2134" t="s">
        <v>2391</v>
      </c>
      <c r="C2134" t="s">
        <v>155</v>
      </c>
      <c r="D2134" t="s">
        <v>130</v>
      </c>
      <c r="E2134" t="s">
        <v>8135</v>
      </c>
      <c r="G2134">
        <v>241</v>
      </c>
      <c r="H2134">
        <v>314</v>
      </c>
      <c r="I2134">
        <v>251</v>
      </c>
      <c r="K2134">
        <v>237</v>
      </c>
      <c r="L2134">
        <v>276</v>
      </c>
      <c r="M2134">
        <v>205</v>
      </c>
      <c r="V2134" t="s">
        <v>1</v>
      </c>
      <c r="W2134" t="s">
        <v>1</v>
      </c>
      <c r="X2134" t="s">
        <v>1</v>
      </c>
      <c r="Z2134" t="s">
        <v>1</v>
      </c>
      <c r="AA2134" t="s">
        <v>1</v>
      </c>
      <c r="AB2134" t="s">
        <v>1</v>
      </c>
      <c r="AD2134" t="s">
        <v>1</v>
      </c>
      <c r="AE2134" t="s">
        <v>1</v>
      </c>
      <c r="AF2134" t="s">
        <v>1</v>
      </c>
      <c r="AG2134">
        <v>0</v>
      </c>
      <c r="AH2134">
        <v>61</v>
      </c>
      <c r="AI2134">
        <v>71</v>
      </c>
      <c r="AJ2134">
        <v>69</v>
      </c>
      <c r="AK2134">
        <v>62.333333333333336</v>
      </c>
    </row>
    <row r="2135" spans="1:41" x14ac:dyDescent="0.35">
      <c r="A2135">
        <v>3506</v>
      </c>
      <c r="B2135" t="s">
        <v>892</v>
      </c>
      <c r="C2135" t="s">
        <v>155</v>
      </c>
      <c r="D2135" t="s">
        <v>130</v>
      </c>
      <c r="E2135" t="s">
        <v>8135</v>
      </c>
      <c r="G2135">
        <v>268</v>
      </c>
      <c r="H2135">
        <v>227</v>
      </c>
      <c r="K2135">
        <v>235</v>
      </c>
      <c r="L2135">
        <v>226</v>
      </c>
      <c r="V2135" t="s">
        <v>1</v>
      </c>
      <c r="W2135" t="s">
        <v>1</v>
      </c>
      <c r="X2135" t="s">
        <v>1</v>
      </c>
      <c r="Z2135" t="s">
        <v>1</v>
      </c>
      <c r="AA2135" t="s">
        <v>1</v>
      </c>
      <c r="AB2135" t="s">
        <v>1</v>
      </c>
      <c r="AD2135" t="s">
        <v>1</v>
      </c>
      <c r="AE2135" t="s">
        <v>1</v>
      </c>
      <c r="AF2135" t="s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</row>
    <row r="2136" spans="1:41" x14ac:dyDescent="0.35">
      <c r="A2136">
        <v>3515</v>
      </c>
      <c r="B2136" t="s">
        <v>2392</v>
      </c>
      <c r="C2136" t="s">
        <v>155</v>
      </c>
      <c r="D2136" t="s">
        <v>130</v>
      </c>
      <c r="E2136" t="s">
        <v>8135</v>
      </c>
      <c r="F2136">
        <v>322</v>
      </c>
      <c r="G2136">
        <v>254</v>
      </c>
      <c r="H2136">
        <v>270</v>
      </c>
      <c r="J2136">
        <v>282</v>
      </c>
      <c r="K2136">
        <v>237</v>
      </c>
      <c r="L2136">
        <v>272</v>
      </c>
      <c r="V2136" t="s">
        <v>1</v>
      </c>
      <c r="W2136" t="s">
        <v>1</v>
      </c>
      <c r="X2136" t="s">
        <v>1</v>
      </c>
      <c r="Z2136" t="s">
        <v>1</v>
      </c>
      <c r="AA2136" t="s">
        <v>1</v>
      </c>
      <c r="AB2136" t="s">
        <v>1</v>
      </c>
      <c r="AD2136" t="s">
        <v>1</v>
      </c>
      <c r="AE2136" t="s">
        <v>1</v>
      </c>
      <c r="AF2136" t="s">
        <v>1</v>
      </c>
      <c r="AG2136">
        <v>0</v>
      </c>
      <c r="AH2136">
        <v>74.5</v>
      </c>
      <c r="AI2136">
        <v>77.666666666666671</v>
      </c>
      <c r="AJ2136">
        <v>82.666666666666671</v>
      </c>
      <c r="AK2136">
        <v>71</v>
      </c>
    </row>
    <row r="2137" spans="1:41" x14ac:dyDescent="0.35">
      <c r="A2137">
        <v>3517</v>
      </c>
      <c r="B2137" t="s">
        <v>2393</v>
      </c>
      <c r="C2137" t="s">
        <v>155</v>
      </c>
      <c r="D2137" t="s">
        <v>130</v>
      </c>
      <c r="E2137" t="s">
        <v>8135</v>
      </c>
      <c r="F2137">
        <v>250</v>
      </c>
      <c r="G2137">
        <v>227</v>
      </c>
      <c r="H2137">
        <v>286</v>
      </c>
      <c r="I2137">
        <v>267</v>
      </c>
      <c r="J2137">
        <v>228</v>
      </c>
      <c r="K2137">
        <v>224</v>
      </c>
      <c r="L2137">
        <v>264</v>
      </c>
      <c r="M2137">
        <v>234</v>
      </c>
      <c r="V2137" t="s">
        <v>1</v>
      </c>
      <c r="W2137" t="s">
        <v>1</v>
      </c>
      <c r="X2137" t="s">
        <v>1</v>
      </c>
      <c r="Z2137" t="s">
        <v>1</v>
      </c>
      <c r="AA2137" t="s">
        <v>1</v>
      </c>
      <c r="AB2137" t="s">
        <v>1</v>
      </c>
      <c r="AD2137">
        <v>0</v>
      </c>
      <c r="AE2137">
        <v>0</v>
      </c>
      <c r="AF2137">
        <v>1</v>
      </c>
      <c r="AG2137">
        <v>0</v>
      </c>
      <c r="AH2137">
        <v>74</v>
      </c>
      <c r="AI2137">
        <v>82</v>
      </c>
      <c r="AJ2137">
        <v>81.666666666666671</v>
      </c>
      <c r="AK2137">
        <v>76.666666666666671</v>
      </c>
    </row>
    <row r="2138" spans="1:41" x14ac:dyDescent="0.35">
      <c r="A2138">
        <v>3518</v>
      </c>
      <c r="B2138" t="s">
        <v>2394</v>
      </c>
      <c r="C2138" t="s">
        <v>155</v>
      </c>
      <c r="D2138" t="s">
        <v>130</v>
      </c>
      <c r="E2138" t="s">
        <v>8135</v>
      </c>
      <c r="F2138">
        <v>222</v>
      </c>
      <c r="G2138">
        <v>327</v>
      </c>
      <c r="H2138">
        <v>275</v>
      </c>
      <c r="J2138">
        <v>207</v>
      </c>
      <c r="K2138">
        <v>298</v>
      </c>
      <c r="L2138">
        <v>246</v>
      </c>
      <c r="V2138" t="s">
        <v>1</v>
      </c>
      <c r="W2138" t="s">
        <v>1</v>
      </c>
      <c r="X2138" t="s">
        <v>1</v>
      </c>
      <c r="Z2138" t="s">
        <v>1</v>
      </c>
      <c r="AA2138" t="s">
        <v>1</v>
      </c>
      <c r="AB2138" t="s">
        <v>1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</row>
    <row r="2139" spans="1:41" x14ac:dyDescent="0.35">
      <c r="A2139">
        <v>3520</v>
      </c>
      <c r="B2139" t="s">
        <v>2395</v>
      </c>
      <c r="C2139" t="s">
        <v>155</v>
      </c>
      <c r="D2139" t="s">
        <v>130</v>
      </c>
      <c r="E2139" t="s">
        <v>8135</v>
      </c>
      <c r="F2139">
        <v>303</v>
      </c>
      <c r="H2139">
        <v>245</v>
      </c>
      <c r="I2139">
        <v>267</v>
      </c>
      <c r="J2139">
        <v>192</v>
      </c>
      <c r="L2139">
        <v>290</v>
      </c>
      <c r="M2139">
        <v>250</v>
      </c>
      <c r="V2139" t="s">
        <v>1</v>
      </c>
      <c r="W2139" t="s">
        <v>1</v>
      </c>
      <c r="X2139" t="s">
        <v>1</v>
      </c>
      <c r="Z2139" t="s">
        <v>1</v>
      </c>
      <c r="AA2139" t="s">
        <v>1</v>
      </c>
      <c r="AB2139" t="s">
        <v>1</v>
      </c>
      <c r="AD2139">
        <v>2</v>
      </c>
      <c r="AE2139">
        <v>1</v>
      </c>
      <c r="AF2139">
        <v>0</v>
      </c>
      <c r="AG2139">
        <v>0</v>
      </c>
      <c r="AH2139">
        <v>79</v>
      </c>
      <c r="AI2139">
        <v>86</v>
      </c>
      <c r="AJ2139">
        <v>85</v>
      </c>
      <c r="AK2139">
        <v>69.333333333333329</v>
      </c>
    </row>
    <row r="2140" spans="1:41" x14ac:dyDescent="0.35">
      <c r="A2140">
        <v>3523</v>
      </c>
      <c r="B2140" t="s">
        <v>2323</v>
      </c>
      <c r="C2140" t="s">
        <v>155</v>
      </c>
      <c r="D2140" t="s">
        <v>130</v>
      </c>
      <c r="E2140" t="s">
        <v>8135</v>
      </c>
      <c r="H2140">
        <v>215</v>
      </c>
      <c r="L2140">
        <v>188</v>
      </c>
      <c r="V2140" t="s">
        <v>1</v>
      </c>
      <c r="W2140" t="s">
        <v>1</v>
      </c>
      <c r="X2140" t="s">
        <v>1</v>
      </c>
      <c r="Z2140" t="s">
        <v>1</v>
      </c>
      <c r="AA2140" t="s">
        <v>1</v>
      </c>
      <c r="AB2140" t="s">
        <v>1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</row>
    <row r="2141" spans="1:41" x14ac:dyDescent="0.35">
      <c r="A2141">
        <v>3526</v>
      </c>
      <c r="B2141" t="s">
        <v>2396</v>
      </c>
      <c r="C2141" t="s">
        <v>155</v>
      </c>
      <c r="D2141" t="s">
        <v>130</v>
      </c>
      <c r="E2141" t="s">
        <v>8135</v>
      </c>
      <c r="I2141">
        <v>231</v>
      </c>
      <c r="M2141">
        <v>222</v>
      </c>
      <c r="V2141" t="s">
        <v>1</v>
      </c>
      <c r="W2141" t="s">
        <v>1</v>
      </c>
      <c r="X2141" t="s">
        <v>1</v>
      </c>
      <c r="Z2141" t="s">
        <v>1</v>
      </c>
      <c r="AA2141" t="s">
        <v>1</v>
      </c>
      <c r="AB2141" t="s">
        <v>1</v>
      </c>
      <c r="AD2141" t="s">
        <v>1</v>
      </c>
      <c r="AE2141" t="s">
        <v>1</v>
      </c>
      <c r="AF2141" t="s">
        <v>1</v>
      </c>
      <c r="AG2141">
        <v>0</v>
      </c>
      <c r="AH2141">
        <v>76</v>
      </c>
      <c r="AI2141">
        <v>75.666666666666671</v>
      </c>
      <c r="AJ2141">
        <v>83</v>
      </c>
      <c r="AK2141">
        <v>69.666666666666671</v>
      </c>
    </row>
    <row r="2142" spans="1:41" x14ac:dyDescent="0.35">
      <c r="A2142">
        <v>3527</v>
      </c>
      <c r="B2142" t="s">
        <v>2397</v>
      </c>
      <c r="C2142" t="s">
        <v>155</v>
      </c>
      <c r="D2142" t="s">
        <v>130</v>
      </c>
      <c r="E2142" t="s">
        <v>8135</v>
      </c>
      <c r="V2142" t="s">
        <v>1</v>
      </c>
      <c r="W2142" t="s">
        <v>1</v>
      </c>
      <c r="X2142" t="s">
        <v>1</v>
      </c>
      <c r="Z2142" t="s">
        <v>1</v>
      </c>
      <c r="AA2142" t="s">
        <v>1</v>
      </c>
      <c r="AB2142" t="s">
        <v>1</v>
      </c>
      <c r="AD2142" t="s">
        <v>1</v>
      </c>
      <c r="AE2142" t="s">
        <v>1</v>
      </c>
      <c r="AF2142" t="s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</row>
    <row r="2143" spans="1:41" x14ac:dyDescent="0.35">
      <c r="A2143">
        <v>3530</v>
      </c>
      <c r="B2143" t="s">
        <v>718</v>
      </c>
      <c r="C2143" t="s">
        <v>155</v>
      </c>
      <c r="D2143" t="s">
        <v>130</v>
      </c>
      <c r="E2143" t="s">
        <v>8136</v>
      </c>
      <c r="F2143">
        <v>282</v>
      </c>
      <c r="G2143">
        <v>275</v>
      </c>
      <c r="H2143">
        <v>297</v>
      </c>
      <c r="I2143">
        <v>300</v>
      </c>
      <c r="J2143">
        <v>272</v>
      </c>
      <c r="K2143">
        <v>286</v>
      </c>
      <c r="L2143">
        <v>298</v>
      </c>
      <c r="M2143">
        <v>282</v>
      </c>
      <c r="N2143">
        <v>277</v>
      </c>
      <c r="O2143">
        <v>272</v>
      </c>
      <c r="P2143">
        <v>282</v>
      </c>
      <c r="Q2143">
        <v>290</v>
      </c>
      <c r="R2143">
        <v>312</v>
      </c>
      <c r="S2143">
        <v>305</v>
      </c>
      <c r="T2143">
        <v>319</v>
      </c>
      <c r="U2143">
        <v>339</v>
      </c>
      <c r="V2143">
        <v>647.47794117647061</v>
      </c>
      <c r="W2143">
        <v>655.45569620253161</v>
      </c>
      <c r="X2143">
        <v>693.125</v>
      </c>
      <c r="Y2143">
        <v>668.25362318840575</v>
      </c>
      <c r="Z2143">
        <v>0.62903225806451613</v>
      </c>
      <c r="AA2143">
        <v>0.51948051948051943</v>
      </c>
      <c r="AB2143">
        <v>0.60493827160493829</v>
      </c>
      <c r="AC2143">
        <v>0.65</v>
      </c>
      <c r="AD2143">
        <v>2</v>
      </c>
      <c r="AE2143">
        <v>6</v>
      </c>
      <c r="AF2143">
        <v>6</v>
      </c>
      <c r="AG2143">
        <v>5</v>
      </c>
      <c r="AH2143">
        <v>76</v>
      </c>
      <c r="AI2143">
        <v>76.333333333333329</v>
      </c>
      <c r="AJ2143">
        <v>79.333333333333329</v>
      </c>
      <c r="AK2143">
        <v>73</v>
      </c>
      <c r="AL2143">
        <v>81.5</v>
      </c>
      <c r="AM2143">
        <v>82</v>
      </c>
      <c r="AN2143">
        <v>82.666666666666671</v>
      </c>
      <c r="AO2143">
        <v>73.666666666666671</v>
      </c>
    </row>
    <row r="2144" spans="1:41" x14ac:dyDescent="0.35">
      <c r="A2144">
        <v>3531</v>
      </c>
      <c r="B2144" t="s">
        <v>2398</v>
      </c>
      <c r="C2144" t="s">
        <v>155</v>
      </c>
      <c r="D2144" t="s">
        <v>130</v>
      </c>
      <c r="E2144" t="s">
        <v>8136</v>
      </c>
      <c r="F2144">
        <v>312</v>
      </c>
      <c r="G2144">
        <v>294</v>
      </c>
      <c r="H2144">
        <v>296</v>
      </c>
      <c r="I2144">
        <v>321</v>
      </c>
      <c r="J2144">
        <v>295</v>
      </c>
      <c r="K2144">
        <v>294</v>
      </c>
      <c r="L2144">
        <v>304</v>
      </c>
      <c r="M2144">
        <v>307</v>
      </c>
      <c r="N2144">
        <v>284</v>
      </c>
      <c r="O2144">
        <v>282</v>
      </c>
      <c r="P2144">
        <v>280</v>
      </c>
      <c r="Q2144">
        <v>290</v>
      </c>
      <c r="R2144">
        <v>326</v>
      </c>
      <c r="S2144">
        <v>328</v>
      </c>
      <c r="T2144">
        <v>329</v>
      </c>
      <c r="U2144">
        <v>323</v>
      </c>
      <c r="V2144">
        <v>682.40625</v>
      </c>
      <c r="W2144">
        <v>719.92253521126759</v>
      </c>
      <c r="X2144">
        <v>702.71232876712327</v>
      </c>
      <c r="Y2144">
        <v>744.7602739726027</v>
      </c>
      <c r="Z2144">
        <v>0.54794520547945202</v>
      </c>
      <c r="AA2144">
        <v>0.6</v>
      </c>
      <c r="AB2144">
        <v>0.66666666666666663</v>
      </c>
      <c r="AC2144">
        <v>0.38666666666666666</v>
      </c>
      <c r="AD2144">
        <v>6</v>
      </c>
      <c r="AE2144">
        <v>5</v>
      </c>
      <c r="AF2144">
        <v>6</v>
      </c>
      <c r="AG2144">
        <v>4</v>
      </c>
      <c r="AH2144">
        <v>82.5</v>
      </c>
      <c r="AI2144">
        <v>79.333333333333329</v>
      </c>
      <c r="AJ2144">
        <v>84</v>
      </c>
      <c r="AK2144">
        <v>77.666666666666671</v>
      </c>
      <c r="AL2144">
        <v>67</v>
      </c>
      <c r="AM2144">
        <v>72</v>
      </c>
      <c r="AN2144">
        <v>73.333333333333329</v>
      </c>
      <c r="AO2144">
        <v>70</v>
      </c>
    </row>
    <row r="2145" spans="1:41" x14ac:dyDescent="0.35">
      <c r="A2145">
        <v>3532</v>
      </c>
      <c r="B2145" t="s">
        <v>2399</v>
      </c>
      <c r="C2145" t="s">
        <v>155</v>
      </c>
      <c r="D2145" t="s">
        <v>130</v>
      </c>
      <c r="E2145" t="s">
        <v>8136</v>
      </c>
      <c r="F2145">
        <v>267</v>
      </c>
      <c r="G2145">
        <v>270</v>
      </c>
      <c r="H2145">
        <v>293</v>
      </c>
      <c r="I2145">
        <v>279</v>
      </c>
      <c r="J2145">
        <v>266</v>
      </c>
      <c r="K2145">
        <v>262</v>
      </c>
      <c r="L2145">
        <v>306</v>
      </c>
      <c r="M2145">
        <v>278</v>
      </c>
      <c r="P2145">
        <v>236</v>
      </c>
      <c r="Q2145">
        <v>258</v>
      </c>
      <c r="T2145">
        <v>240</v>
      </c>
      <c r="U2145">
        <v>231</v>
      </c>
      <c r="V2145" t="s">
        <v>1</v>
      </c>
      <c r="W2145" t="s">
        <v>1</v>
      </c>
      <c r="X2145" t="s">
        <v>1</v>
      </c>
      <c r="Z2145" t="s">
        <v>1</v>
      </c>
      <c r="AA2145" t="s">
        <v>1</v>
      </c>
      <c r="AB2145" t="s">
        <v>1</v>
      </c>
      <c r="AD2145">
        <v>0</v>
      </c>
      <c r="AE2145">
        <v>3</v>
      </c>
      <c r="AF2145">
        <v>2</v>
      </c>
      <c r="AG2145">
        <v>4</v>
      </c>
      <c r="AH2145">
        <v>76</v>
      </c>
      <c r="AI2145">
        <v>79.333333333333329</v>
      </c>
      <c r="AJ2145">
        <v>79</v>
      </c>
      <c r="AK2145">
        <v>74.333333333333329</v>
      </c>
      <c r="AL2145">
        <v>65.5</v>
      </c>
      <c r="AM2145">
        <v>65</v>
      </c>
      <c r="AN2145">
        <v>64</v>
      </c>
      <c r="AO2145">
        <v>62.666666666666664</v>
      </c>
    </row>
    <row r="2146" spans="1:41" x14ac:dyDescent="0.35">
      <c r="A2146">
        <v>3533</v>
      </c>
      <c r="B2146" t="s">
        <v>2400</v>
      </c>
      <c r="C2146" t="s">
        <v>155</v>
      </c>
      <c r="D2146" t="s">
        <v>130</v>
      </c>
      <c r="E2146" t="s">
        <v>8136</v>
      </c>
      <c r="F2146">
        <v>273</v>
      </c>
      <c r="G2146">
        <v>252</v>
      </c>
      <c r="H2146">
        <v>277</v>
      </c>
      <c r="I2146">
        <v>284</v>
      </c>
      <c r="J2146">
        <v>252</v>
      </c>
      <c r="K2146">
        <v>235</v>
      </c>
      <c r="L2146">
        <v>267</v>
      </c>
      <c r="M2146">
        <v>265</v>
      </c>
      <c r="N2146">
        <v>232</v>
      </c>
      <c r="O2146">
        <v>247</v>
      </c>
      <c r="P2146">
        <v>251</v>
      </c>
      <c r="Q2146">
        <v>273</v>
      </c>
      <c r="R2146">
        <v>237</v>
      </c>
      <c r="S2146">
        <v>238</v>
      </c>
      <c r="T2146">
        <v>255</v>
      </c>
      <c r="U2146">
        <v>267</v>
      </c>
      <c r="V2146">
        <v>569.24683544303798</v>
      </c>
      <c r="W2146">
        <v>601.68666666666661</v>
      </c>
      <c r="X2146">
        <v>592.56707317073176</v>
      </c>
      <c r="Y2146">
        <v>586.55844155844159</v>
      </c>
      <c r="Z2146">
        <v>0.23170731707317074</v>
      </c>
      <c r="AA2146">
        <v>0.48863636363636365</v>
      </c>
      <c r="AB2146">
        <v>0.46913580246913578</v>
      </c>
      <c r="AC2146">
        <v>0.47058823529411764</v>
      </c>
      <c r="AD2146">
        <v>3</v>
      </c>
      <c r="AE2146">
        <v>1</v>
      </c>
      <c r="AF2146">
        <v>0</v>
      </c>
      <c r="AG2146">
        <v>6</v>
      </c>
      <c r="AH2146">
        <v>74.5</v>
      </c>
      <c r="AI2146">
        <v>74.666666666666671</v>
      </c>
      <c r="AJ2146">
        <v>80.666666666666671</v>
      </c>
      <c r="AK2146">
        <v>74.333333333333329</v>
      </c>
      <c r="AL2146">
        <v>79</v>
      </c>
      <c r="AM2146">
        <v>75</v>
      </c>
      <c r="AN2146">
        <v>79.333333333333329</v>
      </c>
      <c r="AO2146">
        <v>78</v>
      </c>
    </row>
    <row r="2147" spans="1:41" x14ac:dyDescent="0.35">
      <c r="A2147">
        <v>3538</v>
      </c>
      <c r="B2147" t="s">
        <v>2401</v>
      </c>
      <c r="C2147" t="s">
        <v>156</v>
      </c>
      <c r="D2147" t="s">
        <v>130</v>
      </c>
      <c r="E2147" t="s">
        <v>8139</v>
      </c>
      <c r="F2147">
        <v>271</v>
      </c>
      <c r="G2147">
        <v>272</v>
      </c>
      <c r="H2147">
        <v>280</v>
      </c>
      <c r="I2147">
        <v>307</v>
      </c>
      <c r="J2147">
        <v>261</v>
      </c>
      <c r="K2147">
        <v>256</v>
      </c>
      <c r="L2147">
        <v>266</v>
      </c>
      <c r="M2147">
        <v>299</v>
      </c>
      <c r="N2147">
        <v>229</v>
      </c>
      <c r="O2147">
        <v>237</v>
      </c>
      <c r="P2147">
        <v>247</v>
      </c>
      <c r="Q2147">
        <v>261</v>
      </c>
      <c r="R2147">
        <v>226</v>
      </c>
      <c r="S2147">
        <v>225</v>
      </c>
      <c r="T2147">
        <v>239</v>
      </c>
      <c r="U2147">
        <v>249</v>
      </c>
      <c r="V2147">
        <v>533.19047619047615</v>
      </c>
      <c r="W2147">
        <v>513.26865671641792</v>
      </c>
      <c r="X2147">
        <v>521.81720430107532</v>
      </c>
      <c r="Y2147">
        <v>534.84677419354841</v>
      </c>
      <c r="Z2147">
        <v>0.14705882352941177</v>
      </c>
      <c r="AA2147">
        <v>0.18867924528301888</v>
      </c>
      <c r="AB2147">
        <v>0.17272727272727273</v>
      </c>
      <c r="AC2147">
        <v>0.17777777777777778</v>
      </c>
      <c r="AD2147">
        <v>2</v>
      </c>
      <c r="AE2147">
        <v>7</v>
      </c>
      <c r="AF2147">
        <v>2</v>
      </c>
      <c r="AG2147">
        <v>3</v>
      </c>
      <c r="AH2147">
        <v>90.5</v>
      </c>
      <c r="AI2147">
        <v>89</v>
      </c>
      <c r="AJ2147">
        <v>92</v>
      </c>
      <c r="AK2147">
        <v>82.333333333333329</v>
      </c>
      <c r="AL2147">
        <v>76</v>
      </c>
      <c r="AM2147">
        <v>77.333333333333329</v>
      </c>
      <c r="AN2147">
        <v>78.333333333333329</v>
      </c>
      <c r="AO2147">
        <v>75.333333333333329</v>
      </c>
    </row>
    <row r="2148" spans="1:41" x14ac:dyDescent="0.35">
      <c r="A2148">
        <v>3539</v>
      </c>
      <c r="B2148" t="s">
        <v>2402</v>
      </c>
      <c r="C2148" t="s">
        <v>156</v>
      </c>
      <c r="D2148" t="s">
        <v>130</v>
      </c>
      <c r="E2148" t="s">
        <v>8139</v>
      </c>
      <c r="N2148">
        <v>237</v>
      </c>
      <c r="O2148">
        <v>241</v>
      </c>
      <c r="P2148">
        <v>239</v>
      </c>
      <c r="Q2148">
        <v>252</v>
      </c>
      <c r="R2148">
        <v>240</v>
      </c>
      <c r="S2148">
        <v>230</v>
      </c>
      <c r="T2148">
        <v>253</v>
      </c>
      <c r="U2148">
        <v>252</v>
      </c>
      <c r="V2148">
        <v>535.14150943396226</v>
      </c>
      <c r="W2148">
        <v>553</v>
      </c>
      <c r="X2148">
        <v>559.35714285714289</v>
      </c>
      <c r="Y2148">
        <v>555.30078125</v>
      </c>
      <c r="Z2148">
        <v>0.24083769633507854</v>
      </c>
      <c r="AA2148">
        <v>0.25</v>
      </c>
      <c r="AB2148">
        <v>0.2879581151832461</v>
      </c>
      <c r="AC2148">
        <v>0.36065573770491804</v>
      </c>
      <c r="AD2148">
        <v>1</v>
      </c>
      <c r="AE2148">
        <v>5</v>
      </c>
      <c r="AF2148">
        <v>2</v>
      </c>
      <c r="AG2148">
        <v>2</v>
      </c>
      <c r="AL2148">
        <v>77.5</v>
      </c>
      <c r="AM2148">
        <v>77.333333333333329</v>
      </c>
      <c r="AN2148">
        <v>80</v>
      </c>
      <c r="AO2148">
        <v>75</v>
      </c>
    </row>
    <row r="2149" spans="1:41" x14ac:dyDescent="0.35">
      <c r="A2149">
        <v>3540</v>
      </c>
      <c r="B2149" t="s">
        <v>2403</v>
      </c>
      <c r="C2149" t="s">
        <v>156</v>
      </c>
      <c r="D2149" t="s">
        <v>130</v>
      </c>
      <c r="E2149" t="s">
        <v>8139</v>
      </c>
      <c r="N2149">
        <v>212</v>
      </c>
      <c r="O2149">
        <v>198</v>
      </c>
      <c r="P2149">
        <v>213</v>
      </c>
      <c r="Q2149">
        <v>230</v>
      </c>
      <c r="R2149">
        <v>206</v>
      </c>
      <c r="S2149">
        <v>205</v>
      </c>
      <c r="T2149">
        <v>223</v>
      </c>
      <c r="U2149">
        <v>243</v>
      </c>
      <c r="V2149">
        <v>471.48387096774195</v>
      </c>
      <c r="W2149">
        <v>475.85087719298247</v>
      </c>
      <c r="X2149">
        <v>505.1219512195122</v>
      </c>
      <c r="Y2149">
        <v>499.82978723404256</v>
      </c>
      <c r="Z2149">
        <v>1.4184397163120567E-2</v>
      </c>
      <c r="AA2149">
        <v>6.5573770491803282E-2</v>
      </c>
      <c r="AB2149">
        <v>7.3170731707317083E-2</v>
      </c>
      <c r="AC2149">
        <v>9.5890410958904104E-2</v>
      </c>
      <c r="AD2149">
        <v>0</v>
      </c>
      <c r="AE2149">
        <v>1</v>
      </c>
      <c r="AF2149">
        <v>0</v>
      </c>
      <c r="AG2149">
        <v>1</v>
      </c>
      <c r="AL2149">
        <v>80.5</v>
      </c>
      <c r="AM2149">
        <v>78.666666666666671</v>
      </c>
      <c r="AN2149">
        <v>83.333333333333329</v>
      </c>
      <c r="AO2149">
        <v>74</v>
      </c>
    </row>
    <row r="2150" spans="1:41" x14ac:dyDescent="0.35">
      <c r="A2150">
        <v>3541</v>
      </c>
      <c r="B2150" t="s">
        <v>2404</v>
      </c>
      <c r="C2150" t="s">
        <v>156</v>
      </c>
      <c r="D2150" t="s">
        <v>130</v>
      </c>
      <c r="E2150" t="s">
        <v>8139</v>
      </c>
      <c r="F2150">
        <v>246</v>
      </c>
      <c r="G2150">
        <v>272</v>
      </c>
      <c r="H2150">
        <v>293</v>
      </c>
      <c r="I2150">
        <v>288</v>
      </c>
      <c r="J2150">
        <v>238</v>
      </c>
      <c r="K2150">
        <v>264</v>
      </c>
      <c r="L2150">
        <v>270</v>
      </c>
      <c r="M2150">
        <v>289</v>
      </c>
      <c r="V2150" t="s">
        <v>1</v>
      </c>
      <c r="W2150" t="s">
        <v>1</v>
      </c>
      <c r="X2150" t="s">
        <v>1</v>
      </c>
      <c r="Z2150" t="s">
        <v>1</v>
      </c>
      <c r="AA2150" t="s">
        <v>1</v>
      </c>
      <c r="AB2150" t="s">
        <v>1</v>
      </c>
      <c r="AD2150">
        <v>0</v>
      </c>
      <c r="AE2150">
        <v>0</v>
      </c>
      <c r="AF2150">
        <v>1</v>
      </c>
      <c r="AG2150">
        <v>2</v>
      </c>
      <c r="AH2150">
        <v>83.5</v>
      </c>
      <c r="AI2150">
        <v>83.666666666666671</v>
      </c>
      <c r="AJ2150">
        <v>86.666666666666671</v>
      </c>
      <c r="AK2150">
        <v>76.666666666666671</v>
      </c>
    </row>
    <row r="2151" spans="1:41" x14ac:dyDescent="0.35">
      <c r="A2151">
        <v>3544</v>
      </c>
      <c r="B2151" t="s">
        <v>2405</v>
      </c>
      <c r="C2151" t="s">
        <v>156</v>
      </c>
      <c r="D2151" t="s">
        <v>130</v>
      </c>
      <c r="E2151" t="s">
        <v>8139</v>
      </c>
      <c r="F2151">
        <v>265</v>
      </c>
      <c r="G2151">
        <v>274</v>
      </c>
      <c r="H2151">
        <v>295</v>
      </c>
      <c r="I2151">
        <v>303</v>
      </c>
      <c r="J2151">
        <v>255</v>
      </c>
      <c r="K2151">
        <v>265</v>
      </c>
      <c r="L2151">
        <v>281</v>
      </c>
      <c r="M2151">
        <v>290</v>
      </c>
      <c r="V2151" t="s">
        <v>1</v>
      </c>
      <c r="W2151" t="s">
        <v>1</v>
      </c>
      <c r="X2151" t="s">
        <v>1</v>
      </c>
      <c r="Z2151" t="s">
        <v>1</v>
      </c>
      <c r="AA2151" t="s">
        <v>1</v>
      </c>
      <c r="AB2151" t="s">
        <v>1</v>
      </c>
      <c r="AD2151">
        <v>1</v>
      </c>
      <c r="AE2151">
        <v>0</v>
      </c>
      <c r="AF2151">
        <v>0</v>
      </c>
      <c r="AG2151">
        <v>3</v>
      </c>
      <c r="AH2151">
        <v>93</v>
      </c>
      <c r="AI2151">
        <v>91.333333333333329</v>
      </c>
      <c r="AJ2151">
        <v>95.333333333333329</v>
      </c>
      <c r="AK2151">
        <v>82</v>
      </c>
    </row>
    <row r="2152" spans="1:41" x14ac:dyDescent="0.35">
      <c r="A2152">
        <v>3545</v>
      </c>
      <c r="B2152" t="s">
        <v>2406</v>
      </c>
      <c r="C2152" t="s">
        <v>156</v>
      </c>
      <c r="D2152" t="s">
        <v>130</v>
      </c>
      <c r="E2152" t="s">
        <v>8139</v>
      </c>
      <c r="F2152">
        <v>252</v>
      </c>
      <c r="G2152">
        <v>239</v>
      </c>
      <c r="H2152">
        <v>265</v>
      </c>
      <c r="I2152">
        <v>272</v>
      </c>
      <c r="J2152">
        <v>242</v>
      </c>
      <c r="K2152">
        <v>229</v>
      </c>
      <c r="L2152">
        <v>263</v>
      </c>
      <c r="M2152">
        <v>257</v>
      </c>
      <c r="V2152" t="s">
        <v>1</v>
      </c>
      <c r="W2152" t="s">
        <v>1</v>
      </c>
      <c r="X2152" t="s">
        <v>1</v>
      </c>
      <c r="Z2152" t="s">
        <v>1</v>
      </c>
      <c r="AA2152" t="s">
        <v>1</v>
      </c>
      <c r="AB2152" t="s">
        <v>1</v>
      </c>
      <c r="AD2152">
        <v>0</v>
      </c>
      <c r="AE2152">
        <v>2</v>
      </c>
      <c r="AF2152">
        <v>0</v>
      </c>
      <c r="AG2152">
        <v>0</v>
      </c>
      <c r="AH2152">
        <v>76</v>
      </c>
      <c r="AI2152">
        <v>79.666666666666671</v>
      </c>
      <c r="AJ2152">
        <v>81.333333333333329</v>
      </c>
      <c r="AK2152">
        <v>74.666666666666671</v>
      </c>
    </row>
    <row r="2153" spans="1:41" x14ac:dyDescent="0.35">
      <c r="A2153">
        <v>3546</v>
      </c>
      <c r="B2153" t="s">
        <v>1198</v>
      </c>
      <c r="C2153" t="s">
        <v>156</v>
      </c>
      <c r="D2153" t="s">
        <v>130</v>
      </c>
      <c r="E2153" t="s">
        <v>8139</v>
      </c>
      <c r="F2153">
        <v>270</v>
      </c>
      <c r="G2153">
        <v>262</v>
      </c>
      <c r="H2153">
        <v>280</v>
      </c>
      <c r="I2153">
        <v>275</v>
      </c>
      <c r="J2153">
        <v>245</v>
      </c>
      <c r="K2153">
        <v>244</v>
      </c>
      <c r="L2153">
        <v>278</v>
      </c>
      <c r="M2153">
        <v>272</v>
      </c>
      <c r="V2153" t="s">
        <v>1</v>
      </c>
      <c r="W2153" t="s">
        <v>1</v>
      </c>
      <c r="X2153" t="s">
        <v>1</v>
      </c>
      <c r="Z2153" t="s">
        <v>1</v>
      </c>
      <c r="AA2153" t="s">
        <v>1</v>
      </c>
      <c r="AB2153" t="s">
        <v>1</v>
      </c>
      <c r="AD2153">
        <v>1</v>
      </c>
      <c r="AE2153">
        <v>1</v>
      </c>
      <c r="AF2153">
        <v>1</v>
      </c>
      <c r="AG2153">
        <v>2</v>
      </c>
      <c r="AH2153">
        <v>78</v>
      </c>
      <c r="AI2153">
        <v>77</v>
      </c>
      <c r="AJ2153">
        <v>78.666666666666671</v>
      </c>
      <c r="AK2153">
        <v>70.333333333333329</v>
      </c>
    </row>
    <row r="2154" spans="1:41" x14ac:dyDescent="0.35">
      <c r="A2154">
        <v>3548</v>
      </c>
      <c r="B2154" t="s">
        <v>2407</v>
      </c>
      <c r="C2154" t="s">
        <v>156</v>
      </c>
      <c r="D2154" t="s">
        <v>130</v>
      </c>
      <c r="E2154" t="s">
        <v>8139</v>
      </c>
      <c r="F2154">
        <v>269</v>
      </c>
      <c r="G2154">
        <v>317</v>
      </c>
      <c r="H2154">
        <v>246</v>
      </c>
      <c r="I2154">
        <v>283</v>
      </c>
      <c r="J2154">
        <v>266</v>
      </c>
      <c r="K2154">
        <v>276</v>
      </c>
      <c r="L2154">
        <v>230</v>
      </c>
      <c r="M2154">
        <v>269</v>
      </c>
      <c r="V2154" t="s">
        <v>1</v>
      </c>
      <c r="W2154" t="s">
        <v>1</v>
      </c>
      <c r="X2154" t="s">
        <v>1</v>
      </c>
      <c r="Z2154" t="s">
        <v>1</v>
      </c>
      <c r="AA2154" t="s">
        <v>1</v>
      </c>
      <c r="AB2154" t="s">
        <v>1</v>
      </c>
      <c r="AD2154">
        <v>0</v>
      </c>
      <c r="AE2154">
        <v>1</v>
      </c>
      <c r="AF2154">
        <v>0</v>
      </c>
      <c r="AG2154">
        <v>0</v>
      </c>
      <c r="AH2154">
        <v>79</v>
      </c>
      <c r="AI2154">
        <v>83.333333333333329</v>
      </c>
      <c r="AJ2154">
        <v>89</v>
      </c>
      <c r="AK2154">
        <v>81.666666666666671</v>
      </c>
    </row>
    <row r="2155" spans="1:41" x14ac:dyDescent="0.35">
      <c r="A2155">
        <v>3549</v>
      </c>
      <c r="B2155" t="s">
        <v>2408</v>
      </c>
      <c r="C2155" t="s">
        <v>156</v>
      </c>
      <c r="D2155" t="s">
        <v>130</v>
      </c>
      <c r="E2155" t="s">
        <v>8139</v>
      </c>
      <c r="F2155">
        <v>259</v>
      </c>
      <c r="G2155">
        <v>263</v>
      </c>
      <c r="H2155">
        <v>265</v>
      </c>
      <c r="I2155">
        <v>279</v>
      </c>
      <c r="J2155">
        <v>241</v>
      </c>
      <c r="K2155">
        <v>251</v>
      </c>
      <c r="L2155">
        <v>251</v>
      </c>
      <c r="M2155">
        <v>270</v>
      </c>
      <c r="V2155" t="s">
        <v>1</v>
      </c>
      <c r="W2155" t="s">
        <v>1</v>
      </c>
      <c r="X2155" t="s">
        <v>1</v>
      </c>
      <c r="Z2155" t="s">
        <v>1</v>
      </c>
      <c r="AA2155" t="s">
        <v>1</v>
      </c>
      <c r="AB2155" t="s">
        <v>1</v>
      </c>
      <c r="AD2155">
        <v>0</v>
      </c>
      <c r="AE2155">
        <v>0</v>
      </c>
      <c r="AF2155">
        <v>2</v>
      </c>
      <c r="AG2155">
        <v>2</v>
      </c>
      <c r="AH2155">
        <v>91.5</v>
      </c>
      <c r="AI2155">
        <v>90.333333333333329</v>
      </c>
      <c r="AJ2155">
        <v>94</v>
      </c>
      <c r="AK2155">
        <v>81.333333333333329</v>
      </c>
    </row>
    <row r="2156" spans="1:41" x14ac:dyDescent="0.35">
      <c r="A2156">
        <v>3550</v>
      </c>
      <c r="B2156" t="s">
        <v>2409</v>
      </c>
      <c r="C2156" t="s">
        <v>156</v>
      </c>
      <c r="D2156" t="s">
        <v>130</v>
      </c>
      <c r="E2156" t="s">
        <v>8139</v>
      </c>
      <c r="G2156">
        <v>230</v>
      </c>
      <c r="H2156">
        <v>294</v>
      </c>
      <c r="I2156">
        <v>248</v>
      </c>
      <c r="K2156">
        <v>235</v>
      </c>
      <c r="L2156">
        <v>284</v>
      </c>
      <c r="M2156">
        <v>262</v>
      </c>
      <c r="V2156" t="s">
        <v>1</v>
      </c>
      <c r="W2156" t="s">
        <v>1</v>
      </c>
      <c r="X2156" t="s">
        <v>1</v>
      </c>
      <c r="Z2156" t="s">
        <v>1</v>
      </c>
      <c r="AA2156" t="s">
        <v>1</v>
      </c>
      <c r="AB2156" t="s">
        <v>1</v>
      </c>
      <c r="AD2156" t="s">
        <v>1</v>
      </c>
      <c r="AE2156" t="s">
        <v>1</v>
      </c>
      <c r="AF2156" t="s">
        <v>1</v>
      </c>
      <c r="AG2156">
        <v>0</v>
      </c>
      <c r="AH2156">
        <v>78.5</v>
      </c>
      <c r="AI2156">
        <v>87.666666666666671</v>
      </c>
      <c r="AJ2156">
        <v>90.333333333333329</v>
      </c>
      <c r="AK2156">
        <v>75</v>
      </c>
    </row>
    <row r="2157" spans="1:41" x14ac:dyDescent="0.35">
      <c r="A2157">
        <v>3551</v>
      </c>
      <c r="B2157" t="s">
        <v>2410</v>
      </c>
      <c r="C2157" t="s">
        <v>156</v>
      </c>
      <c r="D2157" t="s">
        <v>130</v>
      </c>
      <c r="E2157" t="s">
        <v>8139</v>
      </c>
      <c r="F2157">
        <v>249</v>
      </c>
      <c r="G2157">
        <v>287</v>
      </c>
      <c r="H2157">
        <v>277</v>
      </c>
      <c r="I2157">
        <v>279</v>
      </c>
      <c r="J2157">
        <v>241</v>
      </c>
      <c r="K2157">
        <v>279</v>
      </c>
      <c r="L2157">
        <v>283</v>
      </c>
      <c r="M2157">
        <v>283</v>
      </c>
      <c r="V2157" t="s">
        <v>1</v>
      </c>
      <c r="W2157" t="s">
        <v>1</v>
      </c>
      <c r="X2157" t="s">
        <v>1</v>
      </c>
      <c r="Z2157" t="s">
        <v>1</v>
      </c>
      <c r="AA2157" t="s">
        <v>1</v>
      </c>
      <c r="AB2157" t="s">
        <v>1</v>
      </c>
      <c r="AD2157">
        <v>0</v>
      </c>
      <c r="AE2157">
        <v>0</v>
      </c>
      <c r="AF2157">
        <v>0</v>
      </c>
      <c r="AG2157">
        <v>4</v>
      </c>
      <c r="AH2157">
        <v>84.5</v>
      </c>
      <c r="AI2157">
        <v>84</v>
      </c>
      <c r="AJ2157">
        <v>85.666666666666671</v>
      </c>
      <c r="AK2157">
        <v>74.333333333333329</v>
      </c>
    </row>
    <row r="2158" spans="1:41" x14ac:dyDescent="0.35">
      <c r="A2158">
        <v>3552</v>
      </c>
      <c r="B2158" t="s">
        <v>2411</v>
      </c>
      <c r="C2158" t="s">
        <v>156</v>
      </c>
      <c r="D2158" t="s">
        <v>130</v>
      </c>
      <c r="E2158" t="s">
        <v>8139</v>
      </c>
      <c r="F2158">
        <v>270</v>
      </c>
      <c r="G2158">
        <v>251</v>
      </c>
      <c r="H2158">
        <v>303</v>
      </c>
      <c r="I2158">
        <v>271</v>
      </c>
      <c r="J2158">
        <v>285</v>
      </c>
      <c r="K2158">
        <v>235</v>
      </c>
      <c r="L2158">
        <v>305</v>
      </c>
      <c r="M2158">
        <v>271</v>
      </c>
      <c r="V2158" t="s">
        <v>1</v>
      </c>
      <c r="W2158" t="s">
        <v>1</v>
      </c>
      <c r="X2158" t="s">
        <v>1</v>
      </c>
      <c r="Z2158" t="s">
        <v>1</v>
      </c>
      <c r="AA2158" t="s">
        <v>1</v>
      </c>
      <c r="AB2158" t="s">
        <v>1</v>
      </c>
      <c r="AD2158">
        <v>0</v>
      </c>
      <c r="AE2158">
        <v>1</v>
      </c>
      <c r="AF2158">
        <v>0</v>
      </c>
      <c r="AG2158">
        <v>1</v>
      </c>
      <c r="AH2158">
        <v>84</v>
      </c>
      <c r="AI2158">
        <v>79</v>
      </c>
      <c r="AJ2158">
        <v>84.666666666666671</v>
      </c>
      <c r="AK2158">
        <v>78</v>
      </c>
    </row>
    <row r="2159" spans="1:41" x14ac:dyDescent="0.35">
      <c r="A2159">
        <v>3554</v>
      </c>
      <c r="B2159" t="s">
        <v>2412</v>
      </c>
      <c r="C2159" t="s">
        <v>156</v>
      </c>
      <c r="D2159" t="s">
        <v>130</v>
      </c>
      <c r="E2159" t="s">
        <v>8139</v>
      </c>
      <c r="F2159">
        <v>283</v>
      </c>
      <c r="G2159">
        <v>258</v>
      </c>
      <c r="H2159">
        <v>292</v>
      </c>
      <c r="I2159">
        <v>285</v>
      </c>
      <c r="J2159">
        <v>268</v>
      </c>
      <c r="K2159">
        <v>256</v>
      </c>
      <c r="L2159">
        <v>263</v>
      </c>
      <c r="M2159">
        <v>261</v>
      </c>
      <c r="V2159" t="s">
        <v>1</v>
      </c>
      <c r="W2159" t="s">
        <v>1</v>
      </c>
      <c r="X2159" t="s">
        <v>1</v>
      </c>
      <c r="Z2159" t="s">
        <v>1</v>
      </c>
      <c r="AA2159" t="s">
        <v>1</v>
      </c>
      <c r="AB2159" t="s">
        <v>1</v>
      </c>
      <c r="AD2159">
        <v>1</v>
      </c>
      <c r="AE2159">
        <v>0</v>
      </c>
      <c r="AF2159">
        <v>0</v>
      </c>
      <c r="AG2159">
        <v>0</v>
      </c>
      <c r="AH2159">
        <v>87</v>
      </c>
      <c r="AI2159">
        <v>89</v>
      </c>
      <c r="AJ2159">
        <v>92.333333333333329</v>
      </c>
      <c r="AK2159">
        <v>80</v>
      </c>
    </row>
    <row r="2160" spans="1:41" x14ac:dyDescent="0.35">
      <c r="A2160">
        <v>3555</v>
      </c>
      <c r="B2160" t="s">
        <v>2413</v>
      </c>
      <c r="C2160" t="s">
        <v>156</v>
      </c>
      <c r="D2160" t="s">
        <v>130</v>
      </c>
      <c r="E2160" t="s">
        <v>8139</v>
      </c>
      <c r="F2160">
        <v>332</v>
      </c>
      <c r="G2160">
        <v>225</v>
      </c>
      <c r="H2160">
        <v>257</v>
      </c>
      <c r="J2160">
        <v>290</v>
      </c>
      <c r="K2160">
        <v>240</v>
      </c>
      <c r="L2160">
        <v>221</v>
      </c>
      <c r="V2160" t="s">
        <v>1</v>
      </c>
      <c r="W2160" t="s">
        <v>1</v>
      </c>
      <c r="X2160" t="s">
        <v>1</v>
      </c>
      <c r="Z2160" t="s">
        <v>1</v>
      </c>
      <c r="AA2160" t="s">
        <v>1</v>
      </c>
      <c r="AB2160" t="s">
        <v>1</v>
      </c>
      <c r="AD2160" t="s">
        <v>1</v>
      </c>
      <c r="AE2160" t="s">
        <v>1</v>
      </c>
      <c r="AF2160" t="s">
        <v>1</v>
      </c>
      <c r="AG2160">
        <v>0</v>
      </c>
      <c r="AH2160">
        <v>86</v>
      </c>
      <c r="AI2160">
        <v>78.333333333333329</v>
      </c>
      <c r="AJ2160">
        <v>88</v>
      </c>
      <c r="AK2160">
        <v>82</v>
      </c>
    </row>
    <row r="2161" spans="1:41" x14ac:dyDescent="0.35">
      <c r="A2161">
        <v>3564</v>
      </c>
      <c r="B2161" t="s">
        <v>2414</v>
      </c>
      <c r="C2161" t="s">
        <v>156</v>
      </c>
      <c r="D2161" t="s">
        <v>130</v>
      </c>
      <c r="E2161" t="s">
        <v>8139</v>
      </c>
      <c r="F2161">
        <v>281</v>
      </c>
      <c r="I2161">
        <v>289</v>
      </c>
      <c r="J2161">
        <v>228</v>
      </c>
      <c r="M2161">
        <v>205</v>
      </c>
      <c r="V2161" t="s">
        <v>1</v>
      </c>
      <c r="W2161" t="s">
        <v>1</v>
      </c>
      <c r="X2161" t="s">
        <v>1</v>
      </c>
      <c r="Z2161" t="s">
        <v>1</v>
      </c>
      <c r="AA2161" t="s">
        <v>1</v>
      </c>
      <c r="AB2161" t="s">
        <v>1</v>
      </c>
      <c r="AD2161" t="s">
        <v>1</v>
      </c>
      <c r="AE2161" t="s">
        <v>1</v>
      </c>
      <c r="AF2161" t="s">
        <v>1</v>
      </c>
      <c r="AG2161">
        <v>0</v>
      </c>
      <c r="AH2161">
        <v>52</v>
      </c>
      <c r="AI2161">
        <v>66</v>
      </c>
      <c r="AJ2161">
        <v>70</v>
      </c>
      <c r="AK2161">
        <v>76.333333333333329</v>
      </c>
    </row>
    <row r="2162" spans="1:41" x14ac:dyDescent="0.35">
      <c r="A2162">
        <v>3569</v>
      </c>
      <c r="B2162" t="s">
        <v>2415</v>
      </c>
      <c r="C2162" t="s">
        <v>156</v>
      </c>
      <c r="D2162" t="s">
        <v>130</v>
      </c>
      <c r="E2162" t="s">
        <v>8139</v>
      </c>
      <c r="F2162">
        <v>228</v>
      </c>
      <c r="G2162">
        <v>266</v>
      </c>
      <c r="I2162">
        <v>181</v>
      </c>
      <c r="J2162">
        <v>255</v>
      </c>
      <c r="K2162">
        <v>237</v>
      </c>
      <c r="M2162">
        <v>224</v>
      </c>
      <c r="V2162" t="s">
        <v>1</v>
      </c>
      <c r="W2162" t="s">
        <v>1</v>
      </c>
      <c r="X2162" t="s">
        <v>1</v>
      </c>
      <c r="Z2162" t="s">
        <v>1</v>
      </c>
      <c r="AA2162" t="s">
        <v>1</v>
      </c>
      <c r="AB2162" t="s">
        <v>1</v>
      </c>
      <c r="AD2162" t="s">
        <v>1</v>
      </c>
      <c r="AE2162" t="s">
        <v>1</v>
      </c>
      <c r="AF2162" t="s">
        <v>1</v>
      </c>
      <c r="AG2162">
        <v>0</v>
      </c>
      <c r="AH2162">
        <v>65</v>
      </c>
      <c r="AI2162">
        <v>66.666666666666671</v>
      </c>
      <c r="AJ2162">
        <v>75.666666666666671</v>
      </c>
      <c r="AK2162">
        <v>66</v>
      </c>
    </row>
    <row r="2163" spans="1:41" x14ac:dyDescent="0.35">
      <c r="A2163">
        <v>3573</v>
      </c>
      <c r="B2163" t="s">
        <v>2416</v>
      </c>
      <c r="C2163" t="s">
        <v>156</v>
      </c>
      <c r="D2163" t="s">
        <v>130</v>
      </c>
      <c r="E2163" t="s">
        <v>8139</v>
      </c>
      <c r="G2163">
        <v>241</v>
      </c>
      <c r="I2163">
        <v>340</v>
      </c>
      <c r="K2163">
        <v>236</v>
      </c>
      <c r="M2163">
        <v>340</v>
      </c>
      <c r="V2163" t="s">
        <v>1</v>
      </c>
      <c r="W2163" t="s">
        <v>1</v>
      </c>
      <c r="X2163" t="s">
        <v>1</v>
      </c>
      <c r="Z2163" t="s">
        <v>1</v>
      </c>
      <c r="AA2163" t="s">
        <v>1</v>
      </c>
      <c r="AB2163" t="s">
        <v>1</v>
      </c>
      <c r="AD2163" t="s">
        <v>1</v>
      </c>
      <c r="AE2163" t="s">
        <v>1</v>
      </c>
      <c r="AF2163" t="s">
        <v>1</v>
      </c>
      <c r="AG2163">
        <v>0</v>
      </c>
      <c r="AH2163">
        <v>88</v>
      </c>
      <c r="AI2163">
        <v>92.333333333333329</v>
      </c>
      <c r="AJ2163">
        <v>96</v>
      </c>
      <c r="AK2163">
        <v>82.666666666666671</v>
      </c>
    </row>
    <row r="2164" spans="1:41" x14ac:dyDescent="0.35">
      <c r="A2164">
        <v>3579</v>
      </c>
      <c r="B2164" t="s">
        <v>2417</v>
      </c>
      <c r="C2164" t="s">
        <v>156</v>
      </c>
      <c r="D2164" t="s">
        <v>130</v>
      </c>
      <c r="E2164" t="s">
        <v>8139</v>
      </c>
      <c r="F2164">
        <v>270</v>
      </c>
      <c r="J2164">
        <v>222</v>
      </c>
      <c r="L2164">
        <v>170</v>
      </c>
      <c r="V2164" t="s">
        <v>1</v>
      </c>
      <c r="W2164" t="s">
        <v>1</v>
      </c>
      <c r="X2164" t="s">
        <v>1</v>
      </c>
      <c r="Z2164" t="s">
        <v>1</v>
      </c>
      <c r="AA2164" t="s">
        <v>1</v>
      </c>
      <c r="AB2164" t="s">
        <v>1</v>
      </c>
      <c r="AD2164" t="s">
        <v>1</v>
      </c>
      <c r="AE2164" t="s">
        <v>1</v>
      </c>
      <c r="AF2164" t="s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</row>
    <row r="2165" spans="1:41" x14ac:dyDescent="0.35">
      <c r="A2165">
        <v>3580</v>
      </c>
      <c r="B2165" t="s">
        <v>2418</v>
      </c>
      <c r="C2165" t="s">
        <v>156</v>
      </c>
      <c r="D2165" t="s">
        <v>130</v>
      </c>
      <c r="E2165" t="s">
        <v>8139</v>
      </c>
      <c r="F2165">
        <v>245</v>
      </c>
      <c r="G2165">
        <v>318</v>
      </c>
      <c r="H2165">
        <v>226</v>
      </c>
      <c r="I2165">
        <v>221</v>
      </c>
      <c r="J2165">
        <v>266</v>
      </c>
      <c r="K2165">
        <v>357</v>
      </c>
      <c r="L2165">
        <v>301</v>
      </c>
      <c r="M2165">
        <v>226</v>
      </c>
      <c r="V2165" t="s">
        <v>1</v>
      </c>
      <c r="W2165" t="s">
        <v>1</v>
      </c>
      <c r="X2165" t="s">
        <v>1</v>
      </c>
      <c r="Z2165" t="s">
        <v>1</v>
      </c>
      <c r="AA2165" t="s">
        <v>1</v>
      </c>
      <c r="AB2165" t="s">
        <v>1</v>
      </c>
      <c r="AD2165" t="s">
        <v>1</v>
      </c>
      <c r="AE2165" t="s">
        <v>1</v>
      </c>
      <c r="AF2165" t="s">
        <v>1</v>
      </c>
      <c r="AG2165">
        <v>0</v>
      </c>
      <c r="AH2165">
        <v>92.5</v>
      </c>
      <c r="AI2165">
        <v>89.666666666666671</v>
      </c>
      <c r="AJ2165">
        <v>91.333333333333329</v>
      </c>
      <c r="AK2165">
        <v>65</v>
      </c>
    </row>
    <row r="2166" spans="1:41" x14ac:dyDescent="0.35">
      <c r="A2166">
        <v>3583</v>
      </c>
      <c r="B2166" t="s">
        <v>2419</v>
      </c>
      <c r="C2166" t="s">
        <v>156</v>
      </c>
      <c r="D2166" t="s">
        <v>130</v>
      </c>
      <c r="E2166" t="s">
        <v>8139</v>
      </c>
      <c r="F2166">
        <v>290</v>
      </c>
      <c r="J2166">
        <v>233</v>
      </c>
      <c r="V2166" t="s">
        <v>1</v>
      </c>
      <c r="W2166" t="s">
        <v>1</v>
      </c>
      <c r="X2166" t="s">
        <v>1</v>
      </c>
      <c r="Z2166" t="s">
        <v>1</v>
      </c>
      <c r="AA2166" t="s">
        <v>1</v>
      </c>
      <c r="AB2166" t="s">
        <v>1</v>
      </c>
      <c r="AD2166">
        <v>0</v>
      </c>
      <c r="AE2166">
        <v>1</v>
      </c>
      <c r="AF2166">
        <v>0</v>
      </c>
      <c r="AG2166">
        <v>0</v>
      </c>
    </row>
    <row r="2167" spans="1:41" x14ac:dyDescent="0.35">
      <c r="A2167">
        <v>3586</v>
      </c>
      <c r="B2167" t="s">
        <v>2420</v>
      </c>
      <c r="C2167" t="s">
        <v>156</v>
      </c>
      <c r="D2167" t="s">
        <v>130</v>
      </c>
      <c r="E2167" t="s">
        <v>8139</v>
      </c>
      <c r="F2167">
        <v>317</v>
      </c>
      <c r="G2167">
        <v>277</v>
      </c>
      <c r="I2167">
        <v>290</v>
      </c>
      <c r="J2167">
        <v>298</v>
      </c>
      <c r="K2167">
        <v>228</v>
      </c>
      <c r="M2167">
        <v>266</v>
      </c>
      <c r="V2167" t="s">
        <v>1</v>
      </c>
      <c r="W2167" t="s">
        <v>1</v>
      </c>
      <c r="X2167" t="s">
        <v>1</v>
      </c>
      <c r="Z2167" t="s">
        <v>1</v>
      </c>
      <c r="AA2167" t="s">
        <v>1</v>
      </c>
      <c r="AB2167" t="s">
        <v>1</v>
      </c>
      <c r="AD2167" t="s">
        <v>1</v>
      </c>
      <c r="AE2167" t="s">
        <v>1</v>
      </c>
      <c r="AF2167" t="s">
        <v>1</v>
      </c>
      <c r="AG2167">
        <v>0</v>
      </c>
      <c r="AH2167">
        <v>75</v>
      </c>
      <c r="AI2167">
        <v>83.666666666666671</v>
      </c>
      <c r="AJ2167">
        <v>86</v>
      </c>
      <c r="AK2167">
        <v>70.333333333333329</v>
      </c>
    </row>
    <row r="2168" spans="1:41" x14ac:dyDescent="0.35">
      <c r="A2168">
        <v>3588</v>
      </c>
      <c r="B2168" t="s">
        <v>2421</v>
      </c>
      <c r="C2168" t="s">
        <v>156</v>
      </c>
      <c r="D2168" t="s">
        <v>130</v>
      </c>
      <c r="E2168" t="s">
        <v>8139</v>
      </c>
      <c r="V2168" t="s">
        <v>1</v>
      </c>
      <c r="W2168" t="s">
        <v>1</v>
      </c>
      <c r="X2168" t="s">
        <v>1</v>
      </c>
      <c r="Z2168" t="s">
        <v>1</v>
      </c>
      <c r="AA2168" t="s">
        <v>1</v>
      </c>
      <c r="AB2168" t="s">
        <v>1</v>
      </c>
      <c r="AD2168">
        <v>0</v>
      </c>
      <c r="AE2168">
        <v>1</v>
      </c>
      <c r="AF2168">
        <v>0</v>
      </c>
      <c r="AG2168">
        <v>0</v>
      </c>
    </row>
    <row r="2169" spans="1:41" x14ac:dyDescent="0.35">
      <c r="A2169">
        <v>3596</v>
      </c>
      <c r="B2169" t="s">
        <v>2422</v>
      </c>
      <c r="C2169" t="s">
        <v>156</v>
      </c>
      <c r="D2169" t="s">
        <v>130</v>
      </c>
      <c r="E2169" t="s">
        <v>8139</v>
      </c>
      <c r="V2169" t="s">
        <v>1</v>
      </c>
      <c r="W2169" t="s">
        <v>1</v>
      </c>
      <c r="X2169" t="s">
        <v>1</v>
      </c>
      <c r="Z2169" t="s">
        <v>1</v>
      </c>
      <c r="AA2169" t="s">
        <v>1</v>
      </c>
      <c r="AB2169" t="s">
        <v>1</v>
      </c>
      <c r="AD2169" t="s">
        <v>1</v>
      </c>
      <c r="AE2169" t="s">
        <v>1</v>
      </c>
      <c r="AF2169" t="s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</row>
    <row r="2170" spans="1:41" x14ac:dyDescent="0.35">
      <c r="A2170">
        <v>3599</v>
      </c>
      <c r="B2170" t="s">
        <v>2423</v>
      </c>
      <c r="C2170" t="s">
        <v>156</v>
      </c>
      <c r="D2170" t="s">
        <v>130</v>
      </c>
      <c r="E2170" t="s">
        <v>8139</v>
      </c>
      <c r="H2170">
        <v>209</v>
      </c>
      <c r="L2170">
        <v>215</v>
      </c>
      <c r="V2170" t="s">
        <v>1</v>
      </c>
      <c r="W2170" t="s">
        <v>1</v>
      </c>
      <c r="X2170" t="s">
        <v>1</v>
      </c>
      <c r="Z2170" t="s">
        <v>1</v>
      </c>
      <c r="AA2170" t="s">
        <v>1</v>
      </c>
      <c r="AB2170" t="s">
        <v>1</v>
      </c>
      <c r="AD2170" t="s">
        <v>1</v>
      </c>
      <c r="AE2170" t="s">
        <v>1</v>
      </c>
      <c r="AF2170" t="s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</row>
    <row r="2171" spans="1:41" x14ac:dyDescent="0.35">
      <c r="A2171">
        <v>3601</v>
      </c>
      <c r="B2171" t="s">
        <v>2196</v>
      </c>
      <c r="C2171" t="s">
        <v>156</v>
      </c>
      <c r="D2171" t="s">
        <v>130</v>
      </c>
      <c r="E2171" t="s">
        <v>8139</v>
      </c>
      <c r="H2171">
        <v>184</v>
      </c>
      <c r="L2171">
        <v>211</v>
      </c>
      <c r="V2171" t="s">
        <v>1</v>
      </c>
      <c r="W2171" t="s">
        <v>1</v>
      </c>
      <c r="X2171" t="s">
        <v>1</v>
      </c>
      <c r="Z2171" t="s">
        <v>1</v>
      </c>
      <c r="AA2171" t="s">
        <v>1</v>
      </c>
      <c r="AB2171" t="s">
        <v>1</v>
      </c>
      <c r="AD2171" t="s">
        <v>1</v>
      </c>
      <c r="AE2171" t="s">
        <v>1</v>
      </c>
      <c r="AF2171" t="s">
        <v>1</v>
      </c>
      <c r="AG2171">
        <v>0</v>
      </c>
    </row>
    <row r="2172" spans="1:41" x14ac:dyDescent="0.35">
      <c r="A2172">
        <v>3602</v>
      </c>
      <c r="B2172" t="s">
        <v>2424</v>
      </c>
      <c r="C2172" t="s">
        <v>156</v>
      </c>
      <c r="D2172" t="s">
        <v>130</v>
      </c>
      <c r="E2172" t="s">
        <v>8139</v>
      </c>
      <c r="F2172">
        <v>244</v>
      </c>
      <c r="I2172">
        <v>187</v>
      </c>
      <c r="J2172">
        <v>175</v>
      </c>
      <c r="M2172">
        <v>253</v>
      </c>
      <c r="V2172" t="s">
        <v>1</v>
      </c>
      <c r="W2172" t="s">
        <v>1</v>
      </c>
      <c r="X2172" t="s">
        <v>1</v>
      </c>
      <c r="Z2172" t="s">
        <v>1</v>
      </c>
      <c r="AA2172" t="s">
        <v>1</v>
      </c>
      <c r="AB2172" t="s">
        <v>1</v>
      </c>
      <c r="AD2172" t="s">
        <v>1</v>
      </c>
      <c r="AE2172" t="s">
        <v>1</v>
      </c>
      <c r="AF2172" t="s">
        <v>1</v>
      </c>
      <c r="AG2172">
        <v>0</v>
      </c>
      <c r="AH2172">
        <v>66.5</v>
      </c>
      <c r="AI2172">
        <v>75</v>
      </c>
      <c r="AJ2172">
        <v>77.333333333333329</v>
      </c>
      <c r="AK2172">
        <v>58</v>
      </c>
    </row>
    <row r="2173" spans="1:41" x14ac:dyDescent="0.35">
      <c r="A2173">
        <v>3604</v>
      </c>
      <c r="B2173" t="s">
        <v>2425</v>
      </c>
      <c r="C2173" t="s">
        <v>156</v>
      </c>
      <c r="D2173" t="s">
        <v>130</v>
      </c>
      <c r="E2173" t="s">
        <v>8139</v>
      </c>
      <c r="F2173">
        <v>296</v>
      </c>
      <c r="J2173">
        <v>269</v>
      </c>
      <c r="V2173" t="s">
        <v>1</v>
      </c>
      <c r="W2173" t="s">
        <v>1</v>
      </c>
      <c r="X2173" t="s">
        <v>1</v>
      </c>
      <c r="Z2173" t="s">
        <v>1</v>
      </c>
      <c r="AA2173" t="s">
        <v>1</v>
      </c>
      <c r="AB2173" t="s">
        <v>1</v>
      </c>
      <c r="AD2173" t="s">
        <v>1</v>
      </c>
      <c r="AE2173" t="s">
        <v>1</v>
      </c>
      <c r="AF2173" t="s">
        <v>1</v>
      </c>
      <c r="AG2173">
        <v>0</v>
      </c>
    </row>
    <row r="2174" spans="1:41" x14ac:dyDescent="0.35">
      <c r="A2174">
        <v>3608</v>
      </c>
      <c r="B2174" t="s">
        <v>2426</v>
      </c>
      <c r="C2174" t="s">
        <v>156</v>
      </c>
      <c r="D2174" t="s">
        <v>130</v>
      </c>
      <c r="E2174" t="s">
        <v>8136</v>
      </c>
      <c r="F2174">
        <v>275</v>
      </c>
      <c r="G2174">
        <v>286</v>
      </c>
      <c r="H2174">
        <v>279</v>
      </c>
      <c r="I2174">
        <v>301</v>
      </c>
      <c r="J2174">
        <v>263</v>
      </c>
      <c r="K2174">
        <v>276</v>
      </c>
      <c r="L2174">
        <v>269</v>
      </c>
      <c r="M2174">
        <v>286</v>
      </c>
      <c r="N2174">
        <v>269</v>
      </c>
      <c r="O2174">
        <v>276</v>
      </c>
      <c r="P2174">
        <v>265</v>
      </c>
      <c r="Q2174">
        <v>273</v>
      </c>
      <c r="R2174">
        <v>289</v>
      </c>
      <c r="S2174">
        <v>284</v>
      </c>
      <c r="T2174">
        <v>262</v>
      </c>
      <c r="U2174">
        <v>291</v>
      </c>
      <c r="V2174">
        <v>662.38194444444446</v>
      </c>
      <c r="W2174">
        <v>663.87333333333333</v>
      </c>
      <c r="X2174">
        <v>666.52857142857147</v>
      </c>
      <c r="Y2174">
        <v>651.37837837837833</v>
      </c>
      <c r="Z2174">
        <v>0.55172413793103448</v>
      </c>
      <c r="AA2174">
        <v>0.51351351351351349</v>
      </c>
      <c r="AB2174">
        <v>0.55844155844155852</v>
      </c>
      <c r="AC2174">
        <v>0.48571428571428571</v>
      </c>
      <c r="AD2174">
        <v>11</v>
      </c>
      <c r="AE2174">
        <v>10</v>
      </c>
      <c r="AF2174">
        <v>11</v>
      </c>
      <c r="AG2174">
        <v>13</v>
      </c>
      <c r="AH2174">
        <v>76</v>
      </c>
      <c r="AI2174">
        <v>75.666666666666671</v>
      </c>
      <c r="AJ2174">
        <v>78.666666666666671</v>
      </c>
      <c r="AK2174">
        <v>73</v>
      </c>
      <c r="AL2174">
        <v>73</v>
      </c>
      <c r="AM2174">
        <v>73.666666666666671</v>
      </c>
      <c r="AN2174">
        <v>73.333333333333329</v>
      </c>
      <c r="AO2174">
        <v>73</v>
      </c>
    </row>
    <row r="2175" spans="1:41" x14ac:dyDescent="0.35">
      <c r="A2175">
        <v>3609</v>
      </c>
      <c r="B2175" t="s">
        <v>2427</v>
      </c>
      <c r="C2175" t="s">
        <v>157</v>
      </c>
      <c r="D2175" t="s">
        <v>130</v>
      </c>
      <c r="E2175" t="s">
        <v>8139</v>
      </c>
      <c r="F2175">
        <v>259</v>
      </c>
      <c r="G2175">
        <v>271</v>
      </c>
      <c r="H2175">
        <v>261</v>
      </c>
      <c r="I2175">
        <v>294</v>
      </c>
      <c r="J2175">
        <v>254</v>
      </c>
      <c r="K2175">
        <v>255</v>
      </c>
      <c r="L2175">
        <v>238</v>
      </c>
      <c r="M2175">
        <v>264</v>
      </c>
      <c r="N2175">
        <v>199</v>
      </c>
      <c r="O2175">
        <v>222</v>
      </c>
      <c r="P2175">
        <v>232</v>
      </c>
      <c r="Q2175">
        <v>212</v>
      </c>
      <c r="R2175">
        <v>211</v>
      </c>
      <c r="S2175">
        <v>211</v>
      </c>
      <c r="T2175">
        <v>213</v>
      </c>
      <c r="U2175">
        <v>212</v>
      </c>
      <c r="V2175">
        <v>532.56944444444446</v>
      </c>
      <c r="W2175">
        <v>549</v>
      </c>
      <c r="X2175">
        <v>539.78703703703707</v>
      </c>
      <c r="Y2175">
        <v>590.5</v>
      </c>
      <c r="Z2175">
        <v>0.17045454545454547</v>
      </c>
      <c r="AA2175">
        <v>0.19463087248322147</v>
      </c>
      <c r="AB2175">
        <v>0.1476510067114094</v>
      </c>
      <c r="AC2175">
        <v>0.21111111111111111</v>
      </c>
      <c r="AD2175">
        <v>7</v>
      </c>
      <c r="AE2175">
        <v>4</v>
      </c>
      <c r="AF2175">
        <v>6</v>
      </c>
      <c r="AG2175">
        <v>3</v>
      </c>
      <c r="AH2175">
        <v>76</v>
      </c>
      <c r="AI2175">
        <v>73</v>
      </c>
      <c r="AJ2175">
        <v>74.333333333333329</v>
      </c>
      <c r="AK2175">
        <v>71.333333333333329</v>
      </c>
      <c r="AL2175">
        <v>72.5</v>
      </c>
      <c r="AM2175">
        <v>72</v>
      </c>
      <c r="AN2175">
        <v>72.333333333333329</v>
      </c>
      <c r="AO2175">
        <v>68.333333333333329</v>
      </c>
    </row>
    <row r="2176" spans="1:41" x14ac:dyDescent="0.35">
      <c r="A2176">
        <v>3610</v>
      </c>
      <c r="B2176" t="s">
        <v>2428</v>
      </c>
      <c r="C2176" t="s">
        <v>157</v>
      </c>
      <c r="D2176" t="s">
        <v>130</v>
      </c>
      <c r="E2176" t="s">
        <v>8139</v>
      </c>
      <c r="F2176">
        <v>260</v>
      </c>
      <c r="G2176">
        <v>265</v>
      </c>
      <c r="H2176">
        <v>277</v>
      </c>
      <c r="I2176">
        <v>268</v>
      </c>
      <c r="J2176">
        <v>264</v>
      </c>
      <c r="K2176">
        <v>251</v>
      </c>
      <c r="L2176">
        <v>294</v>
      </c>
      <c r="M2176">
        <v>273</v>
      </c>
      <c r="V2176" t="s">
        <v>1</v>
      </c>
      <c r="W2176" t="s">
        <v>1</v>
      </c>
      <c r="X2176" t="s">
        <v>1</v>
      </c>
      <c r="Z2176" t="s">
        <v>1</v>
      </c>
      <c r="AA2176" t="s">
        <v>1</v>
      </c>
      <c r="AB2176" t="s">
        <v>1</v>
      </c>
      <c r="AD2176">
        <v>0</v>
      </c>
      <c r="AE2176">
        <v>4</v>
      </c>
      <c r="AF2176">
        <v>1</v>
      </c>
      <c r="AG2176">
        <v>2</v>
      </c>
      <c r="AH2176">
        <v>77.5</v>
      </c>
      <c r="AI2176">
        <v>79.333333333333329</v>
      </c>
      <c r="AJ2176">
        <v>81</v>
      </c>
      <c r="AK2176">
        <v>71.666666666666671</v>
      </c>
    </row>
    <row r="2177" spans="1:41" x14ac:dyDescent="0.35">
      <c r="A2177">
        <v>3611</v>
      </c>
      <c r="B2177" t="s">
        <v>2429</v>
      </c>
      <c r="C2177" t="s">
        <v>157</v>
      </c>
      <c r="D2177" t="s">
        <v>130</v>
      </c>
      <c r="E2177" t="s">
        <v>8139</v>
      </c>
      <c r="F2177">
        <v>279</v>
      </c>
      <c r="G2177">
        <v>347</v>
      </c>
      <c r="H2177">
        <v>272</v>
      </c>
      <c r="I2177">
        <v>281</v>
      </c>
      <c r="J2177">
        <v>243</v>
      </c>
      <c r="K2177">
        <v>324</v>
      </c>
      <c r="L2177">
        <v>264</v>
      </c>
      <c r="M2177">
        <v>252</v>
      </c>
      <c r="V2177" t="s">
        <v>1</v>
      </c>
      <c r="W2177" t="s">
        <v>1</v>
      </c>
      <c r="X2177" t="s">
        <v>1</v>
      </c>
      <c r="Z2177" t="s">
        <v>1</v>
      </c>
      <c r="AA2177" t="s">
        <v>1</v>
      </c>
      <c r="AB2177" t="s">
        <v>1</v>
      </c>
      <c r="AD2177">
        <v>0</v>
      </c>
      <c r="AE2177">
        <v>1</v>
      </c>
      <c r="AF2177">
        <v>2</v>
      </c>
      <c r="AG2177">
        <v>0</v>
      </c>
      <c r="AH2177">
        <v>83.5</v>
      </c>
      <c r="AI2177">
        <v>79</v>
      </c>
      <c r="AJ2177">
        <v>87</v>
      </c>
      <c r="AK2177">
        <v>79</v>
      </c>
    </row>
    <row r="2178" spans="1:41" x14ac:dyDescent="0.35">
      <c r="A2178">
        <v>3612</v>
      </c>
      <c r="B2178" t="s">
        <v>2430</v>
      </c>
      <c r="C2178" t="s">
        <v>157</v>
      </c>
      <c r="D2178" t="s">
        <v>130</v>
      </c>
      <c r="E2178" t="s">
        <v>8139</v>
      </c>
      <c r="V2178" t="s">
        <v>1</v>
      </c>
      <c r="W2178" t="s">
        <v>1</v>
      </c>
      <c r="X2178" t="s">
        <v>1</v>
      </c>
      <c r="Z2178" t="s">
        <v>1</v>
      </c>
      <c r="AA2178" t="s">
        <v>1</v>
      </c>
      <c r="AB2178" t="s">
        <v>1</v>
      </c>
      <c r="AD2178" t="s">
        <v>1</v>
      </c>
      <c r="AE2178" t="s">
        <v>1</v>
      </c>
      <c r="AF2178" t="s">
        <v>1</v>
      </c>
      <c r="AG2178">
        <v>0</v>
      </c>
    </row>
    <row r="2179" spans="1:41" x14ac:dyDescent="0.35">
      <c r="A2179">
        <v>3614</v>
      </c>
      <c r="B2179" t="s">
        <v>2431</v>
      </c>
      <c r="C2179" t="s">
        <v>157</v>
      </c>
      <c r="D2179" t="s">
        <v>130</v>
      </c>
      <c r="E2179" t="s">
        <v>8139</v>
      </c>
      <c r="F2179">
        <v>285</v>
      </c>
      <c r="G2179">
        <v>257</v>
      </c>
      <c r="H2179">
        <v>319</v>
      </c>
      <c r="I2179">
        <v>282</v>
      </c>
      <c r="K2179">
        <v>243</v>
      </c>
      <c r="L2179">
        <v>320</v>
      </c>
      <c r="M2179">
        <v>240</v>
      </c>
      <c r="V2179" t="s">
        <v>1</v>
      </c>
      <c r="W2179" t="s">
        <v>1</v>
      </c>
      <c r="X2179" t="s">
        <v>1</v>
      </c>
      <c r="Z2179" t="s">
        <v>1</v>
      </c>
      <c r="AA2179" t="s">
        <v>1</v>
      </c>
      <c r="AB2179" t="s">
        <v>1</v>
      </c>
      <c r="AD2179" t="s">
        <v>1</v>
      </c>
      <c r="AE2179" t="s">
        <v>1</v>
      </c>
      <c r="AF2179" t="s">
        <v>1</v>
      </c>
      <c r="AG2179">
        <v>0</v>
      </c>
      <c r="AH2179">
        <v>81.5</v>
      </c>
      <c r="AI2179">
        <v>84.666666666666671</v>
      </c>
      <c r="AJ2179">
        <v>92</v>
      </c>
      <c r="AK2179">
        <v>79</v>
      </c>
    </row>
    <row r="2180" spans="1:41" x14ac:dyDescent="0.35">
      <c r="A2180">
        <v>3615</v>
      </c>
      <c r="B2180" t="s">
        <v>2432</v>
      </c>
      <c r="C2180" t="s">
        <v>157</v>
      </c>
      <c r="D2180" t="s">
        <v>130</v>
      </c>
      <c r="E2180" t="s">
        <v>8139</v>
      </c>
      <c r="F2180">
        <v>278</v>
      </c>
      <c r="H2180">
        <v>276</v>
      </c>
      <c r="I2180">
        <v>227</v>
      </c>
      <c r="J2180">
        <v>250</v>
      </c>
      <c r="L2180">
        <v>245</v>
      </c>
      <c r="M2180">
        <v>199</v>
      </c>
      <c r="V2180" t="s">
        <v>1</v>
      </c>
      <c r="W2180" t="s">
        <v>1</v>
      </c>
      <c r="X2180" t="s">
        <v>1</v>
      </c>
      <c r="Z2180" t="s">
        <v>1</v>
      </c>
      <c r="AA2180" t="s">
        <v>1</v>
      </c>
      <c r="AB2180" t="s">
        <v>1</v>
      </c>
      <c r="AD2180" t="s">
        <v>1</v>
      </c>
      <c r="AE2180" t="s">
        <v>1</v>
      </c>
      <c r="AF2180" t="s">
        <v>1</v>
      </c>
      <c r="AG2180">
        <v>0</v>
      </c>
      <c r="AH2180">
        <v>74.5</v>
      </c>
      <c r="AI2180">
        <v>76</v>
      </c>
      <c r="AJ2180">
        <v>62</v>
      </c>
      <c r="AK2180">
        <v>70</v>
      </c>
    </row>
    <row r="2181" spans="1:41" x14ac:dyDescent="0.35">
      <c r="A2181">
        <v>3616</v>
      </c>
      <c r="B2181" t="s">
        <v>2433</v>
      </c>
      <c r="C2181" t="s">
        <v>157</v>
      </c>
      <c r="D2181" t="s">
        <v>130</v>
      </c>
      <c r="E2181" t="s">
        <v>8139</v>
      </c>
      <c r="H2181">
        <v>329</v>
      </c>
      <c r="L2181">
        <v>305</v>
      </c>
      <c r="V2181" t="s">
        <v>1</v>
      </c>
      <c r="W2181" t="s">
        <v>1</v>
      </c>
      <c r="X2181" t="s">
        <v>1</v>
      </c>
      <c r="Z2181" t="s">
        <v>1</v>
      </c>
      <c r="AA2181" t="s">
        <v>1</v>
      </c>
      <c r="AB2181" t="s">
        <v>1</v>
      </c>
      <c r="AD2181" t="s">
        <v>1</v>
      </c>
      <c r="AE2181" t="s">
        <v>1</v>
      </c>
      <c r="AF2181" t="s">
        <v>1</v>
      </c>
      <c r="AG2181">
        <v>0</v>
      </c>
      <c r="AH2181">
        <v>74</v>
      </c>
      <c r="AI2181">
        <v>0</v>
      </c>
      <c r="AJ2181">
        <v>79.333333333333329</v>
      </c>
      <c r="AK2181">
        <v>67.666666666666671</v>
      </c>
    </row>
    <row r="2182" spans="1:41" x14ac:dyDescent="0.35">
      <c r="A2182">
        <v>3618</v>
      </c>
      <c r="B2182" t="s">
        <v>2434</v>
      </c>
      <c r="C2182" t="s">
        <v>158</v>
      </c>
      <c r="D2182" t="s">
        <v>130</v>
      </c>
      <c r="E2182" t="s">
        <v>8139</v>
      </c>
      <c r="N2182">
        <v>217</v>
      </c>
      <c r="O2182">
        <v>242</v>
      </c>
      <c r="P2182">
        <v>225</v>
      </c>
      <c r="Q2182">
        <v>207</v>
      </c>
      <c r="R2182">
        <v>207</v>
      </c>
      <c r="S2182">
        <v>220</v>
      </c>
      <c r="T2182">
        <v>226</v>
      </c>
      <c r="U2182">
        <v>217</v>
      </c>
      <c r="V2182">
        <v>514.87037037037032</v>
      </c>
      <c r="W2182">
        <v>501.31521739130437</v>
      </c>
      <c r="X2182">
        <v>510.18367346938777</v>
      </c>
      <c r="Y2182">
        <v>530.27380952380952</v>
      </c>
      <c r="Z2182">
        <v>0.25925925925925924</v>
      </c>
      <c r="AA2182">
        <v>0.3125</v>
      </c>
      <c r="AB2182">
        <v>0.21518987341772153</v>
      </c>
      <c r="AC2182">
        <v>0.25714285714285712</v>
      </c>
      <c r="AD2182">
        <v>0</v>
      </c>
      <c r="AE2182">
        <v>1</v>
      </c>
      <c r="AF2182">
        <v>2</v>
      </c>
      <c r="AG2182">
        <v>0</v>
      </c>
      <c r="AL2182">
        <v>76.5</v>
      </c>
      <c r="AM2182">
        <v>76</v>
      </c>
      <c r="AN2182">
        <v>77.666666666666671</v>
      </c>
      <c r="AO2182">
        <v>73</v>
      </c>
    </row>
    <row r="2183" spans="1:41" x14ac:dyDescent="0.35">
      <c r="A2183">
        <v>3619</v>
      </c>
      <c r="B2183" t="s">
        <v>2435</v>
      </c>
      <c r="C2183" t="s">
        <v>158</v>
      </c>
      <c r="D2183" t="s">
        <v>130</v>
      </c>
      <c r="E2183" t="s">
        <v>8139</v>
      </c>
      <c r="F2183">
        <v>261</v>
      </c>
      <c r="G2183">
        <v>295</v>
      </c>
      <c r="H2183">
        <v>277</v>
      </c>
      <c r="I2183">
        <v>313</v>
      </c>
      <c r="J2183">
        <v>241</v>
      </c>
      <c r="K2183">
        <v>262</v>
      </c>
      <c r="L2183">
        <v>264</v>
      </c>
      <c r="M2183">
        <v>280</v>
      </c>
      <c r="V2183" t="s">
        <v>1</v>
      </c>
      <c r="W2183" t="s">
        <v>1</v>
      </c>
      <c r="X2183" t="s">
        <v>1</v>
      </c>
      <c r="Z2183" t="s">
        <v>1</v>
      </c>
      <c r="AA2183" t="s">
        <v>1</v>
      </c>
      <c r="AB2183" t="s">
        <v>1</v>
      </c>
      <c r="AD2183">
        <v>2</v>
      </c>
      <c r="AE2183">
        <v>0</v>
      </c>
      <c r="AF2183">
        <v>1</v>
      </c>
      <c r="AG2183">
        <v>1</v>
      </c>
      <c r="AH2183">
        <v>91</v>
      </c>
      <c r="AI2183">
        <v>86.666666666666671</v>
      </c>
      <c r="AJ2183">
        <v>94</v>
      </c>
      <c r="AK2183">
        <v>81</v>
      </c>
    </row>
    <row r="2184" spans="1:41" x14ac:dyDescent="0.35">
      <c r="A2184">
        <v>3621</v>
      </c>
      <c r="B2184" t="s">
        <v>2436</v>
      </c>
      <c r="C2184" t="s">
        <v>158</v>
      </c>
      <c r="D2184" t="s">
        <v>130</v>
      </c>
      <c r="E2184" t="s">
        <v>8139</v>
      </c>
      <c r="F2184">
        <v>272</v>
      </c>
      <c r="G2184">
        <v>273</v>
      </c>
      <c r="H2184">
        <v>297</v>
      </c>
      <c r="I2184">
        <v>274</v>
      </c>
      <c r="J2184">
        <v>247</v>
      </c>
      <c r="K2184">
        <v>252</v>
      </c>
      <c r="L2184">
        <v>277</v>
      </c>
      <c r="M2184">
        <v>256</v>
      </c>
      <c r="V2184" t="s">
        <v>1</v>
      </c>
      <c r="W2184" t="s">
        <v>1</v>
      </c>
      <c r="X2184" t="s">
        <v>1</v>
      </c>
      <c r="Z2184" t="s">
        <v>1</v>
      </c>
      <c r="AA2184" t="s">
        <v>1</v>
      </c>
      <c r="AB2184" t="s">
        <v>1</v>
      </c>
      <c r="AD2184" t="s">
        <v>1</v>
      </c>
      <c r="AE2184" t="s">
        <v>1</v>
      </c>
      <c r="AF2184" t="s">
        <v>1</v>
      </c>
      <c r="AG2184">
        <v>0</v>
      </c>
      <c r="AH2184">
        <v>74</v>
      </c>
      <c r="AI2184">
        <v>68.666666666666671</v>
      </c>
      <c r="AJ2184">
        <v>72.666666666666671</v>
      </c>
      <c r="AK2184">
        <v>67</v>
      </c>
    </row>
    <row r="2185" spans="1:41" x14ac:dyDescent="0.35">
      <c r="A2185">
        <v>3622</v>
      </c>
      <c r="B2185" t="s">
        <v>2437</v>
      </c>
      <c r="C2185" t="s">
        <v>158</v>
      </c>
      <c r="D2185" t="s">
        <v>130</v>
      </c>
      <c r="E2185" t="s">
        <v>8139</v>
      </c>
      <c r="F2185">
        <v>256</v>
      </c>
      <c r="G2185">
        <v>248</v>
      </c>
      <c r="H2185">
        <v>264</v>
      </c>
      <c r="I2185">
        <v>274</v>
      </c>
      <c r="J2185">
        <v>262</v>
      </c>
      <c r="K2185">
        <v>234</v>
      </c>
      <c r="L2185">
        <v>255</v>
      </c>
      <c r="M2185">
        <v>262</v>
      </c>
      <c r="V2185" t="s">
        <v>1</v>
      </c>
      <c r="W2185" t="s">
        <v>1</v>
      </c>
      <c r="X2185" t="s">
        <v>1</v>
      </c>
      <c r="Z2185" t="s">
        <v>1</v>
      </c>
      <c r="AA2185" t="s">
        <v>1</v>
      </c>
      <c r="AB2185" t="s">
        <v>1</v>
      </c>
      <c r="AD2185" t="s">
        <v>1</v>
      </c>
      <c r="AE2185" t="s">
        <v>1</v>
      </c>
      <c r="AF2185" t="s">
        <v>1</v>
      </c>
      <c r="AG2185">
        <v>0</v>
      </c>
      <c r="AH2185">
        <v>90.5</v>
      </c>
      <c r="AI2185">
        <v>89.333333333333329</v>
      </c>
      <c r="AJ2185">
        <v>94.666666666666671</v>
      </c>
      <c r="AK2185">
        <v>78</v>
      </c>
    </row>
    <row r="2186" spans="1:41" x14ac:dyDescent="0.35">
      <c r="A2186">
        <v>3623</v>
      </c>
      <c r="B2186" t="s">
        <v>2438</v>
      </c>
      <c r="C2186" t="s">
        <v>158</v>
      </c>
      <c r="D2186" t="s">
        <v>130</v>
      </c>
      <c r="E2186" t="s">
        <v>8139</v>
      </c>
      <c r="F2186">
        <v>243</v>
      </c>
      <c r="G2186">
        <v>307</v>
      </c>
      <c r="I2186">
        <v>256</v>
      </c>
      <c r="J2186">
        <v>224</v>
      </c>
      <c r="K2186">
        <v>250</v>
      </c>
      <c r="M2186">
        <v>229</v>
      </c>
      <c r="V2186" t="s">
        <v>1</v>
      </c>
      <c r="W2186" t="s">
        <v>1</v>
      </c>
      <c r="X2186" t="s">
        <v>1</v>
      </c>
      <c r="Z2186" t="s">
        <v>1</v>
      </c>
      <c r="AA2186" t="s">
        <v>1</v>
      </c>
      <c r="AB2186" t="s">
        <v>1</v>
      </c>
      <c r="AD2186">
        <v>1</v>
      </c>
      <c r="AE2186">
        <v>1</v>
      </c>
      <c r="AF2186">
        <v>1</v>
      </c>
      <c r="AG2186">
        <v>0</v>
      </c>
      <c r="AH2186">
        <v>75.5</v>
      </c>
      <c r="AI2186">
        <v>81.666666666666671</v>
      </c>
      <c r="AJ2186">
        <v>87.333333333333329</v>
      </c>
      <c r="AK2186">
        <v>80.333333333333329</v>
      </c>
    </row>
    <row r="2187" spans="1:41" x14ac:dyDescent="0.35">
      <c r="A2187">
        <v>3624</v>
      </c>
      <c r="B2187" t="s">
        <v>2439</v>
      </c>
      <c r="C2187" t="s">
        <v>158</v>
      </c>
      <c r="D2187" t="s">
        <v>130</v>
      </c>
      <c r="E2187" t="s">
        <v>8139</v>
      </c>
      <c r="G2187">
        <v>272</v>
      </c>
      <c r="H2187">
        <v>225</v>
      </c>
      <c r="I2187">
        <v>228</v>
      </c>
      <c r="K2187">
        <v>255</v>
      </c>
      <c r="L2187">
        <v>187</v>
      </c>
      <c r="M2187">
        <v>219</v>
      </c>
      <c r="V2187" t="s">
        <v>1</v>
      </c>
      <c r="W2187" t="s">
        <v>1</v>
      </c>
      <c r="X2187" t="s">
        <v>1</v>
      </c>
      <c r="Z2187" t="s">
        <v>1</v>
      </c>
      <c r="AA2187" t="s">
        <v>1</v>
      </c>
      <c r="AB2187" t="s">
        <v>1</v>
      </c>
      <c r="AD2187" t="s">
        <v>1</v>
      </c>
      <c r="AE2187" t="s">
        <v>1</v>
      </c>
      <c r="AF2187" t="s">
        <v>1</v>
      </c>
      <c r="AG2187">
        <v>0</v>
      </c>
      <c r="AH2187">
        <v>65</v>
      </c>
      <c r="AI2187">
        <v>66.666666666666671</v>
      </c>
      <c r="AJ2187">
        <v>67</v>
      </c>
      <c r="AK2187">
        <v>60.666666666666664</v>
      </c>
    </row>
    <row r="2188" spans="1:41" x14ac:dyDescent="0.35">
      <c r="A2188">
        <v>3625</v>
      </c>
      <c r="B2188" t="s">
        <v>385</v>
      </c>
      <c r="C2188" t="s">
        <v>158</v>
      </c>
      <c r="D2188" t="s">
        <v>130</v>
      </c>
      <c r="E2188" t="s">
        <v>8139</v>
      </c>
      <c r="F2188">
        <v>268</v>
      </c>
      <c r="G2188">
        <v>239</v>
      </c>
      <c r="H2188">
        <v>290</v>
      </c>
      <c r="I2188">
        <v>231</v>
      </c>
      <c r="J2188">
        <v>239</v>
      </c>
      <c r="K2188">
        <v>219</v>
      </c>
      <c r="L2188">
        <v>262</v>
      </c>
      <c r="M2188">
        <v>227</v>
      </c>
      <c r="V2188" t="s">
        <v>1</v>
      </c>
      <c r="W2188" t="s">
        <v>1</v>
      </c>
      <c r="X2188" t="s">
        <v>1</v>
      </c>
      <c r="Z2188" t="s">
        <v>1</v>
      </c>
      <c r="AA2188" t="s">
        <v>1</v>
      </c>
      <c r="AB2188" t="s">
        <v>1</v>
      </c>
      <c r="AD2188" t="s">
        <v>1</v>
      </c>
      <c r="AE2188" t="s">
        <v>1</v>
      </c>
      <c r="AF2188" t="s">
        <v>1</v>
      </c>
      <c r="AG2188">
        <v>0</v>
      </c>
      <c r="AH2188">
        <v>89</v>
      </c>
      <c r="AI2188">
        <v>81.666666666666671</v>
      </c>
      <c r="AJ2188">
        <v>94.333333333333329</v>
      </c>
      <c r="AK2188">
        <v>84.666666666666671</v>
      </c>
    </row>
    <row r="2189" spans="1:41" x14ac:dyDescent="0.35">
      <c r="A2189">
        <v>3626</v>
      </c>
      <c r="B2189" t="s">
        <v>2440</v>
      </c>
      <c r="C2189" t="s">
        <v>158</v>
      </c>
      <c r="D2189" t="s">
        <v>130</v>
      </c>
      <c r="E2189" t="s">
        <v>8139</v>
      </c>
      <c r="H2189">
        <v>276</v>
      </c>
      <c r="L2189">
        <v>236</v>
      </c>
      <c r="V2189" t="s">
        <v>1</v>
      </c>
      <c r="W2189" t="s">
        <v>1</v>
      </c>
      <c r="X2189" t="s">
        <v>1</v>
      </c>
      <c r="Z2189" t="s">
        <v>1</v>
      </c>
      <c r="AA2189" t="s">
        <v>1</v>
      </c>
      <c r="AB2189" t="s">
        <v>1</v>
      </c>
      <c r="AD2189" t="s">
        <v>1</v>
      </c>
      <c r="AE2189" t="s">
        <v>1</v>
      </c>
      <c r="AF2189" t="s">
        <v>1</v>
      </c>
      <c r="AG2189">
        <v>0</v>
      </c>
    </row>
    <row r="2190" spans="1:41" x14ac:dyDescent="0.35">
      <c r="A2190">
        <v>3629</v>
      </c>
      <c r="B2190" t="s">
        <v>824</v>
      </c>
      <c r="C2190" t="s">
        <v>158</v>
      </c>
      <c r="D2190" t="s">
        <v>130</v>
      </c>
      <c r="E2190" t="s">
        <v>8139</v>
      </c>
      <c r="V2190" t="s">
        <v>1</v>
      </c>
      <c r="W2190" t="s">
        <v>1</v>
      </c>
      <c r="X2190" t="s">
        <v>1</v>
      </c>
      <c r="Z2190" t="s">
        <v>1</v>
      </c>
      <c r="AA2190" t="s">
        <v>1</v>
      </c>
      <c r="AB2190" t="s">
        <v>1</v>
      </c>
      <c r="AD2190" t="s">
        <v>1</v>
      </c>
      <c r="AE2190" t="s">
        <v>1</v>
      </c>
      <c r="AF2190" t="s">
        <v>1</v>
      </c>
      <c r="AG2190">
        <v>0</v>
      </c>
    </row>
    <row r="2191" spans="1:41" x14ac:dyDescent="0.35">
      <c r="A2191">
        <v>3630</v>
      </c>
      <c r="B2191" t="s">
        <v>2441</v>
      </c>
      <c r="C2191" t="s">
        <v>158</v>
      </c>
      <c r="D2191" t="s">
        <v>130</v>
      </c>
      <c r="E2191" t="s">
        <v>8139</v>
      </c>
      <c r="F2191">
        <v>208</v>
      </c>
      <c r="G2191">
        <v>283</v>
      </c>
      <c r="H2191">
        <v>328</v>
      </c>
      <c r="J2191">
        <v>227</v>
      </c>
      <c r="K2191">
        <v>212</v>
      </c>
      <c r="L2191">
        <v>320</v>
      </c>
      <c r="V2191" t="s">
        <v>1</v>
      </c>
      <c r="W2191" t="s">
        <v>1</v>
      </c>
      <c r="X2191" t="s">
        <v>1</v>
      </c>
      <c r="Z2191" t="s">
        <v>1</v>
      </c>
      <c r="AA2191" t="s">
        <v>1</v>
      </c>
      <c r="AB2191" t="s">
        <v>1</v>
      </c>
      <c r="AD2191" t="s">
        <v>1</v>
      </c>
      <c r="AE2191" t="s">
        <v>1</v>
      </c>
      <c r="AF2191" t="s">
        <v>1</v>
      </c>
      <c r="AG2191">
        <v>0</v>
      </c>
    </row>
    <row r="2192" spans="1:41" x14ac:dyDescent="0.35">
      <c r="A2192">
        <v>3631</v>
      </c>
      <c r="B2192" t="s">
        <v>2442</v>
      </c>
      <c r="C2192" t="s">
        <v>158</v>
      </c>
      <c r="D2192" t="s">
        <v>130</v>
      </c>
      <c r="E2192" t="s">
        <v>8139</v>
      </c>
      <c r="F2192">
        <v>260</v>
      </c>
      <c r="G2192">
        <v>306</v>
      </c>
      <c r="I2192">
        <v>303</v>
      </c>
      <c r="J2192">
        <v>255</v>
      </c>
      <c r="K2192">
        <v>312</v>
      </c>
      <c r="M2192">
        <v>275</v>
      </c>
      <c r="V2192" t="s">
        <v>1</v>
      </c>
      <c r="W2192" t="s">
        <v>1</v>
      </c>
      <c r="X2192" t="s">
        <v>1</v>
      </c>
      <c r="Z2192" t="s">
        <v>1</v>
      </c>
      <c r="AA2192" t="s">
        <v>1</v>
      </c>
      <c r="AB2192" t="s">
        <v>1</v>
      </c>
      <c r="AD2192" t="s">
        <v>1</v>
      </c>
      <c r="AE2192" t="s">
        <v>1</v>
      </c>
      <c r="AF2192" t="s">
        <v>1</v>
      </c>
      <c r="AG2192">
        <v>0</v>
      </c>
      <c r="AH2192">
        <v>91</v>
      </c>
      <c r="AI2192">
        <v>93</v>
      </c>
      <c r="AJ2192">
        <v>98</v>
      </c>
      <c r="AK2192">
        <v>83.666666666666671</v>
      </c>
    </row>
    <row r="2193" spans="1:41" x14ac:dyDescent="0.35">
      <c r="A2193">
        <v>3632</v>
      </c>
      <c r="B2193" t="s">
        <v>2443</v>
      </c>
      <c r="C2193" t="s">
        <v>158</v>
      </c>
      <c r="D2193" t="s">
        <v>130</v>
      </c>
      <c r="E2193" t="s">
        <v>8139</v>
      </c>
      <c r="I2193">
        <v>251</v>
      </c>
      <c r="M2193">
        <v>213</v>
      </c>
      <c r="V2193" t="s">
        <v>1</v>
      </c>
      <c r="W2193" t="s">
        <v>1</v>
      </c>
      <c r="X2193" t="s">
        <v>1</v>
      </c>
      <c r="Z2193" t="s">
        <v>1</v>
      </c>
      <c r="AA2193" t="s">
        <v>1</v>
      </c>
      <c r="AB2193" t="s">
        <v>1</v>
      </c>
      <c r="AD2193">
        <v>0</v>
      </c>
      <c r="AE2193">
        <v>0</v>
      </c>
      <c r="AF2193">
        <v>0</v>
      </c>
      <c r="AG2193">
        <v>1</v>
      </c>
      <c r="AH2193">
        <v>61</v>
      </c>
      <c r="AI2193">
        <v>66.666666666666671</v>
      </c>
      <c r="AJ2193">
        <v>89</v>
      </c>
      <c r="AK2193">
        <v>79.333333333333329</v>
      </c>
    </row>
    <row r="2194" spans="1:41" x14ac:dyDescent="0.35">
      <c r="A2194">
        <v>3633</v>
      </c>
      <c r="B2194" t="s">
        <v>2444</v>
      </c>
      <c r="C2194" t="s">
        <v>158</v>
      </c>
      <c r="D2194" t="s">
        <v>130</v>
      </c>
      <c r="E2194" t="s">
        <v>8139</v>
      </c>
      <c r="F2194">
        <v>247</v>
      </c>
      <c r="I2194">
        <v>250</v>
      </c>
      <c r="J2194">
        <v>223</v>
      </c>
      <c r="M2194">
        <v>240</v>
      </c>
      <c r="V2194" t="s">
        <v>1</v>
      </c>
      <c r="W2194" t="s">
        <v>1</v>
      </c>
      <c r="X2194" t="s">
        <v>1</v>
      </c>
      <c r="Z2194" t="s">
        <v>1</v>
      </c>
      <c r="AA2194" t="s">
        <v>1</v>
      </c>
      <c r="AB2194" t="s">
        <v>1</v>
      </c>
      <c r="AD2194" t="s">
        <v>1</v>
      </c>
      <c r="AE2194" t="s">
        <v>1</v>
      </c>
      <c r="AF2194" t="s">
        <v>1</v>
      </c>
      <c r="AG2194">
        <v>0</v>
      </c>
      <c r="AH2194">
        <v>78</v>
      </c>
      <c r="AI2194">
        <v>83.333333333333329</v>
      </c>
      <c r="AJ2194">
        <v>87</v>
      </c>
      <c r="AK2194">
        <v>59.333333333333336</v>
      </c>
    </row>
    <row r="2195" spans="1:41" x14ac:dyDescent="0.35">
      <c r="A2195">
        <v>3636</v>
      </c>
      <c r="B2195" t="s">
        <v>2445</v>
      </c>
      <c r="C2195" t="s">
        <v>158</v>
      </c>
      <c r="D2195" t="s">
        <v>130</v>
      </c>
      <c r="E2195" t="s">
        <v>8139</v>
      </c>
      <c r="H2195">
        <v>233</v>
      </c>
      <c r="L2195">
        <v>204</v>
      </c>
      <c r="V2195" t="s">
        <v>1</v>
      </c>
      <c r="W2195" t="s">
        <v>1</v>
      </c>
      <c r="X2195" t="s">
        <v>1</v>
      </c>
      <c r="Z2195" t="s">
        <v>1</v>
      </c>
      <c r="AA2195" t="s">
        <v>1</v>
      </c>
      <c r="AB2195" t="s">
        <v>1</v>
      </c>
      <c r="AD2195">
        <v>0</v>
      </c>
      <c r="AE2195">
        <v>0</v>
      </c>
      <c r="AF2195">
        <v>1</v>
      </c>
      <c r="AG2195">
        <v>0</v>
      </c>
    </row>
    <row r="2196" spans="1:41" x14ac:dyDescent="0.35">
      <c r="A2196">
        <v>3638</v>
      </c>
      <c r="B2196" t="s">
        <v>2446</v>
      </c>
      <c r="C2196" t="s">
        <v>159</v>
      </c>
      <c r="D2196" t="s">
        <v>160</v>
      </c>
      <c r="E2196" t="s">
        <v>8135</v>
      </c>
      <c r="N2196">
        <v>247</v>
      </c>
      <c r="O2196">
        <v>253</v>
      </c>
      <c r="P2196">
        <v>248</v>
      </c>
      <c r="Q2196">
        <v>252</v>
      </c>
      <c r="R2196">
        <v>251</v>
      </c>
      <c r="S2196">
        <v>256</v>
      </c>
      <c r="T2196">
        <v>270</v>
      </c>
      <c r="U2196">
        <v>268</v>
      </c>
      <c r="V2196">
        <v>582.01633986928107</v>
      </c>
      <c r="W2196">
        <v>578.80891719745227</v>
      </c>
      <c r="X2196">
        <v>585.51290322580644</v>
      </c>
      <c r="Y2196">
        <v>588.85855263157896</v>
      </c>
      <c r="Z2196">
        <v>0.30967741935483872</v>
      </c>
      <c r="AA2196">
        <v>0.31707317073170732</v>
      </c>
      <c r="AB2196">
        <v>0.30882352941176472</v>
      </c>
      <c r="AC2196">
        <v>0.39247311827956988</v>
      </c>
      <c r="AD2196">
        <v>8</v>
      </c>
      <c r="AE2196">
        <v>4</v>
      </c>
      <c r="AF2196">
        <v>2</v>
      </c>
      <c r="AG2196">
        <v>3</v>
      </c>
      <c r="AL2196">
        <v>67.5</v>
      </c>
      <c r="AM2196">
        <v>71</v>
      </c>
      <c r="AN2196">
        <v>70</v>
      </c>
      <c r="AO2196">
        <v>61.333333333333336</v>
      </c>
    </row>
    <row r="2197" spans="1:41" x14ac:dyDescent="0.35">
      <c r="A2197">
        <v>3639</v>
      </c>
      <c r="B2197" t="s">
        <v>2447</v>
      </c>
      <c r="C2197" t="s">
        <v>159</v>
      </c>
      <c r="D2197" t="s">
        <v>160</v>
      </c>
      <c r="E2197" t="s">
        <v>8135</v>
      </c>
      <c r="F2197">
        <v>274</v>
      </c>
      <c r="G2197">
        <v>290</v>
      </c>
      <c r="H2197">
        <v>282</v>
      </c>
      <c r="I2197">
        <v>275</v>
      </c>
      <c r="J2197">
        <v>258</v>
      </c>
      <c r="K2197">
        <v>285</v>
      </c>
      <c r="L2197">
        <v>282</v>
      </c>
      <c r="M2197">
        <v>276</v>
      </c>
      <c r="N2197">
        <v>221</v>
      </c>
      <c r="O2197">
        <v>230</v>
      </c>
      <c r="P2197">
        <v>243</v>
      </c>
      <c r="Q2197">
        <v>239</v>
      </c>
      <c r="R2197">
        <v>236</v>
      </c>
      <c r="S2197">
        <v>230</v>
      </c>
      <c r="T2197">
        <v>252</v>
      </c>
      <c r="U2197">
        <v>258</v>
      </c>
      <c r="V2197">
        <v>556.96296296296293</v>
      </c>
      <c r="W2197">
        <v>553.33582089552237</v>
      </c>
      <c r="X2197">
        <v>566.75</v>
      </c>
      <c r="Y2197">
        <v>579.60416666666663</v>
      </c>
      <c r="Z2197">
        <v>0.27142857142857146</v>
      </c>
      <c r="AA2197">
        <v>0.21052631578947367</v>
      </c>
      <c r="AB2197">
        <v>0.31081081081081086</v>
      </c>
      <c r="AC2197">
        <v>0.296875</v>
      </c>
      <c r="AD2197">
        <v>2</v>
      </c>
      <c r="AE2197">
        <v>2</v>
      </c>
      <c r="AF2197">
        <v>3</v>
      </c>
      <c r="AG2197">
        <v>11</v>
      </c>
      <c r="AH2197">
        <v>78</v>
      </c>
      <c r="AI2197">
        <v>77.666666666666671</v>
      </c>
      <c r="AJ2197">
        <v>80.666666666666671</v>
      </c>
      <c r="AK2197">
        <v>73.333333333333329</v>
      </c>
      <c r="AL2197">
        <v>74.5</v>
      </c>
      <c r="AM2197">
        <v>77</v>
      </c>
      <c r="AN2197">
        <v>76.666666666666671</v>
      </c>
      <c r="AO2197">
        <v>70.333333333333329</v>
      </c>
    </row>
    <row r="2198" spans="1:41" x14ac:dyDescent="0.35">
      <c r="A2198">
        <v>3640</v>
      </c>
      <c r="B2198" t="s">
        <v>2448</v>
      </c>
      <c r="C2198" t="s">
        <v>159</v>
      </c>
      <c r="D2198" t="s">
        <v>160</v>
      </c>
      <c r="E2198" t="s">
        <v>8138</v>
      </c>
      <c r="N2198">
        <v>226</v>
      </c>
      <c r="O2198">
        <v>221</v>
      </c>
      <c r="P2198">
        <v>237</v>
      </c>
      <c r="Q2198">
        <v>236</v>
      </c>
      <c r="R2198">
        <v>232</v>
      </c>
      <c r="S2198">
        <v>227</v>
      </c>
      <c r="T2198">
        <v>233</v>
      </c>
      <c r="U2198">
        <v>244</v>
      </c>
      <c r="V2198">
        <v>537.81018518518522</v>
      </c>
      <c r="W2198">
        <v>558.94537815126046</v>
      </c>
      <c r="X2198">
        <v>559.90869565217395</v>
      </c>
      <c r="Y2198">
        <v>584.20408163265301</v>
      </c>
      <c r="Z2198">
        <v>0.16190476190476188</v>
      </c>
      <c r="AA2198">
        <v>0.13425925925925924</v>
      </c>
      <c r="AB2198">
        <v>0.14827586206896554</v>
      </c>
      <c r="AC2198">
        <v>0.22651933701657459</v>
      </c>
      <c r="AD2198">
        <v>1</v>
      </c>
      <c r="AE2198">
        <v>1</v>
      </c>
      <c r="AF2198">
        <v>1</v>
      </c>
      <c r="AG2198">
        <v>1</v>
      </c>
      <c r="AL2198">
        <v>73.5</v>
      </c>
      <c r="AM2198">
        <v>79</v>
      </c>
      <c r="AN2198">
        <v>78.333333333333329</v>
      </c>
      <c r="AO2198">
        <v>73.666666666666671</v>
      </c>
    </row>
    <row r="2199" spans="1:41" x14ac:dyDescent="0.35">
      <c r="A2199">
        <v>3641</v>
      </c>
      <c r="B2199" t="s">
        <v>2449</v>
      </c>
      <c r="C2199" t="s">
        <v>159</v>
      </c>
      <c r="D2199" t="s">
        <v>160</v>
      </c>
      <c r="E2199" t="s">
        <v>8138</v>
      </c>
      <c r="N2199">
        <v>194</v>
      </c>
      <c r="O2199">
        <v>210</v>
      </c>
      <c r="P2199">
        <v>216</v>
      </c>
      <c r="Q2199">
        <v>205</v>
      </c>
      <c r="R2199">
        <v>220</v>
      </c>
      <c r="S2199">
        <v>221</v>
      </c>
      <c r="T2199">
        <v>234</v>
      </c>
      <c r="U2199">
        <v>220</v>
      </c>
      <c r="V2199">
        <v>501.05263157894734</v>
      </c>
      <c r="W2199">
        <v>514.375</v>
      </c>
      <c r="X2199">
        <v>526.03389830508479</v>
      </c>
      <c r="Y2199">
        <v>515.22368421052636</v>
      </c>
      <c r="Z2199">
        <v>6.1538461538461542E-2</v>
      </c>
      <c r="AA2199">
        <v>1.4388489208633094E-2</v>
      </c>
      <c r="AB2199">
        <v>8.2644628099173556E-2</v>
      </c>
      <c r="AC2199">
        <v>0.06</v>
      </c>
      <c r="AD2199">
        <v>2</v>
      </c>
      <c r="AE2199">
        <v>2</v>
      </c>
      <c r="AF2199">
        <v>2</v>
      </c>
      <c r="AG2199">
        <v>1</v>
      </c>
      <c r="AL2199">
        <v>75.5</v>
      </c>
      <c r="AM2199">
        <v>76.666666666666671</v>
      </c>
      <c r="AN2199">
        <v>80.666666666666671</v>
      </c>
      <c r="AO2199">
        <v>71.333333333333329</v>
      </c>
    </row>
    <row r="2200" spans="1:41" x14ac:dyDescent="0.35">
      <c r="A2200">
        <v>3642</v>
      </c>
      <c r="B2200" t="s">
        <v>2450</v>
      </c>
      <c r="C2200" t="s">
        <v>159</v>
      </c>
      <c r="D2200" t="s">
        <v>160</v>
      </c>
      <c r="E2200" t="s">
        <v>8138</v>
      </c>
      <c r="N2200">
        <v>227</v>
      </c>
      <c r="O2200">
        <v>249</v>
      </c>
      <c r="P2200">
        <v>228</v>
      </c>
      <c r="Q2200">
        <v>228</v>
      </c>
      <c r="R2200">
        <v>226</v>
      </c>
      <c r="S2200">
        <v>220</v>
      </c>
      <c r="T2200">
        <v>242</v>
      </c>
      <c r="U2200">
        <v>230</v>
      </c>
      <c r="V2200">
        <v>508.73076923076923</v>
      </c>
      <c r="W2200">
        <v>526.13157894736844</v>
      </c>
      <c r="X2200">
        <v>513.36538461538464</v>
      </c>
      <c r="Y2200">
        <v>530.32786885245901</v>
      </c>
      <c r="Z2200">
        <v>0.19417475728155342</v>
      </c>
      <c r="AA2200">
        <v>7.8651685393258425E-2</v>
      </c>
      <c r="AB2200">
        <v>0.26136363636363635</v>
      </c>
      <c r="AC2200">
        <v>0.25</v>
      </c>
      <c r="AD2200">
        <v>1</v>
      </c>
      <c r="AE2200">
        <v>0</v>
      </c>
      <c r="AF2200">
        <v>2</v>
      </c>
      <c r="AG2200">
        <v>0</v>
      </c>
      <c r="AL2200">
        <v>80.5</v>
      </c>
      <c r="AM2200">
        <v>78.666666666666671</v>
      </c>
      <c r="AN2200">
        <v>79</v>
      </c>
      <c r="AO2200">
        <v>74.333333333333329</v>
      </c>
    </row>
    <row r="2201" spans="1:41" x14ac:dyDescent="0.35">
      <c r="A2201">
        <v>3643</v>
      </c>
      <c r="B2201" t="s">
        <v>2451</v>
      </c>
      <c r="C2201" t="s">
        <v>159</v>
      </c>
      <c r="D2201" t="s">
        <v>160</v>
      </c>
      <c r="E2201" t="s">
        <v>8135</v>
      </c>
      <c r="O2201">
        <v>203</v>
      </c>
      <c r="P2201">
        <v>215</v>
      </c>
      <c r="Q2201">
        <v>214</v>
      </c>
      <c r="R2201">
        <v>183</v>
      </c>
      <c r="S2201">
        <v>204</v>
      </c>
      <c r="T2201">
        <v>193</v>
      </c>
      <c r="U2201">
        <v>211</v>
      </c>
      <c r="W2201">
        <v>466.7</v>
      </c>
      <c r="X2201">
        <v>523.5</v>
      </c>
      <c r="Z2201">
        <v>0.10526315789473684</v>
      </c>
      <c r="AA2201">
        <v>6.4516129032258063E-2</v>
      </c>
      <c r="AB2201">
        <v>3.5087719298245612E-2</v>
      </c>
      <c r="AC2201">
        <v>0.13333333333333333</v>
      </c>
      <c r="AD2201">
        <v>2</v>
      </c>
      <c r="AE2201">
        <v>3</v>
      </c>
      <c r="AF2201">
        <v>3</v>
      </c>
      <c r="AG2201">
        <v>2</v>
      </c>
      <c r="AL2201">
        <v>75</v>
      </c>
      <c r="AM2201">
        <v>73</v>
      </c>
      <c r="AN2201">
        <v>73</v>
      </c>
      <c r="AO2201">
        <v>76.666666666666671</v>
      </c>
    </row>
    <row r="2202" spans="1:41" x14ac:dyDescent="0.35">
      <c r="A2202">
        <v>3656</v>
      </c>
      <c r="B2202" t="s">
        <v>2452</v>
      </c>
      <c r="C2202" t="s">
        <v>161</v>
      </c>
      <c r="D2202" t="s">
        <v>160</v>
      </c>
      <c r="E2202" t="s">
        <v>8135</v>
      </c>
      <c r="F2202">
        <v>254</v>
      </c>
      <c r="G2202">
        <v>239</v>
      </c>
      <c r="H2202">
        <v>294</v>
      </c>
      <c r="I2202">
        <v>264</v>
      </c>
      <c r="J2202">
        <v>228</v>
      </c>
      <c r="K2202">
        <v>219</v>
      </c>
      <c r="L2202">
        <v>299</v>
      </c>
      <c r="M2202">
        <v>264</v>
      </c>
      <c r="N2202">
        <v>227</v>
      </c>
      <c r="O2202">
        <v>240</v>
      </c>
      <c r="P2202">
        <v>264</v>
      </c>
      <c r="Q2202">
        <v>239</v>
      </c>
      <c r="R2202">
        <v>212</v>
      </c>
      <c r="S2202">
        <v>241</v>
      </c>
      <c r="T2202">
        <v>256</v>
      </c>
      <c r="U2202">
        <v>245</v>
      </c>
      <c r="V2202">
        <v>631.4545454545455</v>
      </c>
      <c r="W2202">
        <v>552.47058823529414</v>
      </c>
      <c r="X2202">
        <v>544.57142857142856</v>
      </c>
      <c r="Y2202">
        <v>536.39130434782612</v>
      </c>
      <c r="Z2202">
        <v>0.16923076923076924</v>
      </c>
      <c r="AA2202">
        <v>0.26415094339622641</v>
      </c>
      <c r="AB2202">
        <v>0.21052631578947367</v>
      </c>
      <c r="AC2202">
        <v>0.15789473684210525</v>
      </c>
      <c r="AD2202">
        <v>0</v>
      </c>
      <c r="AE2202">
        <v>1</v>
      </c>
      <c r="AF2202">
        <v>2</v>
      </c>
      <c r="AG2202">
        <v>0</v>
      </c>
      <c r="AH2202">
        <v>75</v>
      </c>
      <c r="AI2202">
        <v>78.666666666666671</v>
      </c>
      <c r="AJ2202">
        <v>75.666666666666671</v>
      </c>
      <c r="AK2202">
        <v>63.666666666666664</v>
      </c>
      <c r="AL2202">
        <v>84</v>
      </c>
      <c r="AM2202">
        <v>82.666666666666671</v>
      </c>
      <c r="AN2202">
        <v>82.666666666666671</v>
      </c>
      <c r="AO2202">
        <v>75.666666666666671</v>
      </c>
    </row>
    <row r="2203" spans="1:41" x14ac:dyDescent="0.35">
      <c r="A2203">
        <v>3657</v>
      </c>
      <c r="B2203" t="s">
        <v>2453</v>
      </c>
      <c r="C2203" t="s">
        <v>159</v>
      </c>
      <c r="D2203" t="s">
        <v>160</v>
      </c>
      <c r="E2203" t="s">
        <v>8135</v>
      </c>
      <c r="F2203">
        <v>278</v>
      </c>
      <c r="G2203">
        <v>255</v>
      </c>
      <c r="H2203">
        <v>280</v>
      </c>
      <c r="I2203">
        <v>255</v>
      </c>
      <c r="J2203">
        <v>252</v>
      </c>
      <c r="K2203">
        <v>258</v>
      </c>
      <c r="L2203">
        <v>267</v>
      </c>
      <c r="M2203">
        <v>219</v>
      </c>
      <c r="N2203">
        <v>227</v>
      </c>
      <c r="O2203">
        <v>230</v>
      </c>
      <c r="P2203">
        <v>213</v>
      </c>
      <c r="Q2203">
        <v>208</v>
      </c>
      <c r="R2203">
        <v>219</v>
      </c>
      <c r="S2203">
        <v>255</v>
      </c>
      <c r="T2203">
        <v>213</v>
      </c>
      <c r="U2203">
        <v>232</v>
      </c>
      <c r="V2203">
        <v>510.19444444444446</v>
      </c>
      <c r="W2203">
        <v>468.25</v>
      </c>
      <c r="X2203">
        <v>489.65</v>
      </c>
      <c r="Y2203">
        <v>534.35714285714289</v>
      </c>
      <c r="Z2203">
        <v>7.407407407407407E-2</v>
      </c>
      <c r="AA2203">
        <v>0.30769230769230771</v>
      </c>
      <c r="AB2203">
        <v>0.2</v>
      </c>
      <c r="AC2203">
        <v>0.25</v>
      </c>
      <c r="AD2203">
        <v>2</v>
      </c>
      <c r="AE2203">
        <v>1</v>
      </c>
      <c r="AF2203">
        <v>0</v>
      </c>
      <c r="AG2203">
        <v>3</v>
      </c>
      <c r="AH2203">
        <v>73</v>
      </c>
      <c r="AI2203">
        <v>75</v>
      </c>
      <c r="AJ2203">
        <v>79.333333333333329</v>
      </c>
      <c r="AK2203">
        <v>70</v>
      </c>
      <c r="AL2203">
        <v>81.5</v>
      </c>
      <c r="AM2203">
        <v>76</v>
      </c>
      <c r="AN2203">
        <v>82.333333333333329</v>
      </c>
      <c r="AO2203">
        <v>74.666666666666671</v>
      </c>
    </row>
    <row r="2204" spans="1:41" x14ac:dyDescent="0.35">
      <c r="A2204">
        <v>3659</v>
      </c>
      <c r="B2204" t="s">
        <v>2454</v>
      </c>
      <c r="C2204" t="s">
        <v>159</v>
      </c>
      <c r="D2204" t="s">
        <v>160</v>
      </c>
      <c r="E2204" t="s">
        <v>8135</v>
      </c>
      <c r="F2204">
        <v>261</v>
      </c>
      <c r="G2204">
        <v>260</v>
      </c>
      <c r="H2204">
        <v>265</v>
      </c>
      <c r="I2204">
        <v>286</v>
      </c>
      <c r="J2204">
        <v>242</v>
      </c>
      <c r="K2204">
        <v>241</v>
      </c>
      <c r="L2204">
        <v>254</v>
      </c>
      <c r="M2204">
        <v>281</v>
      </c>
      <c r="V2204" t="s">
        <v>1</v>
      </c>
      <c r="W2204" t="s">
        <v>1</v>
      </c>
      <c r="X2204" t="s">
        <v>1</v>
      </c>
      <c r="Z2204" t="s">
        <v>1</v>
      </c>
      <c r="AA2204" t="s">
        <v>1</v>
      </c>
      <c r="AB2204" t="s">
        <v>1</v>
      </c>
      <c r="AD2204">
        <v>1</v>
      </c>
      <c r="AE2204">
        <v>1</v>
      </c>
      <c r="AF2204">
        <v>4</v>
      </c>
      <c r="AG2204">
        <v>3</v>
      </c>
      <c r="AH2204">
        <v>80.5</v>
      </c>
      <c r="AI2204">
        <v>83</v>
      </c>
      <c r="AJ2204">
        <v>85</v>
      </c>
      <c r="AK2204">
        <v>79.666666666666671</v>
      </c>
    </row>
    <row r="2205" spans="1:41" x14ac:dyDescent="0.35">
      <c r="A2205">
        <v>3660</v>
      </c>
      <c r="B2205" t="s">
        <v>385</v>
      </c>
      <c r="C2205" t="s">
        <v>159</v>
      </c>
      <c r="D2205" t="s">
        <v>160</v>
      </c>
      <c r="E2205" t="s">
        <v>8135</v>
      </c>
      <c r="F2205">
        <v>252</v>
      </c>
      <c r="G2205">
        <v>275</v>
      </c>
      <c r="H2205">
        <v>265</v>
      </c>
      <c r="I2205">
        <v>229</v>
      </c>
      <c r="J2205">
        <v>225</v>
      </c>
      <c r="K2205">
        <v>247</v>
      </c>
      <c r="L2205">
        <v>235</v>
      </c>
      <c r="M2205">
        <v>234</v>
      </c>
      <c r="V2205" t="s">
        <v>1</v>
      </c>
      <c r="W2205" t="s">
        <v>1</v>
      </c>
      <c r="X2205" t="s">
        <v>1</v>
      </c>
      <c r="Z2205" t="s">
        <v>1</v>
      </c>
      <c r="AA2205" t="s">
        <v>1</v>
      </c>
      <c r="AB2205" t="s">
        <v>1</v>
      </c>
      <c r="AD2205">
        <v>0</v>
      </c>
      <c r="AE2205">
        <v>0</v>
      </c>
      <c r="AF2205">
        <v>0</v>
      </c>
      <c r="AG2205">
        <v>1</v>
      </c>
      <c r="AH2205">
        <v>75</v>
      </c>
      <c r="AI2205">
        <v>75.666666666666671</v>
      </c>
      <c r="AJ2205">
        <v>78.333333333333329</v>
      </c>
      <c r="AK2205">
        <v>68</v>
      </c>
    </row>
    <row r="2206" spans="1:41" x14ac:dyDescent="0.35">
      <c r="A2206">
        <v>3662</v>
      </c>
      <c r="B2206" t="s">
        <v>2455</v>
      </c>
      <c r="C2206" t="s">
        <v>159</v>
      </c>
      <c r="D2206" t="s">
        <v>160</v>
      </c>
      <c r="E2206" t="s">
        <v>8135</v>
      </c>
      <c r="F2206">
        <v>272</v>
      </c>
      <c r="G2206">
        <v>245</v>
      </c>
      <c r="H2206">
        <v>309</v>
      </c>
      <c r="I2206">
        <v>282</v>
      </c>
      <c r="J2206">
        <v>267</v>
      </c>
      <c r="K2206">
        <v>243</v>
      </c>
      <c r="L2206">
        <v>295</v>
      </c>
      <c r="M2206">
        <v>265</v>
      </c>
      <c r="N2206">
        <v>228</v>
      </c>
      <c r="O2206">
        <v>253</v>
      </c>
      <c r="P2206">
        <v>275</v>
      </c>
      <c r="Q2206">
        <v>267</v>
      </c>
      <c r="R2206">
        <v>228</v>
      </c>
      <c r="S2206">
        <v>250</v>
      </c>
      <c r="T2206">
        <v>251</v>
      </c>
      <c r="U2206">
        <v>249</v>
      </c>
      <c r="V2206">
        <v>536.23913043478262</v>
      </c>
      <c r="W2206">
        <v>575.32352941176475</v>
      </c>
      <c r="X2206">
        <v>542.03846153846155</v>
      </c>
      <c r="Y2206">
        <v>565.94000000000005</v>
      </c>
      <c r="Z2206">
        <v>0.33333333333333331</v>
      </c>
      <c r="AA2206">
        <v>0.24390243902439024</v>
      </c>
      <c r="AB2206">
        <v>0.31578947368421051</v>
      </c>
      <c r="AC2206">
        <v>0.19444444444444445</v>
      </c>
      <c r="AD2206">
        <v>0</v>
      </c>
      <c r="AE2206">
        <v>1</v>
      </c>
      <c r="AF2206">
        <v>0</v>
      </c>
      <c r="AG2206">
        <v>1</v>
      </c>
      <c r="AH2206">
        <v>76</v>
      </c>
      <c r="AI2206">
        <v>77.666666666666671</v>
      </c>
      <c r="AJ2206">
        <v>79.666666666666671</v>
      </c>
      <c r="AK2206">
        <v>75</v>
      </c>
      <c r="AL2206">
        <v>78</v>
      </c>
      <c r="AM2206">
        <v>80.333333333333329</v>
      </c>
      <c r="AN2206">
        <v>82.333333333333329</v>
      </c>
      <c r="AO2206">
        <v>74.333333333333329</v>
      </c>
    </row>
    <row r="2207" spans="1:41" x14ac:dyDescent="0.35">
      <c r="A2207">
        <v>3663</v>
      </c>
      <c r="B2207" t="s">
        <v>1337</v>
      </c>
      <c r="C2207" t="s">
        <v>159</v>
      </c>
      <c r="D2207" t="s">
        <v>160</v>
      </c>
      <c r="E2207" t="s">
        <v>8135</v>
      </c>
      <c r="F2207">
        <v>243</v>
      </c>
      <c r="G2207">
        <v>276</v>
      </c>
      <c r="H2207">
        <v>286</v>
      </c>
      <c r="I2207">
        <v>279</v>
      </c>
      <c r="J2207">
        <v>242</v>
      </c>
      <c r="K2207">
        <v>272</v>
      </c>
      <c r="L2207">
        <v>274</v>
      </c>
      <c r="M2207">
        <v>262</v>
      </c>
      <c r="V2207" t="s">
        <v>1</v>
      </c>
      <c r="W2207" t="s">
        <v>1</v>
      </c>
      <c r="X2207" t="s">
        <v>1</v>
      </c>
      <c r="Z2207" t="s">
        <v>1</v>
      </c>
      <c r="AA2207" t="s">
        <v>1</v>
      </c>
      <c r="AB2207" t="s">
        <v>1</v>
      </c>
      <c r="AD2207">
        <v>5</v>
      </c>
      <c r="AE2207">
        <v>7</v>
      </c>
      <c r="AF2207">
        <v>4</v>
      </c>
      <c r="AG2207">
        <v>2</v>
      </c>
      <c r="AH2207">
        <v>74.5</v>
      </c>
      <c r="AI2207">
        <v>78.333333333333329</v>
      </c>
      <c r="AJ2207">
        <v>79.333333333333329</v>
      </c>
      <c r="AK2207">
        <v>71</v>
      </c>
    </row>
    <row r="2208" spans="1:41" x14ac:dyDescent="0.35">
      <c r="A2208">
        <v>3664</v>
      </c>
      <c r="B2208" t="s">
        <v>2456</v>
      </c>
      <c r="C2208" t="s">
        <v>159</v>
      </c>
      <c r="D2208" t="s">
        <v>160</v>
      </c>
      <c r="E2208" t="s">
        <v>8135</v>
      </c>
      <c r="F2208">
        <v>277</v>
      </c>
      <c r="G2208">
        <v>227</v>
      </c>
      <c r="H2208">
        <v>282</v>
      </c>
      <c r="I2208">
        <v>261</v>
      </c>
      <c r="J2208">
        <v>247</v>
      </c>
      <c r="K2208">
        <v>213</v>
      </c>
      <c r="L2208">
        <v>286</v>
      </c>
      <c r="M2208">
        <v>276</v>
      </c>
      <c r="V2208" t="s">
        <v>1</v>
      </c>
      <c r="W2208" t="s">
        <v>1</v>
      </c>
      <c r="X2208" t="s">
        <v>1</v>
      </c>
      <c r="Z2208" t="s">
        <v>1</v>
      </c>
      <c r="AA2208" t="s">
        <v>1</v>
      </c>
      <c r="AB2208" t="s">
        <v>1</v>
      </c>
      <c r="AD2208">
        <v>0</v>
      </c>
      <c r="AE2208">
        <v>0</v>
      </c>
      <c r="AF2208">
        <v>1</v>
      </c>
      <c r="AG2208">
        <v>0</v>
      </c>
      <c r="AH2208">
        <v>77.5</v>
      </c>
      <c r="AI2208">
        <v>83</v>
      </c>
      <c r="AJ2208">
        <v>84.666666666666671</v>
      </c>
      <c r="AK2208">
        <v>71.333333333333329</v>
      </c>
    </row>
    <row r="2209" spans="1:37" x14ac:dyDescent="0.35">
      <c r="A2209">
        <v>3666</v>
      </c>
      <c r="B2209" t="s">
        <v>2457</v>
      </c>
      <c r="C2209" t="s">
        <v>159</v>
      </c>
      <c r="D2209" t="s">
        <v>160</v>
      </c>
      <c r="E2209" t="s">
        <v>8135</v>
      </c>
      <c r="F2209">
        <v>249</v>
      </c>
      <c r="G2209">
        <v>248</v>
      </c>
      <c r="H2209">
        <v>257</v>
      </c>
      <c r="I2209">
        <v>285</v>
      </c>
      <c r="J2209">
        <v>214</v>
      </c>
      <c r="K2209">
        <v>249</v>
      </c>
      <c r="L2209">
        <v>232</v>
      </c>
      <c r="M2209">
        <v>255</v>
      </c>
      <c r="V2209" t="s">
        <v>1</v>
      </c>
      <c r="W2209" t="s">
        <v>1</v>
      </c>
      <c r="X2209" t="s">
        <v>1</v>
      </c>
      <c r="Z2209" t="s">
        <v>1</v>
      </c>
      <c r="AA2209" t="s">
        <v>1</v>
      </c>
      <c r="AB2209" t="s">
        <v>1</v>
      </c>
      <c r="AD2209">
        <v>2</v>
      </c>
      <c r="AE2209">
        <v>0</v>
      </c>
      <c r="AF2209">
        <v>1</v>
      </c>
      <c r="AG2209">
        <v>0</v>
      </c>
      <c r="AH2209">
        <v>77</v>
      </c>
      <c r="AI2209">
        <v>83.666666666666671</v>
      </c>
      <c r="AJ2209">
        <v>76</v>
      </c>
      <c r="AK2209">
        <v>71.333333333333329</v>
      </c>
    </row>
    <row r="2210" spans="1:37" x14ac:dyDescent="0.35">
      <c r="A2210">
        <v>3667</v>
      </c>
      <c r="B2210" t="s">
        <v>2458</v>
      </c>
      <c r="C2210" t="s">
        <v>159</v>
      </c>
      <c r="D2210" t="s">
        <v>160</v>
      </c>
      <c r="E2210" t="s">
        <v>8135</v>
      </c>
      <c r="F2210">
        <v>267</v>
      </c>
      <c r="G2210">
        <v>237</v>
      </c>
      <c r="H2210">
        <v>295</v>
      </c>
      <c r="I2210">
        <v>273</v>
      </c>
      <c r="J2210">
        <v>239</v>
      </c>
      <c r="K2210">
        <v>246</v>
      </c>
      <c r="L2210">
        <v>253</v>
      </c>
      <c r="M2210">
        <v>292</v>
      </c>
      <c r="V2210" t="s">
        <v>1</v>
      </c>
      <c r="W2210" t="s">
        <v>1</v>
      </c>
      <c r="X2210" t="s">
        <v>1</v>
      </c>
      <c r="Z2210" t="s">
        <v>1</v>
      </c>
      <c r="AA2210" t="s">
        <v>1</v>
      </c>
      <c r="AB2210" t="s">
        <v>1</v>
      </c>
      <c r="AD2210">
        <v>0</v>
      </c>
      <c r="AE2210">
        <v>0</v>
      </c>
      <c r="AF2210">
        <v>2</v>
      </c>
      <c r="AG2210">
        <v>0</v>
      </c>
      <c r="AH2210">
        <v>76.5</v>
      </c>
      <c r="AI2210">
        <v>79.666666666666671</v>
      </c>
      <c r="AJ2210">
        <v>75.333333333333329</v>
      </c>
      <c r="AK2210">
        <v>69.666666666666671</v>
      </c>
    </row>
    <row r="2211" spans="1:37" x14ac:dyDescent="0.35">
      <c r="A2211">
        <v>3668</v>
      </c>
      <c r="B2211" t="s">
        <v>1957</v>
      </c>
      <c r="C2211" t="s">
        <v>159</v>
      </c>
      <c r="D2211" t="s">
        <v>160</v>
      </c>
      <c r="E2211" t="s">
        <v>8135</v>
      </c>
      <c r="F2211">
        <v>273</v>
      </c>
      <c r="G2211">
        <v>259</v>
      </c>
      <c r="H2211">
        <v>238</v>
      </c>
      <c r="I2211">
        <v>294</v>
      </c>
      <c r="J2211">
        <v>230</v>
      </c>
      <c r="K2211">
        <v>253</v>
      </c>
      <c r="L2211">
        <v>255</v>
      </c>
      <c r="M2211">
        <v>289</v>
      </c>
      <c r="V2211" t="s">
        <v>1</v>
      </c>
      <c r="W2211" t="s">
        <v>1</v>
      </c>
      <c r="X2211" t="s">
        <v>1</v>
      </c>
      <c r="Z2211" t="s">
        <v>1</v>
      </c>
      <c r="AA2211" t="s">
        <v>1</v>
      </c>
      <c r="AB2211" t="s">
        <v>1</v>
      </c>
      <c r="AD2211">
        <v>1</v>
      </c>
      <c r="AE2211">
        <v>3</v>
      </c>
      <c r="AF2211">
        <v>1</v>
      </c>
      <c r="AG2211">
        <v>0</v>
      </c>
      <c r="AH2211">
        <v>84</v>
      </c>
      <c r="AI2211">
        <v>83.666666666666671</v>
      </c>
      <c r="AJ2211">
        <v>89</v>
      </c>
      <c r="AK2211">
        <v>77</v>
      </c>
    </row>
    <row r="2212" spans="1:37" x14ac:dyDescent="0.35">
      <c r="A2212">
        <v>3669</v>
      </c>
      <c r="B2212" t="s">
        <v>2459</v>
      </c>
      <c r="C2212" t="s">
        <v>159</v>
      </c>
      <c r="D2212" t="s">
        <v>160</v>
      </c>
      <c r="E2212" t="s">
        <v>8135</v>
      </c>
      <c r="F2212">
        <v>245</v>
      </c>
      <c r="G2212">
        <v>261</v>
      </c>
      <c r="H2212">
        <v>266</v>
      </c>
      <c r="I2212">
        <v>277</v>
      </c>
      <c r="J2212">
        <v>215</v>
      </c>
      <c r="K2212">
        <v>262</v>
      </c>
      <c r="L2212">
        <v>262</v>
      </c>
      <c r="M2212">
        <v>277</v>
      </c>
      <c r="V2212" t="s">
        <v>1</v>
      </c>
      <c r="W2212" t="s">
        <v>1</v>
      </c>
      <c r="X2212" t="s">
        <v>1</v>
      </c>
      <c r="Z2212" t="s">
        <v>1</v>
      </c>
      <c r="AA2212" t="s">
        <v>1</v>
      </c>
      <c r="AB2212" t="s">
        <v>1</v>
      </c>
      <c r="AD2212" t="s">
        <v>1</v>
      </c>
      <c r="AE2212" t="s">
        <v>1</v>
      </c>
      <c r="AF2212" t="s">
        <v>1</v>
      </c>
      <c r="AG2212">
        <v>0</v>
      </c>
      <c r="AH2212">
        <v>69.5</v>
      </c>
      <c r="AI2212">
        <v>73</v>
      </c>
      <c r="AJ2212">
        <v>72</v>
      </c>
      <c r="AK2212">
        <v>68.666666666666671</v>
      </c>
    </row>
    <row r="2213" spans="1:37" x14ac:dyDescent="0.35">
      <c r="A2213">
        <v>3670</v>
      </c>
      <c r="B2213" t="s">
        <v>2460</v>
      </c>
      <c r="C2213" t="s">
        <v>159</v>
      </c>
      <c r="D2213" t="s">
        <v>160</v>
      </c>
      <c r="E2213" t="s">
        <v>8135</v>
      </c>
      <c r="F2213">
        <v>284</v>
      </c>
      <c r="G2213">
        <v>265</v>
      </c>
      <c r="H2213">
        <v>298</v>
      </c>
      <c r="I2213">
        <v>305</v>
      </c>
      <c r="J2213">
        <v>276</v>
      </c>
      <c r="K2213">
        <v>267</v>
      </c>
      <c r="L2213">
        <v>278</v>
      </c>
      <c r="M2213">
        <v>288</v>
      </c>
      <c r="V2213" t="s">
        <v>1</v>
      </c>
      <c r="W2213" t="s">
        <v>1</v>
      </c>
      <c r="X2213" t="s">
        <v>1</v>
      </c>
      <c r="Z2213" t="s">
        <v>1</v>
      </c>
      <c r="AA2213" t="s">
        <v>1</v>
      </c>
      <c r="AB2213" t="s">
        <v>1</v>
      </c>
      <c r="AD2213">
        <v>4</v>
      </c>
      <c r="AE2213">
        <v>4</v>
      </c>
      <c r="AF2213">
        <v>1</v>
      </c>
      <c r="AG2213">
        <v>3</v>
      </c>
      <c r="AH2213">
        <v>77.5</v>
      </c>
      <c r="AI2213">
        <v>76.333333333333329</v>
      </c>
      <c r="AJ2213">
        <v>77</v>
      </c>
      <c r="AK2213">
        <v>68</v>
      </c>
    </row>
    <row r="2214" spans="1:37" x14ac:dyDescent="0.35">
      <c r="A2214">
        <v>3671</v>
      </c>
      <c r="B2214" t="s">
        <v>2461</v>
      </c>
      <c r="C2214" t="s">
        <v>159</v>
      </c>
      <c r="D2214" t="s">
        <v>160</v>
      </c>
      <c r="E2214" t="s">
        <v>8135</v>
      </c>
      <c r="F2214">
        <v>263</v>
      </c>
      <c r="G2214">
        <v>274</v>
      </c>
      <c r="H2214">
        <v>280</v>
      </c>
      <c r="I2214">
        <v>284</v>
      </c>
      <c r="J2214">
        <v>237</v>
      </c>
      <c r="K2214">
        <v>254</v>
      </c>
      <c r="L2214">
        <v>266</v>
      </c>
      <c r="M2214">
        <v>255</v>
      </c>
      <c r="V2214" t="s">
        <v>1</v>
      </c>
      <c r="W2214" t="s">
        <v>1</v>
      </c>
      <c r="X2214" t="s">
        <v>1</v>
      </c>
      <c r="Z2214" t="s">
        <v>1</v>
      </c>
      <c r="AA2214" t="s">
        <v>1</v>
      </c>
      <c r="AB2214" t="s">
        <v>1</v>
      </c>
      <c r="AD2214">
        <v>0</v>
      </c>
      <c r="AE2214">
        <v>0</v>
      </c>
      <c r="AF2214">
        <v>0</v>
      </c>
      <c r="AG2214">
        <v>2</v>
      </c>
      <c r="AH2214">
        <v>80</v>
      </c>
      <c r="AI2214">
        <v>80.666666666666671</v>
      </c>
      <c r="AJ2214">
        <v>82</v>
      </c>
      <c r="AK2214">
        <v>77.333333333333329</v>
      </c>
    </row>
    <row r="2215" spans="1:37" x14ac:dyDescent="0.35">
      <c r="A2215">
        <v>3672</v>
      </c>
      <c r="B2215" t="s">
        <v>2462</v>
      </c>
      <c r="C2215" t="s">
        <v>159</v>
      </c>
      <c r="D2215" t="s">
        <v>160</v>
      </c>
      <c r="E2215" t="s">
        <v>8135</v>
      </c>
      <c r="F2215">
        <v>236</v>
      </c>
      <c r="G2215">
        <v>233</v>
      </c>
      <c r="H2215">
        <v>249</v>
      </c>
      <c r="I2215">
        <v>276</v>
      </c>
      <c r="J2215">
        <v>220</v>
      </c>
      <c r="K2215">
        <v>219</v>
      </c>
      <c r="L2215">
        <v>245</v>
      </c>
      <c r="M2215">
        <v>248</v>
      </c>
      <c r="V2215" t="s">
        <v>1</v>
      </c>
      <c r="W2215" t="s">
        <v>1</v>
      </c>
      <c r="X2215" t="s">
        <v>1</v>
      </c>
      <c r="Z2215" t="s">
        <v>1</v>
      </c>
      <c r="AA2215" t="s">
        <v>1</v>
      </c>
      <c r="AB2215" t="s">
        <v>1</v>
      </c>
      <c r="AD2215">
        <v>0</v>
      </c>
      <c r="AE2215">
        <v>1</v>
      </c>
      <c r="AF2215">
        <v>1</v>
      </c>
      <c r="AG2215">
        <v>3</v>
      </c>
      <c r="AH2215">
        <v>70.5</v>
      </c>
      <c r="AI2215">
        <v>64</v>
      </c>
      <c r="AJ2215">
        <v>66.666666666666671</v>
      </c>
      <c r="AK2215">
        <v>64.666666666666671</v>
      </c>
    </row>
    <row r="2216" spans="1:37" x14ac:dyDescent="0.35">
      <c r="A2216">
        <v>3673</v>
      </c>
      <c r="B2216" t="s">
        <v>2463</v>
      </c>
      <c r="C2216" t="s">
        <v>159</v>
      </c>
      <c r="D2216" t="s">
        <v>160</v>
      </c>
      <c r="E2216" t="s">
        <v>8135</v>
      </c>
      <c r="F2216">
        <v>247</v>
      </c>
      <c r="G2216">
        <v>273</v>
      </c>
      <c r="H2216">
        <v>273</v>
      </c>
      <c r="I2216">
        <v>295</v>
      </c>
      <c r="J2216">
        <v>213</v>
      </c>
      <c r="K2216">
        <v>254</v>
      </c>
      <c r="L2216">
        <v>255</v>
      </c>
      <c r="M2216">
        <v>254</v>
      </c>
      <c r="V2216" t="s">
        <v>1</v>
      </c>
      <c r="W2216" t="s">
        <v>1</v>
      </c>
      <c r="X2216" t="s">
        <v>1</v>
      </c>
      <c r="Z2216" t="s">
        <v>1</v>
      </c>
      <c r="AA2216" t="s">
        <v>1</v>
      </c>
      <c r="AB2216" t="s">
        <v>1</v>
      </c>
      <c r="AD2216">
        <v>0</v>
      </c>
      <c r="AE2216">
        <v>1</v>
      </c>
      <c r="AF2216">
        <v>0</v>
      </c>
      <c r="AG2216">
        <v>5</v>
      </c>
      <c r="AH2216">
        <v>82</v>
      </c>
      <c r="AI2216">
        <v>80.666666666666671</v>
      </c>
      <c r="AJ2216">
        <v>86</v>
      </c>
      <c r="AK2216">
        <v>71.333333333333329</v>
      </c>
    </row>
    <row r="2217" spans="1:37" x14ac:dyDescent="0.35">
      <c r="A2217">
        <v>3675</v>
      </c>
      <c r="B2217" t="s">
        <v>2464</v>
      </c>
      <c r="C2217" t="s">
        <v>159</v>
      </c>
      <c r="D2217" t="s">
        <v>160</v>
      </c>
      <c r="E2217" t="s">
        <v>8135</v>
      </c>
      <c r="F2217">
        <v>268</v>
      </c>
      <c r="G2217">
        <v>262</v>
      </c>
      <c r="H2217">
        <v>289</v>
      </c>
      <c r="I2217">
        <v>249</v>
      </c>
      <c r="J2217">
        <v>248</v>
      </c>
      <c r="K2217">
        <v>257</v>
      </c>
      <c r="L2217">
        <v>250</v>
      </c>
      <c r="M2217">
        <v>231</v>
      </c>
      <c r="V2217" t="s">
        <v>1</v>
      </c>
      <c r="W2217" t="s">
        <v>1</v>
      </c>
      <c r="X2217" t="s">
        <v>1</v>
      </c>
      <c r="Z2217" t="s">
        <v>1</v>
      </c>
      <c r="AA2217" t="s">
        <v>1</v>
      </c>
      <c r="AB2217" t="s">
        <v>1</v>
      </c>
      <c r="AD2217">
        <v>0</v>
      </c>
      <c r="AE2217">
        <v>0</v>
      </c>
      <c r="AF2217">
        <v>0</v>
      </c>
      <c r="AG2217">
        <v>1</v>
      </c>
      <c r="AH2217">
        <v>73.5</v>
      </c>
      <c r="AI2217">
        <v>78.666666666666671</v>
      </c>
      <c r="AJ2217">
        <v>83.333333333333329</v>
      </c>
      <c r="AK2217">
        <v>73.333333333333329</v>
      </c>
    </row>
    <row r="2218" spans="1:37" x14ac:dyDescent="0.35">
      <c r="A2218">
        <v>3677</v>
      </c>
      <c r="B2218" t="s">
        <v>2465</v>
      </c>
      <c r="C2218" t="s">
        <v>159</v>
      </c>
      <c r="D2218" t="s">
        <v>160</v>
      </c>
      <c r="E2218" t="s">
        <v>8135</v>
      </c>
      <c r="F2218">
        <v>270</v>
      </c>
      <c r="G2218">
        <v>281</v>
      </c>
      <c r="H2218">
        <v>263</v>
      </c>
      <c r="I2218">
        <v>293</v>
      </c>
      <c r="J2218">
        <v>251</v>
      </c>
      <c r="K2218">
        <v>281</v>
      </c>
      <c r="L2218">
        <v>252</v>
      </c>
      <c r="M2218">
        <v>270</v>
      </c>
      <c r="V2218" t="s">
        <v>1</v>
      </c>
      <c r="W2218" t="s">
        <v>1</v>
      </c>
      <c r="X2218" t="s">
        <v>1</v>
      </c>
      <c r="Z2218" t="s">
        <v>1</v>
      </c>
      <c r="AA2218" t="s">
        <v>1</v>
      </c>
      <c r="AB2218" t="s">
        <v>1</v>
      </c>
      <c r="AD2218">
        <v>3</v>
      </c>
      <c r="AE2218">
        <v>2</v>
      </c>
      <c r="AF2218">
        <v>3</v>
      </c>
      <c r="AG2218">
        <v>0</v>
      </c>
      <c r="AH2218">
        <v>83</v>
      </c>
      <c r="AI2218">
        <v>82</v>
      </c>
      <c r="AJ2218">
        <v>86</v>
      </c>
      <c r="AK2218">
        <v>76.666666666666671</v>
      </c>
    </row>
    <row r="2219" spans="1:37" x14ac:dyDescent="0.35">
      <c r="A2219">
        <v>3678</v>
      </c>
      <c r="B2219" t="s">
        <v>2466</v>
      </c>
      <c r="C2219" t="s">
        <v>159</v>
      </c>
      <c r="D2219" t="s">
        <v>160</v>
      </c>
      <c r="E2219" t="s">
        <v>8135</v>
      </c>
      <c r="F2219">
        <v>259</v>
      </c>
      <c r="G2219">
        <v>289</v>
      </c>
      <c r="H2219">
        <v>285</v>
      </c>
      <c r="I2219">
        <v>291</v>
      </c>
      <c r="J2219">
        <v>236</v>
      </c>
      <c r="K2219">
        <v>257</v>
      </c>
      <c r="L2219">
        <v>280</v>
      </c>
      <c r="M2219">
        <v>255</v>
      </c>
      <c r="V2219" t="s">
        <v>1</v>
      </c>
      <c r="W2219" t="s">
        <v>1</v>
      </c>
      <c r="X2219" t="s">
        <v>1</v>
      </c>
      <c r="Z2219" t="s">
        <v>1</v>
      </c>
      <c r="AA2219" t="s">
        <v>1</v>
      </c>
      <c r="AB2219" t="s">
        <v>1</v>
      </c>
      <c r="AD2219">
        <v>0</v>
      </c>
      <c r="AE2219">
        <v>1</v>
      </c>
      <c r="AF2219">
        <v>1</v>
      </c>
      <c r="AG2219">
        <v>1</v>
      </c>
      <c r="AH2219">
        <v>80.5</v>
      </c>
      <c r="AI2219">
        <v>76.333333333333329</v>
      </c>
      <c r="AJ2219">
        <v>87.333333333333329</v>
      </c>
      <c r="AK2219">
        <v>70.666666666666671</v>
      </c>
    </row>
    <row r="2220" spans="1:37" x14ac:dyDescent="0.35">
      <c r="A2220">
        <v>3681</v>
      </c>
      <c r="B2220" t="s">
        <v>2467</v>
      </c>
      <c r="C2220" t="s">
        <v>159</v>
      </c>
      <c r="D2220" t="s">
        <v>160</v>
      </c>
      <c r="E2220" t="s">
        <v>8135</v>
      </c>
      <c r="F2220">
        <v>227</v>
      </c>
      <c r="G2220">
        <v>235</v>
      </c>
      <c r="H2220">
        <v>262</v>
      </c>
      <c r="I2220">
        <v>251</v>
      </c>
      <c r="J2220">
        <v>236</v>
      </c>
      <c r="K2220">
        <v>235</v>
      </c>
      <c r="L2220">
        <v>247</v>
      </c>
      <c r="M2220">
        <v>270</v>
      </c>
      <c r="V2220" t="s">
        <v>1</v>
      </c>
      <c r="W2220" t="s">
        <v>1</v>
      </c>
      <c r="X2220" t="s">
        <v>1</v>
      </c>
      <c r="Z2220" t="s">
        <v>1</v>
      </c>
      <c r="AA2220" t="s">
        <v>1</v>
      </c>
      <c r="AB2220" t="s">
        <v>1</v>
      </c>
      <c r="AD2220">
        <v>0</v>
      </c>
      <c r="AE2220">
        <v>0</v>
      </c>
      <c r="AF2220">
        <v>2</v>
      </c>
      <c r="AG2220">
        <v>0</v>
      </c>
      <c r="AH2220">
        <v>73</v>
      </c>
      <c r="AI2220">
        <v>81.333333333333329</v>
      </c>
      <c r="AJ2220">
        <v>83</v>
      </c>
      <c r="AK2220">
        <v>75</v>
      </c>
    </row>
    <row r="2221" spans="1:37" x14ac:dyDescent="0.35">
      <c r="A2221">
        <v>3683</v>
      </c>
      <c r="B2221" t="s">
        <v>2468</v>
      </c>
      <c r="C2221" t="s">
        <v>161</v>
      </c>
      <c r="D2221" t="s">
        <v>160</v>
      </c>
      <c r="E2221" t="s">
        <v>8135</v>
      </c>
      <c r="F2221">
        <v>249</v>
      </c>
      <c r="G2221">
        <v>264</v>
      </c>
      <c r="H2221">
        <v>264</v>
      </c>
      <c r="I2221">
        <v>289</v>
      </c>
      <c r="J2221">
        <v>258</v>
      </c>
      <c r="K2221">
        <v>237</v>
      </c>
      <c r="L2221">
        <v>249</v>
      </c>
      <c r="M2221">
        <v>285</v>
      </c>
      <c r="V2221" t="s">
        <v>1</v>
      </c>
      <c r="W2221" t="s">
        <v>1</v>
      </c>
      <c r="X2221" t="s">
        <v>1</v>
      </c>
      <c r="Z2221" t="s">
        <v>1</v>
      </c>
      <c r="AA2221" t="s">
        <v>1</v>
      </c>
      <c r="AB2221" t="s">
        <v>1</v>
      </c>
      <c r="AD2221">
        <v>0</v>
      </c>
      <c r="AE2221">
        <v>3</v>
      </c>
      <c r="AF2221">
        <v>2</v>
      </c>
      <c r="AG2221">
        <v>4</v>
      </c>
      <c r="AH2221">
        <v>74</v>
      </c>
      <c r="AI2221">
        <v>77.333333333333329</v>
      </c>
      <c r="AJ2221">
        <v>82.666666666666671</v>
      </c>
      <c r="AK2221">
        <v>72.333333333333329</v>
      </c>
    </row>
    <row r="2222" spans="1:37" x14ac:dyDescent="0.35">
      <c r="A2222">
        <v>3685</v>
      </c>
      <c r="B2222" t="s">
        <v>2469</v>
      </c>
      <c r="C2222" t="s">
        <v>159</v>
      </c>
      <c r="D2222" t="s">
        <v>160</v>
      </c>
      <c r="E2222" t="s">
        <v>8135</v>
      </c>
      <c r="F2222">
        <v>236</v>
      </c>
      <c r="G2222">
        <v>236</v>
      </c>
      <c r="H2222">
        <v>238</v>
      </c>
      <c r="I2222">
        <v>283</v>
      </c>
      <c r="J2222">
        <v>215</v>
      </c>
      <c r="K2222">
        <v>220</v>
      </c>
      <c r="L2222">
        <v>236</v>
      </c>
      <c r="M2222">
        <v>278</v>
      </c>
      <c r="V2222" t="s">
        <v>1</v>
      </c>
      <c r="W2222" t="s">
        <v>1</v>
      </c>
      <c r="X2222" t="s">
        <v>1</v>
      </c>
      <c r="Z2222" t="s">
        <v>1</v>
      </c>
      <c r="AA2222" t="s">
        <v>1</v>
      </c>
      <c r="AB2222" t="s">
        <v>1</v>
      </c>
      <c r="AD2222">
        <v>2</v>
      </c>
      <c r="AE2222">
        <v>0</v>
      </c>
      <c r="AF2222">
        <v>2</v>
      </c>
      <c r="AG2222">
        <v>0</v>
      </c>
      <c r="AH2222">
        <v>75</v>
      </c>
      <c r="AI2222">
        <v>76.666666666666671</v>
      </c>
      <c r="AJ2222">
        <v>81</v>
      </c>
      <c r="AK2222">
        <v>70</v>
      </c>
    </row>
    <row r="2223" spans="1:37" x14ac:dyDescent="0.35">
      <c r="A2223">
        <v>3686</v>
      </c>
      <c r="B2223" t="s">
        <v>2470</v>
      </c>
      <c r="C2223" t="s">
        <v>161</v>
      </c>
      <c r="D2223" t="s">
        <v>160</v>
      </c>
      <c r="E2223" t="s">
        <v>8135</v>
      </c>
      <c r="F2223">
        <v>300</v>
      </c>
      <c r="G2223">
        <v>291</v>
      </c>
      <c r="H2223">
        <v>264</v>
      </c>
      <c r="I2223">
        <v>275</v>
      </c>
      <c r="J2223">
        <v>236</v>
      </c>
      <c r="K2223">
        <v>251</v>
      </c>
      <c r="L2223">
        <v>234</v>
      </c>
      <c r="M2223">
        <v>235</v>
      </c>
      <c r="V2223" t="s">
        <v>1</v>
      </c>
      <c r="W2223" t="s">
        <v>1</v>
      </c>
      <c r="X2223" t="s">
        <v>1</v>
      </c>
      <c r="AA2223">
        <v>9.0909090909090912E-2</v>
      </c>
      <c r="AB2223">
        <v>0.18181818181818182</v>
      </c>
      <c r="AC2223">
        <v>6.6666666666666666E-2</v>
      </c>
      <c r="AD2223" t="s">
        <v>1</v>
      </c>
      <c r="AE2223" t="s">
        <v>1</v>
      </c>
      <c r="AF2223" t="s">
        <v>1</v>
      </c>
      <c r="AG2223">
        <v>0</v>
      </c>
      <c r="AH2223">
        <v>78</v>
      </c>
      <c r="AI2223">
        <v>73</v>
      </c>
      <c r="AJ2223">
        <v>75.666666666666671</v>
      </c>
      <c r="AK2223">
        <v>66.666666666666671</v>
      </c>
    </row>
    <row r="2224" spans="1:37" x14ac:dyDescent="0.35">
      <c r="A2224">
        <v>3687</v>
      </c>
      <c r="B2224" t="s">
        <v>2471</v>
      </c>
      <c r="C2224" t="s">
        <v>162</v>
      </c>
      <c r="D2224" t="s">
        <v>160</v>
      </c>
      <c r="E2224" t="s">
        <v>8135</v>
      </c>
      <c r="F2224">
        <v>310</v>
      </c>
      <c r="G2224">
        <v>257</v>
      </c>
      <c r="H2224">
        <v>309</v>
      </c>
      <c r="I2224">
        <v>330</v>
      </c>
      <c r="J2224">
        <v>293</v>
      </c>
      <c r="K2224">
        <v>291</v>
      </c>
      <c r="L2224">
        <v>311</v>
      </c>
      <c r="M2224">
        <v>314</v>
      </c>
      <c r="V2224" t="s">
        <v>1</v>
      </c>
      <c r="W2224" t="s">
        <v>1</v>
      </c>
      <c r="X2224" t="s">
        <v>1</v>
      </c>
      <c r="Z2224" t="s">
        <v>1</v>
      </c>
      <c r="AA2224" t="s">
        <v>1</v>
      </c>
      <c r="AB2224" t="s">
        <v>1</v>
      </c>
      <c r="AD2224" t="s">
        <v>1</v>
      </c>
      <c r="AE2224" t="s">
        <v>1</v>
      </c>
      <c r="AF2224" t="s">
        <v>1</v>
      </c>
      <c r="AG2224">
        <v>0</v>
      </c>
      <c r="AH2224">
        <v>74.5</v>
      </c>
      <c r="AI2224">
        <v>82.333333333333329</v>
      </c>
      <c r="AJ2224">
        <v>83.666666666666671</v>
      </c>
      <c r="AK2224">
        <v>66</v>
      </c>
    </row>
    <row r="2225" spans="1:41" x14ac:dyDescent="0.35">
      <c r="A2225">
        <v>3691</v>
      </c>
      <c r="B2225" t="s">
        <v>627</v>
      </c>
      <c r="C2225" t="s">
        <v>159</v>
      </c>
      <c r="D2225" t="s">
        <v>160</v>
      </c>
      <c r="E2225" t="s">
        <v>8135</v>
      </c>
      <c r="F2225">
        <v>243</v>
      </c>
      <c r="G2225">
        <v>221</v>
      </c>
      <c r="H2225">
        <v>249</v>
      </c>
      <c r="I2225">
        <v>252</v>
      </c>
      <c r="J2225">
        <v>201</v>
      </c>
      <c r="K2225">
        <v>248</v>
      </c>
      <c r="L2225">
        <v>248</v>
      </c>
      <c r="M2225">
        <v>224</v>
      </c>
      <c r="V2225" t="s">
        <v>1</v>
      </c>
      <c r="W2225" t="s">
        <v>1</v>
      </c>
      <c r="X2225" t="s">
        <v>1</v>
      </c>
      <c r="Z2225" t="s">
        <v>1</v>
      </c>
      <c r="AA2225" t="s">
        <v>1</v>
      </c>
      <c r="AB2225" t="s">
        <v>1</v>
      </c>
      <c r="AD2225" t="s">
        <v>1</v>
      </c>
      <c r="AE2225" t="s">
        <v>1</v>
      </c>
      <c r="AF2225" t="s">
        <v>1</v>
      </c>
      <c r="AG2225">
        <v>0</v>
      </c>
      <c r="AH2225">
        <v>69.5</v>
      </c>
      <c r="AI2225">
        <v>73.666666666666671</v>
      </c>
      <c r="AJ2225">
        <v>69</v>
      </c>
      <c r="AK2225">
        <v>65</v>
      </c>
    </row>
    <row r="2226" spans="1:41" x14ac:dyDescent="0.35">
      <c r="A2226">
        <v>3694</v>
      </c>
      <c r="B2226" t="s">
        <v>2472</v>
      </c>
      <c r="C2226" t="s">
        <v>161</v>
      </c>
      <c r="D2226" t="s">
        <v>160</v>
      </c>
      <c r="E2226" t="s">
        <v>8135</v>
      </c>
      <c r="V2226" t="s">
        <v>1</v>
      </c>
      <c r="W2226" t="s">
        <v>1</v>
      </c>
      <c r="X2226" t="s">
        <v>1</v>
      </c>
      <c r="Z2226" t="s">
        <v>1</v>
      </c>
      <c r="AA2226" t="s">
        <v>1</v>
      </c>
      <c r="AB2226" t="s">
        <v>1</v>
      </c>
      <c r="AD2226">
        <v>0</v>
      </c>
      <c r="AE2226">
        <v>1</v>
      </c>
      <c r="AF2226">
        <v>2</v>
      </c>
      <c r="AG2226">
        <v>1</v>
      </c>
      <c r="AH2226">
        <v>90.5</v>
      </c>
      <c r="AI2226">
        <v>79.666666666666671</v>
      </c>
      <c r="AJ2226">
        <v>93.333333333333329</v>
      </c>
      <c r="AK2226">
        <v>74</v>
      </c>
    </row>
    <row r="2227" spans="1:41" x14ac:dyDescent="0.35">
      <c r="A2227">
        <v>3697</v>
      </c>
      <c r="B2227" t="s">
        <v>2473</v>
      </c>
      <c r="C2227" t="s">
        <v>159</v>
      </c>
      <c r="D2227" t="s">
        <v>160</v>
      </c>
      <c r="E2227" t="s">
        <v>8135</v>
      </c>
      <c r="F2227">
        <v>262</v>
      </c>
      <c r="G2227">
        <v>264</v>
      </c>
      <c r="J2227">
        <v>227</v>
      </c>
      <c r="K2227">
        <v>291</v>
      </c>
      <c r="M2227">
        <v>206</v>
      </c>
      <c r="V2227" t="s">
        <v>1</v>
      </c>
      <c r="W2227" t="s">
        <v>1</v>
      </c>
      <c r="X2227" t="s">
        <v>1</v>
      </c>
      <c r="Z2227" t="s">
        <v>1</v>
      </c>
      <c r="AA2227" t="s">
        <v>1</v>
      </c>
      <c r="AB2227" t="s">
        <v>1</v>
      </c>
      <c r="AD2227">
        <v>1</v>
      </c>
      <c r="AE2227">
        <v>0</v>
      </c>
      <c r="AF2227">
        <v>0</v>
      </c>
      <c r="AG2227">
        <v>0</v>
      </c>
      <c r="AH2227">
        <v>81.5</v>
      </c>
      <c r="AI2227">
        <v>75</v>
      </c>
      <c r="AJ2227">
        <v>89</v>
      </c>
      <c r="AK2227">
        <v>81.333333333333329</v>
      </c>
    </row>
    <row r="2228" spans="1:41" x14ac:dyDescent="0.35">
      <c r="A2228">
        <v>3698</v>
      </c>
      <c r="B2228" t="s">
        <v>2474</v>
      </c>
      <c r="C2228" t="s">
        <v>161</v>
      </c>
      <c r="D2228" t="s">
        <v>160</v>
      </c>
      <c r="E2228" t="s">
        <v>8135</v>
      </c>
      <c r="F2228">
        <v>193</v>
      </c>
      <c r="G2228">
        <v>233</v>
      </c>
      <c r="H2228">
        <v>238</v>
      </c>
      <c r="I2228">
        <v>274</v>
      </c>
      <c r="J2228">
        <v>213</v>
      </c>
      <c r="K2228">
        <v>223</v>
      </c>
      <c r="L2228">
        <v>240</v>
      </c>
      <c r="M2228">
        <v>279</v>
      </c>
      <c r="V2228" t="s">
        <v>1</v>
      </c>
      <c r="W2228" t="s">
        <v>1</v>
      </c>
      <c r="X2228" t="s">
        <v>1</v>
      </c>
      <c r="Z2228" t="s">
        <v>1</v>
      </c>
      <c r="AA2228" t="s">
        <v>1</v>
      </c>
      <c r="AB2228" t="s">
        <v>1</v>
      </c>
      <c r="AD2228" t="s">
        <v>1</v>
      </c>
      <c r="AE2228" t="s">
        <v>1</v>
      </c>
      <c r="AF2228" t="s">
        <v>1</v>
      </c>
      <c r="AG2228">
        <v>0</v>
      </c>
      <c r="AH2228">
        <v>82.5</v>
      </c>
      <c r="AI2228">
        <v>79</v>
      </c>
      <c r="AJ2228">
        <v>88</v>
      </c>
      <c r="AK2228">
        <v>78</v>
      </c>
    </row>
    <row r="2229" spans="1:41" x14ac:dyDescent="0.35">
      <c r="A2229">
        <v>3703</v>
      </c>
      <c r="B2229" t="s">
        <v>2475</v>
      </c>
      <c r="C2229" t="s">
        <v>159</v>
      </c>
      <c r="D2229" t="s">
        <v>160</v>
      </c>
      <c r="E2229" t="s">
        <v>8135</v>
      </c>
      <c r="F2229">
        <v>244</v>
      </c>
      <c r="G2229">
        <v>238</v>
      </c>
      <c r="H2229">
        <v>234</v>
      </c>
      <c r="I2229">
        <v>247</v>
      </c>
      <c r="J2229">
        <v>222</v>
      </c>
      <c r="K2229">
        <v>231</v>
      </c>
      <c r="L2229">
        <v>211</v>
      </c>
      <c r="M2229">
        <v>251</v>
      </c>
      <c r="V2229" t="s">
        <v>1</v>
      </c>
      <c r="W2229" t="s">
        <v>1</v>
      </c>
      <c r="X2229" t="s">
        <v>1</v>
      </c>
      <c r="Z2229" t="s">
        <v>1</v>
      </c>
      <c r="AA2229" t="s">
        <v>1</v>
      </c>
      <c r="AB2229" t="s">
        <v>1</v>
      </c>
      <c r="AD2229">
        <v>0</v>
      </c>
      <c r="AE2229">
        <v>1</v>
      </c>
      <c r="AF2229">
        <v>0</v>
      </c>
      <c r="AG2229">
        <v>0</v>
      </c>
      <c r="AH2229">
        <v>80</v>
      </c>
      <c r="AI2229">
        <v>82.666666666666671</v>
      </c>
      <c r="AJ2229">
        <v>89</v>
      </c>
      <c r="AK2229">
        <v>74</v>
      </c>
    </row>
    <row r="2230" spans="1:41" x14ac:dyDescent="0.35">
      <c r="A2230">
        <v>3704</v>
      </c>
      <c r="B2230" t="s">
        <v>884</v>
      </c>
      <c r="C2230" t="s">
        <v>159</v>
      </c>
      <c r="D2230" t="s">
        <v>160</v>
      </c>
      <c r="E2230" t="s">
        <v>8135</v>
      </c>
      <c r="F2230">
        <v>245</v>
      </c>
      <c r="G2230">
        <v>244</v>
      </c>
      <c r="I2230">
        <v>293</v>
      </c>
      <c r="J2230">
        <v>206</v>
      </c>
      <c r="K2230">
        <v>232</v>
      </c>
      <c r="M2230">
        <v>262</v>
      </c>
      <c r="V2230" t="s">
        <v>1</v>
      </c>
      <c r="W2230" t="s">
        <v>1</v>
      </c>
      <c r="X2230" t="s">
        <v>1</v>
      </c>
      <c r="Z2230" t="s">
        <v>1</v>
      </c>
      <c r="AA2230" t="s">
        <v>1</v>
      </c>
      <c r="AB2230" t="s">
        <v>1</v>
      </c>
      <c r="AD2230">
        <v>1</v>
      </c>
      <c r="AE2230">
        <v>0</v>
      </c>
      <c r="AF2230">
        <v>0</v>
      </c>
      <c r="AG2230">
        <v>0</v>
      </c>
      <c r="AH2230">
        <v>83</v>
      </c>
      <c r="AI2230">
        <v>86.333333333333329</v>
      </c>
      <c r="AJ2230">
        <v>87</v>
      </c>
      <c r="AK2230">
        <v>78</v>
      </c>
    </row>
    <row r="2231" spans="1:41" x14ac:dyDescent="0.35">
      <c r="A2231">
        <v>3707</v>
      </c>
      <c r="B2231" t="s">
        <v>2476</v>
      </c>
      <c r="C2231" t="s">
        <v>159</v>
      </c>
      <c r="D2231" t="s">
        <v>160</v>
      </c>
      <c r="E2231" t="s">
        <v>8135</v>
      </c>
      <c r="F2231">
        <v>250</v>
      </c>
      <c r="G2231">
        <v>288</v>
      </c>
      <c r="H2231">
        <v>259</v>
      </c>
      <c r="I2231">
        <v>287</v>
      </c>
      <c r="J2231">
        <v>208</v>
      </c>
      <c r="K2231">
        <v>279</v>
      </c>
      <c r="L2231">
        <v>249</v>
      </c>
      <c r="M2231">
        <v>269</v>
      </c>
      <c r="V2231" t="s">
        <v>1</v>
      </c>
      <c r="W2231" t="s">
        <v>1</v>
      </c>
      <c r="X2231" t="s">
        <v>1</v>
      </c>
      <c r="Z2231" t="s">
        <v>1</v>
      </c>
      <c r="AA2231" t="s">
        <v>1</v>
      </c>
      <c r="AB2231" t="s">
        <v>1</v>
      </c>
      <c r="AD2231">
        <v>0</v>
      </c>
      <c r="AE2231">
        <v>0</v>
      </c>
      <c r="AF2231">
        <v>4</v>
      </c>
      <c r="AG2231">
        <v>1</v>
      </c>
      <c r="AH2231">
        <v>79</v>
      </c>
      <c r="AI2231">
        <v>78.666666666666671</v>
      </c>
      <c r="AJ2231">
        <v>85.666666666666671</v>
      </c>
      <c r="AK2231">
        <v>74.666666666666671</v>
      </c>
    </row>
    <row r="2232" spans="1:41" x14ac:dyDescent="0.35">
      <c r="A2232">
        <v>3709</v>
      </c>
      <c r="B2232" t="s">
        <v>2477</v>
      </c>
      <c r="C2232" t="s">
        <v>161</v>
      </c>
      <c r="D2232" t="s">
        <v>160</v>
      </c>
      <c r="E2232" t="s">
        <v>8135</v>
      </c>
      <c r="F2232">
        <v>258</v>
      </c>
      <c r="G2232">
        <v>233</v>
      </c>
      <c r="H2232">
        <v>314</v>
      </c>
      <c r="I2232">
        <v>285</v>
      </c>
      <c r="J2232">
        <v>208</v>
      </c>
      <c r="K2232">
        <v>215</v>
      </c>
      <c r="L2232">
        <v>311</v>
      </c>
      <c r="M2232">
        <v>268</v>
      </c>
      <c r="V2232" t="s">
        <v>1</v>
      </c>
      <c r="W2232" t="s">
        <v>1</v>
      </c>
      <c r="X2232" t="s">
        <v>1</v>
      </c>
      <c r="Z2232" t="s">
        <v>1</v>
      </c>
      <c r="AA2232" t="s">
        <v>1</v>
      </c>
      <c r="AB2232" t="s">
        <v>1</v>
      </c>
      <c r="AD2232" t="s">
        <v>1</v>
      </c>
      <c r="AE2232" t="s">
        <v>1</v>
      </c>
      <c r="AF2232" t="s">
        <v>1</v>
      </c>
      <c r="AG2232">
        <v>0</v>
      </c>
      <c r="AH2232">
        <v>83</v>
      </c>
      <c r="AI2232">
        <v>83.333333333333329</v>
      </c>
      <c r="AJ2232">
        <v>84</v>
      </c>
      <c r="AK2232">
        <v>70.666666666666671</v>
      </c>
    </row>
    <row r="2233" spans="1:41" x14ac:dyDescent="0.35">
      <c r="A2233">
        <v>3710</v>
      </c>
      <c r="B2233" t="s">
        <v>2478</v>
      </c>
      <c r="C2233" t="s">
        <v>162</v>
      </c>
      <c r="D2233" t="s">
        <v>160</v>
      </c>
      <c r="E2233" t="s">
        <v>8135</v>
      </c>
      <c r="F2233">
        <v>275</v>
      </c>
      <c r="G2233">
        <v>289</v>
      </c>
      <c r="I2233">
        <v>292</v>
      </c>
      <c r="J2233">
        <v>261</v>
      </c>
      <c r="K2233">
        <v>280</v>
      </c>
      <c r="M2233">
        <v>273</v>
      </c>
      <c r="V2233" t="s">
        <v>1</v>
      </c>
      <c r="W2233" t="s">
        <v>1</v>
      </c>
      <c r="X2233" t="s">
        <v>1</v>
      </c>
      <c r="Z2233" t="s">
        <v>1</v>
      </c>
      <c r="AA2233" t="s">
        <v>1</v>
      </c>
      <c r="AB2233" t="s">
        <v>1</v>
      </c>
      <c r="AD2233" t="s">
        <v>1</v>
      </c>
      <c r="AE2233" t="s">
        <v>1</v>
      </c>
      <c r="AF2233" t="s">
        <v>1</v>
      </c>
      <c r="AG2233">
        <v>0</v>
      </c>
      <c r="AH2233">
        <v>83.5</v>
      </c>
      <c r="AI2233">
        <v>84.666666666666671</v>
      </c>
      <c r="AJ2233">
        <v>88.333333333333329</v>
      </c>
      <c r="AK2233">
        <v>81.666666666666671</v>
      </c>
    </row>
    <row r="2234" spans="1:41" x14ac:dyDescent="0.35">
      <c r="A2234">
        <v>3711</v>
      </c>
      <c r="B2234" t="s">
        <v>2479</v>
      </c>
      <c r="C2234" t="s">
        <v>159</v>
      </c>
      <c r="D2234" t="s">
        <v>160</v>
      </c>
      <c r="E2234" t="s">
        <v>8136</v>
      </c>
      <c r="F2234">
        <v>267</v>
      </c>
      <c r="G2234">
        <v>287</v>
      </c>
      <c r="H2234">
        <v>276</v>
      </c>
      <c r="I2234">
        <v>280</v>
      </c>
      <c r="J2234">
        <v>241</v>
      </c>
      <c r="K2234">
        <v>257</v>
      </c>
      <c r="L2234">
        <v>258</v>
      </c>
      <c r="M2234">
        <v>259</v>
      </c>
      <c r="N2234">
        <v>278</v>
      </c>
      <c r="O2234">
        <v>281</v>
      </c>
      <c r="P2234">
        <v>285</v>
      </c>
      <c r="Q2234">
        <v>270</v>
      </c>
      <c r="R2234">
        <v>267</v>
      </c>
      <c r="S2234">
        <v>283</v>
      </c>
      <c r="T2234">
        <v>274</v>
      </c>
      <c r="U2234">
        <v>268</v>
      </c>
      <c r="V2234">
        <v>630.9296875</v>
      </c>
      <c r="W2234">
        <v>625.39583333333337</v>
      </c>
      <c r="X2234">
        <v>644.05303030303025</v>
      </c>
      <c r="Y2234">
        <v>627.2421875</v>
      </c>
      <c r="Z2234">
        <v>0.5161290322580645</v>
      </c>
      <c r="AA2234">
        <v>0.5074626865671642</v>
      </c>
      <c r="AB2234">
        <v>0.36842105263157893</v>
      </c>
      <c r="AC2234">
        <v>0.60869565217391308</v>
      </c>
      <c r="AD2234">
        <v>10</v>
      </c>
      <c r="AE2234">
        <v>7</v>
      </c>
      <c r="AF2234">
        <v>9</v>
      </c>
      <c r="AG2234">
        <v>2</v>
      </c>
      <c r="AH2234">
        <v>68</v>
      </c>
      <c r="AI2234">
        <v>72.666666666666671</v>
      </c>
      <c r="AJ2234">
        <v>72</v>
      </c>
      <c r="AK2234">
        <v>68.333333333333329</v>
      </c>
      <c r="AL2234">
        <v>71</v>
      </c>
      <c r="AM2234">
        <v>76.333333333333329</v>
      </c>
      <c r="AN2234">
        <v>74.666666666666671</v>
      </c>
      <c r="AO2234">
        <v>73</v>
      </c>
    </row>
    <row r="2235" spans="1:41" x14ac:dyDescent="0.35">
      <c r="A2235">
        <v>3713</v>
      </c>
      <c r="B2235" t="s">
        <v>2480</v>
      </c>
      <c r="C2235" t="s">
        <v>159</v>
      </c>
      <c r="D2235" t="s">
        <v>160</v>
      </c>
      <c r="E2235" t="s">
        <v>8136</v>
      </c>
      <c r="F2235">
        <v>282</v>
      </c>
      <c r="G2235">
        <v>298</v>
      </c>
      <c r="H2235">
        <v>295</v>
      </c>
      <c r="I2235">
        <v>299</v>
      </c>
      <c r="J2235">
        <v>265</v>
      </c>
      <c r="K2235">
        <v>287</v>
      </c>
      <c r="L2235">
        <v>281</v>
      </c>
      <c r="M2235">
        <v>290</v>
      </c>
      <c r="N2235">
        <v>248</v>
      </c>
      <c r="O2235">
        <v>258</v>
      </c>
      <c r="P2235">
        <v>267</v>
      </c>
      <c r="Q2235">
        <v>268</v>
      </c>
      <c r="R2235">
        <v>276</v>
      </c>
      <c r="S2235">
        <v>274</v>
      </c>
      <c r="T2235">
        <v>271</v>
      </c>
      <c r="U2235">
        <v>291</v>
      </c>
      <c r="V2235">
        <v>675.56962025316454</v>
      </c>
      <c r="W2235">
        <v>652.70807453416148</v>
      </c>
      <c r="X2235">
        <v>644.96710526315792</v>
      </c>
      <c r="Y2235">
        <v>652.83024691358025</v>
      </c>
      <c r="Z2235">
        <v>0.52121212121212124</v>
      </c>
      <c r="AA2235">
        <v>0.5</v>
      </c>
      <c r="AB2235">
        <v>0.45180722891566266</v>
      </c>
      <c r="AC2235">
        <v>0.45911949685534592</v>
      </c>
      <c r="AD2235">
        <v>9</v>
      </c>
      <c r="AE2235">
        <v>26</v>
      </c>
      <c r="AF2235">
        <v>21</v>
      </c>
      <c r="AG2235">
        <v>12</v>
      </c>
      <c r="AH2235">
        <v>75.5</v>
      </c>
      <c r="AI2235">
        <v>79.666666666666671</v>
      </c>
      <c r="AJ2235">
        <v>80.666666666666671</v>
      </c>
      <c r="AK2235">
        <v>72.333333333333329</v>
      </c>
      <c r="AL2235">
        <v>73.5</v>
      </c>
      <c r="AM2235">
        <v>75.333333333333329</v>
      </c>
      <c r="AN2235">
        <v>77.666666666666671</v>
      </c>
      <c r="AO2235">
        <v>66.333333333333329</v>
      </c>
    </row>
    <row r="2236" spans="1:41" x14ac:dyDescent="0.35">
      <c r="A2236">
        <v>3714</v>
      </c>
      <c r="B2236" t="s">
        <v>2481</v>
      </c>
      <c r="C2236" t="s">
        <v>159</v>
      </c>
      <c r="D2236" t="s">
        <v>160</v>
      </c>
      <c r="E2236" t="s">
        <v>8136</v>
      </c>
      <c r="F2236">
        <v>266</v>
      </c>
      <c r="G2236">
        <v>265</v>
      </c>
      <c r="H2236">
        <v>274</v>
      </c>
      <c r="I2236">
        <v>280</v>
      </c>
      <c r="J2236">
        <v>247</v>
      </c>
      <c r="K2236">
        <v>256</v>
      </c>
      <c r="L2236">
        <v>270</v>
      </c>
      <c r="M2236">
        <v>278</v>
      </c>
      <c r="V2236" t="s">
        <v>1</v>
      </c>
      <c r="W2236" t="s">
        <v>1</v>
      </c>
      <c r="X2236" t="s">
        <v>1</v>
      </c>
      <c r="Z2236" t="s">
        <v>1</v>
      </c>
      <c r="AA2236" t="s">
        <v>1</v>
      </c>
      <c r="AB2236" t="s">
        <v>1</v>
      </c>
      <c r="AD2236">
        <v>4</v>
      </c>
      <c r="AE2236">
        <v>6</v>
      </c>
      <c r="AF2236">
        <v>3</v>
      </c>
      <c r="AG2236">
        <v>7</v>
      </c>
      <c r="AH2236">
        <v>72.5</v>
      </c>
      <c r="AI2236">
        <v>80</v>
      </c>
      <c r="AJ2236">
        <v>76.333333333333329</v>
      </c>
      <c r="AK2236">
        <v>73.666666666666671</v>
      </c>
    </row>
    <row r="2237" spans="1:41" x14ac:dyDescent="0.35">
      <c r="A2237">
        <v>3716</v>
      </c>
      <c r="B2237" t="s">
        <v>2482</v>
      </c>
      <c r="C2237" t="s">
        <v>159</v>
      </c>
      <c r="D2237" t="s">
        <v>160</v>
      </c>
      <c r="E2237" t="s">
        <v>8136</v>
      </c>
      <c r="F2237">
        <v>243</v>
      </c>
      <c r="G2237">
        <v>259</v>
      </c>
      <c r="H2237">
        <v>271</v>
      </c>
      <c r="I2237">
        <v>278</v>
      </c>
      <c r="J2237">
        <v>220</v>
      </c>
      <c r="K2237">
        <v>253</v>
      </c>
      <c r="L2237">
        <v>253</v>
      </c>
      <c r="M2237">
        <v>254</v>
      </c>
      <c r="V2237" t="s">
        <v>1</v>
      </c>
      <c r="W2237" t="s">
        <v>1</v>
      </c>
      <c r="X2237" t="s">
        <v>1</v>
      </c>
      <c r="Z2237" t="s">
        <v>1</v>
      </c>
      <c r="AA2237" t="s">
        <v>1</v>
      </c>
      <c r="AB2237" t="s">
        <v>1</v>
      </c>
      <c r="AD2237">
        <v>4</v>
      </c>
      <c r="AE2237">
        <v>2</v>
      </c>
      <c r="AF2237">
        <v>0</v>
      </c>
      <c r="AG2237">
        <v>1</v>
      </c>
      <c r="AH2237">
        <v>65.5</v>
      </c>
      <c r="AI2237">
        <v>73.666666666666671</v>
      </c>
      <c r="AJ2237">
        <v>71.333333333333329</v>
      </c>
      <c r="AK2237">
        <v>67</v>
      </c>
    </row>
    <row r="2238" spans="1:41" x14ac:dyDescent="0.35">
      <c r="A2238">
        <v>3717</v>
      </c>
      <c r="B2238" t="s">
        <v>2483</v>
      </c>
      <c r="C2238" t="s">
        <v>159</v>
      </c>
      <c r="D2238" t="s">
        <v>160</v>
      </c>
      <c r="E2238" t="s">
        <v>8136</v>
      </c>
      <c r="F2238">
        <v>272</v>
      </c>
      <c r="G2238">
        <v>273</v>
      </c>
      <c r="H2238">
        <v>266</v>
      </c>
      <c r="I2238">
        <v>261</v>
      </c>
      <c r="J2238">
        <v>246</v>
      </c>
      <c r="K2238">
        <v>258</v>
      </c>
      <c r="L2238">
        <v>249</v>
      </c>
      <c r="M2238">
        <v>237</v>
      </c>
      <c r="V2238" t="s">
        <v>1</v>
      </c>
      <c r="W2238" t="s">
        <v>1</v>
      </c>
      <c r="X2238" t="s">
        <v>1</v>
      </c>
      <c r="Z2238" t="s">
        <v>1</v>
      </c>
      <c r="AA2238" t="s">
        <v>1</v>
      </c>
      <c r="AB2238" t="s">
        <v>1</v>
      </c>
      <c r="AD2238">
        <v>5</v>
      </c>
      <c r="AE2238">
        <v>2</v>
      </c>
      <c r="AF2238">
        <v>4</v>
      </c>
      <c r="AG2238">
        <v>2</v>
      </c>
      <c r="AH2238">
        <v>70</v>
      </c>
      <c r="AI2238">
        <v>72.666666666666671</v>
      </c>
      <c r="AJ2238">
        <v>76</v>
      </c>
      <c r="AK2238">
        <v>70</v>
      </c>
    </row>
    <row r="2239" spans="1:41" x14ac:dyDescent="0.35">
      <c r="A2239">
        <v>3718</v>
      </c>
      <c r="B2239" t="s">
        <v>2484</v>
      </c>
      <c r="C2239" t="s">
        <v>159</v>
      </c>
      <c r="D2239" t="s">
        <v>160</v>
      </c>
      <c r="E2239" t="s">
        <v>8136</v>
      </c>
      <c r="F2239">
        <v>298</v>
      </c>
      <c r="G2239">
        <v>291</v>
      </c>
      <c r="H2239">
        <v>297</v>
      </c>
      <c r="I2239">
        <v>302</v>
      </c>
      <c r="J2239">
        <v>279</v>
      </c>
      <c r="K2239">
        <v>293</v>
      </c>
      <c r="L2239">
        <v>283</v>
      </c>
      <c r="M2239">
        <v>294</v>
      </c>
      <c r="N2239">
        <v>278</v>
      </c>
      <c r="O2239">
        <v>291</v>
      </c>
      <c r="P2239">
        <v>298</v>
      </c>
      <c r="Q2239">
        <v>286</v>
      </c>
      <c r="R2239">
        <v>289</v>
      </c>
      <c r="S2239">
        <v>300</v>
      </c>
      <c r="T2239">
        <v>313</v>
      </c>
      <c r="U2239">
        <v>309</v>
      </c>
      <c r="V2239">
        <v>666.17521367521363</v>
      </c>
      <c r="W2239">
        <v>679.48684210526312</v>
      </c>
      <c r="X2239">
        <v>702.50442477876106</v>
      </c>
      <c r="Y2239">
        <v>698.11538461538464</v>
      </c>
      <c r="Z2239">
        <v>0.41284403669724773</v>
      </c>
      <c r="AA2239">
        <v>0.61538461538461542</v>
      </c>
      <c r="AB2239">
        <v>0.53846153846153844</v>
      </c>
      <c r="AC2239">
        <v>0.5847457627118644</v>
      </c>
      <c r="AD2239">
        <v>6</v>
      </c>
      <c r="AE2239">
        <v>5</v>
      </c>
      <c r="AF2239">
        <v>6</v>
      </c>
      <c r="AG2239">
        <v>8</v>
      </c>
      <c r="AH2239">
        <v>79</v>
      </c>
      <c r="AI2239">
        <v>78.333333333333329</v>
      </c>
      <c r="AJ2239">
        <v>84</v>
      </c>
      <c r="AK2239">
        <v>77</v>
      </c>
      <c r="AL2239">
        <v>76</v>
      </c>
      <c r="AM2239">
        <v>79</v>
      </c>
      <c r="AN2239">
        <v>80</v>
      </c>
      <c r="AO2239">
        <v>74</v>
      </c>
    </row>
    <row r="2240" spans="1:41" x14ac:dyDescent="0.35">
      <c r="A2240">
        <v>3719</v>
      </c>
      <c r="B2240" t="s">
        <v>2485</v>
      </c>
      <c r="C2240" t="s">
        <v>159</v>
      </c>
      <c r="D2240" t="s">
        <v>160</v>
      </c>
      <c r="E2240" t="s">
        <v>8136</v>
      </c>
      <c r="F2240">
        <v>253</v>
      </c>
      <c r="G2240">
        <v>248</v>
      </c>
      <c r="H2240">
        <v>291</v>
      </c>
      <c r="I2240">
        <v>292</v>
      </c>
      <c r="J2240">
        <v>222</v>
      </c>
      <c r="K2240">
        <v>228</v>
      </c>
      <c r="L2240">
        <v>263</v>
      </c>
      <c r="M2240">
        <v>269</v>
      </c>
      <c r="N2240">
        <v>227</v>
      </c>
      <c r="O2240">
        <v>225</v>
      </c>
      <c r="P2240">
        <v>248</v>
      </c>
      <c r="Q2240">
        <v>233</v>
      </c>
      <c r="R2240">
        <v>219</v>
      </c>
      <c r="S2240">
        <v>235</v>
      </c>
      <c r="T2240">
        <v>236</v>
      </c>
      <c r="U2240">
        <v>223</v>
      </c>
      <c r="V2240">
        <v>563.70512820512818</v>
      </c>
      <c r="W2240">
        <v>530.84285714285716</v>
      </c>
      <c r="X2240">
        <v>552.27499999999998</v>
      </c>
      <c r="Y2240">
        <v>546.36585365853659</v>
      </c>
      <c r="Z2240">
        <v>0.20833333333333331</v>
      </c>
      <c r="AA2240">
        <v>0.41304347826086957</v>
      </c>
      <c r="AB2240">
        <v>0.23529411764705882</v>
      </c>
      <c r="AC2240">
        <v>0.26666666666666666</v>
      </c>
      <c r="AD2240">
        <v>3</v>
      </c>
      <c r="AE2240">
        <v>4</v>
      </c>
      <c r="AF2240">
        <v>3</v>
      </c>
      <c r="AG2240">
        <v>2</v>
      </c>
      <c r="AH2240">
        <v>78.5</v>
      </c>
      <c r="AI2240">
        <v>82</v>
      </c>
      <c r="AJ2240">
        <v>80.333333333333329</v>
      </c>
      <c r="AK2240">
        <v>74.666666666666671</v>
      </c>
      <c r="AL2240">
        <v>78.5</v>
      </c>
      <c r="AM2240">
        <v>84.333333333333329</v>
      </c>
      <c r="AN2240">
        <v>82.666666666666671</v>
      </c>
      <c r="AO2240">
        <v>74.666666666666671</v>
      </c>
    </row>
    <row r="2241" spans="1:41" x14ac:dyDescent="0.35">
      <c r="A2241">
        <v>3720</v>
      </c>
      <c r="B2241" t="s">
        <v>2486</v>
      </c>
      <c r="C2241" t="s">
        <v>159</v>
      </c>
      <c r="D2241" t="s">
        <v>160</v>
      </c>
      <c r="E2241" t="s">
        <v>8137</v>
      </c>
      <c r="F2241">
        <v>307</v>
      </c>
      <c r="G2241">
        <v>313</v>
      </c>
      <c r="H2241">
        <v>292</v>
      </c>
      <c r="I2241">
        <v>305</v>
      </c>
      <c r="J2241">
        <v>293</v>
      </c>
      <c r="K2241">
        <v>290</v>
      </c>
      <c r="L2241">
        <v>294</v>
      </c>
      <c r="M2241">
        <v>286</v>
      </c>
      <c r="N2241">
        <v>269</v>
      </c>
      <c r="O2241">
        <v>291</v>
      </c>
      <c r="P2241">
        <v>308</v>
      </c>
      <c r="Q2241">
        <v>300</v>
      </c>
      <c r="R2241">
        <v>341</v>
      </c>
      <c r="S2241">
        <v>358</v>
      </c>
      <c r="T2241">
        <v>346</v>
      </c>
      <c r="U2241">
        <v>344</v>
      </c>
      <c r="V2241">
        <v>799.11290322580646</v>
      </c>
      <c r="W2241">
        <v>786.859375</v>
      </c>
      <c r="X2241">
        <v>811.703125</v>
      </c>
      <c r="Y2241">
        <v>800.78787878787875</v>
      </c>
      <c r="Z2241">
        <v>0.67741935483870974</v>
      </c>
      <c r="AA2241">
        <v>0.87096774193548399</v>
      </c>
      <c r="AB2241">
        <v>0.78125</v>
      </c>
      <c r="AC2241">
        <v>0.78125</v>
      </c>
      <c r="AD2241">
        <v>4</v>
      </c>
      <c r="AE2241">
        <v>4</v>
      </c>
      <c r="AF2241">
        <v>6</v>
      </c>
      <c r="AG2241">
        <v>7</v>
      </c>
      <c r="AH2241">
        <v>73</v>
      </c>
      <c r="AI2241">
        <v>80.666666666666671</v>
      </c>
      <c r="AJ2241">
        <v>79.666666666666671</v>
      </c>
      <c r="AK2241">
        <v>67.333333333333329</v>
      </c>
      <c r="AL2241">
        <v>75</v>
      </c>
      <c r="AM2241">
        <v>76.333333333333329</v>
      </c>
      <c r="AN2241">
        <v>78.333333333333329</v>
      </c>
      <c r="AO2241">
        <v>69.666666666666671</v>
      </c>
    </row>
    <row r="2242" spans="1:41" x14ac:dyDescent="0.35">
      <c r="A2242">
        <v>3723</v>
      </c>
      <c r="B2242" t="s">
        <v>2110</v>
      </c>
      <c r="C2242" t="s">
        <v>159</v>
      </c>
      <c r="D2242" t="s">
        <v>160</v>
      </c>
      <c r="E2242" t="s">
        <v>8136</v>
      </c>
      <c r="F2242">
        <v>237</v>
      </c>
      <c r="G2242">
        <v>276</v>
      </c>
      <c r="H2242">
        <v>293</v>
      </c>
      <c r="I2242">
        <v>288</v>
      </c>
      <c r="J2242">
        <v>218</v>
      </c>
      <c r="K2242">
        <v>276</v>
      </c>
      <c r="L2242">
        <v>294</v>
      </c>
      <c r="M2242">
        <v>298</v>
      </c>
      <c r="N2242">
        <v>229</v>
      </c>
      <c r="O2242">
        <v>221</v>
      </c>
      <c r="P2242">
        <v>254</v>
      </c>
      <c r="Q2242">
        <v>249</v>
      </c>
      <c r="R2242">
        <v>240</v>
      </c>
      <c r="S2242">
        <v>252</v>
      </c>
      <c r="T2242">
        <v>263</v>
      </c>
      <c r="U2242">
        <v>251</v>
      </c>
      <c r="V2242">
        <v>572.01351351351354</v>
      </c>
      <c r="W2242">
        <v>557.74137931034488</v>
      </c>
      <c r="X2242">
        <v>552.8604651162791</v>
      </c>
      <c r="Y2242">
        <v>560.29347826086962</v>
      </c>
      <c r="Z2242">
        <v>0.30232558139534882</v>
      </c>
      <c r="AA2242">
        <v>0.27272727272727271</v>
      </c>
      <c r="AB2242">
        <v>0.26470588235294118</v>
      </c>
      <c r="AC2242">
        <v>0.26530612244897961</v>
      </c>
      <c r="AD2242">
        <v>5</v>
      </c>
      <c r="AE2242">
        <v>1</v>
      </c>
      <c r="AF2242">
        <v>3</v>
      </c>
      <c r="AG2242">
        <v>1</v>
      </c>
      <c r="AH2242">
        <v>82.5</v>
      </c>
      <c r="AI2242">
        <v>84.333333333333329</v>
      </c>
      <c r="AJ2242">
        <v>86</v>
      </c>
      <c r="AK2242">
        <v>76.333333333333329</v>
      </c>
      <c r="AL2242">
        <v>78</v>
      </c>
      <c r="AM2242">
        <v>79.666666666666671</v>
      </c>
      <c r="AN2242">
        <v>80</v>
      </c>
      <c r="AO2242">
        <v>75.333333333333329</v>
      </c>
    </row>
    <row r="2243" spans="1:41" x14ac:dyDescent="0.35">
      <c r="A2243">
        <v>3724</v>
      </c>
      <c r="B2243" t="s">
        <v>2487</v>
      </c>
      <c r="C2243" t="s">
        <v>159</v>
      </c>
      <c r="D2243" t="s">
        <v>160</v>
      </c>
      <c r="E2243" t="s">
        <v>8136</v>
      </c>
      <c r="F2243">
        <v>268</v>
      </c>
      <c r="G2243">
        <v>270</v>
      </c>
      <c r="H2243">
        <v>292</v>
      </c>
      <c r="I2243">
        <v>263</v>
      </c>
      <c r="J2243">
        <v>263</v>
      </c>
      <c r="K2243">
        <v>258</v>
      </c>
      <c r="L2243">
        <v>285</v>
      </c>
      <c r="M2243">
        <v>258</v>
      </c>
      <c r="N2243">
        <v>234</v>
      </c>
      <c r="O2243">
        <v>250</v>
      </c>
      <c r="P2243">
        <v>268</v>
      </c>
      <c r="Q2243">
        <v>268</v>
      </c>
      <c r="R2243">
        <v>270</v>
      </c>
      <c r="S2243">
        <v>302</v>
      </c>
      <c r="T2243">
        <v>312</v>
      </c>
      <c r="U2243">
        <v>290</v>
      </c>
      <c r="V2243">
        <v>631.81764705882358</v>
      </c>
      <c r="W2243">
        <v>626.51136363636363</v>
      </c>
      <c r="X2243">
        <v>643.22777777777776</v>
      </c>
      <c r="Y2243">
        <v>679.72352941176473</v>
      </c>
      <c r="Z2243">
        <v>0.56097560975609762</v>
      </c>
      <c r="AA2243">
        <v>0.34883720930232553</v>
      </c>
      <c r="AB2243">
        <v>0.39772727272727271</v>
      </c>
      <c r="AC2243">
        <v>0.49450549450549453</v>
      </c>
      <c r="AD2243">
        <v>4</v>
      </c>
      <c r="AE2243">
        <v>8</v>
      </c>
      <c r="AF2243">
        <v>8</v>
      </c>
      <c r="AG2243">
        <v>6</v>
      </c>
      <c r="AH2243">
        <v>71</v>
      </c>
      <c r="AI2243">
        <v>76.666666666666671</v>
      </c>
      <c r="AJ2243">
        <v>76</v>
      </c>
      <c r="AK2243">
        <v>69.333333333333329</v>
      </c>
      <c r="AL2243">
        <v>70</v>
      </c>
      <c r="AM2243">
        <v>72.666666666666671</v>
      </c>
      <c r="AN2243">
        <v>73.666666666666671</v>
      </c>
      <c r="AO2243">
        <v>66</v>
      </c>
    </row>
    <row r="2244" spans="1:41" x14ac:dyDescent="0.35">
      <c r="A2244">
        <v>3726</v>
      </c>
      <c r="B2244" t="s">
        <v>2488</v>
      </c>
      <c r="C2244" t="s">
        <v>161</v>
      </c>
      <c r="D2244" t="s">
        <v>160</v>
      </c>
      <c r="E2244" t="s">
        <v>8136</v>
      </c>
      <c r="F2244">
        <v>259</v>
      </c>
      <c r="G2244">
        <v>248</v>
      </c>
      <c r="H2244">
        <v>253</v>
      </c>
      <c r="I2244">
        <v>266</v>
      </c>
      <c r="J2244">
        <v>233</v>
      </c>
      <c r="K2244">
        <v>219</v>
      </c>
      <c r="L2244">
        <v>244</v>
      </c>
      <c r="M2244">
        <v>268</v>
      </c>
      <c r="V2244" t="s">
        <v>1</v>
      </c>
      <c r="W2244" t="s">
        <v>1</v>
      </c>
      <c r="X2244" t="s">
        <v>1</v>
      </c>
      <c r="Z2244" t="s">
        <v>1</v>
      </c>
      <c r="AA2244" t="s">
        <v>1</v>
      </c>
      <c r="AB2244" t="s">
        <v>1</v>
      </c>
      <c r="AD2244">
        <v>0</v>
      </c>
      <c r="AE2244">
        <v>3</v>
      </c>
      <c r="AF2244">
        <v>2</v>
      </c>
      <c r="AG2244">
        <v>0</v>
      </c>
      <c r="AH2244">
        <v>78.5</v>
      </c>
      <c r="AI2244">
        <v>78.333333333333329</v>
      </c>
      <c r="AJ2244">
        <v>84.333333333333329</v>
      </c>
      <c r="AK2244">
        <v>76.666666666666671</v>
      </c>
    </row>
    <row r="2245" spans="1:41" x14ac:dyDescent="0.35">
      <c r="A2245">
        <v>3728</v>
      </c>
      <c r="B2245" t="s">
        <v>2489</v>
      </c>
      <c r="C2245" t="s">
        <v>159</v>
      </c>
      <c r="D2245" t="s">
        <v>160</v>
      </c>
      <c r="E2245" t="s">
        <v>8136</v>
      </c>
      <c r="F2245">
        <v>278</v>
      </c>
      <c r="G2245">
        <v>287</v>
      </c>
      <c r="H2245">
        <v>313</v>
      </c>
      <c r="I2245">
        <v>307</v>
      </c>
      <c r="J2245">
        <v>254</v>
      </c>
      <c r="K2245">
        <v>259</v>
      </c>
      <c r="L2245">
        <v>286</v>
      </c>
      <c r="M2245">
        <v>271</v>
      </c>
      <c r="N2245">
        <v>254</v>
      </c>
      <c r="O2245">
        <v>271</v>
      </c>
      <c r="P2245">
        <v>263</v>
      </c>
      <c r="Q2245">
        <v>269</v>
      </c>
      <c r="R2245">
        <v>296</v>
      </c>
      <c r="S2245">
        <v>268</v>
      </c>
      <c r="T2245">
        <v>266</v>
      </c>
      <c r="U2245">
        <v>277</v>
      </c>
      <c r="V2245">
        <v>626.6395348837209</v>
      </c>
      <c r="W2245">
        <v>650.36249999999995</v>
      </c>
      <c r="X2245">
        <v>662.43902439024396</v>
      </c>
      <c r="Y2245">
        <v>651.76666666666665</v>
      </c>
      <c r="Z2245">
        <v>0.51219512195121952</v>
      </c>
      <c r="AA2245">
        <v>0.58139534883720934</v>
      </c>
      <c r="AB2245">
        <v>0.5714285714285714</v>
      </c>
      <c r="AC2245">
        <v>0.51162790697674421</v>
      </c>
      <c r="AD2245">
        <v>6</v>
      </c>
      <c r="AE2245">
        <v>4</v>
      </c>
      <c r="AF2245">
        <v>7</v>
      </c>
      <c r="AG2245">
        <v>2</v>
      </c>
      <c r="AH2245">
        <v>79.5</v>
      </c>
      <c r="AI2245">
        <v>77.333333333333329</v>
      </c>
      <c r="AJ2245">
        <v>81</v>
      </c>
      <c r="AK2245">
        <v>73.666666666666671</v>
      </c>
      <c r="AL2245">
        <v>65.5</v>
      </c>
      <c r="AM2245">
        <v>71</v>
      </c>
      <c r="AN2245">
        <v>70.666666666666671</v>
      </c>
      <c r="AO2245">
        <v>66.333333333333329</v>
      </c>
    </row>
    <row r="2246" spans="1:41" x14ac:dyDescent="0.35">
      <c r="A2246">
        <v>3730</v>
      </c>
      <c r="B2246" t="s">
        <v>2490</v>
      </c>
      <c r="C2246" t="s">
        <v>159</v>
      </c>
      <c r="D2246" t="s">
        <v>160</v>
      </c>
      <c r="E2246" t="s">
        <v>8136</v>
      </c>
      <c r="F2246">
        <v>273</v>
      </c>
      <c r="G2246">
        <v>277</v>
      </c>
      <c r="H2246">
        <v>276</v>
      </c>
      <c r="I2246">
        <v>282</v>
      </c>
      <c r="J2246">
        <v>263</v>
      </c>
      <c r="K2246">
        <v>272</v>
      </c>
      <c r="L2246">
        <v>280</v>
      </c>
      <c r="M2246">
        <v>285</v>
      </c>
      <c r="N2246">
        <v>235</v>
      </c>
      <c r="O2246">
        <v>267</v>
      </c>
      <c r="P2246">
        <v>259</v>
      </c>
      <c r="Q2246">
        <v>278</v>
      </c>
      <c r="R2246">
        <v>252</v>
      </c>
      <c r="S2246">
        <v>267</v>
      </c>
      <c r="T2246">
        <v>246</v>
      </c>
      <c r="U2246">
        <v>317</v>
      </c>
      <c r="V2246">
        <v>572.40789473684208</v>
      </c>
      <c r="W2246">
        <v>578.5526315789474</v>
      </c>
      <c r="X2246">
        <v>585.55172413793105</v>
      </c>
      <c r="Y2246">
        <v>616.35526315789468</v>
      </c>
      <c r="Z2246">
        <v>0.41666666666666663</v>
      </c>
      <c r="AA2246">
        <v>0.1206896551724138</v>
      </c>
      <c r="AB2246">
        <v>0.18018018018018017</v>
      </c>
      <c r="AC2246">
        <v>0.39393939393939392</v>
      </c>
      <c r="AD2246">
        <v>5</v>
      </c>
      <c r="AE2246">
        <v>2</v>
      </c>
      <c r="AF2246">
        <v>5</v>
      </c>
      <c r="AG2246">
        <v>3</v>
      </c>
      <c r="AH2246">
        <v>75</v>
      </c>
      <c r="AI2246">
        <v>81.666666666666671</v>
      </c>
      <c r="AJ2246">
        <v>83.666666666666671</v>
      </c>
      <c r="AK2246">
        <v>75</v>
      </c>
      <c r="AL2246">
        <v>76.5</v>
      </c>
      <c r="AM2246">
        <v>84</v>
      </c>
      <c r="AN2246">
        <v>85.666666666666671</v>
      </c>
      <c r="AO2246">
        <v>78</v>
      </c>
    </row>
    <row r="2247" spans="1:41" x14ac:dyDescent="0.35">
      <c r="A2247">
        <v>3731</v>
      </c>
      <c r="B2247" t="s">
        <v>2491</v>
      </c>
      <c r="C2247" t="s">
        <v>161</v>
      </c>
      <c r="D2247" t="s">
        <v>160</v>
      </c>
      <c r="E2247" t="s">
        <v>8136</v>
      </c>
      <c r="F2247">
        <v>294</v>
      </c>
      <c r="G2247">
        <v>270</v>
      </c>
      <c r="H2247">
        <v>293</v>
      </c>
      <c r="I2247">
        <v>288</v>
      </c>
      <c r="J2247">
        <v>282</v>
      </c>
      <c r="K2247">
        <v>265</v>
      </c>
      <c r="L2247">
        <v>266</v>
      </c>
      <c r="M2247">
        <v>276</v>
      </c>
      <c r="V2247" t="s">
        <v>1</v>
      </c>
      <c r="W2247" t="s">
        <v>1</v>
      </c>
      <c r="X2247" t="s">
        <v>1</v>
      </c>
      <c r="Z2247" t="s">
        <v>1</v>
      </c>
      <c r="AA2247" t="s">
        <v>1</v>
      </c>
      <c r="AB2247" t="s">
        <v>1</v>
      </c>
      <c r="AD2247">
        <v>0</v>
      </c>
      <c r="AE2247">
        <v>1</v>
      </c>
      <c r="AF2247">
        <v>1</v>
      </c>
      <c r="AG2247">
        <v>1</v>
      </c>
      <c r="AH2247">
        <v>80</v>
      </c>
      <c r="AI2247">
        <v>83</v>
      </c>
      <c r="AJ2247">
        <v>84.333333333333329</v>
      </c>
      <c r="AK2247">
        <v>72.333333333333329</v>
      </c>
    </row>
    <row r="2248" spans="1:41" x14ac:dyDescent="0.35">
      <c r="A2248">
        <v>3733</v>
      </c>
      <c r="B2248" t="s">
        <v>1663</v>
      </c>
      <c r="C2248" t="s">
        <v>159</v>
      </c>
      <c r="D2248" t="s">
        <v>160</v>
      </c>
      <c r="E2248" t="s">
        <v>8136</v>
      </c>
      <c r="F2248">
        <v>242</v>
      </c>
      <c r="G2248">
        <v>298</v>
      </c>
      <c r="H2248">
        <v>289</v>
      </c>
      <c r="I2248">
        <v>275</v>
      </c>
      <c r="J2248">
        <v>272</v>
      </c>
      <c r="K2248">
        <v>304</v>
      </c>
      <c r="L2248">
        <v>293</v>
      </c>
      <c r="M2248">
        <v>268</v>
      </c>
      <c r="N2248">
        <v>227</v>
      </c>
      <c r="O2248">
        <v>227</v>
      </c>
      <c r="P2248">
        <v>282</v>
      </c>
      <c r="Q2248">
        <v>248</v>
      </c>
      <c r="R2248">
        <v>280</v>
      </c>
      <c r="S2248">
        <v>271</v>
      </c>
      <c r="T2248">
        <v>300</v>
      </c>
      <c r="U2248">
        <v>272</v>
      </c>
      <c r="V2248">
        <v>542.41304347826087</v>
      </c>
      <c r="W2248">
        <v>483.84090909090907</v>
      </c>
      <c r="X2248">
        <v>516.29411764705878</v>
      </c>
      <c r="Y2248">
        <v>501</v>
      </c>
      <c r="Z2248">
        <v>0.15384615384615385</v>
      </c>
      <c r="AA2248">
        <v>0.3125</v>
      </c>
      <c r="AB2248">
        <v>0.16666666666666666</v>
      </c>
      <c r="AC2248">
        <v>0.16666666666666666</v>
      </c>
      <c r="AD2248">
        <v>0</v>
      </c>
      <c r="AE2248">
        <v>1</v>
      </c>
      <c r="AF2248">
        <v>1</v>
      </c>
      <c r="AG2248">
        <v>2</v>
      </c>
      <c r="AH2248">
        <v>80.5</v>
      </c>
      <c r="AI2248">
        <v>77.666666666666671</v>
      </c>
      <c r="AJ2248">
        <v>78.666666666666671</v>
      </c>
      <c r="AK2248">
        <v>72.333333333333329</v>
      </c>
      <c r="AL2248">
        <v>85.5</v>
      </c>
      <c r="AM2248">
        <v>85.666666666666671</v>
      </c>
      <c r="AN2248">
        <v>89.666666666666671</v>
      </c>
      <c r="AO2248">
        <v>87.333333333333329</v>
      </c>
    </row>
    <row r="2249" spans="1:41" x14ac:dyDescent="0.35">
      <c r="A2249">
        <v>3735</v>
      </c>
      <c r="B2249" t="s">
        <v>2492</v>
      </c>
      <c r="C2249" t="s">
        <v>159</v>
      </c>
      <c r="D2249" t="s">
        <v>160</v>
      </c>
      <c r="E2249" t="s">
        <v>8136</v>
      </c>
      <c r="F2249">
        <v>258</v>
      </c>
      <c r="G2249">
        <v>303</v>
      </c>
      <c r="H2249">
        <v>311</v>
      </c>
      <c r="I2249">
        <v>304</v>
      </c>
      <c r="J2249">
        <v>256</v>
      </c>
      <c r="K2249">
        <v>295</v>
      </c>
      <c r="L2249">
        <v>308</v>
      </c>
      <c r="M2249">
        <v>290</v>
      </c>
      <c r="N2249">
        <v>260</v>
      </c>
      <c r="O2249">
        <v>272</v>
      </c>
      <c r="P2249">
        <v>268</v>
      </c>
      <c r="Q2249">
        <v>272</v>
      </c>
      <c r="R2249">
        <v>286</v>
      </c>
      <c r="S2249">
        <v>291</v>
      </c>
      <c r="T2249">
        <v>308</v>
      </c>
      <c r="U2249">
        <v>294</v>
      </c>
      <c r="V2249">
        <v>610.32500000000005</v>
      </c>
      <c r="W2249">
        <v>633.4835164835165</v>
      </c>
      <c r="X2249">
        <v>652.87</v>
      </c>
      <c r="Y2249">
        <v>649.26237623762381</v>
      </c>
      <c r="Z2249">
        <v>0.39</v>
      </c>
      <c r="AA2249">
        <v>0.38834951456310679</v>
      </c>
      <c r="AB2249">
        <v>0.41666666666666663</v>
      </c>
      <c r="AC2249">
        <v>0.57281553398058249</v>
      </c>
      <c r="AD2249">
        <v>3</v>
      </c>
      <c r="AE2249">
        <v>4</v>
      </c>
      <c r="AF2249">
        <v>8</v>
      </c>
      <c r="AG2249">
        <v>2</v>
      </c>
      <c r="AH2249">
        <v>76</v>
      </c>
      <c r="AI2249">
        <v>77.666666666666671</v>
      </c>
      <c r="AJ2249">
        <v>77</v>
      </c>
      <c r="AK2249">
        <v>70.666666666666671</v>
      </c>
      <c r="AL2249">
        <v>79</v>
      </c>
      <c r="AM2249">
        <v>83.666666666666671</v>
      </c>
      <c r="AN2249">
        <v>85.333333333333329</v>
      </c>
      <c r="AO2249">
        <v>80.666666666666671</v>
      </c>
    </row>
    <row r="2250" spans="1:41" x14ac:dyDescent="0.35">
      <c r="A2250">
        <v>3739</v>
      </c>
      <c r="B2250" t="s">
        <v>2493</v>
      </c>
      <c r="C2250" t="s">
        <v>159</v>
      </c>
      <c r="D2250" t="s">
        <v>160</v>
      </c>
      <c r="E2250" t="s">
        <v>8138</v>
      </c>
      <c r="N2250">
        <v>179</v>
      </c>
      <c r="O2250">
        <v>192</v>
      </c>
      <c r="P2250">
        <v>208</v>
      </c>
      <c r="Q2250">
        <v>203</v>
      </c>
      <c r="R2250">
        <v>203</v>
      </c>
      <c r="S2250">
        <v>193</v>
      </c>
      <c r="T2250">
        <v>213</v>
      </c>
      <c r="U2250">
        <v>211</v>
      </c>
      <c r="V2250">
        <v>502.08333333333331</v>
      </c>
      <c r="W2250">
        <v>482.76666666666665</v>
      </c>
      <c r="X2250">
        <v>535.95238095238096</v>
      </c>
      <c r="Y2250">
        <v>515.54999999999995</v>
      </c>
      <c r="Z2250">
        <v>0.16901408450704225</v>
      </c>
      <c r="AA2250">
        <v>0.12698412698412698</v>
      </c>
      <c r="AB2250">
        <v>6.4516129032258063E-2</v>
      </c>
      <c r="AC2250">
        <v>0.20754716981132076</v>
      </c>
      <c r="AD2250">
        <v>0</v>
      </c>
      <c r="AE2250">
        <v>2</v>
      </c>
      <c r="AF2250">
        <v>0</v>
      </c>
      <c r="AG2250">
        <v>5</v>
      </c>
      <c r="AL2250">
        <v>73</v>
      </c>
      <c r="AM2250">
        <v>69.333333333333329</v>
      </c>
      <c r="AN2250">
        <v>75.666666666666671</v>
      </c>
      <c r="AO2250">
        <v>68.333333333333329</v>
      </c>
    </row>
    <row r="2251" spans="1:41" x14ac:dyDescent="0.35">
      <c r="A2251">
        <v>3740</v>
      </c>
      <c r="B2251" t="s">
        <v>2494</v>
      </c>
      <c r="C2251" t="s">
        <v>163</v>
      </c>
      <c r="D2251" t="s">
        <v>160</v>
      </c>
      <c r="E2251" t="s">
        <v>8139</v>
      </c>
      <c r="F2251">
        <v>251</v>
      </c>
      <c r="G2251">
        <v>305</v>
      </c>
      <c r="H2251">
        <v>287</v>
      </c>
      <c r="I2251">
        <v>275</v>
      </c>
      <c r="J2251">
        <v>259</v>
      </c>
      <c r="K2251">
        <v>297</v>
      </c>
      <c r="L2251">
        <v>309</v>
      </c>
      <c r="M2251">
        <v>271</v>
      </c>
      <c r="V2251" t="s">
        <v>1</v>
      </c>
      <c r="W2251" t="s">
        <v>1</v>
      </c>
      <c r="X2251" t="s">
        <v>1</v>
      </c>
      <c r="AB2251">
        <v>0.16666666666666666</v>
      </c>
      <c r="AD2251">
        <v>0</v>
      </c>
      <c r="AE2251">
        <v>1</v>
      </c>
      <c r="AF2251">
        <v>0</v>
      </c>
      <c r="AG2251">
        <v>1</v>
      </c>
      <c r="AH2251">
        <v>78.5</v>
      </c>
      <c r="AI2251">
        <v>78.333333333333329</v>
      </c>
      <c r="AJ2251">
        <v>84</v>
      </c>
      <c r="AK2251">
        <v>74.333333333333329</v>
      </c>
    </row>
    <row r="2252" spans="1:41" x14ac:dyDescent="0.35">
      <c r="A2252">
        <v>3742</v>
      </c>
      <c r="B2252" t="s">
        <v>2495</v>
      </c>
      <c r="C2252" t="s">
        <v>163</v>
      </c>
      <c r="D2252" t="s">
        <v>160</v>
      </c>
      <c r="E2252" t="s">
        <v>8139</v>
      </c>
      <c r="N2252">
        <v>204</v>
      </c>
      <c r="O2252">
        <v>220</v>
      </c>
      <c r="P2252">
        <v>216</v>
      </c>
      <c r="Q2252">
        <v>209</v>
      </c>
      <c r="R2252">
        <v>219</v>
      </c>
      <c r="S2252">
        <v>236</v>
      </c>
      <c r="T2252">
        <v>224</v>
      </c>
      <c r="U2252">
        <v>244</v>
      </c>
      <c r="V2252">
        <v>530.08088235294122</v>
      </c>
      <c r="W2252">
        <v>522.24038461538464</v>
      </c>
      <c r="X2252">
        <v>525.13793103448279</v>
      </c>
      <c r="Y2252">
        <v>537.31506849315065</v>
      </c>
      <c r="Z2252">
        <v>0.1069182389937107</v>
      </c>
      <c r="AA2252">
        <v>0.13407821229050279</v>
      </c>
      <c r="AB2252">
        <v>0.20895522388059704</v>
      </c>
      <c r="AC2252">
        <v>0.12222222222222222</v>
      </c>
      <c r="AD2252">
        <v>1</v>
      </c>
      <c r="AE2252">
        <v>0</v>
      </c>
      <c r="AF2252">
        <v>1</v>
      </c>
      <c r="AG2252">
        <v>1</v>
      </c>
      <c r="AL2252">
        <v>76.5</v>
      </c>
      <c r="AM2252">
        <v>77</v>
      </c>
      <c r="AN2252">
        <v>79.666666666666671</v>
      </c>
      <c r="AO2252">
        <v>75.666666666666671</v>
      </c>
    </row>
    <row r="2253" spans="1:41" x14ac:dyDescent="0.35">
      <c r="A2253">
        <v>3743</v>
      </c>
      <c r="B2253" t="s">
        <v>2496</v>
      </c>
      <c r="C2253" t="s">
        <v>163</v>
      </c>
      <c r="D2253" t="s">
        <v>160</v>
      </c>
      <c r="E2253" t="s">
        <v>8139</v>
      </c>
      <c r="F2253">
        <v>284</v>
      </c>
      <c r="G2253">
        <v>264</v>
      </c>
      <c r="H2253">
        <v>276</v>
      </c>
      <c r="I2253">
        <v>291</v>
      </c>
      <c r="J2253">
        <v>267</v>
      </c>
      <c r="K2253">
        <v>270</v>
      </c>
      <c r="L2253">
        <v>263</v>
      </c>
      <c r="M2253">
        <v>277</v>
      </c>
      <c r="N2253">
        <v>256</v>
      </c>
      <c r="O2253">
        <v>245</v>
      </c>
      <c r="P2253">
        <v>246</v>
      </c>
      <c r="Q2253">
        <v>263</v>
      </c>
      <c r="R2253">
        <v>269</v>
      </c>
      <c r="S2253">
        <v>267</v>
      </c>
      <c r="T2253">
        <v>272</v>
      </c>
      <c r="U2253">
        <v>284</v>
      </c>
      <c r="V2253">
        <v>555.84482758620686</v>
      </c>
      <c r="W2253">
        <v>563.14655172413791</v>
      </c>
      <c r="X2253">
        <v>569.39230769230767</v>
      </c>
      <c r="Y2253">
        <v>565.78571428571433</v>
      </c>
      <c r="Z2253">
        <v>0.56756756756756754</v>
      </c>
      <c r="AA2253">
        <v>0.62068965517241381</v>
      </c>
      <c r="AB2253">
        <v>0.46969696969696972</v>
      </c>
      <c r="AC2253">
        <v>0.48529411764705882</v>
      </c>
      <c r="AD2253">
        <v>1</v>
      </c>
      <c r="AE2253">
        <v>2</v>
      </c>
      <c r="AF2253">
        <v>2</v>
      </c>
      <c r="AG2253">
        <v>0</v>
      </c>
      <c r="AH2253">
        <v>71.5</v>
      </c>
      <c r="AI2253">
        <v>75.333333333333329</v>
      </c>
      <c r="AJ2253">
        <v>75</v>
      </c>
      <c r="AK2253">
        <v>69.333333333333329</v>
      </c>
      <c r="AL2253">
        <v>82</v>
      </c>
      <c r="AM2253">
        <v>80.333333333333329</v>
      </c>
      <c r="AN2253">
        <v>88.333333333333329</v>
      </c>
      <c r="AO2253">
        <v>78</v>
      </c>
    </row>
    <row r="2254" spans="1:41" x14ac:dyDescent="0.35">
      <c r="A2254">
        <v>3744</v>
      </c>
      <c r="B2254" t="s">
        <v>2497</v>
      </c>
      <c r="C2254" t="s">
        <v>163</v>
      </c>
      <c r="D2254" t="s">
        <v>160</v>
      </c>
      <c r="E2254" t="s">
        <v>8139</v>
      </c>
      <c r="F2254">
        <v>281</v>
      </c>
      <c r="G2254">
        <v>261</v>
      </c>
      <c r="H2254">
        <v>245</v>
      </c>
      <c r="I2254">
        <v>275</v>
      </c>
      <c r="J2254">
        <v>244</v>
      </c>
      <c r="K2254">
        <v>244</v>
      </c>
      <c r="L2254">
        <v>268</v>
      </c>
      <c r="M2254">
        <v>259</v>
      </c>
      <c r="V2254" t="s">
        <v>1</v>
      </c>
      <c r="W2254" t="s">
        <v>1</v>
      </c>
      <c r="X2254" t="s">
        <v>1</v>
      </c>
      <c r="Z2254" t="s">
        <v>1</v>
      </c>
      <c r="AA2254" t="s">
        <v>1</v>
      </c>
      <c r="AB2254" t="s">
        <v>1</v>
      </c>
      <c r="AD2254">
        <v>1</v>
      </c>
      <c r="AE2254">
        <v>0</v>
      </c>
      <c r="AF2254">
        <v>1</v>
      </c>
      <c r="AG2254">
        <v>0</v>
      </c>
      <c r="AH2254">
        <v>75.5</v>
      </c>
      <c r="AI2254">
        <v>77.666666666666671</v>
      </c>
      <c r="AJ2254">
        <v>82.333333333333329</v>
      </c>
      <c r="AK2254">
        <v>71</v>
      </c>
    </row>
    <row r="2255" spans="1:41" x14ac:dyDescent="0.35">
      <c r="A2255">
        <v>3745</v>
      </c>
      <c r="B2255" t="s">
        <v>2498</v>
      </c>
      <c r="C2255" t="s">
        <v>163</v>
      </c>
      <c r="D2255" t="s">
        <v>160</v>
      </c>
      <c r="E2255" t="s">
        <v>8139</v>
      </c>
      <c r="F2255">
        <v>279</v>
      </c>
      <c r="G2255">
        <v>263</v>
      </c>
      <c r="H2255">
        <v>277</v>
      </c>
      <c r="I2255">
        <v>259</v>
      </c>
      <c r="J2255">
        <v>263</v>
      </c>
      <c r="K2255">
        <v>269</v>
      </c>
      <c r="L2255">
        <v>280</v>
      </c>
      <c r="M2255">
        <v>269</v>
      </c>
      <c r="V2255" t="s">
        <v>1</v>
      </c>
      <c r="W2255" t="s">
        <v>1</v>
      </c>
      <c r="X2255" t="s">
        <v>1</v>
      </c>
      <c r="Z2255" t="s">
        <v>1</v>
      </c>
      <c r="AA2255" t="s">
        <v>1</v>
      </c>
      <c r="AB2255" t="s">
        <v>1</v>
      </c>
      <c r="AD2255" t="s">
        <v>1</v>
      </c>
      <c r="AE2255" t="s">
        <v>1</v>
      </c>
      <c r="AF2255" t="s">
        <v>1</v>
      </c>
      <c r="AG2255">
        <v>0</v>
      </c>
      <c r="AH2255">
        <v>76.5</v>
      </c>
      <c r="AI2255">
        <v>77.666666666666671</v>
      </c>
      <c r="AJ2255">
        <v>77.666666666666671</v>
      </c>
      <c r="AK2255">
        <v>63.333333333333336</v>
      </c>
    </row>
    <row r="2256" spans="1:41" x14ac:dyDescent="0.35">
      <c r="A2256">
        <v>3749</v>
      </c>
      <c r="B2256" t="s">
        <v>2499</v>
      </c>
      <c r="C2256" t="s">
        <v>163</v>
      </c>
      <c r="D2256" t="s">
        <v>160</v>
      </c>
      <c r="E2256" t="s">
        <v>8139</v>
      </c>
      <c r="F2256">
        <v>248</v>
      </c>
      <c r="G2256">
        <v>231</v>
      </c>
      <c r="H2256">
        <v>267</v>
      </c>
      <c r="I2256">
        <v>298</v>
      </c>
      <c r="J2256">
        <v>232</v>
      </c>
      <c r="K2256">
        <v>235</v>
      </c>
      <c r="L2256">
        <v>234</v>
      </c>
      <c r="M2256">
        <v>291</v>
      </c>
      <c r="V2256" t="s">
        <v>1</v>
      </c>
      <c r="W2256" t="s">
        <v>1</v>
      </c>
      <c r="X2256" t="s">
        <v>1</v>
      </c>
      <c r="Z2256" t="s">
        <v>1</v>
      </c>
      <c r="AA2256" t="s">
        <v>1</v>
      </c>
      <c r="AB2256" t="s">
        <v>1</v>
      </c>
      <c r="AD2256">
        <v>1</v>
      </c>
      <c r="AE2256">
        <v>0</v>
      </c>
      <c r="AF2256">
        <v>0</v>
      </c>
      <c r="AG2256">
        <v>0</v>
      </c>
      <c r="AH2256">
        <v>87.5</v>
      </c>
      <c r="AI2256">
        <v>84.666666666666671</v>
      </c>
      <c r="AJ2256">
        <v>86.666666666666671</v>
      </c>
      <c r="AK2256">
        <v>76</v>
      </c>
    </row>
    <row r="2257" spans="1:37" x14ac:dyDescent="0.35">
      <c r="A2257">
        <v>3754</v>
      </c>
      <c r="B2257" t="s">
        <v>2500</v>
      </c>
      <c r="C2257" t="s">
        <v>163</v>
      </c>
      <c r="D2257" t="s">
        <v>160</v>
      </c>
      <c r="E2257" t="s">
        <v>8139</v>
      </c>
      <c r="F2257">
        <v>246</v>
      </c>
      <c r="G2257">
        <v>258</v>
      </c>
      <c r="H2257">
        <v>296</v>
      </c>
      <c r="J2257">
        <v>187</v>
      </c>
      <c r="K2257">
        <v>256</v>
      </c>
      <c r="L2257">
        <v>301</v>
      </c>
      <c r="V2257" t="s">
        <v>1</v>
      </c>
      <c r="W2257" t="s">
        <v>1</v>
      </c>
      <c r="X2257" t="s">
        <v>1</v>
      </c>
      <c r="Z2257" t="s">
        <v>1</v>
      </c>
      <c r="AA2257" t="s">
        <v>1</v>
      </c>
      <c r="AB2257" t="s">
        <v>1</v>
      </c>
      <c r="AD2257">
        <v>0</v>
      </c>
      <c r="AE2257">
        <v>1</v>
      </c>
      <c r="AF2257">
        <v>0</v>
      </c>
      <c r="AG2257">
        <v>0</v>
      </c>
      <c r="AH2257">
        <v>86</v>
      </c>
      <c r="AI2257">
        <v>86.333333333333329</v>
      </c>
      <c r="AJ2257">
        <v>83.666666666666671</v>
      </c>
      <c r="AK2257">
        <v>79</v>
      </c>
    </row>
    <row r="2258" spans="1:37" x14ac:dyDescent="0.35">
      <c r="A2258">
        <v>3755</v>
      </c>
      <c r="B2258" t="s">
        <v>2501</v>
      </c>
      <c r="C2258" t="s">
        <v>163</v>
      </c>
      <c r="D2258" t="s">
        <v>160</v>
      </c>
      <c r="E2258" t="s">
        <v>8139</v>
      </c>
      <c r="F2258">
        <v>255</v>
      </c>
      <c r="G2258">
        <v>289</v>
      </c>
      <c r="H2258">
        <v>299</v>
      </c>
      <c r="I2258">
        <v>298</v>
      </c>
      <c r="J2258">
        <v>232</v>
      </c>
      <c r="K2258">
        <v>261</v>
      </c>
      <c r="L2258">
        <v>272</v>
      </c>
      <c r="M2258">
        <v>290</v>
      </c>
      <c r="V2258" t="s">
        <v>1</v>
      </c>
      <c r="W2258" t="s">
        <v>1</v>
      </c>
      <c r="X2258" t="s">
        <v>1</v>
      </c>
      <c r="Z2258" t="s">
        <v>1</v>
      </c>
      <c r="AA2258" t="s">
        <v>1</v>
      </c>
      <c r="AB2258" t="s">
        <v>1</v>
      </c>
      <c r="AD2258">
        <v>0</v>
      </c>
      <c r="AE2258">
        <v>0</v>
      </c>
      <c r="AF2258">
        <v>2</v>
      </c>
      <c r="AG2258">
        <v>1</v>
      </c>
      <c r="AH2258">
        <v>82</v>
      </c>
      <c r="AI2258">
        <v>78.666666666666671</v>
      </c>
      <c r="AJ2258">
        <v>82</v>
      </c>
      <c r="AK2258">
        <v>76.666666666666671</v>
      </c>
    </row>
    <row r="2259" spans="1:37" x14ac:dyDescent="0.35">
      <c r="A2259">
        <v>3757</v>
      </c>
      <c r="B2259" t="s">
        <v>2502</v>
      </c>
      <c r="C2259" t="s">
        <v>163</v>
      </c>
      <c r="D2259" t="s">
        <v>160</v>
      </c>
      <c r="E2259" t="s">
        <v>8139</v>
      </c>
      <c r="F2259">
        <v>242</v>
      </c>
      <c r="G2259">
        <v>251</v>
      </c>
      <c r="H2259">
        <v>238</v>
      </c>
      <c r="I2259">
        <v>221</v>
      </c>
      <c r="J2259">
        <v>193</v>
      </c>
      <c r="K2259">
        <v>191</v>
      </c>
      <c r="L2259">
        <v>263</v>
      </c>
      <c r="M2259">
        <v>221</v>
      </c>
      <c r="V2259" t="s">
        <v>1</v>
      </c>
      <c r="W2259" t="s">
        <v>1</v>
      </c>
      <c r="X2259" t="s">
        <v>1</v>
      </c>
      <c r="Z2259" t="s">
        <v>1</v>
      </c>
      <c r="AA2259" t="s">
        <v>1</v>
      </c>
      <c r="AB2259" t="s">
        <v>1</v>
      </c>
      <c r="AD2259" t="s">
        <v>1</v>
      </c>
      <c r="AE2259" t="s">
        <v>1</v>
      </c>
      <c r="AF2259" t="s">
        <v>1</v>
      </c>
      <c r="AG2259">
        <v>0</v>
      </c>
      <c r="AH2259">
        <v>85</v>
      </c>
      <c r="AI2259">
        <v>0</v>
      </c>
      <c r="AJ2259">
        <v>95</v>
      </c>
      <c r="AK2259">
        <v>83.666666666666671</v>
      </c>
    </row>
    <row r="2260" spans="1:37" x14ac:dyDescent="0.35">
      <c r="A2260">
        <v>3758</v>
      </c>
      <c r="B2260" t="s">
        <v>2503</v>
      </c>
      <c r="C2260" t="s">
        <v>163</v>
      </c>
      <c r="D2260" t="s">
        <v>160</v>
      </c>
      <c r="E2260" t="s">
        <v>8139</v>
      </c>
      <c r="F2260">
        <v>250</v>
      </c>
      <c r="G2260">
        <v>278</v>
      </c>
      <c r="H2260">
        <v>292</v>
      </c>
      <c r="I2260">
        <v>297</v>
      </c>
      <c r="J2260">
        <v>238</v>
      </c>
      <c r="K2260">
        <v>284</v>
      </c>
      <c r="L2260">
        <v>281</v>
      </c>
      <c r="M2260">
        <v>284</v>
      </c>
      <c r="V2260" t="s">
        <v>1</v>
      </c>
      <c r="W2260" t="s">
        <v>1</v>
      </c>
      <c r="X2260" t="s">
        <v>1</v>
      </c>
      <c r="Z2260" t="s">
        <v>1</v>
      </c>
      <c r="AA2260" t="s">
        <v>1</v>
      </c>
      <c r="AB2260" t="s">
        <v>1</v>
      </c>
      <c r="AD2260">
        <v>2</v>
      </c>
      <c r="AE2260">
        <v>0</v>
      </c>
      <c r="AF2260">
        <v>1</v>
      </c>
      <c r="AG2260">
        <v>0</v>
      </c>
      <c r="AH2260">
        <v>80</v>
      </c>
      <c r="AI2260">
        <v>80.666666666666671</v>
      </c>
      <c r="AJ2260">
        <v>84</v>
      </c>
      <c r="AK2260">
        <v>75.333333333333329</v>
      </c>
    </row>
    <row r="2261" spans="1:37" x14ac:dyDescent="0.35">
      <c r="A2261">
        <v>3759</v>
      </c>
      <c r="B2261" t="s">
        <v>2504</v>
      </c>
      <c r="C2261" t="s">
        <v>163</v>
      </c>
      <c r="D2261" t="s">
        <v>160</v>
      </c>
      <c r="E2261" t="s">
        <v>8139</v>
      </c>
      <c r="F2261">
        <v>246</v>
      </c>
      <c r="G2261">
        <v>268</v>
      </c>
      <c r="H2261">
        <v>273</v>
      </c>
      <c r="I2261">
        <v>264</v>
      </c>
      <c r="J2261">
        <v>256</v>
      </c>
      <c r="K2261">
        <v>249</v>
      </c>
      <c r="L2261">
        <v>265</v>
      </c>
      <c r="M2261">
        <v>250</v>
      </c>
      <c r="V2261" t="s">
        <v>1</v>
      </c>
      <c r="W2261" t="s">
        <v>1</v>
      </c>
      <c r="X2261" t="s">
        <v>1</v>
      </c>
      <c r="Z2261" t="s">
        <v>1</v>
      </c>
      <c r="AA2261" t="s">
        <v>1</v>
      </c>
      <c r="AB2261" t="s">
        <v>1</v>
      </c>
      <c r="AD2261">
        <v>0</v>
      </c>
      <c r="AE2261">
        <v>0</v>
      </c>
      <c r="AF2261">
        <v>0</v>
      </c>
      <c r="AG2261">
        <v>2</v>
      </c>
      <c r="AH2261">
        <v>74.5</v>
      </c>
      <c r="AI2261">
        <v>80.666666666666671</v>
      </c>
      <c r="AJ2261">
        <v>84.666666666666671</v>
      </c>
      <c r="AK2261">
        <v>75.666666666666671</v>
      </c>
    </row>
    <row r="2262" spans="1:37" x14ac:dyDescent="0.35">
      <c r="A2262">
        <v>3760</v>
      </c>
      <c r="B2262" t="s">
        <v>2505</v>
      </c>
      <c r="C2262" t="s">
        <v>163</v>
      </c>
      <c r="D2262" t="s">
        <v>160</v>
      </c>
      <c r="E2262" t="s">
        <v>8139</v>
      </c>
      <c r="F2262">
        <v>263</v>
      </c>
      <c r="G2262">
        <v>269</v>
      </c>
      <c r="H2262">
        <v>271</v>
      </c>
      <c r="I2262">
        <v>273</v>
      </c>
      <c r="J2262">
        <v>241</v>
      </c>
      <c r="K2262">
        <v>253</v>
      </c>
      <c r="L2262">
        <v>248</v>
      </c>
      <c r="M2262">
        <v>246</v>
      </c>
      <c r="V2262" t="s">
        <v>1</v>
      </c>
      <c r="W2262" t="s">
        <v>1</v>
      </c>
      <c r="X2262" t="s">
        <v>1</v>
      </c>
      <c r="Z2262" t="s">
        <v>1</v>
      </c>
      <c r="AA2262" t="s">
        <v>1</v>
      </c>
      <c r="AB2262" t="s">
        <v>1</v>
      </c>
      <c r="AD2262" t="s">
        <v>1</v>
      </c>
      <c r="AE2262" t="s">
        <v>1</v>
      </c>
      <c r="AF2262" t="s">
        <v>1</v>
      </c>
      <c r="AG2262">
        <v>0</v>
      </c>
      <c r="AH2262">
        <v>83.5</v>
      </c>
      <c r="AI2262">
        <v>83</v>
      </c>
      <c r="AJ2262">
        <v>88</v>
      </c>
      <c r="AK2262">
        <v>79.333333333333329</v>
      </c>
    </row>
    <row r="2263" spans="1:37" x14ac:dyDescent="0.35">
      <c r="A2263">
        <v>3762</v>
      </c>
      <c r="B2263" t="s">
        <v>2506</v>
      </c>
      <c r="C2263" t="s">
        <v>163</v>
      </c>
      <c r="D2263" t="s">
        <v>160</v>
      </c>
      <c r="E2263" t="s">
        <v>8139</v>
      </c>
      <c r="F2263">
        <v>263</v>
      </c>
      <c r="G2263">
        <v>285</v>
      </c>
      <c r="H2263">
        <v>286</v>
      </c>
      <c r="I2263">
        <v>277</v>
      </c>
      <c r="J2263">
        <v>255</v>
      </c>
      <c r="K2263">
        <v>275</v>
      </c>
      <c r="L2263">
        <v>256</v>
      </c>
      <c r="M2263">
        <v>286</v>
      </c>
      <c r="V2263" t="s">
        <v>1</v>
      </c>
      <c r="W2263" t="s">
        <v>1</v>
      </c>
      <c r="X2263" t="s">
        <v>1</v>
      </c>
      <c r="Z2263" t="s">
        <v>1</v>
      </c>
      <c r="AA2263" t="s">
        <v>1</v>
      </c>
      <c r="AB2263" t="s">
        <v>1</v>
      </c>
      <c r="AD2263" t="s">
        <v>1</v>
      </c>
      <c r="AE2263" t="s">
        <v>1</v>
      </c>
      <c r="AF2263" t="s">
        <v>1</v>
      </c>
      <c r="AG2263">
        <v>0</v>
      </c>
      <c r="AH2263">
        <v>82.5</v>
      </c>
      <c r="AI2263">
        <v>79</v>
      </c>
      <c r="AJ2263">
        <v>89</v>
      </c>
      <c r="AK2263">
        <v>72.333333333333329</v>
      </c>
    </row>
    <row r="2264" spans="1:37" x14ac:dyDescent="0.35">
      <c r="A2264">
        <v>3766</v>
      </c>
      <c r="B2264" t="s">
        <v>2507</v>
      </c>
      <c r="C2264" t="s">
        <v>163</v>
      </c>
      <c r="D2264" t="s">
        <v>160</v>
      </c>
      <c r="E2264" t="s">
        <v>8139</v>
      </c>
      <c r="F2264">
        <v>280</v>
      </c>
      <c r="H2264">
        <v>269</v>
      </c>
      <c r="J2264">
        <v>223</v>
      </c>
      <c r="L2264">
        <v>268</v>
      </c>
      <c r="V2264" t="s">
        <v>1</v>
      </c>
      <c r="W2264" t="s">
        <v>1</v>
      </c>
      <c r="X2264" t="s">
        <v>1</v>
      </c>
      <c r="Z2264" t="s">
        <v>1</v>
      </c>
      <c r="AA2264" t="s">
        <v>1</v>
      </c>
      <c r="AB2264" t="s">
        <v>1</v>
      </c>
      <c r="AD2264" t="s">
        <v>1</v>
      </c>
      <c r="AE2264" t="s">
        <v>1</v>
      </c>
      <c r="AF2264" t="s">
        <v>1</v>
      </c>
      <c r="AG2264">
        <v>0</v>
      </c>
    </row>
    <row r="2265" spans="1:37" x14ac:dyDescent="0.35">
      <c r="A2265">
        <v>3768</v>
      </c>
      <c r="B2265" t="s">
        <v>1994</v>
      </c>
      <c r="C2265" t="s">
        <v>163</v>
      </c>
      <c r="D2265" t="s">
        <v>160</v>
      </c>
      <c r="E2265" t="s">
        <v>8139</v>
      </c>
      <c r="F2265">
        <v>248</v>
      </c>
      <c r="G2265">
        <v>250</v>
      </c>
      <c r="H2265">
        <v>275</v>
      </c>
      <c r="I2265">
        <v>251</v>
      </c>
      <c r="J2265">
        <v>243</v>
      </c>
      <c r="K2265">
        <v>253</v>
      </c>
      <c r="L2265">
        <v>277</v>
      </c>
      <c r="M2265">
        <v>245</v>
      </c>
      <c r="V2265" t="s">
        <v>1</v>
      </c>
      <c r="W2265" t="s">
        <v>1</v>
      </c>
      <c r="X2265" t="s">
        <v>1</v>
      </c>
      <c r="Z2265" t="s">
        <v>1</v>
      </c>
      <c r="AA2265" t="s">
        <v>1</v>
      </c>
      <c r="AB2265" t="s">
        <v>1</v>
      </c>
      <c r="AD2265">
        <v>0</v>
      </c>
      <c r="AE2265">
        <v>0</v>
      </c>
      <c r="AF2265">
        <v>1</v>
      </c>
      <c r="AG2265">
        <v>1</v>
      </c>
      <c r="AH2265">
        <v>78.5</v>
      </c>
      <c r="AI2265">
        <v>74.666666666666671</v>
      </c>
      <c r="AJ2265">
        <v>79.333333333333329</v>
      </c>
      <c r="AK2265">
        <v>72</v>
      </c>
    </row>
    <row r="2266" spans="1:37" x14ac:dyDescent="0.35">
      <c r="A2266">
        <v>3776</v>
      </c>
      <c r="B2266" t="s">
        <v>2508</v>
      </c>
      <c r="C2266" t="s">
        <v>163</v>
      </c>
      <c r="D2266" t="s">
        <v>160</v>
      </c>
      <c r="E2266" t="s">
        <v>8139</v>
      </c>
      <c r="V2266" t="s">
        <v>1</v>
      </c>
      <c r="W2266" t="s">
        <v>1</v>
      </c>
      <c r="X2266" t="s">
        <v>1</v>
      </c>
      <c r="Z2266" t="s">
        <v>1</v>
      </c>
      <c r="AA2266" t="s">
        <v>1</v>
      </c>
      <c r="AB2266" t="s">
        <v>1</v>
      </c>
      <c r="AD2266" t="s">
        <v>1</v>
      </c>
      <c r="AE2266" t="s">
        <v>1</v>
      </c>
      <c r="AF2266" t="s">
        <v>1</v>
      </c>
      <c r="AG2266">
        <v>0</v>
      </c>
    </row>
    <row r="2267" spans="1:37" x14ac:dyDescent="0.35">
      <c r="A2267">
        <v>3781</v>
      </c>
      <c r="B2267" t="s">
        <v>2509</v>
      </c>
      <c r="C2267" t="s">
        <v>163</v>
      </c>
      <c r="D2267" t="s">
        <v>160</v>
      </c>
      <c r="E2267" t="s">
        <v>8139</v>
      </c>
      <c r="F2267">
        <v>180</v>
      </c>
      <c r="H2267">
        <v>293</v>
      </c>
      <c r="I2267">
        <v>312</v>
      </c>
      <c r="J2267">
        <v>190</v>
      </c>
      <c r="L2267">
        <v>307</v>
      </c>
      <c r="M2267">
        <v>250</v>
      </c>
      <c r="V2267" t="s">
        <v>1</v>
      </c>
      <c r="W2267" t="s">
        <v>1</v>
      </c>
      <c r="X2267" t="s">
        <v>1</v>
      </c>
      <c r="Z2267" t="s">
        <v>1</v>
      </c>
      <c r="AA2267" t="s">
        <v>1</v>
      </c>
      <c r="AB2267" t="s">
        <v>1</v>
      </c>
      <c r="AD2267">
        <v>1</v>
      </c>
      <c r="AE2267">
        <v>0</v>
      </c>
      <c r="AF2267">
        <v>0</v>
      </c>
      <c r="AG2267">
        <v>0</v>
      </c>
      <c r="AH2267">
        <v>81</v>
      </c>
      <c r="AI2267">
        <v>81.333333333333329</v>
      </c>
      <c r="AJ2267">
        <v>88</v>
      </c>
      <c r="AK2267">
        <v>76.333333333333329</v>
      </c>
    </row>
    <row r="2268" spans="1:37" x14ac:dyDescent="0.35">
      <c r="A2268">
        <v>3782</v>
      </c>
      <c r="B2268" t="s">
        <v>2510</v>
      </c>
      <c r="C2268" t="s">
        <v>163</v>
      </c>
      <c r="D2268" t="s">
        <v>160</v>
      </c>
      <c r="E2268" t="s">
        <v>8139</v>
      </c>
      <c r="F2268">
        <v>289</v>
      </c>
      <c r="G2268">
        <v>296</v>
      </c>
      <c r="H2268">
        <v>298</v>
      </c>
      <c r="I2268">
        <v>293</v>
      </c>
      <c r="J2268">
        <v>308</v>
      </c>
      <c r="K2268">
        <v>281</v>
      </c>
      <c r="L2268">
        <v>310</v>
      </c>
      <c r="M2268">
        <v>269</v>
      </c>
      <c r="V2268" t="s">
        <v>1</v>
      </c>
      <c r="W2268" t="s">
        <v>1</v>
      </c>
      <c r="X2268" t="s">
        <v>1</v>
      </c>
      <c r="Z2268" t="s">
        <v>1</v>
      </c>
      <c r="AA2268" t="s">
        <v>1</v>
      </c>
      <c r="AB2268" t="s">
        <v>1</v>
      </c>
      <c r="AD2268">
        <v>0</v>
      </c>
      <c r="AE2268">
        <v>1</v>
      </c>
      <c r="AF2268">
        <v>0</v>
      </c>
      <c r="AG2268">
        <v>2</v>
      </c>
      <c r="AH2268">
        <v>78.5</v>
      </c>
      <c r="AI2268">
        <v>78.333333333333329</v>
      </c>
      <c r="AJ2268">
        <v>79.666666666666671</v>
      </c>
      <c r="AK2268">
        <v>73.333333333333329</v>
      </c>
    </row>
    <row r="2269" spans="1:37" x14ac:dyDescent="0.35">
      <c r="A2269">
        <v>3783</v>
      </c>
      <c r="B2269" t="s">
        <v>2511</v>
      </c>
      <c r="C2269" t="s">
        <v>163</v>
      </c>
      <c r="D2269" t="s">
        <v>160</v>
      </c>
      <c r="E2269" t="s">
        <v>8139</v>
      </c>
      <c r="V2269" t="s">
        <v>1</v>
      </c>
      <c r="W2269" t="s">
        <v>1</v>
      </c>
      <c r="X2269" t="s">
        <v>1</v>
      </c>
      <c r="Z2269" t="s">
        <v>1</v>
      </c>
      <c r="AA2269" t="s">
        <v>1</v>
      </c>
      <c r="AB2269" t="s">
        <v>1</v>
      </c>
      <c r="AD2269" t="s">
        <v>1</v>
      </c>
      <c r="AE2269" t="s">
        <v>1</v>
      </c>
      <c r="AF2269" t="s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</row>
    <row r="2270" spans="1:37" x14ac:dyDescent="0.35">
      <c r="A2270">
        <v>3784</v>
      </c>
      <c r="B2270" t="s">
        <v>2512</v>
      </c>
      <c r="C2270" t="s">
        <v>163</v>
      </c>
      <c r="D2270" t="s">
        <v>160</v>
      </c>
      <c r="E2270" t="s">
        <v>8139</v>
      </c>
      <c r="F2270">
        <v>240</v>
      </c>
      <c r="G2270">
        <v>264</v>
      </c>
      <c r="H2270">
        <v>205</v>
      </c>
      <c r="I2270">
        <v>234</v>
      </c>
      <c r="J2270">
        <v>204</v>
      </c>
      <c r="K2270">
        <v>199</v>
      </c>
      <c r="L2270">
        <v>214</v>
      </c>
      <c r="M2270">
        <v>245</v>
      </c>
      <c r="V2270" t="s">
        <v>1</v>
      </c>
      <c r="W2270" t="s">
        <v>1</v>
      </c>
      <c r="X2270" t="s">
        <v>1</v>
      </c>
      <c r="Z2270" t="s">
        <v>1</v>
      </c>
      <c r="AA2270" t="s">
        <v>1</v>
      </c>
      <c r="AB2270" t="s">
        <v>1</v>
      </c>
      <c r="AD2270" t="s">
        <v>1</v>
      </c>
      <c r="AE2270" t="s">
        <v>1</v>
      </c>
      <c r="AF2270" t="s">
        <v>1</v>
      </c>
      <c r="AG2270">
        <v>0</v>
      </c>
      <c r="AH2270">
        <v>79</v>
      </c>
      <c r="AI2270">
        <v>69.666666666666671</v>
      </c>
      <c r="AJ2270">
        <v>80.666666666666671</v>
      </c>
      <c r="AK2270">
        <v>76.333333333333329</v>
      </c>
    </row>
    <row r="2271" spans="1:37" x14ac:dyDescent="0.35">
      <c r="A2271">
        <v>3785</v>
      </c>
      <c r="B2271" t="s">
        <v>2006</v>
      </c>
      <c r="C2271" t="s">
        <v>163</v>
      </c>
      <c r="D2271" t="s">
        <v>160</v>
      </c>
      <c r="E2271" t="s">
        <v>8139</v>
      </c>
      <c r="F2271">
        <v>283</v>
      </c>
      <c r="G2271">
        <v>255</v>
      </c>
      <c r="H2271">
        <v>245</v>
      </c>
      <c r="I2271">
        <v>288</v>
      </c>
      <c r="J2271">
        <v>251</v>
      </c>
      <c r="K2271">
        <v>200</v>
      </c>
      <c r="L2271">
        <v>279</v>
      </c>
      <c r="M2271">
        <v>234</v>
      </c>
      <c r="V2271" t="s">
        <v>1</v>
      </c>
      <c r="W2271" t="s">
        <v>1</v>
      </c>
      <c r="X2271" t="s">
        <v>1</v>
      </c>
      <c r="Z2271" t="s">
        <v>1</v>
      </c>
      <c r="AA2271" t="s">
        <v>1</v>
      </c>
      <c r="AB2271" t="s">
        <v>1</v>
      </c>
      <c r="AD2271" t="s">
        <v>1</v>
      </c>
      <c r="AE2271" t="s">
        <v>1</v>
      </c>
      <c r="AF2271" t="s">
        <v>1</v>
      </c>
      <c r="AG2271">
        <v>0</v>
      </c>
      <c r="AH2271">
        <v>90</v>
      </c>
      <c r="AI2271">
        <v>86.666666666666671</v>
      </c>
      <c r="AJ2271">
        <v>93.666666666666671</v>
      </c>
      <c r="AK2271">
        <v>81.333333333333329</v>
      </c>
    </row>
    <row r="2272" spans="1:37" x14ac:dyDescent="0.35">
      <c r="A2272">
        <v>3786</v>
      </c>
      <c r="B2272" t="s">
        <v>824</v>
      </c>
      <c r="C2272" t="s">
        <v>163</v>
      </c>
      <c r="D2272" t="s">
        <v>160</v>
      </c>
      <c r="E2272" t="s">
        <v>8139</v>
      </c>
      <c r="F2272">
        <v>261</v>
      </c>
      <c r="G2272">
        <v>260</v>
      </c>
      <c r="H2272">
        <v>230</v>
      </c>
      <c r="I2272">
        <v>266</v>
      </c>
      <c r="J2272">
        <v>256</v>
      </c>
      <c r="K2272">
        <v>241</v>
      </c>
      <c r="L2272">
        <v>239</v>
      </c>
      <c r="M2272">
        <v>269</v>
      </c>
      <c r="V2272" t="s">
        <v>1</v>
      </c>
      <c r="W2272" t="s">
        <v>1</v>
      </c>
      <c r="X2272" t="s">
        <v>1</v>
      </c>
      <c r="Z2272" t="s">
        <v>1</v>
      </c>
      <c r="AA2272" t="s">
        <v>1</v>
      </c>
      <c r="AB2272" t="s">
        <v>1</v>
      </c>
      <c r="AD2272">
        <v>0</v>
      </c>
      <c r="AE2272">
        <v>1</v>
      </c>
      <c r="AF2272">
        <v>0</v>
      </c>
      <c r="AG2272">
        <v>0</v>
      </c>
      <c r="AH2272">
        <v>77</v>
      </c>
      <c r="AI2272">
        <v>71.666666666666671</v>
      </c>
      <c r="AJ2272">
        <v>82</v>
      </c>
      <c r="AK2272">
        <v>70.666666666666671</v>
      </c>
    </row>
    <row r="2273" spans="1:41" x14ac:dyDescent="0.35">
      <c r="A2273">
        <v>3791</v>
      </c>
      <c r="B2273" t="s">
        <v>2513</v>
      </c>
      <c r="C2273" t="s">
        <v>163</v>
      </c>
      <c r="D2273" t="s">
        <v>160</v>
      </c>
      <c r="E2273" t="s">
        <v>8139</v>
      </c>
      <c r="V2273" t="s">
        <v>1</v>
      </c>
      <c r="W2273" t="s">
        <v>1</v>
      </c>
      <c r="X2273" t="s">
        <v>1</v>
      </c>
      <c r="Z2273" t="s">
        <v>1</v>
      </c>
      <c r="AA2273" t="s">
        <v>1</v>
      </c>
      <c r="AB2273" t="s">
        <v>1</v>
      </c>
      <c r="AD2273" t="s">
        <v>1</v>
      </c>
      <c r="AE2273" t="s">
        <v>1</v>
      </c>
      <c r="AF2273" t="s">
        <v>1</v>
      </c>
      <c r="AG2273">
        <v>0</v>
      </c>
    </row>
    <row r="2274" spans="1:41" x14ac:dyDescent="0.35">
      <c r="A2274">
        <v>3795</v>
      </c>
      <c r="B2274" t="s">
        <v>2514</v>
      </c>
      <c r="C2274" t="s">
        <v>163</v>
      </c>
      <c r="D2274" t="s">
        <v>160</v>
      </c>
      <c r="E2274" t="s">
        <v>8136</v>
      </c>
      <c r="F2274">
        <v>257</v>
      </c>
      <c r="G2274">
        <v>279</v>
      </c>
      <c r="H2274">
        <v>281</v>
      </c>
      <c r="I2274">
        <v>287</v>
      </c>
      <c r="J2274">
        <v>234</v>
      </c>
      <c r="K2274">
        <v>258</v>
      </c>
      <c r="L2274">
        <v>263</v>
      </c>
      <c r="M2274">
        <v>283</v>
      </c>
      <c r="N2274">
        <v>266</v>
      </c>
      <c r="O2274">
        <v>256</v>
      </c>
      <c r="P2274">
        <v>271</v>
      </c>
      <c r="Q2274">
        <v>259</v>
      </c>
      <c r="R2274">
        <v>272</v>
      </c>
      <c r="S2274">
        <v>272</v>
      </c>
      <c r="T2274">
        <v>282</v>
      </c>
      <c r="U2274">
        <v>272</v>
      </c>
      <c r="V2274">
        <v>628.97101449275362</v>
      </c>
      <c r="W2274">
        <v>601.23913043478262</v>
      </c>
      <c r="X2274">
        <v>618.70289855072463</v>
      </c>
      <c r="Y2274">
        <v>646.17391304347825</v>
      </c>
      <c r="Z2274">
        <v>0.5423728813559322</v>
      </c>
      <c r="AA2274">
        <v>0.41666666666666663</v>
      </c>
      <c r="AB2274">
        <v>0.29166666666666669</v>
      </c>
      <c r="AC2274">
        <v>0.46376811594202899</v>
      </c>
      <c r="AD2274">
        <v>0</v>
      </c>
      <c r="AE2274">
        <v>1</v>
      </c>
      <c r="AF2274">
        <v>1</v>
      </c>
      <c r="AG2274">
        <v>2</v>
      </c>
      <c r="AH2274">
        <v>79.5</v>
      </c>
      <c r="AI2274">
        <v>81.666666666666671</v>
      </c>
      <c r="AJ2274">
        <v>85</v>
      </c>
      <c r="AK2274">
        <v>78</v>
      </c>
      <c r="AL2274">
        <v>83</v>
      </c>
      <c r="AM2274">
        <v>84</v>
      </c>
      <c r="AN2274">
        <v>87</v>
      </c>
      <c r="AO2274">
        <v>79.333333333333329</v>
      </c>
    </row>
    <row r="2275" spans="1:41" x14ac:dyDescent="0.35">
      <c r="A2275">
        <v>3796</v>
      </c>
      <c r="B2275" t="s">
        <v>2515</v>
      </c>
      <c r="C2275" t="s">
        <v>163</v>
      </c>
      <c r="D2275" t="s">
        <v>160</v>
      </c>
      <c r="E2275" t="s">
        <v>8136</v>
      </c>
      <c r="F2275">
        <v>260</v>
      </c>
      <c r="G2275">
        <v>295</v>
      </c>
      <c r="H2275">
        <v>290</v>
      </c>
      <c r="I2275">
        <v>302</v>
      </c>
      <c r="J2275">
        <v>250</v>
      </c>
      <c r="K2275">
        <v>283</v>
      </c>
      <c r="L2275">
        <v>275</v>
      </c>
      <c r="M2275">
        <v>287</v>
      </c>
      <c r="N2275">
        <v>260</v>
      </c>
      <c r="O2275">
        <v>260</v>
      </c>
      <c r="P2275">
        <v>265</v>
      </c>
      <c r="Q2275">
        <v>264</v>
      </c>
      <c r="R2275">
        <v>281</v>
      </c>
      <c r="S2275">
        <v>284</v>
      </c>
      <c r="T2275">
        <v>289</v>
      </c>
      <c r="U2275">
        <v>267</v>
      </c>
      <c r="V2275">
        <v>618.70720720720726</v>
      </c>
      <c r="W2275">
        <v>606.37264150943395</v>
      </c>
      <c r="X2275">
        <v>615.87142857142862</v>
      </c>
      <c r="Y2275">
        <v>628.42424242424238</v>
      </c>
      <c r="Z2275">
        <v>0.38095238095238093</v>
      </c>
      <c r="AA2275">
        <v>0.4285714285714286</v>
      </c>
      <c r="AB2275">
        <v>0.42201834862385323</v>
      </c>
      <c r="AC2275">
        <v>0.45535714285714285</v>
      </c>
      <c r="AD2275">
        <v>3</v>
      </c>
      <c r="AE2275">
        <v>6</v>
      </c>
      <c r="AF2275">
        <v>4</v>
      </c>
      <c r="AG2275">
        <v>3</v>
      </c>
      <c r="AH2275">
        <v>72.5</v>
      </c>
      <c r="AI2275">
        <v>79.666666666666671</v>
      </c>
      <c r="AJ2275">
        <v>79.333333333333329</v>
      </c>
      <c r="AK2275">
        <v>70</v>
      </c>
      <c r="AL2275">
        <v>75</v>
      </c>
      <c r="AM2275">
        <v>76.333333333333329</v>
      </c>
      <c r="AN2275">
        <v>75.666666666666671</v>
      </c>
      <c r="AO2275">
        <v>72.666666666666671</v>
      </c>
    </row>
    <row r="2276" spans="1:41" x14ac:dyDescent="0.35">
      <c r="A2276">
        <v>3797</v>
      </c>
      <c r="B2276" t="s">
        <v>1364</v>
      </c>
      <c r="C2276" t="s">
        <v>163</v>
      </c>
      <c r="D2276" t="s">
        <v>160</v>
      </c>
      <c r="E2276" t="s">
        <v>8136</v>
      </c>
      <c r="F2276">
        <v>268</v>
      </c>
      <c r="G2276">
        <v>245</v>
      </c>
      <c r="H2276">
        <v>280</v>
      </c>
      <c r="I2276">
        <v>278</v>
      </c>
      <c r="J2276">
        <v>244</v>
      </c>
      <c r="K2276">
        <v>240</v>
      </c>
      <c r="L2276">
        <v>279</v>
      </c>
      <c r="M2276">
        <v>264</v>
      </c>
      <c r="N2276">
        <v>248</v>
      </c>
      <c r="O2276">
        <v>251</v>
      </c>
      <c r="P2276">
        <v>250</v>
      </c>
      <c r="Q2276">
        <v>244</v>
      </c>
      <c r="R2276">
        <v>261</v>
      </c>
      <c r="S2276">
        <v>277</v>
      </c>
      <c r="T2276">
        <v>272</v>
      </c>
      <c r="U2276">
        <v>271</v>
      </c>
      <c r="V2276">
        <v>591.09401709401709</v>
      </c>
      <c r="W2276">
        <v>616.59722222222217</v>
      </c>
      <c r="X2276">
        <v>593.91826923076928</v>
      </c>
      <c r="Y2276">
        <v>623.03773584905662</v>
      </c>
      <c r="Z2276">
        <v>0.4285714285714286</v>
      </c>
      <c r="AA2276">
        <v>0.46399999999999997</v>
      </c>
      <c r="AB2276">
        <v>0.40170940170940173</v>
      </c>
      <c r="AC2276">
        <v>0.38842975206611569</v>
      </c>
      <c r="AD2276">
        <v>3</v>
      </c>
      <c r="AE2276">
        <v>4</v>
      </c>
      <c r="AF2276">
        <v>1</v>
      </c>
      <c r="AG2276">
        <v>3</v>
      </c>
      <c r="AH2276">
        <v>75.5</v>
      </c>
      <c r="AI2276">
        <v>81</v>
      </c>
      <c r="AJ2276">
        <v>80.666666666666671</v>
      </c>
      <c r="AK2276">
        <v>73</v>
      </c>
      <c r="AL2276">
        <v>76</v>
      </c>
      <c r="AM2276">
        <v>79.333333333333329</v>
      </c>
      <c r="AN2276">
        <v>79.333333333333329</v>
      </c>
      <c r="AO2276">
        <v>73.666666666666671</v>
      </c>
    </row>
    <row r="2277" spans="1:41" x14ac:dyDescent="0.35">
      <c r="A2277">
        <v>3798</v>
      </c>
      <c r="B2277" t="s">
        <v>2516</v>
      </c>
      <c r="C2277" t="s">
        <v>164</v>
      </c>
      <c r="D2277" t="s">
        <v>160</v>
      </c>
      <c r="E2277" t="s">
        <v>8139</v>
      </c>
      <c r="F2277">
        <v>246</v>
      </c>
      <c r="G2277">
        <v>252</v>
      </c>
      <c r="H2277">
        <v>284</v>
      </c>
      <c r="I2277">
        <v>272</v>
      </c>
      <c r="J2277">
        <v>222</v>
      </c>
      <c r="K2277">
        <v>217</v>
      </c>
      <c r="L2277">
        <v>256</v>
      </c>
      <c r="M2277">
        <v>266</v>
      </c>
      <c r="V2277" t="s">
        <v>1</v>
      </c>
      <c r="W2277" t="s">
        <v>1</v>
      </c>
      <c r="X2277" t="s">
        <v>1</v>
      </c>
      <c r="Z2277" t="s">
        <v>1</v>
      </c>
      <c r="AA2277" t="s">
        <v>1</v>
      </c>
      <c r="AB2277" t="s">
        <v>1</v>
      </c>
      <c r="AD2277">
        <v>1</v>
      </c>
      <c r="AE2277">
        <v>0</v>
      </c>
      <c r="AF2277">
        <v>0</v>
      </c>
      <c r="AG2277">
        <v>1</v>
      </c>
      <c r="AH2277">
        <v>79</v>
      </c>
      <c r="AI2277">
        <v>79.666666666666671</v>
      </c>
      <c r="AJ2277">
        <v>86</v>
      </c>
      <c r="AK2277">
        <v>76.333333333333329</v>
      </c>
    </row>
    <row r="2278" spans="1:41" x14ac:dyDescent="0.35">
      <c r="A2278">
        <v>3799</v>
      </c>
      <c r="B2278" t="s">
        <v>2517</v>
      </c>
      <c r="C2278" t="s">
        <v>164</v>
      </c>
      <c r="D2278" t="s">
        <v>160</v>
      </c>
      <c r="E2278" t="s">
        <v>8139</v>
      </c>
      <c r="F2278">
        <v>223</v>
      </c>
      <c r="G2278">
        <v>240</v>
      </c>
      <c r="H2278">
        <v>257</v>
      </c>
      <c r="I2278">
        <v>285</v>
      </c>
      <c r="J2278">
        <v>219</v>
      </c>
      <c r="K2278">
        <v>223</v>
      </c>
      <c r="L2278">
        <v>247</v>
      </c>
      <c r="M2278">
        <v>244</v>
      </c>
      <c r="V2278" t="s">
        <v>1</v>
      </c>
      <c r="W2278" t="s">
        <v>1</v>
      </c>
      <c r="X2278" t="s">
        <v>1</v>
      </c>
      <c r="Z2278" t="s">
        <v>1</v>
      </c>
      <c r="AA2278" t="s">
        <v>1</v>
      </c>
      <c r="AB2278" t="s">
        <v>1</v>
      </c>
      <c r="AD2278">
        <v>1</v>
      </c>
      <c r="AE2278">
        <v>0</v>
      </c>
      <c r="AF2278">
        <v>0</v>
      </c>
      <c r="AG2278">
        <v>0</v>
      </c>
      <c r="AH2278">
        <v>82.5</v>
      </c>
      <c r="AI2278">
        <v>80</v>
      </c>
      <c r="AJ2278">
        <v>86</v>
      </c>
      <c r="AK2278">
        <v>77.666666666666671</v>
      </c>
    </row>
    <row r="2279" spans="1:41" x14ac:dyDescent="0.35">
      <c r="A2279">
        <v>3800</v>
      </c>
      <c r="B2279" t="s">
        <v>2518</v>
      </c>
      <c r="C2279" t="s">
        <v>164</v>
      </c>
      <c r="D2279" t="s">
        <v>160</v>
      </c>
      <c r="E2279" t="s">
        <v>8139</v>
      </c>
      <c r="F2279">
        <v>240</v>
      </c>
      <c r="G2279">
        <v>241</v>
      </c>
      <c r="H2279">
        <v>296</v>
      </c>
      <c r="I2279">
        <v>282</v>
      </c>
      <c r="J2279">
        <v>213</v>
      </c>
      <c r="K2279">
        <v>231</v>
      </c>
      <c r="L2279">
        <v>276</v>
      </c>
      <c r="M2279">
        <v>253</v>
      </c>
      <c r="N2279">
        <v>235</v>
      </c>
      <c r="O2279">
        <v>237</v>
      </c>
      <c r="P2279">
        <v>199</v>
      </c>
      <c r="Q2279">
        <v>227</v>
      </c>
      <c r="R2279">
        <v>232</v>
      </c>
      <c r="S2279">
        <v>225</v>
      </c>
      <c r="T2279">
        <v>201</v>
      </c>
      <c r="U2279">
        <v>238</v>
      </c>
      <c r="V2279">
        <v>577</v>
      </c>
      <c r="W2279">
        <v>510.25</v>
      </c>
      <c r="X2279">
        <v>541.65384615384619</v>
      </c>
      <c r="Y2279">
        <v>525.08823529411768</v>
      </c>
      <c r="Z2279">
        <v>0.1111111111111111</v>
      </c>
      <c r="AA2279">
        <v>0.25</v>
      </c>
      <c r="AB2279">
        <v>0.15384615384615385</v>
      </c>
      <c r="AC2279">
        <v>0.22222222222222221</v>
      </c>
      <c r="AD2279">
        <v>2</v>
      </c>
      <c r="AE2279">
        <v>1</v>
      </c>
      <c r="AF2279">
        <v>1</v>
      </c>
      <c r="AG2279">
        <v>0</v>
      </c>
      <c r="AH2279">
        <v>84</v>
      </c>
      <c r="AI2279">
        <v>86</v>
      </c>
      <c r="AJ2279">
        <v>88.333333333333329</v>
      </c>
      <c r="AK2279">
        <v>75</v>
      </c>
      <c r="AL2279">
        <v>68.5</v>
      </c>
      <c r="AM2279">
        <v>69.666666666666671</v>
      </c>
      <c r="AN2279">
        <v>67</v>
      </c>
      <c r="AO2279">
        <v>60.333333333333336</v>
      </c>
    </row>
    <row r="2280" spans="1:41" x14ac:dyDescent="0.35">
      <c r="A2280">
        <v>3801</v>
      </c>
      <c r="B2280" t="s">
        <v>2519</v>
      </c>
      <c r="C2280" t="s">
        <v>164</v>
      </c>
      <c r="D2280" t="s">
        <v>160</v>
      </c>
      <c r="E2280" t="s">
        <v>8139</v>
      </c>
      <c r="F2280">
        <v>269</v>
      </c>
      <c r="G2280">
        <v>259</v>
      </c>
      <c r="H2280">
        <v>247</v>
      </c>
      <c r="I2280">
        <v>239</v>
      </c>
      <c r="J2280">
        <v>248</v>
      </c>
      <c r="K2280">
        <v>237</v>
      </c>
      <c r="L2280">
        <v>246</v>
      </c>
      <c r="M2280">
        <v>235</v>
      </c>
      <c r="V2280" t="s">
        <v>1</v>
      </c>
      <c r="W2280" t="s">
        <v>1</v>
      </c>
      <c r="X2280" t="s">
        <v>1</v>
      </c>
      <c r="Z2280" t="s">
        <v>1</v>
      </c>
      <c r="AA2280" t="s">
        <v>1</v>
      </c>
      <c r="AB2280" t="s">
        <v>1</v>
      </c>
      <c r="AD2280" t="s">
        <v>1</v>
      </c>
      <c r="AE2280" t="s">
        <v>1</v>
      </c>
      <c r="AF2280" t="s">
        <v>1</v>
      </c>
      <c r="AG2280">
        <v>0</v>
      </c>
      <c r="AH2280">
        <v>82.5</v>
      </c>
      <c r="AI2280">
        <v>84.666666666666671</v>
      </c>
      <c r="AJ2280">
        <v>92</v>
      </c>
      <c r="AK2280">
        <v>80.666666666666671</v>
      </c>
    </row>
    <row r="2281" spans="1:41" x14ac:dyDescent="0.35">
      <c r="A2281">
        <v>3802</v>
      </c>
      <c r="B2281" t="s">
        <v>2520</v>
      </c>
      <c r="C2281" t="s">
        <v>164</v>
      </c>
      <c r="D2281" t="s">
        <v>160</v>
      </c>
      <c r="E2281" t="s">
        <v>8139</v>
      </c>
      <c r="F2281">
        <v>257</v>
      </c>
      <c r="G2281">
        <v>255</v>
      </c>
      <c r="H2281">
        <v>285</v>
      </c>
      <c r="I2281">
        <v>294</v>
      </c>
      <c r="J2281">
        <v>252</v>
      </c>
      <c r="K2281">
        <v>263</v>
      </c>
      <c r="L2281">
        <v>278</v>
      </c>
      <c r="M2281">
        <v>283</v>
      </c>
      <c r="N2281">
        <v>224</v>
      </c>
      <c r="O2281">
        <v>227</v>
      </c>
      <c r="P2281">
        <v>242</v>
      </c>
      <c r="Q2281">
        <v>244</v>
      </c>
      <c r="R2281">
        <v>223</v>
      </c>
      <c r="S2281">
        <v>216</v>
      </c>
      <c r="T2281">
        <v>249</v>
      </c>
      <c r="U2281">
        <v>242</v>
      </c>
      <c r="V2281">
        <v>519.57500000000005</v>
      </c>
      <c r="W2281">
        <v>524.64634146341461</v>
      </c>
      <c r="X2281">
        <v>529.79787234042556</v>
      </c>
      <c r="Y2281">
        <v>522.93939393939399</v>
      </c>
      <c r="Z2281">
        <v>0.33333333333333331</v>
      </c>
      <c r="AA2281">
        <v>0.26923076923076922</v>
      </c>
      <c r="AB2281">
        <v>0.25454545454545452</v>
      </c>
      <c r="AC2281">
        <v>0.31818181818181818</v>
      </c>
      <c r="AD2281">
        <v>1</v>
      </c>
      <c r="AE2281">
        <v>2</v>
      </c>
      <c r="AF2281">
        <v>2</v>
      </c>
      <c r="AG2281">
        <v>2</v>
      </c>
      <c r="AH2281">
        <v>79.5</v>
      </c>
      <c r="AI2281">
        <v>78.666666666666671</v>
      </c>
      <c r="AJ2281">
        <v>79</v>
      </c>
      <c r="AK2281">
        <v>73.666666666666671</v>
      </c>
      <c r="AL2281">
        <v>76</v>
      </c>
      <c r="AM2281">
        <v>73.333333333333329</v>
      </c>
      <c r="AN2281">
        <v>75.666666666666671</v>
      </c>
      <c r="AO2281">
        <v>71.666666666666671</v>
      </c>
    </row>
    <row r="2282" spans="1:41" x14ac:dyDescent="0.35">
      <c r="A2282">
        <v>3804</v>
      </c>
      <c r="B2282" t="s">
        <v>2521</v>
      </c>
      <c r="C2282" t="s">
        <v>164</v>
      </c>
      <c r="D2282" t="s">
        <v>160</v>
      </c>
      <c r="E2282" t="s">
        <v>8139</v>
      </c>
      <c r="F2282">
        <v>229</v>
      </c>
      <c r="G2282">
        <v>281</v>
      </c>
      <c r="H2282">
        <v>267</v>
      </c>
      <c r="I2282">
        <v>310</v>
      </c>
      <c r="J2282">
        <v>196</v>
      </c>
      <c r="K2282">
        <v>222</v>
      </c>
      <c r="L2282">
        <v>240</v>
      </c>
      <c r="M2282">
        <v>267</v>
      </c>
      <c r="V2282" t="s">
        <v>1</v>
      </c>
      <c r="W2282" t="s">
        <v>1</v>
      </c>
      <c r="X2282" t="s">
        <v>1</v>
      </c>
      <c r="Z2282" t="s">
        <v>1</v>
      </c>
      <c r="AA2282" t="s">
        <v>1</v>
      </c>
      <c r="AB2282" t="s">
        <v>1</v>
      </c>
      <c r="AD2282" t="s">
        <v>1</v>
      </c>
      <c r="AE2282" t="s">
        <v>1</v>
      </c>
      <c r="AF2282" t="s">
        <v>1</v>
      </c>
      <c r="AG2282">
        <v>0</v>
      </c>
      <c r="AH2282">
        <v>70</v>
      </c>
      <c r="AI2282">
        <v>0</v>
      </c>
      <c r="AJ2282">
        <v>77.333333333333329</v>
      </c>
      <c r="AK2282">
        <v>74</v>
      </c>
    </row>
    <row r="2283" spans="1:41" x14ac:dyDescent="0.35">
      <c r="A2283">
        <v>3815</v>
      </c>
      <c r="B2283" t="s">
        <v>2522</v>
      </c>
      <c r="C2283" t="s">
        <v>164</v>
      </c>
      <c r="D2283" t="s">
        <v>160</v>
      </c>
      <c r="E2283" t="s">
        <v>8139</v>
      </c>
      <c r="F2283">
        <v>218</v>
      </c>
      <c r="G2283">
        <v>257</v>
      </c>
      <c r="H2283">
        <v>266</v>
      </c>
      <c r="I2283">
        <v>294</v>
      </c>
      <c r="J2283">
        <v>208</v>
      </c>
      <c r="K2283">
        <v>239</v>
      </c>
      <c r="L2283">
        <v>252</v>
      </c>
      <c r="M2283">
        <v>268</v>
      </c>
      <c r="V2283" t="s">
        <v>1</v>
      </c>
      <c r="W2283" t="s">
        <v>1</v>
      </c>
      <c r="X2283" t="s">
        <v>1</v>
      </c>
      <c r="Z2283" t="s">
        <v>1</v>
      </c>
      <c r="AA2283" t="s">
        <v>1</v>
      </c>
      <c r="AB2283" t="s">
        <v>1</v>
      </c>
      <c r="AD2283">
        <v>0</v>
      </c>
      <c r="AE2283">
        <v>0</v>
      </c>
      <c r="AF2283">
        <v>1</v>
      </c>
      <c r="AG2283">
        <v>0</v>
      </c>
      <c r="AH2283">
        <v>89.5</v>
      </c>
      <c r="AI2283">
        <v>81.333333333333329</v>
      </c>
      <c r="AJ2283">
        <v>90.333333333333329</v>
      </c>
      <c r="AK2283">
        <v>84.333333333333329</v>
      </c>
    </row>
    <row r="2284" spans="1:41" x14ac:dyDescent="0.35">
      <c r="A2284">
        <v>3818</v>
      </c>
      <c r="B2284" t="s">
        <v>2523</v>
      </c>
      <c r="C2284" t="s">
        <v>164</v>
      </c>
      <c r="D2284" t="s">
        <v>160</v>
      </c>
      <c r="E2284" t="s">
        <v>8139</v>
      </c>
      <c r="F2284">
        <v>226</v>
      </c>
      <c r="G2284">
        <v>247</v>
      </c>
      <c r="H2284">
        <v>212</v>
      </c>
      <c r="I2284">
        <v>205</v>
      </c>
      <c r="J2284">
        <v>222</v>
      </c>
      <c r="K2284">
        <v>202</v>
      </c>
      <c r="L2284">
        <v>212</v>
      </c>
      <c r="M2284">
        <v>207</v>
      </c>
      <c r="V2284" t="s">
        <v>1</v>
      </c>
      <c r="W2284" t="s">
        <v>1</v>
      </c>
      <c r="X2284" t="s">
        <v>1</v>
      </c>
      <c r="Z2284" t="s">
        <v>1</v>
      </c>
      <c r="AA2284" t="s">
        <v>1</v>
      </c>
      <c r="AB2284" t="s">
        <v>1</v>
      </c>
      <c r="AD2284" t="s">
        <v>1</v>
      </c>
      <c r="AE2284" t="s">
        <v>1</v>
      </c>
      <c r="AF2284" t="s">
        <v>1</v>
      </c>
      <c r="AG2284">
        <v>0</v>
      </c>
      <c r="AH2284">
        <v>76</v>
      </c>
      <c r="AI2284">
        <v>79.666666666666671</v>
      </c>
      <c r="AJ2284">
        <v>88</v>
      </c>
      <c r="AK2284">
        <v>74.666666666666671</v>
      </c>
    </row>
    <row r="2285" spans="1:41" x14ac:dyDescent="0.35">
      <c r="A2285">
        <v>3820</v>
      </c>
      <c r="B2285" t="s">
        <v>2524</v>
      </c>
      <c r="C2285" t="s">
        <v>164</v>
      </c>
      <c r="D2285" t="s">
        <v>160</v>
      </c>
      <c r="E2285" t="s">
        <v>8139</v>
      </c>
      <c r="F2285">
        <v>214</v>
      </c>
      <c r="G2285">
        <v>226</v>
      </c>
      <c r="H2285">
        <v>312</v>
      </c>
      <c r="I2285">
        <v>289</v>
      </c>
      <c r="J2285">
        <v>221</v>
      </c>
      <c r="K2285">
        <v>207</v>
      </c>
      <c r="L2285">
        <v>269</v>
      </c>
      <c r="M2285">
        <v>270</v>
      </c>
      <c r="V2285" t="s">
        <v>1</v>
      </c>
      <c r="W2285" t="s">
        <v>1</v>
      </c>
      <c r="X2285" t="s">
        <v>1</v>
      </c>
      <c r="Z2285" t="s">
        <v>1</v>
      </c>
      <c r="AA2285" t="s">
        <v>1</v>
      </c>
      <c r="AB2285" t="s">
        <v>1</v>
      </c>
      <c r="AD2285">
        <v>0</v>
      </c>
      <c r="AE2285">
        <v>1</v>
      </c>
      <c r="AF2285">
        <v>2</v>
      </c>
      <c r="AG2285">
        <v>0</v>
      </c>
      <c r="AH2285">
        <v>74</v>
      </c>
      <c r="AI2285">
        <v>83</v>
      </c>
      <c r="AJ2285">
        <v>80</v>
      </c>
      <c r="AK2285">
        <v>77.333333333333329</v>
      </c>
    </row>
    <row r="2286" spans="1:41" x14ac:dyDescent="0.35">
      <c r="A2286">
        <v>3823</v>
      </c>
      <c r="B2286" t="s">
        <v>2525</v>
      </c>
      <c r="C2286" t="s">
        <v>165</v>
      </c>
      <c r="D2286" t="s">
        <v>160</v>
      </c>
      <c r="E2286" t="s">
        <v>8139</v>
      </c>
      <c r="F2286">
        <v>276</v>
      </c>
      <c r="G2286">
        <v>277</v>
      </c>
      <c r="H2286">
        <v>287</v>
      </c>
      <c r="I2286">
        <v>248</v>
      </c>
      <c r="J2286">
        <v>273</v>
      </c>
      <c r="K2286">
        <v>269</v>
      </c>
      <c r="L2286">
        <v>250</v>
      </c>
      <c r="M2286">
        <v>221</v>
      </c>
      <c r="N2286">
        <v>212</v>
      </c>
      <c r="O2286">
        <v>251</v>
      </c>
      <c r="P2286">
        <v>237</v>
      </c>
      <c r="Q2286">
        <v>222</v>
      </c>
      <c r="R2286">
        <v>256</v>
      </c>
      <c r="S2286">
        <v>243</v>
      </c>
      <c r="T2286">
        <v>228</v>
      </c>
      <c r="U2286">
        <v>227</v>
      </c>
      <c r="V2286">
        <v>553.31578947368416</v>
      </c>
      <c r="W2286">
        <v>527.41891891891896</v>
      </c>
      <c r="X2286">
        <v>525.93396226415098</v>
      </c>
      <c r="Y2286">
        <v>586.91463414634143</v>
      </c>
      <c r="Z2286">
        <v>0.18181818181818182</v>
      </c>
      <c r="AA2286">
        <v>0.33333333333333331</v>
      </c>
      <c r="AB2286">
        <v>0.16923076923076924</v>
      </c>
      <c r="AC2286">
        <v>0.2413793103448276</v>
      </c>
      <c r="AD2286">
        <v>3</v>
      </c>
      <c r="AE2286">
        <v>1</v>
      </c>
      <c r="AF2286">
        <v>2</v>
      </c>
      <c r="AG2286">
        <v>4</v>
      </c>
      <c r="AH2286">
        <v>76</v>
      </c>
      <c r="AI2286">
        <v>74.666666666666671</v>
      </c>
      <c r="AJ2286">
        <v>79</v>
      </c>
      <c r="AK2286">
        <v>72</v>
      </c>
      <c r="AL2286">
        <v>69</v>
      </c>
      <c r="AM2286">
        <v>67.333333333333329</v>
      </c>
      <c r="AN2286">
        <v>65.666666666666671</v>
      </c>
      <c r="AO2286">
        <v>68.333333333333329</v>
      </c>
    </row>
    <row r="2287" spans="1:41" x14ac:dyDescent="0.35">
      <c r="A2287">
        <v>3828</v>
      </c>
      <c r="B2287" t="s">
        <v>2526</v>
      </c>
      <c r="C2287" t="s">
        <v>165</v>
      </c>
      <c r="D2287" t="s">
        <v>160</v>
      </c>
      <c r="E2287" t="s">
        <v>8139</v>
      </c>
      <c r="F2287">
        <v>273</v>
      </c>
      <c r="J2287">
        <v>269</v>
      </c>
      <c r="V2287" t="s">
        <v>1</v>
      </c>
      <c r="W2287" t="s">
        <v>1</v>
      </c>
      <c r="X2287" t="s">
        <v>1</v>
      </c>
      <c r="Z2287" t="s">
        <v>1</v>
      </c>
      <c r="AA2287" t="s">
        <v>1</v>
      </c>
      <c r="AB2287" t="s">
        <v>1</v>
      </c>
      <c r="AD2287" t="s">
        <v>1</v>
      </c>
      <c r="AE2287" t="s">
        <v>1</v>
      </c>
      <c r="AF2287" t="s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</row>
    <row r="2288" spans="1:41" x14ac:dyDescent="0.35">
      <c r="A2288">
        <v>3829</v>
      </c>
      <c r="B2288" t="s">
        <v>2527</v>
      </c>
      <c r="C2288" t="s">
        <v>165</v>
      </c>
      <c r="D2288" t="s">
        <v>160</v>
      </c>
      <c r="E2288" t="s">
        <v>8139</v>
      </c>
      <c r="F2288">
        <v>268</v>
      </c>
      <c r="I2288">
        <v>267</v>
      </c>
      <c r="J2288">
        <v>207</v>
      </c>
      <c r="M2288">
        <v>263</v>
      </c>
      <c r="V2288" t="s">
        <v>1</v>
      </c>
      <c r="W2288" t="s">
        <v>1</v>
      </c>
      <c r="X2288" t="s">
        <v>1</v>
      </c>
      <c r="Z2288" t="s">
        <v>1</v>
      </c>
      <c r="AA2288" t="s">
        <v>1</v>
      </c>
      <c r="AB2288" t="s">
        <v>1</v>
      </c>
      <c r="AD2288" t="s">
        <v>1</v>
      </c>
      <c r="AE2288" t="s">
        <v>1</v>
      </c>
      <c r="AF2288" t="s">
        <v>1</v>
      </c>
      <c r="AG2288">
        <v>0</v>
      </c>
      <c r="AH2288">
        <v>83.5</v>
      </c>
      <c r="AI2288">
        <v>88</v>
      </c>
      <c r="AJ2288">
        <v>87.333333333333329</v>
      </c>
      <c r="AK2288">
        <v>73.333333333333329</v>
      </c>
    </row>
    <row r="2289" spans="1:37" x14ac:dyDescent="0.35">
      <c r="A2289">
        <v>3831</v>
      </c>
      <c r="B2289" t="s">
        <v>2528</v>
      </c>
      <c r="C2289" t="s">
        <v>165</v>
      </c>
      <c r="D2289" t="s">
        <v>160</v>
      </c>
      <c r="E2289" t="s">
        <v>8139</v>
      </c>
      <c r="F2289">
        <v>184</v>
      </c>
      <c r="G2289">
        <v>256</v>
      </c>
      <c r="H2289">
        <v>301</v>
      </c>
      <c r="I2289">
        <v>260</v>
      </c>
      <c r="J2289">
        <v>205</v>
      </c>
      <c r="K2289">
        <v>240</v>
      </c>
      <c r="L2289">
        <v>269</v>
      </c>
      <c r="M2289">
        <v>285</v>
      </c>
      <c r="V2289" t="s">
        <v>1</v>
      </c>
      <c r="W2289" t="s">
        <v>1</v>
      </c>
      <c r="X2289" t="s">
        <v>1</v>
      </c>
      <c r="Z2289" t="s">
        <v>1</v>
      </c>
      <c r="AA2289" t="s">
        <v>1</v>
      </c>
      <c r="AB2289" t="s">
        <v>1</v>
      </c>
      <c r="AD2289">
        <v>3</v>
      </c>
      <c r="AE2289">
        <v>0</v>
      </c>
      <c r="AF2289">
        <v>0</v>
      </c>
      <c r="AG2289">
        <v>0</v>
      </c>
      <c r="AH2289">
        <v>78.5</v>
      </c>
      <c r="AI2289">
        <v>81.333333333333329</v>
      </c>
      <c r="AJ2289">
        <v>86.666666666666671</v>
      </c>
      <c r="AK2289">
        <v>74</v>
      </c>
    </row>
    <row r="2290" spans="1:37" x14ac:dyDescent="0.35">
      <c r="A2290">
        <v>3832</v>
      </c>
      <c r="B2290" t="s">
        <v>2529</v>
      </c>
      <c r="C2290" t="s">
        <v>165</v>
      </c>
      <c r="D2290" t="s">
        <v>160</v>
      </c>
      <c r="E2290" t="s">
        <v>8139</v>
      </c>
      <c r="V2290" t="s">
        <v>1</v>
      </c>
      <c r="W2290" t="s">
        <v>1</v>
      </c>
      <c r="X2290" t="s">
        <v>1</v>
      </c>
      <c r="Z2290" t="s">
        <v>1</v>
      </c>
      <c r="AA2290" t="s">
        <v>1</v>
      </c>
      <c r="AB2290" t="s">
        <v>1</v>
      </c>
      <c r="AD2290" t="s">
        <v>1</v>
      </c>
      <c r="AE2290" t="s">
        <v>1</v>
      </c>
      <c r="AF2290" t="s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</row>
    <row r="2291" spans="1:37" x14ac:dyDescent="0.35">
      <c r="A2291">
        <v>3833</v>
      </c>
      <c r="B2291" t="s">
        <v>2530</v>
      </c>
      <c r="C2291" t="s">
        <v>165</v>
      </c>
      <c r="D2291" t="s">
        <v>160</v>
      </c>
      <c r="E2291" t="s">
        <v>8139</v>
      </c>
      <c r="F2291">
        <v>276</v>
      </c>
      <c r="G2291">
        <v>315</v>
      </c>
      <c r="H2291">
        <v>237</v>
      </c>
      <c r="I2291">
        <v>229</v>
      </c>
      <c r="J2291">
        <v>255</v>
      </c>
      <c r="K2291">
        <v>245</v>
      </c>
      <c r="L2291">
        <v>234</v>
      </c>
      <c r="M2291">
        <v>216</v>
      </c>
      <c r="V2291" t="s">
        <v>1</v>
      </c>
      <c r="W2291" t="s">
        <v>1</v>
      </c>
      <c r="X2291" t="s">
        <v>1</v>
      </c>
      <c r="Z2291" t="s">
        <v>1</v>
      </c>
      <c r="AA2291" t="s">
        <v>1</v>
      </c>
      <c r="AB2291" t="s">
        <v>1</v>
      </c>
      <c r="AD2291" t="s">
        <v>1</v>
      </c>
      <c r="AE2291" t="s">
        <v>1</v>
      </c>
      <c r="AF2291" t="s">
        <v>1</v>
      </c>
      <c r="AG2291">
        <v>0</v>
      </c>
      <c r="AH2291">
        <v>83.5</v>
      </c>
      <c r="AI2291">
        <v>86</v>
      </c>
      <c r="AJ2291">
        <v>89.333333333333329</v>
      </c>
      <c r="AK2291">
        <v>74.666666666666671</v>
      </c>
    </row>
    <row r="2292" spans="1:37" x14ac:dyDescent="0.35">
      <c r="A2292">
        <v>3835</v>
      </c>
      <c r="B2292" t="s">
        <v>2531</v>
      </c>
      <c r="C2292" t="s">
        <v>166</v>
      </c>
      <c r="D2292" t="s">
        <v>160</v>
      </c>
      <c r="E2292" t="s">
        <v>8139</v>
      </c>
      <c r="F2292">
        <v>262</v>
      </c>
      <c r="G2292">
        <v>247</v>
      </c>
      <c r="H2292">
        <v>287</v>
      </c>
      <c r="I2292">
        <v>275</v>
      </c>
      <c r="J2292">
        <v>251</v>
      </c>
      <c r="K2292">
        <v>264</v>
      </c>
      <c r="L2292">
        <v>291</v>
      </c>
      <c r="M2292">
        <v>264</v>
      </c>
      <c r="V2292" t="s">
        <v>1</v>
      </c>
      <c r="W2292" t="s">
        <v>1</v>
      </c>
      <c r="X2292" t="s">
        <v>1</v>
      </c>
      <c r="Z2292" t="s">
        <v>1</v>
      </c>
      <c r="AA2292" t="s">
        <v>1</v>
      </c>
      <c r="AB2292" t="s">
        <v>1</v>
      </c>
      <c r="AD2292">
        <v>0</v>
      </c>
      <c r="AE2292">
        <v>1</v>
      </c>
      <c r="AF2292">
        <v>1</v>
      </c>
      <c r="AG2292">
        <v>1</v>
      </c>
      <c r="AH2292">
        <v>81</v>
      </c>
      <c r="AI2292">
        <v>82.666666666666671</v>
      </c>
      <c r="AJ2292">
        <v>86</v>
      </c>
      <c r="AK2292">
        <v>76.666666666666671</v>
      </c>
    </row>
    <row r="2293" spans="1:37" x14ac:dyDescent="0.35">
      <c r="A2293">
        <v>3836</v>
      </c>
      <c r="B2293" t="s">
        <v>2532</v>
      </c>
      <c r="C2293" t="s">
        <v>166</v>
      </c>
      <c r="D2293" t="s">
        <v>160</v>
      </c>
      <c r="E2293" t="s">
        <v>8139</v>
      </c>
      <c r="F2293">
        <v>238</v>
      </c>
      <c r="G2293">
        <v>228</v>
      </c>
      <c r="H2293">
        <v>249</v>
      </c>
      <c r="I2293">
        <v>275</v>
      </c>
      <c r="J2293">
        <v>246</v>
      </c>
      <c r="K2293">
        <v>216</v>
      </c>
      <c r="L2293">
        <v>245</v>
      </c>
      <c r="M2293">
        <v>247</v>
      </c>
      <c r="V2293" t="s">
        <v>1</v>
      </c>
      <c r="W2293" t="s">
        <v>1</v>
      </c>
      <c r="X2293" t="s">
        <v>1</v>
      </c>
      <c r="Z2293" t="s">
        <v>1</v>
      </c>
      <c r="AA2293" t="s">
        <v>1</v>
      </c>
      <c r="AB2293" t="s">
        <v>1</v>
      </c>
      <c r="AD2293" t="s">
        <v>1</v>
      </c>
      <c r="AE2293" t="s">
        <v>1</v>
      </c>
      <c r="AF2293" t="s">
        <v>1</v>
      </c>
      <c r="AG2293">
        <v>0</v>
      </c>
      <c r="AH2293">
        <v>83</v>
      </c>
      <c r="AI2293">
        <v>86.666666666666671</v>
      </c>
      <c r="AJ2293">
        <v>88.666666666666671</v>
      </c>
      <c r="AK2293">
        <v>76.666666666666671</v>
      </c>
    </row>
    <row r="2294" spans="1:37" x14ac:dyDescent="0.35">
      <c r="A2294">
        <v>3837</v>
      </c>
      <c r="B2294" t="s">
        <v>2533</v>
      </c>
      <c r="C2294" t="s">
        <v>166</v>
      </c>
      <c r="D2294" t="s">
        <v>160</v>
      </c>
      <c r="E2294" t="s">
        <v>8139</v>
      </c>
      <c r="F2294">
        <v>294</v>
      </c>
      <c r="H2294">
        <v>239</v>
      </c>
      <c r="I2294">
        <v>171</v>
      </c>
      <c r="J2294">
        <v>231</v>
      </c>
      <c r="L2294">
        <v>223</v>
      </c>
      <c r="M2294">
        <v>175</v>
      </c>
      <c r="V2294" t="s">
        <v>1</v>
      </c>
      <c r="W2294" t="s">
        <v>1</v>
      </c>
      <c r="X2294" t="s">
        <v>1</v>
      </c>
      <c r="Z2294" t="s">
        <v>1</v>
      </c>
      <c r="AA2294" t="s">
        <v>1</v>
      </c>
      <c r="AB2294" t="s">
        <v>1</v>
      </c>
      <c r="AD2294" t="s">
        <v>1</v>
      </c>
      <c r="AE2294" t="s">
        <v>1</v>
      </c>
      <c r="AF2294" t="s">
        <v>1</v>
      </c>
      <c r="AG2294">
        <v>0</v>
      </c>
      <c r="AH2294">
        <v>90.5</v>
      </c>
      <c r="AI2294">
        <v>86.333333333333329</v>
      </c>
      <c r="AJ2294">
        <v>97.333333333333329</v>
      </c>
      <c r="AK2294">
        <v>61.666666666666664</v>
      </c>
    </row>
    <row r="2295" spans="1:37" x14ac:dyDescent="0.35">
      <c r="A2295">
        <v>3838</v>
      </c>
      <c r="B2295" t="s">
        <v>2534</v>
      </c>
      <c r="C2295" t="s">
        <v>166</v>
      </c>
      <c r="D2295" t="s">
        <v>160</v>
      </c>
      <c r="E2295" t="s">
        <v>8139</v>
      </c>
      <c r="F2295">
        <v>324</v>
      </c>
      <c r="G2295">
        <v>290</v>
      </c>
      <c r="H2295">
        <v>276</v>
      </c>
      <c r="I2295">
        <v>246</v>
      </c>
      <c r="J2295">
        <v>275</v>
      </c>
      <c r="K2295">
        <v>260</v>
      </c>
      <c r="L2295">
        <v>266</v>
      </c>
      <c r="M2295">
        <v>209</v>
      </c>
      <c r="V2295" t="s">
        <v>1</v>
      </c>
      <c r="W2295" t="s">
        <v>1</v>
      </c>
      <c r="X2295" t="s">
        <v>1</v>
      </c>
      <c r="Z2295" t="s">
        <v>1</v>
      </c>
      <c r="AA2295" t="s">
        <v>1</v>
      </c>
      <c r="AB2295" t="s">
        <v>1</v>
      </c>
      <c r="AD2295">
        <v>0</v>
      </c>
      <c r="AE2295">
        <v>1</v>
      </c>
      <c r="AF2295">
        <v>0</v>
      </c>
      <c r="AG2295">
        <v>0</v>
      </c>
      <c r="AH2295">
        <v>73.5</v>
      </c>
      <c r="AI2295">
        <v>72.333333333333329</v>
      </c>
      <c r="AJ2295">
        <v>76.333333333333329</v>
      </c>
      <c r="AK2295">
        <v>73.666666666666671</v>
      </c>
    </row>
    <row r="2296" spans="1:37" x14ac:dyDescent="0.35">
      <c r="A2296">
        <v>3839</v>
      </c>
      <c r="B2296" t="s">
        <v>2535</v>
      </c>
      <c r="C2296" t="s">
        <v>166</v>
      </c>
      <c r="D2296" t="s">
        <v>160</v>
      </c>
      <c r="E2296" t="s">
        <v>8139</v>
      </c>
      <c r="F2296">
        <v>247</v>
      </c>
      <c r="G2296">
        <v>279</v>
      </c>
      <c r="H2296">
        <v>269</v>
      </c>
      <c r="I2296">
        <v>273</v>
      </c>
      <c r="J2296">
        <v>225</v>
      </c>
      <c r="K2296">
        <v>277</v>
      </c>
      <c r="L2296">
        <v>265</v>
      </c>
      <c r="M2296">
        <v>264</v>
      </c>
      <c r="V2296" t="s">
        <v>1</v>
      </c>
      <c r="W2296" t="s">
        <v>1</v>
      </c>
      <c r="X2296" t="s">
        <v>1</v>
      </c>
      <c r="Z2296" t="s">
        <v>1</v>
      </c>
      <c r="AA2296" t="s">
        <v>1</v>
      </c>
      <c r="AB2296" t="s">
        <v>1</v>
      </c>
      <c r="AD2296">
        <v>1</v>
      </c>
      <c r="AE2296">
        <v>2</v>
      </c>
      <c r="AF2296">
        <v>0</v>
      </c>
      <c r="AG2296">
        <v>1</v>
      </c>
      <c r="AH2296">
        <v>73.5</v>
      </c>
      <c r="AI2296">
        <v>74.333333333333329</v>
      </c>
      <c r="AJ2296">
        <v>81</v>
      </c>
      <c r="AK2296">
        <v>74.666666666666671</v>
      </c>
    </row>
    <row r="2297" spans="1:37" x14ac:dyDescent="0.35">
      <c r="A2297">
        <v>3840</v>
      </c>
      <c r="B2297" t="s">
        <v>2536</v>
      </c>
      <c r="C2297" t="s">
        <v>166</v>
      </c>
      <c r="D2297" t="s">
        <v>160</v>
      </c>
      <c r="E2297" t="s">
        <v>8139</v>
      </c>
      <c r="F2297">
        <v>266</v>
      </c>
      <c r="G2297">
        <v>255</v>
      </c>
      <c r="H2297">
        <v>290</v>
      </c>
      <c r="I2297">
        <v>280</v>
      </c>
      <c r="J2297">
        <v>253</v>
      </c>
      <c r="K2297">
        <v>230</v>
      </c>
      <c r="L2297">
        <v>275</v>
      </c>
      <c r="M2297">
        <v>241</v>
      </c>
      <c r="V2297" t="s">
        <v>1</v>
      </c>
      <c r="W2297" t="s">
        <v>1</v>
      </c>
      <c r="X2297" t="s">
        <v>1</v>
      </c>
      <c r="Z2297" t="s">
        <v>1</v>
      </c>
      <c r="AA2297" t="s">
        <v>1</v>
      </c>
      <c r="AB2297" t="s">
        <v>1</v>
      </c>
      <c r="AD2297">
        <v>1</v>
      </c>
      <c r="AE2297">
        <v>0</v>
      </c>
      <c r="AF2297">
        <v>0</v>
      </c>
      <c r="AG2297">
        <v>1</v>
      </c>
      <c r="AH2297">
        <v>75.5</v>
      </c>
      <c r="AI2297">
        <v>79.666666666666671</v>
      </c>
      <c r="AJ2297">
        <v>75</v>
      </c>
      <c r="AK2297">
        <v>73</v>
      </c>
    </row>
    <row r="2298" spans="1:37" x14ac:dyDescent="0.35">
      <c r="A2298">
        <v>3841</v>
      </c>
      <c r="B2298" t="s">
        <v>2537</v>
      </c>
      <c r="C2298" t="s">
        <v>166</v>
      </c>
      <c r="D2298" t="s">
        <v>160</v>
      </c>
      <c r="E2298" t="s">
        <v>8139</v>
      </c>
      <c r="F2298">
        <v>253</v>
      </c>
      <c r="G2298">
        <v>255</v>
      </c>
      <c r="H2298">
        <v>276</v>
      </c>
      <c r="I2298">
        <v>286</v>
      </c>
      <c r="J2298">
        <v>228</v>
      </c>
      <c r="K2298">
        <v>273</v>
      </c>
      <c r="L2298">
        <v>282</v>
      </c>
      <c r="M2298">
        <v>277</v>
      </c>
      <c r="V2298" t="s">
        <v>1</v>
      </c>
      <c r="W2298" t="s">
        <v>1</v>
      </c>
      <c r="X2298" t="s">
        <v>1</v>
      </c>
      <c r="Z2298" t="s">
        <v>1</v>
      </c>
      <c r="AA2298" t="s">
        <v>1</v>
      </c>
      <c r="AB2298" t="s">
        <v>1</v>
      </c>
      <c r="AD2298">
        <v>0</v>
      </c>
      <c r="AE2298">
        <v>0</v>
      </c>
      <c r="AF2298">
        <v>0</v>
      </c>
      <c r="AG2298">
        <v>1</v>
      </c>
      <c r="AH2298">
        <v>90.5</v>
      </c>
      <c r="AI2298">
        <v>80</v>
      </c>
      <c r="AJ2298">
        <v>91.666666666666671</v>
      </c>
      <c r="AK2298">
        <v>79.666666666666671</v>
      </c>
    </row>
    <row r="2299" spans="1:37" x14ac:dyDescent="0.35">
      <c r="A2299">
        <v>3842</v>
      </c>
      <c r="B2299" t="s">
        <v>1205</v>
      </c>
      <c r="C2299" t="s">
        <v>166</v>
      </c>
      <c r="D2299" t="s">
        <v>160</v>
      </c>
      <c r="E2299" t="s">
        <v>8139</v>
      </c>
      <c r="F2299">
        <v>296</v>
      </c>
      <c r="G2299">
        <v>269</v>
      </c>
      <c r="H2299">
        <v>261</v>
      </c>
      <c r="I2299">
        <v>276</v>
      </c>
      <c r="J2299">
        <v>251</v>
      </c>
      <c r="K2299">
        <v>253</v>
      </c>
      <c r="L2299">
        <v>244</v>
      </c>
      <c r="M2299">
        <v>251</v>
      </c>
      <c r="V2299" t="s">
        <v>1</v>
      </c>
      <c r="W2299" t="s">
        <v>1</v>
      </c>
      <c r="X2299" t="s">
        <v>1</v>
      </c>
      <c r="Z2299" t="s">
        <v>1</v>
      </c>
      <c r="AA2299" t="s">
        <v>1</v>
      </c>
      <c r="AB2299" t="s">
        <v>1</v>
      </c>
      <c r="AD2299">
        <v>1</v>
      </c>
      <c r="AE2299">
        <v>0</v>
      </c>
      <c r="AF2299">
        <v>0</v>
      </c>
      <c r="AG2299">
        <v>0</v>
      </c>
      <c r="AH2299">
        <v>73.5</v>
      </c>
      <c r="AI2299">
        <v>81.666666666666671</v>
      </c>
      <c r="AJ2299">
        <v>78.666666666666671</v>
      </c>
      <c r="AK2299">
        <v>70.333333333333329</v>
      </c>
    </row>
    <row r="2300" spans="1:37" x14ac:dyDescent="0.35">
      <c r="A2300">
        <v>3843</v>
      </c>
      <c r="B2300" t="s">
        <v>2538</v>
      </c>
      <c r="C2300" t="s">
        <v>166</v>
      </c>
      <c r="D2300" t="s">
        <v>160</v>
      </c>
      <c r="E2300" t="s">
        <v>8139</v>
      </c>
      <c r="F2300">
        <v>264</v>
      </c>
      <c r="G2300">
        <v>280</v>
      </c>
      <c r="H2300">
        <v>268</v>
      </c>
      <c r="I2300">
        <v>288</v>
      </c>
      <c r="J2300">
        <v>247</v>
      </c>
      <c r="K2300">
        <v>272</v>
      </c>
      <c r="L2300">
        <v>282</v>
      </c>
      <c r="M2300">
        <v>258</v>
      </c>
      <c r="V2300" t="s">
        <v>1</v>
      </c>
      <c r="W2300" t="s">
        <v>1</v>
      </c>
      <c r="X2300" t="s">
        <v>1</v>
      </c>
      <c r="Z2300" t="s">
        <v>1</v>
      </c>
      <c r="AA2300" t="s">
        <v>1</v>
      </c>
      <c r="AB2300" t="s">
        <v>1</v>
      </c>
      <c r="AD2300">
        <v>0</v>
      </c>
      <c r="AE2300">
        <v>1</v>
      </c>
      <c r="AF2300">
        <v>1</v>
      </c>
      <c r="AG2300">
        <v>1</v>
      </c>
      <c r="AH2300">
        <v>76.5</v>
      </c>
      <c r="AI2300">
        <v>83</v>
      </c>
      <c r="AJ2300">
        <v>78.666666666666671</v>
      </c>
      <c r="AK2300">
        <v>73.666666666666671</v>
      </c>
    </row>
    <row r="2301" spans="1:37" x14ac:dyDescent="0.35">
      <c r="A2301">
        <v>3846</v>
      </c>
      <c r="B2301" t="s">
        <v>2539</v>
      </c>
      <c r="C2301" t="s">
        <v>166</v>
      </c>
      <c r="D2301" t="s">
        <v>160</v>
      </c>
      <c r="E2301" t="s">
        <v>8139</v>
      </c>
      <c r="F2301">
        <v>308</v>
      </c>
      <c r="G2301">
        <v>298</v>
      </c>
      <c r="H2301">
        <v>263</v>
      </c>
      <c r="I2301">
        <v>315</v>
      </c>
      <c r="J2301">
        <v>246</v>
      </c>
      <c r="K2301">
        <v>284</v>
      </c>
      <c r="L2301">
        <v>221</v>
      </c>
      <c r="M2301">
        <v>264</v>
      </c>
      <c r="V2301" t="s">
        <v>1</v>
      </c>
      <c r="W2301" t="s">
        <v>1</v>
      </c>
      <c r="X2301" t="s">
        <v>1</v>
      </c>
      <c r="Z2301" t="s">
        <v>1</v>
      </c>
      <c r="AA2301" t="s">
        <v>1</v>
      </c>
      <c r="AB2301" t="s">
        <v>1</v>
      </c>
      <c r="AD2301" t="s">
        <v>1</v>
      </c>
      <c r="AE2301" t="s">
        <v>1</v>
      </c>
      <c r="AF2301" t="s">
        <v>1</v>
      </c>
      <c r="AG2301">
        <v>0</v>
      </c>
      <c r="AH2301">
        <v>77</v>
      </c>
      <c r="AI2301">
        <v>86</v>
      </c>
      <c r="AJ2301">
        <v>89.666666666666671</v>
      </c>
      <c r="AK2301">
        <v>76.666666666666671</v>
      </c>
    </row>
    <row r="2302" spans="1:37" x14ac:dyDescent="0.35">
      <c r="A2302">
        <v>3849</v>
      </c>
      <c r="B2302" t="s">
        <v>2267</v>
      </c>
      <c r="C2302" t="s">
        <v>159</v>
      </c>
      <c r="D2302" t="s">
        <v>160</v>
      </c>
      <c r="E2302" t="s">
        <v>8135</v>
      </c>
      <c r="F2302">
        <v>272</v>
      </c>
      <c r="G2302">
        <v>303</v>
      </c>
      <c r="H2302">
        <v>308</v>
      </c>
      <c r="I2302">
        <v>271</v>
      </c>
      <c r="J2302">
        <v>224</v>
      </c>
      <c r="K2302">
        <v>274</v>
      </c>
      <c r="L2302">
        <v>297</v>
      </c>
      <c r="M2302">
        <v>289</v>
      </c>
      <c r="V2302" t="s">
        <v>1</v>
      </c>
      <c r="W2302" t="s">
        <v>1</v>
      </c>
      <c r="X2302" t="s">
        <v>1</v>
      </c>
      <c r="Z2302" t="s">
        <v>1</v>
      </c>
      <c r="AA2302" t="s">
        <v>1</v>
      </c>
      <c r="AB2302" t="s">
        <v>1</v>
      </c>
      <c r="AD2302">
        <v>0</v>
      </c>
      <c r="AE2302">
        <v>0</v>
      </c>
      <c r="AF2302">
        <v>1</v>
      </c>
      <c r="AG2302">
        <v>0</v>
      </c>
      <c r="AH2302">
        <v>69.5</v>
      </c>
      <c r="AI2302">
        <v>73.666666666666671</v>
      </c>
      <c r="AJ2302">
        <v>79.666666666666671</v>
      </c>
      <c r="AK2302">
        <v>73</v>
      </c>
    </row>
    <row r="2303" spans="1:37" x14ac:dyDescent="0.35">
      <c r="A2303">
        <v>3852</v>
      </c>
      <c r="B2303" t="s">
        <v>2404</v>
      </c>
      <c r="C2303" t="s">
        <v>166</v>
      </c>
      <c r="D2303" t="s">
        <v>160</v>
      </c>
      <c r="E2303" t="s">
        <v>8139</v>
      </c>
      <c r="H2303">
        <v>296</v>
      </c>
      <c r="L2303">
        <v>298</v>
      </c>
      <c r="V2303" t="s">
        <v>1</v>
      </c>
      <c r="W2303" t="s">
        <v>1</v>
      </c>
      <c r="X2303" t="s">
        <v>1</v>
      </c>
      <c r="Z2303" t="s">
        <v>1</v>
      </c>
      <c r="AA2303" t="s">
        <v>1</v>
      </c>
      <c r="AB2303" t="s">
        <v>1</v>
      </c>
      <c r="AD2303" t="s">
        <v>1</v>
      </c>
      <c r="AE2303" t="s">
        <v>1</v>
      </c>
      <c r="AF2303" t="s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</row>
    <row r="2304" spans="1:37" x14ac:dyDescent="0.35">
      <c r="A2304">
        <v>3853</v>
      </c>
      <c r="B2304" t="s">
        <v>2387</v>
      </c>
      <c r="C2304" t="s">
        <v>166</v>
      </c>
      <c r="D2304" t="s">
        <v>160</v>
      </c>
      <c r="E2304" t="s">
        <v>8139</v>
      </c>
      <c r="F2304">
        <v>193</v>
      </c>
      <c r="J2304">
        <v>171</v>
      </c>
      <c r="V2304" t="s">
        <v>1</v>
      </c>
      <c r="W2304" t="s">
        <v>1</v>
      </c>
      <c r="X2304" t="s">
        <v>1</v>
      </c>
      <c r="Z2304" t="s">
        <v>1</v>
      </c>
      <c r="AA2304" t="s">
        <v>1</v>
      </c>
      <c r="AB2304" t="s">
        <v>1</v>
      </c>
      <c r="AD2304" t="s">
        <v>1</v>
      </c>
      <c r="AE2304" t="s">
        <v>1</v>
      </c>
      <c r="AF2304" t="s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</row>
    <row r="2305" spans="1:41" x14ac:dyDescent="0.35">
      <c r="A2305">
        <v>3854</v>
      </c>
      <c r="B2305" t="s">
        <v>2540</v>
      </c>
      <c r="C2305" t="s">
        <v>166</v>
      </c>
      <c r="D2305" t="s">
        <v>160</v>
      </c>
      <c r="E2305" t="s">
        <v>8139</v>
      </c>
      <c r="V2305" t="s">
        <v>1</v>
      </c>
      <c r="W2305" t="s">
        <v>1</v>
      </c>
      <c r="X2305" t="s">
        <v>1</v>
      </c>
      <c r="Z2305" t="s">
        <v>1</v>
      </c>
      <c r="AA2305" t="s">
        <v>1</v>
      </c>
      <c r="AB2305" t="s">
        <v>1</v>
      </c>
      <c r="AD2305" t="s">
        <v>1</v>
      </c>
      <c r="AE2305" t="s">
        <v>1</v>
      </c>
      <c r="AF2305" t="s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</row>
    <row r="2306" spans="1:41" x14ac:dyDescent="0.35">
      <c r="A2306">
        <v>3855</v>
      </c>
      <c r="B2306" t="s">
        <v>2541</v>
      </c>
      <c r="C2306" t="s">
        <v>166</v>
      </c>
      <c r="D2306" t="s">
        <v>160</v>
      </c>
      <c r="E2306" t="s">
        <v>8139</v>
      </c>
      <c r="F2306">
        <v>255</v>
      </c>
      <c r="G2306">
        <v>263</v>
      </c>
      <c r="H2306">
        <v>287</v>
      </c>
      <c r="I2306">
        <v>303</v>
      </c>
      <c r="J2306">
        <v>244</v>
      </c>
      <c r="K2306">
        <v>242</v>
      </c>
      <c r="L2306">
        <v>284</v>
      </c>
      <c r="M2306">
        <v>260</v>
      </c>
      <c r="V2306" t="s">
        <v>1</v>
      </c>
      <c r="W2306" t="s">
        <v>1</v>
      </c>
      <c r="X2306" t="s">
        <v>1</v>
      </c>
      <c r="Z2306" t="s">
        <v>1</v>
      </c>
      <c r="AA2306" t="s">
        <v>1</v>
      </c>
      <c r="AB2306" t="s">
        <v>1</v>
      </c>
      <c r="AD2306">
        <v>0</v>
      </c>
      <c r="AE2306">
        <v>0</v>
      </c>
      <c r="AF2306">
        <v>3</v>
      </c>
      <c r="AG2306">
        <v>0</v>
      </c>
      <c r="AH2306">
        <v>89.5</v>
      </c>
      <c r="AI2306">
        <v>86</v>
      </c>
      <c r="AJ2306">
        <v>94.333333333333329</v>
      </c>
      <c r="AK2306">
        <v>79.666666666666671</v>
      </c>
    </row>
    <row r="2307" spans="1:41" x14ac:dyDescent="0.35">
      <c r="A2307">
        <v>3856</v>
      </c>
      <c r="B2307" t="s">
        <v>2542</v>
      </c>
      <c r="C2307" t="s">
        <v>166</v>
      </c>
      <c r="D2307" t="s">
        <v>160</v>
      </c>
      <c r="E2307" t="s">
        <v>8139</v>
      </c>
      <c r="F2307">
        <v>305</v>
      </c>
      <c r="G2307">
        <v>274</v>
      </c>
      <c r="H2307">
        <v>254</v>
      </c>
      <c r="I2307">
        <v>291</v>
      </c>
      <c r="J2307">
        <v>295</v>
      </c>
      <c r="K2307">
        <v>299</v>
      </c>
      <c r="L2307">
        <v>292</v>
      </c>
      <c r="M2307">
        <v>294</v>
      </c>
      <c r="V2307" t="s">
        <v>1</v>
      </c>
      <c r="W2307" t="s">
        <v>1</v>
      </c>
      <c r="X2307" t="s">
        <v>1</v>
      </c>
      <c r="Z2307" t="s">
        <v>1</v>
      </c>
      <c r="AA2307" t="s">
        <v>1</v>
      </c>
      <c r="AB2307" t="s">
        <v>1</v>
      </c>
      <c r="AD2307">
        <v>1</v>
      </c>
      <c r="AE2307">
        <v>0</v>
      </c>
      <c r="AF2307">
        <v>0</v>
      </c>
      <c r="AG2307">
        <v>1</v>
      </c>
      <c r="AH2307">
        <v>82.5</v>
      </c>
      <c r="AI2307">
        <v>86.666666666666671</v>
      </c>
      <c r="AJ2307">
        <v>89.666666666666671</v>
      </c>
      <c r="AK2307">
        <v>78.666666666666671</v>
      </c>
    </row>
    <row r="2308" spans="1:41" x14ac:dyDescent="0.35">
      <c r="A2308">
        <v>3857</v>
      </c>
      <c r="B2308" t="s">
        <v>2543</v>
      </c>
      <c r="C2308" t="s">
        <v>166</v>
      </c>
      <c r="D2308" t="s">
        <v>160</v>
      </c>
      <c r="E2308" t="s">
        <v>8139</v>
      </c>
      <c r="F2308">
        <v>250</v>
      </c>
      <c r="H2308">
        <v>212</v>
      </c>
      <c r="J2308">
        <v>194</v>
      </c>
      <c r="L2308">
        <v>224</v>
      </c>
      <c r="V2308" t="s">
        <v>1</v>
      </c>
      <c r="W2308" t="s">
        <v>1</v>
      </c>
      <c r="X2308" t="s">
        <v>1</v>
      </c>
      <c r="Z2308" t="s">
        <v>1</v>
      </c>
      <c r="AA2308" t="s">
        <v>1</v>
      </c>
      <c r="AB2308" t="s">
        <v>1</v>
      </c>
      <c r="AD2308" t="s">
        <v>1</v>
      </c>
      <c r="AE2308" t="s">
        <v>1</v>
      </c>
      <c r="AF2308" t="s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</row>
    <row r="2309" spans="1:41" x14ac:dyDescent="0.35">
      <c r="A2309">
        <v>3859</v>
      </c>
      <c r="B2309" t="s">
        <v>2544</v>
      </c>
      <c r="C2309" t="s">
        <v>166</v>
      </c>
      <c r="D2309" t="s">
        <v>160</v>
      </c>
      <c r="E2309" t="s">
        <v>8139</v>
      </c>
      <c r="F2309">
        <v>184</v>
      </c>
      <c r="J2309">
        <v>194</v>
      </c>
      <c r="V2309" t="s">
        <v>1</v>
      </c>
      <c r="W2309" t="s">
        <v>1</v>
      </c>
      <c r="X2309" t="s">
        <v>1</v>
      </c>
      <c r="Z2309" t="s">
        <v>1</v>
      </c>
      <c r="AA2309" t="s">
        <v>1</v>
      </c>
      <c r="AB2309" t="s">
        <v>1</v>
      </c>
      <c r="AD2309" t="s">
        <v>1</v>
      </c>
      <c r="AE2309" t="s">
        <v>1</v>
      </c>
      <c r="AF2309" t="s">
        <v>1</v>
      </c>
      <c r="AG2309">
        <v>0</v>
      </c>
    </row>
    <row r="2310" spans="1:41" x14ac:dyDescent="0.35">
      <c r="A2310">
        <v>3865</v>
      </c>
      <c r="B2310" t="s">
        <v>2545</v>
      </c>
      <c r="C2310" t="s">
        <v>159</v>
      </c>
      <c r="D2310" t="s">
        <v>160</v>
      </c>
      <c r="E2310" t="s">
        <v>8136</v>
      </c>
      <c r="N2310">
        <v>256</v>
      </c>
      <c r="O2310">
        <v>267</v>
      </c>
      <c r="P2310">
        <v>266</v>
      </c>
      <c r="Q2310">
        <v>266</v>
      </c>
      <c r="R2310">
        <v>253</v>
      </c>
      <c r="S2310">
        <v>267</v>
      </c>
      <c r="T2310">
        <v>258</v>
      </c>
      <c r="U2310">
        <v>263</v>
      </c>
      <c r="V2310">
        <v>594.48951048951051</v>
      </c>
      <c r="W2310">
        <v>591.45398773006139</v>
      </c>
      <c r="X2310">
        <v>608.37741935483871</v>
      </c>
      <c r="Y2310">
        <v>609.08074534161494</v>
      </c>
      <c r="Z2310">
        <v>0.45333333333333337</v>
      </c>
      <c r="AA2310">
        <v>0.5</v>
      </c>
      <c r="AB2310">
        <v>0.43352601156069365</v>
      </c>
      <c r="AC2310">
        <v>0.41717791411042943</v>
      </c>
      <c r="AD2310">
        <v>2</v>
      </c>
      <c r="AE2310">
        <v>3</v>
      </c>
      <c r="AF2310">
        <v>5</v>
      </c>
      <c r="AG2310">
        <v>4</v>
      </c>
      <c r="AL2310">
        <v>73.5</v>
      </c>
      <c r="AM2310">
        <v>79</v>
      </c>
      <c r="AN2310">
        <v>78</v>
      </c>
      <c r="AO2310">
        <v>76.666666666666671</v>
      </c>
    </row>
    <row r="2311" spans="1:41" x14ac:dyDescent="0.35">
      <c r="A2311">
        <v>3866</v>
      </c>
      <c r="B2311" t="s">
        <v>2546</v>
      </c>
      <c r="C2311" t="s">
        <v>159</v>
      </c>
      <c r="D2311" t="s">
        <v>160</v>
      </c>
      <c r="E2311" t="s">
        <v>8136</v>
      </c>
      <c r="F2311">
        <v>303</v>
      </c>
      <c r="G2311">
        <v>292</v>
      </c>
      <c r="H2311">
        <v>296</v>
      </c>
      <c r="I2311">
        <v>264</v>
      </c>
      <c r="J2311">
        <v>281</v>
      </c>
      <c r="K2311">
        <v>276</v>
      </c>
      <c r="L2311">
        <v>284</v>
      </c>
      <c r="M2311">
        <v>249</v>
      </c>
      <c r="V2311" t="s">
        <v>1</v>
      </c>
      <c r="W2311" t="s">
        <v>1</v>
      </c>
      <c r="X2311" t="s">
        <v>1</v>
      </c>
      <c r="Z2311" t="s">
        <v>1</v>
      </c>
      <c r="AA2311" t="s">
        <v>1</v>
      </c>
      <c r="AB2311" t="s">
        <v>1</v>
      </c>
      <c r="AD2311">
        <v>3</v>
      </c>
      <c r="AE2311">
        <v>1</v>
      </c>
      <c r="AF2311">
        <v>0</v>
      </c>
      <c r="AG2311">
        <v>6</v>
      </c>
      <c r="AH2311">
        <v>78</v>
      </c>
      <c r="AI2311">
        <v>80.666666666666671</v>
      </c>
      <c r="AJ2311">
        <v>82.333333333333329</v>
      </c>
      <c r="AK2311">
        <v>75.333333333333329</v>
      </c>
    </row>
    <row r="2312" spans="1:41" x14ac:dyDescent="0.35">
      <c r="A2312">
        <v>3867</v>
      </c>
      <c r="B2312" t="s">
        <v>2547</v>
      </c>
      <c r="C2312" t="s">
        <v>166</v>
      </c>
      <c r="D2312" t="s">
        <v>160</v>
      </c>
      <c r="E2312" t="s">
        <v>8136</v>
      </c>
      <c r="F2312">
        <v>197</v>
      </c>
      <c r="G2312">
        <v>233</v>
      </c>
      <c r="H2312">
        <v>279</v>
      </c>
      <c r="I2312">
        <v>229</v>
      </c>
      <c r="J2312">
        <v>195</v>
      </c>
      <c r="K2312">
        <v>219</v>
      </c>
      <c r="L2312">
        <v>260</v>
      </c>
      <c r="M2312">
        <v>224</v>
      </c>
      <c r="V2312" t="s">
        <v>1</v>
      </c>
      <c r="W2312" t="s">
        <v>1</v>
      </c>
      <c r="X2312" t="s">
        <v>1</v>
      </c>
      <c r="Z2312" t="s">
        <v>1</v>
      </c>
      <c r="AA2312" t="s">
        <v>1</v>
      </c>
      <c r="AB2312" t="s">
        <v>1</v>
      </c>
      <c r="AD2312" t="s">
        <v>1</v>
      </c>
      <c r="AE2312" t="s">
        <v>1</v>
      </c>
      <c r="AF2312" t="s">
        <v>1</v>
      </c>
      <c r="AG2312">
        <v>0</v>
      </c>
      <c r="AH2312">
        <v>74</v>
      </c>
      <c r="AI2312">
        <v>75.333333333333329</v>
      </c>
      <c r="AJ2312">
        <v>76.666666666666671</v>
      </c>
      <c r="AK2312">
        <v>64</v>
      </c>
    </row>
    <row r="2313" spans="1:41" x14ac:dyDescent="0.35">
      <c r="A2313">
        <v>3869</v>
      </c>
      <c r="B2313" t="s">
        <v>2548</v>
      </c>
      <c r="C2313" t="s">
        <v>166</v>
      </c>
      <c r="D2313" t="s">
        <v>160</v>
      </c>
      <c r="E2313" t="s">
        <v>8136</v>
      </c>
      <c r="I2313">
        <v>296</v>
      </c>
      <c r="M2313">
        <v>259</v>
      </c>
      <c r="V2313" t="s">
        <v>1</v>
      </c>
      <c r="W2313" t="s">
        <v>1</v>
      </c>
      <c r="X2313" t="s">
        <v>1</v>
      </c>
      <c r="Z2313" t="s">
        <v>1</v>
      </c>
      <c r="AA2313" t="s">
        <v>1</v>
      </c>
      <c r="AB2313" t="s">
        <v>1</v>
      </c>
      <c r="AD2313" t="s">
        <v>1</v>
      </c>
      <c r="AE2313" t="s">
        <v>1</v>
      </c>
      <c r="AF2313" t="s">
        <v>1</v>
      </c>
      <c r="AG2313">
        <v>0</v>
      </c>
      <c r="AH2313">
        <v>60</v>
      </c>
      <c r="AI2313">
        <v>81</v>
      </c>
      <c r="AJ2313">
        <v>75.666666666666671</v>
      </c>
      <c r="AK2313">
        <v>73</v>
      </c>
    </row>
    <row r="2314" spans="1:41" x14ac:dyDescent="0.35">
      <c r="A2314">
        <v>3870</v>
      </c>
      <c r="B2314" t="s">
        <v>2549</v>
      </c>
      <c r="C2314" t="s">
        <v>166</v>
      </c>
      <c r="D2314" t="s">
        <v>160</v>
      </c>
      <c r="E2314" t="s">
        <v>8136</v>
      </c>
      <c r="V2314" t="s">
        <v>1</v>
      </c>
      <c r="W2314" t="s">
        <v>1</v>
      </c>
      <c r="X2314" t="s">
        <v>1</v>
      </c>
      <c r="Z2314" t="s">
        <v>1</v>
      </c>
      <c r="AA2314" t="s">
        <v>1</v>
      </c>
      <c r="AB2314" t="s">
        <v>1</v>
      </c>
      <c r="AD2314" t="s">
        <v>1</v>
      </c>
      <c r="AE2314" t="s">
        <v>1</v>
      </c>
      <c r="AF2314" t="s">
        <v>1</v>
      </c>
      <c r="AG2314">
        <v>0</v>
      </c>
    </row>
    <row r="2315" spans="1:41" x14ac:dyDescent="0.35">
      <c r="A2315">
        <v>3871</v>
      </c>
      <c r="B2315" t="s">
        <v>2550</v>
      </c>
      <c r="C2315" t="s">
        <v>167</v>
      </c>
      <c r="D2315" t="s">
        <v>160</v>
      </c>
      <c r="E2315" t="s">
        <v>8139</v>
      </c>
      <c r="N2315">
        <v>219</v>
      </c>
      <c r="O2315">
        <v>225</v>
      </c>
      <c r="P2315">
        <v>238</v>
      </c>
      <c r="Q2315">
        <v>228</v>
      </c>
      <c r="R2315">
        <v>223</v>
      </c>
      <c r="S2315">
        <v>244</v>
      </c>
      <c r="T2315">
        <v>241</v>
      </c>
      <c r="U2315">
        <v>250</v>
      </c>
      <c r="V2315">
        <v>546.14516129032256</v>
      </c>
      <c r="W2315">
        <v>555.29807692307691</v>
      </c>
      <c r="X2315">
        <v>537.76</v>
      </c>
      <c r="Y2315">
        <v>593.03260869565213</v>
      </c>
      <c r="Z2315">
        <v>0.17105263157894737</v>
      </c>
      <c r="AA2315">
        <v>0.24050632911392406</v>
      </c>
      <c r="AB2315">
        <v>0.23595505617977527</v>
      </c>
      <c r="AC2315">
        <v>0.22619047619047619</v>
      </c>
      <c r="AD2315">
        <v>1</v>
      </c>
      <c r="AE2315">
        <v>0</v>
      </c>
      <c r="AF2315">
        <v>1</v>
      </c>
      <c r="AG2315">
        <v>0</v>
      </c>
      <c r="AL2315">
        <v>72</v>
      </c>
      <c r="AM2315">
        <v>74.333333333333329</v>
      </c>
      <c r="AN2315">
        <v>73.666666666666671</v>
      </c>
      <c r="AO2315">
        <v>72.333333333333329</v>
      </c>
    </row>
    <row r="2316" spans="1:41" x14ac:dyDescent="0.35">
      <c r="A2316">
        <v>3872</v>
      </c>
      <c r="B2316" t="s">
        <v>2551</v>
      </c>
      <c r="C2316" t="s">
        <v>167</v>
      </c>
      <c r="D2316" t="s">
        <v>160</v>
      </c>
      <c r="E2316" t="s">
        <v>8139</v>
      </c>
      <c r="F2316">
        <v>262</v>
      </c>
      <c r="G2316">
        <v>278</v>
      </c>
      <c r="H2316">
        <v>286</v>
      </c>
      <c r="I2316">
        <v>248</v>
      </c>
      <c r="J2316">
        <v>253</v>
      </c>
      <c r="K2316">
        <v>257</v>
      </c>
      <c r="L2316">
        <v>272</v>
      </c>
      <c r="M2316">
        <v>254</v>
      </c>
      <c r="V2316" t="s">
        <v>1</v>
      </c>
      <c r="W2316" t="s">
        <v>1</v>
      </c>
      <c r="X2316" t="s">
        <v>1</v>
      </c>
      <c r="Z2316" t="s">
        <v>1</v>
      </c>
      <c r="AA2316" t="s">
        <v>1</v>
      </c>
      <c r="AB2316" t="s">
        <v>1</v>
      </c>
      <c r="AD2316">
        <v>0</v>
      </c>
      <c r="AE2316">
        <v>2</v>
      </c>
      <c r="AF2316">
        <v>0</v>
      </c>
      <c r="AG2316">
        <v>2</v>
      </c>
      <c r="AH2316">
        <v>68.5</v>
      </c>
      <c r="AI2316">
        <v>69.666666666666671</v>
      </c>
      <c r="AJ2316">
        <v>74</v>
      </c>
      <c r="AK2316">
        <v>68.333333333333329</v>
      </c>
    </row>
    <row r="2317" spans="1:41" x14ac:dyDescent="0.35">
      <c r="A2317">
        <v>3874</v>
      </c>
      <c r="B2317" t="s">
        <v>2552</v>
      </c>
      <c r="C2317" t="s">
        <v>167</v>
      </c>
      <c r="D2317" t="s">
        <v>160</v>
      </c>
      <c r="E2317" t="s">
        <v>8139</v>
      </c>
      <c r="F2317">
        <v>258</v>
      </c>
      <c r="G2317">
        <v>267</v>
      </c>
      <c r="H2317">
        <v>285</v>
      </c>
      <c r="I2317">
        <v>304</v>
      </c>
      <c r="J2317">
        <v>250</v>
      </c>
      <c r="K2317">
        <v>226</v>
      </c>
      <c r="L2317">
        <v>253</v>
      </c>
      <c r="M2317">
        <v>263</v>
      </c>
      <c r="V2317" t="s">
        <v>1</v>
      </c>
      <c r="W2317" t="s">
        <v>1</v>
      </c>
      <c r="X2317" t="s">
        <v>1</v>
      </c>
      <c r="Z2317" t="s">
        <v>1</v>
      </c>
      <c r="AA2317" t="s">
        <v>1</v>
      </c>
      <c r="AB2317" t="s">
        <v>1</v>
      </c>
      <c r="AD2317">
        <v>0</v>
      </c>
      <c r="AE2317">
        <v>0</v>
      </c>
      <c r="AF2317">
        <v>1</v>
      </c>
      <c r="AG2317">
        <v>1</v>
      </c>
      <c r="AH2317">
        <v>77.5</v>
      </c>
      <c r="AI2317">
        <v>77</v>
      </c>
      <c r="AJ2317">
        <v>79.333333333333329</v>
      </c>
      <c r="AK2317">
        <v>72.333333333333329</v>
      </c>
    </row>
    <row r="2318" spans="1:41" x14ac:dyDescent="0.35">
      <c r="A2318">
        <v>3876</v>
      </c>
      <c r="B2318" t="s">
        <v>2553</v>
      </c>
      <c r="C2318" t="s">
        <v>167</v>
      </c>
      <c r="D2318" t="s">
        <v>160</v>
      </c>
      <c r="E2318" t="s">
        <v>8139</v>
      </c>
      <c r="F2318">
        <v>236</v>
      </c>
      <c r="H2318">
        <v>355</v>
      </c>
      <c r="I2318">
        <v>288</v>
      </c>
      <c r="J2318">
        <v>250</v>
      </c>
      <c r="L2318">
        <v>325</v>
      </c>
      <c r="M2318">
        <v>253</v>
      </c>
      <c r="V2318" t="s">
        <v>1</v>
      </c>
      <c r="W2318" t="s">
        <v>1</v>
      </c>
      <c r="X2318" t="s">
        <v>1</v>
      </c>
      <c r="Z2318" t="s">
        <v>1</v>
      </c>
      <c r="AA2318" t="s">
        <v>1</v>
      </c>
      <c r="AB2318" t="s">
        <v>1</v>
      </c>
      <c r="AD2318" t="s">
        <v>1</v>
      </c>
      <c r="AE2318" t="s">
        <v>1</v>
      </c>
      <c r="AF2318" t="s">
        <v>1</v>
      </c>
      <c r="AG2318">
        <v>0</v>
      </c>
      <c r="AH2318">
        <v>81</v>
      </c>
      <c r="AI2318">
        <v>84.666666666666671</v>
      </c>
      <c r="AJ2318">
        <v>88</v>
      </c>
      <c r="AK2318">
        <v>72.333333333333329</v>
      </c>
    </row>
    <row r="2319" spans="1:41" x14ac:dyDescent="0.35">
      <c r="A2319">
        <v>3877</v>
      </c>
      <c r="B2319" t="s">
        <v>2554</v>
      </c>
      <c r="C2319" t="s">
        <v>167</v>
      </c>
      <c r="D2319" t="s">
        <v>160</v>
      </c>
      <c r="E2319" t="s">
        <v>8139</v>
      </c>
      <c r="F2319">
        <v>259</v>
      </c>
      <c r="G2319">
        <v>308</v>
      </c>
      <c r="H2319">
        <v>348</v>
      </c>
      <c r="I2319">
        <v>256</v>
      </c>
      <c r="J2319">
        <v>248</v>
      </c>
      <c r="K2319">
        <v>306</v>
      </c>
      <c r="M2319">
        <v>221</v>
      </c>
      <c r="V2319" t="s">
        <v>1</v>
      </c>
      <c r="W2319" t="s">
        <v>1</v>
      </c>
      <c r="X2319" t="s">
        <v>1</v>
      </c>
      <c r="Z2319" t="s">
        <v>1</v>
      </c>
      <c r="AA2319" t="s">
        <v>1</v>
      </c>
      <c r="AB2319" t="s">
        <v>1</v>
      </c>
      <c r="AD2319" t="s">
        <v>1</v>
      </c>
      <c r="AE2319" t="s">
        <v>1</v>
      </c>
      <c r="AF2319" t="s">
        <v>1</v>
      </c>
      <c r="AG2319">
        <v>0</v>
      </c>
      <c r="AH2319">
        <v>81.5</v>
      </c>
      <c r="AI2319">
        <v>87.333333333333329</v>
      </c>
      <c r="AJ2319">
        <v>95</v>
      </c>
      <c r="AK2319">
        <v>78</v>
      </c>
    </row>
    <row r="2320" spans="1:41" x14ac:dyDescent="0.35">
      <c r="A2320">
        <v>3882</v>
      </c>
      <c r="B2320" t="s">
        <v>2555</v>
      </c>
      <c r="C2320" t="s">
        <v>167</v>
      </c>
      <c r="D2320" t="s">
        <v>160</v>
      </c>
      <c r="E2320" t="s">
        <v>8139</v>
      </c>
      <c r="V2320" t="s">
        <v>1</v>
      </c>
      <c r="W2320" t="s">
        <v>1</v>
      </c>
      <c r="X2320" t="s">
        <v>1</v>
      </c>
      <c r="Z2320" t="s">
        <v>1</v>
      </c>
      <c r="AA2320" t="s">
        <v>1</v>
      </c>
      <c r="AB2320" t="s">
        <v>1</v>
      </c>
      <c r="AD2320" t="s">
        <v>1</v>
      </c>
      <c r="AE2320" t="s">
        <v>1</v>
      </c>
      <c r="AF2320" t="s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</row>
    <row r="2321" spans="1:41" x14ac:dyDescent="0.35">
      <c r="A2321">
        <v>3883</v>
      </c>
      <c r="B2321" t="s">
        <v>2556</v>
      </c>
      <c r="C2321" t="s">
        <v>167</v>
      </c>
      <c r="D2321" t="s">
        <v>160</v>
      </c>
      <c r="E2321" t="s">
        <v>8139</v>
      </c>
      <c r="F2321">
        <v>226</v>
      </c>
      <c r="G2321">
        <v>332</v>
      </c>
      <c r="H2321">
        <v>330</v>
      </c>
      <c r="I2321">
        <v>301</v>
      </c>
      <c r="J2321">
        <v>225</v>
      </c>
      <c r="K2321">
        <v>346</v>
      </c>
      <c r="L2321">
        <v>315</v>
      </c>
      <c r="M2321">
        <v>296</v>
      </c>
      <c r="V2321" t="s">
        <v>1</v>
      </c>
      <c r="W2321" t="s">
        <v>1</v>
      </c>
      <c r="X2321" t="s">
        <v>1</v>
      </c>
      <c r="Z2321" t="s">
        <v>1</v>
      </c>
      <c r="AA2321" t="s">
        <v>1</v>
      </c>
      <c r="AB2321" t="s">
        <v>1</v>
      </c>
      <c r="AD2321">
        <v>0</v>
      </c>
      <c r="AE2321">
        <v>2</v>
      </c>
      <c r="AF2321">
        <v>0</v>
      </c>
      <c r="AG2321">
        <v>0</v>
      </c>
      <c r="AH2321">
        <v>73.5</v>
      </c>
      <c r="AI2321">
        <v>81</v>
      </c>
      <c r="AJ2321">
        <v>80.333333333333329</v>
      </c>
      <c r="AK2321">
        <v>69.666666666666671</v>
      </c>
    </row>
    <row r="2322" spans="1:41" x14ac:dyDescent="0.35">
      <c r="A2322">
        <v>3884</v>
      </c>
      <c r="B2322" t="s">
        <v>2557</v>
      </c>
      <c r="C2322" t="s">
        <v>167</v>
      </c>
      <c r="D2322" t="s">
        <v>160</v>
      </c>
      <c r="E2322" t="s">
        <v>8139</v>
      </c>
      <c r="I2322">
        <v>180</v>
      </c>
      <c r="M2322">
        <v>178</v>
      </c>
      <c r="V2322" t="s">
        <v>1</v>
      </c>
      <c r="W2322" t="s">
        <v>1</v>
      </c>
      <c r="X2322" t="s">
        <v>1</v>
      </c>
      <c r="Z2322" t="s">
        <v>1</v>
      </c>
      <c r="AA2322" t="s">
        <v>1</v>
      </c>
      <c r="AB2322" t="s">
        <v>1</v>
      </c>
      <c r="AD2322">
        <v>0</v>
      </c>
      <c r="AE2322">
        <v>1</v>
      </c>
      <c r="AF2322">
        <v>0</v>
      </c>
      <c r="AG2322">
        <v>0</v>
      </c>
      <c r="AH2322">
        <v>79.5</v>
      </c>
      <c r="AI2322">
        <v>73.333333333333329</v>
      </c>
      <c r="AJ2322">
        <v>80.666666666666671</v>
      </c>
      <c r="AK2322">
        <v>66.666666666666671</v>
      </c>
    </row>
    <row r="2323" spans="1:41" x14ac:dyDescent="0.35">
      <c r="A2323">
        <v>3885</v>
      </c>
      <c r="B2323" t="s">
        <v>2558</v>
      </c>
      <c r="C2323" t="s">
        <v>167</v>
      </c>
      <c r="D2323" t="s">
        <v>160</v>
      </c>
      <c r="E2323" t="s">
        <v>8136</v>
      </c>
      <c r="F2323">
        <v>271</v>
      </c>
      <c r="G2323">
        <v>274</v>
      </c>
      <c r="H2323">
        <v>277</v>
      </c>
      <c r="I2323">
        <v>282</v>
      </c>
      <c r="J2323">
        <v>229</v>
      </c>
      <c r="K2323">
        <v>266</v>
      </c>
      <c r="L2323">
        <v>246</v>
      </c>
      <c r="M2323">
        <v>282</v>
      </c>
      <c r="N2323">
        <v>241</v>
      </c>
      <c r="O2323">
        <v>226</v>
      </c>
      <c r="P2323">
        <v>253</v>
      </c>
      <c r="Q2323">
        <v>230</v>
      </c>
      <c r="R2323">
        <v>232</v>
      </c>
      <c r="S2323">
        <v>211</v>
      </c>
      <c r="T2323">
        <v>235</v>
      </c>
      <c r="U2323">
        <v>220</v>
      </c>
      <c r="V2323">
        <v>548.625</v>
      </c>
      <c r="W2323">
        <v>543.70491803278685</v>
      </c>
      <c r="X2323">
        <v>575.71621621621625</v>
      </c>
      <c r="Y2323">
        <v>554.82000000000005</v>
      </c>
      <c r="Z2323">
        <v>0.29032258064516131</v>
      </c>
      <c r="AA2323">
        <v>0.40277777777777779</v>
      </c>
      <c r="AB2323">
        <v>0.38666666666666666</v>
      </c>
      <c r="AC2323">
        <v>0.39655172413793105</v>
      </c>
      <c r="AD2323">
        <v>2</v>
      </c>
      <c r="AE2323">
        <v>5</v>
      </c>
      <c r="AF2323">
        <v>4</v>
      </c>
      <c r="AG2323">
        <v>5</v>
      </c>
      <c r="AH2323">
        <v>70</v>
      </c>
      <c r="AI2323">
        <v>0</v>
      </c>
      <c r="AJ2323">
        <v>73.333333333333329</v>
      </c>
      <c r="AK2323">
        <v>68.333333333333329</v>
      </c>
      <c r="AL2323">
        <v>76.5</v>
      </c>
      <c r="AM2323">
        <v>75.666666666666671</v>
      </c>
      <c r="AN2323">
        <v>79.666666666666671</v>
      </c>
      <c r="AO2323">
        <v>74.666666666666671</v>
      </c>
    </row>
    <row r="2324" spans="1:41" x14ac:dyDescent="0.35">
      <c r="A2324">
        <v>3886</v>
      </c>
      <c r="B2324" t="s">
        <v>2559</v>
      </c>
      <c r="C2324" t="s">
        <v>168</v>
      </c>
      <c r="D2324" t="s">
        <v>160</v>
      </c>
      <c r="E2324" t="s">
        <v>8135</v>
      </c>
      <c r="F2324">
        <v>218</v>
      </c>
      <c r="G2324">
        <v>243</v>
      </c>
      <c r="H2324">
        <v>279</v>
      </c>
      <c r="I2324">
        <v>271</v>
      </c>
      <c r="J2324">
        <v>219</v>
      </c>
      <c r="K2324">
        <v>223</v>
      </c>
      <c r="L2324">
        <v>276</v>
      </c>
      <c r="M2324">
        <v>249</v>
      </c>
      <c r="N2324">
        <v>248</v>
      </c>
      <c r="O2324">
        <v>222</v>
      </c>
      <c r="P2324">
        <v>216</v>
      </c>
      <c r="Q2324">
        <v>242</v>
      </c>
      <c r="R2324">
        <v>240</v>
      </c>
      <c r="S2324">
        <v>221</v>
      </c>
      <c r="T2324">
        <v>206</v>
      </c>
      <c r="U2324">
        <v>243</v>
      </c>
      <c r="V2324">
        <v>554.29166666666663</v>
      </c>
      <c r="W2324">
        <v>552.695652173913</v>
      </c>
      <c r="X2324">
        <v>537.64285714285711</v>
      </c>
      <c r="Y2324">
        <v>571.19354838709683</v>
      </c>
      <c r="Z2324">
        <v>0.1111111111111111</v>
      </c>
      <c r="AA2324">
        <v>0.14545454545454545</v>
      </c>
      <c r="AB2324">
        <v>0.16326530612244897</v>
      </c>
      <c r="AC2324">
        <v>0.17142857142857143</v>
      </c>
      <c r="AD2324">
        <v>2</v>
      </c>
      <c r="AE2324">
        <v>0</v>
      </c>
      <c r="AF2324">
        <v>0</v>
      </c>
      <c r="AG2324">
        <v>0</v>
      </c>
      <c r="AH2324">
        <v>85.5</v>
      </c>
      <c r="AI2324">
        <v>85</v>
      </c>
      <c r="AJ2324">
        <v>87</v>
      </c>
      <c r="AK2324">
        <v>79.333333333333329</v>
      </c>
      <c r="AL2324">
        <v>77</v>
      </c>
      <c r="AM2324">
        <v>76.666666666666671</v>
      </c>
      <c r="AN2324">
        <v>79.666666666666671</v>
      </c>
      <c r="AO2324">
        <v>77</v>
      </c>
    </row>
    <row r="2325" spans="1:41" x14ac:dyDescent="0.35">
      <c r="A2325">
        <v>3887</v>
      </c>
      <c r="B2325" t="s">
        <v>2560</v>
      </c>
      <c r="C2325" t="s">
        <v>168</v>
      </c>
      <c r="D2325" t="s">
        <v>160</v>
      </c>
      <c r="E2325" t="s">
        <v>8135</v>
      </c>
      <c r="N2325">
        <v>218</v>
      </c>
      <c r="O2325">
        <v>219</v>
      </c>
      <c r="P2325">
        <v>212</v>
      </c>
      <c r="Q2325">
        <v>229</v>
      </c>
      <c r="R2325">
        <v>209</v>
      </c>
      <c r="S2325">
        <v>214</v>
      </c>
      <c r="T2325">
        <v>220</v>
      </c>
      <c r="U2325">
        <v>246</v>
      </c>
      <c r="V2325">
        <v>547.6</v>
      </c>
      <c r="W2325">
        <v>527.59210526315792</v>
      </c>
      <c r="X2325">
        <v>514.83928571428567</v>
      </c>
      <c r="Y2325">
        <v>520.0625</v>
      </c>
      <c r="Z2325">
        <v>0.21126760563380281</v>
      </c>
      <c r="AA2325">
        <v>0.22222222222222224</v>
      </c>
      <c r="AB2325">
        <v>0.25396825396825395</v>
      </c>
      <c r="AC2325">
        <v>0.23404255319148937</v>
      </c>
      <c r="AD2325">
        <v>0</v>
      </c>
      <c r="AE2325">
        <v>1</v>
      </c>
      <c r="AF2325">
        <v>0</v>
      </c>
      <c r="AG2325">
        <v>1</v>
      </c>
      <c r="AL2325">
        <v>76.5</v>
      </c>
      <c r="AM2325">
        <v>75.666666666666671</v>
      </c>
      <c r="AN2325">
        <v>75.333333333333329</v>
      </c>
      <c r="AO2325">
        <v>74.333333333333329</v>
      </c>
    </row>
    <row r="2326" spans="1:41" x14ac:dyDescent="0.35">
      <c r="A2326">
        <v>3888</v>
      </c>
      <c r="B2326" t="s">
        <v>2561</v>
      </c>
      <c r="C2326" t="s">
        <v>168</v>
      </c>
      <c r="D2326" t="s">
        <v>160</v>
      </c>
      <c r="E2326" t="s">
        <v>8135</v>
      </c>
      <c r="F2326">
        <v>239</v>
      </c>
      <c r="G2326">
        <v>234</v>
      </c>
      <c r="H2326">
        <v>254</v>
      </c>
      <c r="I2326">
        <v>210</v>
      </c>
      <c r="J2326">
        <v>211</v>
      </c>
      <c r="K2326">
        <v>230</v>
      </c>
      <c r="L2326">
        <v>240</v>
      </c>
      <c r="M2326">
        <v>201</v>
      </c>
      <c r="N2326">
        <v>229</v>
      </c>
      <c r="O2326">
        <v>219</v>
      </c>
      <c r="P2326">
        <v>211</v>
      </c>
      <c r="Q2326">
        <v>187</v>
      </c>
      <c r="R2326">
        <v>218</v>
      </c>
      <c r="S2326">
        <v>207</v>
      </c>
      <c r="T2326">
        <v>213</v>
      </c>
      <c r="U2326">
        <v>212</v>
      </c>
      <c r="V2326">
        <v>533.16666666666663</v>
      </c>
      <c r="W2326">
        <v>492.83333333333331</v>
      </c>
      <c r="X2326">
        <v>553.55555555555554</v>
      </c>
      <c r="Y2326">
        <v>499.63636363636363</v>
      </c>
      <c r="Z2326">
        <v>0.22727272727272727</v>
      </c>
      <c r="AA2326">
        <v>0.18518518518518517</v>
      </c>
      <c r="AB2326">
        <v>0.15384615384615385</v>
      </c>
      <c r="AC2326">
        <v>0.14285714285714285</v>
      </c>
      <c r="AD2326">
        <v>0</v>
      </c>
      <c r="AE2326">
        <v>1</v>
      </c>
      <c r="AF2326">
        <v>1</v>
      </c>
      <c r="AG2326">
        <v>0</v>
      </c>
      <c r="AH2326">
        <v>71.5</v>
      </c>
      <c r="AI2326">
        <v>67.666666666666671</v>
      </c>
      <c r="AJ2326">
        <v>72</v>
      </c>
      <c r="AK2326">
        <v>67</v>
      </c>
      <c r="AL2326">
        <v>71</v>
      </c>
      <c r="AM2326">
        <v>72.666666666666671</v>
      </c>
      <c r="AN2326">
        <v>73.666666666666671</v>
      </c>
      <c r="AO2326">
        <v>73</v>
      </c>
    </row>
    <row r="2327" spans="1:41" x14ac:dyDescent="0.35">
      <c r="A2327">
        <v>3890</v>
      </c>
      <c r="B2327" t="s">
        <v>2562</v>
      </c>
      <c r="C2327" t="s">
        <v>168</v>
      </c>
      <c r="D2327" t="s">
        <v>160</v>
      </c>
      <c r="E2327" t="s">
        <v>8135</v>
      </c>
      <c r="F2327">
        <v>241</v>
      </c>
      <c r="G2327">
        <v>303</v>
      </c>
      <c r="H2327">
        <v>275</v>
      </c>
      <c r="I2327">
        <v>315</v>
      </c>
      <c r="J2327">
        <v>239</v>
      </c>
      <c r="K2327">
        <v>321</v>
      </c>
      <c r="L2327">
        <v>271</v>
      </c>
      <c r="M2327">
        <v>269</v>
      </c>
      <c r="V2327" t="s">
        <v>1</v>
      </c>
      <c r="W2327" t="s">
        <v>1</v>
      </c>
      <c r="X2327" t="s">
        <v>1</v>
      </c>
      <c r="Z2327" t="s">
        <v>1</v>
      </c>
      <c r="AA2327" t="s">
        <v>1</v>
      </c>
      <c r="AB2327" t="s">
        <v>1</v>
      </c>
      <c r="AD2327">
        <v>0</v>
      </c>
      <c r="AE2327">
        <v>0</v>
      </c>
      <c r="AF2327">
        <v>1</v>
      </c>
      <c r="AG2327">
        <v>0</v>
      </c>
      <c r="AH2327">
        <v>82.5</v>
      </c>
      <c r="AI2327">
        <v>83.666666666666671</v>
      </c>
      <c r="AJ2327">
        <v>85</v>
      </c>
      <c r="AK2327">
        <v>71</v>
      </c>
    </row>
    <row r="2328" spans="1:41" x14ac:dyDescent="0.35">
      <c r="A2328">
        <v>3891</v>
      </c>
      <c r="B2328" t="s">
        <v>2563</v>
      </c>
      <c r="C2328" t="s">
        <v>168</v>
      </c>
      <c r="D2328" t="s">
        <v>160</v>
      </c>
      <c r="E2328" t="s">
        <v>8135</v>
      </c>
      <c r="G2328">
        <v>281</v>
      </c>
      <c r="H2328">
        <v>285</v>
      </c>
      <c r="I2328">
        <v>242</v>
      </c>
      <c r="K2328">
        <v>247</v>
      </c>
      <c r="L2328">
        <v>258</v>
      </c>
      <c r="M2328">
        <v>215</v>
      </c>
      <c r="V2328" t="s">
        <v>1</v>
      </c>
      <c r="W2328" t="s">
        <v>1</v>
      </c>
      <c r="X2328" t="s">
        <v>1</v>
      </c>
      <c r="Z2328" t="s">
        <v>1</v>
      </c>
      <c r="AA2328" t="s">
        <v>1</v>
      </c>
      <c r="AB2328" t="s">
        <v>1</v>
      </c>
      <c r="AD2328">
        <v>0</v>
      </c>
      <c r="AE2328">
        <v>0</v>
      </c>
      <c r="AF2328">
        <v>0</v>
      </c>
      <c r="AG2328">
        <v>3</v>
      </c>
      <c r="AH2328">
        <v>77.5</v>
      </c>
      <c r="AI2328">
        <v>75.333333333333329</v>
      </c>
      <c r="AJ2328">
        <v>82.333333333333329</v>
      </c>
      <c r="AK2328">
        <v>77.333333333333329</v>
      </c>
    </row>
    <row r="2329" spans="1:41" x14ac:dyDescent="0.35">
      <c r="A2329">
        <v>3894</v>
      </c>
      <c r="B2329" t="s">
        <v>2043</v>
      </c>
      <c r="C2329" t="s">
        <v>168</v>
      </c>
      <c r="D2329" t="s">
        <v>160</v>
      </c>
      <c r="E2329" t="s">
        <v>8135</v>
      </c>
      <c r="F2329">
        <v>216</v>
      </c>
      <c r="I2329">
        <v>268</v>
      </c>
      <c r="J2329">
        <v>242</v>
      </c>
      <c r="M2329">
        <v>251</v>
      </c>
      <c r="V2329" t="s">
        <v>1</v>
      </c>
      <c r="W2329" t="s">
        <v>1</v>
      </c>
      <c r="X2329" t="s">
        <v>1</v>
      </c>
      <c r="Z2329" t="s">
        <v>1</v>
      </c>
      <c r="AA2329" t="s">
        <v>1</v>
      </c>
      <c r="AB2329" t="s">
        <v>1</v>
      </c>
      <c r="AD2329" t="s">
        <v>1</v>
      </c>
      <c r="AE2329" t="s">
        <v>1</v>
      </c>
      <c r="AF2329" t="s">
        <v>1</v>
      </c>
      <c r="AG2329">
        <v>0</v>
      </c>
      <c r="AH2329">
        <v>92</v>
      </c>
      <c r="AI2329">
        <v>90</v>
      </c>
      <c r="AJ2329">
        <v>99.333333333333329</v>
      </c>
      <c r="AK2329">
        <v>82.666666666666671</v>
      </c>
    </row>
    <row r="2330" spans="1:41" x14ac:dyDescent="0.35">
      <c r="A2330">
        <v>3897</v>
      </c>
      <c r="B2330" t="s">
        <v>2564</v>
      </c>
      <c r="C2330" t="s">
        <v>168</v>
      </c>
      <c r="D2330" t="s">
        <v>160</v>
      </c>
      <c r="E2330" t="s">
        <v>8135</v>
      </c>
      <c r="F2330">
        <v>218</v>
      </c>
      <c r="G2330">
        <v>241</v>
      </c>
      <c r="I2330">
        <v>275</v>
      </c>
      <c r="J2330">
        <v>227</v>
      </c>
      <c r="K2330">
        <v>236</v>
      </c>
      <c r="M2330">
        <v>213</v>
      </c>
      <c r="V2330" t="s">
        <v>1</v>
      </c>
      <c r="W2330" t="s">
        <v>1</v>
      </c>
      <c r="X2330" t="s">
        <v>1</v>
      </c>
      <c r="Z2330" t="s">
        <v>1</v>
      </c>
      <c r="AA2330" t="s">
        <v>1</v>
      </c>
      <c r="AB2330" t="s">
        <v>1</v>
      </c>
      <c r="AD2330" t="s">
        <v>1</v>
      </c>
      <c r="AE2330" t="s">
        <v>1</v>
      </c>
      <c r="AF2330" t="s">
        <v>1</v>
      </c>
      <c r="AG2330">
        <v>0</v>
      </c>
      <c r="AH2330">
        <v>65</v>
      </c>
      <c r="AI2330">
        <v>71</v>
      </c>
      <c r="AJ2330">
        <v>62.666666666666664</v>
      </c>
      <c r="AK2330">
        <v>72.333333333333329</v>
      </c>
    </row>
    <row r="2331" spans="1:41" x14ac:dyDescent="0.35">
      <c r="A2331">
        <v>3898</v>
      </c>
      <c r="B2331" t="s">
        <v>2565</v>
      </c>
      <c r="C2331" t="s">
        <v>168</v>
      </c>
      <c r="D2331" t="s">
        <v>160</v>
      </c>
      <c r="E2331" t="s">
        <v>8135</v>
      </c>
      <c r="H2331">
        <v>189</v>
      </c>
      <c r="L2331">
        <v>167</v>
      </c>
      <c r="V2331" t="s">
        <v>1</v>
      </c>
      <c r="W2331" t="s">
        <v>1</v>
      </c>
      <c r="X2331" t="s">
        <v>1</v>
      </c>
      <c r="Z2331" t="s">
        <v>1</v>
      </c>
      <c r="AA2331" t="s">
        <v>1</v>
      </c>
      <c r="AB2331" t="s">
        <v>1</v>
      </c>
      <c r="AD2331" t="s">
        <v>1</v>
      </c>
      <c r="AE2331" t="s">
        <v>1</v>
      </c>
      <c r="AF2331" t="s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</row>
    <row r="2332" spans="1:41" x14ac:dyDescent="0.35">
      <c r="A2332">
        <v>3899</v>
      </c>
      <c r="B2332" t="s">
        <v>2566</v>
      </c>
      <c r="C2332" t="s">
        <v>168</v>
      </c>
      <c r="D2332" t="s">
        <v>160</v>
      </c>
      <c r="E2332" t="s">
        <v>8135</v>
      </c>
      <c r="F2332">
        <v>239</v>
      </c>
      <c r="G2332">
        <v>257</v>
      </c>
      <c r="I2332">
        <v>320</v>
      </c>
      <c r="J2332">
        <v>227</v>
      </c>
      <c r="K2332">
        <v>243</v>
      </c>
      <c r="M2332">
        <v>272</v>
      </c>
      <c r="V2332" t="s">
        <v>1</v>
      </c>
      <c r="W2332" t="s">
        <v>1</v>
      </c>
      <c r="X2332" t="s">
        <v>1</v>
      </c>
      <c r="AD2332" t="s">
        <v>1</v>
      </c>
      <c r="AE2332" t="s">
        <v>1</v>
      </c>
      <c r="AF2332" t="s">
        <v>1</v>
      </c>
      <c r="AG2332">
        <v>0</v>
      </c>
      <c r="AH2332">
        <v>85.5</v>
      </c>
      <c r="AI2332">
        <v>83</v>
      </c>
      <c r="AJ2332">
        <v>95.666666666666671</v>
      </c>
      <c r="AK2332">
        <v>83</v>
      </c>
    </row>
    <row r="2333" spans="1:41" x14ac:dyDescent="0.35">
      <c r="A2333">
        <v>3903</v>
      </c>
      <c r="B2333" t="s">
        <v>2567</v>
      </c>
      <c r="C2333" t="s">
        <v>168</v>
      </c>
      <c r="D2333" t="s">
        <v>160</v>
      </c>
      <c r="E2333" t="s">
        <v>8135</v>
      </c>
      <c r="F2333">
        <v>202</v>
      </c>
      <c r="G2333">
        <v>283</v>
      </c>
      <c r="H2333">
        <v>239</v>
      </c>
      <c r="I2333">
        <v>276</v>
      </c>
      <c r="J2333">
        <v>163</v>
      </c>
      <c r="K2333">
        <v>277</v>
      </c>
      <c r="L2333">
        <v>166</v>
      </c>
      <c r="M2333">
        <v>237</v>
      </c>
      <c r="V2333" t="s">
        <v>1</v>
      </c>
      <c r="W2333" t="s">
        <v>1</v>
      </c>
      <c r="X2333" t="s">
        <v>1</v>
      </c>
      <c r="Z2333" t="s">
        <v>1</v>
      </c>
      <c r="AA2333" t="s">
        <v>1</v>
      </c>
      <c r="AB2333" t="s">
        <v>1</v>
      </c>
      <c r="AD2333">
        <v>0</v>
      </c>
      <c r="AE2333">
        <v>1</v>
      </c>
      <c r="AF2333">
        <v>0</v>
      </c>
      <c r="AG2333">
        <v>0</v>
      </c>
      <c r="AH2333">
        <v>73</v>
      </c>
      <c r="AI2333">
        <v>81</v>
      </c>
      <c r="AJ2333">
        <v>72.666666666666671</v>
      </c>
      <c r="AK2333">
        <v>67.666666666666671</v>
      </c>
    </row>
    <row r="2334" spans="1:41" x14ac:dyDescent="0.35">
      <c r="A2334">
        <v>3904</v>
      </c>
      <c r="B2334" t="s">
        <v>2568</v>
      </c>
      <c r="C2334" t="s">
        <v>168</v>
      </c>
      <c r="D2334" t="s">
        <v>160</v>
      </c>
      <c r="E2334" t="s">
        <v>8135</v>
      </c>
      <c r="G2334">
        <v>292</v>
      </c>
      <c r="K2334">
        <v>261</v>
      </c>
      <c r="V2334" t="s">
        <v>1</v>
      </c>
      <c r="W2334" t="s">
        <v>1</v>
      </c>
      <c r="X2334" t="s">
        <v>1</v>
      </c>
      <c r="Z2334" t="s">
        <v>1</v>
      </c>
      <c r="AA2334" t="s">
        <v>1</v>
      </c>
      <c r="AB2334" t="s">
        <v>1</v>
      </c>
      <c r="AD2334" t="s">
        <v>1</v>
      </c>
      <c r="AE2334" t="s">
        <v>1</v>
      </c>
      <c r="AF2334" t="s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</row>
    <row r="2335" spans="1:41" x14ac:dyDescent="0.35">
      <c r="A2335">
        <v>3906</v>
      </c>
      <c r="B2335" t="s">
        <v>2569</v>
      </c>
      <c r="C2335" t="s">
        <v>168</v>
      </c>
      <c r="D2335" t="s">
        <v>160</v>
      </c>
      <c r="E2335" t="s">
        <v>8135</v>
      </c>
      <c r="F2335">
        <v>234</v>
      </c>
      <c r="G2335">
        <v>233</v>
      </c>
      <c r="H2335">
        <v>308</v>
      </c>
      <c r="I2335">
        <v>280</v>
      </c>
      <c r="J2335">
        <v>223</v>
      </c>
      <c r="K2335">
        <v>231</v>
      </c>
      <c r="L2335">
        <v>221</v>
      </c>
      <c r="M2335">
        <v>254</v>
      </c>
      <c r="V2335" t="s">
        <v>1</v>
      </c>
      <c r="W2335" t="s">
        <v>1</v>
      </c>
      <c r="X2335" t="s">
        <v>1</v>
      </c>
      <c r="Z2335" t="s">
        <v>1</v>
      </c>
      <c r="AA2335" t="s">
        <v>1</v>
      </c>
      <c r="AB2335" t="s">
        <v>1</v>
      </c>
      <c r="AD2335">
        <v>0</v>
      </c>
      <c r="AE2335">
        <v>0</v>
      </c>
      <c r="AF2335">
        <v>1</v>
      </c>
      <c r="AG2335">
        <v>0</v>
      </c>
      <c r="AH2335">
        <v>84</v>
      </c>
      <c r="AI2335">
        <v>70.333333333333329</v>
      </c>
      <c r="AJ2335">
        <v>82</v>
      </c>
      <c r="AK2335">
        <v>69.333333333333329</v>
      </c>
    </row>
    <row r="2336" spans="1:41" x14ac:dyDescent="0.35">
      <c r="A2336">
        <v>3907</v>
      </c>
      <c r="B2336" t="s">
        <v>2570</v>
      </c>
      <c r="C2336" t="s">
        <v>168</v>
      </c>
      <c r="D2336" t="s">
        <v>160</v>
      </c>
      <c r="E2336" t="s">
        <v>8136</v>
      </c>
      <c r="F2336">
        <v>269</v>
      </c>
      <c r="G2336">
        <v>264</v>
      </c>
      <c r="H2336">
        <v>269</v>
      </c>
      <c r="I2336">
        <v>292</v>
      </c>
      <c r="J2336">
        <v>262</v>
      </c>
      <c r="K2336">
        <v>256</v>
      </c>
      <c r="L2336">
        <v>271</v>
      </c>
      <c r="M2336">
        <v>287</v>
      </c>
      <c r="N2336">
        <v>240</v>
      </c>
      <c r="O2336">
        <v>249</v>
      </c>
      <c r="P2336">
        <v>235</v>
      </c>
      <c r="Q2336">
        <v>247</v>
      </c>
      <c r="R2336">
        <v>236</v>
      </c>
      <c r="S2336">
        <v>265</v>
      </c>
      <c r="T2336">
        <v>258</v>
      </c>
      <c r="U2336">
        <v>281</v>
      </c>
      <c r="V2336">
        <v>560.40476190476193</v>
      </c>
      <c r="W2336">
        <v>546.14285714285711</v>
      </c>
      <c r="X2336">
        <v>582.06034482758616</v>
      </c>
      <c r="Y2336">
        <v>574.25</v>
      </c>
      <c r="Z2336">
        <v>0.31818181818181818</v>
      </c>
      <c r="AA2336">
        <v>0.26315789473684209</v>
      </c>
      <c r="AB2336">
        <v>0.31372549019607843</v>
      </c>
      <c r="AC2336">
        <v>0.35384615384615387</v>
      </c>
      <c r="AD2336">
        <v>0</v>
      </c>
      <c r="AE2336">
        <v>1</v>
      </c>
      <c r="AF2336">
        <v>2</v>
      </c>
      <c r="AG2336">
        <v>3</v>
      </c>
      <c r="AH2336">
        <v>82.5</v>
      </c>
      <c r="AI2336">
        <v>81</v>
      </c>
      <c r="AJ2336">
        <v>86.333333333333329</v>
      </c>
      <c r="AK2336">
        <v>78.333333333333329</v>
      </c>
      <c r="AL2336">
        <v>77</v>
      </c>
      <c r="AM2336">
        <v>76</v>
      </c>
      <c r="AN2336">
        <v>78.666666666666671</v>
      </c>
      <c r="AO2336">
        <v>75.333333333333329</v>
      </c>
    </row>
    <row r="2337" spans="1:41" x14ac:dyDescent="0.35">
      <c r="A2337">
        <v>3909</v>
      </c>
      <c r="B2337" t="s">
        <v>2571</v>
      </c>
      <c r="C2337" t="s">
        <v>169</v>
      </c>
      <c r="D2337" t="s">
        <v>160</v>
      </c>
      <c r="E2337" t="s">
        <v>8135</v>
      </c>
      <c r="N2337">
        <v>223</v>
      </c>
      <c r="O2337">
        <v>241</v>
      </c>
      <c r="P2337">
        <v>241</v>
      </c>
      <c r="Q2337">
        <v>235</v>
      </c>
      <c r="R2337">
        <v>230</v>
      </c>
      <c r="S2337">
        <v>239</v>
      </c>
      <c r="T2337">
        <v>255</v>
      </c>
      <c r="U2337">
        <v>252</v>
      </c>
      <c r="V2337">
        <v>545.09090909090912</v>
      </c>
      <c r="W2337">
        <v>533.69631901840489</v>
      </c>
      <c r="X2337">
        <v>544.91958041958037</v>
      </c>
      <c r="Y2337">
        <v>573.31690140845069</v>
      </c>
      <c r="Z2337">
        <v>0.27647058823529413</v>
      </c>
      <c r="AA2337">
        <v>0.33333333333333337</v>
      </c>
      <c r="AB2337">
        <v>0.33484162895927599</v>
      </c>
      <c r="AC2337">
        <v>0.32758620689655171</v>
      </c>
      <c r="AD2337">
        <v>2</v>
      </c>
      <c r="AE2337">
        <v>3</v>
      </c>
      <c r="AF2337">
        <v>0</v>
      </c>
      <c r="AG2337">
        <v>2</v>
      </c>
      <c r="AL2337">
        <v>76</v>
      </c>
      <c r="AM2337">
        <v>77</v>
      </c>
      <c r="AN2337">
        <v>79.333333333333329</v>
      </c>
      <c r="AO2337">
        <v>79.666666666666671</v>
      </c>
    </row>
    <row r="2338" spans="1:41" x14ac:dyDescent="0.35">
      <c r="A2338">
        <v>3910</v>
      </c>
      <c r="B2338" t="s">
        <v>2572</v>
      </c>
      <c r="C2338" t="s">
        <v>169</v>
      </c>
      <c r="D2338" t="s">
        <v>160</v>
      </c>
      <c r="E2338" t="s">
        <v>8135</v>
      </c>
      <c r="F2338">
        <v>253</v>
      </c>
      <c r="G2338">
        <v>260</v>
      </c>
      <c r="H2338">
        <v>296</v>
      </c>
      <c r="I2338">
        <v>278</v>
      </c>
      <c r="J2338">
        <v>245</v>
      </c>
      <c r="K2338">
        <v>245</v>
      </c>
      <c r="L2338">
        <v>287</v>
      </c>
      <c r="M2338">
        <v>280</v>
      </c>
      <c r="V2338" t="s">
        <v>1</v>
      </c>
      <c r="W2338" t="s">
        <v>1</v>
      </c>
      <c r="X2338" t="s">
        <v>1</v>
      </c>
      <c r="Z2338" t="s">
        <v>1</v>
      </c>
      <c r="AA2338" t="s">
        <v>1</v>
      </c>
      <c r="AB2338" t="s">
        <v>1</v>
      </c>
      <c r="AD2338" t="s">
        <v>1</v>
      </c>
      <c r="AE2338" t="s">
        <v>1</v>
      </c>
      <c r="AF2338" t="s">
        <v>1</v>
      </c>
      <c r="AG2338">
        <v>0</v>
      </c>
      <c r="AH2338">
        <v>90</v>
      </c>
      <c r="AI2338">
        <v>84.333333333333329</v>
      </c>
      <c r="AJ2338">
        <v>91</v>
      </c>
      <c r="AK2338">
        <v>79.666666666666671</v>
      </c>
    </row>
    <row r="2339" spans="1:41" x14ac:dyDescent="0.35">
      <c r="A2339">
        <v>3912</v>
      </c>
      <c r="B2339" t="s">
        <v>2573</v>
      </c>
      <c r="C2339" t="s">
        <v>169</v>
      </c>
      <c r="D2339" t="s">
        <v>160</v>
      </c>
      <c r="E2339" t="s">
        <v>8135</v>
      </c>
      <c r="F2339">
        <v>262</v>
      </c>
      <c r="G2339">
        <v>355</v>
      </c>
      <c r="H2339">
        <v>242</v>
      </c>
      <c r="I2339">
        <v>248</v>
      </c>
      <c r="J2339">
        <v>237</v>
      </c>
      <c r="K2339">
        <v>343</v>
      </c>
      <c r="L2339">
        <v>250</v>
      </c>
      <c r="M2339">
        <v>259</v>
      </c>
      <c r="V2339" t="s">
        <v>1</v>
      </c>
      <c r="W2339" t="s">
        <v>1</v>
      </c>
      <c r="X2339" t="s">
        <v>1</v>
      </c>
      <c r="Z2339" t="s">
        <v>1</v>
      </c>
      <c r="AA2339" t="s">
        <v>1</v>
      </c>
      <c r="AB2339" t="s">
        <v>1</v>
      </c>
      <c r="AD2339" t="s">
        <v>1</v>
      </c>
      <c r="AE2339" t="s">
        <v>1</v>
      </c>
      <c r="AF2339" t="s">
        <v>1</v>
      </c>
      <c r="AG2339">
        <v>0</v>
      </c>
      <c r="AH2339">
        <v>72</v>
      </c>
      <c r="AI2339">
        <v>69.333333333333329</v>
      </c>
      <c r="AJ2339">
        <v>78</v>
      </c>
      <c r="AK2339">
        <v>70.666666666666671</v>
      </c>
    </row>
    <row r="2340" spans="1:41" x14ac:dyDescent="0.35">
      <c r="A2340">
        <v>3913</v>
      </c>
      <c r="B2340" t="s">
        <v>2574</v>
      </c>
      <c r="C2340" t="s">
        <v>169</v>
      </c>
      <c r="D2340" t="s">
        <v>160</v>
      </c>
      <c r="E2340" t="s">
        <v>8135</v>
      </c>
      <c r="F2340">
        <v>285</v>
      </c>
      <c r="G2340">
        <v>238</v>
      </c>
      <c r="H2340">
        <v>262</v>
      </c>
      <c r="I2340">
        <v>258</v>
      </c>
      <c r="J2340">
        <v>252</v>
      </c>
      <c r="K2340">
        <v>233</v>
      </c>
      <c r="L2340">
        <v>240</v>
      </c>
      <c r="M2340">
        <v>261</v>
      </c>
      <c r="V2340" t="s">
        <v>1</v>
      </c>
      <c r="W2340" t="s">
        <v>1</v>
      </c>
      <c r="X2340" t="s">
        <v>1</v>
      </c>
      <c r="Z2340" t="s">
        <v>1</v>
      </c>
      <c r="AA2340" t="s">
        <v>1</v>
      </c>
      <c r="AB2340" t="s">
        <v>1</v>
      </c>
      <c r="AD2340">
        <v>1</v>
      </c>
      <c r="AE2340">
        <v>1</v>
      </c>
      <c r="AF2340">
        <v>1</v>
      </c>
      <c r="AG2340">
        <v>1</v>
      </c>
      <c r="AH2340">
        <v>71</v>
      </c>
      <c r="AI2340">
        <v>0</v>
      </c>
      <c r="AJ2340">
        <v>74</v>
      </c>
      <c r="AK2340">
        <v>72.666666666666671</v>
      </c>
    </row>
    <row r="2341" spans="1:41" x14ac:dyDescent="0.35">
      <c r="A2341">
        <v>3914</v>
      </c>
      <c r="B2341" t="s">
        <v>2575</v>
      </c>
      <c r="C2341" t="s">
        <v>169</v>
      </c>
      <c r="D2341" t="s">
        <v>160</v>
      </c>
      <c r="E2341" t="s">
        <v>8135</v>
      </c>
      <c r="F2341">
        <v>265</v>
      </c>
      <c r="G2341">
        <v>299</v>
      </c>
      <c r="H2341">
        <v>257</v>
      </c>
      <c r="I2341">
        <v>301</v>
      </c>
      <c r="J2341">
        <v>304</v>
      </c>
      <c r="K2341">
        <v>243</v>
      </c>
      <c r="L2341">
        <v>250</v>
      </c>
      <c r="M2341">
        <v>270</v>
      </c>
      <c r="V2341" t="s">
        <v>1</v>
      </c>
      <c r="W2341" t="s">
        <v>1</v>
      </c>
      <c r="X2341" t="s">
        <v>1</v>
      </c>
      <c r="Z2341" t="s">
        <v>1</v>
      </c>
      <c r="AA2341" t="s">
        <v>1</v>
      </c>
      <c r="AB2341" t="s">
        <v>1</v>
      </c>
      <c r="AD2341" t="s">
        <v>1</v>
      </c>
      <c r="AE2341" t="s">
        <v>1</v>
      </c>
      <c r="AF2341" t="s">
        <v>1</v>
      </c>
      <c r="AG2341">
        <v>0</v>
      </c>
      <c r="AH2341">
        <v>86.5</v>
      </c>
      <c r="AI2341">
        <v>89.666666666666671</v>
      </c>
      <c r="AJ2341">
        <v>94.333333333333329</v>
      </c>
      <c r="AK2341">
        <v>81</v>
      </c>
    </row>
    <row r="2342" spans="1:41" x14ac:dyDescent="0.35">
      <c r="A2342">
        <v>3916</v>
      </c>
      <c r="B2342" t="s">
        <v>2576</v>
      </c>
      <c r="C2342" t="s">
        <v>169</v>
      </c>
      <c r="D2342" t="s">
        <v>160</v>
      </c>
      <c r="E2342" t="s">
        <v>8135</v>
      </c>
      <c r="F2342">
        <v>264</v>
      </c>
      <c r="G2342">
        <v>255</v>
      </c>
      <c r="I2342">
        <v>264</v>
      </c>
      <c r="J2342">
        <v>240</v>
      </c>
      <c r="K2342">
        <v>252</v>
      </c>
      <c r="M2342">
        <v>242</v>
      </c>
      <c r="V2342" t="s">
        <v>1</v>
      </c>
      <c r="W2342" t="s">
        <v>1</v>
      </c>
      <c r="X2342" t="s">
        <v>1</v>
      </c>
      <c r="Z2342" t="s">
        <v>1</v>
      </c>
      <c r="AA2342" t="s">
        <v>1</v>
      </c>
      <c r="AB2342" t="s">
        <v>1</v>
      </c>
      <c r="AD2342" t="s">
        <v>1</v>
      </c>
      <c r="AE2342" t="s">
        <v>1</v>
      </c>
      <c r="AF2342" t="s">
        <v>1</v>
      </c>
      <c r="AG2342">
        <v>0</v>
      </c>
      <c r="AH2342">
        <v>87.5</v>
      </c>
      <c r="AI2342">
        <v>75.333333333333329</v>
      </c>
      <c r="AJ2342">
        <v>91</v>
      </c>
      <c r="AK2342">
        <v>84</v>
      </c>
    </row>
    <row r="2343" spans="1:41" x14ac:dyDescent="0.35">
      <c r="A2343">
        <v>3917</v>
      </c>
      <c r="B2343" t="s">
        <v>2577</v>
      </c>
      <c r="C2343" t="s">
        <v>169</v>
      </c>
      <c r="D2343" t="s">
        <v>160</v>
      </c>
      <c r="E2343" t="s">
        <v>8135</v>
      </c>
      <c r="V2343" t="s">
        <v>1</v>
      </c>
      <c r="W2343" t="s">
        <v>1</v>
      </c>
      <c r="X2343" t="s">
        <v>1</v>
      </c>
      <c r="Z2343" t="s">
        <v>1</v>
      </c>
      <c r="AA2343" t="s">
        <v>1</v>
      </c>
      <c r="AB2343" t="s">
        <v>1</v>
      </c>
      <c r="AD2343" t="s">
        <v>1</v>
      </c>
      <c r="AE2343" t="s">
        <v>1</v>
      </c>
      <c r="AF2343" t="s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</row>
    <row r="2344" spans="1:41" x14ac:dyDescent="0.35">
      <c r="A2344">
        <v>3918</v>
      </c>
      <c r="B2344" t="s">
        <v>2578</v>
      </c>
      <c r="C2344" t="s">
        <v>169</v>
      </c>
      <c r="D2344" t="s">
        <v>160</v>
      </c>
      <c r="E2344" t="s">
        <v>8135</v>
      </c>
      <c r="H2344">
        <v>286</v>
      </c>
      <c r="I2344">
        <v>305</v>
      </c>
      <c r="L2344">
        <v>272</v>
      </c>
      <c r="M2344">
        <v>256</v>
      </c>
      <c r="V2344" t="s">
        <v>1</v>
      </c>
      <c r="W2344" t="s">
        <v>1</v>
      </c>
      <c r="X2344" t="s">
        <v>1</v>
      </c>
      <c r="Z2344" t="s">
        <v>1</v>
      </c>
      <c r="AA2344" t="s">
        <v>1</v>
      </c>
      <c r="AB2344" t="s">
        <v>1</v>
      </c>
      <c r="AD2344" t="s">
        <v>1</v>
      </c>
      <c r="AE2344" t="s">
        <v>1</v>
      </c>
      <c r="AF2344" t="s">
        <v>1</v>
      </c>
      <c r="AG2344">
        <v>0</v>
      </c>
      <c r="AH2344">
        <v>88</v>
      </c>
      <c r="AI2344">
        <v>88.666666666666671</v>
      </c>
      <c r="AJ2344">
        <v>96.666666666666671</v>
      </c>
      <c r="AK2344">
        <v>84</v>
      </c>
    </row>
    <row r="2345" spans="1:41" x14ac:dyDescent="0.35">
      <c r="A2345">
        <v>3920</v>
      </c>
      <c r="B2345" t="s">
        <v>2579</v>
      </c>
      <c r="C2345" t="s">
        <v>169</v>
      </c>
      <c r="D2345" t="s">
        <v>160</v>
      </c>
      <c r="E2345" t="s">
        <v>8135</v>
      </c>
      <c r="G2345">
        <v>241</v>
      </c>
      <c r="K2345">
        <v>223</v>
      </c>
      <c r="V2345" t="s">
        <v>1</v>
      </c>
      <c r="W2345" t="s">
        <v>1</v>
      </c>
      <c r="X2345" t="s">
        <v>1</v>
      </c>
      <c r="Z2345" t="s">
        <v>1</v>
      </c>
      <c r="AA2345" t="s">
        <v>1</v>
      </c>
      <c r="AB2345" t="s">
        <v>1</v>
      </c>
      <c r="AD2345" t="s">
        <v>1</v>
      </c>
      <c r="AE2345" t="s">
        <v>1</v>
      </c>
      <c r="AF2345" t="s">
        <v>1</v>
      </c>
      <c r="AG2345">
        <v>0</v>
      </c>
    </row>
    <row r="2346" spans="1:41" x14ac:dyDescent="0.35">
      <c r="A2346">
        <v>3921</v>
      </c>
      <c r="B2346" t="s">
        <v>2580</v>
      </c>
      <c r="C2346" t="s">
        <v>169</v>
      </c>
      <c r="D2346" t="s">
        <v>160</v>
      </c>
      <c r="E2346" t="s">
        <v>8135</v>
      </c>
      <c r="F2346">
        <v>244</v>
      </c>
      <c r="G2346">
        <v>277</v>
      </c>
      <c r="I2346">
        <v>237</v>
      </c>
      <c r="J2346">
        <v>195</v>
      </c>
      <c r="K2346">
        <v>234</v>
      </c>
      <c r="L2346">
        <v>236</v>
      </c>
      <c r="M2346">
        <v>242</v>
      </c>
      <c r="V2346" t="s">
        <v>1</v>
      </c>
      <c r="W2346" t="s">
        <v>1</v>
      </c>
      <c r="X2346" t="s">
        <v>1</v>
      </c>
      <c r="Z2346" t="s">
        <v>1</v>
      </c>
      <c r="AA2346" t="s">
        <v>1</v>
      </c>
      <c r="AB2346" t="s">
        <v>1</v>
      </c>
      <c r="AD2346" t="s">
        <v>1</v>
      </c>
      <c r="AE2346" t="s">
        <v>1</v>
      </c>
      <c r="AF2346" t="s">
        <v>1</v>
      </c>
      <c r="AG2346">
        <v>0</v>
      </c>
      <c r="AH2346">
        <v>73</v>
      </c>
      <c r="AI2346">
        <v>71.666666666666671</v>
      </c>
      <c r="AJ2346">
        <v>72</v>
      </c>
      <c r="AK2346">
        <v>72</v>
      </c>
    </row>
    <row r="2347" spans="1:41" x14ac:dyDescent="0.35">
      <c r="A2347">
        <v>3922</v>
      </c>
      <c r="B2347" t="s">
        <v>2581</v>
      </c>
      <c r="C2347" t="s">
        <v>169</v>
      </c>
      <c r="D2347" t="s">
        <v>160</v>
      </c>
      <c r="E2347" t="s">
        <v>8135</v>
      </c>
      <c r="F2347">
        <v>319</v>
      </c>
      <c r="H2347">
        <v>326</v>
      </c>
      <c r="I2347">
        <v>247</v>
      </c>
      <c r="J2347">
        <v>294</v>
      </c>
      <c r="L2347">
        <v>245</v>
      </c>
      <c r="M2347">
        <v>208</v>
      </c>
      <c r="V2347" t="s">
        <v>1</v>
      </c>
      <c r="W2347" t="s">
        <v>1</v>
      </c>
      <c r="X2347" t="s">
        <v>1</v>
      </c>
      <c r="Z2347" t="s">
        <v>1</v>
      </c>
      <c r="AA2347" t="s">
        <v>1</v>
      </c>
      <c r="AB2347" t="s">
        <v>1</v>
      </c>
      <c r="AD2347">
        <v>2</v>
      </c>
      <c r="AE2347">
        <v>0</v>
      </c>
      <c r="AF2347">
        <v>1</v>
      </c>
      <c r="AG2347">
        <v>0</v>
      </c>
      <c r="AH2347">
        <v>81</v>
      </c>
      <c r="AI2347">
        <v>79.333333333333329</v>
      </c>
      <c r="AJ2347">
        <v>91</v>
      </c>
      <c r="AK2347">
        <v>77.333333333333329</v>
      </c>
    </row>
    <row r="2348" spans="1:41" x14ac:dyDescent="0.35">
      <c r="A2348">
        <v>3924</v>
      </c>
      <c r="B2348" t="s">
        <v>2582</v>
      </c>
      <c r="C2348" t="s">
        <v>169</v>
      </c>
      <c r="D2348" t="s">
        <v>160</v>
      </c>
      <c r="E2348" t="s">
        <v>8135</v>
      </c>
      <c r="H2348">
        <v>315</v>
      </c>
      <c r="L2348">
        <v>302</v>
      </c>
      <c r="V2348" t="s">
        <v>1</v>
      </c>
      <c r="W2348" t="s">
        <v>1</v>
      </c>
      <c r="X2348" t="s">
        <v>1</v>
      </c>
      <c r="Z2348" t="s">
        <v>1</v>
      </c>
      <c r="AA2348" t="s">
        <v>1</v>
      </c>
      <c r="AB2348" t="s">
        <v>1</v>
      </c>
      <c r="AD2348" t="s">
        <v>1</v>
      </c>
      <c r="AE2348" t="s">
        <v>1</v>
      </c>
      <c r="AF2348" t="s">
        <v>1</v>
      </c>
      <c r="AG2348">
        <v>0</v>
      </c>
    </row>
    <row r="2349" spans="1:41" x14ac:dyDescent="0.35">
      <c r="A2349">
        <v>3926</v>
      </c>
      <c r="B2349" t="s">
        <v>2583</v>
      </c>
      <c r="C2349" t="s">
        <v>169</v>
      </c>
      <c r="D2349" t="s">
        <v>160</v>
      </c>
      <c r="E2349" t="s">
        <v>8135</v>
      </c>
      <c r="F2349">
        <v>213</v>
      </c>
      <c r="G2349">
        <v>217</v>
      </c>
      <c r="J2349">
        <v>214</v>
      </c>
      <c r="K2349">
        <v>237</v>
      </c>
      <c r="V2349" t="s">
        <v>1</v>
      </c>
      <c r="W2349" t="s">
        <v>1</v>
      </c>
      <c r="X2349" t="s">
        <v>1</v>
      </c>
      <c r="Z2349" t="s">
        <v>1</v>
      </c>
      <c r="AA2349" t="s">
        <v>1</v>
      </c>
      <c r="AB2349" t="s">
        <v>1</v>
      </c>
      <c r="AD2349" t="s">
        <v>1</v>
      </c>
      <c r="AE2349" t="s">
        <v>1</v>
      </c>
      <c r="AF2349" t="s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</row>
    <row r="2350" spans="1:41" x14ac:dyDescent="0.35">
      <c r="A2350">
        <v>3932</v>
      </c>
      <c r="B2350" t="s">
        <v>2584</v>
      </c>
      <c r="C2350" t="s">
        <v>169</v>
      </c>
      <c r="D2350" t="s">
        <v>160</v>
      </c>
      <c r="E2350" t="s">
        <v>8135</v>
      </c>
      <c r="V2350" t="s">
        <v>1</v>
      </c>
      <c r="W2350" t="s">
        <v>1</v>
      </c>
      <c r="X2350" t="s">
        <v>1</v>
      </c>
      <c r="Z2350" t="s">
        <v>1</v>
      </c>
      <c r="AA2350" t="s">
        <v>1</v>
      </c>
      <c r="AB2350" t="s">
        <v>1</v>
      </c>
      <c r="AD2350" t="s">
        <v>1</v>
      </c>
      <c r="AE2350" t="s">
        <v>1</v>
      </c>
      <c r="AF2350" t="s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</row>
    <row r="2351" spans="1:41" x14ac:dyDescent="0.35">
      <c r="A2351">
        <v>3934</v>
      </c>
      <c r="B2351" t="s">
        <v>2352</v>
      </c>
      <c r="C2351" t="s">
        <v>169</v>
      </c>
      <c r="D2351" t="s">
        <v>160</v>
      </c>
      <c r="E2351" t="s">
        <v>8135</v>
      </c>
      <c r="I2351">
        <v>287</v>
      </c>
      <c r="M2351">
        <v>287</v>
      </c>
      <c r="V2351" t="s">
        <v>1</v>
      </c>
      <c r="W2351" t="s">
        <v>1</v>
      </c>
      <c r="X2351" t="s">
        <v>1</v>
      </c>
      <c r="Z2351" t="s">
        <v>1</v>
      </c>
      <c r="AA2351" t="s">
        <v>1</v>
      </c>
      <c r="AB2351" t="s">
        <v>1</v>
      </c>
      <c r="AD2351" t="s">
        <v>1</v>
      </c>
      <c r="AE2351" t="s">
        <v>1</v>
      </c>
      <c r="AF2351" t="s">
        <v>1</v>
      </c>
      <c r="AG2351">
        <v>0</v>
      </c>
      <c r="AH2351">
        <v>85</v>
      </c>
      <c r="AI2351">
        <v>92</v>
      </c>
      <c r="AJ2351">
        <v>97</v>
      </c>
      <c r="AK2351">
        <v>83.666666666666671</v>
      </c>
    </row>
    <row r="2352" spans="1:41" x14ac:dyDescent="0.35">
      <c r="A2352">
        <v>3935</v>
      </c>
      <c r="B2352" t="s">
        <v>2585</v>
      </c>
      <c r="C2352" t="s">
        <v>169</v>
      </c>
      <c r="D2352" t="s">
        <v>160</v>
      </c>
      <c r="E2352" t="s">
        <v>8135</v>
      </c>
      <c r="F2352">
        <v>252</v>
      </c>
      <c r="G2352">
        <v>215</v>
      </c>
      <c r="H2352">
        <v>258</v>
      </c>
      <c r="I2352">
        <v>309</v>
      </c>
      <c r="J2352">
        <v>234</v>
      </c>
      <c r="K2352">
        <v>225</v>
      </c>
      <c r="L2352">
        <v>258</v>
      </c>
      <c r="M2352">
        <v>239</v>
      </c>
      <c r="V2352" t="s">
        <v>1</v>
      </c>
      <c r="W2352" t="s">
        <v>1</v>
      </c>
      <c r="X2352" t="s">
        <v>1</v>
      </c>
      <c r="Z2352" t="s">
        <v>1</v>
      </c>
      <c r="AA2352" t="s">
        <v>1</v>
      </c>
      <c r="AB2352" t="s">
        <v>1</v>
      </c>
      <c r="AD2352" t="s">
        <v>1</v>
      </c>
      <c r="AE2352" t="s">
        <v>1</v>
      </c>
      <c r="AF2352" t="s">
        <v>1</v>
      </c>
      <c r="AG2352">
        <v>0</v>
      </c>
      <c r="AH2352">
        <v>84.5</v>
      </c>
      <c r="AI2352">
        <v>75.333333333333329</v>
      </c>
      <c r="AJ2352">
        <v>81.333333333333329</v>
      </c>
      <c r="AK2352">
        <v>83</v>
      </c>
    </row>
    <row r="2353" spans="1:41" x14ac:dyDescent="0.35">
      <c r="A2353">
        <v>3937</v>
      </c>
      <c r="B2353" t="s">
        <v>2586</v>
      </c>
      <c r="C2353" t="s">
        <v>169</v>
      </c>
      <c r="D2353" t="s">
        <v>160</v>
      </c>
      <c r="E2353" t="s">
        <v>8135</v>
      </c>
      <c r="G2353">
        <v>227</v>
      </c>
      <c r="K2353">
        <v>253</v>
      </c>
      <c r="V2353" t="s">
        <v>1</v>
      </c>
      <c r="W2353" t="s">
        <v>1</v>
      </c>
      <c r="X2353" t="s">
        <v>1</v>
      </c>
      <c r="Z2353" t="s">
        <v>1</v>
      </c>
      <c r="AA2353" t="s">
        <v>1</v>
      </c>
      <c r="AB2353" t="s">
        <v>1</v>
      </c>
      <c r="AD2353" t="s">
        <v>1</v>
      </c>
      <c r="AE2353" t="s">
        <v>1</v>
      </c>
      <c r="AF2353" t="s">
        <v>1</v>
      </c>
      <c r="AG2353">
        <v>0</v>
      </c>
    </row>
    <row r="2354" spans="1:41" x14ac:dyDescent="0.35">
      <c r="A2354">
        <v>3940</v>
      </c>
      <c r="B2354" t="s">
        <v>2587</v>
      </c>
      <c r="C2354" t="s">
        <v>170</v>
      </c>
      <c r="D2354" t="s">
        <v>160</v>
      </c>
      <c r="E2354" t="s">
        <v>8135</v>
      </c>
      <c r="N2354">
        <v>237</v>
      </c>
      <c r="O2354">
        <v>237</v>
      </c>
      <c r="P2354">
        <v>233</v>
      </c>
      <c r="Q2354">
        <v>245</v>
      </c>
      <c r="R2354">
        <v>234</v>
      </c>
      <c r="S2354">
        <v>225</v>
      </c>
      <c r="T2354">
        <v>249</v>
      </c>
      <c r="U2354">
        <v>263</v>
      </c>
      <c r="V2354">
        <v>543.80985915492954</v>
      </c>
      <c r="W2354">
        <v>537.93181818181813</v>
      </c>
      <c r="X2354">
        <v>533.36138613861385</v>
      </c>
      <c r="Y2354">
        <v>528.86979166666663</v>
      </c>
      <c r="Z2354">
        <v>0.22641509433962265</v>
      </c>
      <c r="AA2354">
        <v>0.25714285714285712</v>
      </c>
      <c r="AB2354">
        <v>0.18487394957983194</v>
      </c>
      <c r="AC2354">
        <v>0.22962962962962963</v>
      </c>
      <c r="AD2354">
        <v>2</v>
      </c>
      <c r="AE2354">
        <v>1</v>
      </c>
      <c r="AF2354">
        <v>1</v>
      </c>
      <c r="AG2354">
        <v>2</v>
      </c>
      <c r="AL2354">
        <v>74</v>
      </c>
      <c r="AM2354">
        <v>72</v>
      </c>
      <c r="AN2354">
        <v>72</v>
      </c>
      <c r="AO2354">
        <v>70.333333333333329</v>
      </c>
    </row>
    <row r="2355" spans="1:41" x14ac:dyDescent="0.35">
      <c r="A2355">
        <v>3941</v>
      </c>
      <c r="B2355" t="s">
        <v>2588</v>
      </c>
      <c r="C2355" t="s">
        <v>170</v>
      </c>
      <c r="D2355" t="s">
        <v>160</v>
      </c>
      <c r="E2355" t="s">
        <v>8135</v>
      </c>
      <c r="F2355">
        <v>258</v>
      </c>
      <c r="G2355">
        <v>233</v>
      </c>
      <c r="H2355">
        <v>222</v>
      </c>
      <c r="I2355">
        <v>265</v>
      </c>
      <c r="J2355">
        <v>226</v>
      </c>
      <c r="K2355">
        <v>243</v>
      </c>
      <c r="L2355">
        <v>214</v>
      </c>
      <c r="M2355">
        <v>247</v>
      </c>
      <c r="N2355">
        <v>221</v>
      </c>
      <c r="O2355">
        <v>222</v>
      </c>
      <c r="P2355">
        <v>222</v>
      </c>
      <c r="Q2355">
        <v>225</v>
      </c>
      <c r="R2355">
        <v>221</v>
      </c>
      <c r="S2355">
        <v>222</v>
      </c>
      <c r="T2355">
        <v>235</v>
      </c>
      <c r="U2355">
        <v>236</v>
      </c>
      <c r="V2355">
        <v>505.77272727272725</v>
      </c>
      <c r="W2355">
        <v>501.16666666666669</v>
      </c>
      <c r="X2355">
        <v>494.32</v>
      </c>
      <c r="Y2355">
        <v>510.94444444444446</v>
      </c>
      <c r="Z2355">
        <v>8.3333333333333329E-2</v>
      </c>
      <c r="AA2355">
        <v>0.26666666666666666</v>
      </c>
      <c r="AB2355">
        <v>0.2</v>
      </c>
      <c r="AC2355">
        <v>0.24324324324324326</v>
      </c>
      <c r="AD2355">
        <v>2</v>
      </c>
      <c r="AE2355">
        <v>2</v>
      </c>
      <c r="AF2355">
        <v>1</v>
      </c>
      <c r="AG2355">
        <v>3</v>
      </c>
      <c r="AH2355">
        <v>79</v>
      </c>
      <c r="AI2355">
        <v>78.333333333333329</v>
      </c>
      <c r="AJ2355">
        <v>82.666666666666671</v>
      </c>
      <c r="AK2355">
        <v>78.333333333333329</v>
      </c>
      <c r="AL2355">
        <v>73</v>
      </c>
      <c r="AM2355">
        <v>73.333333333333329</v>
      </c>
      <c r="AN2355">
        <v>75</v>
      </c>
      <c r="AO2355">
        <v>69.333333333333329</v>
      </c>
    </row>
    <row r="2356" spans="1:41" x14ac:dyDescent="0.35">
      <c r="A2356">
        <v>3947</v>
      </c>
      <c r="B2356" t="s">
        <v>2589</v>
      </c>
      <c r="C2356" t="s">
        <v>170</v>
      </c>
      <c r="D2356" t="s">
        <v>160</v>
      </c>
      <c r="E2356" t="s">
        <v>8135</v>
      </c>
      <c r="V2356" t="s">
        <v>1</v>
      </c>
      <c r="W2356" t="s">
        <v>1</v>
      </c>
      <c r="X2356" t="s">
        <v>1</v>
      </c>
      <c r="Z2356" t="s">
        <v>1</v>
      </c>
      <c r="AA2356" t="s">
        <v>1</v>
      </c>
      <c r="AB2356" t="s">
        <v>1</v>
      </c>
      <c r="AD2356" t="s">
        <v>1</v>
      </c>
      <c r="AE2356" t="s">
        <v>1</v>
      </c>
      <c r="AF2356" t="s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</row>
    <row r="2357" spans="1:41" x14ac:dyDescent="0.35">
      <c r="A2357">
        <v>3948</v>
      </c>
      <c r="B2357" t="s">
        <v>2590</v>
      </c>
      <c r="C2357" t="s">
        <v>170</v>
      </c>
      <c r="D2357" t="s">
        <v>160</v>
      </c>
      <c r="E2357" t="s">
        <v>8135</v>
      </c>
      <c r="F2357">
        <v>281</v>
      </c>
      <c r="G2357">
        <v>264</v>
      </c>
      <c r="H2357">
        <v>275</v>
      </c>
      <c r="I2357">
        <v>235</v>
      </c>
      <c r="J2357">
        <v>208</v>
      </c>
      <c r="K2357">
        <v>235</v>
      </c>
      <c r="L2357">
        <v>248</v>
      </c>
      <c r="M2357">
        <v>200</v>
      </c>
      <c r="V2357" t="s">
        <v>1</v>
      </c>
      <c r="W2357" t="s">
        <v>1</v>
      </c>
      <c r="X2357" t="s">
        <v>1</v>
      </c>
      <c r="Z2357" t="s">
        <v>1</v>
      </c>
      <c r="AA2357" t="s">
        <v>1</v>
      </c>
      <c r="AB2357" t="s">
        <v>1</v>
      </c>
      <c r="AD2357" t="s">
        <v>1</v>
      </c>
      <c r="AE2357" t="s">
        <v>1</v>
      </c>
      <c r="AF2357" t="s">
        <v>1</v>
      </c>
      <c r="AG2357">
        <v>0</v>
      </c>
      <c r="AH2357">
        <v>75.5</v>
      </c>
      <c r="AI2357">
        <v>75.333333333333329</v>
      </c>
      <c r="AJ2357">
        <v>82</v>
      </c>
      <c r="AK2357">
        <v>69.666666666666671</v>
      </c>
    </row>
    <row r="2358" spans="1:41" x14ac:dyDescent="0.35">
      <c r="A2358">
        <v>3949</v>
      </c>
      <c r="B2358" t="s">
        <v>2591</v>
      </c>
      <c r="C2358" t="s">
        <v>170</v>
      </c>
      <c r="D2358" t="s">
        <v>160</v>
      </c>
      <c r="E2358" t="s">
        <v>8135</v>
      </c>
      <c r="F2358">
        <v>215</v>
      </c>
      <c r="I2358">
        <v>297</v>
      </c>
      <c r="M2358">
        <v>234</v>
      </c>
      <c r="V2358" t="s">
        <v>1</v>
      </c>
      <c r="W2358" t="s">
        <v>1</v>
      </c>
      <c r="X2358" t="s">
        <v>1</v>
      </c>
      <c r="Z2358" t="s">
        <v>1</v>
      </c>
      <c r="AA2358" t="s">
        <v>1</v>
      </c>
      <c r="AB2358" t="s">
        <v>1</v>
      </c>
      <c r="AD2358" t="s">
        <v>1</v>
      </c>
      <c r="AE2358" t="s">
        <v>1</v>
      </c>
      <c r="AF2358" t="s">
        <v>1</v>
      </c>
      <c r="AG2358">
        <v>0</v>
      </c>
      <c r="AH2358">
        <v>84</v>
      </c>
      <c r="AI2358">
        <v>86.666666666666671</v>
      </c>
      <c r="AJ2358">
        <v>94.666666666666671</v>
      </c>
      <c r="AK2358">
        <v>82.666666666666671</v>
      </c>
    </row>
    <row r="2359" spans="1:41" x14ac:dyDescent="0.35">
      <c r="A2359">
        <v>3955</v>
      </c>
      <c r="B2359" t="s">
        <v>2592</v>
      </c>
      <c r="C2359" t="s">
        <v>170</v>
      </c>
      <c r="D2359" t="s">
        <v>160</v>
      </c>
      <c r="E2359" t="s">
        <v>8135</v>
      </c>
      <c r="F2359">
        <v>236</v>
      </c>
      <c r="G2359">
        <v>261</v>
      </c>
      <c r="H2359">
        <v>274</v>
      </c>
      <c r="I2359">
        <v>227</v>
      </c>
      <c r="J2359">
        <v>220</v>
      </c>
      <c r="K2359">
        <v>226</v>
      </c>
      <c r="L2359">
        <v>245</v>
      </c>
      <c r="M2359">
        <v>233</v>
      </c>
      <c r="V2359" t="s">
        <v>1</v>
      </c>
      <c r="W2359" t="s">
        <v>1</v>
      </c>
      <c r="X2359" t="s">
        <v>1</v>
      </c>
      <c r="Z2359" t="s">
        <v>1</v>
      </c>
      <c r="AA2359" t="s">
        <v>1</v>
      </c>
      <c r="AB2359" t="s">
        <v>1</v>
      </c>
      <c r="AD2359">
        <v>0</v>
      </c>
      <c r="AE2359">
        <v>0</v>
      </c>
      <c r="AF2359">
        <v>1</v>
      </c>
      <c r="AG2359">
        <v>0</v>
      </c>
      <c r="AH2359">
        <v>79.5</v>
      </c>
      <c r="AI2359">
        <v>74.666666666666671</v>
      </c>
      <c r="AJ2359">
        <v>83</v>
      </c>
      <c r="AK2359">
        <v>67</v>
      </c>
    </row>
    <row r="2360" spans="1:41" x14ac:dyDescent="0.35">
      <c r="A2360">
        <v>3957</v>
      </c>
      <c r="B2360" t="s">
        <v>2593</v>
      </c>
      <c r="C2360" t="s">
        <v>170</v>
      </c>
      <c r="D2360" t="s">
        <v>160</v>
      </c>
      <c r="E2360" t="s">
        <v>8135</v>
      </c>
      <c r="F2360">
        <v>311</v>
      </c>
      <c r="G2360">
        <v>271</v>
      </c>
      <c r="H2360">
        <v>265</v>
      </c>
      <c r="I2360">
        <v>297</v>
      </c>
      <c r="J2360">
        <v>263</v>
      </c>
      <c r="K2360">
        <v>246</v>
      </c>
      <c r="L2360">
        <v>252</v>
      </c>
      <c r="M2360">
        <v>264</v>
      </c>
      <c r="V2360" t="s">
        <v>1</v>
      </c>
      <c r="W2360" t="s">
        <v>1</v>
      </c>
      <c r="X2360" t="s">
        <v>1</v>
      </c>
      <c r="Z2360" t="s">
        <v>1</v>
      </c>
      <c r="AA2360" t="s">
        <v>1</v>
      </c>
      <c r="AB2360" t="s">
        <v>1</v>
      </c>
      <c r="AD2360">
        <v>0</v>
      </c>
      <c r="AE2360">
        <v>0</v>
      </c>
      <c r="AF2360">
        <v>1</v>
      </c>
      <c r="AG2360">
        <v>0</v>
      </c>
      <c r="AH2360">
        <v>75.5</v>
      </c>
      <c r="AI2360">
        <v>80</v>
      </c>
      <c r="AJ2360">
        <v>83.666666666666671</v>
      </c>
      <c r="AK2360">
        <v>78</v>
      </c>
    </row>
    <row r="2361" spans="1:41" x14ac:dyDescent="0.35">
      <c r="A2361">
        <v>3958</v>
      </c>
      <c r="B2361" t="s">
        <v>2594</v>
      </c>
      <c r="C2361" t="s">
        <v>170</v>
      </c>
      <c r="D2361" t="s">
        <v>160</v>
      </c>
      <c r="E2361" t="s">
        <v>8135</v>
      </c>
      <c r="F2361">
        <v>288</v>
      </c>
      <c r="J2361">
        <v>270</v>
      </c>
      <c r="V2361" t="s">
        <v>1</v>
      </c>
      <c r="W2361" t="s">
        <v>1</v>
      </c>
      <c r="X2361" t="s">
        <v>1</v>
      </c>
      <c r="Z2361" t="s">
        <v>1</v>
      </c>
      <c r="AA2361" t="s">
        <v>1</v>
      </c>
      <c r="AB2361" t="s">
        <v>1</v>
      </c>
      <c r="AD2361" t="s">
        <v>1</v>
      </c>
      <c r="AE2361" t="s">
        <v>1</v>
      </c>
      <c r="AF2361" t="s">
        <v>1</v>
      </c>
      <c r="AG2361">
        <v>0</v>
      </c>
    </row>
    <row r="2362" spans="1:41" x14ac:dyDescent="0.35">
      <c r="A2362">
        <v>3959</v>
      </c>
      <c r="B2362" t="s">
        <v>2595</v>
      </c>
      <c r="C2362" t="s">
        <v>170</v>
      </c>
      <c r="D2362" t="s">
        <v>160</v>
      </c>
      <c r="E2362" t="s">
        <v>8135</v>
      </c>
      <c r="F2362">
        <v>214</v>
      </c>
      <c r="G2362">
        <v>175</v>
      </c>
      <c r="J2362">
        <v>222</v>
      </c>
      <c r="K2362">
        <v>160</v>
      </c>
      <c r="V2362" t="s">
        <v>1</v>
      </c>
      <c r="W2362" t="s">
        <v>1</v>
      </c>
      <c r="X2362" t="s">
        <v>1</v>
      </c>
      <c r="Z2362" t="s">
        <v>1</v>
      </c>
      <c r="AA2362" t="s">
        <v>1</v>
      </c>
      <c r="AB2362" t="s">
        <v>1</v>
      </c>
      <c r="AD2362" t="s">
        <v>1</v>
      </c>
      <c r="AE2362" t="s">
        <v>1</v>
      </c>
      <c r="AF2362" t="s">
        <v>1</v>
      </c>
      <c r="AG2362">
        <v>0</v>
      </c>
    </row>
    <row r="2363" spans="1:41" x14ac:dyDescent="0.35">
      <c r="A2363">
        <v>3960</v>
      </c>
      <c r="B2363" t="s">
        <v>2596</v>
      </c>
      <c r="C2363" t="s">
        <v>170</v>
      </c>
      <c r="D2363" t="s">
        <v>160</v>
      </c>
      <c r="E2363" t="s">
        <v>8136</v>
      </c>
      <c r="F2363">
        <v>253</v>
      </c>
      <c r="G2363">
        <v>271</v>
      </c>
      <c r="H2363">
        <v>271</v>
      </c>
      <c r="I2363">
        <v>283</v>
      </c>
      <c r="J2363">
        <v>235</v>
      </c>
      <c r="K2363">
        <v>253</v>
      </c>
      <c r="L2363">
        <v>244</v>
      </c>
      <c r="M2363">
        <v>262</v>
      </c>
      <c r="N2363">
        <v>242</v>
      </c>
      <c r="O2363">
        <v>260</v>
      </c>
      <c r="P2363">
        <v>217</v>
      </c>
      <c r="Q2363">
        <v>264</v>
      </c>
      <c r="R2363">
        <v>229</v>
      </c>
      <c r="S2363">
        <v>244</v>
      </c>
      <c r="T2363">
        <v>222</v>
      </c>
      <c r="U2363">
        <v>236</v>
      </c>
      <c r="V2363">
        <v>609.52702702702697</v>
      </c>
      <c r="W2363">
        <v>615.22619047619048</v>
      </c>
      <c r="X2363">
        <v>571.44594594594594</v>
      </c>
      <c r="Y2363">
        <v>603.72500000000002</v>
      </c>
      <c r="Z2363">
        <v>0.30769230769230771</v>
      </c>
      <c r="AA2363">
        <v>0.51282051282051289</v>
      </c>
      <c r="AB2363">
        <v>0.54347826086956519</v>
      </c>
      <c r="AC2363">
        <v>0.48780487804878048</v>
      </c>
      <c r="AD2363">
        <v>2</v>
      </c>
      <c r="AE2363">
        <v>1</v>
      </c>
      <c r="AF2363">
        <v>1</v>
      </c>
      <c r="AG2363">
        <v>0</v>
      </c>
      <c r="AH2363">
        <v>78.5</v>
      </c>
      <c r="AI2363">
        <v>79</v>
      </c>
      <c r="AJ2363">
        <v>82.666666666666671</v>
      </c>
      <c r="AK2363">
        <v>77.666666666666671</v>
      </c>
      <c r="AL2363">
        <v>75.5</v>
      </c>
      <c r="AM2363">
        <v>80</v>
      </c>
      <c r="AN2363">
        <v>80.333333333333329</v>
      </c>
      <c r="AO2363">
        <v>77.333333333333329</v>
      </c>
    </row>
    <row r="2364" spans="1:41" x14ac:dyDescent="0.35">
      <c r="A2364">
        <v>3961</v>
      </c>
      <c r="B2364" t="s">
        <v>2597</v>
      </c>
      <c r="C2364" t="s">
        <v>171</v>
      </c>
      <c r="D2364" t="s">
        <v>160</v>
      </c>
      <c r="E2364" t="s">
        <v>8135</v>
      </c>
      <c r="N2364">
        <v>226</v>
      </c>
      <c r="O2364">
        <v>220</v>
      </c>
      <c r="P2364">
        <v>223</v>
      </c>
      <c r="Q2364">
        <v>221</v>
      </c>
      <c r="R2364">
        <v>215</v>
      </c>
      <c r="S2364">
        <v>222</v>
      </c>
      <c r="T2364">
        <v>218</v>
      </c>
      <c r="U2364">
        <v>224</v>
      </c>
      <c r="V2364">
        <v>541.67647058823525</v>
      </c>
      <c r="W2364">
        <v>514.20967741935488</v>
      </c>
      <c r="X2364">
        <v>510.6904761904762</v>
      </c>
      <c r="Y2364">
        <v>531.21929824561403</v>
      </c>
      <c r="Z2364">
        <v>0.22222222222222221</v>
      </c>
      <c r="AA2364">
        <v>0.26530612244897961</v>
      </c>
      <c r="AB2364">
        <v>0.26415094339622641</v>
      </c>
      <c r="AC2364">
        <v>0.22950819672131148</v>
      </c>
      <c r="AD2364">
        <v>0</v>
      </c>
      <c r="AE2364">
        <v>0</v>
      </c>
      <c r="AF2364">
        <v>3</v>
      </c>
      <c r="AG2364">
        <v>1</v>
      </c>
      <c r="AL2364">
        <v>73.5</v>
      </c>
      <c r="AM2364">
        <v>75.333333333333329</v>
      </c>
      <c r="AN2364">
        <v>74.333333333333329</v>
      </c>
      <c r="AO2364">
        <v>75.333333333333329</v>
      </c>
    </row>
    <row r="2365" spans="1:41" x14ac:dyDescent="0.35">
      <c r="A2365">
        <v>3962</v>
      </c>
      <c r="B2365" t="s">
        <v>2598</v>
      </c>
      <c r="C2365" t="s">
        <v>171</v>
      </c>
      <c r="D2365" t="s">
        <v>160</v>
      </c>
      <c r="E2365" t="s">
        <v>8135</v>
      </c>
      <c r="F2365">
        <v>251</v>
      </c>
      <c r="J2365">
        <v>202</v>
      </c>
      <c r="V2365" t="s">
        <v>1</v>
      </c>
      <c r="W2365" t="s">
        <v>1</v>
      </c>
      <c r="X2365" t="s">
        <v>1</v>
      </c>
      <c r="Z2365" t="s">
        <v>1</v>
      </c>
      <c r="AA2365" t="s">
        <v>1</v>
      </c>
      <c r="AB2365" t="s">
        <v>1</v>
      </c>
      <c r="AD2365" t="s">
        <v>1</v>
      </c>
      <c r="AE2365" t="s">
        <v>1</v>
      </c>
      <c r="AF2365" t="s">
        <v>1</v>
      </c>
      <c r="AG2365">
        <v>0</v>
      </c>
    </row>
    <row r="2366" spans="1:41" x14ac:dyDescent="0.35">
      <c r="A2366">
        <v>3964</v>
      </c>
      <c r="B2366" t="s">
        <v>2599</v>
      </c>
      <c r="C2366" t="s">
        <v>171</v>
      </c>
      <c r="D2366" t="s">
        <v>160</v>
      </c>
      <c r="E2366" t="s">
        <v>8135</v>
      </c>
      <c r="I2366">
        <v>291</v>
      </c>
      <c r="M2366">
        <v>242</v>
      </c>
      <c r="V2366" t="s">
        <v>1</v>
      </c>
      <c r="W2366" t="s">
        <v>1</v>
      </c>
      <c r="X2366" t="s">
        <v>1</v>
      </c>
      <c r="Z2366" t="s">
        <v>1</v>
      </c>
      <c r="AA2366" t="s">
        <v>1</v>
      </c>
      <c r="AB2366" t="s">
        <v>1</v>
      </c>
      <c r="AD2366">
        <v>0</v>
      </c>
      <c r="AE2366">
        <v>0</v>
      </c>
      <c r="AF2366">
        <v>1</v>
      </c>
      <c r="AG2366">
        <v>0</v>
      </c>
      <c r="AH2366">
        <v>80</v>
      </c>
      <c r="AI2366">
        <v>92</v>
      </c>
      <c r="AJ2366">
        <v>91.666666666666671</v>
      </c>
      <c r="AK2366">
        <v>66</v>
      </c>
    </row>
    <row r="2367" spans="1:41" x14ac:dyDescent="0.35">
      <c r="A2367">
        <v>3966</v>
      </c>
      <c r="B2367" t="s">
        <v>2600</v>
      </c>
      <c r="C2367" t="s">
        <v>171</v>
      </c>
      <c r="D2367" t="s">
        <v>160</v>
      </c>
      <c r="E2367" t="s">
        <v>8135</v>
      </c>
      <c r="F2367">
        <v>282</v>
      </c>
      <c r="H2367">
        <v>273</v>
      </c>
      <c r="J2367">
        <v>238</v>
      </c>
      <c r="L2367">
        <v>219</v>
      </c>
      <c r="V2367" t="s">
        <v>1</v>
      </c>
      <c r="W2367" t="s">
        <v>1</v>
      </c>
      <c r="X2367" t="s">
        <v>1</v>
      </c>
      <c r="Z2367" t="s">
        <v>1</v>
      </c>
      <c r="AA2367" t="s">
        <v>1</v>
      </c>
      <c r="AB2367" t="s">
        <v>1</v>
      </c>
      <c r="AD2367" t="s">
        <v>1</v>
      </c>
      <c r="AE2367" t="s">
        <v>1</v>
      </c>
      <c r="AF2367" t="s">
        <v>1</v>
      </c>
      <c r="AG2367">
        <v>0</v>
      </c>
    </row>
    <row r="2368" spans="1:41" x14ac:dyDescent="0.35">
      <c r="A2368">
        <v>3967</v>
      </c>
      <c r="B2368" t="s">
        <v>2601</v>
      </c>
      <c r="C2368" t="s">
        <v>171</v>
      </c>
      <c r="D2368" t="s">
        <v>160</v>
      </c>
      <c r="E2368" t="s">
        <v>8135</v>
      </c>
      <c r="F2368">
        <v>239</v>
      </c>
      <c r="G2368">
        <v>256</v>
      </c>
      <c r="H2368">
        <v>294</v>
      </c>
      <c r="I2368">
        <v>202</v>
      </c>
      <c r="J2368">
        <v>207</v>
      </c>
      <c r="K2368">
        <v>238</v>
      </c>
      <c r="L2368">
        <v>275</v>
      </c>
      <c r="M2368">
        <v>226</v>
      </c>
      <c r="V2368" t="s">
        <v>1</v>
      </c>
      <c r="W2368" t="s">
        <v>1</v>
      </c>
      <c r="X2368" t="s">
        <v>1</v>
      </c>
      <c r="Z2368" t="s">
        <v>1</v>
      </c>
      <c r="AA2368" t="s">
        <v>1</v>
      </c>
      <c r="AB2368" t="s">
        <v>1</v>
      </c>
      <c r="AD2368">
        <v>0</v>
      </c>
      <c r="AE2368">
        <v>1</v>
      </c>
      <c r="AF2368">
        <v>0</v>
      </c>
      <c r="AG2368">
        <v>6</v>
      </c>
      <c r="AH2368">
        <v>79</v>
      </c>
      <c r="AI2368">
        <v>84</v>
      </c>
      <c r="AJ2368">
        <v>86</v>
      </c>
      <c r="AK2368">
        <v>81</v>
      </c>
    </row>
    <row r="2369" spans="1:41" x14ac:dyDescent="0.35">
      <c r="A2369">
        <v>3968</v>
      </c>
      <c r="B2369" t="s">
        <v>2602</v>
      </c>
      <c r="C2369" t="s">
        <v>171</v>
      </c>
      <c r="D2369" t="s">
        <v>160</v>
      </c>
      <c r="E2369" t="s">
        <v>8135</v>
      </c>
      <c r="V2369" t="s">
        <v>1</v>
      </c>
      <c r="W2369" t="s">
        <v>1</v>
      </c>
      <c r="X2369" t="s">
        <v>1</v>
      </c>
      <c r="Z2369" t="s">
        <v>1</v>
      </c>
      <c r="AA2369" t="s">
        <v>1</v>
      </c>
      <c r="AB2369" t="s">
        <v>1</v>
      </c>
      <c r="AD2369" t="s">
        <v>1</v>
      </c>
      <c r="AE2369" t="s">
        <v>1</v>
      </c>
      <c r="AF2369" t="s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</row>
    <row r="2370" spans="1:41" x14ac:dyDescent="0.35">
      <c r="A2370">
        <v>3971</v>
      </c>
      <c r="B2370" t="s">
        <v>2603</v>
      </c>
      <c r="C2370" t="s">
        <v>171</v>
      </c>
      <c r="D2370" t="s">
        <v>160</v>
      </c>
      <c r="E2370" t="s">
        <v>8135</v>
      </c>
      <c r="F2370">
        <v>240</v>
      </c>
      <c r="G2370">
        <v>257</v>
      </c>
      <c r="H2370">
        <v>289</v>
      </c>
      <c r="I2370">
        <v>313</v>
      </c>
      <c r="J2370">
        <v>250</v>
      </c>
      <c r="K2370">
        <v>231</v>
      </c>
      <c r="L2370">
        <v>284</v>
      </c>
      <c r="M2370">
        <v>292</v>
      </c>
      <c r="V2370" t="s">
        <v>1</v>
      </c>
      <c r="W2370" t="s">
        <v>1</v>
      </c>
      <c r="X2370" t="s">
        <v>1</v>
      </c>
      <c r="Z2370" t="s">
        <v>1</v>
      </c>
      <c r="AA2370" t="s">
        <v>1</v>
      </c>
      <c r="AB2370" t="s">
        <v>1</v>
      </c>
      <c r="AD2370">
        <v>0</v>
      </c>
      <c r="AE2370">
        <v>0</v>
      </c>
      <c r="AF2370">
        <v>1</v>
      </c>
      <c r="AG2370">
        <v>0</v>
      </c>
      <c r="AH2370">
        <v>88</v>
      </c>
      <c r="AI2370">
        <v>90.333333333333329</v>
      </c>
      <c r="AJ2370">
        <v>94</v>
      </c>
      <c r="AK2370">
        <v>81.666666666666671</v>
      </c>
    </row>
    <row r="2371" spans="1:41" x14ac:dyDescent="0.35">
      <c r="A2371">
        <v>3972</v>
      </c>
      <c r="B2371" t="s">
        <v>2604</v>
      </c>
      <c r="C2371" t="s">
        <v>171</v>
      </c>
      <c r="D2371" t="s">
        <v>160</v>
      </c>
      <c r="E2371" t="s">
        <v>8135</v>
      </c>
      <c r="F2371">
        <v>262</v>
      </c>
      <c r="G2371">
        <v>197</v>
      </c>
      <c r="H2371">
        <v>253</v>
      </c>
      <c r="I2371">
        <v>285</v>
      </c>
      <c r="J2371">
        <v>221</v>
      </c>
      <c r="K2371">
        <v>219</v>
      </c>
      <c r="L2371">
        <v>246</v>
      </c>
      <c r="M2371">
        <v>269</v>
      </c>
      <c r="V2371" t="s">
        <v>1</v>
      </c>
      <c r="W2371" t="s">
        <v>1</v>
      </c>
      <c r="X2371" t="s">
        <v>1</v>
      </c>
      <c r="Z2371" t="s">
        <v>1</v>
      </c>
      <c r="AA2371" t="s">
        <v>1</v>
      </c>
      <c r="AB2371" t="s">
        <v>1</v>
      </c>
      <c r="AD2371">
        <v>0</v>
      </c>
      <c r="AE2371">
        <v>0</v>
      </c>
      <c r="AF2371">
        <v>3</v>
      </c>
      <c r="AG2371">
        <v>0</v>
      </c>
      <c r="AH2371">
        <v>78</v>
      </c>
      <c r="AI2371">
        <v>82.333333333333329</v>
      </c>
      <c r="AJ2371">
        <v>85.333333333333329</v>
      </c>
      <c r="AK2371">
        <v>73.666666666666671</v>
      </c>
    </row>
    <row r="2372" spans="1:41" x14ac:dyDescent="0.35">
      <c r="A2372">
        <v>3974</v>
      </c>
      <c r="B2372" t="s">
        <v>2605</v>
      </c>
      <c r="C2372" t="s">
        <v>171</v>
      </c>
      <c r="D2372" t="s">
        <v>160</v>
      </c>
      <c r="E2372" t="s">
        <v>8135</v>
      </c>
      <c r="F2372">
        <v>188</v>
      </c>
      <c r="G2372">
        <v>208</v>
      </c>
      <c r="H2372">
        <v>322</v>
      </c>
      <c r="I2372">
        <v>275</v>
      </c>
      <c r="J2372">
        <v>209</v>
      </c>
      <c r="K2372">
        <v>208</v>
      </c>
      <c r="L2372">
        <v>332</v>
      </c>
      <c r="M2372">
        <v>266</v>
      </c>
      <c r="V2372" t="s">
        <v>1</v>
      </c>
      <c r="W2372" t="s">
        <v>1</v>
      </c>
      <c r="X2372" t="s">
        <v>1</v>
      </c>
      <c r="Z2372" t="s">
        <v>1</v>
      </c>
      <c r="AA2372" t="s">
        <v>1</v>
      </c>
      <c r="AB2372" t="s">
        <v>1</v>
      </c>
      <c r="AD2372">
        <v>0</v>
      </c>
      <c r="AE2372">
        <v>0</v>
      </c>
      <c r="AF2372">
        <v>0</v>
      </c>
      <c r="AG2372">
        <v>2</v>
      </c>
      <c r="AH2372">
        <v>81.5</v>
      </c>
      <c r="AI2372">
        <v>81</v>
      </c>
      <c r="AJ2372">
        <v>87</v>
      </c>
      <c r="AK2372">
        <v>80</v>
      </c>
    </row>
    <row r="2373" spans="1:41" x14ac:dyDescent="0.35">
      <c r="A2373">
        <v>3975</v>
      </c>
      <c r="B2373" t="s">
        <v>2606</v>
      </c>
      <c r="C2373" t="s">
        <v>171</v>
      </c>
      <c r="D2373" t="s">
        <v>160</v>
      </c>
      <c r="E2373" t="s">
        <v>8135</v>
      </c>
      <c r="F2373">
        <v>269</v>
      </c>
      <c r="G2373">
        <v>253</v>
      </c>
      <c r="J2373">
        <v>212</v>
      </c>
      <c r="K2373">
        <v>252</v>
      </c>
      <c r="V2373" t="s">
        <v>1</v>
      </c>
      <c r="W2373" t="s">
        <v>1</v>
      </c>
      <c r="X2373" t="s">
        <v>1</v>
      </c>
      <c r="Z2373" t="s">
        <v>1</v>
      </c>
      <c r="AA2373" t="s">
        <v>1</v>
      </c>
      <c r="AB2373" t="s">
        <v>1</v>
      </c>
      <c r="AD2373" t="s">
        <v>1</v>
      </c>
      <c r="AE2373" t="s">
        <v>1</v>
      </c>
      <c r="AF2373" t="s">
        <v>1</v>
      </c>
      <c r="AG2373">
        <v>0</v>
      </c>
    </row>
    <row r="2374" spans="1:41" x14ac:dyDescent="0.35">
      <c r="A2374">
        <v>3976</v>
      </c>
      <c r="B2374" t="s">
        <v>2607</v>
      </c>
      <c r="C2374" t="s">
        <v>172</v>
      </c>
      <c r="D2374" t="s">
        <v>160</v>
      </c>
      <c r="E2374" t="s">
        <v>8135</v>
      </c>
      <c r="N2374">
        <v>203</v>
      </c>
      <c r="O2374">
        <v>195</v>
      </c>
      <c r="P2374">
        <v>199</v>
      </c>
      <c r="Q2374">
        <v>226</v>
      </c>
      <c r="R2374">
        <v>215</v>
      </c>
      <c r="S2374">
        <v>210</v>
      </c>
      <c r="T2374">
        <v>204</v>
      </c>
      <c r="U2374">
        <v>227</v>
      </c>
      <c r="V2374">
        <v>548.94117647058829</v>
      </c>
      <c r="W2374">
        <v>552.15714285714284</v>
      </c>
      <c r="X2374">
        <v>529.20909090909095</v>
      </c>
      <c r="Y2374">
        <v>554.4537037037037</v>
      </c>
      <c r="Z2374">
        <v>0.34736842105263155</v>
      </c>
      <c r="AA2374">
        <v>0.28947368421052633</v>
      </c>
      <c r="AB2374">
        <v>0.33707865168539325</v>
      </c>
      <c r="AC2374">
        <v>0.36283185840707965</v>
      </c>
      <c r="AD2374">
        <v>4</v>
      </c>
      <c r="AE2374">
        <v>0</v>
      </c>
      <c r="AF2374">
        <v>2</v>
      </c>
      <c r="AG2374">
        <v>4</v>
      </c>
      <c r="AL2374">
        <v>78.5</v>
      </c>
      <c r="AM2374">
        <v>80.333333333333329</v>
      </c>
      <c r="AN2374">
        <v>81.666666666666671</v>
      </c>
      <c r="AO2374">
        <v>77</v>
      </c>
    </row>
    <row r="2375" spans="1:41" x14ac:dyDescent="0.35">
      <c r="A2375">
        <v>3977</v>
      </c>
      <c r="B2375" t="s">
        <v>2608</v>
      </c>
      <c r="C2375" t="s">
        <v>172</v>
      </c>
      <c r="D2375" t="s">
        <v>160</v>
      </c>
      <c r="E2375" t="s">
        <v>8135</v>
      </c>
      <c r="F2375">
        <v>231</v>
      </c>
      <c r="G2375">
        <v>267</v>
      </c>
      <c r="H2375">
        <v>261</v>
      </c>
      <c r="I2375">
        <v>275</v>
      </c>
      <c r="J2375">
        <v>220</v>
      </c>
      <c r="K2375">
        <v>246</v>
      </c>
      <c r="L2375">
        <v>252</v>
      </c>
      <c r="M2375">
        <v>265</v>
      </c>
      <c r="N2375">
        <v>208</v>
      </c>
      <c r="O2375">
        <v>229</v>
      </c>
      <c r="P2375">
        <v>209</v>
      </c>
      <c r="Q2375">
        <v>218</v>
      </c>
      <c r="R2375">
        <v>217</v>
      </c>
      <c r="S2375">
        <v>232</v>
      </c>
      <c r="T2375">
        <v>216</v>
      </c>
      <c r="U2375">
        <v>222</v>
      </c>
      <c r="V2375">
        <v>528.07777777777778</v>
      </c>
      <c r="W2375">
        <v>531.63793103448279</v>
      </c>
      <c r="X2375">
        <v>508.88888888888891</v>
      </c>
      <c r="Y2375">
        <v>572.71951219512198</v>
      </c>
      <c r="Z2375">
        <v>0.2391304347826087</v>
      </c>
      <c r="AA2375">
        <v>0.14666666666666667</v>
      </c>
      <c r="AB2375">
        <v>0.13333333333333333</v>
      </c>
      <c r="AC2375">
        <v>0.296875</v>
      </c>
      <c r="AD2375">
        <v>0</v>
      </c>
      <c r="AE2375">
        <v>2</v>
      </c>
      <c r="AF2375">
        <v>2</v>
      </c>
      <c r="AG2375">
        <v>5</v>
      </c>
      <c r="AH2375">
        <v>88.5</v>
      </c>
      <c r="AI2375">
        <v>87.333333333333329</v>
      </c>
      <c r="AJ2375">
        <v>91</v>
      </c>
      <c r="AK2375">
        <v>80</v>
      </c>
      <c r="AL2375">
        <v>73</v>
      </c>
      <c r="AM2375">
        <v>75</v>
      </c>
      <c r="AN2375">
        <v>74.666666666666671</v>
      </c>
      <c r="AO2375">
        <v>79.333333333333329</v>
      </c>
    </row>
    <row r="2376" spans="1:41" x14ac:dyDescent="0.35">
      <c r="A2376">
        <v>3978</v>
      </c>
      <c r="B2376" t="s">
        <v>2609</v>
      </c>
      <c r="C2376" t="s">
        <v>172</v>
      </c>
      <c r="D2376" t="s">
        <v>160</v>
      </c>
      <c r="E2376" t="s">
        <v>8135</v>
      </c>
      <c r="F2376">
        <v>247</v>
      </c>
      <c r="G2376">
        <v>280</v>
      </c>
      <c r="H2376">
        <v>289</v>
      </c>
      <c r="I2376">
        <v>241</v>
      </c>
      <c r="J2376">
        <v>212</v>
      </c>
      <c r="K2376">
        <v>278</v>
      </c>
      <c r="L2376">
        <v>291</v>
      </c>
      <c r="M2376">
        <v>262</v>
      </c>
      <c r="V2376" t="s">
        <v>1</v>
      </c>
      <c r="W2376" t="s">
        <v>1</v>
      </c>
      <c r="X2376" t="s">
        <v>1</v>
      </c>
      <c r="Z2376" t="s">
        <v>1</v>
      </c>
      <c r="AA2376" t="s">
        <v>1</v>
      </c>
      <c r="AB2376" t="s">
        <v>1</v>
      </c>
      <c r="AD2376">
        <v>0</v>
      </c>
      <c r="AE2376">
        <v>0</v>
      </c>
      <c r="AF2376">
        <v>0</v>
      </c>
      <c r="AG2376">
        <v>1</v>
      </c>
      <c r="AH2376">
        <v>66</v>
      </c>
      <c r="AI2376">
        <v>73.666666666666671</v>
      </c>
      <c r="AJ2376">
        <v>71</v>
      </c>
      <c r="AK2376">
        <v>67.333333333333329</v>
      </c>
    </row>
    <row r="2377" spans="1:41" x14ac:dyDescent="0.35">
      <c r="A2377">
        <v>3980</v>
      </c>
      <c r="B2377" t="s">
        <v>2610</v>
      </c>
      <c r="C2377" t="s">
        <v>172</v>
      </c>
      <c r="D2377" t="s">
        <v>160</v>
      </c>
      <c r="E2377" t="s">
        <v>8135</v>
      </c>
      <c r="F2377">
        <v>242</v>
      </c>
      <c r="G2377">
        <v>256</v>
      </c>
      <c r="H2377">
        <v>243</v>
      </c>
      <c r="I2377">
        <v>278</v>
      </c>
      <c r="J2377">
        <v>238</v>
      </c>
      <c r="K2377">
        <v>247</v>
      </c>
      <c r="L2377">
        <v>237</v>
      </c>
      <c r="M2377">
        <v>255</v>
      </c>
      <c r="V2377" t="s">
        <v>1</v>
      </c>
      <c r="W2377" t="s">
        <v>1</v>
      </c>
      <c r="X2377" t="s">
        <v>1</v>
      </c>
      <c r="Z2377" t="s">
        <v>1</v>
      </c>
      <c r="AA2377" t="s">
        <v>1</v>
      </c>
      <c r="AB2377" t="s">
        <v>1</v>
      </c>
      <c r="AD2377">
        <v>0</v>
      </c>
      <c r="AE2377">
        <v>0</v>
      </c>
      <c r="AF2377">
        <v>2</v>
      </c>
      <c r="AG2377">
        <v>4</v>
      </c>
      <c r="AH2377">
        <v>81.5</v>
      </c>
      <c r="AI2377">
        <v>80.666666666666671</v>
      </c>
      <c r="AJ2377">
        <v>88</v>
      </c>
      <c r="AK2377">
        <v>74</v>
      </c>
    </row>
    <row r="2378" spans="1:41" x14ac:dyDescent="0.35">
      <c r="A2378">
        <v>3981</v>
      </c>
      <c r="B2378" t="s">
        <v>2611</v>
      </c>
      <c r="C2378" t="s">
        <v>172</v>
      </c>
      <c r="D2378" t="s">
        <v>160</v>
      </c>
      <c r="E2378" t="s">
        <v>8135</v>
      </c>
      <c r="F2378">
        <v>275</v>
      </c>
      <c r="G2378">
        <v>270</v>
      </c>
      <c r="H2378">
        <v>246</v>
      </c>
      <c r="I2378">
        <v>267</v>
      </c>
      <c r="J2378">
        <v>237</v>
      </c>
      <c r="K2378">
        <v>234</v>
      </c>
      <c r="L2378">
        <v>245</v>
      </c>
      <c r="M2378">
        <v>264</v>
      </c>
      <c r="V2378" t="s">
        <v>1</v>
      </c>
      <c r="W2378" t="s">
        <v>1</v>
      </c>
      <c r="X2378" t="s">
        <v>1</v>
      </c>
      <c r="Z2378" t="s">
        <v>1</v>
      </c>
      <c r="AA2378" t="s">
        <v>1</v>
      </c>
      <c r="AB2378" t="s">
        <v>1</v>
      </c>
      <c r="AD2378">
        <v>0</v>
      </c>
      <c r="AE2378">
        <v>0</v>
      </c>
      <c r="AF2378">
        <v>2</v>
      </c>
      <c r="AG2378">
        <v>3</v>
      </c>
      <c r="AH2378">
        <v>84</v>
      </c>
      <c r="AI2378">
        <v>77.666666666666671</v>
      </c>
      <c r="AJ2378">
        <v>85.333333333333329</v>
      </c>
      <c r="AK2378">
        <v>76</v>
      </c>
    </row>
    <row r="2379" spans="1:41" x14ac:dyDescent="0.35">
      <c r="A2379">
        <v>3982</v>
      </c>
      <c r="B2379" t="s">
        <v>2612</v>
      </c>
      <c r="C2379" t="s">
        <v>172</v>
      </c>
      <c r="D2379" t="s">
        <v>160</v>
      </c>
      <c r="E2379" t="s">
        <v>8135</v>
      </c>
      <c r="F2379">
        <v>271</v>
      </c>
      <c r="G2379">
        <v>255</v>
      </c>
      <c r="H2379">
        <v>233</v>
      </c>
      <c r="I2379">
        <v>239</v>
      </c>
      <c r="J2379">
        <v>241</v>
      </c>
      <c r="K2379">
        <v>252</v>
      </c>
      <c r="L2379">
        <v>234</v>
      </c>
      <c r="M2379">
        <v>232</v>
      </c>
      <c r="V2379" t="s">
        <v>1</v>
      </c>
      <c r="W2379" t="s">
        <v>1</v>
      </c>
      <c r="X2379" t="s">
        <v>1</v>
      </c>
      <c r="Z2379" t="s">
        <v>1</v>
      </c>
      <c r="AA2379" t="s">
        <v>1</v>
      </c>
      <c r="AB2379" t="s">
        <v>1</v>
      </c>
      <c r="AD2379">
        <v>0</v>
      </c>
      <c r="AE2379">
        <v>1</v>
      </c>
      <c r="AF2379">
        <v>1</v>
      </c>
      <c r="AG2379">
        <v>0</v>
      </c>
      <c r="AH2379">
        <v>69.5</v>
      </c>
      <c r="AI2379">
        <v>72.333333333333329</v>
      </c>
      <c r="AJ2379">
        <v>78.666666666666671</v>
      </c>
      <c r="AK2379">
        <v>69.333333333333329</v>
      </c>
    </row>
    <row r="2380" spans="1:41" x14ac:dyDescent="0.35">
      <c r="A2380">
        <v>3983</v>
      </c>
      <c r="B2380" t="s">
        <v>2613</v>
      </c>
      <c r="C2380" t="s">
        <v>172</v>
      </c>
      <c r="D2380" t="s">
        <v>160</v>
      </c>
      <c r="E2380" t="s">
        <v>8135</v>
      </c>
      <c r="F2380">
        <v>227</v>
      </c>
      <c r="G2380">
        <v>225</v>
      </c>
      <c r="H2380">
        <v>227</v>
      </c>
      <c r="I2380">
        <v>227</v>
      </c>
      <c r="J2380">
        <v>255</v>
      </c>
      <c r="K2380">
        <v>230</v>
      </c>
      <c r="L2380">
        <v>204</v>
      </c>
      <c r="M2380">
        <v>224</v>
      </c>
      <c r="V2380" t="s">
        <v>1</v>
      </c>
      <c r="W2380" t="s">
        <v>1</v>
      </c>
      <c r="X2380" t="s">
        <v>1</v>
      </c>
      <c r="Z2380" t="s">
        <v>1</v>
      </c>
      <c r="AA2380" t="s">
        <v>1</v>
      </c>
      <c r="AB2380" t="s">
        <v>1</v>
      </c>
      <c r="AD2380">
        <v>0</v>
      </c>
      <c r="AE2380">
        <v>1</v>
      </c>
      <c r="AF2380">
        <v>0</v>
      </c>
      <c r="AG2380">
        <v>0</v>
      </c>
      <c r="AH2380">
        <v>69</v>
      </c>
      <c r="AI2380">
        <v>66</v>
      </c>
      <c r="AJ2380">
        <v>73.333333333333329</v>
      </c>
      <c r="AK2380">
        <v>68.333333333333329</v>
      </c>
    </row>
    <row r="2381" spans="1:41" x14ac:dyDescent="0.35">
      <c r="A2381">
        <v>3984</v>
      </c>
      <c r="B2381" t="s">
        <v>2614</v>
      </c>
      <c r="C2381" t="s">
        <v>172</v>
      </c>
      <c r="D2381" t="s">
        <v>160</v>
      </c>
      <c r="E2381" t="s">
        <v>8135</v>
      </c>
      <c r="F2381">
        <v>281</v>
      </c>
      <c r="G2381">
        <v>243</v>
      </c>
      <c r="H2381">
        <v>304</v>
      </c>
      <c r="I2381">
        <v>219</v>
      </c>
      <c r="J2381">
        <v>235</v>
      </c>
      <c r="K2381">
        <v>216</v>
      </c>
      <c r="L2381">
        <v>273</v>
      </c>
      <c r="M2381">
        <v>200</v>
      </c>
      <c r="V2381" t="s">
        <v>1</v>
      </c>
      <c r="W2381" t="s">
        <v>1</v>
      </c>
      <c r="X2381" t="s">
        <v>1</v>
      </c>
      <c r="Z2381" t="s">
        <v>1</v>
      </c>
      <c r="AA2381" t="s">
        <v>1</v>
      </c>
      <c r="AB2381" t="s">
        <v>1</v>
      </c>
      <c r="AD2381">
        <v>0</v>
      </c>
      <c r="AE2381">
        <v>2</v>
      </c>
      <c r="AF2381">
        <v>1</v>
      </c>
      <c r="AG2381">
        <v>0</v>
      </c>
      <c r="AH2381">
        <v>79</v>
      </c>
      <c r="AI2381">
        <v>79.333333333333329</v>
      </c>
      <c r="AJ2381">
        <v>82.333333333333329</v>
      </c>
      <c r="AK2381">
        <v>67.666666666666671</v>
      </c>
    </row>
    <row r="2382" spans="1:41" x14ac:dyDescent="0.35">
      <c r="A2382">
        <v>3991</v>
      </c>
      <c r="B2382" t="s">
        <v>2615</v>
      </c>
      <c r="C2382" t="s">
        <v>172</v>
      </c>
      <c r="D2382" t="s">
        <v>160</v>
      </c>
      <c r="E2382" t="s">
        <v>8135</v>
      </c>
      <c r="F2382">
        <v>224</v>
      </c>
      <c r="G2382">
        <v>307</v>
      </c>
      <c r="H2382">
        <v>240</v>
      </c>
      <c r="I2382">
        <v>247</v>
      </c>
      <c r="J2382">
        <v>219</v>
      </c>
      <c r="K2382">
        <v>247</v>
      </c>
      <c r="L2382">
        <v>251</v>
      </c>
      <c r="M2382">
        <v>265</v>
      </c>
      <c r="V2382" t="s">
        <v>1</v>
      </c>
      <c r="W2382" t="s">
        <v>1</v>
      </c>
      <c r="X2382" t="s">
        <v>1</v>
      </c>
      <c r="Z2382" t="s">
        <v>1</v>
      </c>
      <c r="AA2382" t="s">
        <v>1</v>
      </c>
      <c r="AB2382" t="s">
        <v>1</v>
      </c>
      <c r="AD2382">
        <v>1</v>
      </c>
      <c r="AE2382">
        <v>0</v>
      </c>
      <c r="AF2382">
        <v>0</v>
      </c>
      <c r="AG2382">
        <v>0</v>
      </c>
      <c r="AH2382">
        <v>76.5</v>
      </c>
      <c r="AI2382">
        <v>69.333333333333329</v>
      </c>
      <c r="AJ2382">
        <v>73.333333333333329</v>
      </c>
      <c r="AK2382">
        <v>71.666666666666671</v>
      </c>
    </row>
    <row r="2383" spans="1:41" x14ac:dyDescent="0.35">
      <c r="A2383">
        <v>3992</v>
      </c>
      <c r="B2383" t="s">
        <v>2616</v>
      </c>
      <c r="C2383" t="s">
        <v>172</v>
      </c>
      <c r="D2383" t="s">
        <v>160</v>
      </c>
      <c r="E2383" t="s">
        <v>8135</v>
      </c>
      <c r="F2383">
        <v>306</v>
      </c>
      <c r="G2383">
        <v>216</v>
      </c>
      <c r="H2383">
        <v>244</v>
      </c>
      <c r="I2383">
        <v>288</v>
      </c>
      <c r="J2383">
        <v>239</v>
      </c>
      <c r="K2383">
        <v>190</v>
      </c>
      <c r="L2383">
        <v>253</v>
      </c>
      <c r="M2383">
        <v>274</v>
      </c>
      <c r="V2383" t="s">
        <v>1</v>
      </c>
      <c r="W2383" t="s">
        <v>1</v>
      </c>
      <c r="X2383" t="s">
        <v>1</v>
      </c>
      <c r="Z2383" t="s">
        <v>1</v>
      </c>
      <c r="AA2383" t="s">
        <v>1</v>
      </c>
      <c r="AB2383" t="s">
        <v>1</v>
      </c>
      <c r="AD2383" t="s">
        <v>1</v>
      </c>
      <c r="AE2383" t="s">
        <v>1</v>
      </c>
      <c r="AF2383" t="s">
        <v>1</v>
      </c>
      <c r="AG2383">
        <v>0</v>
      </c>
      <c r="AH2383">
        <v>75.5</v>
      </c>
      <c r="AI2383">
        <v>85.666666666666671</v>
      </c>
      <c r="AJ2383">
        <v>94.666666666666671</v>
      </c>
      <c r="AK2383">
        <v>78.333333333333329</v>
      </c>
    </row>
    <row r="2384" spans="1:41" x14ac:dyDescent="0.35">
      <c r="A2384">
        <v>3995</v>
      </c>
      <c r="B2384" t="s">
        <v>2617</v>
      </c>
      <c r="C2384" t="s">
        <v>172</v>
      </c>
      <c r="D2384" t="s">
        <v>160</v>
      </c>
      <c r="E2384" t="s">
        <v>8135</v>
      </c>
      <c r="F2384">
        <v>299</v>
      </c>
      <c r="G2384">
        <v>283</v>
      </c>
      <c r="H2384">
        <v>302</v>
      </c>
      <c r="I2384">
        <v>292</v>
      </c>
      <c r="J2384">
        <v>294</v>
      </c>
      <c r="K2384">
        <v>298</v>
      </c>
      <c r="L2384">
        <v>290</v>
      </c>
      <c r="M2384">
        <v>282</v>
      </c>
      <c r="V2384" t="s">
        <v>1</v>
      </c>
      <c r="W2384" t="s">
        <v>1</v>
      </c>
      <c r="X2384" t="s">
        <v>1</v>
      </c>
      <c r="Z2384" t="s">
        <v>1</v>
      </c>
      <c r="AA2384" t="s">
        <v>1</v>
      </c>
      <c r="AB2384" t="s">
        <v>1</v>
      </c>
      <c r="AD2384" t="s">
        <v>1</v>
      </c>
      <c r="AE2384" t="s">
        <v>1</v>
      </c>
      <c r="AF2384" t="s">
        <v>1</v>
      </c>
      <c r="AG2384">
        <v>0</v>
      </c>
      <c r="AH2384">
        <v>84</v>
      </c>
      <c r="AI2384">
        <v>85.333333333333329</v>
      </c>
      <c r="AJ2384">
        <v>89</v>
      </c>
      <c r="AK2384">
        <v>77.666666666666671</v>
      </c>
    </row>
    <row r="2385" spans="1:41" x14ac:dyDescent="0.35">
      <c r="A2385">
        <v>3997</v>
      </c>
      <c r="B2385" t="s">
        <v>2618</v>
      </c>
      <c r="C2385" t="s">
        <v>172</v>
      </c>
      <c r="D2385" t="s">
        <v>160</v>
      </c>
      <c r="E2385" t="s">
        <v>8135</v>
      </c>
      <c r="F2385">
        <v>163</v>
      </c>
      <c r="G2385">
        <v>268</v>
      </c>
      <c r="I2385">
        <v>299</v>
      </c>
      <c r="J2385">
        <v>178</v>
      </c>
      <c r="K2385">
        <v>234</v>
      </c>
      <c r="M2385">
        <v>242</v>
      </c>
      <c r="V2385" t="s">
        <v>1</v>
      </c>
      <c r="W2385" t="s">
        <v>1</v>
      </c>
      <c r="X2385" t="s">
        <v>1</v>
      </c>
      <c r="Z2385" t="s">
        <v>1</v>
      </c>
      <c r="AA2385" t="s">
        <v>1</v>
      </c>
      <c r="AB2385" t="s">
        <v>1</v>
      </c>
      <c r="AD2385" t="s">
        <v>1</v>
      </c>
      <c r="AE2385" t="s">
        <v>1</v>
      </c>
      <c r="AF2385" t="s">
        <v>1</v>
      </c>
      <c r="AG2385">
        <v>0</v>
      </c>
      <c r="AH2385">
        <v>91.5</v>
      </c>
      <c r="AI2385">
        <v>92.666666666666671</v>
      </c>
      <c r="AJ2385">
        <v>96.666666666666671</v>
      </c>
      <c r="AK2385">
        <v>76.333333333333329</v>
      </c>
    </row>
    <row r="2386" spans="1:41" x14ac:dyDescent="0.35">
      <c r="A2386">
        <v>3998</v>
      </c>
      <c r="B2386" t="s">
        <v>2619</v>
      </c>
      <c r="C2386" t="s">
        <v>173</v>
      </c>
      <c r="D2386" t="s">
        <v>160</v>
      </c>
      <c r="E2386" t="s">
        <v>8135</v>
      </c>
      <c r="N2386">
        <v>226</v>
      </c>
      <c r="O2386">
        <v>236</v>
      </c>
      <c r="P2386">
        <v>241</v>
      </c>
      <c r="Q2386">
        <v>233</v>
      </c>
      <c r="R2386">
        <v>221</v>
      </c>
      <c r="S2386">
        <v>256</v>
      </c>
      <c r="T2386">
        <v>262</v>
      </c>
      <c r="U2386">
        <v>254</v>
      </c>
      <c r="V2386">
        <v>498.72727272727275</v>
      </c>
      <c r="W2386">
        <v>496.61194029850748</v>
      </c>
      <c r="X2386">
        <v>523.08490566037733</v>
      </c>
      <c r="Y2386">
        <v>527.296875</v>
      </c>
      <c r="Z2386">
        <v>0.15</v>
      </c>
      <c r="AA2386">
        <v>0.12</v>
      </c>
      <c r="AB2386">
        <v>0.13592233009708737</v>
      </c>
      <c r="AC2386">
        <v>0.21428571428571427</v>
      </c>
      <c r="AD2386">
        <v>1</v>
      </c>
      <c r="AE2386">
        <v>2</v>
      </c>
      <c r="AF2386">
        <v>2</v>
      </c>
      <c r="AG2386">
        <v>2</v>
      </c>
      <c r="AL2386">
        <v>79</v>
      </c>
      <c r="AM2386">
        <v>75.333333333333329</v>
      </c>
      <c r="AN2386">
        <v>79.666666666666671</v>
      </c>
      <c r="AO2386">
        <v>76</v>
      </c>
    </row>
    <row r="2387" spans="1:41" x14ac:dyDescent="0.35">
      <c r="A2387">
        <v>3999</v>
      </c>
      <c r="B2387" t="s">
        <v>2620</v>
      </c>
      <c r="C2387" t="s">
        <v>173</v>
      </c>
      <c r="D2387" t="s">
        <v>160</v>
      </c>
      <c r="E2387" t="s">
        <v>8135</v>
      </c>
      <c r="F2387">
        <v>252</v>
      </c>
      <c r="G2387">
        <v>289</v>
      </c>
      <c r="H2387">
        <v>306</v>
      </c>
      <c r="I2387">
        <v>303</v>
      </c>
      <c r="J2387">
        <v>233</v>
      </c>
      <c r="K2387">
        <v>282</v>
      </c>
      <c r="L2387">
        <v>288</v>
      </c>
      <c r="M2387">
        <v>287</v>
      </c>
      <c r="V2387" t="s">
        <v>1</v>
      </c>
      <c r="W2387" t="s">
        <v>1</v>
      </c>
      <c r="X2387" t="s">
        <v>1</v>
      </c>
      <c r="Z2387" t="s">
        <v>1</v>
      </c>
      <c r="AA2387" t="s">
        <v>1</v>
      </c>
      <c r="AB2387" t="s">
        <v>1</v>
      </c>
      <c r="AD2387">
        <v>0</v>
      </c>
      <c r="AE2387">
        <v>0</v>
      </c>
      <c r="AF2387">
        <v>0</v>
      </c>
      <c r="AG2387">
        <v>1</v>
      </c>
      <c r="AH2387">
        <v>81.5</v>
      </c>
      <c r="AI2387">
        <v>81.333333333333329</v>
      </c>
      <c r="AJ2387">
        <v>87</v>
      </c>
      <c r="AK2387">
        <v>76.666666666666671</v>
      </c>
    </row>
    <row r="2388" spans="1:41" x14ac:dyDescent="0.35">
      <c r="A2388">
        <v>4000</v>
      </c>
      <c r="B2388" t="s">
        <v>2621</v>
      </c>
      <c r="C2388" t="s">
        <v>173</v>
      </c>
      <c r="D2388" t="s">
        <v>160</v>
      </c>
      <c r="E2388" t="s">
        <v>8135</v>
      </c>
      <c r="F2388">
        <v>272</v>
      </c>
      <c r="G2388">
        <v>263</v>
      </c>
      <c r="H2388">
        <v>273</v>
      </c>
      <c r="I2388">
        <v>282</v>
      </c>
      <c r="J2388">
        <v>259</v>
      </c>
      <c r="K2388">
        <v>251</v>
      </c>
      <c r="L2388">
        <v>268</v>
      </c>
      <c r="M2388">
        <v>251</v>
      </c>
      <c r="V2388" t="s">
        <v>1</v>
      </c>
      <c r="W2388" t="s">
        <v>1</v>
      </c>
      <c r="X2388" t="s">
        <v>1</v>
      </c>
      <c r="Z2388" t="s">
        <v>1</v>
      </c>
      <c r="AA2388" t="s">
        <v>1</v>
      </c>
      <c r="AB2388" t="s">
        <v>1</v>
      </c>
      <c r="AD2388">
        <v>1</v>
      </c>
      <c r="AE2388">
        <v>0</v>
      </c>
      <c r="AF2388">
        <v>3</v>
      </c>
      <c r="AG2388">
        <v>1</v>
      </c>
      <c r="AH2388">
        <v>86</v>
      </c>
      <c r="AI2388">
        <v>83.333333333333329</v>
      </c>
      <c r="AJ2388">
        <v>92.333333333333329</v>
      </c>
      <c r="AK2388">
        <v>77.666666666666671</v>
      </c>
    </row>
    <row r="2389" spans="1:41" x14ac:dyDescent="0.35">
      <c r="A2389">
        <v>4001</v>
      </c>
      <c r="B2389" t="s">
        <v>2622</v>
      </c>
      <c r="C2389" t="s">
        <v>173</v>
      </c>
      <c r="D2389" t="s">
        <v>160</v>
      </c>
      <c r="E2389" t="s">
        <v>8135</v>
      </c>
      <c r="F2389">
        <v>308</v>
      </c>
      <c r="G2389">
        <v>270</v>
      </c>
      <c r="H2389">
        <v>277</v>
      </c>
      <c r="I2389">
        <v>283</v>
      </c>
      <c r="J2389">
        <v>290</v>
      </c>
      <c r="K2389">
        <v>249</v>
      </c>
      <c r="L2389">
        <v>254</v>
      </c>
      <c r="M2389">
        <v>259</v>
      </c>
      <c r="V2389" t="s">
        <v>1</v>
      </c>
      <c r="W2389" t="s">
        <v>1</v>
      </c>
      <c r="X2389" t="s">
        <v>1</v>
      </c>
      <c r="Z2389" t="s">
        <v>1</v>
      </c>
      <c r="AA2389" t="s">
        <v>1</v>
      </c>
      <c r="AB2389" t="s">
        <v>1</v>
      </c>
      <c r="AD2389">
        <v>0</v>
      </c>
      <c r="AE2389">
        <v>0</v>
      </c>
      <c r="AF2389">
        <v>1</v>
      </c>
      <c r="AG2389">
        <v>1</v>
      </c>
      <c r="AH2389">
        <v>84.5</v>
      </c>
      <c r="AI2389">
        <v>84.666666666666671</v>
      </c>
      <c r="AJ2389">
        <v>90</v>
      </c>
      <c r="AK2389">
        <v>74.666666666666671</v>
      </c>
    </row>
    <row r="2390" spans="1:41" x14ac:dyDescent="0.35">
      <c r="A2390">
        <v>4002</v>
      </c>
      <c r="B2390" t="s">
        <v>2623</v>
      </c>
      <c r="C2390" t="s">
        <v>173</v>
      </c>
      <c r="D2390" t="s">
        <v>160</v>
      </c>
      <c r="E2390" t="s">
        <v>8135</v>
      </c>
      <c r="F2390">
        <v>251</v>
      </c>
      <c r="G2390">
        <v>294</v>
      </c>
      <c r="H2390">
        <v>304</v>
      </c>
      <c r="I2390">
        <v>329</v>
      </c>
      <c r="J2390">
        <v>247</v>
      </c>
      <c r="K2390">
        <v>289</v>
      </c>
      <c r="L2390">
        <v>296</v>
      </c>
      <c r="M2390">
        <v>288</v>
      </c>
      <c r="V2390" t="s">
        <v>1</v>
      </c>
      <c r="W2390" t="s">
        <v>1</v>
      </c>
      <c r="X2390" t="s">
        <v>1</v>
      </c>
      <c r="Z2390" t="s">
        <v>1</v>
      </c>
      <c r="AA2390" t="s">
        <v>1</v>
      </c>
      <c r="AB2390" t="s">
        <v>1</v>
      </c>
      <c r="AD2390">
        <v>1</v>
      </c>
      <c r="AE2390">
        <v>2</v>
      </c>
      <c r="AF2390">
        <v>1</v>
      </c>
      <c r="AG2390">
        <v>0</v>
      </c>
      <c r="AH2390">
        <v>85</v>
      </c>
      <c r="AI2390">
        <v>84</v>
      </c>
      <c r="AJ2390">
        <v>89</v>
      </c>
      <c r="AK2390">
        <v>80</v>
      </c>
    </row>
    <row r="2391" spans="1:41" x14ac:dyDescent="0.35">
      <c r="A2391">
        <v>4003</v>
      </c>
      <c r="B2391" t="s">
        <v>2624</v>
      </c>
      <c r="C2391" t="s">
        <v>173</v>
      </c>
      <c r="D2391" t="s">
        <v>160</v>
      </c>
      <c r="E2391" t="s">
        <v>8135</v>
      </c>
      <c r="V2391" t="s">
        <v>1</v>
      </c>
      <c r="W2391" t="s">
        <v>1</v>
      </c>
      <c r="X2391" t="s">
        <v>1</v>
      </c>
      <c r="Z2391" t="s">
        <v>1</v>
      </c>
      <c r="AA2391" t="s">
        <v>1</v>
      </c>
      <c r="AB2391" t="s">
        <v>1</v>
      </c>
      <c r="AD2391" t="s">
        <v>1</v>
      </c>
      <c r="AE2391" t="s">
        <v>1</v>
      </c>
      <c r="AF2391" t="s">
        <v>1</v>
      </c>
      <c r="AG2391">
        <v>0</v>
      </c>
    </row>
    <row r="2392" spans="1:41" x14ac:dyDescent="0.35">
      <c r="A2392">
        <v>4005</v>
      </c>
      <c r="B2392" t="s">
        <v>2625</v>
      </c>
      <c r="C2392" t="s">
        <v>173</v>
      </c>
      <c r="D2392" t="s">
        <v>160</v>
      </c>
      <c r="E2392" t="s">
        <v>8135</v>
      </c>
      <c r="F2392">
        <v>258</v>
      </c>
      <c r="G2392">
        <v>311</v>
      </c>
      <c r="H2392">
        <v>301</v>
      </c>
      <c r="I2392">
        <v>280</v>
      </c>
      <c r="J2392">
        <v>286</v>
      </c>
      <c r="K2392">
        <v>301</v>
      </c>
      <c r="L2392">
        <v>307</v>
      </c>
      <c r="M2392">
        <v>269</v>
      </c>
      <c r="V2392" t="s">
        <v>1</v>
      </c>
      <c r="W2392" t="s">
        <v>1</v>
      </c>
      <c r="X2392" t="s">
        <v>1</v>
      </c>
      <c r="Z2392" t="s">
        <v>1</v>
      </c>
      <c r="AA2392" t="s">
        <v>1</v>
      </c>
      <c r="AB2392" t="s">
        <v>1</v>
      </c>
      <c r="AD2392" t="s">
        <v>1</v>
      </c>
      <c r="AE2392" t="s">
        <v>1</v>
      </c>
      <c r="AF2392" t="s">
        <v>1</v>
      </c>
      <c r="AG2392">
        <v>0</v>
      </c>
      <c r="AH2392">
        <v>86</v>
      </c>
      <c r="AI2392">
        <v>81.666666666666671</v>
      </c>
      <c r="AJ2392">
        <v>86.333333333333329</v>
      </c>
      <c r="AK2392">
        <v>71.333333333333329</v>
      </c>
    </row>
    <row r="2393" spans="1:41" x14ac:dyDescent="0.35">
      <c r="A2393">
        <v>4006</v>
      </c>
      <c r="B2393" t="s">
        <v>2626</v>
      </c>
      <c r="C2393" t="s">
        <v>173</v>
      </c>
      <c r="D2393" t="s">
        <v>160</v>
      </c>
      <c r="E2393" t="s">
        <v>8135</v>
      </c>
      <c r="F2393">
        <v>256</v>
      </c>
      <c r="G2393">
        <v>288</v>
      </c>
      <c r="H2393">
        <v>291</v>
      </c>
      <c r="J2393">
        <v>217</v>
      </c>
      <c r="K2393">
        <v>275</v>
      </c>
      <c r="L2393">
        <v>303</v>
      </c>
      <c r="V2393" t="s">
        <v>1</v>
      </c>
      <c r="W2393" t="s">
        <v>1</v>
      </c>
      <c r="X2393" t="s">
        <v>1</v>
      </c>
      <c r="Z2393" t="s">
        <v>1</v>
      </c>
      <c r="AA2393" t="s">
        <v>1</v>
      </c>
      <c r="AB2393" t="s">
        <v>1</v>
      </c>
      <c r="AD2393" t="s">
        <v>1</v>
      </c>
      <c r="AE2393" t="s">
        <v>1</v>
      </c>
      <c r="AF2393" t="s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</row>
    <row r="2394" spans="1:41" x14ac:dyDescent="0.35">
      <c r="A2394">
        <v>4016</v>
      </c>
      <c r="B2394" t="s">
        <v>2627</v>
      </c>
      <c r="C2394" t="s">
        <v>173</v>
      </c>
      <c r="D2394" t="s">
        <v>160</v>
      </c>
      <c r="E2394" t="s">
        <v>8135</v>
      </c>
      <c r="F2394">
        <v>239</v>
      </c>
      <c r="H2394">
        <v>284</v>
      </c>
      <c r="I2394">
        <v>257</v>
      </c>
      <c r="J2394">
        <v>205</v>
      </c>
      <c r="L2394">
        <v>274</v>
      </c>
      <c r="M2394">
        <v>225</v>
      </c>
      <c r="V2394" t="s">
        <v>1</v>
      </c>
      <c r="W2394" t="s">
        <v>1</v>
      </c>
      <c r="X2394" t="s">
        <v>1</v>
      </c>
      <c r="Z2394" t="s">
        <v>1</v>
      </c>
      <c r="AA2394" t="s">
        <v>1</v>
      </c>
      <c r="AB2394" t="s">
        <v>1</v>
      </c>
      <c r="AD2394" t="s">
        <v>1</v>
      </c>
      <c r="AE2394" t="s">
        <v>1</v>
      </c>
      <c r="AF2394" t="s">
        <v>1</v>
      </c>
      <c r="AG2394">
        <v>0</v>
      </c>
      <c r="AH2394">
        <v>66</v>
      </c>
      <c r="AI2394">
        <v>74.333333333333329</v>
      </c>
      <c r="AJ2394">
        <v>65.666666666666671</v>
      </c>
      <c r="AK2394">
        <v>66.333333333333329</v>
      </c>
    </row>
    <row r="2395" spans="1:41" x14ac:dyDescent="0.35">
      <c r="A2395">
        <v>4017</v>
      </c>
      <c r="B2395" t="s">
        <v>2628</v>
      </c>
      <c r="C2395" t="s">
        <v>174</v>
      </c>
      <c r="D2395" t="s">
        <v>160</v>
      </c>
      <c r="E2395" t="s">
        <v>8135</v>
      </c>
      <c r="V2395" t="s">
        <v>1</v>
      </c>
      <c r="W2395" t="s">
        <v>1</v>
      </c>
      <c r="X2395" t="s">
        <v>1</v>
      </c>
      <c r="Z2395" t="s">
        <v>1</v>
      </c>
      <c r="AA2395" t="s">
        <v>1</v>
      </c>
      <c r="AB2395" t="s">
        <v>1</v>
      </c>
      <c r="AD2395" t="s">
        <v>1</v>
      </c>
      <c r="AE2395" t="s">
        <v>1</v>
      </c>
      <c r="AF2395" t="s">
        <v>1</v>
      </c>
      <c r="AG2395">
        <v>0</v>
      </c>
    </row>
    <row r="2396" spans="1:41" x14ac:dyDescent="0.35">
      <c r="A2396">
        <v>4019</v>
      </c>
      <c r="B2396" t="s">
        <v>2629</v>
      </c>
      <c r="C2396" t="s">
        <v>173</v>
      </c>
      <c r="D2396" t="s">
        <v>160</v>
      </c>
      <c r="E2396" t="s">
        <v>8135</v>
      </c>
      <c r="F2396">
        <v>246</v>
      </c>
      <c r="G2396">
        <v>249</v>
      </c>
      <c r="H2396">
        <v>291</v>
      </c>
      <c r="I2396">
        <v>257</v>
      </c>
      <c r="J2396">
        <v>202</v>
      </c>
      <c r="K2396">
        <v>251</v>
      </c>
      <c r="L2396">
        <v>267</v>
      </c>
      <c r="M2396">
        <v>269</v>
      </c>
      <c r="V2396" t="s">
        <v>1</v>
      </c>
      <c r="W2396" t="s">
        <v>1</v>
      </c>
      <c r="X2396" t="s">
        <v>1</v>
      </c>
      <c r="Z2396" t="s">
        <v>1</v>
      </c>
      <c r="AA2396" t="s">
        <v>1</v>
      </c>
      <c r="AB2396" t="s">
        <v>1</v>
      </c>
      <c r="AD2396">
        <v>0</v>
      </c>
      <c r="AE2396">
        <v>0</v>
      </c>
      <c r="AF2396">
        <v>0</v>
      </c>
      <c r="AG2396">
        <v>2</v>
      </c>
      <c r="AH2396">
        <v>70</v>
      </c>
      <c r="AI2396">
        <v>64</v>
      </c>
      <c r="AJ2396">
        <v>69.666666666666671</v>
      </c>
      <c r="AK2396">
        <v>73</v>
      </c>
    </row>
    <row r="2397" spans="1:41" x14ac:dyDescent="0.35">
      <c r="A2397">
        <v>4022</v>
      </c>
      <c r="B2397" t="s">
        <v>2630</v>
      </c>
      <c r="C2397" t="s">
        <v>175</v>
      </c>
      <c r="D2397" t="s">
        <v>176</v>
      </c>
      <c r="E2397" t="s">
        <v>8135</v>
      </c>
      <c r="G2397">
        <v>257</v>
      </c>
      <c r="I2397">
        <v>195</v>
      </c>
      <c r="K2397">
        <v>255</v>
      </c>
      <c r="M2397">
        <v>207</v>
      </c>
      <c r="V2397" t="s">
        <v>1</v>
      </c>
      <c r="W2397" t="s">
        <v>1</v>
      </c>
      <c r="X2397" t="s">
        <v>1</v>
      </c>
      <c r="Z2397" t="s">
        <v>1</v>
      </c>
      <c r="AA2397" t="s">
        <v>1</v>
      </c>
      <c r="AB2397" t="s">
        <v>1</v>
      </c>
      <c r="AD2397" t="s">
        <v>1</v>
      </c>
      <c r="AE2397" t="s">
        <v>1</v>
      </c>
      <c r="AF2397" t="s">
        <v>1</v>
      </c>
      <c r="AG2397">
        <v>0</v>
      </c>
      <c r="AH2397">
        <v>66</v>
      </c>
      <c r="AI2397">
        <v>66</v>
      </c>
      <c r="AJ2397">
        <v>75.666666666666671</v>
      </c>
      <c r="AK2397">
        <v>57.333333333333336</v>
      </c>
    </row>
    <row r="2398" spans="1:41" x14ac:dyDescent="0.35">
      <c r="A2398">
        <v>4025</v>
      </c>
      <c r="B2398" t="s">
        <v>2631</v>
      </c>
      <c r="C2398" t="s">
        <v>174</v>
      </c>
      <c r="D2398" t="s">
        <v>160</v>
      </c>
      <c r="E2398" t="s">
        <v>8135</v>
      </c>
      <c r="N2398">
        <v>232</v>
      </c>
      <c r="O2398">
        <v>243</v>
      </c>
      <c r="P2398">
        <v>229</v>
      </c>
      <c r="Q2398">
        <v>246</v>
      </c>
      <c r="R2398">
        <v>245</v>
      </c>
      <c r="S2398">
        <v>253</v>
      </c>
      <c r="T2398">
        <v>241</v>
      </c>
      <c r="U2398">
        <v>254</v>
      </c>
      <c r="V2398">
        <v>545.79</v>
      </c>
      <c r="W2398">
        <v>555.47916666666663</v>
      </c>
      <c r="X2398">
        <v>545.36458333333337</v>
      </c>
      <c r="Y2398">
        <v>572.78723404255322</v>
      </c>
      <c r="Z2398">
        <v>0.22222222222222224</v>
      </c>
      <c r="AA2398">
        <v>0.36486486486486491</v>
      </c>
      <c r="AB2398">
        <v>0.27692307692307694</v>
      </c>
      <c r="AC2398">
        <v>0.24657534246575341</v>
      </c>
      <c r="AD2398">
        <v>1</v>
      </c>
      <c r="AE2398">
        <v>0</v>
      </c>
      <c r="AF2398">
        <v>1</v>
      </c>
      <c r="AG2398">
        <v>0</v>
      </c>
      <c r="AL2398">
        <v>75</v>
      </c>
      <c r="AM2398">
        <v>71.666666666666671</v>
      </c>
      <c r="AN2398">
        <v>76.333333333333329</v>
      </c>
      <c r="AO2398">
        <v>75</v>
      </c>
    </row>
    <row r="2399" spans="1:41" x14ac:dyDescent="0.35">
      <c r="A2399">
        <v>4026</v>
      </c>
      <c r="B2399" t="s">
        <v>2632</v>
      </c>
      <c r="C2399" t="s">
        <v>174</v>
      </c>
      <c r="D2399" t="s">
        <v>160</v>
      </c>
      <c r="E2399" t="s">
        <v>8135</v>
      </c>
      <c r="F2399">
        <v>222</v>
      </c>
      <c r="G2399">
        <v>250</v>
      </c>
      <c r="H2399">
        <v>310</v>
      </c>
      <c r="J2399">
        <v>215</v>
      </c>
      <c r="K2399">
        <v>285</v>
      </c>
      <c r="L2399">
        <v>257</v>
      </c>
      <c r="M2399">
        <v>260</v>
      </c>
      <c r="V2399" t="s">
        <v>1</v>
      </c>
      <c r="W2399" t="s">
        <v>1</v>
      </c>
      <c r="X2399" t="s">
        <v>1</v>
      </c>
      <c r="Z2399" t="s">
        <v>1</v>
      </c>
      <c r="AA2399" t="s">
        <v>1</v>
      </c>
      <c r="AB2399" t="s">
        <v>1</v>
      </c>
      <c r="AD2399">
        <v>0</v>
      </c>
      <c r="AE2399">
        <v>1</v>
      </c>
      <c r="AF2399">
        <v>0</v>
      </c>
      <c r="AG2399">
        <v>0</v>
      </c>
      <c r="AH2399">
        <v>80.5</v>
      </c>
      <c r="AI2399">
        <v>77.666666666666671</v>
      </c>
      <c r="AJ2399">
        <v>85</v>
      </c>
      <c r="AK2399">
        <v>75.666666666666671</v>
      </c>
    </row>
    <row r="2400" spans="1:41" x14ac:dyDescent="0.35">
      <c r="A2400">
        <v>4027</v>
      </c>
      <c r="B2400" t="s">
        <v>2633</v>
      </c>
      <c r="C2400" t="s">
        <v>174</v>
      </c>
      <c r="D2400" t="s">
        <v>160</v>
      </c>
      <c r="E2400" t="s">
        <v>8135</v>
      </c>
      <c r="F2400">
        <v>276</v>
      </c>
      <c r="G2400">
        <v>258</v>
      </c>
      <c r="I2400">
        <v>277</v>
      </c>
      <c r="J2400">
        <v>309</v>
      </c>
      <c r="K2400">
        <v>227</v>
      </c>
      <c r="L2400">
        <v>298</v>
      </c>
      <c r="M2400">
        <v>264</v>
      </c>
      <c r="V2400" t="s">
        <v>1</v>
      </c>
      <c r="W2400" t="s">
        <v>1</v>
      </c>
      <c r="X2400" t="s">
        <v>1</v>
      </c>
      <c r="Z2400" t="s">
        <v>1</v>
      </c>
      <c r="AA2400" t="s">
        <v>1</v>
      </c>
      <c r="AB2400" t="s">
        <v>1</v>
      </c>
      <c r="AD2400" t="s">
        <v>1</v>
      </c>
      <c r="AE2400" t="s">
        <v>1</v>
      </c>
      <c r="AF2400" t="s">
        <v>1</v>
      </c>
      <c r="AG2400">
        <v>0</v>
      </c>
      <c r="AH2400">
        <v>80.5</v>
      </c>
      <c r="AI2400">
        <v>83.666666666666671</v>
      </c>
      <c r="AJ2400">
        <v>88</v>
      </c>
      <c r="AK2400">
        <v>77</v>
      </c>
    </row>
    <row r="2401" spans="1:41" x14ac:dyDescent="0.35">
      <c r="A2401">
        <v>4029</v>
      </c>
      <c r="B2401" t="s">
        <v>2634</v>
      </c>
      <c r="C2401" t="s">
        <v>174</v>
      </c>
      <c r="D2401" t="s">
        <v>160</v>
      </c>
      <c r="E2401" t="s">
        <v>8135</v>
      </c>
      <c r="F2401">
        <v>276</v>
      </c>
      <c r="G2401">
        <v>294</v>
      </c>
      <c r="H2401">
        <v>315</v>
      </c>
      <c r="I2401">
        <v>313</v>
      </c>
      <c r="J2401">
        <v>231</v>
      </c>
      <c r="K2401">
        <v>278</v>
      </c>
      <c r="L2401">
        <v>306</v>
      </c>
      <c r="M2401">
        <v>299</v>
      </c>
      <c r="V2401" t="s">
        <v>1</v>
      </c>
      <c r="W2401" t="s">
        <v>1</v>
      </c>
      <c r="X2401" t="s">
        <v>1</v>
      </c>
      <c r="Z2401" t="s">
        <v>1</v>
      </c>
      <c r="AA2401" t="s">
        <v>1</v>
      </c>
      <c r="AB2401" t="s">
        <v>1</v>
      </c>
      <c r="AD2401">
        <v>1</v>
      </c>
      <c r="AE2401">
        <v>0</v>
      </c>
      <c r="AF2401">
        <v>0</v>
      </c>
      <c r="AG2401">
        <v>0</v>
      </c>
      <c r="AH2401">
        <v>74.5</v>
      </c>
      <c r="AI2401">
        <v>80.333333333333329</v>
      </c>
      <c r="AJ2401">
        <v>78.666666666666671</v>
      </c>
      <c r="AK2401">
        <v>72.333333333333329</v>
      </c>
    </row>
    <row r="2402" spans="1:41" x14ac:dyDescent="0.35">
      <c r="A2402">
        <v>4030</v>
      </c>
      <c r="B2402" t="s">
        <v>2635</v>
      </c>
      <c r="C2402" t="s">
        <v>174</v>
      </c>
      <c r="D2402" t="s">
        <v>160</v>
      </c>
      <c r="E2402" t="s">
        <v>8135</v>
      </c>
      <c r="F2402">
        <v>293</v>
      </c>
      <c r="G2402">
        <v>250</v>
      </c>
      <c r="J2402">
        <v>253</v>
      </c>
      <c r="K2402">
        <v>242</v>
      </c>
      <c r="V2402" t="s">
        <v>1</v>
      </c>
      <c r="W2402" t="s">
        <v>1</v>
      </c>
      <c r="X2402" t="s">
        <v>1</v>
      </c>
      <c r="Z2402" t="s">
        <v>1</v>
      </c>
      <c r="AA2402" t="s">
        <v>1</v>
      </c>
      <c r="AB2402" t="s">
        <v>1</v>
      </c>
      <c r="AD2402" t="s">
        <v>1</v>
      </c>
      <c r="AE2402" t="s">
        <v>1</v>
      </c>
      <c r="AF2402" t="s">
        <v>1</v>
      </c>
      <c r="AG2402">
        <v>0</v>
      </c>
      <c r="AH2402">
        <v>72</v>
      </c>
      <c r="AI2402">
        <v>80.666666666666671</v>
      </c>
      <c r="AJ2402">
        <v>80.333333333333329</v>
      </c>
      <c r="AK2402">
        <v>59</v>
      </c>
    </row>
    <row r="2403" spans="1:41" x14ac:dyDescent="0.35">
      <c r="A2403">
        <v>4032</v>
      </c>
      <c r="B2403" t="s">
        <v>2636</v>
      </c>
      <c r="C2403" t="s">
        <v>177</v>
      </c>
      <c r="D2403" t="s">
        <v>160</v>
      </c>
      <c r="E2403" t="s">
        <v>8135</v>
      </c>
      <c r="F2403">
        <v>261</v>
      </c>
      <c r="G2403">
        <v>263</v>
      </c>
      <c r="H2403">
        <v>279</v>
      </c>
      <c r="I2403">
        <v>276</v>
      </c>
      <c r="J2403">
        <v>251</v>
      </c>
      <c r="K2403">
        <v>249</v>
      </c>
      <c r="L2403">
        <v>256</v>
      </c>
      <c r="M2403">
        <v>251</v>
      </c>
      <c r="N2403">
        <v>222</v>
      </c>
      <c r="O2403">
        <v>231</v>
      </c>
      <c r="P2403">
        <v>182</v>
      </c>
      <c r="Q2403">
        <v>212</v>
      </c>
      <c r="R2403">
        <v>226</v>
      </c>
      <c r="S2403">
        <v>224</v>
      </c>
      <c r="T2403">
        <v>217</v>
      </c>
      <c r="U2403">
        <v>266</v>
      </c>
      <c r="V2403">
        <v>547.875</v>
      </c>
      <c r="W2403">
        <v>537.27777777777783</v>
      </c>
      <c r="X2403">
        <v>537.75</v>
      </c>
      <c r="Y2403">
        <v>577.42592592592598</v>
      </c>
      <c r="Z2403">
        <v>0.31428571428571428</v>
      </c>
      <c r="AA2403">
        <v>0.22222222222222221</v>
      </c>
      <c r="AB2403">
        <v>0.39999999999999997</v>
      </c>
      <c r="AC2403">
        <v>0.45454545454545453</v>
      </c>
      <c r="AD2403">
        <v>4</v>
      </c>
      <c r="AE2403">
        <v>1</v>
      </c>
      <c r="AF2403">
        <v>0</v>
      </c>
      <c r="AG2403">
        <v>2</v>
      </c>
      <c r="AH2403">
        <v>74</v>
      </c>
      <c r="AI2403">
        <v>73.333333333333329</v>
      </c>
      <c r="AJ2403">
        <v>77.666666666666671</v>
      </c>
      <c r="AK2403">
        <v>75.666666666666671</v>
      </c>
      <c r="AL2403">
        <v>77.5</v>
      </c>
      <c r="AM2403">
        <v>76.666666666666671</v>
      </c>
      <c r="AN2403">
        <v>78</v>
      </c>
      <c r="AO2403">
        <v>78.666666666666671</v>
      </c>
    </row>
    <row r="2404" spans="1:41" x14ac:dyDescent="0.35">
      <c r="A2404">
        <v>4034</v>
      </c>
      <c r="B2404" t="s">
        <v>2637</v>
      </c>
      <c r="C2404" t="s">
        <v>177</v>
      </c>
      <c r="D2404" t="s">
        <v>160</v>
      </c>
      <c r="E2404" t="s">
        <v>8135</v>
      </c>
      <c r="F2404">
        <v>279</v>
      </c>
      <c r="G2404">
        <v>256</v>
      </c>
      <c r="H2404">
        <v>281</v>
      </c>
      <c r="I2404">
        <v>236</v>
      </c>
      <c r="J2404">
        <v>235</v>
      </c>
      <c r="K2404">
        <v>237</v>
      </c>
      <c r="L2404">
        <v>269</v>
      </c>
      <c r="M2404">
        <v>252</v>
      </c>
      <c r="P2404">
        <v>222</v>
      </c>
      <c r="Q2404">
        <v>252</v>
      </c>
      <c r="T2404">
        <v>216</v>
      </c>
      <c r="U2404">
        <v>269</v>
      </c>
      <c r="V2404" t="s">
        <v>1</v>
      </c>
      <c r="W2404" t="s">
        <v>1</v>
      </c>
      <c r="X2404" t="s">
        <v>1</v>
      </c>
      <c r="Z2404" t="s">
        <v>1</v>
      </c>
      <c r="AA2404" t="s">
        <v>1</v>
      </c>
      <c r="AB2404" t="s">
        <v>1</v>
      </c>
      <c r="AD2404">
        <v>1</v>
      </c>
      <c r="AE2404">
        <v>0</v>
      </c>
      <c r="AF2404">
        <v>0</v>
      </c>
      <c r="AG2404">
        <v>1</v>
      </c>
      <c r="AH2404">
        <v>71</v>
      </c>
      <c r="AI2404">
        <v>74.666666666666671</v>
      </c>
      <c r="AJ2404">
        <v>73.666666666666671</v>
      </c>
      <c r="AK2404">
        <v>67.333333333333329</v>
      </c>
      <c r="AL2404">
        <v>79.5</v>
      </c>
      <c r="AM2404">
        <v>74</v>
      </c>
      <c r="AN2404">
        <v>82.666666666666671</v>
      </c>
      <c r="AO2404">
        <v>80.666666666666671</v>
      </c>
    </row>
    <row r="2405" spans="1:41" x14ac:dyDescent="0.35">
      <c r="A2405">
        <v>4037</v>
      </c>
      <c r="B2405" t="s">
        <v>2638</v>
      </c>
      <c r="C2405" t="s">
        <v>177</v>
      </c>
      <c r="D2405" t="s">
        <v>160</v>
      </c>
      <c r="E2405" t="s">
        <v>8135</v>
      </c>
      <c r="G2405">
        <v>228</v>
      </c>
      <c r="K2405">
        <v>208</v>
      </c>
      <c r="V2405" t="s">
        <v>1</v>
      </c>
      <c r="W2405" t="s">
        <v>1</v>
      </c>
      <c r="X2405" t="s">
        <v>1</v>
      </c>
      <c r="Z2405" t="s">
        <v>1</v>
      </c>
      <c r="AA2405" t="s">
        <v>1</v>
      </c>
      <c r="AB2405" t="s">
        <v>1</v>
      </c>
      <c r="AD2405" t="s">
        <v>1</v>
      </c>
      <c r="AE2405" t="s">
        <v>1</v>
      </c>
      <c r="AF2405" t="s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</row>
    <row r="2406" spans="1:41" x14ac:dyDescent="0.35">
      <c r="A2406">
        <v>4039</v>
      </c>
      <c r="B2406" t="s">
        <v>416</v>
      </c>
      <c r="C2406" t="s">
        <v>177</v>
      </c>
      <c r="D2406" t="s">
        <v>160</v>
      </c>
      <c r="E2406" t="s">
        <v>8135</v>
      </c>
      <c r="F2406">
        <v>211</v>
      </c>
      <c r="J2406">
        <v>194</v>
      </c>
      <c r="V2406" t="s">
        <v>1</v>
      </c>
      <c r="W2406" t="s">
        <v>1</v>
      </c>
      <c r="X2406" t="s">
        <v>1</v>
      </c>
      <c r="Z2406" t="s">
        <v>1</v>
      </c>
      <c r="AA2406" t="s">
        <v>1</v>
      </c>
      <c r="AB2406" t="s">
        <v>1</v>
      </c>
      <c r="AD2406" t="s">
        <v>1</v>
      </c>
      <c r="AE2406" t="s">
        <v>1</v>
      </c>
      <c r="AF2406" t="s">
        <v>1</v>
      </c>
      <c r="AG2406">
        <v>0</v>
      </c>
    </row>
    <row r="2407" spans="1:41" x14ac:dyDescent="0.35">
      <c r="A2407">
        <v>4040</v>
      </c>
      <c r="B2407" t="s">
        <v>2639</v>
      </c>
      <c r="C2407" t="s">
        <v>177</v>
      </c>
      <c r="D2407" t="s">
        <v>160</v>
      </c>
      <c r="E2407" t="s">
        <v>8135</v>
      </c>
      <c r="F2407">
        <v>229</v>
      </c>
      <c r="H2407">
        <v>271</v>
      </c>
      <c r="I2407">
        <v>316</v>
      </c>
      <c r="J2407">
        <v>198</v>
      </c>
      <c r="L2407">
        <v>205</v>
      </c>
      <c r="M2407">
        <v>264</v>
      </c>
      <c r="V2407" t="s">
        <v>1</v>
      </c>
      <c r="W2407" t="s">
        <v>1</v>
      </c>
      <c r="X2407" t="s">
        <v>1</v>
      </c>
      <c r="Z2407" t="s">
        <v>1</v>
      </c>
      <c r="AA2407" t="s">
        <v>1</v>
      </c>
      <c r="AB2407" t="s">
        <v>1</v>
      </c>
      <c r="AD2407" t="s">
        <v>1</v>
      </c>
      <c r="AE2407" t="s">
        <v>1</v>
      </c>
      <c r="AF2407" t="s">
        <v>1</v>
      </c>
      <c r="AG2407">
        <v>0</v>
      </c>
      <c r="AH2407">
        <v>87</v>
      </c>
      <c r="AI2407">
        <v>83.666666666666671</v>
      </c>
      <c r="AJ2407">
        <v>92.666666666666671</v>
      </c>
      <c r="AK2407">
        <v>77.333333333333329</v>
      </c>
    </row>
    <row r="2408" spans="1:41" x14ac:dyDescent="0.35">
      <c r="A2408">
        <v>4043</v>
      </c>
      <c r="B2408" t="s">
        <v>2640</v>
      </c>
      <c r="C2408" t="s">
        <v>177</v>
      </c>
      <c r="D2408" t="s">
        <v>160</v>
      </c>
      <c r="E2408" t="s">
        <v>8136</v>
      </c>
      <c r="F2408">
        <v>263</v>
      </c>
      <c r="G2408">
        <v>230</v>
      </c>
      <c r="H2408">
        <v>279</v>
      </c>
      <c r="I2408">
        <v>246</v>
      </c>
      <c r="J2408">
        <v>256</v>
      </c>
      <c r="K2408">
        <v>223</v>
      </c>
      <c r="L2408">
        <v>286</v>
      </c>
      <c r="M2408">
        <v>259</v>
      </c>
      <c r="N2408">
        <v>213</v>
      </c>
      <c r="O2408">
        <v>228</v>
      </c>
      <c r="P2408">
        <v>219</v>
      </c>
      <c r="Q2408">
        <v>248</v>
      </c>
      <c r="R2408">
        <v>201</v>
      </c>
      <c r="S2408">
        <v>220</v>
      </c>
      <c r="T2408">
        <v>228</v>
      </c>
      <c r="U2408">
        <v>264</v>
      </c>
      <c r="V2408">
        <v>528.39285714285711</v>
      </c>
      <c r="W2408">
        <v>566.41666666666663</v>
      </c>
      <c r="X2408">
        <v>509.23809523809524</v>
      </c>
      <c r="Y2408">
        <v>540.54999999999995</v>
      </c>
      <c r="Z2408">
        <v>0.14285714285714285</v>
      </c>
      <c r="AA2408">
        <v>0.1111111111111111</v>
      </c>
      <c r="AB2408">
        <v>0.2</v>
      </c>
      <c r="AC2408">
        <v>0.18518518518518517</v>
      </c>
      <c r="AD2408">
        <v>0</v>
      </c>
      <c r="AE2408">
        <v>1</v>
      </c>
      <c r="AF2408">
        <v>1</v>
      </c>
      <c r="AG2408">
        <v>0</v>
      </c>
      <c r="AH2408">
        <v>80.5</v>
      </c>
      <c r="AI2408">
        <v>81.666666666666671</v>
      </c>
      <c r="AJ2408">
        <v>86.333333333333329</v>
      </c>
      <c r="AK2408">
        <v>78.333333333333329</v>
      </c>
      <c r="AL2408">
        <v>79</v>
      </c>
      <c r="AM2408">
        <v>78</v>
      </c>
      <c r="AN2408">
        <v>74.333333333333329</v>
      </c>
      <c r="AO2408">
        <v>76.333333333333329</v>
      </c>
    </row>
    <row r="2409" spans="1:41" x14ac:dyDescent="0.35">
      <c r="A2409">
        <v>4048</v>
      </c>
      <c r="B2409" t="s">
        <v>2641</v>
      </c>
      <c r="C2409" t="s">
        <v>178</v>
      </c>
      <c r="D2409" t="s">
        <v>160</v>
      </c>
      <c r="E2409" t="s">
        <v>8135</v>
      </c>
      <c r="F2409">
        <v>279</v>
      </c>
      <c r="G2409">
        <v>274</v>
      </c>
      <c r="H2409">
        <v>270</v>
      </c>
      <c r="I2409">
        <v>282</v>
      </c>
      <c r="J2409">
        <v>261</v>
      </c>
      <c r="K2409">
        <v>251</v>
      </c>
      <c r="L2409">
        <v>267</v>
      </c>
      <c r="M2409">
        <v>284</v>
      </c>
      <c r="V2409" t="s">
        <v>1</v>
      </c>
      <c r="W2409" t="s">
        <v>1</v>
      </c>
      <c r="X2409" t="s">
        <v>1</v>
      </c>
      <c r="Z2409" t="s">
        <v>1</v>
      </c>
      <c r="AA2409" t="s">
        <v>1</v>
      </c>
      <c r="AB2409" t="s">
        <v>1</v>
      </c>
      <c r="AD2409">
        <v>0</v>
      </c>
      <c r="AE2409">
        <v>2</v>
      </c>
      <c r="AF2409">
        <v>4</v>
      </c>
      <c r="AG2409">
        <v>5</v>
      </c>
      <c r="AH2409">
        <v>75.5</v>
      </c>
      <c r="AI2409">
        <v>80.666666666666671</v>
      </c>
      <c r="AJ2409">
        <v>81</v>
      </c>
      <c r="AK2409">
        <v>73</v>
      </c>
    </row>
    <row r="2410" spans="1:41" x14ac:dyDescent="0.35">
      <c r="A2410">
        <v>4049</v>
      </c>
      <c r="B2410" t="s">
        <v>2642</v>
      </c>
      <c r="C2410" t="s">
        <v>178</v>
      </c>
      <c r="D2410" t="s">
        <v>160</v>
      </c>
      <c r="E2410" t="s">
        <v>8135</v>
      </c>
      <c r="N2410">
        <v>218</v>
      </c>
      <c r="O2410">
        <v>239</v>
      </c>
      <c r="P2410">
        <v>240</v>
      </c>
      <c r="Q2410">
        <v>244</v>
      </c>
      <c r="R2410">
        <v>227</v>
      </c>
      <c r="S2410">
        <v>252</v>
      </c>
      <c r="T2410">
        <v>230</v>
      </c>
      <c r="U2410">
        <v>258</v>
      </c>
      <c r="V2410">
        <v>543.23758865248226</v>
      </c>
      <c r="W2410">
        <v>548.57718120805373</v>
      </c>
      <c r="X2410">
        <v>562.31140350877195</v>
      </c>
      <c r="Y2410">
        <v>576.65804597701151</v>
      </c>
      <c r="Z2410">
        <v>0.2723214285714286</v>
      </c>
      <c r="AA2410">
        <v>0.2978723404255319</v>
      </c>
      <c r="AB2410">
        <v>0.32402234636871508</v>
      </c>
      <c r="AC2410">
        <v>0.33128834355828218</v>
      </c>
      <c r="AD2410">
        <v>1</v>
      </c>
      <c r="AE2410">
        <v>1</v>
      </c>
      <c r="AF2410">
        <v>3</v>
      </c>
      <c r="AG2410">
        <v>0</v>
      </c>
      <c r="AL2410">
        <v>80</v>
      </c>
      <c r="AM2410">
        <v>78</v>
      </c>
      <c r="AN2410">
        <v>79.333333333333329</v>
      </c>
      <c r="AO2410">
        <v>77.666666666666671</v>
      </c>
    </row>
    <row r="2411" spans="1:41" x14ac:dyDescent="0.35">
      <c r="A2411">
        <v>4050</v>
      </c>
      <c r="B2411" t="s">
        <v>2643</v>
      </c>
      <c r="C2411" t="s">
        <v>178</v>
      </c>
      <c r="D2411" t="s">
        <v>160</v>
      </c>
      <c r="E2411" t="s">
        <v>8135</v>
      </c>
      <c r="F2411">
        <v>278</v>
      </c>
      <c r="G2411">
        <v>266</v>
      </c>
      <c r="H2411">
        <v>273</v>
      </c>
      <c r="I2411">
        <v>290</v>
      </c>
      <c r="J2411">
        <v>253</v>
      </c>
      <c r="K2411">
        <v>259</v>
      </c>
      <c r="L2411">
        <v>271</v>
      </c>
      <c r="M2411">
        <v>271</v>
      </c>
      <c r="V2411" t="s">
        <v>1</v>
      </c>
      <c r="W2411" t="s">
        <v>1</v>
      </c>
      <c r="X2411" t="s">
        <v>1</v>
      </c>
      <c r="Z2411" t="s">
        <v>1</v>
      </c>
      <c r="AA2411" t="s">
        <v>1</v>
      </c>
      <c r="AB2411" t="s">
        <v>1</v>
      </c>
      <c r="AD2411">
        <v>3</v>
      </c>
      <c r="AE2411">
        <v>1</v>
      </c>
      <c r="AF2411">
        <v>3</v>
      </c>
      <c r="AG2411">
        <v>4</v>
      </c>
      <c r="AH2411">
        <v>77</v>
      </c>
      <c r="AI2411">
        <v>77.666666666666671</v>
      </c>
      <c r="AJ2411">
        <v>80</v>
      </c>
      <c r="AK2411">
        <v>76.333333333333329</v>
      </c>
    </row>
    <row r="2412" spans="1:41" x14ac:dyDescent="0.35">
      <c r="A2412">
        <v>4051</v>
      </c>
      <c r="B2412" t="s">
        <v>2644</v>
      </c>
      <c r="C2412" t="s">
        <v>178</v>
      </c>
      <c r="D2412" t="s">
        <v>160</v>
      </c>
      <c r="E2412" t="s">
        <v>8135</v>
      </c>
      <c r="F2412">
        <v>272</v>
      </c>
      <c r="G2412">
        <v>272</v>
      </c>
      <c r="H2412">
        <v>267</v>
      </c>
      <c r="I2412">
        <v>289</v>
      </c>
      <c r="J2412">
        <v>248</v>
      </c>
      <c r="K2412">
        <v>259</v>
      </c>
      <c r="L2412">
        <v>260</v>
      </c>
      <c r="M2412">
        <v>285</v>
      </c>
      <c r="V2412" t="s">
        <v>1</v>
      </c>
      <c r="W2412" t="s">
        <v>1</v>
      </c>
      <c r="X2412" t="s">
        <v>1</v>
      </c>
      <c r="Z2412" t="s">
        <v>1</v>
      </c>
      <c r="AA2412" t="s">
        <v>1</v>
      </c>
      <c r="AB2412" t="s">
        <v>1</v>
      </c>
      <c r="AD2412">
        <v>1</v>
      </c>
      <c r="AE2412">
        <v>0</v>
      </c>
      <c r="AF2412">
        <v>1</v>
      </c>
      <c r="AG2412">
        <v>0</v>
      </c>
      <c r="AH2412">
        <v>92.5</v>
      </c>
      <c r="AI2412">
        <v>88.666666666666671</v>
      </c>
      <c r="AJ2412">
        <v>96</v>
      </c>
      <c r="AK2412">
        <v>81.666666666666671</v>
      </c>
    </row>
    <row r="2413" spans="1:41" x14ac:dyDescent="0.35">
      <c r="A2413">
        <v>4052</v>
      </c>
      <c r="B2413" t="s">
        <v>2645</v>
      </c>
      <c r="C2413" t="s">
        <v>178</v>
      </c>
      <c r="D2413" t="s">
        <v>160</v>
      </c>
      <c r="E2413" t="s">
        <v>8135</v>
      </c>
      <c r="F2413">
        <v>257</v>
      </c>
      <c r="G2413">
        <v>266</v>
      </c>
      <c r="H2413">
        <v>280</v>
      </c>
      <c r="I2413">
        <v>269</v>
      </c>
      <c r="J2413">
        <v>223</v>
      </c>
      <c r="K2413">
        <v>275</v>
      </c>
      <c r="L2413">
        <v>275</v>
      </c>
      <c r="M2413">
        <v>269</v>
      </c>
      <c r="N2413">
        <v>262</v>
      </c>
      <c r="O2413">
        <v>259</v>
      </c>
      <c r="P2413">
        <v>243</v>
      </c>
      <c r="Q2413">
        <v>246</v>
      </c>
      <c r="R2413">
        <v>240</v>
      </c>
      <c r="S2413">
        <v>232</v>
      </c>
      <c r="T2413">
        <v>278</v>
      </c>
      <c r="U2413">
        <v>270</v>
      </c>
      <c r="V2413">
        <v>564.94117647058829</v>
      </c>
      <c r="W2413">
        <v>494.33333333333331</v>
      </c>
      <c r="X2413">
        <v>608.07692307692309</v>
      </c>
      <c r="Y2413">
        <v>563.5</v>
      </c>
      <c r="Z2413" t="s">
        <v>1</v>
      </c>
      <c r="AA2413">
        <v>0.33333333333333337</v>
      </c>
      <c r="AB2413">
        <v>0.25</v>
      </c>
      <c r="AC2413">
        <v>0.59259259259259256</v>
      </c>
      <c r="AD2413">
        <v>1</v>
      </c>
      <c r="AE2413">
        <v>0</v>
      </c>
      <c r="AF2413">
        <v>1</v>
      </c>
      <c r="AG2413">
        <v>1</v>
      </c>
      <c r="AH2413">
        <v>75.5</v>
      </c>
      <c r="AI2413">
        <v>0</v>
      </c>
      <c r="AJ2413">
        <v>78.333333333333329</v>
      </c>
      <c r="AK2413">
        <v>71.333333333333329</v>
      </c>
      <c r="AL2413">
        <v>81.5</v>
      </c>
      <c r="AM2413">
        <v>78.333333333333329</v>
      </c>
      <c r="AN2413">
        <v>83.666666666666671</v>
      </c>
      <c r="AO2413">
        <v>76</v>
      </c>
    </row>
    <row r="2414" spans="1:41" x14ac:dyDescent="0.35">
      <c r="A2414">
        <v>4054</v>
      </c>
      <c r="B2414" t="s">
        <v>2646</v>
      </c>
      <c r="C2414" t="s">
        <v>178</v>
      </c>
      <c r="D2414" t="s">
        <v>160</v>
      </c>
      <c r="E2414" t="s">
        <v>8135</v>
      </c>
      <c r="V2414" t="s">
        <v>1</v>
      </c>
      <c r="W2414" t="s">
        <v>1</v>
      </c>
      <c r="X2414" t="s">
        <v>1</v>
      </c>
      <c r="Z2414" t="s">
        <v>1</v>
      </c>
      <c r="AA2414" t="s">
        <v>1</v>
      </c>
      <c r="AB2414" t="s">
        <v>1</v>
      </c>
      <c r="AD2414" t="s">
        <v>1</v>
      </c>
      <c r="AE2414" t="s">
        <v>1</v>
      </c>
      <c r="AF2414" t="s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</row>
    <row r="2415" spans="1:41" x14ac:dyDescent="0.35">
      <c r="A2415">
        <v>4058</v>
      </c>
      <c r="B2415" t="s">
        <v>2647</v>
      </c>
      <c r="C2415" t="s">
        <v>178</v>
      </c>
      <c r="D2415" t="s">
        <v>160</v>
      </c>
      <c r="E2415" t="s">
        <v>8135</v>
      </c>
      <c r="V2415" t="s">
        <v>1</v>
      </c>
      <c r="W2415" t="s">
        <v>1</v>
      </c>
      <c r="X2415" t="s">
        <v>1</v>
      </c>
      <c r="Z2415" t="s">
        <v>1</v>
      </c>
      <c r="AA2415" t="s">
        <v>1</v>
      </c>
      <c r="AB2415" t="s">
        <v>1</v>
      </c>
      <c r="AD2415" t="s">
        <v>1</v>
      </c>
      <c r="AE2415" t="s">
        <v>1</v>
      </c>
      <c r="AF2415" t="s">
        <v>1</v>
      </c>
      <c r="AG2415">
        <v>0</v>
      </c>
    </row>
    <row r="2416" spans="1:41" x14ac:dyDescent="0.35">
      <c r="A2416">
        <v>4059</v>
      </c>
      <c r="B2416" t="s">
        <v>2648</v>
      </c>
      <c r="C2416" t="s">
        <v>178</v>
      </c>
      <c r="D2416" t="s">
        <v>160</v>
      </c>
      <c r="E2416" t="s">
        <v>8135</v>
      </c>
      <c r="F2416">
        <v>251</v>
      </c>
      <c r="G2416">
        <v>273</v>
      </c>
      <c r="H2416">
        <v>222</v>
      </c>
      <c r="I2416">
        <v>229</v>
      </c>
      <c r="J2416">
        <v>245</v>
      </c>
      <c r="K2416">
        <v>220</v>
      </c>
      <c r="L2416">
        <v>265</v>
      </c>
      <c r="M2416">
        <v>256</v>
      </c>
      <c r="V2416" t="s">
        <v>1</v>
      </c>
      <c r="W2416" t="s">
        <v>1</v>
      </c>
      <c r="X2416" t="s">
        <v>1</v>
      </c>
      <c r="Z2416" t="s">
        <v>1</v>
      </c>
      <c r="AA2416" t="s">
        <v>1</v>
      </c>
      <c r="AB2416" t="s">
        <v>1</v>
      </c>
      <c r="AD2416" t="s">
        <v>1</v>
      </c>
      <c r="AE2416" t="s">
        <v>1</v>
      </c>
      <c r="AF2416" t="s">
        <v>1</v>
      </c>
      <c r="AG2416">
        <v>0</v>
      </c>
      <c r="AH2416">
        <v>74.5</v>
      </c>
      <c r="AI2416">
        <v>66.666666666666671</v>
      </c>
      <c r="AJ2416">
        <v>75</v>
      </c>
      <c r="AK2416">
        <v>62</v>
      </c>
    </row>
    <row r="2417" spans="1:41" x14ac:dyDescent="0.35">
      <c r="A2417">
        <v>4061</v>
      </c>
      <c r="B2417" t="s">
        <v>899</v>
      </c>
      <c r="C2417" t="s">
        <v>174</v>
      </c>
      <c r="D2417" t="s">
        <v>160</v>
      </c>
      <c r="E2417" t="s">
        <v>8135</v>
      </c>
      <c r="F2417">
        <v>274</v>
      </c>
      <c r="G2417">
        <v>277</v>
      </c>
      <c r="H2417">
        <v>291</v>
      </c>
      <c r="I2417">
        <v>242</v>
      </c>
      <c r="J2417">
        <v>231</v>
      </c>
      <c r="K2417">
        <v>241</v>
      </c>
      <c r="L2417">
        <v>256</v>
      </c>
      <c r="M2417">
        <v>217</v>
      </c>
      <c r="V2417" t="s">
        <v>1</v>
      </c>
      <c r="W2417" t="s">
        <v>1</v>
      </c>
      <c r="X2417" t="s">
        <v>1</v>
      </c>
      <c r="Z2417" t="s">
        <v>1</v>
      </c>
      <c r="AA2417" t="s">
        <v>1</v>
      </c>
      <c r="AB2417" t="s">
        <v>1</v>
      </c>
      <c r="AD2417">
        <v>1</v>
      </c>
      <c r="AE2417">
        <v>0</v>
      </c>
      <c r="AF2417">
        <v>0</v>
      </c>
      <c r="AG2417">
        <v>0</v>
      </c>
      <c r="AH2417">
        <v>75</v>
      </c>
      <c r="AI2417">
        <v>84.333333333333329</v>
      </c>
      <c r="AJ2417">
        <v>83</v>
      </c>
      <c r="AK2417">
        <v>68.666666666666671</v>
      </c>
    </row>
    <row r="2418" spans="1:41" x14ac:dyDescent="0.35">
      <c r="A2418">
        <v>4062</v>
      </c>
      <c r="B2418" t="s">
        <v>2649</v>
      </c>
      <c r="C2418" t="s">
        <v>178</v>
      </c>
      <c r="D2418" t="s">
        <v>160</v>
      </c>
      <c r="E2418" t="s">
        <v>8135</v>
      </c>
      <c r="F2418">
        <v>200</v>
      </c>
      <c r="G2418">
        <v>254</v>
      </c>
      <c r="H2418">
        <v>296</v>
      </c>
      <c r="I2418">
        <v>297</v>
      </c>
      <c r="J2418">
        <v>165</v>
      </c>
      <c r="K2418">
        <v>229</v>
      </c>
      <c r="L2418">
        <v>251</v>
      </c>
      <c r="M2418">
        <v>289</v>
      </c>
      <c r="V2418" t="s">
        <v>1</v>
      </c>
      <c r="W2418" t="s">
        <v>1</v>
      </c>
      <c r="X2418" t="s">
        <v>1</v>
      </c>
      <c r="Z2418" t="s">
        <v>1</v>
      </c>
      <c r="AA2418" t="s">
        <v>1</v>
      </c>
      <c r="AB2418" t="s">
        <v>1</v>
      </c>
      <c r="AD2418" t="s">
        <v>1</v>
      </c>
      <c r="AE2418" t="s">
        <v>1</v>
      </c>
      <c r="AF2418" t="s">
        <v>1</v>
      </c>
      <c r="AG2418">
        <v>0</v>
      </c>
      <c r="AH2418">
        <v>75</v>
      </c>
      <c r="AI2418">
        <v>81.333333333333329</v>
      </c>
      <c r="AJ2418">
        <v>84.333333333333329</v>
      </c>
      <c r="AK2418">
        <v>71.666666666666671</v>
      </c>
    </row>
    <row r="2419" spans="1:41" x14ac:dyDescent="0.35">
      <c r="A2419">
        <v>4064</v>
      </c>
      <c r="B2419" t="s">
        <v>2650</v>
      </c>
      <c r="C2419" t="s">
        <v>178</v>
      </c>
      <c r="D2419" t="s">
        <v>160</v>
      </c>
      <c r="E2419" t="s">
        <v>8135</v>
      </c>
      <c r="G2419">
        <v>221</v>
      </c>
      <c r="K2419">
        <v>205</v>
      </c>
      <c r="V2419" t="s">
        <v>1</v>
      </c>
      <c r="W2419" t="s">
        <v>1</v>
      </c>
      <c r="X2419" t="s">
        <v>1</v>
      </c>
      <c r="Z2419" t="s">
        <v>1</v>
      </c>
      <c r="AA2419" t="s">
        <v>1</v>
      </c>
      <c r="AB2419" t="s">
        <v>1</v>
      </c>
      <c r="AD2419" t="s">
        <v>1</v>
      </c>
      <c r="AE2419" t="s">
        <v>1</v>
      </c>
      <c r="AF2419" t="s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</row>
    <row r="2420" spans="1:41" x14ac:dyDescent="0.35">
      <c r="A2420">
        <v>4067</v>
      </c>
      <c r="B2420" t="s">
        <v>1194</v>
      </c>
      <c r="C2420" t="s">
        <v>178</v>
      </c>
      <c r="D2420" t="s">
        <v>160</v>
      </c>
      <c r="E2420" t="s">
        <v>8135</v>
      </c>
      <c r="V2420" t="s">
        <v>1</v>
      </c>
      <c r="W2420" t="s">
        <v>1</v>
      </c>
      <c r="X2420" t="s">
        <v>1</v>
      </c>
      <c r="Z2420" t="s">
        <v>1</v>
      </c>
      <c r="AA2420" t="s">
        <v>1</v>
      </c>
      <c r="AB2420" t="s">
        <v>1</v>
      </c>
      <c r="AD2420" t="s">
        <v>1</v>
      </c>
      <c r="AE2420" t="s">
        <v>1</v>
      </c>
      <c r="AF2420" t="s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</row>
    <row r="2421" spans="1:41" x14ac:dyDescent="0.35">
      <c r="A2421">
        <v>4068</v>
      </c>
      <c r="B2421" t="s">
        <v>2651</v>
      </c>
      <c r="C2421" t="s">
        <v>178</v>
      </c>
      <c r="D2421" t="s">
        <v>160</v>
      </c>
      <c r="E2421" t="s">
        <v>8135</v>
      </c>
      <c r="V2421" t="s">
        <v>1</v>
      </c>
      <c r="W2421" t="s">
        <v>1</v>
      </c>
      <c r="X2421" t="s">
        <v>1</v>
      </c>
      <c r="Z2421" t="s">
        <v>1</v>
      </c>
      <c r="AA2421" t="s">
        <v>1</v>
      </c>
      <c r="AB2421" t="s">
        <v>1</v>
      </c>
      <c r="AD2421" t="s">
        <v>1</v>
      </c>
      <c r="AE2421" t="s">
        <v>1</v>
      </c>
      <c r="AF2421" t="s">
        <v>1</v>
      </c>
      <c r="AG2421">
        <v>0</v>
      </c>
    </row>
    <row r="2422" spans="1:41" x14ac:dyDescent="0.35">
      <c r="A2422">
        <v>4070</v>
      </c>
      <c r="B2422" t="s">
        <v>2652</v>
      </c>
      <c r="C2422" t="s">
        <v>179</v>
      </c>
      <c r="D2422" t="s">
        <v>160</v>
      </c>
      <c r="E2422" t="s">
        <v>8135</v>
      </c>
      <c r="F2422">
        <v>266</v>
      </c>
      <c r="H2422">
        <v>251</v>
      </c>
      <c r="I2422">
        <v>293</v>
      </c>
      <c r="J2422">
        <v>253</v>
      </c>
      <c r="L2422">
        <v>268</v>
      </c>
      <c r="M2422">
        <v>263</v>
      </c>
      <c r="V2422" t="s">
        <v>1</v>
      </c>
      <c r="W2422" t="s">
        <v>1</v>
      </c>
      <c r="X2422" t="s">
        <v>1</v>
      </c>
      <c r="Z2422" t="s">
        <v>1</v>
      </c>
      <c r="AA2422" t="s">
        <v>1</v>
      </c>
      <c r="AB2422" t="s">
        <v>1</v>
      </c>
      <c r="AD2422" t="s">
        <v>1</v>
      </c>
      <c r="AE2422" t="s">
        <v>1</v>
      </c>
      <c r="AF2422" t="s">
        <v>1</v>
      </c>
      <c r="AG2422">
        <v>0</v>
      </c>
      <c r="AH2422">
        <v>76</v>
      </c>
      <c r="AI2422">
        <v>79.666666666666671</v>
      </c>
      <c r="AJ2422">
        <v>84</v>
      </c>
      <c r="AK2422">
        <v>73.666666666666671</v>
      </c>
    </row>
    <row r="2423" spans="1:41" x14ac:dyDescent="0.35">
      <c r="A2423">
        <v>4071</v>
      </c>
      <c r="B2423" t="s">
        <v>2653</v>
      </c>
      <c r="C2423" t="s">
        <v>179</v>
      </c>
      <c r="D2423" t="s">
        <v>160</v>
      </c>
      <c r="E2423" t="s">
        <v>8135</v>
      </c>
      <c r="F2423">
        <v>269</v>
      </c>
      <c r="G2423">
        <v>272</v>
      </c>
      <c r="H2423">
        <v>289</v>
      </c>
      <c r="I2423">
        <v>273</v>
      </c>
      <c r="J2423">
        <v>229</v>
      </c>
      <c r="K2423">
        <v>264</v>
      </c>
      <c r="L2423">
        <v>246</v>
      </c>
      <c r="M2423">
        <v>253</v>
      </c>
      <c r="V2423" t="s">
        <v>1</v>
      </c>
      <c r="W2423" t="s">
        <v>1</v>
      </c>
      <c r="X2423" t="s">
        <v>1</v>
      </c>
      <c r="Z2423" t="s">
        <v>1</v>
      </c>
      <c r="AA2423" t="s">
        <v>1</v>
      </c>
      <c r="AB2423" t="s">
        <v>1</v>
      </c>
      <c r="AD2423">
        <v>0</v>
      </c>
      <c r="AE2423">
        <v>0</v>
      </c>
      <c r="AF2423">
        <v>1</v>
      </c>
      <c r="AG2423">
        <v>1</v>
      </c>
      <c r="AH2423">
        <v>70.5</v>
      </c>
      <c r="AI2423">
        <v>76.666666666666671</v>
      </c>
      <c r="AJ2423">
        <v>72.666666666666671</v>
      </c>
      <c r="AK2423">
        <v>73</v>
      </c>
    </row>
    <row r="2424" spans="1:41" x14ac:dyDescent="0.35">
      <c r="A2424">
        <v>4073</v>
      </c>
      <c r="B2424" t="s">
        <v>2654</v>
      </c>
      <c r="C2424" t="s">
        <v>179</v>
      </c>
      <c r="D2424" t="s">
        <v>160</v>
      </c>
      <c r="E2424" t="s">
        <v>8135</v>
      </c>
      <c r="V2424" t="s">
        <v>1</v>
      </c>
      <c r="W2424" t="s">
        <v>1</v>
      </c>
      <c r="X2424" t="s">
        <v>1</v>
      </c>
      <c r="Z2424" t="s">
        <v>1</v>
      </c>
      <c r="AA2424" t="s">
        <v>1</v>
      </c>
      <c r="AB2424" t="s">
        <v>1</v>
      </c>
      <c r="AD2424" t="s">
        <v>1</v>
      </c>
      <c r="AE2424" t="s">
        <v>1</v>
      </c>
      <c r="AF2424" t="s">
        <v>1</v>
      </c>
      <c r="AG2424">
        <v>0</v>
      </c>
    </row>
    <row r="2425" spans="1:41" x14ac:dyDescent="0.35">
      <c r="A2425">
        <v>4074</v>
      </c>
      <c r="B2425" t="s">
        <v>2655</v>
      </c>
      <c r="C2425" t="s">
        <v>179</v>
      </c>
      <c r="D2425" t="s">
        <v>160</v>
      </c>
      <c r="E2425" t="s">
        <v>8135</v>
      </c>
      <c r="V2425" t="s">
        <v>1</v>
      </c>
      <c r="W2425" t="s">
        <v>1</v>
      </c>
      <c r="X2425" t="s">
        <v>1</v>
      </c>
      <c r="Z2425" t="s">
        <v>1</v>
      </c>
      <c r="AA2425" t="s">
        <v>1</v>
      </c>
      <c r="AB2425" t="s">
        <v>1</v>
      </c>
      <c r="AD2425" t="s">
        <v>1</v>
      </c>
      <c r="AE2425" t="s">
        <v>1</v>
      </c>
      <c r="AF2425" t="s">
        <v>1</v>
      </c>
      <c r="AG2425">
        <v>0</v>
      </c>
    </row>
    <row r="2426" spans="1:41" x14ac:dyDescent="0.35">
      <c r="A2426">
        <v>4076</v>
      </c>
      <c r="B2426" t="s">
        <v>2656</v>
      </c>
      <c r="C2426" t="s">
        <v>179</v>
      </c>
      <c r="D2426" t="s">
        <v>160</v>
      </c>
      <c r="E2426" t="s">
        <v>8135</v>
      </c>
      <c r="F2426">
        <v>276</v>
      </c>
      <c r="G2426">
        <v>327</v>
      </c>
      <c r="H2426">
        <v>259</v>
      </c>
      <c r="I2426">
        <v>255</v>
      </c>
      <c r="J2426">
        <v>233</v>
      </c>
      <c r="K2426">
        <v>270</v>
      </c>
      <c r="L2426">
        <v>249</v>
      </c>
      <c r="M2426">
        <v>244</v>
      </c>
      <c r="V2426" t="s">
        <v>1</v>
      </c>
      <c r="W2426" t="s">
        <v>1</v>
      </c>
      <c r="X2426" t="s">
        <v>1</v>
      </c>
      <c r="Z2426" t="s">
        <v>1</v>
      </c>
      <c r="AA2426" t="s">
        <v>1</v>
      </c>
      <c r="AB2426" t="s">
        <v>1</v>
      </c>
      <c r="AD2426">
        <v>1</v>
      </c>
      <c r="AE2426">
        <v>0</v>
      </c>
      <c r="AF2426">
        <v>0</v>
      </c>
      <c r="AG2426">
        <v>0</v>
      </c>
      <c r="AH2426">
        <v>82.5</v>
      </c>
      <c r="AI2426">
        <v>79.333333333333329</v>
      </c>
      <c r="AJ2426">
        <v>82</v>
      </c>
      <c r="AK2426">
        <v>78</v>
      </c>
    </row>
    <row r="2427" spans="1:41" x14ac:dyDescent="0.35">
      <c r="A2427">
        <v>4077</v>
      </c>
      <c r="B2427" t="s">
        <v>2657</v>
      </c>
      <c r="C2427" t="s">
        <v>179</v>
      </c>
      <c r="D2427" t="s">
        <v>160</v>
      </c>
      <c r="E2427" t="s">
        <v>8135</v>
      </c>
      <c r="F2427">
        <v>325</v>
      </c>
      <c r="J2427">
        <v>265</v>
      </c>
      <c r="V2427" t="s">
        <v>1</v>
      </c>
      <c r="W2427" t="s">
        <v>1</v>
      </c>
      <c r="X2427" t="s">
        <v>1</v>
      </c>
      <c r="Z2427" t="s">
        <v>1</v>
      </c>
      <c r="AA2427" t="s">
        <v>1</v>
      </c>
      <c r="AB2427" t="s">
        <v>1</v>
      </c>
      <c r="AD2427" t="s">
        <v>1</v>
      </c>
      <c r="AE2427" t="s">
        <v>1</v>
      </c>
      <c r="AF2427" t="s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</row>
    <row r="2428" spans="1:41" x14ac:dyDescent="0.35">
      <c r="A2428">
        <v>4084</v>
      </c>
      <c r="B2428" t="s">
        <v>2658</v>
      </c>
      <c r="C2428" t="s">
        <v>180</v>
      </c>
      <c r="D2428" t="s">
        <v>160</v>
      </c>
      <c r="E2428" t="s">
        <v>8135</v>
      </c>
      <c r="N2428">
        <v>209</v>
      </c>
      <c r="O2428">
        <v>226</v>
      </c>
      <c r="P2428">
        <v>232</v>
      </c>
      <c r="Q2428">
        <v>209</v>
      </c>
      <c r="R2428">
        <v>226</v>
      </c>
      <c r="S2428">
        <v>233</v>
      </c>
      <c r="T2428">
        <v>230</v>
      </c>
      <c r="U2428">
        <v>212</v>
      </c>
      <c r="V2428">
        <v>523</v>
      </c>
      <c r="W2428">
        <v>487.41666666666669</v>
      </c>
      <c r="X2428">
        <v>522.76190476190482</v>
      </c>
      <c r="Y2428">
        <v>521.59523809523807</v>
      </c>
      <c r="Z2428">
        <v>0.13793103448275862</v>
      </c>
      <c r="AA2428">
        <v>0.13043478260869565</v>
      </c>
      <c r="AB2428">
        <v>3.2258064516129031E-2</v>
      </c>
      <c r="AC2428">
        <v>0.29032258064516131</v>
      </c>
      <c r="AD2428">
        <v>0</v>
      </c>
      <c r="AE2428">
        <v>0</v>
      </c>
      <c r="AF2428">
        <v>2</v>
      </c>
      <c r="AG2428">
        <v>3</v>
      </c>
      <c r="AL2428">
        <v>75.5</v>
      </c>
      <c r="AM2428">
        <v>75.666666666666671</v>
      </c>
      <c r="AN2428">
        <v>76</v>
      </c>
      <c r="AO2428">
        <v>73.333333333333329</v>
      </c>
    </row>
    <row r="2429" spans="1:41" x14ac:dyDescent="0.35">
      <c r="A2429">
        <v>4085</v>
      </c>
      <c r="B2429" t="s">
        <v>2659</v>
      </c>
      <c r="C2429" t="s">
        <v>180</v>
      </c>
      <c r="D2429" t="s">
        <v>160</v>
      </c>
      <c r="E2429" t="s">
        <v>8135</v>
      </c>
      <c r="V2429" t="s">
        <v>1</v>
      </c>
      <c r="W2429" t="s">
        <v>1</v>
      </c>
      <c r="X2429" t="s">
        <v>1</v>
      </c>
      <c r="Z2429" t="s">
        <v>1</v>
      </c>
      <c r="AA2429" t="s">
        <v>1</v>
      </c>
      <c r="AB2429" t="s">
        <v>1</v>
      </c>
      <c r="AD2429" t="s">
        <v>1</v>
      </c>
      <c r="AE2429" t="s">
        <v>1</v>
      </c>
      <c r="AF2429" t="s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</row>
    <row r="2430" spans="1:41" x14ac:dyDescent="0.35">
      <c r="A2430">
        <v>4087</v>
      </c>
      <c r="B2430" t="s">
        <v>2660</v>
      </c>
      <c r="C2430" t="s">
        <v>180</v>
      </c>
      <c r="D2430" t="s">
        <v>160</v>
      </c>
      <c r="E2430" t="s">
        <v>8135</v>
      </c>
      <c r="F2430">
        <v>280</v>
      </c>
      <c r="G2430">
        <v>292</v>
      </c>
      <c r="H2430">
        <v>190</v>
      </c>
      <c r="I2430">
        <v>266</v>
      </c>
      <c r="J2430">
        <v>257</v>
      </c>
      <c r="K2430">
        <v>279</v>
      </c>
      <c r="L2430">
        <v>206</v>
      </c>
      <c r="M2430">
        <v>276</v>
      </c>
      <c r="V2430" t="s">
        <v>1</v>
      </c>
      <c r="W2430" t="s">
        <v>1</v>
      </c>
      <c r="X2430" t="s">
        <v>1</v>
      </c>
      <c r="Z2430" t="s">
        <v>1</v>
      </c>
      <c r="AA2430" t="s">
        <v>1</v>
      </c>
      <c r="AB2430" t="s">
        <v>1</v>
      </c>
      <c r="AD2430">
        <v>0</v>
      </c>
      <c r="AE2430">
        <v>3</v>
      </c>
      <c r="AF2430">
        <v>1</v>
      </c>
      <c r="AG2430">
        <v>0</v>
      </c>
      <c r="AH2430">
        <v>76</v>
      </c>
      <c r="AI2430">
        <v>81</v>
      </c>
      <c r="AJ2430">
        <v>88</v>
      </c>
      <c r="AK2430">
        <v>68.333333333333329</v>
      </c>
    </row>
    <row r="2431" spans="1:41" x14ac:dyDescent="0.35">
      <c r="A2431">
        <v>4088</v>
      </c>
      <c r="B2431" t="s">
        <v>2661</v>
      </c>
      <c r="C2431" t="s">
        <v>180</v>
      </c>
      <c r="D2431" t="s">
        <v>160</v>
      </c>
      <c r="E2431" t="s">
        <v>8135</v>
      </c>
      <c r="V2431" t="s">
        <v>1</v>
      </c>
      <c r="W2431" t="s">
        <v>1</v>
      </c>
      <c r="X2431" t="s">
        <v>1</v>
      </c>
      <c r="Z2431" t="s">
        <v>1</v>
      </c>
      <c r="AA2431" t="s">
        <v>1</v>
      </c>
      <c r="AB2431" t="s">
        <v>1</v>
      </c>
      <c r="AD2431" t="s">
        <v>1</v>
      </c>
      <c r="AE2431" t="s">
        <v>1</v>
      </c>
      <c r="AF2431" t="s">
        <v>1</v>
      </c>
      <c r="AG2431">
        <v>0</v>
      </c>
    </row>
    <row r="2432" spans="1:41" x14ac:dyDescent="0.35">
      <c r="A2432">
        <v>4089</v>
      </c>
      <c r="B2432" t="s">
        <v>2662</v>
      </c>
      <c r="C2432" t="s">
        <v>180</v>
      </c>
      <c r="D2432" t="s">
        <v>160</v>
      </c>
      <c r="E2432" t="s">
        <v>8135</v>
      </c>
      <c r="V2432" t="s">
        <v>1</v>
      </c>
      <c r="W2432" t="s">
        <v>1</v>
      </c>
      <c r="X2432" t="s">
        <v>1</v>
      </c>
      <c r="Z2432" t="s">
        <v>1</v>
      </c>
      <c r="AA2432" t="s">
        <v>1</v>
      </c>
      <c r="AB2432" t="s">
        <v>1</v>
      </c>
      <c r="AD2432" t="s">
        <v>1</v>
      </c>
      <c r="AE2432" t="s">
        <v>1</v>
      </c>
      <c r="AF2432" t="s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</row>
    <row r="2433" spans="1:41" x14ac:dyDescent="0.35">
      <c r="A2433">
        <v>4090</v>
      </c>
      <c r="B2433" t="s">
        <v>2663</v>
      </c>
      <c r="C2433" t="s">
        <v>180</v>
      </c>
      <c r="D2433" t="s">
        <v>160</v>
      </c>
      <c r="E2433" t="s">
        <v>8135</v>
      </c>
      <c r="F2433">
        <v>303</v>
      </c>
      <c r="J2433">
        <v>307</v>
      </c>
      <c r="V2433" t="s">
        <v>1</v>
      </c>
      <c r="W2433" t="s">
        <v>1</v>
      </c>
      <c r="X2433" t="s">
        <v>1</v>
      </c>
      <c r="Z2433" t="s">
        <v>1</v>
      </c>
      <c r="AA2433" t="s">
        <v>1</v>
      </c>
      <c r="AB2433" t="s">
        <v>1</v>
      </c>
      <c r="AD2433" t="s">
        <v>1</v>
      </c>
      <c r="AE2433" t="s">
        <v>1</v>
      </c>
      <c r="AF2433" t="s">
        <v>1</v>
      </c>
      <c r="AG2433">
        <v>0</v>
      </c>
    </row>
    <row r="2434" spans="1:41" x14ac:dyDescent="0.35">
      <c r="A2434">
        <v>4091</v>
      </c>
      <c r="B2434" t="s">
        <v>2664</v>
      </c>
      <c r="C2434" t="s">
        <v>180</v>
      </c>
      <c r="D2434" t="s">
        <v>160</v>
      </c>
      <c r="E2434" t="s">
        <v>8135</v>
      </c>
      <c r="V2434" t="s">
        <v>1</v>
      </c>
      <c r="W2434" t="s">
        <v>1</v>
      </c>
      <c r="X2434" t="s">
        <v>1</v>
      </c>
      <c r="Z2434" t="s">
        <v>1</v>
      </c>
      <c r="AA2434" t="s">
        <v>1</v>
      </c>
      <c r="AB2434" t="s">
        <v>1</v>
      </c>
      <c r="AD2434" t="s">
        <v>1</v>
      </c>
      <c r="AE2434" t="s">
        <v>1</v>
      </c>
      <c r="AF2434" t="s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</row>
    <row r="2435" spans="1:41" x14ac:dyDescent="0.35">
      <c r="A2435">
        <v>4093</v>
      </c>
      <c r="B2435" t="s">
        <v>2665</v>
      </c>
      <c r="C2435" t="s">
        <v>180</v>
      </c>
      <c r="D2435" t="s">
        <v>160</v>
      </c>
      <c r="E2435" t="s">
        <v>8135</v>
      </c>
      <c r="V2435" t="s">
        <v>1</v>
      </c>
      <c r="W2435" t="s">
        <v>1</v>
      </c>
      <c r="X2435" t="s">
        <v>1</v>
      </c>
      <c r="Z2435" t="s">
        <v>1</v>
      </c>
      <c r="AA2435" t="s">
        <v>1</v>
      </c>
      <c r="AB2435" t="s">
        <v>1</v>
      </c>
      <c r="AD2435" t="s">
        <v>1</v>
      </c>
      <c r="AE2435" t="s">
        <v>1</v>
      </c>
      <c r="AF2435" t="s">
        <v>1</v>
      </c>
      <c r="AG2435">
        <v>0</v>
      </c>
    </row>
    <row r="2436" spans="1:41" x14ac:dyDescent="0.35">
      <c r="A2436">
        <v>4094</v>
      </c>
      <c r="B2436" t="s">
        <v>2666</v>
      </c>
      <c r="C2436" t="s">
        <v>180</v>
      </c>
      <c r="D2436" t="s">
        <v>160</v>
      </c>
      <c r="E2436" t="s">
        <v>8135</v>
      </c>
      <c r="F2436">
        <v>274</v>
      </c>
      <c r="G2436">
        <v>264</v>
      </c>
      <c r="H2436">
        <v>283</v>
      </c>
      <c r="J2436">
        <v>239</v>
      </c>
      <c r="K2436">
        <v>241</v>
      </c>
      <c r="L2436">
        <v>277</v>
      </c>
      <c r="V2436" t="s">
        <v>1</v>
      </c>
      <c r="W2436" t="s">
        <v>1</v>
      </c>
      <c r="X2436" t="s">
        <v>1</v>
      </c>
      <c r="Z2436" t="s">
        <v>1</v>
      </c>
      <c r="AA2436" t="s">
        <v>1</v>
      </c>
      <c r="AB2436" t="s">
        <v>1</v>
      </c>
      <c r="AD2436">
        <v>0</v>
      </c>
      <c r="AE2436">
        <v>0</v>
      </c>
      <c r="AF2436">
        <v>0</v>
      </c>
      <c r="AG2436">
        <v>1</v>
      </c>
    </row>
    <row r="2437" spans="1:41" x14ac:dyDescent="0.35">
      <c r="A2437">
        <v>4095</v>
      </c>
      <c r="B2437" t="s">
        <v>2667</v>
      </c>
      <c r="C2437" t="s">
        <v>180</v>
      </c>
      <c r="D2437" t="s">
        <v>160</v>
      </c>
      <c r="E2437" t="s">
        <v>8135</v>
      </c>
      <c r="G2437">
        <v>351</v>
      </c>
      <c r="K2437">
        <v>374</v>
      </c>
      <c r="V2437" t="s">
        <v>1</v>
      </c>
      <c r="W2437" t="s">
        <v>1</v>
      </c>
      <c r="X2437" t="s">
        <v>1</v>
      </c>
      <c r="Z2437" t="s">
        <v>1</v>
      </c>
      <c r="AA2437" t="s">
        <v>1</v>
      </c>
      <c r="AB2437" t="s">
        <v>1</v>
      </c>
      <c r="AD2437" t="s">
        <v>1</v>
      </c>
      <c r="AE2437" t="s">
        <v>1</v>
      </c>
      <c r="AF2437" t="s">
        <v>1</v>
      </c>
      <c r="AG2437">
        <v>0</v>
      </c>
    </row>
    <row r="2438" spans="1:41" x14ac:dyDescent="0.35">
      <c r="A2438">
        <v>4097</v>
      </c>
      <c r="B2438" t="s">
        <v>2668</v>
      </c>
      <c r="C2438" t="s">
        <v>180</v>
      </c>
      <c r="D2438" t="s">
        <v>160</v>
      </c>
      <c r="E2438" t="s">
        <v>8135</v>
      </c>
      <c r="V2438" t="s">
        <v>1</v>
      </c>
      <c r="W2438" t="s">
        <v>1</v>
      </c>
      <c r="X2438" t="s">
        <v>1</v>
      </c>
      <c r="Z2438" t="s">
        <v>1</v>
      </c>
      <c r="AA2438" t="s">
        <v>1</v>
      </c>
      <c r="AB2438" t="s">
        <v>1</v>
      </c>
      <c r="AD2438" t="s">
        <v>1</v>
      </c>
      <c r="AE2438" t="s">
        <v>1</v>
      </c>
      <c r="AF2438" t="s">
        <v>1</v>
      </c>
      <c r="AG2438">
        <v>0</v>
      </c>
    </row>
    <row r="2439" spans="1:41" x14ac:dyDescent="0.35">
      <c r="A2439">
        <v>4100</v>
      </c>
      <c r="B2439" t="s">
        <v>2669</v>
      </c>
      <c r="C2439" t="s">
        <v>180</v>
      </c>
      <c r="D2439" t="s">
        <v>160</v>
      </c>
      <c r="E2439" t="s">
        <v>8135</v>
      </c>
      <c r="I2439">
        <v>259</v>
      </c>
      <c r="M2439">
        <v>252</v>
      </c>
      <c r="V2439" t="s">
        <v>1</v>
      </c>
      <c r="W2439" t="s">
        <v>1</v>
      </c>
      <c r="X2439" t="s">
        <v>1</v>
      </c>
      <c r="Z2439" t="s">
        <v>1</v>
      </c>
      <c r="AA2439" t="s">
        <v>1</v>
      </c>
      <c r="AB2439" t="s">
        <v>1</v>
      </c>
      <c r="AD2439" t="s">
        <v>1</v>
      </c>
      <c r="AE2439" t="s">
        <v>1</v>
      </c>
      <c r="AF2439" t="s">
        <v>1</v>
      </c>
      <c r="AG2439">
        <v>0</v>
      </c>
      <c r="AH2439">
        <v>89</v>
      </c>
      <c r="AI2439">
        <v>70.666666666666671</v>
      </c>
      <c r="AJ2439">
        <v>94</v>
      </c>
      <c r="AK2439">
        <v>83.666666666666671</v>
      </c>
    </row>
    <row r="2440" spans="1:41" x14ac:dyDescent="0.35">
      <c r="A2440">
        <v>4101</v>
      </c>
      <c r="B2440" t="s">
        <v>2670</v>
      </c>
      <c r="C2440" t="s">
        <v>180</v>
      </c>
      <c r="D2440" t="s">
        <v>160</v>
      </c>
      <c r="E2440" t="s">
        <v>8135</v>
      </c>
      <c r="F2440">
        <v>280</v>
      </c>
      <c r="G2440">
        <v>312</v>
      </c>
      <c r="H2440">
        <v>263</v>
      </c>
      <c r="I2440">
        <v>257</v>
      </c>
      <c r="J2440">
        <v>239</v>
      </c>
      <c r="K2440">
        <v>300</v>
      </c>
      <c r="L2440">
        <v>257</v>
      </c>
      <c r="M2440">
        <v>255</v>
      </c>
      <c r="V2440" t="s">
        <v>1</v>
      </c>
      <c r="W2440" t="s">
        <v>1</v>
      </c>
      <c r="X2440" t="s">
        <v>1</v>
      </c>
      <c r="Z2440" t="s">
        <v>1</v>
      </c>
      <c r="AA2440" t="s">
        <v>1</v>
      </c>
      <c r="AB2440" t="s">
        <v>1</v>
      </c>
      <c r="AD2440" t="s">
        <v>1</v>
      </c>
      <c r="AE2440" t="s">
        <v>1</v>
      </c>
      <c r="AF2440" t="s">
        <v>1</v>
      </c>
      <c r="AG2440">
        <v>0</v>
      </c>
      <c r="AH2440">
        <v>74</v>
      </c>
      <c r="AI2440">
        <v>71.666666666666671</v>
      </c>
      <c r="AJ2440">
        <v>79.333333333333329</v>
      </c>
      <c r="AK2440">
        <v>69.333333333333329</v>
      </c>
    </row>
    <row r="2441" spans="1:41" x14ac:dyDescent="0.35">
      <c r="A2441">
        <v>4102</v>
      </c>
      <c r="B2441" t="s">
        <v>2671</v>
      </c>
      <c r="C2441" t="s">
        <v>181</v>
      </c>
      <c r="D2441" t="s">
        <v>160</v>
      </c>
      <c r="E2441" t="s">
        <v>8135</v>
      </c>
      <c r="N2441">
        <v>242</v>
      </c>
      <c r="O2441">
        <v>264</v>
      </c>
      <c r="P2441">
        <v>266</v>
      </c>
      <c r="Q2441">
        <v>246</v>
      </c>
      <c r="R2441">
        <v>265</v>
      </c>
      <c r="S2441">
        <v>280</v>
      </c>
      <c r="T2441">
        <v>280</v>
      </c>
      <c r="U2441">
        <v>276</v>
      </c>
      <c r="V2441">
        <v>564.77127659574467</v>
      </c>
      <c r="W2441">
        <v>553.92016806722688</v>
      </c>
      <c r="X2441">
        <v>587.60483870967744</v>
      </c>
      <c r="Y2441">
        <v>567.29133858267721</v>
      </c>
      <c r="Z2441">
        <v>0.36290322580645162</v>
      </c>
      <c r="AA2441">
        <v>0.4</v>
      </c>
      <c r="AB2441">
        <v>0.40223463687150834</v>
      </c>
      <c r="AC2441">
        <v>0.36875000000000002</v>
      </c>
      <c r="AD2441">
        <v>4</v>
      </c>
      <c r="AE2441">
        <v>3</v>
      </c>
      <c r="AF2441">
        <v>5</v>
      </c>
      <c r="AG2441">
        <v>2</v>
      </c>
      <c r="AL2441">
        <v>76</v>
      </c>
      <c r="AM2441">
        <v>73</v>
      </c>
      <c r="AN2441">
        <v>74.333333333333329</v>
      </c>
      <c r="AO2441">
        <v>73.333333333333329</v>
      </c>
    </row>
    <row r="2442" spans="1:41" x14ac:dyDescent="0.35">
      <c r="A2442">
        <v>4103</v>
      </c>
      <c r="B2442" t="s">
        <v>2672</v>
      </c>
      <c r="C2442" t="s">
        <v>181</v>
      </c>
      <c r="D2442" t="s">
        <v>160</v>
      </c>
      <c r="E2442" t="s">
        <v>8135</v>
      </c>
      <c r="F2442">
        <v>286</v>
      </c>
      <c r="G2442">
        <v>265</v>
      </c>
      <c r="H2442">
        <v>291</v>
      </c>
      <c r="I2442">
        <v>288</v>
      </c>
      <c r="J2442">
        <v>282</v>
      </c>
      <c r="K2442">
        <v>263</v>
      </c>
      <c r="L2442">
        <v>278</v>
      </c>
      <c r="M2442">
        <v>289</v>
      </c>
      <c r="V2442" t="s">
        <v>1</v>
      </c>
      <c r="W2442" t="s">
        <v>1</v>
      </c>
      <c r="X2442" t="s">
        <v>1</v>
      </c>
      <c r="Z2442" t="s">
        <v>1</v>
      </c>
      <c r="AA2442" t="s">
        <v>1</v>
      </c>
      <c r="AB2442" t="s">
        <v>1</v>
      </c>
      <c r="AD2442">
        <v>4</v>
      </c>
      <c r="AE2442">
        <v>0</v>
      </c>
      <c r="AF2442">
        <v>2</v>
      </c>
      <c r="AG2442">
        <v>1</v>
      </c>
      <c r="AH2442">
        <v>82</v>
      </c>
      <c r="AI2442">
        <v>83</v>
      </c>
      <c r="AJ2442">
        <v>85.333333333333329</v>
      </c>
      <c r="AK2442">
        <v>75.666666666666671</v>
      </c>
    </row>
    <row r="2443" spans="1:41" x14ac:dyDescent="0.35">
      <c r="A2443">
        <v>4104</v>
      </c>
      <c r="B2443" t="s">
        <v>2673</v>
      </c>
      <c r="C2443" t="s">
        <v>181</v>
      </c>
      <c r="D2443" t="s">
        <v>160</v>
      </c>
      <c r="E2443" t="s">
        <v>8135</v>
      </c>
      <c r="F2443">
        <v>262</v>
      </c>
      <c r="G2443">
        <v>284</v>
      </c>
      <c r="H2443">
        <v>288</v>
      </c>
      <c r="I2443">
        <v>240</v>
      </c>
      <c r="J2443">
        <v>247</v>
      </c>
      <c r="K2443">
        <v>269</v>
      </c>
      <c r="L2443">
        <v>258</v>
      </c>
      <c r="M2443">
        <v>236</v>
      </c>
      <c r="V2443" t="s">
        <v>1</v>
      </c>
      <c r="W2443" t="s">
        <v>1</v>
      </c>
      <c r="X2443" t="s">
        <v>1</v>
      </c>
      <c r="Z2443" t="s">
        <v>1</v>
      </c>
      <c r="AA2443" t="s">
        <v>1</v>
      </c>
      <c r="AB2443" t="s">
        <v>1</v>
      </c>
      <c r="AD2443">
        <v>1</v>
      </c>
      <c r="AE2443">
        <v>1</v>
      </c>
      <c r="AF2443">
        <v>2</v>
      </c>
      <c r="AG2443">
        <v>3</v>
      </c>
      <c r="AH2443">
        <v>73.5</v>
      </c>
      <c r="AI2443">
        <v>70.666666666666671</v>
      </c>
      <c r="AJ2443">
        <v>75</v>
      </c>
      <c r="AK2443">
        <v>68.666666666666671</v>
      </c>
    </row>
    <row r="2444" spans="1:41" x14ac:dyDescent="0.35">
      <c r="A2444">
        <v>4107</v>
      </c>
      <c r="B2444" t="s">
        <v>2674</v>
      </c>
      <c r="C2444" t="s">
        <v>181</v>
      </c>
      <c r="D2444" t="s">
        <v>160</v>
      </c>
      <c r="E2444" t="s">
        <v>8135</v>
      </c>
      <c r="F2444">
        <v>228</v>
      </c>
      <c r="H2444">
        <v>314</v>
      </c>
      <c r="J2444">
        <v>271</v>
      </c>
      <c r="L2444">
        <v>300</v>
      </c>
      <c r="V2444" t="s">
        <v>1</v>
      </c>
      <c r="W2444" t="s">
        <v>1</v>
      </c>
      <c r="X2444" t="s">
        <v>1</v>
      </c>
      <c r="Z2444" t="s">
        <v>1</v>
      </c>
      <c r="AA2444" t="s">
        <v>1</v>
      </c>
      <c r="AB2444" t="s">
        <v>1</v>
      </c>
      <c r="AD2444" t="s">
        <v>1</v>
      </c>
      <c r="AE2444" t="s">
        <v>1</v>
      </c>
      <c r="AF2444" t="s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</row>
    <row r="2445" spans="1:41" x14ac:dyDescent="0.35">
      <c r="A2445">
        <v>4112</v>
      </c>
      <c r="B2445" t="s">
        <v>2675</v>
      </c>
      <c r="C2445" t="s">
        <v>181</v>
      </c>
      <c r="D2445" t="s">
        <v>160</v>
      </c>
      <c r="E2445" t="s">
        <v>8135</v>
      </c>
      <c r="F2445">
        <v>264</v>
      </c>
      <c r="G2445">
        <v>241</v>
      </c>
      <c r="H2445">
        <v>209</v>
      </c>
      <c r="I2445">
        <v>249</v>
      </c>
      <c r="J2445">
        <v>235</v>
      </c>
      <c r="K2445">
        <v>234</v>
      </c>
      <c r="L2445">
        <v>250</v>
      </c>
      <c r="M2445">
        <v>253</v>
      </c>
      <c r="V2445" t="s">
        <v>1</v>
      </c>
      <c r="W2445" t="s">
        <v>1</v>
      </c>
      <c r="X2445" t="s">
        <v>1</v>
      </c>
      <c r="Z2445" t="s">
        <v>1</v>
      </c>
      <c r="AA2445" t="s">
        <v>1</v>
      </c>
      <c r="AB2445" t="s">
        <v>1</v>
      </c>
      <c r="AD2445">
        <v>0</v>
      </c>
      <c r="AE2445">
        <v>0</v>
      </c>
      <c r="AF2445">
        <v>0</v>
      </c>
      <c r="AG2445">
        <v>2</v>
      </c>
      <c r="AH2445">
        <v>78.5</v>
      </c>
      <c r="AI2445">
        <v>88</v>
      </c>
      <c r="AJ2445">
        <v>87.333333333333329</v>
      </c>
      <c r="AK2445">
        <v>72</v>
      </c>
    </row>
    <row r="2446" spans="1:41" x14ac:dyDescent="0.35">
      <c r="A2446">
        <v>4124</v>
      </c>
      <c r="B2446" t="s">
        <v>2676</v>
      </c>
      <c r="C2446" t="s">
        <v>182</v>
      </c>
      <c r="D2446" t="s">
        <v>160</v>
      </c>
      <c r="E2446" t="s">
        <v>8135</v>
      </c>
      <c r="N2446">
        <v>227</v>
      </c>
      <c r="O2446">
        <v>243</v>
      </c>
      <c r="P2446">
        <v>240</v>
      </c>
      <c r="Q2446">
        <v>217</v>
      </c>
      <c r="R2446">
        <v>233</v>
      </c>
      <c r="S2446">
        <v>244</v>
      </c>
      <c r="T2446">
        <v>239</v>
      </c>
      <c r="U2446">
        <v>231</v>
      </c>
      <c r="V2446">
        <v>575.83333333333337</v>
      </c>
      <c r="W2446">
        <v>604.35714285714289</v>
      </c>
      <c r="X2446">
        <v>618.27272727272725</v>
      </c>
      <c r="Y2446">
        <v>627.91304347826087</v>
      </c>
      <c r="Z2446">
        <v>0.24444444444444446</v>
      </c>
      <c r="AA2446">
        <v>6.0747663551401869E-2</v>
      </c>
      <c r="AB2446">
        <v>7.1111111111111111E-2</v>
      </c>
      <c r="AC2446">
        <v>0.32857142857142857</v>
      </c>
      <c r="AD2446">
        <v>0</v>
      </c>
      <c r="AE2446">
        <v>0</v>
      </c>
      <c r="AF2446">
        <v>1</v>
      </c>
      <c r="AG2446">
        <v>0</v>
      </c>
      <c r="AL2446">
        <v>75.5</v>
      </c>
      <c r="AM2446">
        <v>77.333333333333329</v>
      </c>
      <c r="AN2446">
        <v>81</v>
      </c>
      <c r="AO2446">
        <v>78.333333333333329</v>
      </c>
    </row>
    <row r="2447" spans="1:41" x14ac:dyDescent="0.35">
      <c r="A2447">
        <v>4125</v>
      </c>
      <c r="B2447" t="s">
        <v>2677</v>
      </c>
      <c r="C2447" t="s">
        <v>182</v>
      </c>
      <c r="D2447" t="s">
        <v>160</v>
      </c>
      <c r="E2447" t="s">
        <v>8135</v>
      </c>
      <c r="F2447">
        <v>254</v>
      </c>
      <c r="G2447">
        <v>279</v>
      </c>
      <c r="I2447">
        <v>326</v>
      </c>
      <c r="J2447">
        <v>244</v>
      </c>
      <c r="K2447">
        <v>278</v>
      </c>
      <c r="M2447">
        <v>304</v>
      </c>
      <c r="V2447" t="s">
        <v>1</v>
      </c>
      <c r="W2447" t="s">
        <v>1</v>
      </c>
      <c r="X2447" t="s">
        <v>1</v>
      </c>
      <c r="Z2447" t="s">
        <v>1</v>
      </c>
      <c r="AA2447" t="s">
        <v>1</v>
      </c>
      <c r="AB2447" t="s">
        <v>1</v>
      </c>
      <c r="AD2447" t="s">
        <v>1</v>
      </c>
      <c r="AE2447" t="s">
        <v>1</v>
      </c>
      <c r="AF2447" t="s">
        <v>1</v>
      </c>
      <c r="AG2447">
        <v>0</v>
      </c>
      <c r="AH2447">
        <v>67</v>
      </c>
      <c r="AI2447">
        <v>68.666666666666671</v>
      </c>
      <c r="AJ2447">
        <v>62.666666666666664</v>
      </c>
      <c r="AK2447">
        <v>73</v>
      </c>
    </row>
    <row r="2448" spans="1:41" x14ac:dyDescent="0.35">
      <c r="A2448">
        <v>4128</v>
      </c>
      <c r="B2448" t="s">
        <v>2678</v>
      </c>
      <c r="C2448" t="s">
        <v>182</v>
      </c>
      <c r="D2448" t="s">
        <v>160</v>
      </c>
      <c r="E2448" t="s">
        <v>8135</v>
      </c>
      <c r="H2448">
        <v>204</v>
      </c>
      <c r="I2448">
        <v>284</v>
      </c>
      <c r="L2448">
        <v>267</v>
      </c>
      <c r="M2448">
        <v>253</v>
      </c>
      <c r="V2448" t="s">
        <v>1</v>
      </c>
      <c r="W2448" t="s">
        <v>1</v>
      </c>
      <c r="X2448" t="s">
        <v>1</v>
      </c>
      <c r="Z2448" t="s">
        <v>1</v>
      </c>
      <c r="AA2448" t="s">
        <v>1</v>
      </c>
      <c r="AB2448" t="s">
        <v>1</v>
      </c>
      <c r="AD2448" t="s">
        <v>1</v>
      </c>
      <c r="AE2448" t="s">
        <v>1</v>
      </c>
      <c r="AF2448" t="s">
        <v>1</v>
      </c>
      <c r="AG2448">
        <v>0</v>
      </c>
      <c r="AH2448">
        <v>83</v>
      </c>
      <c r="AI2448">
        <v>92.666666666666671</v>
      </c>
      <c r="AJ2448">
        <v>94.666666666666671</v>
      </c>
      <c r="AK2448">
        <v>78</v>
      </c>
    </row>
    <row r="2449" spans="1:41" x14ac:dyDescent="0.35">
      <c r="A2449">
        <v>4130</v>
      </c>
      <c r="B2449" t="s">
        <v>1476</v>
      </c>
      <c r="C2449" t="s">
        <v>182</v>
      </c>
      <c r="D2449" t="s">
        <v>160</v>
      </c>
      <c r="E2449" t="s">
        <v>8135</v>
      </c>
      <c r="F2449">
        <v>229</v>
      </c>
      <c r="G2449">
        <v>280</v>
      </c>
      <c r="H2449">
        <v>336</v>
      </c>
      <c r="I2449">
        <v>272</v>
      </c>
      <c r="J2449">
        <v>217</v>
      </c>
      <c r="K2449">
        <v>273</v>
      </c>
      <c r="L2449">
        <v>269</v>
      </c>
      <c r="M2449">
        <v>204</v>
      </c>
      <c r="V2449" t="s">
        <v>1</v>
      </c>
      <c r="W2449" t="s">
        <v>1</v>
      </c>
      <c r="X2449" t="s">
        <v>1</v>
      </c>
      <c r="Z2449" t="s">
        <v>1</v>
      </c>
      <c r="AA2449" t="s">
        <v>1</v>
      </c>
      <c r="AB2449" t="s">
        <v>1</v>
      </c>
      <c r="AD2449" t="s">
        <v>1</v>
      </c>
      <c r="AE2449" t="s">
        <v>1</v>
      </c>
      <c r="AF2449" t="s">
        <v>1</v>
      </c>
      <c r="AG2449">
        <v>0</v>
      </c>
      <c r="AH2449">
        <v>75</v>
      </c>
      <c r="AI2449">
        <v>81.666666666666671</v>
      </c>
      <c r="AJ2449">
        <v>73.333333333333329</v>
      </c>
      <c r="AK2449">
        <v>71</v>
      </c>
    </row>
    <row r="2450" spans="1:41" x14ac:dyDescent="0.35">
      <c r="A2450">
        <v>4131</v>
      </c>
      <c r="B2450" t="s">
        <v>2679</v>
      </c>
      <c r="C2450" t="s">
        <v>182</v>
      </c>
      <c r="D2450" t="s">
        <v>160</v>
      </c>
      <c r="E2450" t="s">
        <v>8135</v>
      </c>
      <c r="F2450">
        <v>273</v>
      </c>
      <c r="J2450">
        <v>235</v>
      </c>
      <c r="V2450" t="s">
        <v>1</v>
      </c>
      <c r="W2450" t="s">
        <v>1</v>
      </c>
      <c r="X2450" t="s">
        <v>1</v>
      </c>
      <c r="Z2450" t="s">
        <v>1</v>
      </c>
      <c r="AA2450" t="s">
        <v>1</v>
      </c>
      <c r="AB2450" t="s">
        <v>1</v>
      </c>
      <c r="AD2450" t="s">
        <v>1</v>
      </c>
      <c r="AE2450" t="s">
        <v>1</v>
      </c>
      <c r="AF2450" t="s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</row>
    <row r="2451" spans="1:41" x14ac:dyDescent="0.35">
      <c r="A2451">
        <v>4133</v>
      </c>
      <c r="B2451" t="s">
        <v>2680</v>
      </c>
      <c r="C2451" t="s">
        <v>182</v>
      </c>
      <c r="D2451" t="s">
        <v>160</v>
      </c>
      <c r="E2451" t="s">
        <v>8135</v>
      </c>
      <c r="F2451">
        <v>296</v>
      </c>
      <c r="J2451">
        <v>316</v>
      </c>
      <c r="V2451" t="s">
        <v>1</v>
      </c>
      <c r="W2451" t="s">
        <v>1</v>
      </c>
      <c r="X2451" t="s">
        <v>1</v>
      </c>
      <c r="Z2451" t="s">
        <v>1</v>
      </c>
      <c r="AA2451" t="s">
        <v>1</v>
      </c>
      <c r="AB2451" t="s">
        <v>1</v>
      </c>
      <c r="AD2451" t="s">
        <v>1</v>
      </c>
      <c r="AE2451" t="s">
        <v>1</v>
      </c>
      <c r="AF2451" t="s">
        <v>1</v>
      </c>
      <c r="AG2451">
        <v>0</v>
      </c>
    </row>
    <row r="2452" spans="1:41" x14ac:dyDescent="0.35">
      <c r="A2452">
        <v>4134</v>
      </c>
      <c r="B2452" t="s">
        <v>2681</v>
      </c>
      <c r="C2452" t="s">
        <v>182</v>
      </c>
      <c r="D2452" t="s">
        <v>160</v>
      </c>
      <c r="E2452" t="s">
        <v>8135</v>
      </c>
      <c r="F2452">
        <v>280</v>
      </c>
      <c r="G2452">
        <v>308</v>
      </c>
      <c r="H2452">
        <v>265</v>
      </c>
      <c r="I2452">
        <v>305</v>
      </c>
      <c r="J2452">
        <v>269</v>
      </c>
      <c r="K2452">
        <v>251</v>
      </c>
      <c r="M2452">
        <v>315</v>
      </c>
      <c r="V2452" t="s">
        <v>1</v>
      </c>
      <c r="W2452" t="s">
        <v>1</v>
      </c>
      <c r="X2452" t="s">
        <v>1</v>
      </c>
      <c r="Z2452" t="s">
        <v>1</v>
      </c>
      <c r="AA2452" t="s">
        <v>1</v>
      </c>
      <c r="AB2452" t="s">
        <v>1</v>
      </c>
      <c r="AD2452">
        <v>0</v>
      </c>
      <c r="AE2452">
        <v>0</v>
      </c>
      <c r="AF2452">
        <v>0</v>
      </c>
      <c r="AG2452">
        <v>2</v>
      </c>
      <c r="AH2452">
        <v>87.5</v>
      </c>
      <c r="AI2452">
        <v>92.333333333333329</v>
      </c>
      <c r="AJ2452">
        <v>92</v>
      </c>
      <c r="AK2452">
        <v>80.333333333333329</v>
      </c>
    </row>
    <row r="2453" spans="1:41" x14ac:dyDescent="0.35">
      <c r="A2453">
        <v>4139</v>
      </c>
      <c r="B2453" t="s">
        <v>2682</v>
      </c>
      <c r="C2453" t="s">
        <v>182</v>
      </c>
      <c r="D2453" t="s">
        <v>160</v>
      </c>
      <c r="E2453" t="s">
        <v>8136</v>
      </c>
      <c r="F2453">
        <v>261</v>
      </c>
      <c r="G2453">
        <v>258</v>
      </c>
      <c r="H2453">
        <v>270</v>
      </c>
      <c r="I2453">
        <v>240</v>
      </c>
      <c r="J2453">
        <v>257</v>
      </c>
      <c r="K2453">
        <v>266</v>
      </c>
      <c r="L2453">
        <v>245</v>
      </c>
      <c r="M2453">
        <v>241</v>
      </c>
      <c r="V2453" t="s">
        <v>1</v>
      </c>
      <c r="W2453" t="s">
        <v>1</v>
      </c>
      <c r="X2453" t="s">
        <v>1</v>
      </c>
      <c r="Z2453" t="s">
        <v>1</v>
      </c>
      <c r="AA2453" t="s">
        <v>1</v>
      </c>
      <c r="AB2453" t="s">
        <v>1</v>
      </c>
      <c r="AD2453">
        <v>1</v>
      </c>
      <c r="AE2453">
        <v>0</v>
      </c>
      <c r="AF2453">
        <v>0</v>
      </c>
      <c r="AG2453">
        <v>0</v>
      </c>
      <c r="AH2453">
        <v>76</v>
      </c>
      <c r="AI2453">
        <v>77.333333333333329</v>
      </c>
      <c r="AJ2453">
        <v>80.666666666666671</v>
      </c>
      <c r="AK2453">
        <v>70.666666666666671</v>
      </c>
    </row>
    <row r="2454" spans="1:41" x14ac:dyDescent="0.35">
      <c r="A2454">
        <v>4140</v>
      </c>
      <c r="B2454" t="s">
        <v>2683</v>
      </c>
      <c r="C2454" t="s">
        <v>162</v>
      </c>
      <c r="D2454" t="s">
        <v>160</v>
      </c>
      <c r="E2454" t="s">
        <v>8135</v>
      </c>
      <c r="F2454">
        <v>301</v>
      </c>
      <c r="G2454">
        <v>314</v>
      </c>
      <c r="H2454">
        <v>328</v>
      </c>
      <c r="I2454">
        <v>324</v>
      </c>
      <c r="J2454">
        <v>286</v>
      </c>
      <c r="K2454">
        <v>309</v>
      </c>
      <c r="L2454">
        <v>316</v>
      </c>
      <c r="M2454">
        <v>314</v>
      </c>
      <c r="N2454">
        <v>279</v>
      </c>
      <c r="O2454">
        <v>293</v>
      </c>
      <c r="P2454">
        <v>297</v>
      </c>
      <c r="Q2454">
        <v>282</v>
      </c>
      <c r="R2454">
        <v>321</v>
      </c>
      <c r="S2454">
        <v>360</v>
      </c>
      <c r="T2454">
        <v>350</v>
      </c>
      <c r="U2454">
        <v>330</v>
      </c>
      <c r="V2454">
        <v>664.42084942084944</v>
      </c>
      <c r="W2454">
        <v>667.7529880478088</v>
      </c>
      <c r="X2454">
        <v>680.3478260869565</v>
      </c>
      <c r="Y2454">
        <v>708.72127659574471</v>
      </c>
      <c r="Z2454">
        <v>0.36795252225519287</v>
      </c>
      <c r="AA2454">
        <v>0.49363057324840764</v>
      </c>
      <c r="AB2454">
        <v>0.40952380952380951</v>
      </c>
      <c r="AC2454">
        <v>0.42345276872964172</v>
      </c>
      <c r="AD2454">
        <v>2</v>
      </c>
      <c r="AE2454">
        <v>3</v>
      </c>
      <c r="AF2454">
        <v>2</v>
      </c>
      <c r="AG2454">
        <v>4</v>
      </c>
      <c r="AH2454">
        <v>83.5</v>
      </c>
      <c r="AI2454">
        <v>83.333333333333329</v>
      </c>
      <c r="AJ2454">
        <v>88</v>
      </c>
      <c r="AK2454">
        <v>79.666666666666671</v>
      </c>
      <c r="AL2454">
        <v>78</v>
      </c>
      <c r="AM2454">
        <v>78</v>
      </c>
      <c r="AN2454">
        <v>81.666666666666671</v>
      </c>
      <c r="AO2454">
        <v>77.666666666666671</v>
      </c>
    </row>
    <row r="2455" spans="1:41" x14ac:dyDescent="0.35">
      <c r="A2455">
        <v>4141</v>
      </c>
      <c r="B2455" t="s">
        <v>2684</v>
      </c>
      <c r="C2455" t="s">
        <v>162</v>
      </c>
      <c r="D2455" t="s">
        <v>160</v>
      </c>
      <c r="E2455" t="s">
        <v>8135</v>
      </c>
      <c r="F2455">
        <v>278</v>
      </c>
      <c r="G2455">
        <v>288</v>
      </c>
      <c r="H2455">
        <v>317</v>
      </c>
      <c r="I2455">
        <v>293</v>
      </c>
      <c r="J2455">
        <v>272</v>
      </c>
      <c r="K2455">
        <v>296</v>
      </c>
      <c r="L2455">
        <v>318</v>
      </c>
      <c r="M2455">
        <v>295</v>
      </c>
      <c r="N2455">
        <v>278</v>
      </c>
      <c r="O2455">
        <v>273</v>
      </c>
      <c r="P2455">
        <v>285</v>
      </c>
      <c r="Q2455">
        <v>295</v>
      </c>
      <c r="R2455">
        <v>283</v>
      </c>
      <c r="S2455">
        <v>273</v>
      </c>
      <c r="T2455">
        <v>260</v>
      </c>
      <c r="U2455">
        <v>334</v>
      </c>
      <c r="V2455">
        <v>599.85416666666663</v>
      </c>
      <c r="W2455">
        <v>606.11363636363637</v>
      </c>
      <c r="X2455">
        <v>636.60714285714289</v>
      </c>
      <c r="Y2455">
        <v>603.21428571428567</v>
      </c>
      <c r="Z2455">
        <v>0.25</v>
      </c>
      <c r="AA2455">
        <v>0.37209302325581395</v>
      </c>
      <c r="AB2455">
        <v>0.2978723404255319</v>
      </c>
      <c r="AC2455">
        <v>0.44680851063829785</v>
      </c>
      <c r="AD2455">
        <v>2</v>
      </c>
      <c r="AE2455">
        <v>0</v>
      </c>
      <c r="AF2455">
        <v>0</v>
      </c>
      <c r="AG2455">
        <v>2</v>
      </c>
      <c r="AH2455">
        <v>77.5</v>
      </c>
      <c r="AI2455">
        <v>80.666666666666671</v>
      </c>
      <c r="AJ2455">
        <v>82.333333333333329</v>
      </c>
      <c r="AK2455">
        <v>73.333333333333329</v>
      </c>
      <c r="AL2455">
        <v>86.5</v>
      </c>
      <c r="AM2455">
        <v>85.333333333333329</v>
      </c>
      <c r="AN2455">
        <v>90</v>
      </c>
      <c r="AO2455">
        <v>82</v>
      </c>
    </row>
    <row r="2456" spans="1:41" x14ac:dyDescent="0.35">
      <c r="A2456">
        <v>4142</v>
      </c>
      <c r="B2456" t="s">
        <v>2685</v>
      </c>
      <c r="C2456" t="s">
        <v>163</v>
      </c>
      <c r="D2456" t="s">
        <v>160</v>
      </c>
      <c r="E2456" t="s">
        <v>8139</v>
      </c>
      <c r="F2456">
        <v>206</v>
      </c>
      <c r="G2456">
        <v>329</v>
      </c>
      <c r="I2456">
        <v>267</v>
      </c>
      <c r="J2456">
        <v>212</v>
      </c>
      <c r="K2456">
        <v>300</v>
      </c>
      <c r="M2456">
        <v>278</v>
      </c>
      <c r="V2456" t="s">
        <v>1</v>
      </c>
      <c r="W2456" t="s">
        <v>1</v>
      </c>
      <c r="X2456" t="s">
        <v>1</v>
      </c>
      <c r="Z2456" t="s">
        <v>1</v>
      </c>
      <c r="AA2456" t="s">
        <v>1</v>
      </c>
      <c r="AB2456" t="s">
        <v>1</v>
      </c>
      <c r="AD2456">
        <v>1</v>
      </c>
      <c r="AE2456">
        <v>0</v>
      </c>
      <c r="AF2456">
        <v>0</v>
      </c>
      <c r="AG2456">
        <v>0</v>
      </c>
      <c r="AH2456">
        <v>74</v>
      </c>
      <c r="AI2456">
        <v>81.333333333333329</v>
      </c>
      <c r="AJ2456">
        <v>80</v>
      </c>
      <c r="AK2456">
        <v>70.333333333333329</v>
      </c>
    </row>
    <row r="2457" spans="1:41" x14ac:dyDescent="0.35">
      <c r="A2457">
        <v>4146</v>
      </c>
      <c r="B2457" t="s">
        <v>2686</v>
      </c>
      <c r="C2457" t="s">
        <v>162</v>
      </c>
      <c r="D2457" t="s">
        <v>160</v>
      </c>
      <c r="E2457" t="s">
        <v>8135</v>
      </c>
      <c r="F2457">
        <v>274</v>
      </c>
      <c r="G2457">
        <v>295</v>
      </c>
      <c r="H2457">
        <v>305</v>
      </c>
      <c r="I2457">
        <v>303</v>
      </c>
      <c r="J2457">
        <v>276</v>
      </c>
      <c r="K2457">
        <v>284</v>
      </c>
      <c r="L2457">
        <v>311</v>
      </c>
      <c r="M2457">
        <v>297</v>
      </c>
      <c r="V2457" t="s">
        <v>1</v>
      </c>
      <c r="W2457" t="s">
        <v>1</v>
      </c>
      <c r="X2457" t="s">
        <v>1</v>
      </c>
      <c r="Z2457" t="s">
        <v>1</v>
      </c>
      <c r="AA2457" t="s">
        <v>1</v>
      </c>
      <c r="AB2457" t="s">
        <v>1</v>
      </c>
      <c r="AD2457">
        <v>1</v>
      </c>
      <c r="AE2457">
        <v>1</v>
      </c>
      <c r="AF2457">
        <v>0</v>
      </c>
      <c r="AG2457">
        <v>0</v>
      </c>
      <c r="AH2457">
        <v>90</v>
      </c>
      <c r="AI2457">
        <v>91.666666666666671</v>
      </c>
      <c r="AJ2457">
        <v>93.333333333333329</v>
      </c>
      <c r="AK2457">
        <v>82.333333333333329</v>
      </c>
    </row>
    <row r="2458" spans="1:41" x14ac:dyDescent="0.35">
      <c r="A2458">
        <v>4154</v>
      </c>
      <c r="B2458" t="s">
        <v>2687</v>
      </c>
      <c r="C2458" t="s">
        <v>162</v>
      </c>
      <c r="D2458" t="s">
        <v>160</v>
      </c>
      <c r="E2458" t="s">
        <v>8135</v>
      </c>
      <c r="F2458">
        <v>242</v>
      </c>
      <c r="G2458">
        <v>300</v>
      </c>
      <c r="H2458">
        <v>278</v>
      </c>
      <c r="I2458">
        <v>259</v>
      </c>
      <c r="J2458">
        <v>259</v>
      </c>
      <c r="K2458">
        <v>261</v>
      </c>
      <c r="L2458">
        <v>274</v>
      </c>
      <c r="M2458">
        <v>278</v>
      </c>
      <c r="V2458" t="s">
        <v>1</v>
      </c>
      <c r="W2458" t="s">
        <v>1</v>
      </c>
      <c r="X2458" t="s">
        <v>1</v>
      </c>
      <c r="Z2458" t="s">
        <v>1</v>
      </c>
      <c r="AA2458" t="s">
        <v>1</v>
      </c>
      <c r="AB2458" t="s">
        <v>1</v>
      </c>
      <c r="AD2458" t="s">
        <v>1</v>
      </c>
      <c r="AE2458" t="s">
        <v>1</v>
      </c>
      <c r="AF2458" t="s">
        <v>1</v>
      </c>
      <c r="AG2458">
        <v>0</v>
      </c>
      <c r="AH2458">
        <v>76</v>
      </c>
      <c r="AI2458">
        <v>80.666666666666671</v>
      </c>
      <c r="AJ2458">
        <v>89.333333333333329</v>
      </c>
      <c r="AK2458">
        <v>68</v>
      </c>
    </row>
    <row r="2459" spans="1:41" x14ac:dyDescent="0.35">
      <c r="A2459">
        <v>4155</v>
      </c>
      <c r="B2459" t="s">
        <v>2688</v>
      </c>
      <c r="C2459" t="s">
        <v>162</v>
      </c>
      <c r="D2459" t="s">
        <v>160</v>
      </c>
      <c r="E2459" t="s">
        <v>8135</v>
      </c>
      <c r="F2459">
        <v>304</v>
      </c>
      <c r="G2459">
        <v>265</v>
      </c>
      <c r="H2459">
        <v>219</v>
      </c>
      <c r="I2459">
        <v>324</v>
      </c>
      <c r="J2459">
        <v>283</v>
      </c>
      <c r="K2459">
        <v>259</v>
      </c>
      <c r="L2459">
        <v>231</v>
      </c>
      <c r="M2459">
        <v>300</v>
      </c>
      <c r="V2459" t="s">
        <v>1</v>
      </c>
      <c r="W2459" t="s">
        <v>1</v>
      </c>
      <c r="X2459" t="s">
        <v>1</v>
      </c>
      <c r="Z2459" t="s">
        <v>1</v>
      </c>
      <c r="AA2459" t="s">
        <v>1</v>
      </c>
      <c r="AB2459" t="s">
        <v>1</v>
      </c>
      <c r="AD2459">
        <v>0</v>
      </c>
      <c r="AE2459">
        <v>1</v>
      </c>
      <c r="AF2459">
        <v>4</v>
      </c>
      <c r="AG2459">
        <v>0</v>
      </c>
      <c r="AH2459">
        <v>79</v>
      </c>
      <c r="AI2459">
        <v>83.666666666666671</v>
      </c>
      <c r="AJ2459">
        <v>84.333333333333329</v>
      </c>
      <c r="AK2459">
        <v>71</v>
      </c>
    </row>
    <row r="2460" spans="1:41" x14ac:dyDescent="0.35">
      <c r="A2460">
        <v>4158</v>
      </c>
      <c r="B2460" t="s">
        <v>2689</v>
      </c>
      <c r="C2460" t="s">
        <v>162</v>
      </c>
      <c r="D2460" t="s">
        <v>160</v>
      </c>
      <c r="E2460" t="s">
        <v>8135</v>
      </c>
      <c r="F2460">
        <v>262</v>
      </c>
      <c r="G2460">
        <v>292</v>
      </c>
      <c r="H2460">
        <v>301</v>
      </c>
      <c r="I2460">
        <v>292</v>
      </c>
      <c r="J2460">
        <v>275</v>
      </c>
      <c r="K2460">
        <v>276</v>
      </c>
      <c r="L2460">
        <v>281</v>
      </c>
      <c r="M2460">
        <v>302</v>
      </c>
      <c r="V2460" t="s">
        <v>1</v>
      </c>
      <c r="W2460" t="s">
        <v>1</v>
      </c>
      <c r="X2460" t="s">
        <v>1</v>
      </c>
      <c r="Z2460" t="s">
        <v>1</v>
      </c>
      <c r="AA2460" t="s">
        <v>1</v>
      </c>
      <c r="AB2460" t="s">
        <v>1</v>
      </c>
      <c r="AD2460">
        <v>0</v>
      </c>
      <c r="AE2460">
        <v>0</v>
      </c>
      <c r="AF2460">
        <v>1</v>
      </c>
      <c r="AG2460">
        <v>2</v>
      </c>
      <c r="AH2460">
        <v>85.5</v>
      </c>
      <c r="AI2460">
        <v>82.333333333333329</v>
      </c>
      <c r="AJ2460">
        <v>91</v>
      </c>
      <c r="AK2460">
        <v>81.333333333333329</v>
      </c>
    </row>
    <row r="2461" spans="1:41" x14ac:dyDescent="0.35">
      <c r="A2461">
        <v>4160</v>
      </c>
      <c r="B2461" t="s">
        <v>2690</v>
      </c>
      <c r="C2461" t="s">
        <v>183</v>
      </c>
      <c r="D2461" t="s">
        <v>176</v>
      </c>
      <c r="E2461" t="s">
        <v>8136</v>
      </c>
      <c r="F2461">
        <v>278</v>
      </c>
      <c r="G2461">
        <v>272</v>
      </c>
      <c r="H2461">
        <v>275</v>
      </c>
      <c r="I2461">
        <v>264</v>
      </c>
      <c r="J2461">
        <v>250</v>
      </c>
      <c r="K2461">
        <v>265</v>
      </c>
      <c r="L2461">
        <v>275</v>
      </c>
      <c r="M2461">
        <v>248</v>
      </c>
      <c r="N2461">
        <v>234</v>
      </c>
      <c r="O2461">
        <v>248</v>
      </c>
      <c r="P2461">
        <v>237</v>
      </c>
      <c r="Q2461">
        <v>256</v>
      </c>
      <c r="R2461">
        <v>241</v>
      </c>
      <c r="S2461">
        <v>241</v>
      </c>
      <c r="T2461">
        <v>235</v>
      </c>
      <c r="U2461">
        <v>244</v>
      </c>
      <c r="V2461">
        <v>517.88793103448279</v>
      </c>
      <c r="W2461">
        <v>525.46913580246917</v>
      </c>
      <c r="X2461">
        <v>530.41304347826087</v>
      </c>
      <c r="Y2461">
        <v>547.13559322033893</v>
      </c>
      <c r="Z2461">
        <v>7.4626865671641784E-2</v>
      </c>
      <c r="AA2461">
        <v>0.16853932584269662</v>
      </c>
      <c r="AB2461">
        <v>0.23684210526315788</v>
      </c>
      <c r="AC2461">
        <v>0.18095238095238095</v>
      </c>
      <c r="AD2461">
        <v>0</v>
      </c>
      <c r="AE2461">
        <v>2</v>
      </c>
      <c r="AF2461">
        <v>3</v>
      </c>
      <c r="AG2461">
        <v>3</v>
      </c>
      <c r="AH2461">
        <v>82</v>
      </c>
      <c r="AI2461">
        <v>82.666666666666671</v>
      </c>
      <c r="AJ2461">
        <v>84.666666666666671</v>
      </c>
      <c r="AK2461">
        <v>76.666666666666671</v>
      </c>
      <c r="AL2461">
        <v>75.5</v>
      </c>
      <c r="AM2461">
        <v>79.333333333333329</v>
      </c>
      <c r="AN2461">
        <v>77.333333333333329</v>
      </c>
      <c r="AO2461">
        <v>70.333333333333329</v>
      </c>
    </row>
    <row r="2462" spans="1:41" x14ac:dyDescent="0.35">
      <c r="A2462">
        <v>4162</v>
      </c>
      <c r="B2462" t="s">
        <v>2691</v>
      </c>
      <c r="C2462" t="s">
        <v>183</v>
      </c>
      <c r="D2462" t="s">
        <v>176</v>
      </c>
      <c r="E2462" t="s">
        <v>8135</v>
      </c>
      <c r="N2462">
        <v>222</v>
      </c>
      <c r="O2462">
        <v>222</v>
      </c>
      <c r="P2462">
        <v>231</v>
      </c>
      <c r="Q2462">
        <v>229</v>
      </c>
      <c r="R2462">
        <v>234</v>
      </c>
      <c r="S2462">
        <v>231</v>
      </c>
      <c r="T2462">
        <v>231</v>
      </c>
      <c r="U2462">
        <v>236</v>
      </c>
      <c r="V2462">
        <v>530.30582524271847</v>
      </c>
      <c r="W2462">
        <v>532.76679841897237</v>
      </c>
      <c r="X2462">
        <v>553.17054263565888</v>
      </c>
      <c r="Y2462">
        <v>549.755859375</v>
      </c>
      <c r="Z2462">
        <v>0.14028776978417268</v>
      </c>
      <c r="AA2462">
        <v>0.24489795918367346</v>
      </c>
      <c r="AB2462">
        <v>0.26944444444444443</v>
      </c>
      <c r="AC2462">
        <v>0.29096045197740111</v>
      </c>
      <c r="AD2462">
        <v>2</v>
      </c>
      <c r="AE2462">
        <v>5</v>
      </c>
      <c r="AF2462">
        <v>2</v>
      </c>
      <c r="AG2462">
        <v>1</v>
      </c>
      <c r="AL2462">
        <v>72.5</v>
      </c>
      <c r="AM2462">
        <v>76.333333333333329</v>
      </c>
      <c r="AN2462">
        <v>76.333333333333329</v>
      </c>
      <c r="AO2462">
        <v>73.333333333333329</v>
      </c>
    </row>
    <row r="2463" spans="1:41" x14ac:dyDescent="0.35">
      <c r="A2463">
        <v>4163</v>
      </c>
      <c r="B2463" t="s">
        <v>2692</v>
      </c>
      <c r="C2463" t="s">
        <v>183</v>
      </c>
      <c r="D2463" t="s">
        <v>176</v>
      </c>
      <c r="E2463" t="s">
        <v>8135</v>
      </c>
      <c r="N2463">
        <v>241</v>
      </c>
      <c r="O2463">
        <v>244</v>
      </c>
      <c r="P2463">
        <v>261</v>
      </c>
      <c r="Q2463">
        <v>252</v>
      </c>
      <c r="R2463">
        <v>251</v>
      </c>
      <c r="S2463">
        <v>279</v>
      </c>
      <c r="T2463">
        <v>266</v>
      </c>
      <c r="U2463">
        <v>260</v>
      </c>
      <c r="V2463">
        <v>619.07508532423208</v>
      </c>
      <c r="W2463">
        <v>604.63235294117646</v>
      </c>
      <c r="X2463">
        <v>593.24892703862656</v>
      </c>
      <c r="Y2463">
        <v>630.08258928571433</v>
      </c>
      <c r="Z2463">
        <v>0.36090225563909772</v>
      </c>
      <c r="AA2463">
        <v>0.24603174603174605</v>
      </c>
      <c r="AB2463">
        <v>0.3002832861189802</v>
      </c>
      <c r="AC2463">
        <v>0.30677290836653387</v>
      </c>
      <c r="AD2463">
        <v>3</v>
      </c>
      <c r="AE2463">
        <v>9</v>
      </c>
      <c r="AF2463">
        <v>11</v>
      </c>
      <c r="AG2463">
        <v>15</v>
      </c>
      <c r="AL2463">
        <v>73</v>
      </c>
      <c r="AM2463">
        <v>73.333333333333329</v>
      </c>
      <c r="AN2463">
        <v>76</v>
      </c>
      <c r="AO2463">
        <v>73</v>
      </c>
    </row>
    <row r="2464" spans="1:41" x14ac:dyDescent="0.35">
      <c r="A2464">
        <v>4164</v>
      </c>
      <c r="B2464" t="s">
        <v>2693</v>
      </c>
      <c r="C2464" t="s">
        <v>183</v>
      </c>
      <c r="D2464" t="s">
        <v>176</v>
      </c>
      <c r="E2464" t="s">
        <v>8135</v>
      </c>
      <c r="N2464">
        <v>237</v>
      </c>
      <c r="O2464">
        <v>249</v>
      </c>
      <c r="P2464">
        <v>251</v>
      </c>
      <c r="Q2464">
        <v>274</v>
      </c>
      <c r="R2464">
        <v>248</v>
      </c>
      <c r="S2464">
        <v>246</v>
      </c>
      <c r="T2464">
        <v>260</v>
      </c>
      <c r="U2464">
        <v>292</v>
      </c>
      <c r="V2464">
        <v>568.42250000000001</v>
      </c>
      <c r="W2464">
        <v>561.85555555555561</v>
      </c>
      <c r="X2464">
        <v>596.79946524064167</v>
      </c>
      <c r="Y2464">
        <v>587.92417061611377</v>
      </c>
      <c r="Z2464">
        <v>0.20645161290322581</v>
      </c>
      <c r="AA2464">
        <v>0.21875</v>
      </c>
      <c r="AB2464">
        <v>0.22424242424242424</v>
      </c>
      <c r="AC2464">
        <v>0.23831775700934579</v>
      </c>
      <c r="AD2464">
        <v>1</v>
      </c>
      <c r="AE2464">
        <v>4</v>
      </c>
      <c r="AF2464">
        <v>3</v>
      </c>
      <c r="AG2464">
        <v>11</v>
      </c>
      <c r="AL2464">
        <v>76</v>
      </c>
      <c r="AM2464">
        <v>81.666666666666671</v>
      </c>
      <c r="AN2464">
        <v>82</v>
      </c>
      <c r="AO2464">
        <v>78</v>
      </c>
    </row>
    <row r="2465" spans="1:41" x14ac:dyDescent="0.35">
      <c r="A2465">
        <v>4165</v>
      </c>
      <c r="B2465" t="s">
        <v>2694</v>
      </c>
      <c r="C2465" t="s">
        <v>183</v>
      </c>
      <c r="D2465" t="s">
        <v>176</v>
      </c>
      <c r="E2465" t="s">
        <v>8135</v>
      </c>
      <c r="N2465">
        <v>207</v>
      </c>
      <c r="O2465">
        <v>240</v>
      </c>
      <c r="P2465">
        <v>222</v>
      </c>
      <c r="Q2465">
        <v>226</v>
      </c>
      <c r="R2465">
        <v>225</v>
      </c>
      <c r="S2465">
        <v>232</v>
      </c>
      <c r="T2465">
        <v>230</v>
      </c>
      <c r="U2465">
        <v>229</v>
      </c>
      <c r="V2465">
        <v>490.96875</v>
      </c>
      <c r="W2465">
        <v>492.35227272727275</v>
      </c>
      <c r="X2465">
        <v>518.1420454545455</v>
      </c>
      <c r="Y2465">
        <v>525.93956043956041</v>
      </c>
      <c r="Z2465">
        <v>2.8571428571428574E-2</v>
      </c>
      <c r="AA2465">
        <v>9.5238095238095247E-3</v>
      </c>
      <c r="AB2465">
        <v>9.8039215686274508E-3</v>
      </c>
      <c r="AC2465">
        <v>4.7619047619047616E-2</v>
      </c>
      <c r="AD2465">
        <v>1</v>
      </c>
      <c r="AE2465">
        <v>2</v>
      </c>
      <c r="AF2465">
        <v>2</v>
      </c>
      <c r="AG2465">
        <v>2</v>
      </c>
      <c r="AL2465">
        <v>78</v>
      </c>
      <c r="AM2465">
        <v>77.666666666666671</v>
      </c>
      <c r="AN2465">
        <v>79.333333333333329</v>
      </c>
      <c r="AO2465">
        <v>75</v>
      </c>
    </row>
    <row r="2466" spans="1:41" x14ac:dyDescent="0.35">
      <c r="A2466">
        <v>4166</v>
      </c>
      <c r="B2466" t="s">
        <v>2695</v>
      </c>
      <c r="C2466" t="s">
        <v>183</v>
      </c>
      <c r="D2466" t="s">
        <v>176</v>
      </c>
      <c r="E2466" t="s">
        <v>8135</v>
      </c>
      <c r="N2466">
        <v>232</v>
      </c>
      <c r="O2466">
        <v>244</v>
      </c>
      <c r="P2466">
        <v>248</v>
      </c>
      <c r="Q2466">
        <v>248</v>
      </c>
      <c r="R2466">
        <v>240</v>
      </c>
      <c r="S2466">
        <v>237</v>
      </c>
      <c r="T2466">
        <v>257</v>
      </c>
      <c r="U2466">
        <v>253</v>
      </c>
      <c r="V2466">
        <v>519.063829787234</v>
      </c>
      <c r="W2466">
        <v>523.19379844961236</v>
      </c>
      <c r="X2466">
        <v>525.00961538461536</v>
      </c>
      <c r="Y2466">
        <v>519.96616541353387</v>
      </c>
      <c r="Z2466">
        <v>0.10326086956521739</v>
      </c>
      <c r="AA2466">
        <v>5.5555555555555552E-2</v>
      </c>
      <c r="AB2466">
        <v>9.4339622641509427E-2</v>
      </c>
      <c r="AC2466">
        <v>9.947643979057591E-2</v>
      </c>
      <c r="AD2466">
        <v>1</v>
      </c>
      <c r="AE2466">
        <v>1</v>
      </c>
      <c r="AF2466">
        <v>4</v>
      </c>
      <c r="AG2466">
        <v>0</v>
      </c>
      <c r="AL2466">
        <v>80</v>
      </c>
      <c r="AM2466">
        <v>80.333333333333329</v>
      </c>
      <c r="AN2466">
        <v>84.333333333333329</v>
      </c>
      <c r="AO2466">
        <v>79.666666666666671</v>
      </c>
    </row>
    <row r="2467" spans="1:41" x14ac:dyDescent="0.35">
      <c r="A2467">
        <v>4168</v>
      </c>
      <c r="B2467" t="s">
        <v>2696</v>
      </c>
      <c r="C2467" t="s">
        <v>183</v>
      </c>
      <c r="D2467" t="s">
        <v>176</v>
      </c>
      <c r="E2467" t="s">
        <v>8135</v>
      </c>
      <c r="F2467">
        <v>249</v>
      </c>
      <c r="G2467">
        <v>252</v>
      </c>
      <c r="H2467">
        <v>261</v>
      </c>
      <c r="I2467">
        <v>275</v>
      </c>
      <c r="J2467">
        <v>248</v>
      </c>
      <c r="K2467">
        <v>248</v>
      </c>
      <c r="L2467">
        <v>291</v>
      </c>
      <c r="M2467">
        <v>241</v>
      </c>
      <c r="V2467" t="s">
        <v>1</v>
      </c>
      <c r="W2467" t="s">
        <v>1</v>
      </c>
      <c r="X2467" t="s">
        <v>1</v>
      </c>
      <c r="Z2467" t="s">
        <v>1</v>
      </c>
      <c r="AA2467" t="s">
        <v>1</v>
      </c>
      <c r="AB2467" t="s">
        <v>1</v>
      </c>
      <c r="AD2467">
        <v>2</v>
      </c>
      <c r="AE2467">
        <v>1</v>
      </c>
      <c r="AF2467">
        <v>1</v>
      </c>
      <c r="AG2467">
        <v>0</v>
      </c>
      <c r="AH2467">
        <v>76</v>
      </c>
      <c r="AI2467">
        <v>74.333333333333329</v>
      </c>
      <c r="AJ2467">
        <v>79.333333333333329</v>
      </c>
      <c r="AK2467">
        <v>74.666666666666671</v>
      </c>
    </row>
    <row r="2468" spans="1:41" x14ac:dyDescent="0.35">
      <c r="A2468">
        <v>4169</v>
      </c>
      <c r="B2468" t="s">
        <v>535</v>
      </c>
      <c r="C2468" t="s">
        <v>183</v>
      </c>
      <c r="D2468" t="s">
        <v>176</v>
      </c>
      <c r="E2468" t="s">
        <v>8135</v>
      </c>
      <c r="F2468">
        <v>266</v>
      </c>
      <c r="G2468">
        <v>252</v>
      </c>
      <c r="H2468">
        <v>265</v>
      </c>
      <c r="I2468">
        <v>264</v>
      </c>
      <c r="J2468">
        <v>242</v>
      </c>
      <c r="K2468">
        <v>247</v>
      </c>
      <c r="L2468">
        <v>256</v>
      </c>
      <c r="M2468">
        <v>257</v>
      </c>
      <c r="V2468" t="s">
        <v>1</v>
      </c>
      <c r="W2468" t="s">
        <v>1</v>
      </c>
      <c r="X2468" t="s">
        <v>1</v>
      </c>
      <c r="Z2468" t="s">
        <v>1</v>
      </c>
      <c r="AA2468" t="s">
        <v>1</v>
      </c>
      <c r="AB2468" t="s">
        <v>1</v>
      </c>
      <c r="AD2468">
        <v>1</v>
      </c>
      <c r="AE2468">
        <v>3</v>
      </c>
      <c r="AF2468">
        <v>2</v>
      </c>
      <c r="AG2468">
        <v>3</v>
      </c>
      <c r="AH2468">
        <v>72</v>
      </c>
      <c r="AI2468">
        <v>76.666666666666671</v>
      </c>
      <c r="AJ2468">
        <v>78.333333333333329</v>
      </c>
      <c r="AK2468">
        <v>69.333333333333329</v>
      </c>
    </row>
    <row r="2469" spans="1:41" x14ac:dyDescent="0.35">
      <c r="A2469">
        <v>4171</v>
      </c>
      <c r="B2469" t="s">
        <v>2697</v>
      </c>
      <c r="C2469" t="s">
        <v>183</v>
      </c>
      <c r="D2469" t="s">
        <v>176</v>
      </c>
      <c r="E2469" t="s">
        <v>8135</v>
      </c>
      <c r="F2469">
        <v>263</v>
      </c>
      <c r="G2469">
        <v>247</v>
      </c>
      <c r="H2469">
        <v>277</v>
      </c>
      <c r="I2469">
        <v>255</v>
      </c>
      <c r="J2469">
        <v>253</v>
      </c>
      <c r="K2469">
        <v>233</v>
      </c>
      <c r="L2469">
        <v>237</v>
      </c>
      <c r="M2469">
        <v>234</v>
      </c>
      <c r="V2469" t="s">
        <v>1</v>
      </c>
      <c r="W2469" t="s">
        <v>1</v>
      </c>
      <c r="X2469" t="s">
        <v>1</v>
      </c>
      <c r="Z2469" t="s">
        <v>1</v>
      </c>
      <c r="AA2469" t="s">
        <v>1</v>
      </c>
      <c r="AB2469" t="s">
        <v>1</v>
      </c>
      <c r="AD2469">
        <v>1</v>
      </c>
      <c r="AE2469">
        <v>1</v>
      </c>
      <c r="AF2469">
        <v>3</v>
      </c>
      <c r="AG2469">
        <v>1</v>
      </c>
      <c r="AH2469">
        <v>72.5</v>
      </c>
      <c r="AI2469">
        <v>78.333333333333329</v>
      </c>
      <c r="AJ2469">
        <v>78.333333333333329</v>
      </c>
      <c r="AK2469">
        <v>72</v>
      </c>
    </row>
    <row r="2470" spans="1:41" x14ac:dyDescent="0.35">
      <c r="A2470">
        <v>4172</v>
      </c>
      <c r="B2470" t="s">
        <v>2698</v>
      </c>
      <c r="C2470" t="s">
        <v>183</v>
      </c>
      <c r="D2470" t="s">
        <v>176</v>
      </c>
      <c r="E2470" t="s">
        <v>8135</v>
      </c>
      <c r="F2470">
        <v>284</v>
      </c>
      <c r="G2470">
        <v>306</v>
      </c>
      <c r="H2470">
        <v>322</v>
      </c>
      <c r="I2470">
        <v>301</v>
      </c>
      <c r="J2470">
        <v>240</v>
      </c>
      <c r="K2470">
        <v>279</v>
      </c>
      <c r="L2470">
        <v>296</v>
      </c>
      <c r="M2470">
        <v>268</v>
      </c>
      <c r="V2470" t="s">
        <v>1</v>
      </c>
      <c r="W2470" t="s">
        <v>1</v>
      </c>
      <c r="X2470" t="s">
        <v>1</v>
      </c>
      <c r="Z2470" t="s">
        <v>1</v>
      </c>
      <c r="AA2470" t="s">
        <v>1</v>
      </c>
      <c r="AB2470" t="s">
        <v>1</v>
      </c>
      <c r="AD2470">
        <v>0</v>
      </c>
      <c r="AE2470">
        <v>2</v>
      </c>
      <c r="AF2470">
        <v>1</v>
      </c>
      <c r="AG2470">
        <v>2</v>
      </c>
      <c r="AH2470">
        <v>77.5</v>
      </c>
      <c r="AI2470">
        <v>76</v>
      </c>
      <c r="AJ2470">
        <v>80.666666666666671</v>
      </c>
      <c r="AK2470">
        <v>76</v>
      </c>
    </row>
    <row r="2471" spans="1:41" x14ac:dyDescent="0.35">
      <c r="A2471">
        <v>4173</v>
      </c>
      <c r="B2471" t="s">
        <v>2699</v>
      </c>
      <c r="C2471" t="s">
        <v>183</v>
      </c>
      <c r="D2471" t="s">
        <v>176</v>
      </c>
      <c r="E2471" t="s">
        <v>8135</v>
      </c>
      <c r="F2471">
        <v>275</v>
      </c>
      <c r="G2471">
        <v>260</v>
      </c>
      <c r="H2471">
        <v>256</v>
      </c>
      <c r="I2471">
        <v>268</v>
      </c>
      <c r="J2471">
        <v>256</v>
      </c>
      <c r="K2471">
        <v>253</v>
      </c>
      <c r="L2471">
        <v>245</v>
      </c>
      <c r="M2471">
        <v>250</v>
      </c>
      <c r="V2471" t="s">
        <v>1</v>
      </c>
      <c r="W2471" t="s">
        <v>1</v>
      </c>
      <c r="X2471" t="s">
        <v>1</v>
      </c>
      <c r="Z2471" t="s">
        <v>1</v>
      </c>
      <c r="AA2471" t="s">
        <v>1</v>
      </c>
      <c r="AB2471" t="s">
        <v>1</v>
      </c>
      <c r="AD2471">
        <v>0</v>
      </c>
      <c r="AE2471">
        <v>4</v>
      </c>
      <c r="AF2471">
        <v>1</v>
      </c>
      <c r="AG2471">
        <v>1</v>
      </c>
      <c r="AH2471">
        <v>78</v>
      </c>
      <c r="AI2471">
        <v>77</v>
      </c>
      <c r="AJ2471">
        <v>80</v>
      </c>
      <c r="AK2471">
        <v>73.333333333333329</v>
      </c>
    </row>
    <row r="2472" spans="1:41" x14ac:dyDescent="0.35">
      <c r="A2472">
        <v>4174</v>
      </c>
      <c r="B2472" t="s">
        <v>2700</v>
      </c>
      <c r="C2472" t="s">
        <v>183</v>
      </c>
      <c r="D2472" t="s">
        <v>176</v>
      </c>
      <c r="E2472" t="s">
        <v>8135</v>
      </c>
      <c r="F2472">
        <v>265</v>
      </c>
      <c r="G2472">
        <v>274</v>
      </c>
      <c r="H2472">
        <v>276</v>
      </c>
      <c r="I2472">
        <v>280</v>
      </c>
      <c r="J2472">
        <v>279</v>
      </c>
      <c r="K2472">
        <v>286</v>
      </c>
      <c r="L2472">
        <v>276</v>
      </c>
      <c r="M2472">
        <v>295</v>
      </c>
      <c r="V2472" t="s">
        <v>1</v>
      </c>
      <c r="W2472" t="s">
        <v>1</v>
      </c>
      <c r="X2472" t="s">
        <v>1</v>
      </c>
      <c r="Z2472" t="s">
        <v>1</v>
      </c>
      <c r="AA2472" t="s">
        <v>1</v>
      </c>
      <c r="AB2472" t="s">
        <v>1</v>
      </c>
      <c r="AD2472">
        <v>1</v>
      </c>
      <c r="AE2472">
        <v>1</v>
      </c>
      <c r="AF2472">
        <v>0</v>
      </c>
      <c r="AG2472">
        <v>3</v>
      </c>
      <c r="AH2472">
        <v>77.5</v>
      </c>
      <c r="AI2472">
        <v>76</v>
      </c>
      <c r="AJ2472">
        <v>78.333333333333329</v>
      </c>
      <c r="AK2472">
        <v>71</v>
      </c>
    </row>
    <row r="2473" spans="1:41" x14ac:dyDescent="0.35">
      <c r="A2473">
        <v>4175</v>
      </c>
      <c r="B2473" t="s">
        <v>2701</v>
      </c>
      <c r="C2473" t="s">
        <v>183</v>
      </c>
      <c r="D2473" t="s">
        <v>176</v>
      </c>
      <c r="E2473" t="s">
        <v>8135</v>
      </c>
      <c r="F2473">
        <v>278</v>
      </c>
      <c r="G2473">
        <v>270</v>
      </c>
      <c r="H2473">
        <v>286</v>
      </c>
      <c r="I2473">
        <v>301</v>
      </c>
      <c r="J2473">
        <v>250</v>
      </c>
      <c r="K2473">
        <v>256</v>
      </c>
      <c r="L2473">
        <v>261</v>
      </c>
      <c r="M2473">
        <v>281</v>
      </c>
      <c r="V2473" t="s">
        <v>1</v>
      </c>
      <c r="W2473" t="s">
        <v>1</v>
      </c>
      <c r="X2473" t="s">
        <v>1</v>
      </c>
      <c r="Z2473" t="s">
        <v>1</v>
      </c>
      <c r="AA2473" t="s">
        <v>1</v>
      </c>
      <c r="AB2473" t="s">
        <v>1</v>
      </c>
      <c r="AD2473">
        <v>1</v>
      </c>
      <c r="AE2473">
        <v>4</v>
      </c>
      <c r="AF2473">
        <v>1</v>
      </c>
      <c r="AG2473">
        <v>0</v>
      </c>
      <c r="AH2473">
        <v>82.5</v>
      </c>
      <c r="AI2473">
        <v>82</v>
      </c>
      <c r="AJ2473">
        <v>83.666666666666671</v>
      </c>
      <c r="AK2473">
        <v>78.666666666666671</v>
      </c>
    </row>
    <row r="2474" spans="1:41" x14ac:dyDescent="0.35">
      <c r="A2474">
        <v>4176</v>
      </c>
      <c r="B2474" t="s">
        <v>2702</v>
      </c>
      <c r="C2474" t="s">
        <v>183</v>
      </c>
      <c r="D2474" t="s">
        <v>176</v>
      </c>
      <c r="E2474" t="s">
        <v>8135</v>
      </c>
      <c r="F2474">
        <v>271</v>
      </c>
      <c r="G2474">
        <v>262</v>
      </c>
      <c r="H2474">
        <v>285</v>
      </c>
      <c r="I2474">
        <v>293</v>
      </c>
      <c r="J2474">
        <v>242</v>
      </c>
      <c r="K2474">
        <v>247</v>
      </c>
      <c r="L2474">
        <v>257</v>
      </c>
      <c r="M2474">
        <v>263</v>
      </c>
      <c r="V2474" t="s">
        <v>1</v>
      </c>
      <c r="W2474" t="s">
        <v>1</v>
      </c>
      <c r="X2474" t="s">
        <v>1</v>
      </c>
      <c r="Z2474" t="s">
        <v>1</v>
      </c>
      <c r="AA2474" t="s">
        <v>1</v>
      </c>
      <c r="AB2474" t="s">
        <v>1</v>
      </c>
      <c r="AD2474">
        <v>0</v>
      </c>
      <c r="AE2474">
        <v>1</v>
      </c>
      <c r="AF2474">
        <v>1</v>
      </c>
      <c r="AG2474">
        <v>0</v>
      </c>
      <c r="AH2474">
        <v>71</v>
      </c>
      <c r="AI2474">
        <v>74.333333333333329</v>
      </c>
      <c r="AJ2474">
        <v>78</v>
      </c>
      <c r="AK2474">
        <v>71</v>
      </c>
    </row>
    <row r="2475" spans="1:41" x14ac:dyDescent="0.35">
      <c r="A2475">
        <v>4177</v>
      </c>
      <c r="B2475" t="s">
        <v>2703</v>
      </c>
      <c r="C2475" t="s">
        <v>183</v>
      </c>
      <c r="D2475" t="s">
        <v>176</v>
      </c>
      <c r="E2475" t="s">
        <v>8135</v>
      </c>
      <c r="F2475">
        <v>267</v>
      </c>
      <c r="G2475">
        <v>234</v>
      </c>
      <c r="H2475">
        <v>277</v>
      </c>
      <c r="I2475">
        <v>265</v>
      </c>
      <c r="J2475">
        <v>207</v>
      </c>
      <c r="K2475">
        <v>233</v>
      </c>
      <c r="L2475">
        <v>223</v>
      </c>
      <c r="M2475">
        <v>233</v>
      </c>
      <c r="V2475" t="s">
        <v>1</v>
      </c>
      <c r="W2475" t="s">
        <v>1</v>
      </c>
      <c r="X2475" t="s">
        <v>1</v>
      </c>
      <c r="Z2475" t="s">
        <v>1</v>
      </c>
      <c r="AA2475" t="s">
        <v>1</v>
      </c>
      <c r="AB2475" t="s">
        <v>1</v>
      </c>
      <c r="AD2475">
        <v>0</v>
      </c>
      <c r="AE2475">
        <v>1</v>
      </c>
      <c r="AF2475">
        <v>0</v>
      </c>
      <c r="AG2475">
        <v>1</v>
      </c>
      <c r="AH2475">
        <v>76.5</v>
      </c>
      <c r="AI2475">
        <v>82</v>
      </c>
      <c r="AJ2475">
        <v>83.333333333333329</v>
      </c>
      <c r="AK2475">
        <v>81.666666666666671</v>
      </c>
    </row>
    <row r="2476" spans="1:41" x14ac:dyDescent="0.35">
      <c r="A2476">
        <v>4179</v>
      </c>
      <c r="B2476" t="s">
        <v>2704</v>
      </c>
      <c r="C2476" t="s">
        <v>183</v>
      </c>
      <c r="D2476" t="s">
        <v>176</v>
      </c>
      <c r="E2476" t="s">
        <v>8135</v>
      </c>
      <c r="F2476">
        <v>254</v>
      </c>
      <c r="G2476">
        <v>274</v>
      </c>
      <c r="H2476">
        <v>285</v>
      </c>
      <c r="I2476">
        <v>268</v>
      </c>
      <c r="J2476">
        <v>232</v>
      </c>
      <c r="K2476">
        <v>264</v>
      </c>
      <c r="L2476">
        <v>271</v>
      </c>
      <c r="M2476">
        <v>254</v>
      </c>
      <c r="V2476" t="s">
        <v>1</v>
      </c>
      <c r="W2476" t="s">
        <v>1</v>
      </c>
      <c r="X2476" t="s">
        <v>1</v>
      </c>
      <c r="Z2476" t="s">
        <v>1</v>
      </c>
      <c r="AA2476" t="s">
        <v>1</v>
      </c>
      <c r="AB2476" t="s">
        <v>1</v>
      </c>
      <c r="AD2476">
        <v>0</v>
      </c>
      <c r="AE2476">
        <v>2</v>
      </c>
      <c r="AF2476">
        <v>1</v>
      </c>
      <c r="AG2476">
        <v>1</v>
      </c>
      <c r="AH2476">
        <v>75.5</v>
      </c>
      <c r="AI2476">
        <v>72.333333333333329</v>
      </c>
      <c r="AJ2476">
        <v>74</v>
      </c>
      <c r="AK2476">
        <v>69</v>
      </c>
    </row>
    <row r="2477" spans="1:41" x14ac:dyDescent="0.35">
      <c r="A2477">
        <v>4180</v>
      </c>
      <c r="B2477" t="s">
        <v>2004</v>
      </c>
      <c r="C2477" t="s">
        <v>183</v>
      </c>
      <c r="D2477" t="s">
        <v>176</v>
      </c>
      <c r="E2477" t="s">
        <v>8135</v>
      </c>
      <c r="F2477">
        <v>250</v>
      </c>
      <c r="G2477">
        <v>257</v>
      </c>
      <c r="H2477">
        <v>273</v>
      </c>
      <c r="I2477">
        <v>275</v>
      </c>
      <c r="J2477">
        <v>227</v>
      </c>
      <c r="K2477">
        <v>240</v>
      </c>
      <c r="L2477">
        <v>245</v>
      </c>
      <c r="M2477">
        <v>268</v>
      </c>
      <c r="V2477" t="s">
        <v>1</v>
      </c>
      <c r="W2477" t="s">
        <v>1</v>
      </c>
      <c r="X2477" t="s">
        <v>1</v>
      </c>
      <c r="Z2477" t="s">
        <v>1</v>
      </c>
      <c r="AA2477" t="s">
        <v>1</v>
      </c>
      <c r="AB2477" t="s">
        <v>1</v>
      </c>
      <c r="AD2477">
        <v>0</v>
      </c>
      <c r="AE2477">
        <v>1</v>
      </c>
      <c r="AF2477">
        <v>0</v>
      </c>
      <c r="AG2477">
        <v>0</v>
      </c>
      <c r="AH2477">
        <v>82.5</v>
      </c>
      <c r="AI2477">
        <v>83.666666666666671</v>
      </c>
      <c r="AJ2477">
        <v>85</v>
      </c>
      <c r="AK2477">
        <v>74.333333333333329</v>
      </c>
    </row>
    <row r="2478" spans="1:41" x14ac:dyDescent="0.35">
      <c r="A2478">
        <v>4181</v>
      </c>
      <c r="B2478" t="s">
        <v>2705</v>
      </c>
      <c r="C2478" t="s">
        <v>183</v>
      </c>
      <c r="D2478" t="s">
        <v>176</v>
      </c>
      <c r="E2478" t="s">
        <v>8135</v>
      </c>
      <c r="F2478">
        <v>238</v>
      </c>
      <c r="G2478">
        <v>282</v>
      </c>
      <c r="H2478">
        <v>290</v>
      </c>
      <c r="I2478">
        <v>289</v>
      </c>
      <c r="J2478">
        <v>236</v>
      </c>
      <c r="K2478">
        <v>259</v>
      </c>
      <c r="L2478">
        <v>244</v>
      </c>
      <c r="M2478">
        <v>256</v>
      </c>
      <c r="V2478" t="s">
        <v>1</v>
      </c>
      <c r="W2478" t="s">
        <v>1</v>
      </c>
      <c r="X2478" t="s">
        <v>1</v>
      </c>
      <c r="Z2478" t="s">
        <v>1</v>
      </c>
      <c r="AA2478" t="s">
        <v>1</v>
      </c>
      <c r="AB2478" t="s">
        <v>1</v>
      </c>
      <c r="AD2478">
        <v>0</v>
      </c>
      <c r="AE2478">
        <v>2</v>
      </c>
      <c r="AF2478">
        <v>1</v>
      </c>
      <c r="AG2478">
        <v>0</v>
      </c>
      <c r="AH2478">
        <v>81.5</v>
      </c>
      <c r="AI2478">
        <v>82.666666666666671</v>
      </c>
      <c r="AJ2478">
        <v>84.666666666666671</v>
      </c>
      <c r="AK2478">
        <v>77</v>
      </c>
    </row>
    <row r="2479" spans="1:41" x14ac:dyDescent="0.35">
      <c r="A2479">
        <v>4183</v>
      </c>
      <c r="B2479" t="s">
        <v>507</v>
      </c>
      <c r="C2479" t="s">
        <v>183</v>
      </c>
      <c r="D2479" t="s">
        <v>176</v>
      </c>
      <c r="E2479" t="s">
        <v>8135</v>
      </c>
      <c r="F2479">
        <v>269</v>
      </c>
      <c r="G2479">
        <v>294</v>
      </c>
      <c r="H2479">
        <v>290</v>
      </c>
      <c r="I2479">
        <v>277</v>
      </c>
      <c r="J2479">
        <v>281</v>
      </c>
      <c r="K2479">
        <v>287</v>
      </c>
      <c r="L2479">
        <v>298</v>
      </c>
      <c r="M2479">
        <v>285</v>
      </c>
      <c r="V2479" t="s">
        <v>1</v>
      </c>
      <c r="W2479" t="s">
        <v>1</v>
      </c>
      <c r="X2479" t="s">
        <v>1</v>
      </c>
      <c r="Z2479" t="s">
        <v>1</v>
      </c>
      <c r="AA2479" t="s">
        <v>1</v>
      </c>
      <c r="AB2479" t="s">
        <v>1</v>
      </c>
      <c r="AD2479">
        <v>0</v>
      </c>
      <c r="AE2479">
        <v>1</v>
      </c>
      <c r="AF2479">
        <v>0</v>
      </c>
      <c r="AG2479">
        <v>0</v>
      </c>
      <c r="AH2479">
        <v>83</v>
      </c>
      <c r="AI2479">
        <v>82.333333333333329</v>
      </c>
      <c r="AJ2479">
        <v>90.666666666666671</v>
      </c>
      <c r="AK2479">
        <v>79.333333333333329</v>
      </c>
    </row>
    <row r="2480" spans="1:41" x14ac:dyDescent="0.35">
      <c r="A2480">
        <v>4185</v>
      </c>
      <c r="B2480" t="s">
        <v>2706</v>
      </c>
      <c r="C2480" t="s">
        <v>183</v>
      </c>
      <c r="D2480" t="s">
        <v>176</v>
      </c>
      <c r="E2480" t="s">
        <v>8135</v>
      </c>
      <c r="F2480">
        <v>258</v>
      </c>
      <c r="G2480">
        <v>258</v>
      </c>
      <c r="H2480">
        <v>259</v>
      </c>
      <c r="I2480">
        <v>255</v>
      </c>
      <c r="J2480">
        <v>246</v>
      </c>
      <c r="K2480">
        <v>242</v>
      </c>
      <c r="L2480">
        <v>264</v>
      </c>
      <c r="M2480">
        <v>237</v>
      </c>
      <c r="V2480" t="s">
        <v>1</v>
      </c>
      <c r="W2480" t="s">
        <v>1</v>
      </c>
      <c r="X2480" t="s">
        <v>1</v>
      </c>
      <c r="Z2480" t="s">
        <v>1</v>
      </c>
      <c r="AA2480" t="s">
        <v>1</v>
      </c>
      <c r="AB2480" t="s">
        <v>1</v>
      </c>
      <c r="AD2480">
        <v>1</v>
      </c>
      <c r="AE2480">
        <v>2</v>
      </c>
      <c r="AF2480">
        <v>0</v>
      </c>
      <c r="AG2480">
        <v>1</v>
      </c>
      <c r="AH2480">
        <v>73.5</v>
      </c>
      <c r="AI2480">
        <v>77</v>
      </c>
      <c r="AJ2480">
        <v>80.666666666666671</v>
      </c>
      <c r="AK2480">
        <v>68.333333333333329</v>
      </c>
    </row>
    <row r="2481" spans="1:41" x14ac:dyDescent="0.35">
      <c r="A2481">
        <v>4186</v>
      </c>
      <c r="B2481" t="s">
        <v>2707</v>
      </c>
      <c r="C2481" t="s">
        <v>183</v>
      </c>
      <c r="D2481" t="s">
        <v>176</v>
      </c>
      <c r="E2481" t="s">
        <v>8135</v>
      </c>
      <c r="F2481">
        <v>266</v>
      </c>
      <c r="G2481">
        <v>268</v>
      </c>
      <c r="H2481">
        <v>275</v>
      </c>
      <c r="I2481">
        <v>279</v>
      </c>
      <c r="J2481">
        <v>241</v>
      </c>
      <c r="K2481">
        <v>244</v>
      </c>
      <c r="L2481">
        <v>259</v>
      </c>
      <c r="M2481">
        <v>272</v>
      </c>
      <c r="V2481" t="s">
        <v>1</v>
      </c>
      <c r="W2481" t="s">
        <v>1</v>
      </c>
      <c r="X2481" t="s">
        <v>1</v>
      </c>
      <c r="Z2481" t="s">
        <v>1</v>
      </c>
      <c r="AA2481" t="s">
        <v>1</v>
      </c>
      <c r="AB2481" t="s">
        <v>1</v>
      </c>
      <c r="AD2481">
        <v>1</v>
      </c>
      <c r="AE2481">
        <v>1</v>
      </c>
      <c r="AF2481">
        <v>3</v>
      </c>
      <c r="AG2481">
        <v>3</v>
      </c>
      <c r="AH2481">
        <v>88</v>
      </c>
      <c r="AI2481">
        <v>85</v>
      </c>
      <c r="AJ2481">
        <v>90.666666666666671</v>
      </c>
      <c r="AK2481">
        <v>79</v>
      </c>
    </row>
    <row r="2482" spans="1:41" x14ac:dyDescent="0.35">
      <c r="A2482">
        <v>4188</v>
      </c>
      <c r="B2482" t="s">
        <v>1779</v>
      </c>
      <c r="C2482" t="s">
        <v>183</v>
      </c>
      <c r="D2482" t="s">
        <v>176</v>
      </c>
      <c r="E2482" t="s">
        <v>8135</v>
      </c>
      <c r="F2482">
        <v>239</v>
      </c>
      <c r="G2482">
        <v>240</v>
      </c>
      <c r="H2482">
        <v>233</v>
      </c>
      <c r="I2482">
        <v>217</v>
      </c>
      <c r="J2482">
        <v>243</v>
      </c>
      <c r="K2482">
        <v>212</v>
      </c>
      <c r="L2482">
        <v>279</v>
      </c>
      <c r="M2482">
        <v>217</v>
      </c>
      <c r="V2482" t="s">
        <v>1</v>
      </c>
      <c r="W2482" t="s">
        <v>1</v>
      </c>
      <c r="X2482" t="s">
        <v>1</v>
      </c>
      <c r="Z2482" t="s">
        <v>1</v>
      </c>
      <c r="AA2482" t="s">
        <v>1</v>
      </c>
      <c r="AB2482" t="s">
        <v>1</v>
      </c>
      <c r="AD2482">
        <v>0</v>
      </c>
      <c r="AE2482">
        <v>1</v>
      </c>
      <c r="AF2482">
        <v>0</v>
      </c>
      <c r="AG2482">
        <v>0</v>
      </c>
      <c r="AH2482">
        <v>75</v>
      </c>
      <c r="AI2482">
        <v>81.333333333333329</v>
      </c>
      <c r="AJ2482">
        <v>82</v>
      </c>
      <c r="AK2482">
        <v>70.666666666666671</v>
      </c>
    </row>
    <row r="2483" spans="1:41" x14ac:dyDescent="0.35">
      <c r="A2483">
        <v>4189</v>
      </c>
      <c r="B2483" t="s">
        <v>2708</v>
      </c>
      <c r="C2483" t="s">
        <v>183</v>
      </c>
      <c r="D2483" t="s">
        <v>176</v>
      </c>
      <c r="E2483" t="s">
        <v>8135</v>
      </c>
      <c r="F2483">
        <v>249</v>
      </c>
      <c r="G2483">
        <v>256</v>
      </c>
      <c r="H2483">
        <v>257</v>
      </c>
      <c r="I2483">
        <v>260</v>
      </c>
      <c r="J2483">
        <v>234</v>
      </c>
      <c r="K2483">
        <v>242</v>
      </c>
      <c r="L2483">
        <v>234</v>
      </c>
      <c r="M2483">
        <v>271</v>
      </c>
      <c r="V2483" t="s">
        <v>1</v>
      </c>
      <c r="W2483" t="s">
        <v>1</v>
      </c>
      <c r="X2483" t="s">
        <v>1</v>
      </c>
      <c r="Z2483" t="s">
        <v>1</v>
      </c>
      <c r="AA2483" t="s">
        <v>1</v>
      </c>
      <c r="AB2483" t="s">
        <v>1</v>
      </c>
      <c r="AD2483">
        <v>1</v>
      </c>
      <c r="AE2483">
        <v>1</v>
      </c>
      <c r="AF2483">
        <v>1</v>
      </c>
      <c r="AG2483">
        <v>0</v>
      </c>
      <c r="AH2483">
        <v>76.5</v>
      </c>
      <c r="AI2483">
        <v>75.666666666666671</v>
      </c>
      <c r="AJ2483">
        <v>76.666666666666671</v>
      </c>
      <c r="AK2483">
        <v>69.333333333333329</v>
      </c>
    </row>
    <row r="2484" spans="1:41" x14ac:dyDescent="0.35">
      <c r="A2484">
        <v>4190</v>
      </c>
      <c r="B2484" t="s">
        <v>2709</v>
      </c>
      <c r="C2484" t="s">
        <v>183</v>
      </c>
      <c r="D2484" t="s">
        <v>176</v>
      </c>
      <c r="E2484" t="s">
        <v>8135</v>
      </c>
      <c r="F2484">
        <v>269</v>
      </c>
      <c r="G2484">
        <v>253</v>
      </c>
      <c r="H2484">
        <v>269</v>
      </c>
      <c r="I2484">
        <v>272</v>
      </c>
      <c r="J2484">
        <v>229</v>
      </c>
      <c r="K2484">
        <v>237</v>
      </c>
      <c r="L2484">
        <v>267</v>
      </c>
      <c r="M2484">
        <v>258</v>
      </c>
      <c r="N2484">
        <v>226</v>
      </c>
      <c r="O2484">
        <v>211</v>
      </c>
      <c r="P2484">
        <v>240</v>
      </c>
      <c r="Q2484">
        <v>222</v>
      </c>
      <c r="R2484">
        <v>202</v>
      </c>
      <c r="S2484">
        <v>235</v>
      </c>
      <c r="T2484">
        <v>247</v>
      </c>
      <c r="U2484">
        <v>245</v>
      </c>
      <c r="V2484">
        <v>502.32499999999999</v>
      </c>
      <c r="W2484">
        <v>528.58620689655174</v>
      </c>
      <c r="X2484">
        <v>520.43333333333328</v>
      </c>
      <c r="Y2484">
        <v>562.2037037037037</v>
      </c>
      <c r="Z2484">
        <v>0.16129032258064516</v>
      </c>
      <c r="AA2484">
        <v>0.19230769230769232</v>
      </c>
      <c r="AB2484">
        <v>0.16279069767441862</v>
      </c>
      <c r="AC2484">
        <v>0.14285714285714285</v>
      </c>
      <c r="AD2484">
        <v>1</v>
      </c>
      <c r="AE2484">
        <v>1</v>
      </c>
      <c r="AF2484">
        <v>0</v>
      </c>
      <c r="AG2484">
        <v>3</v>
      </c>
      <c r="AH2484">
        <v>79.5</v>
      </c>
      <c r="AI2484">
        <v>80.666666666666671</v>
      </c>
      <c r="AJ2484">
        <v>84</v>
      </c>
      <c r="AK2484">
        <v>76</v>
      </c>
      <c r="AL2484">
        <v>67.5</v>
      </c>
      <c r="AM2484">
        <v>73</v>
      </c>
      <c r="AN2484">
        <v>72.333333333333329</v>
      </c>
      <c r="AO2484">
        <v>71.333333333333329</v>
      </c>
    </row>
    <row r="2485" spans="1:41" x14ac:dyDescent="0.35">
      <c r="A2485">
        <v>4191</v>
      </c>
      <c r="B2485" t="s">
        <v>2710</v>
      </c>
      <c r="C2485" t="s">
        <v>183</v>
      </c>
      <c r="D2485" t="s">
        <v>176</v>
      </c>
      <c r="E2485" t="s">
        <v>8135</v>
      </c>
      <c r="F2485">
        <v>256</v>
      </c>
      <c r="G2485">
        <v>264</v>
      </c>
      <c r="H2485">
        <v>282</v>
      </c>
      <c r="I2485">
        <v>293</v>
      </c>
      <c r="J2485">
        <v>237</v>
      </c>
      <c r="K2485">
        <v>247</v>
      </c>
      <c r="L2485">
        <v>246</v>
      </c>
      <c r="M2485">
        <v>232</v>
      </c>
      <c r="V2485" t="s">
        <v>1</v>
      </c>
      <c r="W2485" t="s">
        <v>1</v>
      </c>
      <c r="X2485" t="s">
        <v>1</v>
      </c>
      <c r="Z2485" t="s">
        <v>1</v>
      </c>
      <c r="AA2485" t="s">
        <v>1</v>
      </c>
      <c r="AB2485" t="s">
        <v>1</v>
      </c>
      <c r="AD2485">
        <v>0</v>
      </c>
      <c r="AE2485">
        <v>1</v>
      </c>
      <c r="AF2485">
        <v>1</v>
      </c>
      <c r="AG2485">
        <v>0</v>
      </c>
      <c r="AH2485">
        <v>80</v>
      </c>
      <c r="AI2485">
        <v>80.333333333333329</v>
      </c>
      <c r="AJ2485">
        <v>83</v>
      </c>
      <c r="AK2485">
        <v>72.333333333333329</v>
      </c>
    </row>
    <row r="2486" spans="1:41" x14ac:dyDescent="0.35">
      <c r="A2486">
        <v>4193</v>
      </c>
      <c r="B2486" t="s">
        <v>2711</v>
      </c>
      <c r="C2486" t="s">
        <v>183</v>
      </c>
      <c r="D2486" t="s">
        <v>176</v>
      </c>
      <c r="E2486" t="s">
        <v>8135</v>
      </c>
      <c r="F2486">
        <v>266</v>
      </c>
      <c r="G2486">
        <v>298</v>
      </c>
      <c r="H2486">
        <v>286</v>
      </c>
      <c r="J2486">
        <v>248</v>
      </c>
      <c r="K2486">
        <v>263</v>
      </c>
      <c r="L2486">
        <v>274</v>
      </c>
      <c r="V2486" t="s">
        <v>1</v>
      </c>
      <c r="W2486" t="s">
        <v>1</v>
      </c>
      <c r="X2486" t="s">
        <v>1</v>
      </c>
      <c r="Z2486" t="s">
        <v>1</v>
      </c>
      <c r="AA2486" t="s">
        <v>1</v>
      </c>
      <c r="AB2486" t="s">
        <v>1</v>
      </c>
      <c r="AD2486">
        <v>0</v>
      </c>
      <c r="AE2486">
        <v>3</v>
      </c>
      <c r="AF2486">
        <v>0</v>
      </c>
      <c r="AG2486">
        <v>0</v>
      </c>
    </row>
    <row r="2487" spans="1:41" x14ac:dyDescent="0.35">
      <c r="A2487">
        <v>4194</v>
      </c>
      <c r="B2487" t="s">
        <v>1480</v>
      </c>
      <c r="C2487" t="s">
        <v>183</v>
      </c>
      <c r="D2487" t="s">
        <v>176</v>
      </c>
      <c r="E2487" t="s">
        <v>8135</v>
      </c>
      <c r="F2487">
        <v>236</v>
      </c>
      <c r="G2487">
        <v>262</v>
      </c>
      <c r="H2487">
        <v>240</v>
      </c>
      <c r="I2487">
        <v>260</v>
      </c>
      <c r="J2487">
        <v>224</v>
      </c>
      <c r="K2487">
        <v>225</v>
      </c>
      <c r="L2487">
        <v>223</v>
      </c>
      <c r="M2487">
        <v>239</v>
      </c>
      <c r="V2487" t="s">
        <v>1</v>
      </c>
      <c r="W2487" t="s">
        <v>1</v>
      </c>
      <c r="X2487" t="s">
        <v>1</v>
      </c>
      <c r="Z2487" t="s">
        <v>1</v>
      </c>
      <c r="AA2487" t="s">
        <v>1</v>
      </c>
      <c r="AB2487" t="s">
        <v>1</v>
      </c>
      <c r="AD2487">
        <v>0</v>
      </c>
      <c r="AE2487">
        <v>1</v>
      </c>
      <c r="AF2487">
        <v>1</v>
      </c>
      <c r="AG2487">
        <v>0</v>
      </c>
      <c r="AH2487">
        <v>65</v>
      </c>
      <c r="AI2487">
        <v>78</v>
      </c>
      <c r="AJ2487">
        <v>79</v>
      </c>
      <c r="AK2487">
        <v>68</v>
      </c>
    </row>
    <row r="2488" spans="1:41" x14ac:dyDescent="0.35">
      <c r="A2488">
        <v>4195</v>
      </c>
      <c r="B2488" t="s">
        <v>2712</v>
      </c>
      <c r="C2488" t="s">
        <v>183</v>
      </c>
      <c r="D2488" t="s">
        <v>176</v>
      </c>
      <c r="E2488" t="s">
        <v>8135</v>
      </c>
      <c r="F2488">
        <v>258</v>
      </c>
      <c r="G2488">
        <v>264</v>
      </c>
      <c r="H2488">
        <v>265</v>
      </c>
      <c r="I2488">
        <v>286</v>
      </c>
      <c r="J2488">
        <v>235</v>
      </c>
      <c r="K2488">
        <v>260</v>
      </c>
      <c r="L2488">
        <v>257</v>
      </c>
      <c r="M2488">
        <v>255</v>
      </c>
      <c r="N2488">
        <v>224</v>
      </c>
      <c r="O2488">
        <v>245</v>
      </c>
      <c r="P2488">
        <v>246</v>
      </c>
      <c r="Q2488">
        <v>244</v>
      </c>
      <c r="R2488">
        <v>222</v>
      </c>
      <c r="S2488">
        <v>215</v>
      </c>
      <c r="T2488">
        <v>255</v>
      </c>
      <c r="U2488">
        <v>255</v>
      </c>
      <c r="V2488">
        <v>556.70000000000005</v>
      </c>
      <c r="W2488">
        <v>497.28125</v>
      </c>
      <c r="X2488">
        <v>528.79166666666663</v>
      </c>
      <c r="Y2488">
        <v>482.125</v>
      </c>
      <c r="Z2488">
        <v>0.04</v>
      </c>
      <c r="AA2488">
        <v>0.15000000000000002</v>
      </c>
      <c r="AB2488">
        <v>7.1428571428571425E-2</v>
      </c>
      <c r="AC2488">
        <v>0.25806451612903225</v>
      </c>
      <c r="AD2488">
        <v>1</v>
      </c>
      <c r="AE2488">
        <v>4</v>
      </c>
      <c r="AF2488">
        <v>1</v>
      </c>
      <c r="AG2488">
        <v>2</v>
      </c>
      <c r="AH2488">
        <v>77</v>
      </c>
      <c r="AI2488">
        <v>75.666666666666671</v>
      </c>
      <c r="AJ2488">
        <v>76.333333333333329</v>
      </c>
      <c r="AK2488">
        <v>74</v>
      </c>
      <c r="AL2488">
        <v>81</v>
      </c>
      <c r="AM2488">
        <v>83.666666666666671</v>
      </c>
      <c r="AN2488">
        <v>83.666666666666671</v>
      </c>
      <c r="AO2488">
        <v>75.666666666666671</v>
      </c>
    </row>
    <row r="2489" spans="1:41" x14ac:dyDescent="0.35">
      <c r="A2489">
        <v>4197</v>
      </c>
      <c r="B2489" t="s">
        <v>2713</v>
      </c>
      <c r="C2489" t="s">
        <v>183</v>
      </c>
      <c r="D2489" t="s">
        <v>176</v>
      </c>
      <c r="E2489" t="s">
        <v>8135</v>
      </c>
      <c r="F2489">
        <v>207</v>
      </c>
      <c r="G2489">
        <v>241</v>
      </c>
      <c r="H2489">
        <v>247</v>
      </c>
      <c r="I2489">
        <v>256</v>
      </c>
      <c r="J2489">
        <v>210</v>
      </c>
      <c r="K2489">
        <v>254</v>
      </c>
      <c r="L2489">
        <v>264</v>
      </c>
      <c r="M2489">
        <v>243</v>
      </c>
      <c r="V2489" t="s">
        <v>1</v>
      </c>
      <c r="W2489" t="s">
        <v>1</v>
      </c>
      <c r="X2489" t="s">
        <v>1</v>
      </c>
      <c r="Z2489" t="s">
        <v>1</v>
      </c>
      <c r="AA2489" t="s">
        <v>1</v>
      </c>
      <c r="AB2489" t="s">
        <v>1</v>
      </c>
      <c r="AD2489">
        <v>0</v>
      </c>
      <c r="AE2489">
        <v>1</v>
      </c>
      <c r="AF2489">
        <v>0</v>
      </c>
      <c r="AG2489">
        <v>2</v>
      </c>
      <c r="AH2489">
        <v>79</v>
      </c>
      <c r="AI2489">
        <v>81.333333333333329</v>
      </c>
      <c r="AJ2489">
        <v>83.333333333333329</v>
      </c>
      <c r="AK2489">
        <v>77.666666666666671</v>
      </c>
    </row>
    <row r="2490" spans="1:41" x14ac:dyDescent="0.35">
      <c r="A2490">
        <v>4199</v>
      </c>
      <c r="B2490" t="s">
        <v>2714</v>
      </c>
      <c r="C2490" t="s">
        <v>183</v>
      </c>
      <c r="D2490" t="s">
        <v>176</v>
      </c>
      <c r="E2490" t="s">
        <v>8135</v>
      </c>
      <c r="F2490">
        <v>269</v>
      </c>
      <c r="G2490">
        <v>283</v>
      </c>
      <c r="H2490">
        <v>262</v>
      </c>
      <c r="I2490">
        <v>278</v>
      </c>
      <c r="J2490">
        <v>245</v>
      </c>
      <c r="K2490">
        <v>259</v>
      </c>
      <c r="L2490">
        <v>244</v>
      </c>
      <c r="M2490">
        <v>255</v>
      </c>
      <c r="V2490" t="s">
        <v>1</v>
      </c>
      <c r="W2490" t="s">
        <v>1</v>
      </c>
      <c r="X2490" t="s">
        <v>1</v>
      </c>
      <c r="Z2490" t="s">
        <v>1</v>
      </c>
      <c r="AA2490" t="s">
        <v>1</v>
      </c>
      <c r="AB2490" t="s">
        <v>1</v>
      </c>
      <c r="AD2490">
        <v>1</v>
      </c>
      <c r="AE2490">
        <v>1</v>
      </c>
      <c r="AF2490">
        <v>2</v>
      </c>
      <c r="AG2490">
        <v>1</v>
      </c>
      <c r="AH2490">
        <v>83.5</v>
      </c>
      <c r="AI2490">
        <v>84.333333333333329</v>
      </c>
      <c r="AJ2490">
        <v>91.666666666666671</v>
      </c>
      <c r="AK2490">
        <v>78.333333333333329</v>
      </c>
    </row>
    <row r="2491" spans="1:41" x14ac:dyDescent="0.35">
      <c r="A2491">
        <v>4200</v>
      </c>
      <c r="B2491" t="s">
        <v>2715</v>
      </c>
      <c r="C2491" t="s">
        <v>183</v>
      </c>
      <c r="D2491" t="s">
        <v>176</v>
      </c>
      <c r="E2491" t="s">
        <v>8135</v>
      </c>
      <c r="F2491">
        <v>259</v>
      </c>
      <c r="G2491">
        <v>240</v>
      </c>
      <c r="H2491">
        <v>297</v>
      </c>
      <c r="I2491">
        <v>274</v>
      </c>
      <c r="J2491">
        <v>232</v>
      </c>
      <c r="K2491">
        <v>235</v>
      </c>
      <c r="L2491">
        <v>284</v>
      </c>
      <c r="M2491">
        <v>257</v>
      </c>
      <c r="V2491" t="s">
        <v>1</v>
      </c>
      <c r="W2491" t="s">
        <v>1</v>
      </c>
      <c r="X2491" t="s">
        <v>1</v>
      </c>
      <c r="Z2491" t="s">
        <v>1</v>
      </c>
      <c r="AA2491" t="s">
        <v>1</v>
      </c>
      <c r="AB2491" t="s">
        <v>1</v>
      </c>
      <c r="AD2491">
        <v>0</v>
      </c>
      <c r="AE2491">
        <v>1</v>
      </c>
      <c r="AF2491">
        <v>4</v>
      </c>
      <c r="AG2491">
        <v>0</v>
      </c>
      <c r="AH2491">
        <v>71</v>
      </c>
      <c r="AI2491">
        <v>75.666666666666671</v>
      </c>
      <c r="AJ2491">
        <v>73.333333333333329</v>
      </c>
      <c r="AK2491">
        <v>67.333333333333329</v>
      </c>
    </row>
    <row r="2492" spans="1:41" x14ac:dyDescent="0.35">
      <c r="A2492">
        <v>4201</v>
      </c>
      <c r="B2492" t="s">
        <v>2716</v>
      </c>
      <c r="C2492" t="s">
        <v>183</v>
      </c>
      <c r="D2492" t="s">
        <v>176</v>
      </c>
      <c r="E2492" t="s">
        <v>8135</v>
      </c>
      <c r="F2492">
        <v>266</v>
      </c>
      <c r="G2492">
        <v>275</v>
      </c>
      <c r="H2492">
        <v>276</v>
      </c>
      <c r="I2492">
        <v>273</v>
      </c>
      <c r="J2492">
        <v>267</v>
      </c>
      <c r="K2492">
        <v>269</v>
      </c>
      <c r="L2492">
        <v>276</v>
      </c>
      <c r="M2492">
        <v>266</v>
      </c>
      <c r="V2492" t="s">
        <v>1</v>
      </c>
      <c r="W2492" t="s">
        <v>1</v>
      </c>
      <c r="X2492" t="s">
        <v>1</v>
      </c>
      <c r="Z2492" t="s">
        <v>1</v>
      </c>
      <c r="AA2492" t="s">
        <v>1</v>
      </c>
      <c r="AB2492" t="s">
        <v>1</v>
      </c>
      <c r="AD2492">
        <v>1</v>
      </c>
      <c r="AE2492">
        <v>1</v>
      </c>
      <c r="AF2492">
        <v>0</v>
      </c>
      <c r="AG2492">
        <v>1</v>
      </c>
      <c r="AH2492">
        <v>88.5</v>
      </c>
      <c r="AI2492">
        <v>79.666666666666671</v>
      </c>
      <c r="AJ2492">
        <v>89.333333333333329</v>
      </c>
      <c r="AK2492">
        <v>78.333333333333329</v>
      </c>
    </row>
    <row r="2493" spans="1:41" x14ac:dyDescent="0.35">
      <c r="A2493">
        <v>4202</v>
      </c>
      <c r="B2493" t="s">
        <v>2717</v>
      </c>
      <c r="C2493" t="s">
        <v>183</v>
      </c>
      <c r="D2493" t="s">
        <v>176</v>
      </c>
      <c r="E2493" t="s">
        <v>8135</v>
      </c>
      <c r="G2493">
        <v>297</v>
      </c>
      <c r="H2493">
        <v>246</v>
      </c>
      <c r="K2493">
        <v>295</v>
      </c>
      <c r="L2493">
        <v>262</v>
      </c>
      <c r="V2493" t="s">
        <v>1</v>
      </c>
      <c r="W2493" t="s">
        <v>1</v>
      </c>
      <c r="X2493" t="s">
        <v>1</v>
      </c>
      <c r="Z2493" t="s">
        <v>1</v>
      </c>
      <c r="AA2493" t="s">
        <v>1</v>
      </c>
      <c r="AB2493" t="s">
        <v>1</v>
      </c>
      <c r="AD2493">
        <v>0</v>
      </c>
      <c r="AE2493">
        <v>1</v>
      </c>
      <c r="AF2493">
        <v>0</v>
      </c>
      <c r="AG2493">
        <v>0</v>
      </c>
    </row>
    <row r="2494" spans="1:41" x14ac:dyDescent="0.35">
      <c r="A2494">
        <v>4204</v>
      </c>
      <c r="B2494" t="s">
        <v>2718</v>
      </c>
      <c r="C2494" t="s">
        <v>183</v>
      </c>
      <c r="D2494" t="s">
        <v>176</v>
      </c>
      <c r="E2494" t="s">
        <v>8135</v>
      </c>
      <c r="F2494">
        <v>242</v>
      </c>
      <c r="G2494">
        <v>284</v>
      </c>
      <c r="H2494">
        <v>221</v>
      </c>
      <c r="I2494">
        <v>274</v>
      </c>
      <c r="J2494">
        <v>234</v>
      </c>
      <c r="K2494">
        <v>263</v>
      </c>
      <c r="L2494">
        <v>228</v>
      </c>
      <c r="M2494">
        <v>278</v>
      </c>
      <c r="V2494" t="s">
        <v>1</v>
      </c>
      <c r="W2494" t="s">
        <v>1</v>
      </c>
      <c r="X2494" t="s">
        <v>1</v>
      </c>
      <c r="Z2494" t="s">
        <v>1</v>
      </c>
      <c r="AA2494" t="s">
        <v>1</v>
      </c>
      <c r="AB2494" t="s">
        <v>1</v>
      </c>
      <c r="AD2494">
        <v>0</v>
      </c>
      <c r="AE2494">
        <v>2</v>
      </c>
      <c r="AF2494">
        <v>0</v>
      </c>
      <c r="AG2494">
        <v>0</v>
      </c>
      <c r="AH2494">
        <v>81</v>
      </c>
      <c r="AI2494">
        <v>77.333333333333329</v>
      </c>
      <c r="AJ2494">
        <v>81.666666666666671</v>
      </c>
      <c r="AK2494">
        <v>74.333333333333329</v>
      </c>
    </row>
    <row r="2495" spans="1:41" x14ac:dyDescent="0.35">
      <c r="A2495">
        <v>4205</v>
      </c>
      <c r="B2495" t="s">
        <v>1336</v>
      </c>
      <c r="C2495" t="s">
        <v>183</v>
      </c>
      <c r="D2495" t="s">
        <v>176</v>
      </c>
      <c r="E2495" t="s">
        <v>8135</v>
      </c>
      <c r="F2495">
        <v>240</v>
      </c>
      <c r="G2495">
        <v>250</v>
      </c>
      <c r="H2495">
        <v>256</v>
      </c>
      <c r="I2495">
        <v>262</v>
      </c>
      <c r="J2495">
        <v>210</v>
      </c>
      <c r="K2495">
        <v>218</v>
      </c>
      <c r="L2495">
        <v>240</v>
      </c>
      <c r="M2495">
        <v>248</v>
      </c>
      <c r="V2495" t="s">
        <v>1</v>
      </c>
      <c r="W2495" t="s">
        <v>1</v>
      </c>
      <c r="X2495" t="s">
        <v>1</v>
      </c>
      <c r="Z2495" t="s">
        <v>1</v>
      </c>
      <c r="AA2495" t="s">
        <v>1</v>
      </c>
      <c r="AB2495" t="s">
        <v>1</v>
      </c>
      <c r="AD2495">
        <v>1</v>
      </c>
      <c r="AE2495">
        <v>2</v>
      </c>
      <c r="AF2495">
        <v>1</v>
      </c>
      <c r="AG2495">
        <v>0</v>
      </c>
      <c r="AH2495">
        <v>79.5</v>
      </c>
      <c r="AI2495">
        <v>79.333333333333329</v>
      </c>
      <c r="AJ2495">
        <v>86</v>
      </c>
      <c r="AK2495">
        <v>71.333333333333329</v>
      </c>
    </row>
    <row r="2496" spans="1:41" x14ac:dyDescent="0.35">
      <c r="A2496">
        <v>4207</v>
      </c>
      <c r="B2496" t="s">
        <v>2719</v>
      </c>
      <c r="C2496" t="s">
        <v>183</v>
      </c>
      <c r="D2496" t="s">
        <v>176</v>
      </c>
      <c r="E2496" t="s">
        <v>8135</v>
      </c>
      <c r="F2496">
        <v>250</v>
      </c>
      <c r="G2496">
        <v>270</v>
      </c>
      <c r="H2496">
        <v>285</v>
      </c>
      <c r="I2496">
        <v>271</v>
      </c>
      <c r="J2496">
        <v>248</v>
      </c>
      <c r="K2496">
        <v>256</v>
      </c>
      <c r="L2496">
        <v>293</v>
      </c>
      <c r="M2496">
        <v>257</v>
      </c>
      <c r="V2496" t="s">
        <v>1</v>
      </c>
      <c r="W2496" t="s">
        <v>1</v>
      </c>
      <c r="X2496" t="s">
        <v>1</v>
      </c>
      <c r="Z2496" t="s">
        <v>1</v>
      </c>
      <c r="AA2496" t="s">
        <v>1</v>
      </c>
      <c r="AB2496" t="s">
        <v>1</v>
      </c>
      <c r="AD2496">
        <v>0</v>
      </c>
      <c r="AE2496">
        <v>1</v>
      </c>
      <c r="AF2496">
        <v>0</v>
      </c>
      <c r="AG2496">
        <v>0</v>
      </c>
      <c r="AH2496">
        <v>84.5</v>
      </c>
      <c r="AI2496">
        <v>78.333333333333329</v>
      </c>
      <c r="AJ2496">
        <v>89.666666666666671</v>
      </c>
      <c r="AK2496">
        <v>80.333333333333329</v>
      </c>
    </row>
    <row r="2497" spans="1:41" x14ac:dyDescent="0.35">
      <c r="A2497">
        <v>4210</v>
      </c>
      <c r="B2497" t="s">
        <v>2720</v>
      </c>
      <c r="C2497" t="s">
        <v>183</v>
      </c>
      <c r="D2497" t="s">
        <v>176</v>
      </c>
      <c r="E2497" t="s">
        <v>8135</v>
      </c>
      <c r="F2497">
        <v>230</v>
      </c>
      <c r="G2497">
        <v>210</v>
      </c>
      <c r="H2497">
        <v>245</v>
      </c>
      <c r="J2497">
        <v>199</v>
      </c>
      <c r="K2497">
        <v>244</v>
      </c>
      <c r="L2497">
        <v>212</v>
      </c>
      <c r="V2497" t="s">
        <v>1</v>
      </c>
      <c r="W2497" t="s">
        <v>1</v>
      </c>
      <c r="X2497" t="s">
        <v>1</v>
      </c>
      <c r="Z2497" t="s">
        <v>1</v>
      </c>
      <c r="AA2497" t="s">
        <v>1</v>
      </c>
      <c r="AB2497" t="s">
        <v>1</v>
      </c>
      <c r="AD2497">
        <v>0</v>
      </c>
      <c r="AE2497">
        <v>1</v>
      </c>
      <c r="AF2497">
        <v>0</v>
      </c>
      <c r="AG2497">
        <v>0</v>
      </c>
      <c r="AH2497">
        <v>64</v>
      </c>
      <c r="AI2497">
        <v>72</v>
      </c>
      <c r="AJ2497">
        <v>68.666666666666671</v>
      </c>
      <c r="AK2497">
        <v>68.666666666666671</v>
      </c>
    </row>
    <row r="2498" spans="1:41" x14ac:dyDescent="0.35">
      <c r="A2498">
        <v>4212</v>
      </c>
      <c r="B2498" t="s">
        <v>2721</v>
      </c>
      <c r="C2498" t="s">
        <v>183</v>
      </c>
      <c r="D2498" t="s">
        <v>176</v>
      </c>
      <c r="E2498" t="s">
        <v>8135</v>
      </c>
      <c r="F2498">
        <v>262</v>
      </c>
      <c r="G2498">
        <v>273</v>
      </c>
      <c r="H2498">
        <v>302</v>
      </c>
      <c r="I2498">
        <v>303</v>
      </c>
      <c r="J2498">
        <v>245</v>
      </c>
      <c r="K2498">
        <v>292</v>
      </c>
      <c r="L2498">
        <v>296</v>
      </c>
      <c r="M2498">
        <v>295</v>
      </c>
      <c r="V2498" t="s">
        <v>1</v>
      </c>
      <c r="W2498" t="s">
        <v>1</v>
      </c>
      <c r="X2498" t="s">
        <v>1</v>
      </c>
      <c r="Z2498" t="s">
        <v>1</v>
      </c>
      <c r="AA2498" t="s">
        <v>1</v>
      </c>
      <c r="AB2498" t="s">
        <v>1</v>
      </c>
      <c r="AD2498">
        <v>0</v>
      </c>
      <c r="AE2498">
        <v>2</v>
      </c>
      <c r="AF2498">
        <v>0</v>
      </c>
      <c r="AG2498">
        <v>0</v>
      </c>
      <c r="AH2498">
        <v>83.5</v>
      </c>
      <c r="AI2498">
        <v>81.333333333333329</v>
      </c>
      <c r="AJ2498">
        <v>88.333333333333329</v>
      </c>
      <c r="AK2498">
        <v>73</v>
      </c>
    </row>
    <row r="2499" spans="1:41" x14ac:dyDescent="0.35">
      <c r="A2499">
        <v>4216</v>
      </c>
      <c r="B2499" t="s">
        <v>2722</v>
      </c>
      <c r="C2499" t="s">
        <v>183</v>
      </c>
      <c r="D2499" t="s">
        <v>176</v>
      </c>
      <c r="E2499" t="s">
        <v>8135</v>
      </c>
      <c r="I2499">
        <v>303</v>
      </c>
      <c r="M2499">
        <v>248</v>
      </c>
      <c r="V2499" t="s">
        <v>1</v>
      </c>
      <c r="W2499" t="s">
        <v>1</v>
      </c>
      <c r="X2499" t="s">
        <v>1</v>
      </c>
      <c r="Z2499" t="s">
        <v>1</v>
      </c>
      <c r="AA2499" t="s">
        <v>1</v>
      </c>
      <c r="AB2499" t="s">
        <v>1</v>
      </c>
      <c r="AD2499">
        <v>1</v>
      </c>
      <c r="AE2499">
        <v>1</v>
      </c>
      <c r="AF2499">
        <v>0</v>
      </c>
      <c r="AG2499">
        <v>1</v>
      </c>
      <c r="AH2499">
        <v>90.5</v>
      </c>
      <c r="AI2499">
        <v>81</v>
      </c>
      <c r="AJ2499">
        <v>97.333333333333329</v>
      </c>
      <c r="AK2499">
        <v>82</v>
      </c>
    </row>
    <row r="2500" spans="1:41" x14ac:dyDescent="0.35">
      <c r="A2500">
        <v>4221</v>
      </c>
      <c r="B2500" t="s">
        <v>2723</v>
      </c>
      <c r="C2500" t="s">
        <v>183</v>
      </c>
      <c r="D2500" t="s">
        <v>176</v>
      </c>
      <c r="E2500" t="s">
        <v>8135</v>
      </c>
      <c r="F2500">
        <v>272</v>
      </c>
      <c r="G2500">
        <v>297</v>
      </c>
      <c r="H2500">
        <v>263</v>
      </c>
      <c r="I2500">
        <v>267</v>
      </c>
      <c r="J2500">
        <v>274</v>
      </c>
      <c r="K2500">
        <v>280</v>
      </c>
      <c r="L2500">
        <v>297</v>
      </c>
      <c r="M2500">
        <v>288</v>
      </c>
      <c r="V2500" t="s">
        <v>1</v>
      </c>
      <c r="W2500" t="s">
        <v>1</v>
      </c>
      <c r="X2500" t="s">
        <v>1</v>
      </c>
      <c r="Z2500" t="s">
        <v>1</v>
      </c>
      <c r="AA2500" t="s">
        <v>1</v>
      </c>
      <c r="AB2500" t="s">
        <v>1</v>
      </c>
      <c r="AD2500">
        <v>0</v>
      </c>
      <c r="AE2500">
        <v>2</v>
      </c>
      <c r="AF2500">
        <v>0</v>
      </c>
      <c r="AG2500">
        <v>0</v>
      </c>
      <c r="AH2500">
        <v>88.5</v>
      </c>
      <c r="AI2500">
        <v>87</v>
      </c>
      <c r="AJ2500">
        <v>89.666666666666671</v>
      </c>
      <c r="AK2500">
        <v>76.333333333333329</v>
      </c>
    </row>
    <row r="2501" spans="1:41" x14ac:dyDescent="0.35">
      <c r="A2501">
        <v>4223</v>
      </c>
      <c r="B2501" t="s">
        <v>2724</v>
      </c>
      <c r="C2501" t="s">
        <v>183</v>
      </c>
      <c r="D2501" t="s">
        <v>176</v>
      </c>
      <c r="E2501" t="s">
        <v>8135</v>
      </c>
      <c r="P2501">
        <v>315</v>
      </c>
      <c r="T2501">
        <v>357</v>
      </c>
      <c r="V2501" t="s">
        <v>1</v>
      </c>
      <c r="W2501" t="s">
        <v>1</v>
      </c>
      <c r="X2501" t="s">
        <v>1</v>
      </c>
      <c r="Z2501" t="s">
        <v>1</v>
      </c>
      <c r="AA2501" t="s">
        <v>1</v>
      </c>
      <c r="AB2501" t="s">
        <v>1</v>
      </c>
      <c r="AD2501" t="s">
        <v>1</v>
      </c>
      <c r="AE2501" t="s">
        <v>1</v>
      </c>
      <c r="AF2501" t="s">
        <v>1</v>
      </c>
      <c r="AG2501">
        <v>0</v>
      </c>
    </row>
    <row r="2502" spans="1:41" x14ac:dyDescent="0.35">
      <c r="A2502">
        <v>4228</v>
      </c>
      <c r="B2502" t="s">
        <v>2725</v>
      </c>
      <c r="C2502" t="s">
        <v>183</v>
      </c>
      <c r="D2502" t="s">
        <v>176</v>
      </c>
      <c r="E2502" t="s">
        <v>8135</v>
      </c>
      <c r="F2502">
        <v>250</v>
      </c>
      <c r="H2502">
        <v>265</v>
      </c>
      <c r="I2502">
        <v>318</v>
      </c>
      <c r="J2502">
        <v>222</v>
      </c>
      <c r="L2502">
        <v>237</v>
      </c>
      <c r="M2502">
        <v>277</v>
      </c>
      <c r="V2502" t="s">
        <v>1</v>
      </c>
      <c r="W2502" t="s">
        <v>1</v>
      </c>
      <c r="X2502" t="s">
        <v>1</v>
      </c>
      <c r="Z2502" t="s">
        <v>1</v>
      </c>
      <c r="AA2502" t="s">
        <v>1</v>
      </c>
      <c r="AB2502" t="s">
        <v>1</v>
      </c>
      <c r="AD2502">
        <v>0</v>
      </c>
      <c r="AE2502">
        <v>1</v>
      </c>
      <c r="AF2502">
        <v>0</v>
      </c>
      <c r="AG2502">
        <v>0</v>
      </c>
      <c r="AH2502">
        <v>87.5</v>
      </c>
      <c r="AI2502">
        <v>79.333333333333329</v>
      </c>
      <c r="AJ2502">
        <v>84.333333333333329</v>
      </c>
      <c r="AK2502">
        <v>75.333333333333329</v>
      </c>
    </row>
    <row r="2503" spans="1:41" x14ac:dyDescent="0.35">
      <c r="A2503">
        <v>4231</v>
      </c>
      <c r="B2503" t="s">
        <v>2726</v>
      </c>
      <c r="C2503" t="s">
        <v>183</v>
      </c>
      <c r="D2503" t="s">
        <v>176</v>
      </c>
      <c r="E2503" t="s">
        <v>8135</v>
      </c>
      <c r="F2503">
        <v>283</v>
      </c>
      <c r="G2503">
        <v>301</v>
      </c>
      <c r="H2503">
        <v>269</v>
      </c>
      <c r="I2503">
        <v>277</v>
      </c>
      <c r="J2503">
        <v>298</v>
      </c>
      <c r="K2503">
        <v>300</v>
      </c>
      <c r="L2503">
        <v>282</v>
      </c>
      <c r="M2503">
        <v>290</v>
      </c>
      <c r="V2503" t="s">
        <v>1</v>
      </c>
      <c r="W2503" t="s">
        <v>1</v>
      </c>
      <c r="X2503" t="s">
        <v>1</v>
      </c>
      <c r="Z2503" t="s">
        <v>1</v>
      </c>
      <c r="AA2503" t="s">
        <v>1</v>
      </c>
      <c r="AB2503" t="s">
        <v>1</v>
      </c>
      <c r="AD2503">
        <v>0</v>
      </c>
      <c r="AE2503">
        <v>1</v>
      </c>
      <c r="AF2503">
        <v>0</v>
      </c>
      <c r="AG2503">
        <v>0</v>
      </c>
      <c r="AH2503">
        <v>82.5</v>
      </c>
      <c r="AI2503">
        <v>87</v>
      </c>
      <c r="AJ2503">
        <v>87.333333333333329</v>
      </c>
      <c r="AK2503">
        <v>76</v>
      </c>
    </row>
    <row r="2504" spans="1:41" x14ac:dyDescent="0.35">
      <c r="A2504">
        <v>4235</v>
      </c>
      <c r="B2504" t="s">
        <v>2727</v>
      </c>
      <c r="C2504" t="s">
        <v>183</v>
      </c>
      <c r="D2504" t="s">
        <v>176</v>
      </c>
      <c r="E2504" t="s">
        <v>8135</v>
      </c>
      <c r="F2504">
        <v>226</v>
      </c>
      <c r="G2504">
        <v>231</v>
      </c>
      <c r="H2504">
        <v>227</v>
      </c>
      <c r="I2504">
        <v>271</v>
      </c>
      <c r="J2504">
        <v>203</v>
      </c>
      <c r="K2504">
        <v>235</v>
      </c>
      <c r="L2504">
        <v>247</v>
      </c>
      <c r="M2504">
        <v>245</v>
      </c>
      <c r="V2504" t="s">
        <v>1</v>
      </c>
      <c r="W2504" t="s">
        <v>1</v>
      </c>
      <c r="X2504" t="s">
        <v>1</v>
      </c>
      <c r="Z2504" t="s">
        <v>1</v>
      </c>
      <c r="AA2504" t="s">
        <v>1</v>
      </c>
      <c r="AB2504" t="s">
        <v>1</v>
      </c>
      <c r="AD2504">
        <v>0</v>
      </c>
      <c r="AE2504">
        <v>1</v>
      </c>
      <c r="AF2504">
        <v>0</v>
      </c>
      <c r="AG2504">
        <v>0</v>
      </c>
      <c r="AH2504">
        <v>68</v>
      </c>
      <c r="AI2504">
        <v>73.666666666666671</v>
      </c>
      <c r="AJ2504">
        <v>80</v>
      </c>
      <c r="AK2504">
        <v>67.666666666666671</v>
      </c>
    </row>
    <row r="2505" spans="1:41" x14ac:dyDescent="0.35">
      <c r="A2505">
        <v>4241</v>
      </c>
      <c r="B2505" t="s">
        <v>2728</v>
      </c>
      <c r="C2505" t="s">
        <v>183</v>
      </c>
      <c r="D2505" t="s">
        <v>176</v>
      </c>
      <c r="E2505" t="s">
        <v>8135</v>
      </c>
      <c r="F2505">
        <v>255</v>
      </c>
      <c r="G2505">
        <v>241</v>
      </c>
      <c r="H2505">
        <v>268</v>
      </c>
      <c r="I2505">
        <v>304</v>
      </c>
      <c r="J2505">
        <v>198</v>
      </c>
      <c r="K2505">
        <v>216</v>
      </c>
      <c r="L2505">
        <v>258</v>
      </c>
      <c r="M2505">
        <v>264</v>
      </c>
      <c r="V2505" t="s">
        <v>1</v>
      </c>
      <c r="W2505" t="s">
        <v>1</v>
      </c>
      <c r="X2505" t="s">
        <v>1</v>
      </c>
      <c r="Z2505" t="s">
        <v>1</v>
      </c>
      <c r="AA2505" t="s">
        <v>1</v>
      </c>
      <c r="AB2505" t="s">
        <v>1</v>
      </c>
      <c r="AD2505">
        <v>0</v>
      </c>
      <c r="AE2505">
        <v>1</v>
      </c>
      <c r="AF2505">
        <v>0</v>
      </c>
      <c r="AG2505">
        <v>0</v>
      </c>
      <c r="AH2505">
        <v>73.5</v>
      </c>
      <c r="AI2505">
        <v>78.333333333333329</v>
      </c>
      <c r="AJ2505">
        <v>82</v>
      </c>
      <c r="AK2505">
        <v>67</v>
      </c>
    </row>
    <row r="2506" spans="1:41" x14ac:dyDescent="0.35">
      <c r="A2506">
        <v>4254</v>
      </c>
      <c r="B2506" t="s">
        <v>2729</v>
      </c>
      <c r="C2506" t="s">
        <v>184</v>
      </c>
      <c r="D2506" t="s">
        <v>176</v>
      </c>
      <c r="E2506" t="s">
        <v>8135</v>
      </c>
      <c r="F2506">
        <v>242</v>
      </c>
      <c r="G2506">
        <v>277</v>
      </c>
      <c r="H2506">
        <v>288</v>
      </c>
      <c r="I2506">
        <v>283</v>
      </c>
      <c r="J2506">
        <v>288</v>
      </c>
      <c r="K2506">
        <v>288</v>
      </c>
      <c r="L2506">
        <v>289</v>
      </c>
      <c r="M2506">
        <v>292</v>
      </c>
      <c r="V2506" t="s">
        <v>1</v>
      </c>
      <c r="W2506" t="s">
        <v>1</v>
      </c>
      <c r="X2506" t="s">
        <v>1</v>
      </c>
      <c r="Z2506" t="s">
        <v>1</v>
      </c>
      <c r="AA2506" t="s">
        <v>1</v>
      </c>
      <c r="AB2506" t="s">
        <v>1</v>
      </c>
      <c r="AD2506" t="s">
        <v>1</v>
      </c>
      <c r="AE2506" t="s">
        <v>1</v>
      </c>
      <c r="AF2506" t="s">
        <v>1</v>
      </c>
      <c r="AG2506">
        <v>0</v>
      </c>
      <c r="AH2506">
        <v>91</v>
      </c>
      <c r="AI2506">
        <v>89</v>
      </c>
      <c r="AJ2506">
        <v>94.666666666666671</v>
      </c>
      <c r="AK2506">
        <v>82.333333333333329</v>
      </c>
    </row>
    <row r="2507" spans="1:41" x14ac:dyDescent="0.35">
      <c r="A2507">
        <v>4255</v>
      </c>
      <c r="B2507" t="s">
        <v>2730</v>
      </c>
      <c r="C2507" t="s">
        <v>183</v>
      </c>
      <c r="D2507" t="s">
        <v>176</v>
      </c>
      <c r="E2507" t="s">
        <v>8135</v>
      </c>
      <c r="F2507">
        <v>257</v>
      </c>
      <c r="G2507">
        <v>265</v>
      </c>
      <c r="H2507">
        <v>290</v>
      </c>
      <c r="I2507">
        <v>282</v>
      </c>
      <c r="J2507">
        <v>231</v>
      </c>
      <c r="K2507">
        <v>252</v>
      </c>
      <c r="L2507">
        <v>295</v>
      </c>
      <c r="M2507">
        <v>288</v>
      </c>
      <c r="V2507" t="s">
        <v>1</v>
      </c>
      <c r="W2507" t="s">
        <v>1</v>
      </c>
      <c r="X2507" t="s">
        <v>1</v>
      </c>
      <c r="Z2507" t="s">
        <v>1</v>
      </c>
      <c r="AA2507" t="s">
        <v>1</v>
      </c>
      <c r="AB2507" t="s">
        <v>1</v>
      </c>
      <c r="AD2507">
        <v>0</v>
      </c>
      <c r="AE2507">
        <v>1</v>
      </c>
      <c r="AF2507">
        <v>0</v>
      </c>
      <c r="AG2507">
        <v>1</v>
      </c>
      <c r="AH2507">
        <v>82.5</v>
      </c>
      <c r="AI2507">
        <v>81.666666666666671</v>
      </c>
      <c r="AJ2507">
        <v>88.333333333333329</v>
      </c>
      <c r="AK2507">
        <v>77</v>
      </c>
    </row>
    <row r="2508" spans="1:41" x14ac:dyDescent="0.35">
      <c r="A2508">
        <v>4258</v>
      </c>
      <c r="B2508" t="s">
        <v>2731</v>
      </c>
      <c r="C2508" t="s">
        <v>183</v>
      </c>
      <c r="D2508" t="s">
        <v>176</v>
      </c>
      <c r="E2508" t="s">
        <v>8136</v>
      </c>
      <c r="F2508">
        <v>241</v>
      </c>
      <c r="G2508">
        <v>255</v>
      </c>
      <c r="H2508">
        <v>246</v>
      </c>
      <c r="I2508">
        <v>280</v>
      </c>
      <c r="J2508">
        <v>227</v>
      </c>
      <c r="K2508">
        <v>258</v>
      </c>
      <c r="L2508">
        <v>246</v>
      </c>
      <c r="M2508">
        <v>277</v>
      </c>
      <c r="V2508" t="s">
        <v>1</v>
      </c>
      <c r="W2508" t="s">
        <v>1</v>
      </c>
      <c r="X2508" t="s">
        <v>1</v>
      </c>
      <c r="Z2508" t="s">
        <v>1</v>
      </c>
      <c r="AA2508" t="s">
        <v>1</v>
      </c>
      <c r="AB2508" t="s">
        <v>1</v>
      </c>
      <c r="AD2508">
        <v>2</v>
      </c>
      <c r="AE2508">
        <v>0</v>
      </c>
      <c r="AF2508">
        <v>0</v>
      </c>
      <c r="AG2508">
        <v>1</v>
      </c>
      <c r="AH2508">
        <v>86</v>
      </c>
      <c r="AI2508">
        <v>85.666666666666671</v>
      </c>
      <c r="AJ2508">
        <v>88</v>
      </c>
      <c r="AK2508">
        <v>79</v>
      </c>
    </row>
    <row r="2509" spans="1:41" x14ac:dyDescent="0.35">
      <c r="A2509">
        <v>4259</v>
      </c>
      <c r="B2509" t="s">
        <v>2732</v>
      </c>
      <c r="C2509" t="s">
        <v>183</v>
      </c>
      <c r="D2509" t="s">
        <v>176</v>
      </c>
      <c r="E2509" t="s">
        <v>8136</v>
      </c>
      <c r="F2509">
        <v>258</v>
      </c>
      <c r="G2509">
        <v>279</v>
      </c>
      <c r="H2509">
        <v>275</v>
      </c>
      <c r="I2509">
        <v>288</v>
      </c>
      <c r="J2509">
        <v>241</v>
      </c>
      <c r="K2509">
        <v>274</v>
      </c>
      <c r="L2509">
        <v>253</v>
      </c>
      <c r="M2509">
        <v>271</v>
      </c>
      <c r="V2509" t="s">
        <v>1</v>
      </c>
      <c r="W2509" t="s">
        <v>1</v>
      </c>
      <c r="X2509" t="s">
        <v>1</v>
      </c>
      <c r="Z2509" t="s">
        <v>1</v>
      </c>
      <c r="AA2509" t="s">
        <v>1</v>
      </c>
      <c r="AB2509" t="s">
        <v>1</v>
      </c>
      <c r="AD2509">
        <v>2</v>
      </c>
      <c r="AE2509">
        <v>1</v>
      </c>
      <c r="AF2509">
        <v>0</v>
      </c>
      <c r="AG2509">
        <v>0</v>
      </c>
      <c r="AH2509">
        <v>77.5</v>
      </c>
      <c r="AI2509">
        <v>82</v>
      </c>
      <c r="AJ2509">
        <v>81.666666666666671</v>
      </c>
      <c r="AK2509">
        <v>72</v>
      </c>
    </row>
    <row r="2510" spans="1:41" x14ac:dyDescent="0.35">
      <c r="A2510">
        <v>4262</v>
      </c>
      <c r="B2510" t="s">
        <v>2733</v>
      </c>
      <c r="C2510" t="s">
        <v>183</v>
      </c>
      <c r="D2510" t="s">
        <v>176</v>
      </c>
      <c r="E2510" t="s">
        <v>8136</v>
      </c>
      <c r="F2510">
        <v>256</v>
      </c>
      <c r="G2510">
        <v>256</v>
      </c>
      <c r="H2510">
        <v>272</v>
      </c>
      <c r="I2510">
        <v>246</v>
      </c>
      <c r="J2510">
        <v>234</v>
      </c>
      <c r="K2510">
        <v>246</v>
      </c>
      <c r="L2510">
        <v>239</v>
      </c>
      <c r="M2510">
        <v>254</v>
      </c>
      <c r="N2510">
        <v>234</v>
      </c>
      <c r="O2510">
        <v>231</v>
      </c>
      <c r="P2510">
        <v>239</v>
      </c>
      <c r="Q2510">
        <v>248</v>
      </c>
      <c r="R2510">
        <v>221</v>
      </c>
      <c r="S2510">
        <v>217</v>
      </c>
      <c r="T2510">
        <v>216</v>
      </c>
      <c r="U2510">
        <v>246</v>
      </c>
      <c r="V2510">
        <v>554.15789473684208</v>
      </c>
      <c r="W2510">
        <v>533.95000000000005</v>
      </c>
      <c r="X2510">
        <v>547.88235294117646</v>
      </c>
      <c r="Y2510">
        <v>569.89814814814815</v>
      </c>
      <c r="Z2510">
        <v>0.16949152542372881</v>
      </c>
      <c r="AA2510">
        <v>0.23404255319148937</v>
      </c>
      <c r="AB2510">
        <v>0.203125</v>
      </c>
      <c r="AC2510">
        <v>0.15714285714285714</v>
      </c>
      <c r="AD2510">
        <v>4</v>
      </c>
      <c r="AE2510">
        <v>6</v>
      </c>
      <c r="AF2510">
        <v>4</v>
      </c>
      <c r="AG2510">
        <v>9</v>
      </c>
      <c r="AH2510">
        <v>71.5</v>
      </c>
      <c r="AI2510">
        <v>69</v>
      </c>
      <c r="AJ2510">
        <v>69.666666666666671</v>
      </c>
      <c r="AK2510">
        <v>66.333333333333329</v>
      </c>
      <c r="AL2510">
        <v>73</v>
      </c>
      <c r="AM2510">
        <v>73</v>
      </c>
      <c r="AN2510">
        <v>75.333333333333329</v>
      </c>
      <c r="AO2510">
        <v>68.666666666666671</v>
      </c>
    </row>
    <row r="2511" spans="1:41" x14ac:dyDescent="0.35">
      <c r="A2511">
        <v>4263</v>
      </c>
      <c r="B2511" t="s">
        <v>2734</v>
      </c>
      <c r="C2511" t="s">
        <v>183</v>
      </c>
      <c r="D2511" t="s">
        <v>176</v>
      </c>
      <c r="E2511" t="s">
        <v>8136</v>
      </c>
      <c r="F2511">
        <v>297</v>
      </c>
      <c r="G2511">
        <v>285</v>
      </c>
      <c r="H2511">
        <v>285</v>
      </c>
      <c r="I2511">
        <v>300</v>
      </c>
      <c r="J2511">
        <v>267</v>
      </c>
      <c r="K2511">
        <v>271</v>
      </c>
      <c r="L2511">
        <v>269</v>
      </c>
      <c r="M2511">
        <v>283</v>
      </c>
      <c r="N2511">
        <v>247</v>
      </c>
      <c r="O2511">
        <v>264</v>
      </c>
      <c r="P2511">
        <v>267</v>
      </c>
      <c r="Q2511">
        <v>267</v>
      </c>
      <c r="R2511">
        <v>268</v>
      </c>
      <c r="S2511">
        <v>298</v>
      </c>
      <c r="T2511">
        <v>294</v>
      </c>
      <c r="U2511">
        <v>303</v>
      </c>
      <c r="V2511">
        <v>629.43113772455092</v>
      </c>
      <c r="W2511">
        <v>595.07738095238096</v>
      </c>
      <c r="X2511">
        <v>596.25595238095241</v>
      </c>
      <c r="Y2511">
        <v>630.43975903614455</v>
      </c>
      <c r="Z2511">
        <v>0.44692737430167595</v>
      </c>
      <c r="AA2511">
        <v>0.27777777777777779</v>
      </c>
      <c r="AB2511">
        <v>0.11144578313253012</v>
      </c>
      <c r="AC2511">
        <v>0.31111111111111112</v>
      </c>
      <c r="AD2511">
        <v>3</v>
      </c>
      <c r="AE2511">
        <v>0</v>
      </c>
      <c r="AF2511">
        <v>10</v>
      </c>
      <c r="AG2511">
        <v>8</v>
      </c>
      <c r="AH2511">
        <v>73.5</v>
      </c>
      <c r="AI2511">
        <v>78</v>
      </c>
      <c r="AJ2511">
        <v>76.666666666666671</v>
      </c>
      <c r="AK2511">
        <v>73</v>
      </c>
      <c r="AL2511">
        <v>78.5</v>
      </c>
      <c r="AM2511">
        <v>78.666666666666671</v>
      </c>
      <c r="AN2511">
        <v>80.666666666666671</v>
      </c>
      <c r="AO2511">
        <v>72</v>
      </c>
    </row>
    <row r="2512" spans="1:41" x14ac:dyDescent="0.35">
      <c r="A2512">
        <v>4266</v>
      </c>
      <c r="B2512" t="s">
        <v>2735</v>
      </c>
      <c r="C2512" t="s">
        <v>183</v>
      </c>
      <c r="D2512" t="s">
        <v>176</v>
      </c>
      <c r="E2512" t="s">
        <v>8136</v>
      </c>
      <c r="F2512">
        <v>265</v>
      </c>
      <c r="G2512">
        <v>271</v>
      </c>
      <c r="H2512">
        <v>276</v>
      </c>
      <c r="I2512">
        <v>279</v>
      </c>
      <c r="J2512">
        <v>258</v>
      </c>
      <c r="K2512">
        <v>266</v>
      </c>
      <c r="L2512">
        <v>264</v>
      </c>
      <c r="M2512">
        <v>268</v>
      </c>
      <c r="V2512" t="s">
        <v>1</v>
      </c>
      <c r="W2512" t="s">
        <v>1</v>
      </c>
      <c r="X2512" t="s">
        <v>1</v>
      </c>
      <c r="Z2512" t="s">
        <v>1</v>
      </c>
      <c r="AA2512" t="s">
        <v>1</v>
      </c>
      <c r="AB2512" t="s">
        <v>1</v>
      </c>
      <c r="AD2512">
        <v>0</v>
      </c>
      <c r="AE2512">
        <v>1</v>
      </c>
      <c r="AF2512">
        <v>2</v>
      </c>
      <c r="AG2512">
        <v>4</v>
      </c>
      <c r="AH2512">
        <v>76.5</v>
      </c>
      <c r="AI2512">
        <v>77.666666666666671</v>
      </c>
      <c r="AJ2512">
        <v>83.333333333333329</v>
      </c>
      <c r="AK2512">
        <v>77.333333333333329</v>
      </c>
    </row>
    <row r="2513" spans="1:41" x14ac:dyDescent="0.35">
      <c r="A2513">
        <v>4268</v>
      </c>
      <c r="B2513" t="s">
        <v>2481</v>
      </c>
      <c r="C2513" t="s">
        <v>183</v>
      </c>
      <c r="D2513" t="s">
        <v>176</v>
      </c>
      <c r="E2513" t="s">
        <v>8136</v>
      </c>
      <c r="F2513">
        <v>271</v>
      </c>
      <c r="G2513">
        <v>279</v>
      </c>
      <c r="H2513">
        <v>294</v>
      </c>
      <c r="I2513">
        <v>285</v>
      </c>
      <c r="J2513">
        <v>246</v>
      </c>
      <c r="K2513">
        <v>265</v>
      </c>
      <c r="L2513">
        <v>272</v>
      </c>
      <c r="M2513">
        <v>268</v>
      </c>
      <c r="V2513" t="s">
        <v>1</v>
      </c>
      <c r="W2513" t="s">
        <v>1</v>
      </c>
      <c r="X2513" t="s">
        <v>1</v>
      </c>
      <c r="Z2513" t="s">
        <v>1</v>
      </c>
      <c r="AA2513" t="s">
        <v>1</v>
      </c>
      <c r="AB2513" t="s">
        <v>1</v>
      </c>
      <c r="AD2513">
        <v>2</v>
      </c>
      <c r="AE2513">
        <v>2</v>
      </c>
      <c r="AF2513">
        <v>2</v>
      </c>
      <c r="AG2513">
        <v>6</v>
      </c>
      <c r="AH2513">
        <v>70.5</v>
      </c>
      <c r="AI2513">
        <v>70.333333333333329</v>
      </c>
      <c r="AJ2513">
        <v>69.666666666666671</v>
      </c>
      <c r="AK2513">
        <v>70.666666666666671</v>
      </c>
    </row>
    <row r="2514" spans="1:41" x14ac:dyDescent="0.35">
      <c r="A2514">
        <v>4269</v>
      </c>
      <c r="B2514" t="s">
        <v>2736</v>
      </c>
      <c r="C2514" t="s">
        <v>183</v>
      </c>
      <c r="D2514" t="s">
        <v>176</v>
      </c>
      <c r="E2514" t="s">
        <v>8136</v>
      </c>
      <c r="F2514">
        <v>256</v>
      </c>
      <c r="G2514">
        <v>282</v>
      </c>
      <c r="H2514">
        <v>276</v>
      </c>
      <c r="I2514">
        <v>281</v>
      </c>
      <c r="J2514">
        <v>251</v>
      </c>
      <c r="K2514">
        <v>273</v>
      </c>
      <c r="L2514">
        <v>282</v>
      </c>
      <c r="M2514">
        <v>266</v>
      </c>
      <c r="N2514">
        <v>244</v>
      </c>
      <c r="O2514">
        <v>255</v>
      </c>
      <c r="P2514">
        <v>268</v>
      </c>
      <c r="Q2514">
        <v>254</v>
      </c>
      <c r="R2514">
        <v>268</v>
      </c>
      <c r="S2514">
        <v>269</v>
      </c>
      <c r="T2514">
        <v>284</v>
      </c>
      <c r="U2514">
        <v>277</v>
      </c>
      <c r="V2514">
        <v>565.97058823529414</v>
      </c>
      <c r="W2514">
        <v>571.87142857142862</v>
      </c>
      <c r="X2514">
        <v>610.80158730158735</v>
      </c>
      <c r="Y2514">
        <v>615.81481481481478</v>
      </c>
      <c r="Z2514">
        <v>0.29032258064516125</v>
      </c>
      <c r="AA2514">
        <v>0.31578947368421051</v>
      </c>
      <c r="AB2514">
        <v>0.33750000000000002</v>
      </c>
      <c r="AC2514">
        <v>0.34328358208955223</v>
      </c>
      <c r="AD2514">
        <v>0</v>
      </c>
      <c r="AE2514">
        <v>2</v>
      </c>
      <c r="AF2514">
        <v>4</v>
      </c>
      <c r="AG2514">
        <v>4</v>
      </c>
      <c r="AH2514">
        <v>76.5</v>
      </c>
      <c r="AI2514">
        <v>81.333333333333329</v>
      </c>
      <c r="AJ2514">
        <v>81.666666666666671</v>
      </c>
      <c r="AK2514">
        <v>74.666666666666671</v>
      </c>
      <c r="AL2514">
        <v>78.5</v>
      </c>
      <c r="AM2514">
        <v>77</v>
      </c>
      <c r="AN2514">
        <v>81</v>
      </c>
      <c r="AO2514">
        <v>78</v>
      </c>
    </row>
    <row r="2515" spans="1:41" x14ac:dyDescent="0.35">
      <c r="A2515">
        <v>4270</v>
      </c>
      <c r="B2515" t="s">
        <v>2737</v>
      </c>
      <c r="C2515" t="s">
        <v>183</v>
      </c>
      <c r="D2515" t="s">
        <v>176</v>
      </c>
      <c r="E2515" t="s">
        <v>8136</v>
      </c>
      <c r="F2515">
        <v>265</v>
      </c>
      <c r="G2515">
        <v>254</v>
      </c>
      <c r="H2515">
        <v>248</v>
      </c>
      <c r="I2515">
        <v>278</v>
      </c>
      <c r="J2515">
        <v>244</v>
      </c>
      <c r="K2515">
        <v>255</v>
      </c>
      <c r="L2515">
        <v>242</v>
      </c>
      <c r="M2515">
        <v>240</v>
      </c>
      <c r="N2515">
        <v>248</v>
      </c>
      <c r="O2515">
        <v>251</v>
      </c>
      <c r="P2515">
        <v>227</v>
      </c>
      <c r="Q2515">
        <v>240</v>
      </c>
      <c r="R2515">
        <v>251</v>
      </c>
      <c r="S2515">
        <v>266</v>
      </c>
      <c r="T2515">
        <v>245</v>
      </c>
      <c r="U2515">
        <v>254</v>
      </c>
      <c r="V2515">
        <v>473.75</v>
      </c>
      <c r="W2515">
        <v>511.72727272727275</v>
      </c>
      <c r="X2515">
        <v>503.82142857142856</v>
      </c>
      <c r="Y2515">
        <v>560.38235294117646</v>
      </c>
      <c r="Z2515">
        <v>6.6666666666666666E-2</v>
      </c>
      <c r="AA2515">
        <v>0.04</v>
      </c>
      <c r="AB2515">
        <v>2.7027027027027029E-2</v>
      </c>
      <c r="AC2515">
        <v>8.3333333333333329E-2</v>
      </c>
      <c r="AD2515">
        <v>0</v>
      </c>
      <c r="AE2515">
        <v>1</v>
      </c>
      <c r="AF2515">
        <v>2</v>
      </c>
      <c r="AG2515">
        <v>1</v>
      </c>
      <c r="AH2515">
        <v>82</v>
      </c>
      <c r="AI2515">
        <v>82.666666666666671</v>
      </c>
      <c r="AJ2515">
        <v>87</v>
      </c>
      <c r="AK2515">
        <v>75</v>
      </c>
      <c r="AL2515">
        <v>83.5</v>
      </c>
      <c r="AM2515">
        <v>83.666666666666671</v>
      </c>
      <c r="AN2515">
        <v>85.666666666666671</v>
      </c>
      <c r="AO2515">
        <v>81</v>
      </c>
    </row>
    <row r="2516" spans="1:41" x14ac:dyDescent="0.35">
      <c r="A2516">
        <v>4272</v>
      </c>
      <c r="B2516" t="s">
        <v>2738</v>
      </c>
      <c r="C2516" t="s">
        <v>183</v>
      </c>
      <c r="D2516" t="s">
        <v>176</v>
      </c>
      <c r="E2516" t="s">
        <v>8136</v>
      </c>
      <c r="F2516">
        <v>233</v>
      </c>
      <c r="G2516">
        <v>262</v>
      </c>
      <c r="H2516">
        <v>261</v>
      </c>
      <c r="I2516">
        <v>272</v>
      </c>
      <c r="J2516">
        <v>219</v>
      </c>
      <c r="K2516">
        <v>237</v>
      </c>
      <c r="L2516">
        <v>264</v>
      </c>
      <c r="M2516">
        <v>249</v>
      </c>
      <c r="V2516" t="s">
        <v>1</v>
      </c>
      <c r="W2516" t="s">
        <v>1</v>
      </c>
      <c r="X2516" t="s">
        <v>1</v>
      </c>
      <c r="Z2516" t="s">
        <v>1</v>
      </c>
      <c r="AA2516" t="s">
        <v>1</v>
      </c>
      <c r="AB2516" t="s">
        <v>1</v>
      </c>
      <c r="AD2516">
        <v>1</v>
      </c>
      <c r="AE2516">
        <v>2</v>
      </c>
      <c r="AF2516">
        <v>0</v>
      </c>
      <c r="AG2516">
        <v>1</v>
      </c>
      <c r="AH2516">
        <v>74.5</v>
      </c>
      <c r="AI2516">
        <v>78</v>
      </c>
      <c r="AJ2516">
        <v>79</v>
      </c>
      <c r="AK2516">
        <v>68.666666666666671</v>
      </c>
    </row>
    <row r="2517" spans="1:41" x14ac:dyDescent="0.35">
      <c r="A2517">
        <v>4275</v>
      </c>
      <c r="B2517" t="s">
        <v>2739</v>
      </c>
      <c r="C2517" t="s">
        <v>183</v>
      </c>
      <c r="D2517" t="s">
        <v>176</v>
      </c>
      <c r="E2517" t="s">
        <v>8136</v>
      </c>
      <c r="F2517">
        <v>222</v>
      </c>
      <c r="G2517">
        <v>290</v>
      </c>
      <c r="H2517">
        <v>246</v>
      </c>
      <c r="I2517">
        <v>277</v>
      </c>
      <c r="J2517">
        <v>220</v>
      </c>
      <c r="K2517">
        <v>250</v>
      </c>
      <c r="L2517">
        <v>252</v>
      </c>
      <c r="M2517">
        <v>253</v>
      </c>
      <c r="V2517" t="s">
        <v>1</v>
      </c>
      <c r="W2517" t="s">
        <v>1</v>
      </c>
      <c r="X2517" t="s">
        <v>1</v>
      </c>
      <c r="Z2517" t="s">
        <v>1</v>
      </c>
      <c r="AA2517" t="s">
        <v>1</v>
      </c>
      <c r="AB2517" t="s">
        <v>1</v>
      </c>
      <c r="AD2517">
        <v>1</v>
      </c>
      <c r="AE2517">
        <v>0</v>
      </c>
      <c r="AF2517">
        <v>2</v>
      </c>
      <c r="AG2517">
        <v>5</v>
      </c>
      <c r="AH2517">
        <v>76</v>
      </c>
      <c r="AI2517">
        <v>77</v>
      </c>
      <c r="AJ2517">
        <v>78.666666666666671</v>
      </c>
      <c r="AK2517">
        <v>73</v>
      </c>
    </row>
    <row r="2518" spans="1:41" x14ac:dyDescent="0.35">
      <c r="A2518">
        <v>4277</v>
      </c>
      <c r="B2518" t="s">
        <v>2740</v>
      </c>
      <c r="C2518" t="s">
        <v>183</v>
      </c>
      <c r="D2518" t="s">
        <v>176</v>
      </c>
      <c r="E2518" t="s">
        <v>8136</v>
      </c>
      <c r="F2518">
        <v>244</v>
      </c>
      <c r="G2518">
        <v>278</v>
      </c>
      <c r="H2518">
        <v>262</v>
      </c>
      <c r="I2518">
        <v>283</v>
      </c>
      <c r="J2518">
        <v>236</v>
      </c>
      <c r="K2518">
        <v>265</v>
      </c>
      <c r="L2518">
        <v>261</v>
      </c>
      <c r="M2518">
        <v>273</v>
      </c>
      <c r="N2518">
        <v>231</v>
      </c>
      <c r="O2518">
        <v>233</v>
      </c>
      <c r="P2518">
        <v>235</v>
      </c>
      <c r="Q2518">
        <v>254</v>
      </c>
      <c r="R2518">
        <v>231</v>
      </c>
      <c r="S2518">
        <v>230</v>
      </c>
      <c r="T2518">
        <v>244</v>
      </c>
      <c r="U2518">
        <v>250</v>
      </c>
      <c r="V2518">
        <v>562.68159203980099</v>
      </c>
      <c r="W2518">
        <v>555.35969387755097</v>
      </c>
      <c r="X2518">
        <v>574.31025641025644</v>
      </c>
      <c r="Y2518">
        <v>580.71989528795814</v>
      </c>
      <c r="Z2518">
        <v>0.21348314606741575</v>
      </c>
      <c r="AA2518">
        <v>0.28685258964143423</v>
      </c>
      <c r="AB2518">
        <v>0.27385892116182575</v>
      </c>
      <c r="AC2518">
        <v>0.28455284552845528</v>
      </c>
      <c r="AD2518">
        <v>13</v>
      </c>
      <c r="AE2518">
        <v>8</v>
      </c>
      <c r="AF2518">
        <v>3</v>
      </c>
      <c r="AG2518">
        <v>7</v>
      </c>
      <c r="AH2518">
        <v>76</v>
      </c>
      <c r="AI2518">
        <v>80</v>
      </c>
      <c r="AJ2518">
        <v>77.666666666666671</v>
      </c>
      <c r="AK2518">
        <v>73.333333333333329</v>
      </c>
      <c r="AL2518">
        <v>75</v>
      </c>
      <c r="AM2518">
        <v>79.333333333333329</v>
      </c>
      <c r="AN2518">
        <v>77.666666666666671</v>
      </c>
      <c r="AO2518">
        <v>75.333333333333329</v>
      </c>
    </row>
    <row r="2519" spans="1:41" x14ac:dyDescent="0.35">
      <c r="A2519">
        <v>4280</v>
      </c>
      <c r="B2519" t="s">
        <v>2741</v>
      </c>
      <c r="C2519" t="s">
        <v>183</v>
      </c>
      <c r="D2519" t="s">
        <v>176</v>
      </c>
      <c r="E2519" t="s">
        <v>8136</v>
      </c>
      <c r="F2519">
        <v>279</v>
      </c>
      <c r="G2519">
        <v>262</v>
      </c>
      <c r="H2519">
        <v>267</v>
      </c>
      <c r="I2519">
        <v>265</v>
      </c>
      <c r="J2519">
        <v>252</v>
      </c>
      <c r="K2519">
        <v>251</v>
      </c>
      <c r="L2519">
        <v>259</v>
      </c>
      <c r="M2519">
        <v>263</v>
      </c>
      <c r="V2519" t="s">
        <v>1</v>
      </c>
      <c r="W2519" t="s">
        <v>1</v>
      </c>
      <c r="X2519" t="s">
        <v>1</v>
      </c>
      <c r="Z2519" t="s">
        <v>1</v>
      </c>
      <c r="AA2519" t="s">
        <v>1</v>
      </c>
      <c r="AB2519" t="s">
        <v>1</v>
      </c>
      <c r="AD2519">
        <v>1</v>
      </c>
      <c r="AE2519">
        <v>1</v>
      </c>
      <c r="AF2519">
        <v>2</v>
      </c>
      <c r="AG2519">
        <v>12</v>
      </c>
      <c r="AH2519">
        <v>81</v>
      </c>
      <c r="AI2519">
        <v>79.666666666666671</v>
      </c>
      <c r="AJ2519">
        <v>81.666666666666671</v>
      </c>
      <c r="AK2519">
        <v>76.333333333333329</v>
      </c>
    </row>
    <row r="2520" spans="1:41" x14ac:dyDescent="0.35">
      <c r="A2520">
        <v>4281</v>
      </c>
      <c r="B2520" t="s">
        <v>2742</v>
      </c>
      <c r="C2520" t="s">
        <v>183</v>
      </c>
      <c r="D2520" t="s">
        <v>176</v>
      </c>
      <c r="E2520" t="s">
        <v>8136</v>
      </c>
      <c r="F2520">
        <v>219</v>
      </c>
      <c r="G2520">
        <v>241</v>
      </c>
      <c r="H2520">
        <v>187</v>
      </c>
      <c r="J2520">
        <v>206</v>
      </c>
      <c r="K2520">
        <v>222</v>
      </c>
      <c r="L2520">
        <v>212</v>
      </c>
      <c r="V2520" t="s">
        <v>1</v>
      </c>
      <c r="W2520" t="s">
        <v>1</v>
      </c>
      <c r="X2520" t="s">
        <v>1</v>
      </c>
      <c r="Z2520" t="s">
        <v>1</v>
      </c>
      <c r="AA2520" t="s">
        <v>1</v>
      </c>
      <c r="AB2520" t="s">
        <v>1</v>
      </c>
      <c r="AD2520">
        <v>2</v>
      </c>
      <c r="AE2520">
        <v>8</v>
      </c>
      <c r="AF2520">
        <v>6</v>
      </c>
      <c r="AG2520">
        <v>0</v>
      </c>
    </row>
    <row r="2521" spans="1:41" x14ac:dyDescent="0.35">
      <c r="A2521">
        <v>4285</v>
      </c>
      <c r="B2521" t="s">
        <v>2743</v>
      </c>
      <c r="C2521" t="s">
        <v>183</v>
      </c>
      <c r="D2521" t="s">
        <v>176</v>
      </c>
      <c r="E2521" t="s">
        <v>8137</v>
      </c>
      <c r="F2521">
        <v>292</v>
      </c>
      <c r="G2521">
        <v>298</v>
      </c>
      <c r="H2521">
        <v>301</v>
      </c>
      <c r="I2521">
        <v>306</v>
      </c>
      <c r="J2521">
        <v>273</v>
      </c>
      <c r="K2521">
        <v>288</v>
      </c>
      <c r="L2521">
        <v>301</v>
      </c>
      <c r="M2521">
        <v>292</v>
      </c>
      <c r="N2521">
        <v>264</v>
      </c>
      <c r="O2521">
        <v>288</v>
      </c>
      <c r="P2521">
        <v>289</v>
      </c>
      <c r="Q2521">
        <v>288</v>
      </c>
      <c r="R2521">
        <v>293</v>
      </c>
      <c r="S2521">
        <v>344</v>
      </c>
      <c r="T2521">
        <v>317</v>
      </c>
      <c r="U2521">
        <v>326</v>
      </c>
      <c r="V2521">
        <v>742.4939024390244</v>
      </c>
      <c r="W2521">
        <v>726.79292929292933</v>
      </c>
      <c r="X2521">
        <v>722.94444444444446</v>
      </c>
      <c r="Y2521">
        <v>782.40104166666663</v>
      </c>
      <c r="Z2521">
        <v>0.660377358490566</v>
      </c>
      <c r="AA2521">
        <v>0.62650602409638556</v>
      </c>
      <c r="AB2521">
        <v>0.68316831683168311</v>
      </c>
      <c r="AC2521">
        <v>0.73267326732673266</v>
      </c>
      <c r="AD2521">
        <v>1</v>
      </c>
      <c r="AE2521">
        <v>6</v>
      </c>
      <c r="AF2521">
        <v>4</v>
      </c>
      <c r="AG2521">
        <v>7</v>
      </c>
      <c r="AH2521">
        <v>74.5</v>
      </c>
      <c r="AI2521">
        <v>74</v>
      </c>
      <c r="AJ2521">
        <v>80</v>
      </c>
      <c r="AK2521">
        <v>68.666666666666671</v>
      </c>
      <c r="AL2521">
        <v>71</v>
      </c>
      <c r="AM2521">
        <v>75.666666666666671</v>
      </c>
      <c r="AN2521">
        <v>75.666666666666671</v>
      </c>
      <c r="AO2521">
        <v>68</v>
      </c>
    </row>
    <row r="2522" spans="1:41" x14ac:dyDescent="0.35">
      <c r="A2522">
        <v>4286</v>
      </c>
      <c r="B2522" t="s">
        <v>2744</v>
      </c>
      <c r="C2522" t="s">
        <v>183</v>
      </c>
      <c r="D2522" t="s">
        <v>176</v>
      </c>
      <c r="E2522" t="s">
        <v>8137</v>
      </c>
      <c r="F2522">
        <v>309</v>
      </c>
      <c r="G2522">
        <v>314</v>
      </c>
      <c r="H2522">
        <v>307</v>
      </c>
      <c r="I2522">
        <v>295</v>
      </c>
      <c r="J2522">
        <v>308</v>
      </c>
      <c r="K2522">
        <v>312</v>
      </c>
      <c r="L2522">
        <v>311</v>
      </c>
      <c r="M2522">
        <v>289</v>
      </c>
      <c r="N2522">
        <v>292</v>
      </c>
      <c r="O2522">
        <v>272</v>
      </c>
      <c r="P2522">
        <v>290</v>
      </c>
      <c r="Q2522">
        <v>287</v>
      </c>
      <c r="R2522">
        <v>320</v>
      </c>
      <c r="S2522">
        <v>315</v>
      </c>
      <c r="T2522">
        <v>320</v>
      </c>
      <c r="U2522">
        <v>324</v>
      </c>
      <c r="V2522">
        <v>795.66666666666663</v>
      </c>
      <c r="W2522">
        <v>786.72500000000002</v>
      </c>
      <c r="X2522">
        <v>755.65853658536582</v>
      </c>
      <c r="Y2522">
        <v>774.68269230769226</v>
      </c>
      <c r="Z2522">
        <v>0.77500000000000002</v>
      </c>
      <c r="AA2522">
        <v>0.88888888888888884</v>
      </c>
      <c r="AB2522">
        <v>0.73170731707317072</v>
      </c>
      <c r="AC2522">
        <v>0.6428571428571429</v>
      </c>
      <c r="AD2522">
        <v>1</v>
      </c>
      <c r="AE2522">
        <v>2</v>
      </c>
      <c r="AF2522">
        <v>2</v>
      </c>
      <c r="AG2522">
        <v>5</v>
      </c>
      <c r="AH2522">
        <v>72</v>
      </c>
      <c r="AI2522">
        <v>76.666666666666671</v>
      </c>
      <c r="AJ2522">
        <v>77.666666666666671</v>
      </c>
      <c r="AK2522">
        <v>65.333333333333329</v>
      </c>
      <c r="AL2522">
        <v>79.5</v>
      </c>
      <c r="AM2522">
        <v>81.666666666666671</v>
      </c>
      <c r="AN2522">
        <v>83</v>
      </c>
      <c r="AO2522">
        <v>72.666666666666671</v>
      </c>
    </row>
    <row r="2523" spans="1:41" x14ac:dyDescent="0.35">
      <c r="A2523">
        <v>4287</v>
      </c>
      <c r="B2523" t="s">
        <v>2745</v>
      </c>
      <c r="C2523" t="s">
        <v>183</v>
      </c>
      <c r="D2523" t="s">
        <v>176</v>
      </c>
      <c r="E2523" t="s">
        <v>8138</v>
      </c>
      <c r="N2523">
        <v>196</v>
      </c>
      <c r="O2523">
        <v>218</v>
      </c>
      <c r="P2523">
        <v>217</v>
      </c>
      <c r="Q2523">
        <v>225</v>
      </c>
      <c r="R2523">
        <v>216</v>
      </c>
      <c r="S2523">
        <v>240</v>
      </c>
      <c r="T2523">
        <v>228</v>
      </c>
      <c r="U2523">
        <v>233</v>
      </c>
      <c r="V2523">
        <v>505.88461538461536</v>
      </c>
      <c r="W2523">
        <v>514.20967741935488</v>
      </c>
      <c r="X2523">
        <v>519.57407407407402</v>
      </c>
      <c r="Y2523">
        <v>555.14285714285711</v>
      </c>
      <c r="Z2523">
        <v>3.7593984962406013E-2</v>
      </c>
      <c r="AA2523">
        <v>7.3170731707317069E-2</v>
      </c>
      <c r="AB2523">
        <v>9.8591549295774655E-2</v>
      </c>
      <c r="AC2523">
        <v>6.6666666666666666E-2</v>
      </c>
      <c r="AD2523">
        <v>0</v>
      </c>
      <c r="AE2523">
        <v>2</v>
      </c>
      <c r="AF2523">
        <v>4</v>
      </c>
      <c r="AG2523">
        <v>1</v>
      </c>
      <c r="AL2523">
        <v>73.5</v>
      </c>
      <c r="AM2523">
        <v>73.666666666666671</v>
      </c>
      <c r="AN2523">
        <v>76.666666666666671</v>
      </c>
      <c r="AO2523">
        <v>71.666666666666671</v>
      </c>
    </row>
    <row r="2524" spans="1:41" x14ac:dyDescent="0.35">
      <c r="A2524">
        <v>4288</v>
      </c>
      <c r="B2524" t="s">
        <v>2746</v>
      </c>
      <c r="C2524" t="s">
        <v>175</v>
      </c>
      <c r="D2524" t="s">
        <v>176</v>
      </c>
      <c r="E2524" t="s">
        <v>8135</v>
      </c>
      <c r="N2524">
        <v>216</v>
      </c>
      <c r="O2524">
        <v>221</v>
      </c>
      <c r="P2524">
        <v>202</v>
      </c>
      <c r="Q2524">
        <v>222</v>
      </c>
      <c r="R2524">
        <v>221</v>
      </c>
      <c r="S2524">
        <v>208</v>
      </c>
      <c r="T2524">
        <v>219</v>
      </c>
      <c r="U2524">
        <v>225</v>
      </c>
      <c r="V2524">
        <v>542.50694444444446</v>
      </c>
      <c r="W2524">
        <v>538.28461538461534</v>
      </c>
      <c r="X2524">
        <v>536.05384615384617</v>
      </c>
      <c r="Y2524">
        <v>567.95714285714291</v>
      </c>
      <c r="Z2524">
        <v>0.13836477987421383</v>
      </c>
      <c r="AA2524">
        <v>0.18681318681318682</v>
      </c>
      <c r="AB2524">
        <v>0.23076923076923075</v>
      </c>
      <c r="AC2524">
        <v>0.22307692307692309</v>
      </c>
      <c r="AD2524">
        <v>3</v>
      </c>
      <c r="AE2524">
        <v>3</v>
      </c>
      <c r="AF2524">
        <v>1</v>
      </c>
      <c r="AG2524">
        <v>2</v>
      </c>
      <c r="AL2524">
        <v>69</v>
      </c>
      <c r="AM2524">
        <v>74.666666666666671</v>
      </c>
      <c r="AN2524">
        <v>74.666666666666671</v>
      </c>
      <c r="AO2524">
        <v>71.333333333333329</v>
      </c>
    </row>
    <row r="2525" spans="1:41" x14ac:dyDescent="0.35">
      <c r="A2525">
        <v>4289</v>
      </c>
      <c r="B2525" t="s">
        <v>2747</v>
      </c>
      <c r="C2525" t="s">
        <v>175</v>
      </c>
      <c r="D2525" t="s">
        <v>176</v>
      </c>
      <c r="E2525" t="s">
        <v>8135</v>
      </c>
      <c r="N2525">
        <v>236</v>
      </c>
      <c r="O2525">
        <v>256</v>
      </c>
      <c r="P2525">
        <v>254</v>
      </c>
      <c r="Q2525">
        <v>258</v>
      </c>
      <c r="R2525">
        <v>234</v>
      </c>
      <c r="S2525">
        <v>266</v>
      </c>
      <c r="T2525">
        <v>258</v>
      </c>
      <c r="U2525">
        <v>271</v>
      </c>
      <c r="V2525">
        <v>555.18888888888887</v>
      </c>
      <c r="W2525">
        <v>553.4487179487179</v>
      </c>
      <c r="X2525">
        <v>573.10588235294119</v>
      </c>
      <c r="Y2525">
        <v>574.25757575757575</v>
      </c>
      <c r="Z2525">
        <v>0.21118012422360249</v>
      </c>
      <c r="AA2525">
        <v>0.25974025974025972</v>
      </c>
      <c r="AB2525">
        <v>0.34951456310679607</v>
      </c>
      <c r="AC2525">
        <v>0.31782945736434109</v>
      </c>
      <c r="AD2525">
        <v>2</v>
      </c>
      <c r="AE2525">
        <v>4</v>
      </c>
      <c r="AF2525">
        <v>0</v>
      </c>
      <c r="AG2525">
        <v>1</v>
      </c>
      <c r="AL2525">
        <v>75.5</v>
      </c>
      <c r="AM2525">
        <v>82</v>
      </c>
      <c r="AN2525">
        <v>82.666666666666671</v>
      </c>
      <c r="AO2525">
        <v>73.333333333333329</v>
      </c>
    </row>
    <row r="2526" spans="1:41" x14ac:dyDescent="0.35">
      <c r="A2526">
        <v>4290</v>
      </c>
      <c r="B2526" t="s">
        <v>2748</v>
      </c>
      <c r="C2526" t="s">
        <v>175</v>
      </c>
      <c r="D2526" t="s">
        <v>176</v>
      </c>
      <c r="E2526" t="s">
        <v>8135</v>
      </c>
      <c r="F2526">
        <v>271</v>
      </c>
      <c r="G2526">
        <v>287</v>
      </c>
      <c r="H2526">
        <v>262</v>
      </c>
      <c r="I2526">
        <v>294</v>
      </c>
      <c r="J2526">
        <v>273</v>
      </c>
      <c r="K2526">
        <v>289</v>
      </c>
      <c r="L2526">
        <v>250</v>
      </c>
      <c r="M2526">
        <v>289</v>
      </c>
      <c r="V2526" t="s">
        <v>1</v>
      </c>
      <c r="W2526" t="s">
        <v>1</v>
      </c>
      <c r="X2526" t="s">
        <v>1</v>
      </c>
      <c r="Z2526" t="s">
        <v>1</v>
      </c>
      <c r="AA2526" t="s">
        <v>1</v>
      </c>
      <c r="AB2526" t="s">
        <v>1</v>
      </c>
      <c r="AD2526">
        <v>0</v>
      </c>
      <c r="AE2526">
        <v>1</v>
      </c>
      <c r="AF2526">
        <v>0</v>
      </c>
      <c r="AG2526">
        <v>0</v>
      </c>
      <c r="AH2526">
        <v>79.5</v>
      </c>
      <c r="AI2526">
        <v>80</v>
      </c>
      <c r="AJ2526">
        <v>86.666666666666671</v>
      </c>
      <c r="AK2526">
        <v>75</v>
      </c>
    </row>
    <row r="2527" spans="1:41" x14ac:dyDescent="0.35">
      <c r="A2527">
        <v>4292</v>
      </c>
      <c r="B2527" t="s">
        <v>2749</v>
      </c>
      <c r="C2527" t="s">
        <v>175</v>
      </c>
      <c r="D2527" t="s">
        <v>176</v>
      </c>
      <c r="E2527" t="s">
        <v>8135</v>
      </c>
      <c r="F2527">
        <v>263</v>
      </c>
      <c r="G2527">
        <v>298</v>
      </c>
      <c r="H2527">
        <v>287</v>
      </c>
      <c r="I2527">
        <v>296</v>
      </c>
      <c r="J2527">
        <v>242</v>
      </c>
      <c r="K2527">
        <v>287</v>
      </c>
      <c r="L2527">
        <v>296</v>
      </c>
      <c r="M2527">
        <v>294</v>
      </c>
      <c r="N2527">
        <v>252</v>
      </c>
      <c r="O2527">
        <v>261</v>
      </c>
      <c r="P2527">
        <v>274</v>
      </c>
      <c r="Q2527">
        <v>244</v>
      </c>
      <c r="R2527">
        <v>237</v>
      </c>
      <c r="S2527">
        <v>261</v>
      </c>
      <c r="T2527">
        <v>298</v>
      </c>
      <c r="U2527">
        <v>278</v>
      </c>
      <c r="W2527">
        <v>579.28947368421052</v>
      </c>
      <c r="X2527">
        <v>531.57142857142856</v>
      </c>
      <c r="Y2527">
        <v>614.70588235294122</v>
      </c>
      <c r="Z2527" t="s">
        <v>1</v>
      </c>
      <c r="AA2527" t="s">
        <v>1</v>
      </c>
      <c r="AB2527">
        <v>0.23076923076923078</v>
      </c>
      <c r="AC2527">
        <v>0.24</v>
      </c>
      <c r="AD2527">
        <v>0</v>
      </c>
      <c r="AE2527">
        <v>4</v>
      </c>
      <c r="AF2527">
        <v>0</v>
      </c>
      <c r="AG2527">
        <v>3</v>
      </c>
      <c r="AH2527">
        <v>80</v>
      </c>
      <c r="AI2527">
        <v>77.333333333333329</v>
      </c>
      <c r="AJ2527">
        <v>81.666666666666671</v>
      </c>
      <c r="AK2527">
        <v>72.666666666666671</v>
      </c>
      <c r="AL2527">
        <v>80.5</v>
      </c>
      <c r="AM2527">
        <v>77.333333333333329</v>
      </c>
      <c r="AN2527">
        <v>78</v>
      </c>
      <c r="AO2527">
        <v>70.666666666666671</v>
      </c>
    </row>
    <row r="2528" spans="1:41" x14ac:dyDescent="0.35">
      <c r="A2528">
        <v>4295</v>
      </c>
      <c r="B2528" t="s">
        <v>2750</v>
      </c>
      <c r="C2528" t="s">
        <v>175</v>
      </c>
      <c r="D2528" t="s">
        <v>176</v>
      </c>
      <c r="E2528" t="s">
        <v>8135</v>
      </c>
      <c r="F2528">
        <v>215</v>
      </c>
      <c r="H2528">
        <v>225</v>
      </c>
      <c r="I2528">
        <v>189</v>
      </c>
      <c r="J2528">
        <v>197</v>
      </c>
      <c r="L2528">
        <v>206</v>
      </c>
      <c r="M2528">
        <v>179</v>
      </c>
      <c r="V2528" t="s">
        <v>1</v>
      </c>
      <c r="W2528" t="s">
        <v>1</v>
      </c>
      <c r="X2528" t="s">
        <v>1</v>
      </c>
      <c r="Z2528" t="s">
        <v>1</v>
      </c>
      <c r="AA2528" t="s">
        <v>1</v>
      </c>
      <c r="AB2528" t="s">
        <v>1</v>
      </c>
      <c r="AD2528">
        <v>0</v>
      </c>
      <c r="AE2528">
        <v>1</v>
      </c>
      <c r="AF2528">
        <v>0</v>
      </c>
      <c r="AG2528">
        <v>0</v>
      </c>
      <c r="AH2528">
        <v>72</v>
      </c>
      <c r="AI2528">
        <v>70.333333333333329</v>
      </c>
      <c r="AJ2528">
        <v>69</v>
      </c>
      <c r="AK2528">
        <v>63</v>
      </c>
    </row>
    <row r="2529" spans="1:41" x14ac:dyDescent="0.35">
      <c r="A2529">
        <v>4297</v>
      </c>
      <c r="B2529" t="s">
        <v>2751</v>
      </c>
      <c r="C2529" t="s">
        <v>175</v>
      </c>
      <c r="D2529" t="s">
        <v>176</v>
      </c>
      <c r="E2529" t="s">
        <v>8135</v>
      </c>
      <c r="F2529">
        <v>219</v>
      </c>
      <c r="I2529">
        <v>192</v>
      </c>
      <c r="J2529">
        <v>201</v>
      </c>
      <c r="M2529">
        <v>158</v>
      </c>
      <c r="V2529" t="s">
        <v>1</v>
      </c>
      <c r="W2529" t="s">
        <v>1</v>
      </c>
      <c r="X2529" t="s">
        <v>1</v>
      </c>
      <c r="Z2529" t="s">
        <v>1</v>
      </c>
      <c r="AA2529" t="s">
        <v>1</v>
      </c>
      <c r="AB2529" t="s">
        <v>1</v>
      </c>
      <c r="AD2529" t="s">
        <v>1</v>
      </c>
      <c r="AE2529" t="s">
        <v>1</v>
      </c>
      <c r="AF2529" t="s">
        <v>1</v>
      </c>
      <c r="AG2529">
        <v>0</v>
      </c>
      <c r="AH2529">
        <v>78</v>
      </c>
      <c r="AI2529">
        <v>80.333333333333329</v>
      </c>
      <c r="AJ2529">
        <v>86</v>
      </c>
      <c r="AK2529">
        <v>65.666666666666671</v>
      </c>
    </row>
    <row r="2530" spans="1:41" x14ac:dyDescent="0.35">
      <c r="A2530">
        <v>4298</v>
      </c>
      <c r="B2530" t="s">
        <v>2752</v>
      </c>
      <c r="C2530" t="s">
        <v>175</v>
      </c>
      <c r="D2530" t="s">
        <v>176</v>
      </c>
      <c r="E2530" t="s">
        <v>8135</v>
      </c>
      <c r="V2530" t="s">
        <v>1</v>
      </c>
      <c r="W2530" t="s">
        <v>1</v>
      </c>
      <c r="X2530" t="s">
        <v>1</v>
      </c>
      <c r="Z2530" t="s">
        <v>1</v>
      </c>
      <c r="AA2530" t="s">
        <v>1</v>
      </c>
      <c r="AB2530" t="s">
        <v>1</v>
      </c>
      <c r="AD2530" t="s">
        <v>1</v>
      </c>
      <c r="AE2530" t="s">
        <v>1</v>
      </c>
      <c r="AF2530" t="s">
        <v>1</v>
      </c>
      <c r="AG2530">
        <v>0</v>
      </c>
    </row>
    <row r="2531" spans="1:41" x14ac:dyDescent="0.35">
      <c r="A2531">
        <v>4299</v>
      </c>
      <c r="B2531" t="s">
        <v>2753</v>
      </c>
      <c r="C2531" t="s">
        <v>175</v>
      </c>
      <c r="D2531" t="s">
        <v>176</v>
      </c>
      <c r="E2531" t="s">
        <v>8135</v>
      </c>
      <c r="H2531">
        <v>277</v>
      </c>
      <c r="I2531">
        <v>317</v>
      </c>
      <c r="L2531">
        <v>247</v>
      </c>
      <c r="M2531">
        <v>230</v>
      </c>
      <c r="V2531" t="s">
        <v>1</v>
      </c>
      <c r="W2531" t="s">
        <v>1</v>
      </c>
      <c r="X2531" t="s">
        <v>1</v>
      </c>
      <c r="Z2531" t="s">
        <v>1</v>
      </c>
      <c r="AA2531" t="s">
        <v>1</v>
      </c>
      <c r="AB2531" t="s">
        <v>1</v>
      </c>
      <c r="AD2531" t="s">
        <v>1</v>
      </c>
      <c r="AE2531" t="s">
        <v>1</v>
      </c>
      <c r="AF2531" t="s">
        <v>1</v>
      </c>
      <c r="AG2531">
        <v>0</v>
      </c>
      <c r="AH2531">
        <v>59</v>
      </c>
      <c r="AI2531">
        <v>72.666666666666671</v>
      </c>
      <c r="AJ2531">
        <v>60.333333333333336</v>
      </c>
      <c r="AK2531">
        <v>70.333333333333329</v>
      </c>
    </row>
    <row r="2532" spans="1:41" x14ac:dyDescent="0.35">
      <c r="A2532">
        <v>4300</v>
      </c>
      <c r="B2532" t="s">
        <v>2754</v>
      </c>
      <c r="C2532" t="s">
        <v>175</v>
      </c>
      <c r="D2532" t="s">
        <v>176</v>
      </c>
      <c r="E2532" t="s">
        <v>8135</v>
      </c>
      <c r="F2532">
        <v>277</v>
      </c>
      <c r="H2532">
        <v>244</v>
      </c>
      <c r="J2532">
        <v>255</v>
      </c>
      <c r="L2532">
        <v>200</v>
      </c>
      <c r="V2532" t="s">
        <v>1</v>
      </c>
      <c r="W2532" t="s">
        <v>1</v>
      </c>
      <c r="X2532" t="s">
        <v>1</v>
      </c>
      <c r="Z2532" t="s">
        <v>1</v>
      </c>
      <c r="AA2532" t="s">
        <v>1</v>
      </c>
      <c r="AB2532" t="s">
        <v>1</v>
      </c>
      <c r="AD2532" t="s">
        <v>1</v>
      </c>
      <c r="AE2532" t="s">
        <v>1</v>
      </c>
      <c r="AF2532" t="s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</row>
    <row r="2533" spans="1:41" x14ac:dyDescent="0.35">
      <c r="A2533">
        <v>4302</v>
      </c>
      <c r="B2533" t="s">
        <v>2755</v>
      </c>
      <c r="C2533" t="s">
        <v>175</v>
      </c>
      <c r="D2533" t="s">
        <v>176</v>
      </c>
      <c r="E2533" t="s">
        <v>8135</v>
      </c>
      <c r="G2533">
        <v>317</v>
      </c>
      <c r="H2533">
        <v>294</v>
      </c>
      <c r="K2533">
        <v>263</v>
      </c>
      <c r="L2533">
        <v>241</v>
      </c>
      <c r="M2533">
        <v>192</v>
      </c>
      <c r="V2533" t="s">
        <v>1</v>
      </c>
      <c r="W2533" t="s">
        <v>1</v>
      </c>
      <c r="X2533" t="s">
        <v>1</v>
      </c>
      <c r="Z2533" t="s">
        <v>1</v>
      </c>
      <c r="AA2533" t="s">
        <v>1</v>
      </c>
      <c r="AB2533" t="s">
        <v>1</v>
      </c>
      <c r="AD2533">
        <v>0</v>
      </c>
      <c r="AE2533">
        <v>0</v>
      </c>
      <c r="AF2533">
        <v>0</v>
      </c>
      <c r="AG2533">
        <v>3</v>
      </c>
      <c r="AH2533">
        <v>87</v>
      </c>
      <c r="AI2533">
        <v>71.333333333333329</v>
      </c>
      <c r="AJ2533">
        <v>89</v>
      </c>
      <c r="AK2533">
        <v>67.666666666666671</v>
      </c>
    </row>
    <row r="2534" spans="1:41" x14ac:dyDescent="0.35">
      <c r="A2534">
        <v>4303</v>
      </c>
      <c r="B2534" t="s">
        <v>2756</v>
      </c>
      <c r="C2534" t="s">
        <v>175</v>
      </c>
      <c r="D2534" t="s">
        <v>176</v>
      </c>
      <c r="E2534" t="s">
        <v>8135</v>
      </c>
      <c r="V2534" t="s">
        <v>1</v>
      </c>
      <c r="W2534" t="s">
        <v>1</v>
      </c>
      <c r="X2534" t="s">
        <v>1</v>
      </c>
      <c r="Z2534" t="s">
        <v>1</v>
      </c>
      <c r="AA2534" t="s">
        <v>1</v>
      </c>
      <c r="AB2534" t="s">
        <v>1</v>
      </c>
      <c r="AD2534" t="s">
        <v>1</v>
      </c>
      <c r="AE2534" t="s">
        <v>1</v>
      </c>
      <c r="AF2534" t="s">
        <v>1</v>
      </c>
      <c r="AG2534">
        <v>0</v>
      </c>
    </row>
    <row r="2535" spans="1:41" x14ac:dyDescent="0.35">
      <c r="A2535">
        <v>4304</v>
      </c>
      <c r="B2535" t="s">
        <v>2252</v>
      </c>
      <c r="C2535" t="s">
        <v>175</v>
      </c>
      <c r="D2535" t="s">
        <v>176</v>
      </c>
      <c r="E2535" t="s">
        <v>8135</v>
      </c>
      <c r="F2535">
        <v>319</v>
      </c>
      <c r="H2535">
        <v>265</v>
      </c>
      <c r="I2535">
        <v>248</v>
      </c>
      <c r="J2535">
        <v>278</v>
      </c>
      <c r="L2535">
        <v>231</v>
      </c>
      <c r="M2535">
        <v>225</v>
      </c>
      <c r="V2535" t="s">
        <v>1</v>
      </c>
      <c r="W2535" t="s">
        <v>1</v>
      </c>
      <c r="X2535" t="s">
        <v>1</v>
      </c>
      <c r="Z2535" t="s">
        <v>1</v>
      </c>
      <c r="AA2535" t="s">
        <v>1</v>
      </c>
      <c r="AB2535" t="s">
        <v>1</v>
      </c>
      <c r="AD2535" t="s">
        <v>1</v>
      </c>
      <c r="AE2535" t="s">
        <v>1</v>
      </c>
      <c r="AF2535" t="s">
        <v>1</v>
      </c>
      <c r="AG2535">
        <v>0</v>
      </c>
      <c r="AH2535">
        <v>74</v>
      </c>
      <c r="AI2535">
        <v>90.333333333333329</v>
      </c>
      <c r="AJ2535">
        <v>86.666666666666671</v>
      </c>
      <c r="AK2535">
        <v>72.333333333333329</v>
      </c>
    </row>
    <row r="2536" spans="1:41" x14ac:dyDescent="0.35">
      <c r="A2536">
        <v>4305</v>
      </c>
      <c r="B2536" t="s">
        <v>2757</v>
      </c>
      <c r="C2536" t="s">
        <v>175</v>
      </c>
      <c r="D2536" t="s">
        <v>176</v>
      </c>
      <c r="E2536" t="s">
        <v>8135</v>
      </c>
      <c r="V2536" t="s">
        <v>1</v>
      </c>
      <c r="W2536" t="s">
        <v>1</v>
      </c>
      <c r="X2536" t="s">
        <v>1</v>
      </c>
      <c r="Z2536" t="s">
        <v>1</v>
      </c>
      <c r="AA2536" t="s">
        <v>1</v>
      </c>
      <c r="AB2536" t="s">
        <v>1</v>
      </c>
      <c r="AD2536" t="s">
        <v>1</v>
      </c>
      <c r="AE2536" t="s">
        <v>1</v>
      </c>
      <c r="AF2536" t="s">
        <v>1</v>
      </c>
      <c r="AG2536">
        <v>0</v>
      </c>
    </row>
    <row r="2537" spans="1:41" x14ac:dyDescent="0.35">
      <c r="A2537">
        <v>4306</v>
      </c>
      <c r="B2537" t="s">
        <v>2016</v>
      </c>
      <c r="C2537" t="s">
        <v>175</v>
      </c>
      <c r="D2537" t="s">
        <v>176</v>
      </c>
      <c r="E2537" t="s">
        <v>8135</v>
      </c>
      <c r="F2537">
        <v>246</v>
      </c>
      <c r="G2537">
        <v>299</v>
      </c>
      <c r="H2537">
        <v>271</v>
      </c>
      <c r="I2537">
        <v>211</v>
      </c>
      <c r="J2537">
        <v>246</v>
      </c>
      <c r="K2537">
        <v>261</v>
      </c>
      <c r="L2537">
        <v>219</v>
      </c>
      <c r="M2537">
        <v>237</v>
      </c>
      <c r="V2537" t="s">
        <v>1</v>
      </c>
      <c r="W2537" t="s">
        <v>1</v>
      </c>
      <c r="X2537" t="s">
        <v>1</v>
      </c>
      <c r="Z2537" t="s">
        <v>1</v>
      </c>
      <c r="AA2537" t="s">
        <v>1</v>
      </c>
      <c r="AB2537" t="s">
        <v>1</v>
      </c>
      <c r="AD2537" t="s">
        <v>1</v>
      </c>
      <c r="AE2537" t="s">
        <v>1</v>
      </c>
      <c r="AF2537" t="s">
        <v>1</v>
      </c>
      <c r="AG2537">
        <v>0</v>
      </c>
      <c r="AH2537">
        <v>78</v>
      </c>
      <c r="AI2537">
        <v>79.666666666666671</v>
      </c>
      <c r="AJ2537">
        <v>87.666666666666671</v>
      </c>
      <c r="AK2537">
        <v>67</v>
      </c>
    </row>
    <row r="2538" spans="1:41" x14ac:dyDescent="0.35">
      <c r="A2538">
        <v>4307</v>
      </c>
      <c r="B2538" t="s">
        <v>2347</v>
      </c>
      <c r="C2538" t="s">
        <v>175</v>
      </c>
      <c r="D2538" t="s">
        <v>176</v>
      </c>
      <c r="E2538" t="s">
        <v>8136</v>
      </c>
      <c r="F2538">
        <v>271</v>
      </c>
      <c r="G2538">
        <v>253</v>
      </c>
      <c r="H2538">
        <v>285</v>
      </c>
      <c r="I2538">
        <v>287</v>
      </c>
      <c r="J2538">
        <v>243</v>
      </c>
      <c r="K2538">
        <v>236</v>
      </c>
      <c r="L2538">
        <v>255</v>
      </c>
      <c r="M2538">
        <v>257</v>
      </c>
      <c r="N2538">
        <v>244</v>
      </c>
      <c r="O2538">
        <v>263</v>
      </c>
      <c r="P2538">
        <v>258</v>
      </c>
      <c r="Q2538">
        <v>249</v>
      </c>
      <c r="R2538">
        <v>265</v>
      </c>
      <c r="S2538">
        <v>277</v>
      </c>
      <c r="T2538">
        <v>267</v>
      </c>
      <c r="U2538">
        <v>259</v>
      </c>
      <c r="V2538">
        <v>618.39743589743591</v>
      </c>
      <c r="W2538">
        <v>625.33962264150944</v>
      </c>
      <c r="X2538">
        <v>606.60775862068965</v>
      </c>
      <c r="Y2538">
        <v>632.19298245614038</v>
      </c>
      <c r="Z2538">
        <v>0.56818181818181812</v>
      </c>
      <c r="AA2538">
        <v>0.69135802469135799</v>
      </c>
      <c r="AB2538">
        <v>0.44827586206896552</v>
      </c>
      <c r="AC2538">
        <v>0.6271186440677966</v>
      </c>
      <c r="AD2538">
        <v>6</v>
      </c>
      <c r="AE2538">
        <v>5</v>
      </c>
      <c r="AF2538">
        <v>4</v>
      </c>
      <c r="AG2538">
        <v>6</v>
      </c>
      <c r="AH2538">
        <v>65.5</v>
      </c>
      <c r="AI2538">
        <v>69.666666666666671</v>
      </c>
      <c r="AJ2538">
        <v>67.333333333333329</v>
      </c>
      <c r="AK2538">
        <v>68.333333333333329</v>
      </c>
      <c r="AL2538">
        <v>71.5</v>
      </c>
      <c r="AM2538">
        <v>71.666666666666671</v>
      </c>
      <c r="AN2538">
        <v>74</v>
      </c>
      <c r="AO2538">
        <v>64.333333333333329</v>
      </c>
    </row>
    <row r="2539" spans="1:41" x14ac:dyDescent="0.35">
      <c r="A2539">
        <v>4308</v>
      </c>
      <c r="B2539" t="s">
        <v>2758</v>
      </c>
      <c r="C2539" t="s">
        <v>175</v>
      </c>
      <c r="D2539" t="s">
        <v>176</v>
      </c>
      <c r="E2539" t="s">
        <v>8136</v>
      </c>
      <c r="F2539">
        <v>255</v>
      </c>
      <c r="G2539">
        <v>294</v>
      </c>
      <c r="H2539">
        <v>290</v>
      </c>
      <c r="I2539">
        <v>298</v>
      </c>
      <c r="J2539">
        <v>252</v>
      </c>
      <c r="K2539">
        <v>276</v>
      </c>
      <c r="L2539">
        <v>306</v>
      </c>
      <c r="M2539">
        <v>292</v>
      </c>
      <c r="V2539" t="s">
        <v>1</v>
      </c>
      <c r="W2539" t="s">
        <v>1</v>
      </c>
      <c r="X2539" t="s">
        <v>1</v>
      </c>
      <c r="Z2539" t="s">
        <v>1</v>
      </c>
      <c r="AA2539" t="s">
        <v>1</v>
      </c>
      <c r="AB2539" t="s">
        <v>1</v>
      </c>
      <c r="AD2539">
        <v>1</v>
      </c>
      <c r="AE2539">
        <v>1</v>
      </c>
      <c r="AF2539">
        <v>0</v>
      </c>
      <c r="AG2539">
        <v>2</v>
      </c>
      <c r="AH2539">
        <v>74.5</v>
      </c>
      <c r="AI2539">
        <v>82.666666666666671</v>
      </c>
      <c r="AJ2539">
        <v>81.666666666666671</v>
      </c>
      <c r="AK2539">
        <v>72</v>
      </c>
    </row>
    <row r="2540" spans="1:41" x14ac:dyDescent="0.35">
      <c r="A2540">
        <v>4309</v>
      </c>
      <c r="B2540" t="s">
        <v>2759</v>
      </c>
      <c r="C2540" t="s">
        <v>185</v>
      </c>
      <c r="D2540" t="s">
        <v>176</v>
      </c>
      <c r="E2540" t="s">
        <v>8135</v>
      </c>
      <c r="N2540">
        <v>234</v>
      </c>
      <c r="O2540">
        <v>233</v>
      </c>
      <c r="P2540">
        <v>246</v>
      </c>
      <c r="Q2540">
        <v>232</v>
      </c>
      <c r="R2540">
        <v>214</v>
      </c>
      <c r="S2540">
        <v>221</v>
      </c>
      <c r="T2540">
        <v>221</v>
      </c>
      <c r="U2540">
        <v>222</v>
      </c>
      <c r="V2540">
        <v>548.125</v>
      </c>
      <c r="W2540">
        <v>539</v>
      </c>
      <c r="X2540">
        <v>521.58730158730157</v>
      </c>
      <c r="Y2540">
        <v>553.71875</v>
      </c>
      <c r="Z2540">
        <v>0.19047619047619047</v>
      </c>
      <c r="AA2540">
        <v>0.21126760563380281</v>
      </c>
      <c r="AB2540">
        <v>0.24637681159420291</v>
      </c>
      <c r="AC2540">
        <v>0.2857142857142857</v>
      </c>
      <c r="AD2540">
        <v>2</v>
      </c>
      <c r="AE2540">
        <v>1</v>
      </c>
      <c r="AF2540">
        <v>1</v>
      </c>
      <c r="AG2540">
        <v>0</v>
      </c>
      <c r="AL2540">
        <v>77</v>
      </c>
      <c r="AM2540">
        <v>78</v>
      </c>
      <c r="AN2540">
        <v>82</v>
      </c>
      <c r="AO2540">
        <v>78.333333333333329</v>
      </c>
    </row>
    <row r="2541" spans="1:41" x14ac:dyDescent="0.35">
      <c r="A2541">
        <v>4310</v>
      </c>
      <c r="B2541" t="s">
        <v>2760</v>
      </c>
      <c r="C2541" t="s">
        <v>185</v>
      </c>
      <c r="D2541" t="s">
        <v>176</v>
      </c>
      <c r="E2541" t="s">
        <v>8135</v>
      </c>
      <c r="F2541">
        <v>240</v>
      </c>
      <c r="G2541">
        <v>245</v>
      </c>
      <c r="H2541">
        <v>257</v>
      </c>
      <c r="I2541">
        <v>236</v>
      </c>
      <c r="J2541">
        <v>246</v>
      </c>
      <c r="K2541">
        <v>240</v>
      </c>
      <c r="L2541">
        <v>231</v>
      </c>
      <c r="M2541">
        <v>214</v>
      </c>
      <c r="N2541">
        <v>257</v>
      </c>
      <c r="O2541">
        <v>233</v>
      </c>
      <c r="P2541">
        <v>230</v>
      </c>
      <c r="Q2541">
        <v>236</v>
      </c>
      <c r="R2541">
        <v>233</v>
      </c>
      <c r="S2541">
        <v>214</v>
      </c>
      <c r="T2541">
        <v>217</v>
      </c>
      <c r="U2541">
        <v>243</v>
      </c>
      <c r="V2541">
        <v>542.70833333333337</v>
      </c>
      <c r="W2541">
        <v>522.69444444444446</v>
      </c>
      <c r="X2541">
        <v>522.44444444444446</v>
      </c>
      <c r="Y2541">
        <v>543.32142857142856</v>
      </c>
      <c r="Z2541">
        <v>0.11764705882352941</v>
      </c>
      <c r="AA2541">
        <v>0.23076923076923078</v>
      </c>
      <c r="AB2541">
        <v>0.34782608695652173</v>
      </c>
      <c r="AC2541">
        <v>0.37931034482758619</v>
      </c>
      <c r="AD2541">
        <v>3</v>
      </c>
      <c r="AE2541">
        <v>2</v>
      </c>
      <c r="AF2541">
        <v>3</v>
      </c>
      <c r="AG2541">
        <v>3</v>
      </c>
      <c r="AH2541">
        <v>68.5</v>
      </c>
      <c r="AI2541">
        <v>70.333333333333329</v>
      </c>
      <c r="AJ2541">
        <v>71</v>
      </c>
      <c r="AK2541">
        <v>67.666666666666671</v>
      </c>
      <c r="AL2541">
        <v>80.5</v>
      </c>
      <c r="AM2541">
        <v>81.333333333333329</v>
      </c>
      <c r="AN2541">
        <v>83.666666666666671</v>
      </c>
      <c r="AO2541">
        <v>80</v>
      </c>
    </row>
    <row r="2542" spans="1:41" x14ac:dyDescent="0.35">
      <c r="A2542">
        <v>4311</v>
      </c>
      <c r="B2542" t="s">
        <v>2761</v>
      </c>
      <c r="C2542" t="s">
        <v>185</v>
      </c>
      <c r="D2542" t="s">
        <v>176</v>
      </c>
      <c r="E2542" t="s">
        <v>8135</v>
      </c>
      <c r="F2542">
        <v>235</v>
      </c>
      <c r="G2542">
        <v>225</v>
      </c>
      <c r="H2542">
        <v>237</v>
      </c>
      <c r="I2542">
        <v>253</v>
      </c>
      <c r="J2542">
        <v>213</v>
      </c>
      <c r="K2542">
        <v>215</v>
      </c>
      <c r="L2542">
        <v>219</v>
      </c>
      <c r="M2542">
        <v>227</v>
      </c>
      <c r="V2542" t="s">
        <v>1</v>
      </c>
      <c r="W2542" t="s">
        <v>1</v>
      </c>
      <c r="X2542" t="s">
        <v>1</v>
      </c>
      <c r="Z2542" t="s">
        <v>1</v>
      </c>
      <c r="AA2542" t="s">
        <v>1</v>
      </c>
      <c r="AB2542" t="s">
        <v>1</v>
      </c>
      <c r="AD2542">
        <v>0</v>
      </c>
      <c r="AE2542">
        <v>0</v>
      </c>
      <c r="AF2542">
        <v>1</v>
      </c>
      <c r="AG2542">
        <v>1</v>
      </c>
      <c r="AH2542">
        <v>79</v>
      </c>
      <c r="AI2542">
        <v>73</v>
      </c>
      <c r="AJ2542">
        <v>80</v>
      </c>
      <c r="AK2542">
        <v>66.666666666666671</v>
      </c>
    </row>
    <row r="2543" spans="1:41" x14ac:dyDescent="0.35">
      <c r="A2543">
        <v>4312</v>
      </c>
      <c r="B2543" t="s">
        <v>2762</v>
      </c>
      <c r="C2543" t="s">
        <v>185</v>
      </c>
      <c r="D2543" t="s">
        <v>176</v>
      </c>
      <c r="E2543" t="s">
        <v>8135</v>
      </c>
      <c r="F2543">
        <v>258</v>
      </c>
      <c r="G2543">
        <v>249</v>
      </c>
      <c r="H2543">
        <v>260</v>
      </c>
      <c r="I2543">
        <v>269</v>
      </c>
      <c r="J2543">
        <v>242</v>
      </c>
      <c r="K2543">
        <v>258</v>
      </c>
      <c r="L2543">
        <v>250</v>
      </c>
      <c r="M2543">
        <v>245</v>
      </c>
      <c r="V2543" t="s">
        <v>1</v>
      </c>
      <c r="W2543" t="s">
        <v>1</v>
      </c>
      <c r="X2543" t="s">
        <v>1</v>
      </c>
      <c r="Z2543" t="s">
        <v>1</v>
      </c>
      <c r="AA2543" t="s">
        <v>1</v>
      </c>
      <c r="AB2543" t="s">
        <v>1</v>
      </c>
      <c r="AD2543">
        <v>1</v>
      </c>
      <c r="AE2543">
        <v>1</v>
      </c>
      <c r="AF2543">
        <v>1</v>
      </c>
      <c r="AG2543">
        <v>1</v>
      </c>
      <c r="AH2543">
        <v>66</v>
      </c>
      <c r="AI2543">
        <v>74</v>
      </c>
      <c r="AJ2543">
        <v>70.666666666666671</v>
      </c>
      <c r="AK2543">
        <v>64.333333333333329</v>
      </c>
    </row>
    <row r="2544" spans="1:41" x14ac:dyDescent="0.35">
      <c r="A2544">
        <v>4314</v>
      </c>
      <c r="B2544" t="s">
        <v>2763</v>
      </c>
      <c r="C2544" t="s">
        <v>185</v>
      </c>
      <c r="D2544" t="s">
        <v>176</v>
      </c>
      <c r="E2544" t="s">
        <v>8135</v>
      </c>
      <c r="V2544" t="s">
        <v>1</v>
      </c>
      <c r="W2544" t="s">
        <v>1</v>
      </c>
      <c r="X2544" t="s">
        <v>1</v>
      </c>
      <c r="Z2544" t="s">
        <v>1</v>
      </c>
      <c r="AA2544" t="s">
        <v>1</v>
      </c>
      <c r="AB2544" t="s">
        <v>1</v>
      </c>
      <c r="AD2544" t="s">
        <v>1</v>
      </c>
      <c r="AE2544" t="s">
        <v>1</v>
      </c>
      <c r="AF2544" t="s">
        <v>1</v>
      </c>
      <c r="AG2544">
        <v>0</v>
      </c>
    </row>
    <row r="2545" spans="1:41" x14ac:dyDescent="0.35">
      <c r="A2545">
        <v>4317</v>
      </c>
      <c r="B2545" t="s">
        <v>2764</v>
      </c>
      <c r="C2545" t="s">
        <v>185</v>
      </c>
      <c r="D2545" t="s">
        <v>176</v>
      </c>
      <c r="E2545" t="s">
        <v>8135</v>
      </c>
      <c r="F2545">
        <v>223</v>
      </c>
      <c r="G2545">
        <v>298</v>
      </c>
      <c r="H2545">
        <v>193</v>
      </c>
      <c r="I2545">
        <v>275</v>
      </c>
      <c r="J2545">
        <v>196</v>
      </c>
      <c r="K2545">
        <v>249</v>
      </c>
      <c r="L2545">
        <v>199</v>
      </c>
      <c r="M2545">
        <v>177</v>
      </c>
      <c r="V2545" t="s">
        <v>1</v>
      </c>
      <c r="W2545" t="s">
        <v>1</v>
      </c>
      <c r="X2545" t="s">
        <v>1</v>
      </c>
      <c r="Z2545" t="s">
        <v>1</v>
      </c>
      <c r="AA2545" t="s">
        <v>1</v>
      </c>
      <c r="AB2545" t="s">
        <v>1</v>
      </c>
      <c r="AD2545" t="s">
        <v>1</v>
      </c>
      <c r="AE2545" t="s">
        <v>1</v>
      </c>
      <c r="AF2545" t="s">
        <v>1</v>
      </c>
      <c r="AG2545">
        <v>0</v>
      </c>
      <c r="AH2545">
        <v>68.5</v>
      </c>
      <c r="AI2545">
        <v>77.666666666666671</v>
      </c>
      <c r="AJ2545">
        <v>70.333333333333329</v>
      </c>
      <c r="AK2545">
        <v>61</v>
      </c>
    </row>
    <row r="2546" spans="1:41" x14ac:dyDescent="0.35">
      <c r="A2546">
        <v>4321</v>
      </c>
      <c r="B2546" t="s">
        <v>2765</v>
      </c>
      <c r="C2546" t="s">
        <v>185</v>
      </c>
      <c r="D2546" t="s">
        <v>176</v>
      </c>
      <c r="E2546" t="s">
        <v>8135</v>
      </c>
      <c r="F2546">
        <v>208</v>
      </c>
      <c r="G2546">
        <v>305</v>
      </c>
      <c r="H2546">
        <v>203</v>
      </c>
      <c r="J2546">
        <v>213</v>
      </c>
      <c r="K2546">
        <v>244</v>
      </c>
      <c r="L2546">
        <v>183</v>
      </c>
      <c r="V2546" t="s">
        <v>1</v>
      </c>
      <c r="W2546" t="s">
        <v>1</v>
      </c>
      <c r="X2546" t="s">
        <v>1</v>
      </c>
      <c r="Z2546" t="s">
        <v>1</v>
      </c>
      <c r="AA2546" t="s">
        <v>1</v>
      </c>
      <c r="AB2546" t="s">
        <v>1</v>
      </c>
      <c r="AD2546">
        <v>0</v>
      </c>
      <c r="AE2546">
        <v>0</v>
      </c>
      <c r="AF2546">
        <v>1</v>
      </c>
      <c r="AG2546">
        <v>0</v>
      </c>
    </row>
    <row r="2547" spans="1:41" x14ac:dyDescent="0.35">
      <c r="A2547">
        <v>4324</v>
      </c>
      <c r="B2547" t="s">
        <v>2766</v>
      </c>
      <c r="C2547" t="s">
        <v>186</v>
      </c>
      <c r="D2547" t="s">
        <v>176</v>
      </c>
      <c r="E2547" t="s">
        <v>8135</v>
      </c>
      <c r="F2547">
        <v>279</v>
      </c>
      <c r="G2547">
        <v>279</v>
      </c>
      <c r="H2547">
        <v>269</v>
      </c>
      <c r="I2547">
        <v>310</v>
      </c>
      <c r="J2547">
        <v>255</v>
      </c>
      <c r="K2547">
        <v>268</v>
      </c>
      <c r="L2547">
        <v>260</v>
      </c>
      <c r="M2547">
        <v>281</v>
      </c>
      <c r="N2547">
        <v>259</v>
      </c>
      <c r="O2547">
        <v>251</v>
      </c>
      <c r="P2547">
        <v>239</v>
      </c>
      <c r="Q2547">
        <v>263</v>
      </c>
      <c r="R2547">
        <v>242</v>
      </c>
      <c r="S2547">
        <v>235</v>
      </c>
      <c r="T2547">
        <v>225</v>
      </c>
      <c r="U2547">
        <v>266</v>
      </c>
      <c r="V2547">
        <v>540.65</v>
      </c>
      <c r="W2547">
        <v>552.55769230769226</v>
      </c>
      <c r="X2547">
        <v>577.70833333333337</v>
      </c>
      <c r="Y2547">
        <v>574.66250000000002</v>
      </c>
      <c r="Z2547">
        <v>0.2608695652173913</v>
      </c>
      <c r="AA2547">
        <v>0.27027027027027029</v>
      </c>
      <c r="AB2547">
        <v>0.22222222222222221</v>
      </c>
      <c r="AC2547">
        <v>0.35185185185185186</v>
      </c>
      <c r="AD2547">
        <v>0</v>
      </c>
      <c r="AE2547">
        <v>0</v>
      </c>
      <c r="AF2547">
        <v>0</v>
      </c>
      <c r="AG2547">
        <v>5</v>
      </c>
      <c r="AH2547">
        <v>83</v>
      </c>
      <c r="AI2547">
        <v>81.666666666666671</v>
      </c>
      <c r="AJ2547">
        <v>83</v>
      </c>
      <c r="AK2547">
        <v>76.666666666666671</v>
      </c>
      <c r="AL2547">
        <v>74.5</v>
      </c>
      <c r="AM2547">
        <v>75.666666666666671</v>
      </c>
      <c r="AN2547">
        <v>77.333333333333329</v>
      </c>
      <c r="AO2547">
        <v>76.666666666666671</v>
      </c>
    </row>
    <row r="2548" spans="1:41" x14ac:dyDescent="0.35">
      <c r="A2548">
        <v>4327</v>
      </c>
      <c r="B2548" t="s">
        <v>2767</v>
      </c>
      <c r="C2548" t="s">
        <v>186</v>
      </c>
      <c r="D2548" t="s">
        <v>176</v>
      </c>
      <c r="E2548" t="s">
        <v>8135</v>
      </c>
      <c r="F2548">
        <v>276</v>
      </c>
      <c r="H2548">
        <v>240</v>
      </c>
      <c r="I2548">
        <v>275</v>
      </c>
      <c r="J2548">
        <v>205</v>
      </c>
      <c r="L2548">
        <v>238</v>
      </c>
      <c r="M2548">
        <v>231</v>
      </c>
      <c r="V2548" t="s">
        <v>1</v>
      </c>
      <c r="W2548" t="s">
        <v>1</v>
      </c>
      <c r="X2548" t="s">
        <v>1</v>
      </c>
      <c r="Z2548" t="s">
        <v>1</v>
      </c>
      <c r="AA2548" t="s">
        <v>1</v>
      </c>
      <c r="AB2548" t="s">
        <v>1</v>
      </c>
      <c r="AD2548" t="s">
        <v>1</v>
      </c>
      <c r="AE2548" t="s">
        <v>1</v>
      </c>
      <c r="AF2548" t="s">
        <v>1</v>
      </c>
      <c r="AG2548">
        <v>0</v>
      </c>
      <c r="AH2548">
        <v>60</v>
      </c>
      <c r="AI2548">
        <v>67.666666666666671</v>
      </c>
      <c r="AJ2548">
        <v>62</v>
      </c>
      <c r="AK2548">
        <v>61</v>
      </c>
    </row>
    <row r="2549" spans="1:41" x14ac:dyDescent="0.35">
      <c r="A2549">
        <v>4328</v>
      </c>
      <c r="B2549" t="s">
        <v>2768</v>
      </c>
      <c r="C2549" t="s">
        <v>186</v>
      </c>
      <c r="D2549" t="s">
        <v>176</v>
      </c>
      <c r="E2549" t="s">
        <v>8135</v>
      </c>
      <c r="H2549">
        <v>253</v>
      </c>
      <c r="L2549">
        <v>261</v>
      </c>
      <c r="V2549" t="s">
        <v>1</v>
      </c>
      <c r="W2549" t="s">
        <v>1</v>
      </c>
      <c r="X2549" t="s">
        <v>1</v>
      </c>
      <c r="Z2549" t="s">
        <v>1</v>
      </c>
      <c r="AA2549" t="s">
        <v>1</v>
      </c>
      <c r="AB2549" t="s">
        <v>1</v>
      </c>
      <c r="AD2549" t="s">
        <v>1</v>
      </c>
      <c r="AE2549" t="s">
        <v>1</v>
      </c>
      <c r="AF2549" t="s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</row>
    <row r="2550" spans="1:41" x14ac:dyDescent="0.35">
      <c r="A2550">
        <v>4330</v>
      </c>
      <c r="B2550" t="s">
        <v>2769</v>
      </c>
      <c r="C2550" t="s">
        <v>186</v>
      </c>
      <c r="D2550" t="s">
        <v>176</v>
      </c>
      <c r="E2550" t="s">
        <v>8135</v>
      </c>
      <c r="F2550">
        <v>257</v>
      </c>
      <c r="G2550">
        <v>216</v>
      </c>
      <c r="I2550">
        <v>224</v>
      </c>
      <c r="J2550">
        <v>204</v>
      </c>
      <c r="K2550">
        <v>221</v>
      </c>
      <c r="M2550">
        <v>252</v>
      </c>
      <c r="V2550" t="s">
        <v>1</v>
      </c>
      <c r="W2550" t="s">
        <v>1</v>
      </c>
      <c r="X2550" t="s">
        <v>1</v>
      </c>
      <c r="Z2550" t="s">
        <v>1</v>
      </c>
      <c r="AA2550" t="s">
        <v>1</v>
      </c>
      <c r="AB2550" t="s">
        <v>1</v>
      </c>
      <c r="AD2550" t="s">
        <v>1</v>
      </c>
      <c r="AE2550" t="s">
        <v>1</v>
      </c>
      <c r="AF2550" t="s">
        <v>1</v>
      </c>
      <c r="AG2550">
        <v>0</v>
      </c>
      <c r="AH2550">
        <v>78</v>
      </c>
      <c r="AI2550">
        <v>79.666666666666671</v>
      </c>
      <c r="AJ2550">
        <v>86.333333333333329</v>
      </c>
      <c r="AK2550">
        <v>71.666666666666671</v>
      </c>
    </row>
    <row r="2551" spans="1:41" x14ac:dyDescent="0.35">
      <c r="A2551">
        <v>4331</v>
      </c>
      <c r="B2551" t="s">
        <v>2770</v>
      </c>
      <c r="C2551" t="s">
        <v>187</v>
      </c>
      <c r="D2551" t="s">
        <v>176</v>
      </c>
      <c r="E2551" t="s">
        <v>8135</v>
      </c>
      <c r="F2551">
        <v>259</v>
      </c>
      <c r="G2551">
        <v>288</v>
      </c>
      <c r="H2551">
        <v>270</v>
      </c>
      <c r="I2551">
        <v>299</v>
      </c>
      <c r="J2551">
        <v>228</v>
      </c>
      <c r="K2551">
        <v>273</v>
      </c>
      <c r="L2551">
        <v>246</v>
      </c>
      <c r="M2551">
        <v>306</v>
      </c>
      <c r="N2551">
        <v>234</v>
      </c>
      <c r="O2551">
        <v>227</v>
      </c>
      <c r="P2551">
        <v>221</v>
      </c>
      <c r="Q2551">
        <v>235</v>
      </c>
      <c r="R2551">
        <v>221</v>
      </c>
      <c r="S2551">
        <v>220</v>
      </c>
      <c r="T2551">
        <v>226</v>
      </c>
      <c r="U2551">
        <v>244</v>
      </c>
      <c r="V2551">
        <v>520.41176470588232</v>
      </c>
      <c r="W2551">
        <v>498.60416666666669</v>
      </c>
      <c r="X2551">
        <v>517.04347826086962</v>
      </c>
      <c r="Y2551">
        <v>521.05555555555554</v>
      </c>
      <c r="Z2551">
        <v>0.1702127659574468</v>
      </c>
      <c r="AA2551">
        <v>0.22222222222222221</v>
      </c>
      <c r="AB2551">
        <v>0.2</v>
      </c>
      <c r="AC2551">
        <v>0.28000000000000003</v>
      </c>
      <c r="AD2551">
        <v>0</v>
      </c>
      <c r="AE2551">
        <v>4</v>
      </c>
      <c r="AF2551">
        <v>4</v>
      </c>
      <c r="AG2551">
        <v>2</v>
      </c>
      <c r="AH2551">
        <v>86</v>
      </c>
      <c r="AI2551">
        <v>83.333333333333329</v>
      </c>
      <c r="AJ2551">
        <v>89</v>
      </c>
      <c r="AK2551">
        <v>73.333333333333329</v>
      </c>
      <c r="AL2551">
        <v>71.5</v>
      </c>
      <c r="AM2551">
        <v>72</v>
      </c>
      <c r="AN2551">
        <v>73</v>
      </c>
      <c r="AO2551">
        <v>70.333333333333329</v>
      </c>
    </row>
    <row r="2552" spans="1:41" x14ac:dyDescent="0.35">
      <c r="A2552">
        <v>4333</v>
      </c>
      <c r="B2552" t="s">
        <v>2771</v>
      </c>
      <c r="C2552" t="s">
        <v>187</v>
      </c>
      <c r="D2552" t="s">
        <v>176</v>
      </c>
      <c r="E2552" t="s">
        <v>8135</v>
      </c>
      <c r="F2552">
        <v>258</v>
      </c>
      <c r="G2552">
        <v>262</v>
      </c>
      <c r="H2552">
        <v>246</v>
      </c>
      <c r="I2552">
        <v>269</v>
      </c>
      <c r="J2552">
        <v>239</v>
      </c>
      <c r="K2552">
        <v>250</v>
      </c>
      <c r="L2552">
        <v>251</v>
      </c>
      <c r="M2552">
        <v>249</v>
      </c>
      <c r="N2552">
        <v>225</v>
      </c>
      <c r="O2552">
        <v>227</v>
      </c>
      <c r="P2552">
        <v>220</v>
      </c>
      <c r="Q2552">
        <v>243</v>
      </c>
      <c r="R2552">
        <v>217</v>
      </c>
      <c r="S2552">
        <v>205</v>
      </c>
      <c r="T2552">
        <v>210</v>
      </c>
      <c r="U2552">
        <v>232</v>
      </c>
      <c r="V2552">
        <v>481.9</v>
      </c>
      <c r="W2552">
        <v>504.56666666666666</v>
      </c>
      <c r="X2552">
        <v>515.125</v>
      </c>
      <c r="Y2552">
        <v>557.52173913043475</v>
      </c>
      <c r="Z2552">
        <v>0.25</v>
      </c>
      <c r="AB2552">
        <v>8.1081081081081086E-2</v>
      </c>
      <c r="AC2552">
        <v>0.16666666666666666</v>
      </c>
      <c r="AD2552">
        <v>5</v>
      </c>
      <c r="AE2552">
        <v>1</v>
      </c>
      <c r="AF2552">
        <v>3</v>
      </c>
      <c r="AG2552">
        <v>6</v>
      </c>
      <c r="AH2552">
        <v>76</v>
      </c>
      <c r="AI2552">
        <v>76.333333333333329</v>
      </c>
      <c r="AJ2552">
        <v>78</v>
      </c>
      <c r="AK2552">
        <v>72.333333333333329</v>
      </c>
      <c r="AL2552">
        <v>78</v>
      </c>
      <c r="AM2552">
        <v>80.666666666666671</v>
      </c>
      <c r="AN2552">
        <v>82.666666666666671</v>
      </c>
      <c r="AO2552">
        <v>82</v>
      </c>
    </row>
    <row r="2553" spans="1:41" x14ac:dyDescent="0.35">
      <c r="A2553">
        <v>4334</v>
      </c>
      <c r="B2553" t="s">
        <v>2772</v>
      </c>
      <c r="C2553" t="s">
        <v>187</v>
      </c>
      <c r="D2553" t="s">
        <v>176</v>
      </c>
      <c r="E2553" t="s">
        <v>8135</v>
      </c>
      <c r="F2553">
        <v>233</v>
      </c>
      <c r="G2553">
        <v>232</v>
      </c>
      <c r="H2553">
        <v>223</v>
      </c>
      <c r="I2553">
        <v>205</v>
      </c>
      <c r="J2553">
        <v>226</v>
      </c>
      <c r="K2553">
        <v>238</v>
      </c>
      <c r="L2553">
        <v>268</v>
      </c>
      <c r="M2553">
        <v>229</v>
      </c>
      <c r="V2553" t="s">
        <v>1</v>
      </c>
      <c r="W2553" t="s">
        <v>1</v>
      </c>
      <c r="X2553" t="s">
        <v>1</v>
      </c>
      <c r="Z2553" t="s">
        <v>1</v>
      </c>
      <c r="AA2553" t="s">
        <v>1</v>
      </c>
      <c r="AB2553" t="s">
        <v>1</v>
      </c>
      <c r="AD2553">
        <v>3</v>
      </c>
      <c r="AE2553">
        <v>0</v>
      </c>
      <c r="AF2553">
        <v>2</v>
      </c>
      <c r="AG2553">
        <v>0</v>
      </c>
      <c r="AH2553">
        <v>67.5</v>
      </c>
      <c r="AI2553">
        <v>64.666666666666671</v>
      </c>
      <c r="AJ2553">
        <v>74.333333333333329</v>
      </c>
      <c r="AK2553">
        <v>73.666666666666671</v>
      </c>
    </row>
    <row r="2554" spans="1:41" x14ac:dyDescent="0.35">
      <c r="A2554">
        <v>4337</v>
      </c>
      <c r="B2554" t="s">
        <v>2773</v>
      </c>
      <c r="C2554" t="s">
        <v>187</v>
      </c>
      <c r="D2554" t="s">
        <v>176</v>
      </c>
      <c r="E2554" t="s">
        <v>8135</v>
      </c>
      <c r="V2554" t="s">
        <v>1</v>
      </c>
      <c r="W2554" t="s">
        <v>1</v>
      </c>
      <c r="X2554" t="s">
        <v>1</v>
      </c>
      <c r="Z2554" t="s">
        <v>1</v>
      </c>
      <c r="AA2554" t="s">
        <v>1</v>
      </c>
      <c r="AB2554" t="s">
        <v>1</v>
      </c>
      <c r="AD2554" t="s">
        <v>1</v>
      </c>
      <c r="AE2554" t="s">
        <v>1</v>
      </c>
      <c r="AF2554" t="s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</row>
    <row r="2555" spans="1:41" x14ac:dyDescent="0.35">
      <c r="A2555">
        <v>4339</v>
      </c>
      <c r="B2555" t="s">
        <v>2774</v>
      </c>
      <c r="C2555" t="s">
        <v>187</v>
      </c>
      <c r="D2555" t="s">
        <v>176</v>
      </c>
      <c r="E2555" t="s">
        <v>8135</v>
      </c>
      <c r="V2555" t="s">
        <v>1</v>
      </c>
      <c r="W2555" t="s">
        <v>1</v>
      </c>
      <c r="X2555" t="s">
        <v>1</v>
      </c>
      <c r="Z2555" t="s">
        <v>1</v>
      </c>
      <c r="AA2555" t="s">
        <v>1</v>
      </c>
      <c r="AB2555" t="s">
        <v>1</v>
      </c>
      <c r="AD2555">
        <v>0</v>
      </c>
      <c r="AE2555">
        <v>0</v>
      </c>
      <c r="AF2555">
        <v>0</v>
      </c>
      <c r="AG2555">
        <v>1</v>
      </c>
    </row>
    <row r="2556" spans="1:41" x14ac:dyDescent="0.35">
      <c r="A2556">
        <v>4340</v>
      </c>
      <c r="B2556" t="s">
        <v>2775</v>
      </c>
      <c r="C2556" t="s">
        <v>187</v>
      </c>
      <c r="D2556" t="s">
        <v>176</v>
      </c>
      <c r="E2556" t="s">
        <v>8135</v>
      </c>
      <c r="G2556">
        <v>235</v>
      </c>
      <c r="K2556">
        <v>258</v>
      </c>
      <c r="V2556" t="s">
        <v>1</v>
      </c>
      <c r="W2556" t="s">
        <v>1</v>
      </c>
      <c r="X2556" t="s">
        <v>1</v>
      </c>
      <c r="Z2556" t="s">
        <v>1</v>
      </c>
      <c r="AA2556" t="s">
        <v>1</v>
      </c>
      <c r="AB2556" t="s">
        <v>1</v>
      </c>
      <c r="AD2556" t="s">
        <v>1</v>
      </c>
      <c r="AE2556" t="s">
        <v>1</v>
      </c>
      <c r="AF2556" t="s">
        <v>1</v>
      </c>
      <c r="AG2556">
        <v>0</v>
      </c>
    </row>
    <row r="2557" spans="1:41" x14ac:dyDescent="0.35">
      <c r="A2557">
        <v>4341</v>
      </c>
      <c r="B2557" t="s">
        <v>2776</v>
      </c>
      <c r="C2557" t="s">
        <v>187</v>
      </c>
      <c r="D2557" t="s">
        <v>176</v>
      </c>
      <c r="E2557" t="s">
        <v>8135</v>
      </c>
      <c r="V2557" t="s">
        <v>1</v>
      </c>
      <c r="W2557" t="s">
        <v>1</v>
      </c>
      <c r="X2557" t="s">
        <v>1</v>
      </c>
      <c r="Z2557" t="s">
        <v>1</v>
      </c>
      <c r="AA2557" t="s">
        <v>1</v>
      </c>
      <c r="AB2557" t="s">
        <v>1</v>
      </c>
      <c r="AD2557" t="s">
        <v>1</v>
      </c>
      <c r="AE2557" t="s">
        <v>1</v>
      </c>
      <c r="AF2557" t="s">
        <v>1</v>
      </c>
      <c r="AG2557">
        <v>0</v>
      </c>
    </row>
    <row r="2558" spans="1:41" x14ac:dyDescent="0.35">
      <c r="A2558">
        <v>4342</v>
      </c>
      <c r="B2558" t="s">
        <v>2777</v>
      </c>
      <c r="C2558" t="s">
        <v>187</v>
      </c>
      <c r="D2558" t="s">
        <v>176</v>
      </c>
      <c r="E2558" t="s">
        <v>8135</v>
      </c>
      <c r="G2558">
        <v>284</v>
      </c>
      <c r="I2558">
        <v>301</v>
      </c>
      <c r="K2558">
        <v>272</v>
      </c>
      <c r="M2558">
        <v>259</v>
      </c>
      <c r="V2558" t="s">
        <v>1</v>
      </c>
      <c r="W2558" t="s">
        <v>1</v>
      </c>
      <c r="X2558" t="s">
        <v>1</v>
      </c>
      <c r="Z2558" t="s">
        <v>1</v>
      </c>
      <c r="AA2558" t="s">
        <v>1</v>
      </c>
      <c r="AB2558" t="s">
        <v>1</v>
      </c>
      <c r="AD2558" t="s">
        <v>1</v>
      </c>
      <c r="AE2558" t="s">
        <v>1</v>
      </c>
      <c r="AF2558" t="s">
        <v>1</v>
      </c>
      <c r="AG2558">
        <v>0</v>
      </c>
      <c r="AH2558">
        <v>90.5</v>
      </c>
      <c r="AI2558">
        <v>91</v>
      </c>
      <c r="AJ2558">
        <v>93.666666666666671</v>
      </c>
      <c r="AK2558">
        <v>79</v>
      </c>
    </row>
    <row r="2559" spans="1:41" x14ac:dyDescent="0.35">
      <c r="A2559">
        <v>4345</v>
      </c>
      <c r="B2559" t="s">
        <v>2778</v>
      </c>
      <c r="C2559" t="s">
        <v>187</v>
      </c>
      <c r="D2559" t="s">
        <v>176</v>
      </c>
      <c r="E2559" t="s">
        <v>8135</v>
      </c>
      <c r="F2559">
        <v>224</v>
      </c>
      <c r="G2559">
        <v>302</v>
      </c>
      <c r="I2559">
        <v>292</v>
      </c>
      <c r="J2559">
        <v>228</v>
      </c>
      <c r="K2559">
        <v>300</v>
      </c>
      <c r="M2559">
        <v>225</v>
      </c>
      <c r="V2559" t="s">
        <v>1</v>
      </c>
      <c r="W2559" t="s">
        <v>1</v>
      </c>
      <c r="X2559" t="s">
        <v>1</v>
      </c>
      <c r="Z2559" t="s">
        <v>1</v>
      </c>
      <c r="AA2559" t="s">
        <v>1</v>
      </c>
      <c r="AB2559" t="s">
        <v>1</v>
      </c>
      <c r="AD2559" t="s">
        <v>1</v>
      </c>
      <c r="AE2559" t="s">
        <v>1</v>
      </c>
      <c r="AF2559" t="s">
        <v>1</v>
      </c>
      <c r="AG2559">
        <v>0</v>
      </c>
      <c r="AH2559">
        <v>70</v>
      </c>
      <c r="AI2559">
        <v>88.333333333333329</v>
      </c>
      <c r="AJ2559">
        <v>92</v>
      </c>
      <c r="AK2559">
        <v>77.666666666666671</v>
      </c>
    </row>
    <row r="2560" spans="1:41" x14ac:dyDescent="0.35">
      <c r="A2560">
        <v>4347</v>
      </c>
      <c r="B2560" t="s">
        <v>2779</v>
      </c>
      <c r="C2560" t="s">
        <v>187</v>
      </c>
      <c r="D2560" t="s">
        <v>176</v>
      </c>
      <c r="E2560" t="s">
        <v>8135</v>
      </c>
      <c r="V2560" t="s">
        <v>1</v>
      </c>
      <c r="W2560" t="s">
        <v>1</v>
      </c>
      <c r="X2560" t="s">
        <v>1</v>
      </c>
      <c r="Z2560" t="s">
        <v>1</v>
      </c>
      <c r="AA2560" t="s">
        <v>1</v>
      </c>
      <c r="AB2560" t="s">
        <v>1</v>
      </c>
      <c r="AD2560" t="s">
        <v>1</v>
      </c>
      <c r="AE2560" t="s">
        <v>1</v>
      </c>
      <c r="AF2560" t="s">
        <v>1</v>
      </c>
      <c r="AG2560">
        <v>0</v>
      </c>
    </row>
    <row r="2561" spans="1:41" x14ac:dyDescent="0.35">
      <c r="A2561">
        <v>4348</v>
      </c>
      <c r="B2561" t="s">
        <v>2780</v>
      </c>
      <c r="C2561" t="s">
        <v>187</v>
      </c>
      <c r="D2561" t="s">
        <v>176</v>
      </c>
      <c r="E2561" t="s">
        <v>8135</v>
      </c>
      <c r="H2561">
        <v>264</v>
      </c>
      <c r="I2561">
        <v>302</v>
      </c>
      <c r="L2561">
        <v>244</v>
      </c>
      <c r="M2561">
        <v>304</v>
      </c>
      <c r="V2561" t="s">
        <v>1</v>
      </c>
      <c r="W2561" t="s">
        <v>1</v>
      </c>
      <c r="X2561" t="s">
        <v>1</v>
      </c>
      <c r="Z2561" t="s">
        <v>1</v>
      </c>
      <c r="AA2561" t="s">
        <v>1</v>
      </c>
      <c r="AB2561" t="s">
        <v>1</v>
      </c>
      <c r="AD2561" t="s">
        <v>1</v>
      </c>
      <c r="AE2561" t="s">
        <v>1</v>
      </c>
      <c r="AF2561" t="s">
        <v>1</v>
      </c>
      <c r="AG2561">
        <v>0</v>
      </c>
      <c r="AH2561">
        <v>77</v>
      </c>
      <c r="AI2561">
        <v>83.333333333333329</v>
      </c>
      <c r="AJ2561">
        <v>83</v>
      </c>
      <c r="AK2561">
        <v>71.666666666666671</v>
      </c>
    </row>
    <row r="2562" spans="1:41" x14ac:dyDescent="0.35">
      <c r="A2562">
        <v>4352</v>
      </c>
      <c r="B2562" t="s">
        <v>2781</v>
      </c>
      <c r="C2562" t="s">
        <v>188</v>
      </c>
      <c r="D2562" t="s">
        <v>176</v>
      </c>
      <c r="E2562" t="s">
        <v>8135</v>
      </c>
      <c r="F2562">
        <v>262</v>
      </c>
      <c r="G2562">
        <v>283</v>
      </c>
      <c r="H2562">
        <v>254</v>
      </c>
      <c r="I2562">
        <v>259</v>
      </c>
      <c r="J2562">
        <v>251</v>
      </c>
      <c r="K2562">
        <v>279</v>
      </c>
      <c r="L2562">
        <v>250</v>
      </c>
      <c r="M2562">
        <v>228</v>
      </c>
      <c r="V2562" t="s">
        <v>1</v>
      </c>
      <c r="W2562" t="s">
        <v>1</v>
      </c>
      <c r="X2562" t="s">
        <v>1</v>
      </c>
      <c r="Z2562" t="s">
        <v>1</v>
      </c>
      <c r="AA2562" t="s">
        <v>1</v>
      </c>
      <c r="AB2562" t="s">
        <v>1</v>
      </c>
      <c r="AD2562">
        <v>1</v>
      </c>
      <c r="AE2562">
        <v>1</v>
      </c>
      <c r="AF2562">
        <v>3</v>
      </c>
      <c r="AG2562">
        <v>3</v>
      </c>
      <c r="AH2562">
        <v>69</v>
      </c>
      <c r="AI2562">
        <v>75</v>
      </c>
      <c r="AJ2562">
        <v>74.666666666666671</v>
      </c>
      <c r="AK2562">
        <v>70</v>
      </c>
    </row>
    <row r="2563" spans="1:41" x14ac:dyDescent="0.35">
      <c r="A2563">
        <v>4353</v>
      </c>
      <c r="B2563" t="s">
        <v>2782</v>
      </c>
      <c r="C2563" t="s">
        <v>188</v>
      </c>
      <c r="D2563" t="s">
        <v>176</v>
      </c>
      <c r="E2563" t="s">
        <v>8135</v>
      </c>
      <c r="N2563">
        <v>239</v>
      </c>
      <c r="O2563">
        <v>248</v>
      </c>
      <c r="P2563">
        <v>223</v>
      </c>
      <c r="Q2563">
        <v>233</v>
      </c>
      <c r="R2563">
        <v>223</v>
      </c>
      <c r="S2563">
        <v>232</v>
      </c>
      <c r="T2563">
        <v>221</v>
      </c>
      <c r="U2563">
        <v>232</v>
      </c>
      <c r="V2563">
        <v>554.6171875</v>
      </c>
      <c r="W2563">
        <v>506.94078947368422</v>
      </c>
      <c r="X2563">
        <v>545.1583333333333</v>
      </c>
      <c r="Y2563">
        <v>565.5</v>
      </c>
      <c r="Z2563">
        <v>0.18666666666666668</v>
      </c>
      <c r="AA2563">
        <v>0.25925925925925924</v>
      </c>
      <c r="AB2563">
        <v>0.19148936170212766</v>
      </c>
      <c r="AC2563">
        <v>0.23333333333333334</v>
      </c>
      <c r="AD2563">
        <v>2</v>
      </c>
      <c r="AE2563">
        <v>1</v>
      </c>
      <c r="AF2563">
        <v>1</v>
      </c>
      <c r="AG2563">
        <v>5</v>
      </c>
      <c r="AL2563">
        <v>76.5</v>
      </c>
      <c r="AM2563">
        <v>77.666666666666671</v>
      </c>
      <c r="AN2563">
        <v>80.333333333333329</v>
      </c>
      <c r="AO2563">
        <v>75.666666666666671</v>
      </c>
    </row>
    <row r="2564" spans="1:41" x14ac:dyDescent="0.35">
      <c r="A2564">
        <v>4354</v>
      </c>
      <c r="B2564" t="s">
        <v>2783</v>
      </c>
      <c r="C2564" t="s">
        <v>189</v>
      </c>
      <c r="D2564" t="s">
        <v>176</v>
      </c>
      <c r="E2564" t="s">
        <v>8135</v>
      </c>
      <c r="F2564">
        <v>256</v>
      </c>
      <c r="G2564">
        <v>251</v>
      </c>
      <c r="H2564">
        <v>277</v>
      </c>
      <c r="I2564">
        <v>226</v>
      </c>
      <c r="J2564">
        <v>205</v>
      </c>
      <c r="K2564">
        <v>232</v>
      </c>
      <c r="L2564">
        <v>236</v>
      </c>
      <c r="M2564">
        <v>215</v>
      </c>
      <c r="V2564" t="s">
        <v>1</v>
      </c>
      <c r="W2564" t="s">
        <v>1</v>
      </c>
      <c r="X2564" t="s">
        <v>1</v>
      </c>
      <c r="Z2564" t="s">
        <v>1</v>
      </c>
      <c r="AA2564" t="s">
        <v>1</v>
      </c>
      <c r="AB2564" t="s">
        <v>1</v>
      </c>
      <c r="AD2564">
        <v>1</v>
      </c>
      <c r="AE2564">
        <v>0</v>
      </c>
      <c r="AF2564">
        <v>0</v>
      </c>
      <c r="AG2564">
        <v>0</v>
      </c>
      <c r="AH2564">
        <v>75</v>
      </c>
      <c r="AI2564">
        <v>72.666666666666671</v>
      </c>
      <c r="AJ2564">
        <v>78.333333333333329</v>
      </c>
      <c r="AK2564">
        <v>70</v>
      </c>
    </row>
    <row r="2565" spans="1:41" x14ac:dyDescent="0.35">
      <c r="A2565">
        <v>4355</v>
      </c>
      <c r="B2565" t="s">
        <v>2784</v>
      </c>
      <c r="C2565" t="s">
        <v>188</v>
      </c>
      <c r="D2565" t="s">
        <v>176</v>
      </c>
      <c r="E2565" t="s">
        <v>8135</v>
      </c>
      <c r="F2565">
        <v>240</v>
      </c>
      <c r="G2565">
        <v>277</v>
      </c>
      <c r="H2565">
        <v>291</v>
      </c>
      <c r="I2565">
        <v>325</v>
      </c>
      <c r="J2565">
        <v>212</v>
      </c>
      <c r="K2565">
        <v>273</v>
      </c>
      <c r="L2565">
        <v>268</v>
      </c>
      <c r="M2565">
        <v>321</v>
      </c>
      <c r="V2565" t="s">
        <v>1</v>
      </c>
      <c r="W2565" t="s">
        <v>1</v>
      </c>
      <c r="X2565" t="s">
        <v>1</v>
      </c>
      <c r="Z2565" t="s">
        <v>1</v>
      </c>
      <c r="AA2565" t="s">
        <v>1</v>
      </c>
      <c r="AB2565" t="s">
        <v>1</v>
      </c>
      <c r="AD2565" t="s">
        <v>1</v>
      </c>
      <c r="AE2565" t="s">
        <v>1</v>
      </c>
      <c r="AF2565" t="s">
        <v>1</v>
      </c>
      <c r="AG2565">
        <v>0</v>
      </c>
      <c r="AH2565">
        <v>88</v>
      </c>
      <c r="AI2565">
        <v>87.333333333333329</v>
      </c>
      <c r="AJ2565">
        <v>93.333333333333329</v>
      </c>
      <c r="AK2565">
        <v>85.333333333333329</v>
      </c>
    </row>
    <row r="2566" spans="1:41" x14ac:dyDescent="0.35">
      <c r="A2566">
        <v>4356</v>
      </c>
      <c r="B2566" t="s">
        <v>2785</v>
      </c>
      <c r="C2566" t="s">
        <v>188</v>
      </c>
      <c r="D2566" t="s">
        <v>176</v>
      </c>
      <c r="E2566" t="s">
        <v>8135</v>
      </c>
      <c r="F2566">
        <v>236</v>
      </c>
      <c r="G2566">
        <v>246</v>
      </c>
      <c r="H2566">
        <v>268</v>
      </c>
      <c r="I2566">
        <v>251</v>
      </c>
      <c r="J2566">
        <v>229</v>
      </c>
      <c r="K2566">
        <v>214</v>
      </c>
      <c r="L2566">
        <v>268</v>
      </c>
      <c r="M2566">
        <v>222</v>
      </c>
      <c r="V2566" t="s">
        <v>1</v>
      </c>
      <c r="W2566" t="s">
        <v>1</v>
      </c>
      <c r="X2566" t="s">
        <v>1</v>
      </c>
      <c r="Z2566" t="s">
        <v>1</v>
      </c>
      <c r="AA2566" t="s">
        <v>1</v>
      </c>
      <c r="AB2566" t="s">
        <v>1</v>
      </c>
      <c r="AD2566" t="s">
        <v>1</v>
      </c>
      <c r="AE2566" t="s">
        <v>1</v>
      </c>
      <c r="AF2566" t="s">
        <v>1</v>
      </c>
      <c r="AG2566">
        <v>0</v>
      </c>
      <c r="AH2566">
        <v>87</v>
      </c>
      <c r="AI2566">
        <v>88.666666666666671</v>
      </c>
      <c r="AJ2566">
        <v>93.666666666666671</v>
      </c>
      <c r="AK2566">
        <v>82</v>
      </c>
    </row>
    <row r="2567" spans="1:41" x14ac:dyDescent="0.35">
      <c r="A2567">
        <v>4357</v>
      </c>
      <c r="B2567" t="s">
        <v>2786</v>
      </c>
      <c r="C2567" t="s">
        <v>188</v>
      </c>
      <c r="D2567" t="s">
        <v>176</v>
      </c>
      <c r="E2567" t="s">
        <v>8135</v>
      </c>
      <c r="F2567">
        <v>212</v>
      </c>
      <c r="G2567">
        <v>269</v>
      </c>
      <c r="J2567">
        <v>209</v>
      </c>
      <c r="K2567">
        <v>238</v>
      </c>
      <c r="V2567" t="s">
        <v>1</v>
      </c>
      <c r="W2567" t="s">
        <v>1</v>
      </c>
      <c r="X2567" t="s">
        <v>1</v>
      </c>
      <c r="Z2567" t="s">
        <v>1</v>
      </c>
      <c r="AA2567" t="s">
        <v>1</v>
      </c>
      <c r="AB2567" t="s">
        <v>1</v>
      </c>
      <c r="AD2567">
        <v>0</v>
      </c>
      <c r="AE2567">
        <v>2</v>
      </c>
      <c r="AF2567">
        <v>1</v>
      </c>
      <c r="AG2567">
        <v>0</v>
      </c>
      <c r="AH2567">
        <v>75</v>
      </c>
      <c r="AI2567">
        <v>73</v>
      </c>
      <c r="AJ2567">
        <v>70.333333333333329</v>
      </c>
      <c r="AK2567">
        <v>65.333333333333329</v>
      </c>
    </row>
    <row r="2568" spans="1:41" x14ac:dyDescent="0.35">
      <c r="A2568">
        <v>4358</v>
      </c>
      <c r="B2568" t="s">
        <v>2787</v>
      </c>
      <c r="C2568" t="s">
        <v>188</v>
      </c>
      <c r="D2568" t="s">
        <v>176</v>
      </c>
      <c r="E2568" t="s">
        <v>8135</v>
      </c>
      <c r="F2568">
        <v>264</v>
      </c>
      <c r="G2568">
        <v>230</v>
      </c>
      <c r="H2568">
        <v>289</v>
      </c>
      <c r="I2568">
        <v>287</v>
      </c>
      <c r="J2568">
        <v>236</v>
      </c>
      <c r="K2568">
        <v>228</v>
      </c>
      <c r="L2568">
        <v>270</v>
      </c>
      <c r="M2568">
        <v>270</v>
      </c>
      <c r="V2568" t="s">
        <v>1</v>
      </c>
      <c r="W2568" t="s">
        <v>1</v>
      </c>
      <c r="X2568" t="s">
        <v>1</v>
      </c>
      <c r="Z2568" t="s">
        <v>1</v>
      </c>
      <c r="AA2568" t="s">
        <v>1</v>
      </c>
      <c r="AB2568" t="s">
        <v>1</v>
      </c>
      <c r="AD2568">
        <v>0</v>
      </c>
      <c r="AE2568">
        <v>0</v>
      </c>
      <c r="AF2568">
        <v>1</v>
      </c>
      <c r="AG2568">
        <v>1</v>
      </c>
      <c r="AH2568">
        <v>90</v>
      </c>
      <c r="AI2568">
        <v>86.666666666666671</v>
      </c>
      <c r="AJ2568">
        <v>95</v>
      </c>
      <c r="AK2568">
        <v>79.333333333333329</v>
      </c>
    </row>
    <row r="2569" spans="1:41" x14ac:dyDescent="0.35">
      <c r="A2569">
        <v>4359</v>
      </c>
      <c r="B2569" t="s">
        <v>2788</v>
      </c>
      <c r="C2569" t="s">
        <v>188</v>
      </c>
      <c r="D2569" t="s">
        <v>176</v>
      </c>
      <c r="E2569" t="s">
        <v>8135</v>
      </c>
      <c r="F2569">
        <v>293</v>
      </c>
      <c r="G2569">
        <v>294</v>
      </c>
      <c r="H2569">
        <v>239</v>
      </c>
      <c r="I2569">
        <v>234</v>
      </c>
      <c r="J2569">
        <v>223</v>
      </c>
      <c r="K2569">
        <v>261</v>
      </c>
      <c r="L2569">
        <v>202</v>
      </c>
      <c r="M2569">
        <v>202</v>
      </c>
      <c r="V2569" t="s">
        <v>1</v>
      </c>
      <c r="W2569" t="s">
        <v>1</v>
      </c>
      <c r="X2569" t="s">
        <v>1</v>
      </c>
      <c r="Z2569" t="s">
        <v>1</v>
      </c>
      <c r="AA2569" t="s">
        <v>1</v>
      </c>
      <c r="AB2569" t="s">
        <v>1</v>
      </c>
      <c r="AD2569">
        <v>0</v>
      </c>
      <c r="AE2569">
        <v>0</v>
      </c>
      <c r="AF2569">
        <v>1</v>
      </c>
      <c r="AG2569">
        <v>0</v>
      </c>
      <c r="AH2569">
        <v>85.5</v>
      </c>
      <c r="AI2569">
        <v>81</v>
      </c>
      <c r="AJ2569">
        <v>95.666666666666671</v>
      </c>
      <c r="AK2569">
        <v>78</v>
      </c>
    </row>
    <row r="2570" spans="1:41" x14ac:dyDescent="0.35">
      <c r="A2570">
        <v>4361</v>
      </c>
      <c r="B2570" t="s">
        <v>2789</v>
      </c>
      <c r="C2570" t="s">
        <v>188</v>
      </c>
      <c r="D2570" t="s">
        <v>176</v>
      </c>
      <c r="E2570" t="s">
        <v>8135</v>
      </c>
      <c r="H2570">
        <v>233</v>
      </c>
      <c r="I2570">
        <v>245</v>
      </c>
      <c r="L2570">
        <v>207</v>
      </c>
      <c r="M2570">
        <v>216</v>
      </c>
      <c r="V2570" t="s">
        <v>1</v>
      </c>
      <c r="W2570" t="s">
        <v>1</v>
      </c>
      <c r="X2570" t="s">
        <v>1</v>
      </c>
      <c r="Z2570" t="s">
        <v>1</v>
      </c>
      <c r="AA2570" t="s">
        <v>1</v>
      </c>
      <c r="AB2570" t="s">
        <v>1</v>
      </c>
      <c r="AD2570" t="s">
        <v>1</v>
      </c>
      <c r="AE2570" t="s">
        <v>1</v>
      </c>
      <c r="AF2570" t="s">
        <v>1</v>
      </c>
      <c r="AG2570">
        <v>0</v>
      </c>
      <c r="AH2570">
        <v>83.5</v>
      </c>
      <c r="AI2570">
        <v>87.333333333333329</v>
      </c>
      <c r="AJ2570">
        <v>95</v>
      </c>
      <c r="AK2570">
        <v>80.666666666666671</v>
      </c>
    </row>
    <row r="2571" spans="1:41" x14ac:dyDescent="0.35">
      <c r="A2571">
        <v>4365</v>
      </c>
      <c r="B2571" t="s">
        <v>2790</v>
      </c>
      <c r="C2571" t="s">
        <v>188</v>
      </c>
      <c r="D2571" t="s">
        <v>176</v>
      </c>
      <c r="E2571" t="s">
        <v>8135</v>
      </c>
      <c r="F2571">
        <v>310</v>
      </c>
      <c r="G2571">
        <v>246</v>
      </c>
      <c r="H2571">
        <v>237</v>
      </c>
      <c r="I2571">
        <v>236</v>
      </c>
      <c r="J2571">
        <v>254</v>
      </c>
      <c r="K2571">
        <v>242</v>
      </c>
      <c r="L2571">
        <v>229</v>
      </c>
      <c r="M2571">
        <v>215</v>
      </c>
      <c r="V2571" t="s">
        <v>1</v>
      </c>
      <c r="W2571" t="s">
        <v>1</v>
      </c>
      <c r="X2571" t="s">
        <v>1</v>
      </c>
      <c r="Z2571" t="s">
        <v>1</v>
      </c>
      <c r="AA2571" t="s">
        <v>1</v>
      </c>
      <c r="AB2571" t="s">
        <v>1</v>
      </c>
      <c r="AD2571" t="s">
        <v>1</v>
      </c>
      <c r="AE2571" t="s">
        <v>1</v>
      </c>
      <c r="AF2571" t="s">
        <v>1</v>
      </c>
      <c r="AG2571">
        <v>0</v>
      </c>
      <c r="AH2571">
        <v>85.5</v>
      </c>
      <c r="AI2571">
        <v>80</v>
      </c>
      <c r="AJ2571">
        <v>84.666666666666671</v>
      </c>
      <c r="AK2571">
        <v>78.333333333333329</v>
      </c>
    </row>
    <row r="2572" spans="1:41" x14ac:dyDescent="0.35">
      <c r="A2572">
        <v>4368</v>
      </c>
      <c r="B2572" t="s">
        <v>2791</v>
      </c>
      <c r="C2572" t="s">
        <v>188</v>
      </c>
      <c r="D2572" t="s">
        <v>176</v>
      </c>
      <c r="E2572" t="s">
        <v>8135</v>
      </c>
      <c r="F2572">
        <v>268</v>
      </c>
      <c r="G2572">
        <v>302</v>
      </c>
      <c r="H2572">
        <v>287</v>
      </c>
      <c r="I2572">
        <v>248</v>
      </c>
      <c r="J2572">
        <v>271</v>
      </c>
      <c r="K2572">
        <v>273</v>
      </c>
      <c r="L2572">
        <v>247</v>
      </c>
      <c r="M2572">
        <v>201</v>
      </c>
      <c r="V2572" t="s">
        <v>1</v>
      </c>
      <c r="W2572" t="s">
        <v>1</v>
      </c>
      <c r="X2572" t="s">
        <v>1</v>
      </c>
      <c r="Z2572" t="s">
        <v>1</v>
      </c>
      <c r="AA2572" t="s">
        <v>1</v>
      </c>
      <c r="AB2572" t="s">
        <v>1</v>
      </c>
      <c r="AD2572" t="s">
        <v>1</v>
      </c>
      <c r="AE2572" t="s">
        <v>1</v>
      </c>
      <c r="AF2572" t="s">
        <v>1</v>
      </c>
      <c r="AG2572">
        <v>0</v>
      </c>
      <c r="AH2572">
        <v>67.5</v>
      </c>
      <c r="AI2572">
        <v>68.333333333333329</v>
      </c>
      <c r="AJ2572">
        <v>79</v>
      </c>
      <c r="AK2572">
        <v>77.333333333333329</v>
      </c>
    </row>
    <row r="2573" spans="1:41" x14ac:dyDescent="0.35">
      <c r="A2573">
        <v>4372</v>
      </c>
      <c r="B2573" t="s">
        <v>2792</v>
      </c>
      <c r="C2573" t="s">
        <v>188</v>
      </c>
      <c r="D2573" t="s">
        <v>176</v>
      </c>
      <c r="E2573" t="s">
        <v>8135</v>
      </c>
      <c r="H2573">
        <v>225</v>
      </c>
      <c r="K2573">
        <v>227</v>
      </c>
      <c r="L2573">
        <v>230</v>
      </c>
      <c r="V2573" t="s">
        <v>1</v>
      </c>
      <c r="W2573" t="s">
        <v>1</v>
      </c>
      <c r="X2573" t="s">
        <v>1</v>
      </c>
      <c r="Z2573" t="s">
        <v>1</v>
      </c>
      <c r="AA2573" t="s">
        <v>1</v>
      </c>
      <c r="AB2573" t="s">
        <v>1</v>
      </c>
      <c r="AD2573" t="s">
        <v>1</v>
      </c>
      <c r="AE2573" t="s">
        <v>1</v>
      </c>
      <c r="AF2573" t="s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</row>
    <row r="2574" spans="1:41" x14ac:dyDescent="0.35">
      <c r="A2574">
        <v>4374</v>
      </c>
      <c r="B2574" t="s">
        <v>2793</v>
      </c>
      <c r="C2574" t="s">
        <v>189</v>
      </c>
      <c r="D2574" t="s">
        <v>176</v>
      </c>
      <c r="E2574" t="s">
        <v>8135</v>
      </c>
      <c r="F2574">
        <v>198</v>
      </c>
      <c r="G2574">
        <v>244</v>
      </c>
      <c r="H2574">
        <v>252</v>
      </c>
      <c r="I2574">
        <v>239</v>
      </c>
      <c r="J2574">
        <v>201</v>
      </c>
      <c r="K2574">
        <v>201</v>
      </c>
      <c r="L2574">
        <v>192</v>
      </c>
      <c r="M2574">
        <v>214</v>
      </c>
      <c r="V2574" t="s">
        <v>1</v>
      </c>
      <c r="W2574" t="s">
        <v>1</v>
      </c>
      <c r="X2574" t="s">
        <v>1</v>
      </c>
      <c r="Z2574" t="s">
        <v>1</v>
      </c>
      <c r="AA2574" t="s">
        <v>1</v>
      </c>
      <c r="AB2574" t="s">
        <v>1</v>
      </c>
      <c r="AD2574" t="s">
        <v>1</v>
      </c>
      <c r="AE2574" t="s">
        <v>1</v>
      </c>
      <c r="AF2574" t="s">
        <v>1</v>
      </c>
      <c r="AG2574">
        <v>0</v>
      </c>
      <c r="AH2574">
        <v>65.5</v>
      </c>
      <c r="AI2574">
        <v>71.666666666666671</v>
      </c>
      <c r="AJ2574">
        <v>73.666666666666671</v>
      </c>
      <c r="AK2574">
        <v>67.333333333333329</v>
      </c>
    </row>
    <row r="2575" spans="1:41" x14ac:dyDescent="0.35">
      <c r="A2575">
        <v>4375</v>
      </c>
      <c r="B2575" t="s">
        <v>2794</v>
      </c>
      <c r="C2575" t="s">
        <v>189</v>
      </c>
      <c r="D2575" t="s">
        <v>176</v>
      </c>
      <c r="E2575" t="s">
        <v>8135</v>
      </c>
      <c r="F2575">
        <v>254</v>
      </c>
      <c r="G2575">
        <v>202</v>
      </c>
      <c r="H2575">
        <v>256</v>
      </c>
      <c r="I2575">
        <v>251</v>
      </c>
      <c r="J2575">
        <v>200</v>
      </c>
      <c r="K2575">
        <v>197</v>
      </c>
      <c r="L2575">
        <v>223</v>
      </c>
      <c r="M2575">
        <v>224</v>
      </c>
      <c r="V2575" t="s">
        <v>1</v>
      </c>
      <c r="W2575" t="s">
        <v>1</v>
      </c>
      <c r="X2575" t="s">
        <v>1</v>
      </c>
      <c r="Z2575" t="s">
        <v>1</v>
      </c>
      <c r="AA2575" t="s">
        <v>1</v>
      </c>
      <c r="AB2575" t="s">
        <v>1</v>
      </c>
      <c r="AD2575">
        <v>1</v>
      </c>
      <c r="AE2575">
        <v>1</v>
      </c>
      <c r="AF2575">
        <v>0</v>
      </c>
      <c r="AG2575">
        <v>0</v>
      </c>
      <c r="AH2575">
        <v>78</v>
      </c>
      <c r="AI2575">
        <v>78.666666666666671</v>
      </c>
      <c r="AJ2575">
        <v>84</v>
      </c>
      <c r="AK2575">
        <v>70</v>
      </c>
    </row>
    <row r="2576" spans="1:41" x14ac:dyDescent="0.35">
      <c r="A2576">
        <v>4379</v>
      </c>
      <c r="B2576" t="s">
        <v>2795</v>
      </c>
      <c r="C2576" t="s">
        <v>189</v>
      </c>
      <c r="D2576" t="s">
        <v>176</v>
      </c>
      <c r="E2576" t="s">
        <v>8135</v>
      </c>
      <c r="F2576">
        <v>253</v>
      </c>
      <c r="G2576">
        <v>223</v>
      </c>
      <c r="H2576">
        <v>250</v>
      </c>
      <c r="I2576">
        <v>236</v>
      </c>
      <c r="J2576">
        <v>208</v>
      </c>
      <c r="K2576">
        <v>226</v>
      </c>
      <c r="L2576">
        <v>225</v>
      </c>
      <c r="M2576">
        <v>214</v>
      </c>
      <c r="V2576" t="s">
        <v>1</v>
      </c>
      <c r="W2576" t="s">
        <v>1</v>
      </c>
      <c r="X2576" t="s">
        <v>1</v>
      </c>
      <c r="Z2576" t="s">
        <v>1</v>
      </c>
      <c r="AA2576" t="s">
        <v>1</v>
      </c>
      <c r="AB2576" t="s">
        <v>1</v>
      </c>
      <c r="AD2576" t="s">
        <v>1</v>
      </c>
      <c r="AE2576" t="s">
        <v>1</v>
      </c>
      <c r="AF2576" t="s">
        <v>1</v>
      </c>
      <c r="AG2576">
        <v>0</v>
      </c>
      <c r="AH2576">
        <v>73</v>
      </c>
      <c r="AI2576">
        <v>74.666666666666671</v>
      </c>
      <c r="AJ2576">
        <v>79.666666666666671</v>
      </c>
      <c r="AK2576">
        <v>72</v>
      </c>
    </row>
    <row r="2577" spans="1:41" x14ac:dyDescent="0.35">
      <c r="A2577">
        <v>4382</v>
      </c>
      <c r="B2577" t="s">
        <v>2796</v>
      </c>
      <c r="C2577" t="s">
        <v>188</v>
      </c>
      <c r="D2577" t="s">
        <v>176</v>
      </c>
      <c r="E2577" t="s">
        <v>8136</v>
      </c>
      <c r="F2577">
        <v>255</v>
      </c>
      <c r="G2577">
        <v>263</v>
      </c>
      <c r="H2577">
        <v>278</v>
      </c>
      <c r="I2577">
        <v>271</v>
      </c>
      <c r="J2577">
        <v>240</v>
      </c>
      <c r="K2577">
        <v>249</v>
      </c>
      <c r="L2577">
        <v>267</v>
      </c>
      <c r="M2577">
        <v>263</v>
      </c>
      <c r="N2577">
        <v>234</v>
      </c>
      <c r="O2577">
        <v>258</v>
      </c>
      <c r="P2577">
        <v>250</v>
      </c>
      <c r="Q2577">
        <v>252</v>
      </c>
      <c r="R2577">
        <v>223</v>
      </c>
      <c r="S2577">
        <v>289</v>
      </c>
      <c r="T2577">
        <v>260</v>
      </c>
      <c r="U2577">
        <v>261</v>
      </c>
      <c r="V2577">
        <v>537.55882352941171</v>
      </c>
      <c r="W2577">
        <v>540.16666666666663</v>
      </c>
      <c r="X2577">
        <v>571.64102564102564</v>
      </c>
      <c r="Y2577">
        <v>625.94594594594594</v>
      </c>
      <c r="Z2577">
        <v>0.13953488372093023</v>
      </c>
      <c r="AA2577">
        <v>0.13235294117647059</v>
      </c>
      <c r="AB2577">
        <v>6.5359477124182996E-2</v>
      </c>
      <c r="AC2577">
        <v>0.47619047619047616</v>
      </c>
      <c r="AD2577">
        <v>0</v>
      </c>
      <c r="AE2577">
        <v>0</v>
      </c>
      <c r="AF2577">
        <v>1</v>
      </c>
      <c r="AG2577">
        <v>1</v>
      </c>
      <c r="AH2577">
        <v>82</v>
      </c>
      <c r="AI2577">
        <v>80</v>
      </c>
      <c r="AJ2577">
        <v>85</v>
      </c>
      <c r="AK2577">
        <v>76.666666666666671</v>
      </c>
      <c r="AL2577">
        <v>73</v>
      </c>
      <c r="AM2577">
        <v>77</v>
      </c>
      <c r="AN2577">
        <v>78</v>
      </c>
      <c r="AO2577">
        <v>72.333333333333329</v>
      </c>
    </row>
    <row r="2578" spans="1:41" x14ac:dyDescent="0.35">
      <c r="A2578">
        <v>4384</v>
      </c>
      <c r="B2578" t="s">
        <v>2797</v>
      </c>
      <c r="C2578" t="s">
        <v>189</v>
      </c>
      <c r="D2578" t="s">
        <v>176</v>
      </c>
      <c r="E2578" t="s">
        <v>8136</v>
      </c>
      <c r="H2578">
        <v>198</v>
      </c>
      <c r="L2578">
        <v>174</v>
      </c>
      <c r="V2578" t="s">
        <v>1</v>
      </c>
      <c r="W2578" t="s">
        <v>1</v>
      </c>
      <c r="X2578" t="s">
        <v>1</v>
      </c>
      <c r="Z2578" t="s">
        <v>1</v>
      </c>
      <c r="AA2578" t="s">
        <v>1</v>
      </c>
      <c r="AB2578" t="s">
        <v>1</v>
      </c>
      <c r="AD2578" t="s">
        <v>1</v>
      </c>
      <c r="AE2578" t="s">
        <v>1</v>
      </c>
      <c r="AF2578" t="s">
        <v>1</v>
      </c>
      <c r="AG2578">
        <v>0</v>
      </c>
    </row>
    <row r="2579" spans="1:41" x14ac:dyDescent="0.35">
      <c r="A2579">
        <v>4386</v>
      </c>
      <c r="B2579" t="s">
        <v>2798</v>
      </c>
      <c r="C2579" t="s">
        <v>189</v>
      </c>
      <c r="D2579" t="s">
        <v>176</v>
      </c>
      <c r="E2579" t="s">
        <v>8136</v>
      </c>
      <c r="F2579">
        <v>250</v>
      </c>
      <c r="G2579">
        <v>266</v>
      </c>
      <c r="H2579">
        <v>207</v>
      </c>
      <c r="J2579">
        <v>200</v>
      </c>
      <c r="K2579">
        <v>240</v>
      </c>
      <c r="L2579">
        <v>227</v>
      </c>
      <c r="V2579" t="s">
        <v>1</v>
      </c>
      <c r="W2579" t="s">
        <v>1</v>
      </c>
      <c r="X2579" t="s">
        <v>1</v>
      </c>
      <c r="Z2579" t="s">
        <v>1</v>
      </c>
      <c r="AA2579" t="s">
        <v>1</v>
      </c>
      <c r="AB2579" t="s">
        <v>1</v>
      </c>
      <c r="AD2579" t="s">
        <v>1</v>
      </c>
      <c r="AE2579" t="s">
        <v>1</v>
      </c>
      <c r="AF2579" t="s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</row>
    <row r="2580" spans="1:41" x14ac:dyDescent="0.35">
      <c r="A2580">
        <v>4387</v>
      </c>
      <c r="B2580" t="s">
        <v>2799</v>
      </c>
      <c r="C2580" t="s">
        <v>183</v>
      </c>
      <c r="D2580" t="s">
        <v>176</v>
      </c>
      <c r="E2580" t="s">
        <v>8136</v>
      </c>
      <c r="F2580">
        <v>218</v>
      </c>
      <c r="G2580">
        <v>266</v>
      </c>
      <c r="H2580">
        <v>223</v>
      </c>
      <c r="I2580">
        <v>254</v>
      </c>
      <c r="J2580">
        <v>198</v>
      </c>
      <c r="K2580">
        <v>230</v>
      </c>
      <c r="L2580">
        <v>206</v>
      </c>
      <c r="M2580">
        <v>245</v>
      </c>
      <c r="V2580" t="s">
        <v>1</v>
      </c>
      <c r="W2580" t="s">
        <v>1</v>
      </c>
      <c r="X2580" t="s">
        <v>1</v>
      </c>
      <c r="Z2580" t="s">
        <v>1</v>
      </c>
      <c r="AA2580" t="s">
        <v>1</v>
      </c>
      <c r="AB2580" t="s">
        <v>1</v>
      </c>
      <c r="AD2580">
        <v>0</v>
      </c>
      <c r="AE2580">
        <v>0</v>
      </c>
      <c r="AF2580">
        <v>1</v>
      </c>
      <c r="AG2580">
        <v>0</v>
      </c>
      <c r="AH2580">
        <v>75.5</v>
      </c>
      <c r="AI2580">
        <v>80</v>
      </c>
      <c r="AJ2580">
        <v>78.666666666666671</v>
      </c>
      <c r="AK2580">
        <v>68.666666666666671</v>
      </c>
    </row>
    <row r="2581" spans="1:41" x14ac:dyDescent="0.35">
      <c r="A2581">
        <v>4389</v>
      </c>
      <c r="B2581" t="s">
        <v>2800</v>
      </c>
      <c r="C2581" t="s">
        <v>189</v>
      </c>
      <c r="D2581" t="s">
        <v>176</v>
      </c>
      <c r="E2581" t="s">
        <v>8136</v>
      </c>
      <c r="F2581">
        <v>192</v>
      </c>
      <c r="G2581">
        <v>215</v>
      </c>
      <c r="H2581">
        <v>211</v>
      </c>
      <c r="J2581">
        <v>176</v>
      </c>
      <c r="K2581">
        <v>192</v>
      </c>
      <c r="L2581">
        <v>183</v>
      </c>
      <c r="V2581" t="s">
        <v>1</v>
      </c>
      <c r="W2581" t="s">
        <v>1</v>
      </c>
      <c r="X2581" t="s">
        <v>1</v>
      </c>
      <c r="Z2581" t="s">
        <v>1</v>
      </c>
      <c r="AA2581" t="s">
        <v>1</v>
      </c>
      <c r="AB2581" t="s">
        <v>1</v>
      </c>
      <c r="AD2581">
        <v>0</v>
      </c>
      <c r="AE2581">
        <v>1</v>
      </c>
      <c r="AF2581">
        <v>2</v>
      </c>
      <c r="AG2581">
        <v>0</v>
      </c>
      <c r="AH2581">
        <v>78.5</v>
      </c>
      <c r="AI2581">
        <v>0</v>
      </c>
      <c r="AJ2581">
        <v>67.333333333333329</v>
      </c>
      <c r="AK2581">
        <v>54.666666666666664</v>
      </c>
    </row>
    <row r="2582" spans="1:41" x14ac:dyDescent="0.35">
      <c r="A2582">
        <v>4391</v>
      </c>
      <c r="B2582" t="s">
        <v>2801</v>
      </c>
      <c r="C2582" t="s">
        <v>188</v>
      </c>
      <c r="D2582" t="s">
        <v>176</v>
      </c>
      <c r="E2582" t="s">
        <v>8136</v>
      </c>
      <c r="F2582">
        <v>254</v>
      </c>
      <c r="G2582">
        <v>285</v>
      </c>
      <c r="H2582">
        <v>280</v>
      </c>
      <c r="J2582">
        <v>253</v>
      </c>
      <c r="K2582">
        <v>242</v>
      </c>
      <c r="L2582">
        <v>240</v>
      </c>
      <c r="V2582" t="s">
        <v>1</v>
      </c>
      <c r="W2582" t="s">
        <v>1</v>
      </c>
      <c r="X2582" t="s">
        <v>1</v>
      </c>
      <c r="Z2582" t="s">
        <v>1</v>
      </c>
      <c r="AA2582" t="s">
        <v>1</v>
      </c>
      <c r="AB2582" t="s">
        <v>1</v>
      </c>
      <c r="AD2582" t="s">
        <v>1</v>
      </c>
      <c r="AE2582" t="s">
        <v>1</v>
      </c>
      <c r="AF2582" t="s">
        <v>1</v>
      </c>
      <c r="AG2582">
        <v>0</v>
      </c>
      <c r="AH2582">
        <v>82</v>
      </c>
      <c r="AI2582">
        <v>73</v>
      </c>
      <c r="AJ2582">
        <v>84.333333333333329</v>
      </c>
      <c r="AK2582">
        <v>64.333333333333329</v>
      </c>
    </row>
    <row r="2583" spans="1:41" x14ac:dyDescent="0.35">
      <c r="A2583">
        <v>4392</v>
      </c>
      <c r="B2583" t="s">
        <v>2802</v>
      </c>
      <c r="C2583" t="s">
        <v>190</v>
      </c>
      <c r="D2583" t="s">
        <v>176</v>
      </c>
      <c r="E2583" t="s">
        <v>8135</v>
      </c>
      <c r="F2583">
        <v>242</v>
      </c>
      <c r="G2583">
        <v>232</v>
      </c>
      <c r="H2583">
        <v>257</v>
      </c>
      <c r="I2583">
        <v>265</v>
      </c>
      <c r="J2583">
        <v>223</v>
      </c>
      <c r="K2583">
        <v>220</v>
      </c>
      <c r="L2583">
        <v>239</v>
      </c>
      <c r="M2583">
        <v>240</v>
      </c>
      <c r="N2583">
        <v>228</v>
      </c>
      <c r="O2583">
        <v>238</v>
      </c>
      <c r="P2583">
        <v>223</v>
      </c>
      <c r="Q2583">
        <v>247</v>
      </c>
      <c r="R2583">
        <v>249</v>
      </c>
      <c r="S2583">
        <v>242</v>
      </c>
      <c r="T2583">
        <v>229</v>
      </c>
      <c r="U2583">
        <v>237</v>
      </c>
      <c r="V2583">
        <v>546.34615384615381</v>
      </c>
      <c r="W2583">
        <v>530.30555555555554</v>
      </c>
      <c r="X2583">
        <v>552.7833333333333</v>
      </c>
      <c r="Y2583">
        <v>551.19354838709683</v>
      </c>
      <c r="Z2583">
        <v>6.6666666666666666E-2</v>
      </c>
      <c r="AA2583">
        <v>0.26666666666666666</v>
      </c>
      <c r="AB2583">
        <v>0.39130434782608692</v>
      </c>
      <c r="AC2583">
        <v>0.30555555555555558</v>
      </c>
      <c r="AD2583">
        <v>1</v>
      </c>
      <c r="AE2583">
        <v>0</v>
      </c>
      <c r="AF2583">
        <v>4</v>
      </c>
      <c r="AG2583">
        <v>5</v>
      </c>
      <c r="AH2583">
        <v>71.5</v>
      </c>
      <c r="AI2583">
        <v>72</v>
      </c>
      <c r="AJ2583">
        <v>76.666666666666671</v>
      </c>
      <c r="AK2583">
        <v>66.333333333333329</v>
      </c>
      <c r="AL2583">
        <v>76</v>
      </c>
      <c r="AM2583">
        <v>73.333333333333329</v>
      </c>
      <c r="AN2583">
        <v>77.666666666666671</v>
      </c>
      <c r="AO2583">
        <v>73.666666666666671</v>
      </c>
    </row>
    <row r="2584" spans="1:41" x14ac:dyDescent="0.35">
      <c r="A2584">
        <v>4393</v>
      </c>
      <c r="B2584" t="s">
        <v>2803</v>
      </c>
      <c r="C2584" t="s">
        <v>190</v>
      </c>
      <c r="D2584" t="s">
        <v>176</v>
      </c>
      <c r="E2584" t="s">
        <v>8135</v>
      </c>
      <c r="G2584">
        <v>233</v>
      </c>
      <c r="H2584">
        <v>261</v>
      </c>
      <c r="I2584">
        <v>236</v>
      </c>
      <c r="K2584">
        <v>183</v>
      </c>
      <c r="L2584">
        <v>235</v>
      </c>
      <c r="M2584">
        <v>229</v>
      </c>
      <c r="V2584" t="s">
        <v>1</v>
      </c>
      <c r="W2584" t="s">
        <v>1</v>
      </c>
      <c r="X2584" t="s">
        <v>1</v>
      </c>
      <c r="Z2584" t="s">
        <v>1</v>
      </c>
      <c r="AA2584" t="s">
        <v>1</v>
      </c>
      <c r="AB2584" t="s">
        <v>1</v>
      </c>
      <c r="AD2584">
        <v>0</v>
      </c>
      <c r="AE2584">
        <v>0</v>
      </c>
      <c r="AF2584">
        <v>0</v>
      </c>
      <c r="AG2584">
        <v>1</v>
      </c>
      <c r="AH2584">
        <v>70.5</v>
      </c>
      <c r="AI2584">
        <v>80</v>
      </c>
      <c r="AJ2584">
        <v>71</v>
      </c>
      <c r="AK2584">
        <v>72.333333333333329</v>
      </c>
    </row>
    <row r="2585" spans="1:41" x14ac:dyDescent="0.35">
      <c r="A2585">
        <v>4395</v>
      </c>
      <c r="B2585" t="s">
        <v>2804</v>
      </c>
      <c r="C2585" t="s">
        <v>190</v>
      </c>
      <c r="D2585" t="s">
        <v>176</v>
      </c>
      <c r="E2585" t="s">
        <v>8135</v>
      </c>
      <c r="I2585">
        <v>254</v>
      </c>
      <c r="M2585">
        <v>224</v>
      </c>
      <c r="V2585" t="s">
        <v>1</v>
      </c>
      <c r="W2585" t="s">
        <v>1</v>
      </c>
      <c r="X2585" t="s">
        <v>1</v>
      </c>
      <c r="Z2585" t="s">
        <v>1</v>
      </c>
      <c r="AA2585" t="s">
        <v>1</v>
      </c>
      <c r="AB2585" t="s">
        <v>1</v>
      </c>
      <c r="AD2585" t="s">
        <v>1</v>
      </c>
      <c r="AE2585" t="s">
        <v>1</v>
      </c>
      <c r="AF2585" t="s">
        <v>1</v>
      </c>
      <c r="AG2585">
        <v>0</v>
      </c>
      <c r="AH2585">
        <v>63</v>
      </c>
      <c r="AI2585">
        <v>72.666666666666671</v>
      </c>
      <c r="AJ2585">
        <v>67</v>
      </c>
      <c r="AK2585">
        <v>53</v>
      </c>
    </row>
    <row r="2586" spans="1:41" x14ac:dyDescent="0.35">
      <c r="A2586">
        <v>4396</v>
      </c>
      <c r="B2586" t="s">
        <v>2805</v>
      </c>
      <c r="C2586" t="s">
        <v>190</v>
      </c>
      <c r="D2586" t="s">
        <v>176</v>
      </c>
      <c r="E2586" t="s">
        <v>8135</v>
      </c>
      <c r="F2586">
        <v>198</v>
      </c>
      <c r="H2586">
        <v>236</v>
      </c>
      <c r="J2586">
        <v>191</v>
      </c>
      <c r="L2586">
        <v>229</v>
      </c>
      <c r="V2586" t="s">
        <v>1</v>
      </c>
      <c r="W2586" t="s">
        <v>1</v>
      </c>
      <c r="X2586" t="s">
        <v>1</v>
      </c>
      <c r="Z2586" t="s">
        <v>1</v>
      </c>
      <c r="AA2586" t="s">
        <v>1</v>
      </c>
      <c r="AB2586" t="s">
        <v>1</v>
      </c>
      <c r="AD2586">
        <v>0</v>
      </c>
      <c r="AE2586">
        <v>0</v>
      </c>
      <c r="AF2586">
        <v>0</v>
      </c>
      <c r="AG2586">
        <v>1</v>
      </c>
    </row>
    <row r="2587" spans="1:41" x14ac:dyDescent="0.35">
      <c r="A2587">
        <v>4398</v>
      </c>
      <c r="B2587" t="s">
        <v>2806</v>
      </c>
      <c r="C2587" t="s">
        <v>190</v>
      </c>
      <c r="D2587" t="s">
        <v>176</v>
      </c>
      <c r="E2587" t="s">
        <v>8135</v>
      </c>
      <c r="V2587" t="s">
        <v>1</v>
      </c>
      <c r="W2587" t="s">
        <v>1</v>
      </c>
      <c r="X2587" t="s">
        <v>1</v>
      </c>
      <c r="Z2587" t="s">
        <v>1</v>
      </c>
      <c r="AA2587" t="s">
        <v>1</v>
      </c>
      <c r="AB2587" t="s">
        <v>1</v>
      </c>
      <c r="AD2587" t="s">
        <v>1</v>
      </c>
      <c r="AE2587" t="s">
        <v>1</v>
      </c>
      <c r="AF2587" t="s">
        <v>1</v>
      </c>
      <c r="AG2587">
        <v>0</v>
      </c>
    </row>
    <row r="2588" spans="1:41" x14ac:dyDescent="0.35">
      <c r="A2588">
        <v>4402</v>
      </c>
      <c r="B2588" t="s">
        <v>2807</v>
      </c>
      <c r="C2588" t="s">
        <v>190</v>
      </c>
      <c r="D2588" t="s">
        <v>176</v>
      </c>
      <c r="E2588" t="s">
        <v>8135</v>
      </c>
      <c r="F2588">
        <v>247</v>
      </c>
      <c r="G2588">
        <v>245</v>
      </c>
      <c r="H2588">
        <v>221</v>
      </c>
      <c r="J2588">
        <v>228</v>
      </c>
      <c r="K2588">
        <v>214</v>
      </c>
      <c r="L2588">
        <v>208</v>
      </c>
      <c r="V2588" t="s">
        <v>1</v>
      </c>
      <c r="W2588" t="s">
        <v>1</v>
      </c>
      <c r="X2588" t="s">
        <v>1</v>
      </c>
      <c r="Z2588" t="s">
        <v>1</v>
      </c>
      <c r="AA2588" t="s">
        <v>1</v>
      </c>
      <c r="AB2588" t="s">
        <v>1</v>
      </c>
      <c r="AD2588" t="s">
        <v>1</v>
      </c>
      <c r="AE2588" t="s">
        <v>1</v>
      </c>
      <c r="AF2588" t="s">
        <v>1</v>
      </c>
      <c r="AG2588">
        <v>0</v>
      </c>
    </row>
    <row r="2589" spans="1:41" x14ac:dyDescent="0.35">
      <c r="A2589">
        <v>4404</v>
      </c>
      <c r="B2589" t="s">
        <v>2808</v>
      </c>
      <c r="C2589" t="s">
        <v>191</v>
      </c>
      <c r="D2589" t="s">
        <v>176</v>
      </c>
      <c r="E2589" t="s">
        <v>8135</v>
      </c>
      <c r="N2589">
        <v>249</v>
      </c>
      <c r="O2589">
        <v>250</v>
      </c>
      <c r="P2589">
        <v>240</v>
      </c>
      <c r="Q2589">
        <v>261</v>
      </c>
      <c r="R2589">
        <v>251</v>
      </c>
      <c r="S2589">
        <v>253</v>
      </c>
      <c r="T2589">
        <v>238</v>
      </c>
      <c r="U2589">
        <v>262</v>
      </c>
      <c r="V2589">
        <v>564.26923076923072</v>
      </c>
      <c r="W2589">
        <v>570.35384615384612</v>
      </c>
      <c r="X2589">
        <v>584.25531914893622</v>
      </c>
      <c r="Y2589">
        <v>577.58196721311481</v>
      </c>
      <c r="Z2589">
        <v>0.34969325153374231</v>
      </c>
      <c r="AA2589">
        <v>0.21105527638190955</v>
      </c>
      <c r="AB2589">
        <v>0.19672131147540983</v>
      </c>
      <c r="AC2589">
        <v>0.32369942196531792</v>
      </c>
      <c r="AD2589">
        <v>0</v>
      </c>
      <c r="AE2589">
        <v>0</v>
      </c>
      <c r="AF2589">
        <v>0</v>
      </c>
      <c r="AG2589">
        <v>2</v>
      </c>
      <c r="AL2589">
        <v>73</v>
      </c>
      <c r="AM2589">
        <v>74.333333333333329</v>
      </c>
      <c r="AN2589">
        <v>74.666666666666671</v>
      </c>
      <c r="AO2589">
        <v>72</v>
      </c>
    </row>
    <row r="2590" spans="1:41" x14ac:dyDescent="0.35">
      <c r="A2590">
        <v>4405</v>
      </c>
      <c r="B2590" t="s">
        <v>2699</v>
      </c>
      <c r="C2590" t="s">
        <v>191</v>
      </c>
      <c r="D2590" t="s">
        <v>176</v>
      </c>
      <c r="E2590" t="s">
        <v>8135</v>
      </c>
      <c r="F2590">
        <v>259</v>
      </c>
      <c r="G2590">
        <v>273</v>
      </c>
      <c r="H2590">
        <v>265</v>
      </c>
      <c r="I2590">
        <v>249</v>
      </c>
      <c r="J2590">
        <v>248</v>
      </c>
      <c r="K2590">
        <v>248</v>
      </c>
      <c r="L2590">
        <v>248</v>
      </c>
      <c r="M2590">
        <v>234</v>
      </c>
      <c r="V2590" t="s">
        <v>1</v>
      </c>
      <c r="W2590" t="s">
        <v>1</v>
      </c>
      <c r="X2590" t="s">
        <v>1</v>
      </c>
      <c r="Z2590" t="s">
        <v>1</v>
      </c>
      <c r="AA2590" t="s">
        <v>1</v>
      </c>
      <c r="AB2590" t="s">
        <v>1</v>
      </c>
      <c r="AD2590" t="s">
        <v>1</v>
      </c>
      <c r="AE2590" t="s">
        <v>1</v>
      </c>
      <c r="AF2590" t="s">
        <v>1</v>
      </c>
      <c r="AG2590">
        <v>0</v>
      </c>
      <c r="AH2590">
        <v>73</v>
      </c>
      <c r="AI2590">
        <v>77</v>
      </c>
      <c r="AJ2590">
        <v>79.333333333333329</v>
      </c>
      <c r="AK2590">
        <v>72</v>
      </c>
    </row>
    <row r="2591" spans="1:41" x14ac:dyDescent="0.35">
      <c r="A2591">
        <v>4406</v>
      </c>
      <c r="B2591" t="s">
        <v>2809</v>
      </c>
      <c r="C2591" t="s">
        <v>191</v>
      </c>
      <c r="D2591" t="s">
        <v>176</v>
      </c>
      <c r="E2591" t="s">
        <v>8135</v>
      </c>
      <c r="F2591">
        <v>281</v>
      </c>
      <c r="G2591">
        <v>274</v>
      </c>
      <c r="H2591">
        <v>274</v>
      </c>
      <c r="I2591">
        <v>272</v>
      </c>
      <c r="J2591">
        <v>251</v>
      </c>
      <c r="K2591">
        <v>270</v>
      </c>
      <c r="L2591">
        <v>269</v>
      </c>
      <c r="M2591">
        <v>267</v>
      </c>
      <c r="V2591" t="s">
        <v>1</v>
      </c>
      <c r="W2591" t="s">
        <v>1</v>
      </c>
      <c r="X2591" t="s">
        <v>1</v>
      </c>
      <c r="Z2591" t="s">
        <v>1</v>
      </c>
      <c r="AA2591" t="s">
        <v>1</v>
      </c>
      <c r="AB2591" t="s">
        <v>1</v>
      </c>
      <c r="AD2591">
        <v>2</v>
      </c>
      <c r="AE2591">
        <v>3</v>
      </c>
      <c r="AF2591">
        <v>1</v>
      </c>
      <c r="AG2591">
        <v>2</v>
      </c>
      <c r="AH2591">
        <v>74</v>
      </c>
      <c r="AI2591">
        <v>77.333333333333329</v>
      </c>
      <c r="AJ2591">
        <v>75.666666666666671</v>
      </c>
      <c r="AK2591">
        <v>71</v>
      </c>
    </row>
    <row r="2592" spans="1:41" x14ac:dyDescent="0.35">
      <c r="A2592">
        <v>4407</v>
      </c>
      <c r="B2592" t="s">
        <v>2810</v>
      </c>
      <c r="C2592" t="s">
        <v>191</v>
      </c>
      <c r="D2592" t="s">
        <v>176</v>
      </c>
      <c r="E2592" t="s">
        <v>8135</v>
      </c>
      <c r="F2592">
        <v>308</v>
      </c>
      <c r="G2592">
        <v>284</v>
      </c>
      <c r="H2592">
        <v>284</v>
      </c>
      <c r="I2592">
        <v>300</v>
      </c>
      <c r="J2592">
        <v>286</v>
      </c>
      <c r="K2592">
        <v>275</v>
      </c>
      <c r="L2592">
        <v>278</v>
      </c>
      <c r="M2592">
        <v>282</v>
      </c>
      <c r="V2592" t="s">
        <v>1</v>
      </c>
      <c r="W2592" t="s">
        <v>1</v>
      </c>
      <c r="X2592" t="s">
        <v>1</v>
      </c>
      <c r="Z2592" t="s">
        <v>1</v>
      </c>
      <c r="AA2592" t="s">
        <v>1</v>
      </c>
      <c r="AB2592" t="s">
        <v>1</v>
      </c>
      <c r="AD2592">
        <v>0</v>
      </c>
      <c r="AE2592">
        <v>0</v>
      </c>
      <c r="AF2592">
        <v>0</v>
      </c>
      <c r="AG2592">
        <v>1</v>
      </c>
      <c r="AH2592">
        <v>83</v>
      </c>
      <c r="AI2592">
        <v>82.666666666666671</v>
      </c>
      <c r="AJ2592">
        <v>85</v>
      </c>
      <c r="AK2592">
        <v>78.666666666666671</v>
      </c>
    </row>
    <row r="2593" spans="1:41" x14ac:dyDescent="0.35">
      <c r="A2593">
        <v>4408</v>
      </c>
      <c r="B2593" t="s">
        <v>2811</v>
      </c>
      <c r="C2593" t="s">
        <v>191</v>
      </c>
      <c r="D2593" t="s">
        <v>176</v>
      </c>
      <c r="E2593" t="s">
        <v>8135</v>
      </c>
      <c r="N2593">
        <v>223</v>
      </c>
      <c r="O2593">
        <v>234</v>
      </c>
      <c r="P2593">
        <v>240</v>
      </c>
      <c r="Q2593">
        <v>226</v>
      </c>
      <c r="R2593">
        <v>219</v>
      </c>
      <c r="S2593">
        <v>227</v>
      </c>
      <c r="T2593">
        <v>224</v>
      </c>
      <c r="U2593">
        <v>218</v>
      </c>
      <c r="V2593">
        <v>510.25384615384615</v>
      </c>
      <c r="W2593">
        <v>492.0287356321839</v>
      </c>
      <c r="X2593">
        <v>494.3515625</v>
      </c>
      <c r="Y2593">
        <v>523.67816091954023</v>
      </c>
      <c r="Z2593">
        <v>0.1276595744680851</v>
      </c>
      <c r="AA2593">
        <v>8.2352941176470587E-2</v>
      </c>
      <c r="AB2593">
        <v>3.5555555555555556E-2</v>
      </c>
      <c r="AC2593">
        <v>9.8039215686274508E-2</v>
      </c>
      <c r="AD2593">
        <v>0</v>
      </c>
      <c r="AE2593">
        <v>0</v>
      </c>
      <c r="AF2593">
        <v>1</v>
      </c>
      <c r="AG2593">
        <v>0</v>
      </c>
      <c r="AL2593">
        <v>76</v>
      </c>
      <c r="AM2593">
        <v>81</v>
      </c>
      <c r="AN2593">
        <v>82.666666666666671</v>
      </c>
      <c r="AO2593">
        <v>80</v>
      </c>
    </row>
    <row r="2594" spans="1:41" x14ac:dyDescent="0.35">
      <c r="A2594">
        <v>4409</v>
      </c>
      <c r="B2594" t="s">
        <v>2812</v>
      </c>
      <c r="C2594" t="s">
        <v>191</v>
      </c>
      <c r="D2594" t="s">
        <v>176</v>
      </c>
      <c r="E2594" t="s">
        <v>8135</v>
      </c>
      <c r="F2594">
        <v>264</v>
      </c>
      <c r="G2594">
        <v>273</v>
      </c>
      <c r="H2594">
        <v>265</v>
      </c>
      <c r="I2594">
        <v>269</v>
      </c>
      <c r="J2594">
        <v>240</v>
      </c>
      <c r="K2594">
        <v>252</v>
      </c>
      <c r="L2594">
        <v>249</v>
      </c>
      <c r="M2594">
        <v>261</v>
      </c>
      <c r="V2594" t="s">
        <v>1</v>
      </c>
      <c r="W2594" t="s">
        <v>1</v>
      </c>
      <c r="X2594" t="s">
        <v>1</v>
      </c>
      <c r="Z2594" t="s">
        <v>1</v>
      </c>
      <c r="AA2594" t="s">
        <v>1</v>
      </c>
      <c r="AB2594" t="s">
        <v>1</v>
      </c>
      <c r="AD2594">
        <v>1</v>
      </c>
      <c r="AE2594">
        <v>0</v>
      </c>
      <c r="AF2594">
        <v>0</v>
      </c>
      <c r="AG2594">
        <v>1</v>
      </c>
      <c r="AH2594">
        <v>73.5</v>
      </c>
      <c r="AI2594">
        <v>78.333333333333329</v>
      </c>
      <c r="AJ2594">
        <v>75.333333333333329</v>
      </c>
      <c r="AK2594">
        <v>71.333333333333329</v>
      </c>
    </row>
    <row r="2595" spans="1:41" x14ac:dyDescent="0.35">
      <c r="A2595">
        <v>4410</v>
      </c>
      <c r="B2595" t="s">
        <v>2813</v>
      </c>
      <c r="C2595" t="s">
        <v>191</v>
      </c>
      <c r="D2595" t="s">
        <v>176</v>
      </c>
      <c r="E2595" t="s">
        <v>8135</v>
      </c>
      <c r="F2595">
        <v>207</v>
      </c>
      <c r="G2595">
        <v>247</v>
      </c>
      <c r="H2595">
        <v>250</v>
      </c>
      <c r="I2595">
        <v>232</v>
      </c>
      <c r="J2595">
        <v>204</v>
      </c>
      <c r="K2595">
        <v>268</v>
      </c>
      <c r="L2595">
        <v>232</v>
      </c>
      <c r="M2595">
        <v>213</v>
      </c>
      <c r="V2595" t="s">
        <v>1</v>
      </c>
      <c r="W2595" t="s">
        <v>1</v>
      </c>
      <c r="X2595" t="s">
        <v>1</v>
      </c>
      <c r="Z2595" t="s">
        <v>1</v>
      </c>
      <c r="AA2595" t="s">
        <v>1</v>
      </c>
      <c r="AB2595" t="s">
        <v>1</v>
      </c>
      <c r="AD2595">
        <v>2</v>
      </c>
      <c r="AE2595">
        <v>0</v>
      </c>
      <c r="AF2595">
        <v>0</v>
      </c>
      <c r="AG2595">
        <v>0</v>
      </c>
      <c r="AH2595">
        <v>68</v>
      </c>
      <c r="AI2595">
        <v>62</v>
      </c>
      <c r="AJ2595">
        <v>65.666666666666671</v>
      </c>
      <c r="AK2595">
        <v>55.666666666666664</v>
      </c>
    </row>
    <row r="2596" spans="1:41" x14ac:dyDescent="0.35">
      <c r="A2596">
        <v>4412</v>
      </c>
      <c r="B2596" t="s">
        <v>2814</v>
      </c>
      <c r="C2596" t="s">
        <v>191</v>
      </c>
      <c r="D2596" t="s">
        <v>176</v>
      </c>
      <c r="E2596" t="s">
        <v>8135</v>
      </c>
      <c r="G2596">
        <v>290</v>
      </c>
      <c r="K2596">
        <v>254</v>
      </c>
      <c r="V2596" t="s">
        <v>1</v>
      </c>
      <c r="W2596" t="s">
        <v>1</v>
      </c>
      <c r="X2596" t="s">
        <v>1</v>
      </c>
      <c r="Z2596" t="s">
        <v>1</v>
      </c>
      <c r="AA2596" t="s">
        <v>1</v>
      </c>
      <c r="AB2596" t="s">
        <v>1</v>
      </c>
      <c r="AD2596" t="s">
        <v>1</v>
      </c>
      <c r="AE2596" t="s">
        <v>1</v>
      </c>
      <c r="AF2596" t="s">
        <v>1</v>
      </c>
      <c r="AG2596">
        <v>0</v>
      </c>
      <c r="AH2596">
        <v>74</v>
      </c>
      <c r="AI2596">
        <v>67.666666666666671</v>
      </c>
      <c r="AJ2596">
        <v>72.666666666666671</v>
      </c>
      <c r="AK2596">
        <v>53</v>
      </c>
    </row>
    <row r="2597" spans="1:41" x14ac:dyDescent="0.35">
      <c r="A2597">
        <v>4414</v>
      </c>
      <c r="B2597" t="s">
        <v>2815</v>
      </c>
      <c r="C2597" t="s">
        <v>191</v>
      </c>
      <c r="D2597" t="s">
        <v>176</v>
      </c>
      <c r="E2597" t="s">
        <v>8135</v>
      </c>
      <c r="F2597">
        <v>289</v>
      </c>
      <c r="G2597">
        <v>271</v>
      </c>
      <c r="H2597">
        <v>225</v>
      </c>
      <c r="J2597">
        <v>208</v>
      </c>
      <c r="K2597">
        <v>213</v>
      </c>
      <c r="V2597" t="s">
        <v>1</v>
      </c>
      <c r="W2597" t="s">
        <v>1</v>
      </c>
      <c r="X2597" t="s">
        <v>1</v>
      </c>
      <c r="Z2597" t="s">
        <v>1</v>
      </c>
      <c r="AA2597" t="s">
        <v>1</v>
      </c>
      <c r="AB2597" t="s">
        <v>1</v>
      </c>
      <c r="AD2597" t="s">
        <v>1</v>
      </c>
      <c r="AE2597" t="s">
        <v>1</v>
      </c>
      <c r="AF2597" t="s">
        <v>1</v>
      </c>
      <c r="AG2597">
        <v>0</v>
      </c>
      <c r="AH2597">
        <v>82</v>
      </c>
      <c r="AI2597">
        <v>0</v>
      </c>
      <c r="AJ2597">
        <v>88.333333333333329</v>
      </c>
      <c r="AK2597">
        <v>79.666666666666671</v>
      </c>
    </row>
    <row r="2598" spans="1:41" x14ac:dyDescent="0.35">
      <c r="A2598">
        <v>4417</v>
      </c>
      <c r="B2598" t="s">
        <v>2816</v>
      </c>
      <c r="C2598" t="s">
        <v>191</v>
      </c>
      <c r="D2598" t="s">
        <v>176</v>
      </c>
      <c r="E2598" t="s">
        <v>8135</v>
      </c>
      <c r="F2598">
        <v>195</v>
      </c>
      <c r="J2598">
        <v>174</v>
      </c>
      <c r="V2598" t="s">
        <v>1</v>
      </c>
      <c r="W2598" t="s">
        <v>1</v>
      </c>
      <c r="X2598" t="s">
        <v>1</v>
      </c>
      <c r="Z2598" t="s">
        <v>1</v>
      </c>
      <c r="AA2598" t="s">
        <v>1</v>
      </c>
      <c r="AB2598" t="s">
        <v>1</v>
      </c>
      <c r="AD2598" t="s">
        <v>1</v>
      </c>
      <c r="AE2598" t="s">
        <v>1</v>
      </c>
      <c r="AF2598" t="s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</row>
    <row r="2599" spans="1:41" x14ac:dyDescent="0.35">
      <c r="A2599">
        <v>4419</v>
      </c>
      <c r="B2599" t="s">
        <v>2817</v>
      </c>
      <c r="C2599" t="s">
        <v>191</v>
      </c>
      <c r="D2599" t="s">
        <v>176</v>
      </c>
      <c r="E2599" t="s">
        <v>8135</v>
      </c>
      <c r="G2599">
        <v>272</v>
      </c>
      <c r="I2599">
        <v>227</v>
      </c>
      <c r="K2599">
        <v>219</v>
      </c>
      <c r="M2599">
        <v>217</v>
      </c>
      <c r="V2599" t="s">
        <v>1</v>
      </c>
      <c r="W2599" t="s">
        <v>1</v>
      </c>
      <c r="X2599" t="s">
        <v>1</v>
      </c>
      <c r="Z2599" t="s">
        <v>1</v>
      </c>
      <c r="AA2599" t="s">
        <v>1</v>
      </c>
      <c r="AB2599" t="s">
        <v>1</v>
      </c>
      <c r="AD2599" t="s">
        <v>1</v>
      </c>
      <c r="AE2599" t="s">
        <v>1</v>
      </c>
      <c r="AF2599" t="s">
        <v>1</v>
      </c>
      <c r="AG2599">
        <v>0</v>
      </c>
      <c r="AH2599">
        <v>83</v>
      </c>
      <c r="AI2599">
        <v>82.666666666666671</v>
      </c>
      <c r="AJ2599">
        <v>92</v>
      </c>
      <c r="AK2599">
        <v>83</v>
      </c>
    </row>
    <row r="2600" spans="1:41" x14ac:dyDescent="0.35">
      <c r="A2600">
        <v>4421</v>
      </c>
      <c r="B2600" t="s">
        <v>2818</v>
      </c>
      <c r="C2600" t="s">
        <v>191</v>
      </c>
      <c r="D2600" t="s">
        <v>176</v>
      </c>
      <c r="E2600" t="s">
        <v>8135</v>
      </c>
      <c r="F2600">
        <v>243</v>
      </c>
      <c r="J2600">
        <v>206</v>
      </c>
      <c r="V2600" t="s">
        <v>1</v>
      </c>
      <c r="W2600" t="s">
        <v>1</v>
      </c>
      <c r="X2600" t="s">
        <v>1</v>
      </c>
      <c r="Z2600" t="s">
        <v>1</v>
      </c>
      <c r="AA2600" t="s">
        <v>1</v>
      </c>
      <c r="AB2600" t="s">
        <v>1</v>
      </c>
      <c r="AD2600" t="s">
        <v>1</v>
      </c>
      <c r="AE2600" t="s">
        <v>1</v>
      </c>
      <c r="AF2600" t="s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</row>
    <row r="2601" spans="1:41" x14ac:dyDescent="0.35">
      <c r="A2601">
        <v>4426</v>
      </c>
      <c r="B2601" t="s">
        <v>2819</v>
      </c>
      <c r="C2601" t="s">
        <v>191</v>
      </c>
      <c r="D2601" t="s">
        <v>176</v>
      </c>
      <c r="E2601" t="s">
        <v>8135</v>
      </c>
      <c r="F2601">
        <v>270</v>
      </c>
      <c r="G2601">
        <v>315</v>
      </c>
      <c r="H2601">
        <v>279</v>
      </c>
      <c r="K2601">
        <v>190</v>
      </c>
      <c r="L2601">
        <v>183</v>
      </c>
      <c r="V2601" t="s">
        <v>1</v>
      </c>
      <c r="W2601" t="s">
        <v>1</v>
      </c>
      <c r="X2601" t="s">
        <v>1</v>
      </c>
      <c r="Z2601" t="s">
        <v>1</v>
      </c>
      <c r="AA2601" t="s">
        <v>1</v>
      </c>
      <c r="AB2601" t="s">
        <v>1</v>
      </c>
      <c r="AD2601" t="s">
        <v>1</v>
      </c>
      <c r="AE2601" t="s">
        <v>1</v>
      </c>
      <c r="AF2601" t="s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</row>
    <row r="2602" spans="1:41" x14ac:dyDescent="0.35">
      <c r="A2602">
        <v>4432</v>
      </c>
      <c r="B2602" t="s">
        <v>2820</v>
      </c>
      <c r="C2602" t="s">
        <v>191</v>
      </c>
      <c r="D2602" t="s">
        <v>176</v>
      </c>
      <c r="E2602" t="s">
        <v>8135</v>
      </c>
      <c r="V2602" t="s">
        <v>1</v>
      </c>
      <c r="W2602" t="s">
        <v>1</v>
      </c>
      <c r="X2602" t="s">
        <v>1</v>
      </c>
      <c r="Z2602" t="s">
        <v>1</v>
      </c>
      <c r="AA2602" t="s">
        <v>1</v>
      </c>
      <c r="AB2602" t="s">
        <v>1</v>
      </c>
      <c r="AD2602" t="s">
        <v>1</v>
      </c>
      <c r="AE2602" t="s">
        <v>1</v>
      </c>
      <c r="AF2602" t="s">
        <v>1</v>
      </c>
      <c r="AG2602">
        <v>0</v>
      </c>
    </row>
    <row r="2603" spans="1:41" x14ac:dyDescent="0.35">
      <c r="A2603">
        <v>4433</v>
      </c>
      <c r="B2603" t="s">
        <v>2821</v>
      </c>
      <c r="C2603" t="s">
        <v>191</v>
      </c>
      <c r="D2603" t="s">
        <v>176</v>
      </c>
      <c r="E2603" t="s">
        <v>8135</v>
      </c>
      <c r="F2603">
        <v>298</v>
      </c>
      <c r="G2603">
        <v>287</v>
      </c>
      <c r="H2603">
        <v>186</v>
      </c>
      <c r="I2603">
        <v>263</v>
      </c>
      <c r="J2603">
        <v>256</v>
      </c>
      <c r="K2603">
        <v>229</v>
      </c>
      <c r="L2603">
        <v>215</v>
      </c>
      <c r="V2603" t="s">
        <v>1</v>
      </c>
      <c r="W2603" t="s">
        <v>1</v>
      </c>
      <c r="X2603" t="s">
        <v>1</v>
      </c>
      <c r="Z2603" t="s">
        <v>1</v>
      </c>
      <c r="AA2603" t="s">
        <v>1</v>
      </c>
      <c r="AB2603" t="s">
        <v>1</v>
      </c>
      <c r="AD2603" t="s">
        <v>1</v>
      </c>
      <c r="AE2603" t="s">
        <v>1</v>
      </c>
      <c r="AF2603" t="s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</row>
    <row r="2604" spans="1:41" x14ac:dyDescent="0.35">
      <c r="A2604">
        <v>4435</v>
      </c>
      <c r="B2604" t="s">
        <v>2822</v>
      </c>
      <c r="C2604" t="s">
        <v>191</v>
      </c>
      <c r="D2604" t="s">
        <v>176</v>
      </c>
      <c r="E2604" t="s">
        <v>8135</v>
      </c>
      <c r="F2604">
        <v>259</v>
      </c>
      <c r="G2604">
        <v>284</v>
      </c>
      <c r="H2604">
        <v>243</v>
      </c>
      <c r="I2604">
        <v>306</v>
      </c>
      <c r="J2604">
        <v>258</v>
      </c>
      <c r="K2604">
        <v>256</v>
      </c>
      <c r="L2604">
        <v>215</v>
      </c>
      <c r="M2604">
        <v>271</v>
      </c>
      <c r="V2604" t="s">
        <v>1</v>
      </c>
      <c r="W2604" t="s">
        <v>1</v>
      </c>
      <c r="X2604" t="s">
        <v>1</v>
      </c>
      <c r="Z2604" t="s">
        <v>1</v>
      </c>
      <c r="AA2604" t="s">
        <v>1</v>
      </c>
      <c r="AB2604" t="s">
        <v>1</v>
      </c>
      <c r="AD2604" t="s">
        <v>1</v>
      </c>
      <c r="AE2604" t="s">
        <v>1</v>
      </c>
      <c r="AF2604" t="s">
        <v>1</v>
      </c>
      <c r="AG2604">
        <v>0</v>
      </c>
      <c r="AH2604">
        <v>73</v>
      </c>
      <c r="AI2604">
        <v>87.333333333333329</v>
      </c>
      <c r="AJ2604">
        <v>78.666666666666671</v>
      </c>
      <c r="AK2604">
        <v>73.333333333333329</v>
      </c>
    </row>
    <row r="2605" spans="1:41" x14ac:dyDescent="0.35">
      <c r="A2605">
        <v>4436</v>
      </c>
      <c r="B2605" t="s">
        <v>2823</v>
      </c>
      <c r="C2605" t="s">
        <v>191</v>
      </c>
      <c r="D2605" t="s">
        <v>176</v>
      </c>
      <c r="E2605" t="s">
        <v>8135</v>
      </c>
      <c r="F2605">
        <v>203</v>
      </c>
      <c r="G2605">
        <v>225</v>
      </c>
      <c r="H2605">
        <v>201</v>
      </c>
      <c r="I2605">
        <v>291</v>
      </c>
      <c r="J2605">
        <v>214</v>
      </c>
      <c r="K2605">
        <v>243</v>
      </c>
      <c r="L2605">
        <v>177</v>
      </c>
      <c r="M2605">
        <v>244</v>
      </c>
      <c r="V2605" t="s">
        <v>1</v>
      </c>
      <c r="W2605" t="s">
        <v>1</v>
      </c>
      <c r="X2605" t="s">
        <v>1</v>
      </c>
      <c r="Z2605" t="s">
        <v>1</v>
      </c>
      <c r="AA2605" t="s">
        <v>1</v>
      </c>
      <c r="AB2605" t="s">
        <v>1</v>
      </c>
      <c r="AD2605" t="s">
        <v>1</v>
      </c>
      <c r="AE2605" t="s">
        <v>1</v>
      </c>
      <c r="AF2605" t="s">
        <v>1</v>
      </c>
      <c r="AG2605">
        <v>0</v>
      </c>
      <c r="AH2605">
        <v>80</v>
      </c>
      <c r="AI2605">
        <v>86.666666666666671</v>
      </c>
      <c r="AJ2605">
        <v>90.666666666666671</v>
      </c>
      <c r="AK2605">
        <v>75.333333333333329</v>
      </c>
    </row>
    <row r="2606" spans="1:41" x14ac:dyDescent="0.35">
      <c r="A2606">
        <v>4437</v>
      </c>
      <c r="B2606" t="s">
        <v>2824</v>
      </c>
      <c r="C2606" t="s">
        <v>191</v>
      </c>
      <c r="D2606" t="s">
        <v>176</v>
      </c>
      <c r="E2606" t="s">
        <v>8135</v>
      </c>
      <c r="F2606">
        <v>219</v>
      </c>
      <c r="G2606">
        <v>215</v>
      </c>
      <c r="H2606">
        <v>217</v>
      </c>
      <c r="I2606">
        <v>299</v>
      </c>
      <c r="J2606">
        <v>215</v>
      </c>
      <c r="K2606">
        <v>216</v>
      </c>
      <c r="L2606">
        <v>182</v>
      </c>
      <c r="M2606">
        <v>285</v>
      </c>
      <c r="V2606" t="s">
        <v>1</v>
      </c>
      <c r="W2606" t="s">
        <v>1</v>
      </c>
      <c r="X2606" t="s">
        <v>1</v>
      </c>
      <c r="Z2606" t="s">
        <v>1</v>
      </c>
      <c r="AA2606" t="s">
        <v>1</v>
      </c>
      <c r="AB2606" t="s">
        <v>1</v>
      </c>
      <c r="AD2606" t="s">
        <v>1</v>
      </c>
      <c r="AE2606" t="s">
        <v>1</v>
      </c>
      <c r="AF2606" t="s">
        <v>1</v>
      </c>
      <c r="AG2606">
        <v>0</v>
      </c>
      <c r="AH2606">
        <v>81</v>
      </c>
      <c r="AI2606">
        <v>80.666666666666671</v>
      </c>
      <c r="AJ2606">
        <v>85</v>
      </c>
      <c r="AK2606">
        <v>78.333333333333329</v>
      </c>
    </row>
    <row r="2607" spans="1:41" x14ac:dyDescent="0.35">
      <c r="A2607">
        <v>4441</v>
      </c>
      <c r="B2607" t="s">
        <v>2825</v>
      </c>
      <c r="C2607" t="s">
        <v>191</v>
      </c>
      <c r="D2607" t="s">
        <v>176</v>
      </c>
      <c r="E2607" t="s">
        <v>8135</v>
      </c>
      <c r="F2607">
        <v>200</v>
      </c>
      <c r="H2607">
        <v>324</v>
      </c>
      <c r="I2607">
        <v>236</v>
      </c>
      <c r="J2607">
        <v>186</v>
      </c>
      <c r="L2607">
        <v>235</v>
      </c>
      <c r="M2607">
        <v>238</v>
      </c>
      <c r="V2607" t="s">
        <v>1</v>
      </c>
      <c r="W2607" t="s">
        <v>1</v>
      </c>
      <c r="X2607" t="s">
        <v>1</v>
      </c>
      <c r="Z2607" t="s">
        <v>1</v>
      </c>
      <c r="AA2607" t="s">
        <v>1</v>
      </c>
      <c r="AB2607" t="s">
        <v>1</v>
      </c>
      <c r="AD2607" t="s">
        <v>1</v>
      </c>
      <c r="AE2607" t="s">
        <v>1</v>
      </c>
      <c r="AF2607" t="s">
        <v>1</v>
      </c>
      <c r="AG2607">
        <v>0</v>
      </c>
      <c r="AH2607">
        <v>91</v>
      </c>
      <c r="AI2607">
        <v>90.666666666666671</v>
      </c>
      <c r="AJ2607">
        <v>98</v>
      </c>
      <c r="AK2607">
        <v>72.666666666666671</v>
      </c>
    </row>
    <row r="2608" spans="1:41" x14ac:dyDescent="0.35">
      <c r="A2608">
        <v>4443</v>
      </c>
      <c r="B2608" t="s">
        <v>2826</v>
      </c>
      <c r="C2608" t="s">
        <v>191</v>
      </c>
      <c r="D2608" t="s">
        <v>176</v>
      </c>
      <c r="E2608" t="s">
        <v>8136</v>
      </c>
      <c r="F2608">
        <v>254</v>
      </c>
      <c r="G2608">
        <v>250</v>
      </c>
      <c r="H2608">
        <v>277</v>
      </c>
      <c r="I2608">
        <v>281</v>
      </c>
      <c r="J2608">
        <v>249</v>
      </c>
      <c r="K2608">
        <v>237</v>
      </c>
      <c r="L2608">
        <v>269</v>
      </c>
      <c r="M2608">
        <v>276</v>
      </c>
      <c r="V2608" t="s">
        <v>1</v>
      </c>
      <c r="W2608" t="s">
        <v>1</v>
      </c>
      <c r="X2608" t="s">
        <v>1</v>
      </c>
      <c r="Z2608" t="s">
        <v>1</v>
      </c>
      <c r="AA2608" t="s">
        <v>1</v>
      </c>
      <c r="AB2608" t="s">
        <v>1</v>
      </c>
      <c r="AD2608">
        <v>0</v>
      </c>
      <c r="AE2608">
        <v>1</v>
      </c>
      <c r="AF2608">
        <v>1</v>
      </c>
      <c r="AG2608">
        <v>2</v>
      </c>
      <c r="AH2608">
        <v>74.5</v>
      </c>
      <c r="AI2608">
        <v>80</v>
      </c>
      <c r="AJ2608">
        <v>80.333333333333329</v>
      </c>
      <c r="AK2608">
        <v>69.333333333333329</v>
      </c>
    </row>
    <row r="2609" spans="1:41" x14ac:dyDescent="0.35">
      <c r="A2609">
        <v>4446</v>
      </c>
      <c r="B2609" t="s">
        <v>2827</v>
      </c>
      <c r="C2609" t="s">
        <v>192</v>
      </c>
      <c r="D2609" t="s">
        <v>176</v>
      </c>
      <c r="E2609" t="s">
        <v>8135</v>
      </c>
      <c r="F2609">
        <v>275</v>
      </c>
      <c r="G2609">
        <v>278</v>
      </c>
      <c r="H2609">
        <v>293</v>
      </c>
      <c r="I2609">
        <v>295</v>
      </c>
      <c r="J2609">
        <v>262</v>
      </c>
      <c r="K2609">
        <v>277</v>
      </c>
      <c r="L2609">
        <v>287</v>
      </c>
      <c r="M2609">
        <v>274</v>
      </c>
      <c r="N2609">
        <v>223</v>
      </c>
      <c r="O2609">
        <v>222</v>
      </c>
      <c r="P2609">
        <v>228</v>
      </c>
      <c r="Q2609">
        <v>248</v>
      </c>
      <c r="R2609">
        <v>236</v>
      </c>
      <c r="S2609">
        <v>225</v>
      </c>
      <c r="T2609">
        <v>229</v>
      </c>
      <c r="U2609">
        <v>237</v>
      </c>
      <c r="V2609">
        <v>546.27659574468089</v>
      </c>
      <c r="W2609">
        <v>535.58888888888885</v>
      </c>
      <c r="X2609">
        <v>529.78723404255322</v>
      </c>
      <c r="Y2609">
        <v>559.70588235294122</v>
      </c>
      <c r="Z2609">
        <v>9.3333333333333338E-2</v>
      </c>
      <c r="AA2609">
        <v>0.29729729729729731</v>
      </c>
      <c r="AB2609">
        <v>0.14285714285714285</v>
      </c>
      <c r="AC2609">
        <v>0.2</v>
      </c>
      <c r="AD2609">
        <v>3</v>
      </c>
      <c r="AE2609">
        <v>1</v>
      </c>
      <c r="AF2609">
        <v>2</v>
      </c>
      <c r="AG2609">
        <v>2</v>
      </c>
      <c r="AH2609">
        <v>80</v>
      </c>
      <c r="AI2609">
        <v>77.333333333333329</v>
      </c>
      <c r="AJ2609">
        <v>75.666666666666671</v>
      </c>
      <c r="AK2609">
        <v>76</v>
      </c>
      <c r="AL2609">
        <v>73</v>
      </c>
      <c r="AM2609">
        <v>77</v>
      </c>
      <c r="AN2609">
        <v>77</v>
      </c>
      <c r="AO2609">
        <v>74</v>
      </c>
    </row>
    <row r="2610" spans="1:41" x14ac:dyDescent="0.35">
      <c r="A2610">
        <v>4447</v>
      </c>
      <c r="B2610" t="s">
        <v>2828</v>
      </c>
      <c r="C2610" t="s">
        <v>192</v>
      </c>
      <c r="D2610" t="s">
        <v>176</v>
      </c>
      <c r="E2610" t="s">
        <v>8135</v>
      </c>
      <c r="F2610">
        <v>279</v>
      </c>
      <c r="G2610">
        <v>266</v>
      </c>
      <c r="H2610">
        <v>277</v>
      </c>
      <c r="I2610">
        <v>317</v>
      </c>
      <c r="J2610">
        <v>252</v>
      </c>
      <c r="K2610">
        <v>251</v>
      </c>
      <c r="L2610">
        <v>310</v>
      </c>
      <c r="M2610">
        <v>298</v>
      </c>
      <c r="V2610" t="s">
        <v>1</v>
      </c>
      <c r="W2610" t="s">
        <v>1</v>
      </c>
      <c r="X2610" t="s">
        <v>1</v>
      </c>
      <c r="Z2610" t="s">
        <v>1</v>
      </c>
      <c r="AA2610" t="s">
        <v>1</v>
      </c>
      <c r="AB2610" t="s">
        <v>1</v>
      </c>
      <c r="AD2610">
        <v>0</v>
      </c>
      <c r="AE2610">
        <v>0</v>
      </c>
      <c r="AF2610">
        <v>1</v>
      </c>
      <c r="AG2610">
        <v>1</v>
      </c>
      <c r="AH2610">
        <v>83</v>
      </c>
      <c r="AI2610">
        <v>82.666666666666671</v>
      </c>
      <c r="AJ2610">
        <v>78</v>
      </c>
      <c r="AK2610">
        <v>73.666666666666671</v>
      </c>
    </row>
    <row r="2611" spans="1:41" x14ac:dyDescent="0.35">
      <c r="A2611">
        <v>4448</v>
      </c>
      <c r="B2611" t="s">
        <v>2829</v>
      </c>
      <c r="C2611" t="s">
        <v>192</v>
      </c>
      <c r="D2611" t="s">
        <v>176</v>
      </c>
      <c r="E2611" t="s">
        <v>8135</v>
      </c>
      <c r="F2611">
        <v>230</v>
      </c>
      <c r="G2611">
        <v>262</v>
      </c>
      <c r="H2611">
        <v>271</v>
      </c>
      <c r="I2611">
        <v>276</v>
      </c>
      <c r="J2611">
        <v>225</v>
      </c>
      <c r="K2611">
        <v>266</v>
      </c>
      <c r="L2611">
        <v>267</v>
      </c>
      <c r="M2611">
        <v>252</v>
      </c>
      <c r="V2611" t="s">
        <v>1</v>
      </c>
      <c r="W2611" t="s">
        <v>1</v>
      </c>
      <c r="X2611" t="s">
        <v>1</v>
      </c>
      <c r="Z2611" t="s">
        <v>1</v>
      </c>
      <c r="AA2611" t="s">
        <v>1</v>
      </c>
      <c r="AB2611" t="s">
        <v>1</v>
      </c>
      <c r="AD2611">
        <v>0</v>
      </c>
      <c r="AE2611">
        <v>2</v>
      </c>
      <c r="AF2611">
        <v>0</v>
      </c>
      <c r="AG2611">
        <v>1</v>
      </c>
      <c r="AH2611">
        <v>77.5</v>
      </c>
      <c r="AI2611">
        <v>81</v>
      </c>
      <c r="AJ2611">
        <v>76.666666666666671</v>
      </c>
      <c r="AK2611">
        <v>72.333333333333329</v>
      </c>
    </row>
    <row r="2612" spans="1:41" x14ac:dyDescent="0.35">
      <c r="A2612">
        <v>4449</v>
      </c>
      <c r="B2612" t="s">
        <v>2830</v>
      </c>
      <c r="C2612" t="s">
        <v>192</v>
      </c>
      <c r="D2612" t="s">
        <v>176</v>
      </c>
      <c r="E2612" t="s">
        <v>8135</v>
      </c>
      <c r="F2612">
        <v>291</v>
      </c>
      <c r="G2612">
        <v>287</v>
      </c>
      <c r="H2612">
        <v>260</v>
      </c>
      <c r="I2612">
        <v>267</v>
      </c>
      <c r="J2612">
        <v>271</v>
      </c>
      <c r="K2612">
        <v>286</v>
      </c>
      <c r="L2612">
        <v>260</v>
      </c>
      <c r="M2612">
        <v>242</v>
      </c>
      <c r="V2612" t="s">
        <v>1</v>
      </c>
      <c r="W2612" t="s">
        <v>1</v>
      </c>
      <c r="X2612" t="s">
        <v>1</v>
      </c>
      <c r="Z2612" t="s">
        <v>1</v>
      </c>
      <c r="AA2612" t="s">
        <v>1</v>
      </c>
      <c r="AB2612" t="s">
        <v>1</v>
      </c>
      <c r="AD2612">
        <v>0</v>
      </c>
      <c r="AE2612">
        <v>0</v>
      </c>
      <c r="AF2612">
        <v>1</v>
      </c>
      <c r="AG2612">
        <v>0</v>
      </c>
      <c r="AH2612">
        <v>80.5</v>
      </c>
      <c r="AI2612">
        <v>83</v>
      </c>
      <c r="AJ2612">
        <v>84</v>
      </c>
      <c r="AK2612">
        <v>73.333333333333329</v>
      </c>
    </row>
    <row r="2613" spans="1:41" x14ac:dyDescent="0.35">
      <c r="A2613">
        <v>4451</v>
      </c>
      <c r="B2613" t="s">
        <v>2831</v>
      </c>
      <c r="C2613" t="s">
        <v>193</v>
      </c>
      <c r="D2613" t="s">
        <v>176</v>
      </c>
      <c r="E2613" t="s">
        <v>8135</v>
      </c>
      <c r="N2613">
        <v>235</v>
      </c>
      <c r="O2613">
        <v>217</v>
      </c>
      <c r="P2613">
        <v>235</v>
      </c>
      <c r="Q2613">
        <v>240</v>
      </c>
      <c r="R2613">
        <v>242</v>
      </c>
      <c r="S2613">
        <v>234</v>
      </c>
      <c r="T2613">
        <v>250</v>
      </c>
      <c r="U2613">
        <v>247</v>
      </c>
      <c r="V2613">
        <v>573</v>
      </c>
      <c r="W2613">
        <v>573.18313953488371</v>
      </c>
      <c r="X2613">
        <v>563.13276836158195</v>
      </c>
      <c r="Y2613">
        <v>558.40068493150682</v>
      </c>
      <c r="Z2613">
        <v>0.1990521327014218</v>
      </c>
      <c r="AA2613">
        <v>0.20075757575757575</v>
      </c>
      <c r="AB2613">
        <v>0.28099173553719009</v>
      </c>
      <c r="AC2613">
        <v>0.27699530516431925</v>
      </c>
      <c r="AD2613">
        <v>3</v>
      </c>
      <c r="AE2613">
        <v>3</v>
      </c>
      <c r="AF2613">
        <v>8</v>
      </c>
      <c r="AG2613">
        <v>5</v>
      </c>
      <c r="AL2613">
        <v>70.5</v>
      </c>
      <c r="AM2613">
        <v>73.666666666666671</v>
      </c>
      <c r="AN2613">
        <v>75</v>
      </c>
      <c r="AO2613">
        <v>70.666666666666671</v>
      </c>
    </row>
    <row r="2614" spans="1:41" x14ac:dyDescent="0.35">
      <c r="A2614">
        <v>4452</v>
      </c>
      <c r="B2614" t="s">
        <v>2832</v>
      </c>
      <c r="C2614" t="s">
        <v>193</v>
      </c>
      <c r="D2614" t="s">
        <v>176</v>
      </c>
      <c r="E2614" t="s">
        <v>8135</v>
      </c>
      <c r="F2614">
        <v>274</v>
      </c>
      <c r="G2614">
        <v>277</v>
      </c>
      <c r="H2614">
        <v>273</v>
      </c>
      <c r="I2614">
        <v>269</v>
      </c>
      <c r="J2614">
        <v>263</v>
      </c>
      <c r="K2614">
        <v>277</v>
      </c>
      <c r="L2614">
        <v>264</v>
      </c>
      <c r="M2614">
        <v>264</v>
      </c>
      <c r="V2614" t="s">
        <v>1</v>
      </c>
      <c r="W2614" t="s">
        <v>1</v>
      </c>
      <c r="X2614" t="s">
        <v>1</v>
      </c>
      <c r="Z2614" t="s">
        <v>1</v>
      </c>
      <c r="AA2614" t="s">
        <v>1</v>
      </c>
      <c r="AB2614" t="s">
        <v>1</v>
      </c>
      <c r="AD2614">
        <v>0</v>
      </c>
      <c r="AE2614">
        <v>1</v>
      </c>
      <c r="AF2614">
        <v>2</v>
      </c>
      <c r="AG2614">
        <v>0</v>
      </c>
      <c r="AH2614">
        <v>76.5</v>
      </c>
      <c r="AI2614">
        <v>79</v>
      </c>
      <c r="AJ2614">
        <v>79.333333333333329</v>
      </c>
      <c r="AK2614">
        <v>72.333333333333329</v>
      </c>
    </row>
    <row r="2615" spans="1:41" x14ac:dyDescent="0.35">
      <c r="A2615">
        <v>4453</v>
      </c>
      <c r="B2615" t="s">
        <v>2833</v>
      </c>
      <c r="C2615" t="s">
        <v>193</v>
      </c>
      <c r="D2615" t="s">
        <v>176</v>
      </c>
      <c r="E2615" t="s">
        <v>8135</v>
      </c>
      <c r="F2615">
        <v>270</v>
      </c>
      <c r="G2615">
        <v>257</v>
      </c>
      <c r="H2615">
        <v>274</v>
      </c>
      <c r="I2615">
        <v>252</v>
      </c>
      <c r="J2615">
        <v>249</v>
      </c>
      <c r="K2615">
        <v>267</v>
      </c>
      <c r="L2615">
        <v>257</v>
      </c>
      <c r="M2615">
        <v>249</v>
      </c>
      <c r="V2615" t="s">
        <v>1</v>
      </c>
      <c r="W2615" t="s">
        <v>1</v>
      </c>
      <c r="X2615" t="s">
        <v>1</v>
      </c>
      <c r="Z2615" t="s">
        <v>1</v>
      </c>
      <c r="AA2615" t="s">
        <v>1</v>
      </c>
      <c r="AB2615" t="s">
        <v>1</v>
      </c>
      <c r="AD2615">
        <v>0</v>
      </c>
      <c r="AE2615">
        <v>0</v>
      </c>
      <c r="AF2615">
        <v>2</v>
      </c>
      <c r="AG2615">
        <v>0</v>
      </c>
      <c r="AH2615">
        <v>78.5</v>
      </c>
      <c r="AI2615">
        <v>82.666666666666671</v>
      </c>
      <c r="AJ2615">
        <v>81.333333333333329</v>
      </c>
      <c r="AK2615">
        <v>69.666666666666671</v>
      </c>
    </row>
    <row r="2616" spans="1:41" x14ac:dyDescent="0.35">
      <c r="A2616">
        <v>4454</v>
      </c>
      <c r="B2616" t="s">
        <v>1683</v>
      </c>
      <c r="C2616" t="s">
        <v>193</v>
      </c>
      <c r="D2616" t="s">
        <v>176</v>
      </c>
      <c r="E2616" t="s">
        <v>8135</v>
      </c>
      <c r="F2616">
        <v>271</v>
      </c>
      <c r="G2616">
        <v>271</v>
      </c>
      <c r="H2616">
        <v>278</v>
      </c>
      <c r="I2616">
        <v>306</v>
      </c>
      <c r="J2616">
        <v>259</v>
      </c>
      <c r="K2616">
        <v>261</v>
      </c>
      <c r="L2616">
        <v>273</v>
      </c>
      <c r="M2616">
        <v>293</v>
      </c>
      <c r="V2616" t="s">
        <v>1</v>
      </c>
      <c r="W2616" t="s">
        <v>1</v>
      </c>
      <c r="X2616" t="s">
        <v>1</v>
      </c>
      <c r="Z2616" t="s">
        <v>1</v>
      </c>
      <c r="AA2616" t="s">
        <v>1</v>
      </c>
      <c r="AB2616" t="s">
        <v>1</v>
      </c>
      <c r="AD2616">
        <v>1</v>
      </c>
      <c r="AE2616">
        <v>0</v>
      </c>
      <c r="AF2616">
        <v>4</v>
      </c>
      <c r="AG2616">
        <v>0</v>
      </c>
      <c r="AH2616">
        <v>77</v>
      </c>
      <c r="AI2616">
        <v>79.333333333333329</v>
      </c>
      <c r="AJ2616">
        <v>80.333333333333329</v>
      </c>
      <c r="AK2616">
        <v>72</v>
      </c>
    </row>
    <row r="2617" spans="1:41" x14ac:dyDescent="0.35">
      <c r="A2617">
        <v>4455</v>
      </c>
      <c r="B2617" t="s">
        <v>2834</v>
      </c>
      <c r="C2617" t="s">
        <v>193</v>
      </c>
      <c r="D2617" t="s">
        <v>176</v>
      </c>
      <c r="E2617" t="s">
        <v>8135</v>
      </c>
      <c r="F2617">
        <v>228</v>
      </c>
      <c r="G2617">
        <v>258</v>
      </c>
      <c r="H2617">
        <v>303</v>
      </c>
      <c r="I2617">
        <v>284</v>
      </c>
      <c r="J2617">
        <v>238</v>
      </c>
      <c r="K2617">
        <v>251</v>
      </c>
      <c r="L2617">
        <v>281</v>
      </c>
      <c r="M2617">
        <v>271</v>
      </c>
      <c r="V2617" t="s">
        <v>1</v>
      </c>
      <c r="W2617" t="s">
        <v>1</v>
      </c>
      <c r="X2617" t="s">
        <v>1</v>
      </c>
      <c r="Z2617" t="s">
        <v>1</v>
      </c>
      <c r="AA2617" t="s">
        <v>1</v>
      </c>
      <c r="AB2617" t="s">
        <v>1</v>
      </c>
      <c r="AD2617">
        <v>0</v>
      </c>
      <c r="AE2617">
        <v>0</v>
      </c>
      <c r="AF2617">
        <v>3</v>
      </c>
      <c r="AG2617">
        <v>1</v>
      </c>
      <c r="AH2617">
        <v>78</v>
      </c>
      <c r="AI2617">
        <v>79.666666666666671</v>
      </c>
      <c r="AJ2617">
        <v>84.666666666666671</v>
      </c>
      <c r="AK2617">
        <v>76</v>
      </c>
    </row>
    <row r="2618" spans="1:41" x14ac:dyDescent="0.35">
      <c r="A2618">
        <v>4456</v>
      </c>
      <c r="B2618" t="s">
        <v>2835</v>
      </c>
      <c r="C2618" t="s">
        <v>193</v>
      </c>
      <c r="D2618" t="s">
        <v>176</v>
      </c>
      <c r="E2618" t="s">
        <v>8135</v>
      </c>
      <c r="F2618">
        <v>311</v>
      </c>
      <c r="G2618">
        <v>275</v>
      </c>
      <c r="H2618">
        <v>299</v>
      </c>
      <c r="I2618">
        <v>273</v>
      </c>
      <c r="J2618">
        <v>299</v>
      </c>
      <c r="K2618">
        <v>269</v>
      </c>
      <c r="L2618">
        <v>298</v>
      </c>
      <c r="M2618">
        <v>293</v>
      </c>
      <c r="V2618" t="s">
        <v>1</v>
      </c>
      <c r="W2618" t="s">
        <v>1</v>
      </c>
      <c r="X2618" t="s">
        <v>1</v>
      </c>
      <c r="Z2618" t="s">
        <v>1</v>
      </c>
      <c r="AA2618" t="s">
        <v>1</v>
      </c>
      <c r="AB2618" t="s">
        <v>1</v>
      </c>
      <c r="AD2618">
        <v>0</v>
      </c>
      <c r="AE2618">
        <v>0</v>
      </c>
      <c r="AF2618">
        <v>1</v>
      </c>
      <c r="AG2618">
        <v>0</v>
      </c>
      <c r="AH2618">
        <v>75.5</v>
      </c>
      <c r="AI2618">
        <v>82</v>
      </c>
      <c r="AJ2618">
        <v>83.333333333333329</v>
      </c>
      <c r="AK2618">
        <v>70.666666666666671</v>
      </c>
    </row>
    <row r="2619" spans="1:41" x14ac:dyDescent="0.35">
      <c r="A2619">
        <v>4459</v>
      </c>
      <c r="B2619" t="s">
        <v>2360</v>
      </c>
      <c r="C2619" t="s">
        <v>193</v>
      </c>
      <c r="D2619" t="s">
        <v>176</v>
      </c>
      <c r="E2619" t="s">
        <v>8135</v>
      </c>
      <c r="V2619" t="s">
        <v>1</v>
      </c>
      <c r="W2619" t="s">
        <v>1</v>
      </c>
      <c r="X2619" t="s">
        <v>1</v>
      </c>
      <c r="Z2619" t="s">
        <v>1</v>
      </c>
      <c r="AA2619" t="s">
        <v>1</v>
      </c>
      <c r="AB2619" t="s">
        <v>1</v>
      </c>
      <c r="AD2619" t="s">
        <v>1</v>
      </c>
      <c r="AE2619" t="s">
        <v>1</v>
      </c>
      <c r="AF2619" t="s">
        <v>1</v>
      </c>
      <c r="AG2619">
        <v>0</v>
      </c>
    </row>
    <row r="2620" spans="1:41" x14ac:dyDescent="0.35">
      <c r="A2620">
        <v>4462</v>
      </c>
      <c r="B2620" t="s">
        <v>2836</v>
      </c>
      <c r="C2620" t="s">
        <v>193</v>
      </c>
      <c r="D2620" t="s">
        <v>176</v>
      </c>
      <c r="E2620" t="s">
        <v>8135</v>
      </c>
      <c r="V2620" t="s">
        <v>1</v>
      </c>
      <c r="W2620" t="s">
        <v>1</v>
      </c>
      <c r="X2620" t="s">
        <v>1</v>
      </c>
      <c r="Z2620" t="s">
        <v>1</v>
      </c>
      <c r="AA2620" t="s">
        <v>1</v>
      </c>
      <c r="AB2620" t="s">
        <v>1</v>
      </c>
      <c r="AD2620" t="s">
        <v>1</v>
      </c>
      <c r="AE2620" t="s">
        <v>1</v>
      </c>
      <c r="AF2620" t="s">
        <v>1</v>
      </c>
      <c r="AG2620">
        <v>0</v>
      </c>
    </row>
    <row r="2621" spans="1:41" x14ac:dyDescent="0.35">
      <c r="A2621">
        <v>4466</v>
      </c>
      <c r="B2621" t="s">
        <v>2837</v>
      </c>
      <c r="C2621" t="s">
        <v>193</v>
      </c>
      <c r="D2621" t="s">
        <v>176</v>
      </c>
      <c r="E2621" t="s">
        <v>8135</v>
      </c>
      <c r="I2621">
        <v>327</v>
      </c>
      <c r="M2621">
        <v>212</v>
      </c>
      <c r="V2621" t="s">
        <v>1</v>
      </c>
      <c r="W2621" t="s">
        <v>1</v>
      </c>
      <c r="X2621" t="s">
        <v>1</v>
      </c>
      <c r="Z2621" t="s">
        <v>1</v>
      </c>
      <c r="AA2621" t="s">
        <v>1</v>
      </c>
      <c r="AB2621" t="s">
        <v>1</v>
      </c>
      <c r="AD2621" t="s">
        <v>1</v>
      </c>
      <c r="AE2621" t="s">
        <v>1</v>
      </c>
      <c r="AF2621" t="s">
        <v>1</v>
      </c>
      <c r="AG2621">
        <v>0</v>
      </c>
      <c r="AH2621">
        <v>76</v>
      </c>
      <c r="AI2621">
        <v>68.666666666666671</v>
      </c>
      <c r="AJ2621">
        <v>84.333333333333329</v>
      </c>
      <c r="AK2621">
        <v>78</v>
      </c>
    </row>
    <row r="2622" spans="1:41" x14ac:dyDescent="0.35">
      <c r="A2622">
        <v>4467</v>
      </c>
      <c r="B2622" t="s">
        <v>2838</v>
      </c>
      <c r="C2622" t="s">
        <v>193</v>
      </c>
      <c r="D2622" t="s">
        <v>176</v>
      </c>
      <c r="E2622" t="s">
        <v>8135</v>
      </c>
      <c r="V2622" t="s">
        <v>1</v>
      </c>
      <c r="W2622" t="s">
        <v>1</v>
      </c>
      <c r="X2622" t="s">
        <v>1</v>
      </c>
      <c r="Z2622" t="s">
        <v>1</v>
      </c>
      <c r="AA2622" t="s">
        <v>1</v>
      </c>
      <c r="AB2622" t="s">
        <v>1</v>
      </c>
      <c r="AD2622" t="s">
        <v>1</v>
      </c>
      <c r="AE2622" t="s">
        <v>1</v>
      </c>
      <c r="AF2622" t="s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</row>
    <row r="2623" spans="1:41" x14ac:dyDescent="0.35">
      <c r="A2623">
        <v>4469</v>
      </c>
      <c r="B2623" t="s">
        <v>2839</v>
      </c>
      <c r="C2623" t="s">
        <v>193</v>
      </c>
      <c r="D2623" t="s">
        <v>176</v>
      </c>
      <c r="E2623" t="s">
        <v>8135</v>
      </c>
      <c r="V2623" t="s">
        <v>1</v>
      </c>
      <c r="W2623" t="s">
        <v>1</v>
      </c>
      <c r="X2623" t="s">
        <v>1</v>
      </c>
      <c r="Z2623" t="s">
        <v>1</v>
      </c>
      <c r="AA2623" t="s">
        <v>1</v>
      </c>
      <c r="AB2623" t="s">
        <v>1</v>
      </c>
      <c r="AD2623" t="s">
        <v>1</v>
      </c>
      <c r="AE2623" t="s">
        <v>1</v>
      </c>
      <c r="AF2623" t="s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</row>
    <row r="2624" spans="1:41" x14ac:dyDescent="0.35">
      <c r="A2624">
        <v>4472</v>
      </c>
      <c r="B2624" t="s">
        <v>2840</v>
      </c>
      <c r="C2624" t="s">
        <v>193</v>
      </c>
      <c r="D2624" t="s">
        <v>176</v>
      </c>
      <c r="E2624" t="s">
        <v>8135</v>
      </c>
      <c r="V2624" t="s">
        <v>1</v>
      </c>
      <c r="W2624" t="s">
        <v>1</v>
      </c>
      <c r="X2624" t="s">
        <v>1</v>
      </c>
      <c r="Z2624" t="s">
        <v>1</v>
      </c>
      <c r="AA2624" t="s">
        <v>1</v>
      </c>
      <c r="AB2624" t="s">
        <v>1</v>
      </c>
      <c r="AD2624" t="s">
        <v>1</v>
      </c>
      <c r="AE2624" t="s">
        <v>1</v>
      </c>
      <c r="AF2624" t="s">
        <v>1</v>
      </c>
      <c r="AG2624">
        <v>0</v>
      </c>
    </row>
    <row r="2625" spans="1:41" x14ac:dyDescent="0.35">
      <c r="A2625">
        <v>4474</v>
      </c>
      <c r="B2625" t="s">
        <v>2841</v>
      </c>
      <c r="C2625" t="s">
        <v>193</v>
      </c>
      <c r="D2625" t="s">
        <v>176</v>
      </c>
      <c r="E2625" t="s">
        <v>8135</v>
      </c>
      <c r="F2625">
        <v>263</v>
      </c>
      <c r="H2625">
        <v>303</v>
      </c>
      <c r="J2625">
        <v>233</v>
      </c>
      <c r="L2625">
        <v>285</v>
      </c>
      <c r="V2625" t="s">
        <v>1</v>
      </c>
      <c r="W2625" t="s">
        <v>1</v>
      </c>
      <c r="X2625" t="s">
        <v>1</v>
      </c>
      <c r="Z2625" t="s">
        <v>1</v>
      </c>
      <c r="AA2625" t="s">
        <v>1</v>
      </c>
      <c r="AB2625" t="s">
        <v>1</v>
      </c>
      <c r="AD2625" t="s">
        <v>1</v>
      </c>
      <c r="AE2625" t="s">
        <v>1</v>
      </c>
      <c r="AF2625" t="s">
        <v>1</v>
      </c>
      <c r="AG2625">
        <v>0</v>
      </c>
    </row>
    <row r="2626" spans="1:41" x14ac:dyDescent="0.35">
      <c r="A2626">
        <v>4479</v>
      </c>
      <c r="B2626" t="s">
        <v>2842</v>
      </c>
      <c r="C2626" t="s">
        <v>193</v>
      </c>
      <c r="D2626" t="s">
        <v>176</v>
      </c>
      <c r="E2626" t="s">
        <v>8135</v>
      </c>
      <c r="I2626">
        <v>318</v>
      </c>
      <c r="M2626">
        <v>279</v>
      </c>
      <c r="V2626" t="s">
        <v>1</v>
      </c>
      <c r="W2626" t="s">
        <v>1</v>
      </c>
      <c r="X2626" t="s">
        <v>1</v>
      </c>
      <c r="Z2626" t="s">
        <v>1</v>
      </c>
      <c r="AA2626" t="s">
        <v>1</v>
      </c>
      <c r="AB2626" t="s">
        <v>1</v>
      </c>
      <c r="AD2626" t="s">
        <v>1</v>
      </c>
      <c r="AE2626" t="s">
        <v>1</v>
      </c>
      <c r="AF2626" t="s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</row>
    <row r="2627" spans="1:41" x14ac:dyDescent="0.35">
      <c r="A2627">
        <v>4480</v>
      </c>
      <c r="B2627" t="s">
        <v>2843</v>
      </c>
      <c r="C2627" t="s">
        <v>193</v>
      </c>
      <c r="D2627" t="s">
        <v>176</v>
      </c>
      <c r="E2627" t="s">
        <v>8136</v>
      </c>
      <c r="V2627" t="s">
        <v>1</v>
      </c>
      <c r="W2627" t="s">
        <v>1</v>
      </c>
      <c r="X2627" t="s">
        <v>1</v>
      </c>
      <c r="Z2627" t="s">
        <v>1</v>
      </c>
      <c r="AA2627" t="s">
        <v>1</v>
      </c>
      <c r="AB2627" t="s">
        <v>1</v>
      </c>
      <c r="AD2627" t="s">
        <v>1</v>
      </c>
      <c r="AE2627" t="s">
        <v>1</v>
      </c>
      <c r="AF2627" t="s">
        <v>1</v>
      </c>
      <c r="AG2627">
        <v>0</v>
      </c>
    </row>
    <row r="2628" spans="1:41" x14ac:dyDescent="0.35">
      <c r="A2628">
        <v>4481</v>
      </c>
      <c r="B2628" t="s">
        <v>772</v>
      </c>
      <c r="C2628" t="s">
        <v>184</v>
      </c>
      <c r="D2628" t="s">
        <v>176</v>
      </c>
      <c r="E2628" t="s">
        <v>8135</v>
      </c>
      <c r="F2628">
        <v>250</v>
      </c>
      <c r="G2628">
        <v>278</v>
      </c>
      <c r="H2628">
        <v>273</v>
      </c>
      <c r="I2628">
        <v>267</v>
      </c>
      <c r="J2628">
        <v>239</v>
      </c>
      <c r="K2628">
        <v>246</v>
      </c>
      <c r="L2628">
        <v>263</v>
      </c>
      <c r="M2628">
        <v>261</v>
      </c>
      <c r="V2628" t="s">
        <v>1</v>
      </c>
      <c r="W2628" t="s">
        <v>1</v>
      </c>
      <c r="X2628" t="s">
        <v>1</v>
      </c>
      <c r="Z2628" t="s">
        <v>1</v>
      </c>
      <c r="AA2628" t="s">
        <v>1</v>
      </c>
      <c r="AB2628" t="s">
        <v>1</v>
      </c>
      <c r="AD2628">
        <v>0</v>
      </c>
      <c r="AE2628">
        <v>0</v>
      </c>
      <c r="AF2628">
        <v>2</v>
      </c>
      <c r="AG2628">
        <v>2</v>
      </c>
      <c r="AH2628">
        <v>76.5</v>
      </c>
      <c r="AI2628">
        <v>80.333333333333329</v>
      </c>
      <c r="AJ2628">
        <v>80.333333333333329</v>
      </c>
      <c r="AK2628">
        <v>73.333333333333329</v>
      </c>
    </row>
    <row r="2629" spans="1:41" x14ac:dyDescent="0.35">
      <c r="A2629">
        <v>4482</v>
      </c>
      <c r="B2629" t="s">
        <v>2844</v>
      </c>
      <c r="C2629" t="s">
        <v>184</v>
      </c>
      <c r="D2629" t="s">
        <v>176</v>
      </c>
      <c r="E2629" t="s">
        <v>8135</v>
      </c>
      <c r="F2629">
        <v>274</v>
      </c>
      <c r="G2629">
        <v>287</v>
      </c>
      <c r="H2629">
        <v>268</v>
      </c>
      <c r="I2629">
        <v>287</v>
      </c>
      <c r="J2629">
        <v>271</v>
      </c>
      <c r="K2629">
        <v>283</v>
      </c>
      <c r="L2629">
        <v>256</v>
      </c>
      <c r="M2629">
        <v>270</v>
      </c>
      <c r="V2629" t="s">
        <v>1</v>
      </c>
      <c r="W2629" t="s">
        <v>1</v>
      </c>
      <c r="X2629" t="s">
        <v>1</v>
      </c>
      <c r="Z2629" t="s">
        <v>1</v>
      </c>
      <c r="AA2629" t="s">
        <v>1</v>
      </c>
      <c r="AB2629" t="s">
        <v>1</v>
      </c>
      <c r="AD2629">
        <v>0</v>
      </c>
      <c r="AE2629">
        <v>1</v>
      </c>
      <c r="AF2629">
        <v>3</v>
      </c>
      <c r="AG2629">
        <v>2</v>
      </c>
      <c r="AH2629">
        <v>79</v>
      </c>
      <c r="AI2629">
        <v>77</v>
      </c>
      <c r="AJ2629">
        <v>82.333333333333329</v>
      </c>
      <c r="AK2629">
        <v>75.666666666666671</v>
      </c>
    </row>
    <row r="2630" spans="1:41" x14ac:dyDescent="0.35">
      <c r="A2630">
        <v>4483</v>
      </c>
      <c r="B2630" t="s">
        <v>2845</v>
      </c>
      <c r="C2630" t="s">
        <v>184</v>
      </c>
      <c r="D2630" t="s">
        <v>176</v>
      </c>
      <c r="E2630" t="s">
        <v>8135</v>
      </c>
      <c r="N2630">
        <v>246</v>
      </c>
      <c r="O2630">
        <v>245</v>
      </c>
      <c r="P2630">
        <v>234</v>
      </c>
      <c r="Q2630">
        <v>236</v>
      </c>
      <c r="R2630">
        <v>257</v>
      </c>
      <c r="S2630">
        <v>255</v>
      </c>
      <c r="T2630">
        <v>241</v>
      </c>
      <c r="U2630">
        <v>252</v>
      </c>
      <c r="V2630">
        <v>582.59736842105258</v>
      </c>
      <c r="W2630">
        <v>577.23821989528801</v>
      </c>
      <c r="X2630">
        <v>586.09895833333337</v>
      </c>
      <c r="Y2630">
        <v>571.69953051643188</v>
      </c>
      <c r="Z2630">
        <v>0.27598566308243727</v>
      </c>
      <c r="AA2630">
        <v>0.3259259259259259</v>
      </c>
      <c r="AB2630">
        <v>0.33333333333333331</v>
      </c>
      <c r="AC2630">
        <v>0.35249042145593867</v>
      </c>
      <c r="AD2630">
        <v>1</v>
      </c>
      <c r="AE2630">
        <v>2</v>
      </c>
      <c r="AF2630">
        <v>3</v>
      </c>
      <c r="AG2630">
        <v>3</v>
      </c>
      <c r="AL2630">
        <v>72</v>
      </c>
      <c r="AM2630">
        <v>76</v>
      </c>
      <c r="AN2630">
        <v>74.666666666666671</v>
      </c>
      <c r="AO2630">
        <v>70</v>
      </c>
    </row>
    <row r="2631" spans="1:41" x14ac:dyDescent="0.35">
      <c r="A2631">
        <v>4484</v>
      </c>
      <c r="B2631" t="s">
        <v>2846</v>
      </c>
      <c r="C2631" t="s">
        <v>184</v>
      </c>
      <c r="D2631" t="s">
        <v>176</v>
      </c>
      <c r="E2631" t="s">
        <v>8135</v>
      </c>
      <c r="F2631">
        <v>255</v>
      </c>
      <c r="G2631">
        <v>263</v>
      </c>
      <c r="H2631">
        <v>300</v>
      </c>
      <c r="I2631">
        <v>265</v>
      </c>
      <c r="J2631">
        <v>261</v>
      </c>
      <c r="K2631">
        <v>253</v>
      </c>
      <c r="L2631">
        <v>305</v>
      </c>
      <c r="M2631">
        <v>253</v>
      </c>
      <c r="V2631" t="s">
        <v>1</v>
      </c>
      <c r="W2631" t="s">
        <v>1</v>
      </c>
      <c r="X2631" t="s">
        <v>1</v>
      </c>
      <c r="Z2631" t="s">
        <v>1</v>
      </c>
      <c r="AA2631" t="s">
        <v>1</v>
      </c>
      <c r="AB2631" t="s">
        <v>1</v>
      </c>
      <c r="AD2631">
        <v>0</v>
      </c>
      <c r="AE2631">
        <v>0</v>
      </c>
      <c r="AF2631">
        <v>1</v>
      </c>
      <c r="AG2631">
        <v>1</v>
      </c>
      <c r="AH2631">
        <v>81</v>
      </c>
      <c r="AI2631">
        <v>81.666666666666671</v>
      </c>
      <c r="AJ2631">
        <v>91</v>
      </c>
      <c r="AK2631">
        <v>78.333333333333329</v>
      </c>
    </row>
    <row r="2632" spans="1:41" x14ac:dyDescent="0.35">
      <c r="A2632">
        <v>4485</v>
      </c>
      <c r="B2632" t="s">
        <v>2847</v>
      </c>
      <c r="C2632" t="s">
        <v>184</v>
      </c>
      <c r="D2632" t="s">
        <v>176</v>
      </c>
      <c r="E2632" t="s">
        <v>8135</v>
      </c>
      <c r="F2632">
        <v>275</v>
      </c>
      <c r="G2632">
        <v>255</v>
      </c>
      <c r="H2632">
        <v>258</v>
      </c>
      <c r="I2632">
        <v>311</v>
      </c>
      <c r="J2632">
        <v>255</v>
      </c>
      <c r="K2632">
        <v>255</v>
      </c>
      <c r="L2632">
        <v>247</v>
      </c>
      <c r="M2632">
        <v>283</v>
      </c>
      <c r="V2632" t="s">
        <v>1</v>
      </c>
      <c r="W2632" t="s">
        <v>1</v>
      </c>
      <c r="X2632" t="s">
        <v>1</v>
      </c>
      <c r="Z2632" t="s">
        <v>1</v>
      </c>
      <c r="AA2632" t="s">
        <v>1</v>
      </c>
      <c r="AB2632" t="s">
        <v>1</v>
      </c>
      <c r="AD2632">
        <v>0</v>
      </c>
      <c r="AE2632">
        <v>0</v>
      </c>
      <c r="AF2632">
        <v>2</v>
      </c>
      <c r="AG2632">
        <v>1</v>
      </c>
      <c r="AH2632">
        <v>79.5</v>
      </c>
      <c r="AI2632">
        <v>78</v>
      </c>
      <c r="AJ2632">
        <v>83</v>
      </c>
      <c r="AK2632">
        <v>71</v>
      </c>
    </row>
    <row r="2633" spans="1:41" x14ac:dyDescent="0.35">
      <c r="A2633">
        <v>4486</v>
      </c>
      <c r="B2633" t="s">
        <v>2848</v>
      </c>
      <c r="C2633" t="s">
        <v>184</v>
      </c>
      <c r="D2633" t="s">
        <v>176</v>
      </c>
      <c r="E2633" t="s">
        <v>8135</v>
      </c>
      <c r="F2633">
        <v>269</v>
      </c>
      <c r="G2633">
        <v>308</v>
      </c>
      <c r="H2633">
        <v>312</v>
      </c>
      <c r="I2633">
        <v>305</v>
      </c>
      <c r="J2633">
        <v>238</v>
      </c>
      <c r="K2633">
        <v>279</v>
      </c>
      <c r="L2633">
        <v>297</v>
      </c>
      <c r="M2633">
        <v>296</v>
      </c>
      <c r="V2633" t="s">
        <v>1</v>
      </c>
      <c r="W2633" t="s">
        <v>1</v>
      </c>
      <c r="X2633" t="s">
        <v>1</v>
      </c>
      <c r="Z2633" t="s">
        <v>1</v>
      </c>
      <c r="AA2633" t="s">
        <v>1</v>
      </c>
      <c r="AB2633" t="s">
        <v>1</v>
      </c>
      <c r="AD2633">
        <v>1</v>
      </c>
      <c r="AE2633">
        <v>0</v>
      </c>
      <c r="AF2633">
        <v>0</v>
      </c>
      <c r="AG2633">
        <v>0</v>
      </c>
      <c r="AH2633">
        <v>74</v>
      </c>
      <c r="AI2633">
        <v>79</v>
      </c>
      <c r="AJ2633">
        <v>83.666666666666671</v>
      </c>
      <c r="AK2633">
        <v>76</v>
      </c>
    </row>
    <row r="2634" spans="1:41" x14ac:dyDescent="0.35">
      <c r="A2634">
        <v>4495</v>
      </c>
      <c r="B2634" t="s">
        <v>2849</v>
      </c>
      <c r="C2634" t="s">
        <v>184</v>
      </c>
      <c r="D2634" t="s">
        <v>176</v>
      </c>
      <c r="E2634" t="s">
        <v>8135</v>
      </c>
      <c r="H2634">
        <v>299</v>
      </c>
      <c r="L2634">
        <v>247</v>
      </c>
      <c r="V2634" t="s">
        <v>1</v>
      </c>
      <c r="W2634" t="s">
        <v>1</v>
      </c>
      <c r="X2634" t="s">
        <v>1</v>
      </c>
      <c r="Z2634" t="s">
        <v>1</v>
      </c>
      <c r="AA2634" t="s">
        <v>1</v>
      </c>
      <c r="AB2634" t="s">
        <v>1</v>
      </c>
      <c r="AD2634" t="s">
        <v>1</v>
      </c>
      <c r="AE2634" t="s">
        <v>1</v>
      </c>
      <c r="AF2634" t="s">
        <v>1</v>
      </c>
      <c r="AG2634">
        <v>0</v>
      </c>
    </row>
    <row r="2635" spans="1:41" x14ac:dyDescent="0.35">
      <c r="A2635">
        <v>4496</v>
      </c>
      <c r="B2635" t="s">
        <v>2850</v>
      </c>
      <c r="C2635" t="s">
        <v>184</v>
      </c>
      <c r="D2635" t="s">
        <v>176</v>
      </c>
      <c r="E2635" t="s">
        <v>8136</v>
      </c>
      <c r="F2635">
        <v>265</v>
      </c>
      <c r="G2635">
        <v>283</v>
      </c>
      <c r="H2635">
        <v>291</v>
      </c>
      <c r="I2635">
        <v>310</v>
      </c>
      <c r="J2635">
        <v>242</v>
      </c>
      <c r="K2635">
        <v>279</v>
      </c>
      <c r="L2635">
        <v>284</v>
      </c>
      <c r="M2635">
        <v>286</v>
      </c>
      <c r="V2635" t="s">
        <v>1</v>
      </c>
      <c r="W2635" t="s">
        <v>1</v>
      </c>
      <c r="X2635" t="s">
        <v>1</v>
      </c>
      <c r="Z2635" t="s">
        <v>1</v>
      </c>
      <c r="AA2635" t="s">
        <v>1</v>
      </c>
      <c r="AB2635" t="s">
        <v>1</v>
      </c>
      <c r="AD2635">
        <v>0</v>
      </c>
      <c r="AE2635">
        <v>0</v>
      </c>
      <c r="AF2635">
        <v>0</v>
      </c>
      <c r="AG2635">
        <v>1</v>
      </c>
      <c r="AH2635">
        <v>77.5</v>
      </c>
      <c r="AI2635">
        <v>82.333333333333329</v>
      </c>
      <c r="AJ2635">
        <v>80.333333333333329</v>
      </c>
      <c r="AK2635">
        <v>74.666666666666671</v>
      </c>
    </row>
    <row r="2636" spans="1:41" x14ac:dyDescent="0.35">
      <c r="A2636">
        <v>4497</v>
      </c>
      <c r="B2636" t="s">
        <v>2851</v>
      </c>
      <c r="C2636" t="s">
        <v>184</v>
      </c>
      <c r="D2636" t="s">
        <v>176</v>
      </c>
      <c r="E2636" t="s">
        <v>8136</v>
      </c>
      <c r="F2636">
        <v>244</v>
      </c>
      <c r="G2636">
        <v>274</v>
      </c>
      <c r="H2636">
        <v>264</v>
      </c>
      <c r="I2636">
        <v>264</v>
      </c>
      <c r="J2636">
        <v>233</v>
      </c>
      <c r="K2636">
        <v>237</v>
      </c>
      <c r="L2636">
        <v>269</v>
      </c>
      <c r="M2636">
        <v>241</v>
      </c>
      <c r="V2636" t="s">
        <v>1</v>
      </c>
      <c r="W2636" t="s">
        <v>1</v>
      </c>
      <c r="X2636" t="s">
        <v>1</v>
      </c>
      <c r="Z2636" t="s">
        <v>1</v>
      </c>
      <c r="AA2636" t="s">
        <v>1</v>
      </c>
      <c r="AB2636" t="s">
        <v>1</v>
      </c>
      <c r="AD2636" t="s">
        <v>1</v>
      </c>
      <c r="AE2636" t="s">
        <v>1</v>
      </c>
      <c r="AF2636" t="s">
        <v>1</v>
      </c>
      <c r="AG2636">
        <v>0</v>
      </c>
      <c r="AH2636">
        <v>74</v>
      </c>
      <c r="AI2636">
        <v>79.666666666666671</v>
      </c>
      <c r="AJ2636">
        <v>78.666666666666671</v>
      </c>
      <c r="AK2636">
        <v>66.333333333333329</v>
      </c>
    </row>
    <row r="2637" spans="1:41" x14ac:dyDescent="0.35">
      <c r="A2637">
        <v>4500</v>
      </c>
      <c r="B2637" t="s">
        <v>2852</v>
      </c>
      <c r="C2637" t="s">
        <v>194</v>
      </c>
      <c r="D2637" t="s">
        <v>176</v>
      </c>
      <c r="E2637" t="s">
        <v>8135</v>
      </c>
      <c r="F2637">
        <v>271</v>
      </c>
      <c r="G2637">
        <v>272</v>
      </c>
      <c r="H2637">
        <v>287</v>
      </c>
      <c r="I2637">
        <v>296</v>
      </c>
      <c r="J2637">
        <v>253</v>
      </c>
      <c r="K2637">
        <v>262</v>
      </c>
      <c r="L2637">
        <v>283</v>
      </c>
      <c r="M2637">
        <v>262</v>
      </c>
      <c r="N2637">
        <v>273</v>
      </c>
      <c r="O2637">
        <v>265</v>
      </c>
      <c r="P2637">
        <v>257</v>
      </c>
      <c r="Q2637">
        <v>249</v>
      </c>
      <c r="R2637">
        <v>259</v>
      </c>
      <c r="S2637">
        <v>254</v>
      </c>
      <c r="T2637">
        <v>260</v>
      </c>
      <c r="U2637">
        <v>239</v>
      </c>
      <c r="V2637">
        <v>547.5</v>
      </c>
      <c r="W2637">
        <v>526.41999999999996</v>
      </c>
      <c r="X2637">
        <v>548.88888888888891</v>
      </c>
      <c r="Y2637">
        <v>570.55769230769226</v>
      </c>
      <c r="Z2637">
        <v>0.39999999999999997</v>
      </c>
      <c r="AA2637">
        <v>0.2857142857142857</v>
      </c>
      <c r="AB2637">
        <v>0.23076923076923078</v>
      </c>
      <c r="AC2637">
        <v>0.35</v>
      </c>
      <c r="AD2637">
        <v>1</v>
      </c>
      <c r="AE2637">
        <v>1</v>
      </c>
      <c r="AF2637">
        <v>2</v>
      </c>
      <c r="AG2637">
        <v>3</v>
      </c>
      <c r="AH2637">
        <v>77.5</v>
      </c>
      <c r="AI2637">
        <v>77</v>
      </c>
      <c r="AJ2637">
        <v>77.666666666666671</v>
      </c>
      <c r="AK2637">
        <v>77.666666666666671</v>
      </c>
      <c r="AL2637">
        <v>77</v>
      </c>
      <c r="AM2637">
        <v>75</v>
      </c>
      <c r="AN2637">
        <v>79</v>
      </c>
      <c r="AO2637">
        <v>76.333333333333329</v>
      </c>
    </row>
    <row r="2638" spans="1:41" x14ac:dyDescent="0.35">
      <c r="A2638">
        <v>4502</v>
      </c>
      <c r="B2638" t="s">
        <v>2853</v>
      </c>
      <c r="C2638" t="s">
        <v>194</v>
      </c>
      <c r="D2638" t="s">
        <v>176</v>
      </c>
      <c r="E2638" t="s">
        <v>8135</v>
      </c>
      <c r="F2638">
        <v>293</v>
      </c>
      <c r="G2638">
        <v>230</v>
      </c>
      <c r="H2638">
        <v>303</v>
      </c>
      <c r="J2638">
        <v>218</v>
      </c>
      <c r="K2638">
        <v>244</v>
      </c>
      <c r="L2638">
        <v>294</v>
      </c>
      <c r="V2638" t="s">
        <v>1</v>
      </c>
      <c r="W2638" t="s">
        <v>1</v>
      </c>
      <c r="X2638" t="s">
        <v>1</v>
      </c>
      <c r="Z2638" t="s">
        <v>1</v>
      </c>
      <c r="AA2638" t="s">
        <v>1</v>
      </c>
      <c r="AB2638" t="s">
        <v>1</v>
      </c>
      <c r="AD2638" t="s">
        <v>1</v>
      </c>
      <c r="AE2638" t="s">
        <v>1</v>
      </c>
      <c r="AF2638" t="s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</row>
    <row r="2639" spans="1:41" x14ac:dyDescent="0.35">
      <c r="A2639">
        <v>4503</v>
      </c>
      <c r="B2639" t="s">
        <v>2854</v>
      </c>
      <c r="C2639" t="s">
        <v>194</v>
      </c>
      <c r="D2639" t="s">
        <v>176</v>
      </c>
      <c r="E2639" t="s">
        <v>8135</v>
      </c>
      <c r="F2639">
        <v>311</v>
      </c>
      <c r="G2639">
        <v>322</v>
      </c>
      <c r="H2639">
        <v>322</v>
      </c>
      <c r="I2639">
        <v>310</v>
      </c>
      <c r="J2639">
        <v>231</v>
      </c>
      <c r="K2639">
        <v>287</v>
      </c>
      <c r="L2639">
        <v>316</v>
      </c>
      <c r="M2639">
        <v>272</v>
      </c>
      <c r="V2639" t="s">
        <v>1</v>
      </c>
      <c r="W2639" t="s">
        <v>1</v>
      </c>
      <c r="X2639" t="s">
        <v>1</v>
      </c>
      <c r="Z2639" t="s">
        <v>1</v>
      </c>
      <c r="AA2639" t="s">
        <v>1</v>
      </c>
      <c r="AB2639" t="s">
        <v>1</v>
      </c>
      <c r="AD2639">
        <v>0</v>
      </c>
      <c r="AE2639">
        <v>0</v>
      </c>
      <c r="AF2639">
        <v>1</v>
      </c>
      <c r="AG2639">
        <v>0</v>
      </c>
      <c r="AH2639">
        <v>85.5</v>
      </c>
      <c r="AI2639">
        <v>88.666666666666671</v>
      </c>
      <c r="AJ2639">
        <v>89.333333333333329</v>
      </c>
      <c r="AK2639">
        <v>72</v>
      </c>
    </row>
    <row r="2640" spans="1:41" x14ac:dyDescent="0.35">
      <c r="A2640">
        <v>4505</v>
      </c>
      <c r="B2640" t="s">
        <v>2855</v>
      </c>
      <c r="C2640" t="s">
        <v>195</v>
      </c>
      <c r="D2640" t="s">
        <v>176</v>
      </c>
      <c r="E2640" t="s">
        <v>8135</v>
      </c>
      <c r="N2640">
        <v>232</v>
      </c>
      <c r="O2640">
        <v>240</v>
      </c>
      <c r="P2640">
        <v>234</v>
      </c>
      <c r="Q2640">
        <v>222</v>
      </c>
      <c r="R2640">
        <v>222</v>
      </c>
      <c r="S2640">
        <v>211</v>
      </c>
      <c r="T2640">
        <v>213</v>
      </c>
      <c r="U2640">
        <v>223</v>
      </c>
      <c r="V2640">
        <v>510.35593220338984</v>
      </c>
      <c r="W2640">
        <v>493.43421052631578</v>
      </c>
      <c r="X2640">
        <v>511.45614035087721</v>
      </c>
      <c r="Y2640">
        <v>516.56140350877195</v>
      </c>
      <c r="Z2640">
        <v>0.23287671232876711</v>
      </c>
      <c r="AA2640">
        <v>0.22077922077922077</v>
      </c>
      <c r="AB2640">
        <v>0.12962962962962962</v>
      </c>
      <c r="AC2640">
        <v>0.27397260273972601</v>
      </c>
      <c r="AD2640">
        <v>1</v>
      </c>
      <c r="AE2640">
        <v>0</v>
      </c>
      <c r="AF2640">
        <v>5</v>
      </c>
      <c r="AG2640">
        <v>0</v>
      </c>
      <c r="AL2640">
        <v>77</v>
      </c>
      <c r="AM2640">
        <v>76.666666666666671</v>
      </c>
      <c r="AN2640">
        <v>79.333333333333329</v>
      </c>
      <c r="AO2640">
        <v>70.333333333333329</v>
      </c>
    </row>
    <row r="2641" spans="1:41" x14ac:dyDescent="0.35">
      <c r="A2641">
        <v>4506</v>
      </c>
      <c r="B2641" t="s">
        <v>2856</v>
      </c>
      <c r="C2641" t="s">
        <v>195</v>
      </c>
      <c r="D2641" t="s">
        <v>176</v>
      </c>
      <c r="E2641" t="s">
        <v>8135</v>
      </c>
      <c r="F2641">
        <v>222</v>
      </c>
      <c r="G2641">
        <v>240</v>
      </c>
      <c r="H2641">
        <v>233</v>
      </c>
      <c r="I2641">
        <v>276</v>
      </c>
      <c r="J2641">
        <v>211</v>
      </c>
      <c r="K2641">
        <v>227</v>
      </c>
      <c r="L2641">
        <v>219</v>
      </c>
      <c r="M2641">
        <v>253</v>
      </c>
      <c r="V2641" t="s">
        <v>1</v>
      </c>
      <c r="W2641" t="s">
        <v>1</v>
      </c>
      <c r="X2641" t="s">
        <v>1</v>
      </c>
      <c r="Z2641" t="s">
        <v>1</v>
      </c>
      <c r="AA2641" t="s">
        <v>1</v>
      </c>
      <c r="AB2641" t="s">
        <v>1</v>
      </c>
      <c r="AD2641">
        <v>2</v>
      </c>
      <c r="AE2641">
        <v>1</v>
      </c>
      <c r="AF2641">
        <v>3</v>
      </c>
      <c r="AG2641">
        <v>0</v>
      </c>
      <c r="AH2641">
        <v>68.5</v>
      </c>
      <c r="AI2641">
        <v>67.666666666666671</v>
      </c>
      <c r="AJ2641">
        <v>69.333333333333329</v>
      </c>
      <c r="AK2641">
        <v>64.333333333333329</v>
      </c>
    </row>
    <row r="2642" spans="1:41" x14ac:dyDescent="0.35">
      <c r="A2642">
        <v>4507</v>
      </c>
      <c r="B2642" t="s">
        <v>2857</v>
      </c>
      <c r="C2642" t="s">
        <v>195</v>
      </c>
      <c r="D2642" t="s">
        <v>176</v>
      </c>
      <c r="E2642" t="s">
        <v>8135</v>
      </c>
      <c r="F2642">
        <v>230</v>
      </c>
      <c r="G2642">
        <v>231</v>
      </c>
      <c r="H2642">
        <v>264</v>
      </c>
      <c r="I2642">
        <v>234</v>
      </c>
      <c r="J2642">
        <v>212</v>
      </c>
      <c r="K2642">
        <v>206</v>
      </c>
      <c r="L2642">
        <v>239</v>
      </c>
      <c r="M2642">
        <v>246</v>
      </c>
      <c r="N2642">
        <v>225</v>
      </c>
      <c r="O2642">
        <v>202</v>
      </c>
      <c r="P2642">
        <v>215</v>
      </c>
      <c r="Q2642">
        <v>234</v>
      </c>
      <c r="R2642">
        <v>234</v>
      </c>
      <c r="S2642">
        <v>220</v>
      </c>
      <c r="T2642">
        <v>222</v>
      </c>
      <c r="U2642">
        <v>219</v>
      </c>
      <c r="V2642">
        <v>527.35416666666663</v>
      </c>
      <c r="W2642">
        <v>510.74</v>
      </c>
      <c r="X2642">
        <v>509.96666666666664</v>
      </c>
      <c r="Y2642">
        <v>485.53658536585368</v>
      </c>
      <c r="Z2642">
        <v>0.15000000000000002</v>
      </c>
      <c r="AA2642">
        <v>0.30303030303030304</v>
      </c>
      <c r="AB2642">
        <v>0.1388888888888889</v>
      </c>
      <c r="AC2642">
        <v>0.31428571428571428</v>
      </c>
      <c r="AD2642">
        <v>0</v>
      </c>
      <c r="AE2642">
        <v>1</v>
      </c>
      <c r="AF2642">
        <v>3</v>
      </c>
      <c r="AG2642">
        <v>0</v>
      </c>
      <c r="AH2642">
        <v>72</v>
      </c>
      <c r="AI2642">
        <v>74</v>
      </c>
      <c r="AJ2642">
        <v>71</v>
      </c>
      <c r="AK2642">
        <v>61.666666666666664</v>
      </c>
      <c r="AL2642">
        <v>77</v>
      </c>
      <c r="AM2642">
        <v>78.666666666666671</v>
      </c>
      <c r="AN2642">
        <v>82.333333333333329</v>
      </c>
      <c r="AO2642">
        <v>76.333333333333329</v>
      </c>
    </row>
    <row r="2643" spans="1:41" x14ac:dyDescent="0.35">
      <c r="A2643">
        <v>4509</v>
      </c>
      <c r="B2643" t="s">
        <v>2858</v>
      </c>
      <c r="C2643" t="s">
        <v>195</v>
      </c>
      <c r="D2643" t="s">
        <v>176</v>
      </c>
      <c r="E2643" t="s">
        <v>8135</v>
      </c>
      <c r="F2643">
        <v>267</v>
      </c>
      <c r="G2643">
        <v>264</v>
      </c>
      <c r="H2643">
        <v>265</v>
      </c>
      <c r="I2643">
        <v>285</v>
      </c>
      <c r="J2643">
        <v>254</v>
      </c>
      <c r="K2643">
        <v>259</v>
      </c>
      <c r="L2643">
        <v>312</v>
      </c>
      <c r="M2643">
        <v>301</v>
      </c>
      <c r="N2643">
        <v>242</v>
      </c>
      <c r="O2643">
        <v>247</v>
      </c>
      <c r="P2643">
        <v>232</v>
      </c>
      <c r="Q2643">
        <v>228</v>
      </c>
      <c r="R2643">
        <v>238</v>
      </c>
      <c r="S2643">
        <v>227</v>
      </c>
      <c r="T2643">
        <v>230</v>
      </c>
      <c r="U2643">
        <v>222</v>
      </c>
      <c r="V2643">
        <v>552.90625</v>
      </c>
      <c r="W2643">
        <v>567.52777777777783</v>
      </c>
      <c r="X2643">
        <v>555.5526315789474</v>
      </c>
      <c r="Y2643">
        <v>535.53125</v>
      </c>
      <c r="Z2643">
        <v>0.2857142857142857</v>
      </c>
      <c r="AA2643">
        <v>0.44444444444444442</v>
      </c>
      <c r="AB2643">
        <v>0.35</v>
      </c>
      <c r="AC2643">
        <v>0.5</v>
      </c>
      <c r="AD2643">
        <v>2</v>
      </c>
      <c r="AE2643">
        <v>2</v>
      </c>
      <c r="AF2643">
        <v>2</v>
      </c>
      <c r="AG2643">
        <v>3</v>
      </c>
      <c r="AH2643">
        <v>81</v>
      </c>
      <c r="AI2643">
        <v>82.666666666666671</v>
      </c>
      <c r="AJ2643">
        <v>84.333333333333329</v>
      </c>
      <c r="AK2643">
        <v>76.333333333333329</v>
      </c>
      <c r="AL2643">
        <v>65.5</v>
      </c>
      <c r="AM2643">
        <v>67</v>
      </c>
      <c r="AN2643">
        <v>68.666666666666671</v>
      </c>
      <c r="AO2643">
        <v>70</v>
      </c>
    </row>
    <row r="2644" spans="1:41" x14ac:dyDescent="0.35">
      <c r="A2644">
        <v>4512</v>
      </c>
      <c r="B2644" t="s">
        <v>2859</v>
      </c>
      <c r="C2644" t="s">
        <v>195</v>
      </c>
      <c r="D2644" t="s">
        <v>176</v>
      </c>
      <c r="E2644" t="s">
        <v>8135</v>
      </c>
      <c r="F2644">
        <v>270</v>
      </c>
      <c r="G2644">
        <v>255</v>
      </c>
      <c r="H2644">
        <v>269</v>
      </c>
      <c r="I2644">
        <v>281</v>
      </c>
      <c r="J2644">
        <v>244</v>
      </c>
      <c r="K2644">
        <v>258</v>
      </c>
      <c r="L2644">
        <v>252</v>
      </c>
      <c r="M2644">
        <v>274</v>
      </c>
      <c r="V2644" t="s">
        <v>1</v>
      </c>
      <c r="W2644" t="s">
        <v>1</v>
      </c>
      <c r="X2644" t="s">
        <v>1</v>
      </c>
      <c r="Z2644" t="s">
        <v>1</v>
      </c>
      <c r="AA2644" t="s">
        <v>1</v>
      </c>
      <c r="AB2644" t="s">
        <v>1</v>
      </c>
      <c r="AD2644" t="s">
        <v>1</v>
      </c>
      <c r="AE2644" t="s">
        <v>1</v>
      </c>
      <c r="AF2644" t="s">
        <v>1</v>
      </c>
      <c r="AG2644">
        <v>0</v>
      </c>
      <c r="AH2644">
        <v>76.5</v>
      </c>
      <c r="AI2644">
        <v>78.666666666666671</v>
      </c>
      <c r="AJ2644">
        <v>82.666666666666671</v>
      </c>
      <c r="AK2644">
        <v>74</v>
      </c>
    </row>
    <row r="2645" spans="1:41" x14ac:dyDescent="0.35">
      <c r="A2645">
        <v>4513</v>
      </c>
      <c r="B2645" t="s">
        <v>2860</v>
      </c>
      <c r="C2645" t="s">
        <v>195</v>
      </c>
      <c r="D2645" t="s">
        <v>176</v>
      </c>
      <c r="E2645" t="s">
        <v>8135</v>
      </c>
      <c r="F2645">
        <v>263</v>
      </c>
      <c r="G2645">
        <v>271</v>
      </c>
      <c r="H2645">
        <v>275</v>
      </c>
      <c r="I2645">
        <v>289</v>
      </c>
      <c r="J2645">
        <v>251</v>
      </c>
      <c r="K2645">
        <v>270</v>
      </c>
      <c r="L2645">
        <v>249</v>
      </c>
      <c r="M2645">
        <v>289</v>
      </c>
      <c r="V2645" t="s">
        <v>1</v>
      </c>
      <c r="W2645" t="s">
        <v>1</v>
      </c>
      <c r="X2645" t="s">
        <v>1</v>
      </c>
      <c r="Z2645" t="s">
        <v>1</v>
      </c>
      <c r="AA2645" t="s">
        <v>1</v>
      </c>
      <c r="AB2645" t="s">
        <v>1</v>
      </c>
      <c r="AD2645">
        <v>1</v>
      </c>
      <c r="AE2645">
        <v>0</v>
      </c>
      <c r="AF2645">
        <v>3</v>
      </c>
      <c r="AG2645">
        <v>0</v>
      </c>
      <c r="AH2645">
        <v>66.5</v>
      </c>
      <c r="AI2645">
        <v>72.666666666666671</v>
      </c>
      <c r="AJ2645">
        <v>72.666666666666671</v>
      </c>
      <c r="AK2645">
        <v>63.666666666666664</v>
      </c>
    </row>
    <row r="2646" spans="1:41" x14ac:dyDescent="0.35">
      <c r="A2646">
        <v>4514</v>
      </c>
      <c r="B2646" t="s">
        <v>2861</v>
      </c>
      <c r="C2646" t="s">
        <v>195</v>
      </c>
      <c r="D2646" t="s">
        <v>176</v>
      </c>
      <c r="E2646" t="s">
        <v>8135</v>
      </c>
      <c r="F2646">
        <v>252</v>
      </c>
      <c r="G2646">
        <v>278</v>
      </c>
      <c r="H2646">
        <v>344</v>
      </c>
      <c r="J2646">
        <v>250</v>
      </c>
      <c r="K2646">
        <v>218</v>
      </c>
      <c r="L2646">
        <v>271</v>
      </c>
      <c r="V2646" t="s">
        <v>1</v>
      </c>
      <c r="W2646" t="s">
        <v>1</v>
      </c>
      <c r="X2646" t="s">
        <v>1</v>
      </c>
      <c r="Z2646" t="s">
        <v>1</v>
      </c>
      <c r="AA2646" t="s">
        <v>1</v>
      </c>
      <c r="AB2646" t="s">
        <v>1</v>
      </c>
      <c r="AD2646">
        <v>0</v>
      </c>
      <c r="AE2646">
        <v>1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</row>
    <row r="2647" spans="1:41" x14ac:dyDescent="0.35">
      <c r="A2647">
        <v>4527</v>
      </c>
      <c r="B2647" t="s">
        <v>2862</v>
      </c>
      <c r="C2647" t="s">
        <v>195</v>
      </c>
      <c r="D2647" t="s">
        <v>176</v>
      </c>
      <c r="E2647" t="s">
        <v>8135</v>
      </c>
      <c r="F2647">
        <v>180</v>
      </c>
      <c r="J2647">
        <v>192</v>
      </c>
      <c r="V2647" t="s">
        <v>1</v>
      </c>
      <c r="W2647" t="s">
        <v>1</v>
      </c>
      <c r="X2647" t="s">
        <v>1</v>
      </c>
      <c r="Z2647" t="s">
        <v>1</v>
      </c>
      <c r="AA2647" t="s">
        <v>1</v>
      </c>
      <c r="AB2647" t="s">
        <v>1</v>
      </c>
      <c r="AD2647" t="s">
        <v>1</v>
      </c>
      <c r="AE2647" t="s">
        <v>1</v>
      </c>
      <c r="AF2647" t="s">
        <v>1</v>
      </c>
      <c r="AG2647">
        <v>0</v>
      </c>
    </row>
    <row r="2648" spans="1:41" x14ac:dyDescent="0.35">
      <c r="A2648">
        <v>4530</v>
      </c>
      <c r="B2648" t="s">
        <v>2863</v>
      </c>
      <c r="C2648" t="s">
        <v>195</v>
      </c>
      <c r="D2648" t="s">
        <v>176</v>
      </c>
      <c r="E2648" t="s">
        <v>8136</v>
      </c>
      <c r="F2648">
        <v>276</v>
      </c>
      <c r="G2648">
        <v>252</v>
      </c>
      <c r="H2648">
        <v>289</v>
      </c>
      <c r="I2648">
        <v>269</v>
      </c>
      <c r="J2648">
        <v>245</v>
      </c>
      <c r="K2648">
        <v>240</v>
      </c>
      <c r="L2648">
        <v>265</v>
      </c>
      <c r="M2648">
        <v>255</v>
      </c>
      <c r="N2648">
        <v>264</v>
      </c>
      <c r="O2648">
        <v>267</v>
      </c>
      <c r="P2648">
        <v>264</v>
      </c>
      <c r="Q2648">
        <v>245</v>
      </c>
      <c r="R2648">
        <v>275</v>
      </c>
      <c r="S2648">
        <v>264</v>
      </c>
      <c r="T2648">
        <v>271</v>
      </c>
      <c r="U2648">
        <v>262</v>
      </c>
      <c r="V2648">
        <v>589.69178082191786</v>
      </c>
      <c r="W2648">
        <v>588.63750000000005</v>
      </c>
      <c r="X2648">
        <v>618.53246753246754</v>
      </c>
      <c r="Y2648">
        <v>597.05223880597021</v>
      </c>
      <c r="Z2648">
        <v>0.51898734177215189</v>
      </c>
      <c r="AA2648">
        <v>0.42666666666666669</v>
      </c>
      <c r="AB2648">
        <v>0.52380952380952384</v>
      </c>
      <c r="AC2648">
        <v>0.52500000000000002</v>
      </c>
      <c r="AD2648">
        <v>4</v>
      </c>
      <c r="AE2648">
        <v>0</v>
      </c>
      <c r="AF2648">
        <v>3</v>
      </c>
      <c r="AG2648">
        <v>2</v>
      </c>
      <c r="AH2648">
        <v>72</v>
      </c>
      <c r="AI2648">
        <v>75</v>
      </c>
      <c r="AJ2648">
        <v>76</v>
      </c>
      <c r="AK2648">
        <v>69.666666666666671</v>
      </c>
      <c r="AL2648">
        <v>74.5</v>
      </c>
      <c r="AM2648">
        <v>73.666666666666671</v>
      </c>
      <c r="AN2648">
        <v>79.666666666666671</v>
      </c>
      <c r="AO2648">
        <v>72</v>
      </c>
    </row>
    <row r="2649" spans="1:41" x14ac:dyDescent="0.35">
      <c r="A2649">
        <v>4531</v>
      </c>
      <c r="B2649" t="s">
        <v>2864</v>
      </c>
      <c r="C2649" t="s">
        <v>196</v>
      </c>
      <c r="D2649" t="s">
        <v>176</v>
      </c>
      <c r="E2649" t="s">
        <v>8139</v>
      </c>
      <c r="F2649">
        <v>235</v>
      </c>
      <c r="G2649">
        <v>261</v>
      </c>
      <c r="H2649">
        <v>283</v>
      </c>
      <c r="I2649">
        <v>287</v>
      </c>
      <c r="J2649">
        <v>228</v>
      </c>
      <c r="K2649">
        <v>229</v>
      </c>
      <c r="L2649">
        <v>257</v>
      </c>
      <c r="M2649">
        <v>260</v>
      </c>
      <c r="N2649">
        <v>236</v>
      </c>
      <c r="O2649">
        <v>236</v>
      </c>
      <c r="P2649">
        <v>240</v>
      </c>
      <c r="Q2649">
        <v>236</v>
      </c>
      <c r="R2649">
        <v>231</v>
      </c>
      <c r="S2649">
        <v>231</v>
      </c>
      <c r="T2649">
        <v>250</v>
      </c>
      <c r="U2649">
        <v>248</v>
      </c>
      <c r="V2649">
        <v>549.38942307692309</v>
      </c>
      <c r="W2649">
        <v>579.12921348314603</v>
      </c>
      <c r="X2649">
        <v>581.14367816091954</v>
      </c>
      <c r="Y2649">
        <v>587.14084507042253</v>
      </c>
      <c r="Z2649">
        <v>0.31932773109243695</v>
      </c>
      <c r="AA2649">
        <v>0.29059829059829057</v>
      </c>
      <c r="AB2649">
        <v>0.44339622641509435</v>
      </c>
      <c r="AC2649">
        <v>0.32407407407407407</v>
      </c>
      <c r="AD2649">
        <v>4</v>
      </c>
      <c r="AE2649">
        <v>9</v>
      </c>
      <c r="AF2649">
        <v>9</v>
      </c>
      <c r="AG2649">
        <v>4</v>
      </c>
      <c r="AH2649">
        <v>72</v>
      </c>
      <c r="AI2649">
        <v>75</v>
      </c>
      <c r="AJ2649">
        <v>77.333333333333329</v>
      </c>
      <c r="AK2649">
        <v>74.333333333333329</v>
      </c>
      <c r="AL2649">
        <v>75</v>
      </c>
      <c r="AM2649">
        <v>77</v>
      </c>
      <c r="AN2649">
        <v>78.333333333333329</v>
      </c>
      <c r="AO2649">
        <v>75.333333333333329</v>
      </c>
    </row>
    <row r="2650" spans="1:41" x14ac:dyDescent="0.35">
      <c r="A2650">
        <v>4533</v>
      </c>
      <c r="B2650" t="s">
        <v>2865</v>
      </c>
      <c r="C2650" t="s">
        <v>196</v>
      </c>
      <c r="D2650" t="s">
        <v>176</v>
      </c>
      <c r="E2650" t="s">
        <v>8138</v>
      </c>
      <c r="N2650">
        <v>214</v>
      </c>
      <c r="O2650">
        <v>226</v>
      </c>
      <c r="P2650">
        <v>235</v>
      </c>
      <c r="Q2650">
        <v>239</v>
      </c>
      <c r="R2650">
        <v>219</v>
      </c>
      <c r="S2650">
        <v>242</v>
      </c>
      <c r="T2650">
        <v>246</v>
      </c>
      <c r="U2650">
        <v>258</v>
      </c>
      <c r="V2650">
        <v>506.95081967213116</v>
      </c>
      <c r="W2650">
        <v>518.93478260869563</v>
      </c>
      <c r="X2650">
        <v>511.10655737704917</v>
      </c>
      <c r="Y2650">
        <v>532.03571428571433</v>
      </c>
      <c r="Z2650">
        <v>0.11180124223602485</v>
      </c>
      <c r="AA2650">
        <v>0.14960629921259844</v>
      </c>
      <c r="AB2650">
        <v>0.21904761904761905</v>
      </c>
      <c r="AC2650">
        <v>0.23076923076923078</v>
      </c>
      <c r="AD2650">
        <v>3</v>
      </c>
      <c r="AE2650">
        <v>3</v>
      </c>
      <c r="AF2650">
        <v>2</v>
      </c>
      <c r="AG2650">
        <v>1</v>
      </c>
      <c r="AL2650">
        <v>72.5</v>
      </c>
      <c r="AM2650">
        <v>74.666666666666671</v>
      </c>
      <c r="AN2650">
        <v>71.333333333333329</v>
      </c>
      <c r="AO2650">
        <v>68</v>
      </c>
    </row>
    <row r="2651" spans="1:41" x14ac:dyDescent="0.35">
      <c r="A2651">
        <v>4534</v>
      </c>
      <c r="B2651" t="s">
        <v>2866</v>
      </c>
      <c r="C2651" t="s">
        <v>196</v>
      </c>
      <c r="D2651" t="s">
        <v>176</v>
      </c>
      <c r="E2651" t="s">
        <v>8138</v>
      </c>
      <c r="N2651">
        <v>232</v>
      </c>
      <c r="O2651">
        <v>231</v>
      </c>
      <c r="P2651">
        <v>231</v>
      </c>
      <c r="Q2651">
        <v>219</v>
      </c>
      <c r="R2651">
        <v>245</v>
      </c>
      <c r="S2651">
        <v>246</v>
      </c>
      <c r="T2651">
        <v>242</v>
      </c>
      <c r="U2651">
        <v>232</v>
      </c>
      <c r="V2651">
        <v>552.21472392638032</v>
      </c>
      <c r="W2651">
        <v>547.70224719101122</v>
      </c>
      <c r="X2651">
        <v>556.99494949494954</v>
      </c>
      <c r="Y2651">
        <v>567.91401273885356</v>
      </c>
      <c r="Z2651">
        <v>0.16602316602316602</v>
      </c>
      <c r="AA2651">
        <v>0.28400000000000003</v>
      </c>
      <c r="AB2651">
        <v>0.30364372469635625</v>
      </c>
      <c r="AC2651">
        <v>0.36882129277566539</v>
      </c>
      <c r="AD2651">
        <v>7</v>
      </c>
      <c r="AE2651">
        <v>1</v>
      </c>
      <c r="AF2651">
        <v>0</v>
      </c>
      <c r="AG2651">
        <v>5</v>
      </c>
      <c r="AL2651">
        <v>70.5</v>
      </c>
      <c r="AM2651">
        <v>71.666666666666671</v>
      </c>
      <c r="AN2651">
        <v>73</v>
      </c>
      <c r="AO2651">
        <v>66.666666666666671</v>
      </c>
    </row>
    <row r="2652" spans="1:41" x14ac:dyDescent="0.35">
      <c r="A2652">
        <v>4535</v>
      </c>
      <c r="B2652" t="s">
        <v>2867</v>
      </c>
      <c r="C2652" t="s">
        <v>196</v>
      </c>
      <c r="D2652" t="s">
        <v>176</v>
      </c>
      <c r="E2652" t="s">
        <v>8138</v>
      </c>
      <c r="N2652">
        <v>207</v>
      </c>
      <c r="O2652">
        <v>210</v>
      </c>
      <c r="P2652">
        <v>210</v>
      </c>
      <c r="Q2652">
        <v>242</v>
      </c>
      <c r="R2652">
        <v>226</v>
      </c>
      <c r="S2652">
        <v>221</v>
      </c>
      <c r="T2652">
        <v>214</v>
      </c>
      <c r="U2652">
        <v>246</v>
      </c>
      <c r="V2652">
        <v>521.81914893617022</v>
      </c>
      <c r="W2652">
        <v>506.33962264150944</v>
      </c>
      <c r="X2652">
        <v>531.27450980392155</v>
      </c>
      <c r="Y2652">
        <v>540.1960784313726</v>
      </c>
      <c r="Z2652">
        <v>7.2727272727272724E-2</v>
      </c>
      <c r="AA2652">
        <v>0.13131313131313133</v>
      </c>
      <c r="AB2652">
        <v>0.17647058823529413</v>
      </c>
      <c r="AC2652">
        <v>0.18518518518518517</v>
      </c>
      <c r="AD2652">
        <v>2</v>
      </c>
      <c r="AE2652">
        <v>5</v>
      </c>
      <c r="AF2652">
        <v>3</v>
      </c>
      <c r="AG2652">
        <v>2</v>
      </c>
      <c r="AL2652">
        <v>77.5</v>
      </c>
      <c r="AM2652">
        <v>80</v>
      </c>
      <c r="AN2652">
        <v>80.666666666666671</v>
      </c>
      <c r="AO2652">
        <v>76.666666666666671</v>
      </c>
    </row>
    <row r="2653" spans="1:41" x14ac:dyDescent="0.35">
      <c r="A2653">
        <v>4536</v>
      </c>
      <c r="B2653" t="s">
        <v>2868</v>
      </c>
      <c r="C2653" t="s">
        <v>196</v>
      </c>
      <c r="D2653" t="s">
        <v>176</v>
      </c>
      <c r="E2653" t="s">
        <v>8138</v>
      </c>
      <c r="N2653">
        <v>238</v>
      </c>
      <c r="O2653">
        <v>237</v>
      </c>
      <c r="P2653">
        <v>237</v>
      </c>
      <c r="Q2653">
        <v>258</v>
      </c>
      <c r="R2653">
        <v>231</v>
      </c>
      <c r="S2653">
        <v>238</v>
      </c>
      <c r="T2653">
        <v>227</v>
      </c>
      <c r="U2653">
        <v>241</v>
      </c>
      <c r="V2653">
        <v>516.030303030303</v>
      </c>
      <c r="W2653">
        <v>540.97826086956525</v>
      </c>
      <c r="X2653">
        <v>561.13235294117646</v>
      </c>
      <c r="Y2653">
        <v>528.32758620689651</v>
      </c>
      <c r="Z2653">
        <v>0.16666666666666669</v>
      </c>
      <c r="AA2653">
        <v>0.30232558139534882</v>
      </c>
      <c r="AB2653">
        <v>0.2982456140350877</v>
      </c>
      <c r="AC2653">
        <v>0.36170212765957449</v>
      </c>
      <c r="AD2653" t="s">
        <v>1</v>
      </c>
      <c r="AE2653" t="s">
        <v>1</v>
      </c>
      <c r="AF2653" t="s">
        <v>1</v>
      </c>
      <c r="AG2653">
        <v>0</v>
      </c>
      <c r="AL2653">
        <v>77</v>
      </c>
      <c r="AM2653">
        <v>77.666666666666671</v>
      </c>
      <c r="AN2653">
        <v>78</v>
      </c>
      <c r="AO2653">
        <v>73</v>
      </c>
    </row>
    <row r="2654" spans="1:41" x14ac:dyDescent="0.35">
      <c r="A2654">
        <v>4548</v>
      </c>
      <c r="B2654" t="s">
        <v>2869</v>
      </c>
      <c r="C2654" t="s">
        <v>196</v>
      </c>
      <c r="D2654" t="s">
        <v>176</v>
      </c>
      <c r="E2654" t="s">
        <v>8139</v>
      </c>
      <c r="F2654">
        <v>259</v>
      </c>
      <c r="G2654">
        <v>261</v>
      </c>
      <c r="H2654">
        <v>264</v>
      </c>
      <c r="I2654">
        <v>293</v>
      </c>
      <c r="J2654">
        <v>256</v>
      </c>
      <c r="K2654">
        <v>251</v>
      </c>
      <c r="L2654">
        <v>234</v>
      </c>
      <c r="M2654">
        <v>276</v>
      </c>
      <c r="V2654" t="s">
        <v>1</v>
      </c>
      <c r="W2654" t="s">
        <v>1</v>
      </c>
      <c r="X2654" t="s">
        <v>1</v>
      </c>
      <c r="Z2654" t="s">
        <v>1</v>
      </c>
      <c r="AA2654" t="s">
        <v>1</v>
      </c>
      <c r="AB2654" t="s">
        <v>1</v>
      </c>
      <c r="AD2654">
        <v>5</v>
      </c>
      <c r="AE2654">
        <v>3</v>
      </c>
      <c r="AF2654">
        <v>7</v>
      </c>
      <c r="AG2654">
        <v>4</v>
      </c>
      <c r="AH2654">
        <v>71</v>
      </c>
      <c r="AI2654">
        <v>74</v>
      </c>
      <c r="AJ2654">
        <v>80.333333333333329</v>
      </c>
      <c r="AK2654">
        <v>69.333333333333329</v>
      </c>
    </row>
    <row r="2655" spans="1:41" x14ac:dyDescent="0.35">
      <c r="A2655">
        <v>4553</v>
      </c>
      <c r="B2655" t="s">
        <v>2870</v>
      </c>
      <c r="C2655" t="s">
        <v>196</v>
      </c>
      <c r="D2655" t="s">
        <v>176</v>
      </c>
      <c r="E2655" t="s">
        <v>8139</v>
      </c>
      <c r="N2655">
        <v>234</v>
      </c>
      <c r="O2655">
        <v>240</v>
      </c>
      <c r="P2655">
        <v>239</v>
      </c>
      <c r="Q2655">
        <v>243</v>
      </c>
      <c r="R2655">
        <v>237</v>
      </c>
      <c r="S2655">
        <v>232</v>
      </c>
      <c r="T2655">
        <v>244</v>
      </c>
      <c r="U2655">
        <v>230</v>
      </c>
      <c r="V2655">
        <v>555.5</v>
      </c>
      <c r="W2655">
        <v>557.33108108108104</v>
      </c>
      <c r="X2655">
        <v>561.99230769230769</v>
      </c>
      <c r="Y2655">
        <v>562.55633802816897</v>
      </c>
      <c r="Z2655">
        <v>0.21428571428571427</v>
      </c>
      <c r="AA2655">
        <v>0.37209302325581395</v>
      </c>
      <c r="AB2655">
        <v>0.2608695652173913</v>
      </c>
      <c r="AC2655">
        <v>0.3048780487804878</v>
      </c>
      <c r="AD2655">
        <v>3</v>
      </c>
      <c r="AE2655">
        <v>6</v>
      </c>
      <c r="AF2655">
        <v>1</v>
      </c>
      <c r="AG2655">
        <v>2</v>
      </c>
      <c r="AL2655">
        <v>79.5</v>
      </c>
      <c r="AM2655">
        <v>79.666666666666671</v>
      </c>
      <c r="AN2655">
        <v>80.333333333333329</v>
      </c>
      <c r="AO2655">
        <v>75</v>
      </c>
    </row>
    <row r="2656" spans="1:41" x14ac:dyDescent="0.35">
      <c r="A2656">
        <v>4555</v>
      </c>
      <c r="B2656" t="s">
        <v>2871</v>
      </c>
      <c r="C2656" t="s">
        <v>196</v>
      </c>
      <c r="D2656" t="s">
        <v>176</v>
      </c>
      <c r="E2656" t="s">
        <v>8139</v>
      </c>
      <c r="N2656">
        <v>225</v>
      </c>
      <c r="O2656">
        <v>262</v>
      </c>
      <c r="P2656">
        <v>193</v>
      </c>
      <c r="Q2656">
        <v>233</v>
      </c>
      <c r="R2656">
        <v>224</v>
      </c>
      <c r="S2656">
        <v>277</v>
      </c>
      <c r="T2656">
        <v>239</v>
      </c>
      <c r="U2656">
        <v>253</v>
      </c>
      <c r="V2656">
        <v>617.94186046511629</v>
      </c>
      <c r="W2656">
        <v>571.18918918918916</v>
      </c>
      <c r="X2656">
        <v>617.73170731707319</v>
      </c>
      <c r="Y2656">
        <v>619.67460317460313</v>
      </c>
      <c r="Z2656">
        <v>0.33333333333333337</v>
      </c>
      <c r="AA2656">
        <v>0.51111111111111107</v>
      </c>
      <c r="AB2656">
        <v>0.35416666666666669</v>
      </c>
      <c r="AC2656">
        <v>0.39285714285714285</v>
      </c>
      <c r="AD2656">
        <v>5</v>
      </c>
      <c r="AE2656">
        <v>8</v>
      </c>
      <c r="AF2656">
        <v>3</v>
      </c>
      <c r="AG2656">
        <v>2</v>
      </c>
      <c r="AL2656">
        <v>72.5</v>
      </c>
      <c r="AM2656">
        <v>75.333333333333329</v>
      </c>
      <c r="AN2656">
        <v>75</v>
      </c>
      <c r="AO2656">
        <v>63.666666666666664</v>
      </c>
    </row>
    <row r="2657" spans="1:41" x14ac:dyDescent="0.35">
      <c r="A2657">
        <v>4557</v>
      </c>
      <c r="B2657" t="s">
        <v>2872</v>
      </c>
      <c r="C2657" t="s">
        <v>196</v>
      </c>
      <c r="D2657" t="s">
        <v>176</v>
      </c>
      <c r="E2657" t="s">
        <v>8139</v>
      </c>
      <c r="N2657">
        <v>240</v>
      </c>
      <c r="O2657">
        <v>240</v>
      </c>
      <c r="P2657">
        <v>243</v>
      </c>
      <c r="Q2657">
        <v>247</v>
      </c>
      <c r="R2657">
        <v>245</v>
      </c>
      <c r="S2657">
        <v>235</v>
      </c>
      <c r="T2657">
        <v>227</v>
      </c>
      <c r="U2657">
        <v>226</v>
      </c>
      <c r="V2657">
        <v>565.29166666666663</v>
      </c>
      <c r="W2657">
        <v>546.53260869565213</v>
      </c>
      <c r="X2657">
        <v>576.05555555555554</v>
      </c>
      <c r="Y2657">
        <v>573.91304347826087</v>
      </c>
      <c r="Z2657">
        <v>9.6774193548387094E-2</v>
      </c>
      <c r="AA2657">
        <v>0.20512820512820512</v>
      </c>
      <c r="AB2657">
        <v>0.19354838709677419</v>
      </c>
      <c r="AC2657">
        <v>0.38181818181818183</v>
      </c>
      <c r="AD2657">
        <v>1</v>
      </c>
      <c r="AE2657">
        <v>3</v>
      </c>
      <c r="AF2657">
        <v>7</v>
      </c>
      <c r="AG2657">
        <v>3</v>
      </c>
      <c r="AL2657">
        <v>77.5</v>
      </c>
      <c r="AM2657">
        <v>76.333333333333329</v>
      </c>
      <c r="AN2657">
        <v>78.666666666666671</v>
      </c>
      <c r="AO2657">
        <v>76</v>
      </c>
    </row>
    <row r="2658" spans="1:41" x14ac:dyDescent="0.35">
      <c r="A2658">
        <v>4559</v>
      </c>
      <c r="B2658" t="s">
        <v>2873</v>
      </c>
      <c r="C2658" t="s">
        <v>196</v>
      </c>
      <c r="D2658" t="s">
        <v>176</v>
      </c>
      <c r="E2658" t="s">
        <v>8139</v>
      </c>
      <c r="N2658">
        <v>190</v>
      </c>
      <c r="O2658">
        <v>230</v>
      </c>
      <c r="P2658">
        <v>229</v>
      </c>
      <c r="Q2658">
        <v>236</v>
      </c>
      <c r="R2658">
        <v>191</v>
      </c>
      <c r="S2658">
        <v>210</v>
      </c>
      <c r="T2658">
        <v>217</v>
      </c>
      <c r="U2658">
        <v>209</v>
      </c>
      <c r="V2658">
        <v>475.5</v>
      </c>
      <c r="X2658">
        <v>501.41666666666669</v>
      </c>
      <c r="Y2658">
        <v>502.5</v>
      </c>
      <c r="Z2658">
        <v>0.125</v>
      </c>
      <c r="AD2658">
        <v>0</v>
      </c>
      <c r="AE2658">
        <v>0</v>
      </c>
      <c r="AF2658">
        <v>1</v>
      </c>
      <c r="AG2658">
        <v>0</v>
      </c>
      <c r="AL2658">
        <v>78</v>
      </c>
      <c r="AM2658">
        <v>72.333333333333329</v>
      </c>
      <c r="AN2658">
        <v>78.333333333333329</v>
      </c>
      <c r="AO2658">
        <v>75</v>
      </c>
    </row>
    <row r="2659" spans="1:41" x14ac:dyDescent="0.35">
      <c r="A2659">
        <v>4560</v>
      </c>
      <c r="B2659" t="s">
        <v>2874</v>
      </c>
      <c r="C2659" t="s">
        <v>197</v>
      </c>
      <c r="D2659" t="s">
        <v>176</v>
      </c>
      <c r="E2659" t="s">
        <v>8139</v>
      </c>
      <c r="F2659">
        <v>245</v>
      </c>
      <c r="G2659">
        <v>261</v>
      </c>
      <c r="H2659">
        <v>225</v>
      </c>
      <c r="I2659">
        <v>282</v>
      </c>
      <c r="J2659">
        <v>213</v>
      </c>
      <c r="K2659">
        <v>240</v>
      </c>
      <c r="L2659">
        <v>248</v>
      </c>
      <c r="M2659">
        <v>240</v>
      </c>
      <c r="N2659">
        <v>238</v>
      </c>
      <c r="O2659">
        <v>226</v>
      </c>
      <c r="P2659">
        <v>218</v>
      </c>
      <c r="Q2659">
        <v>200</v>
      </c>
      <c r="R2659">
        <v>232</v>
      </c>
      <c r="S2659">
        <v>238</v>
      </c>
      <c r="T2659">
        <v>226</v>
      </c>
      <c r="U2659">
        <v>211</v>
      </c>
      <c r="V2659">
        <v>502.08928571428572</v>
      </c>
      <c r="W2659">
        <v>527.1521739130435</v>
      </c>
      <c r="X2659">
        <v>538.27777777777783</v>
      </c>
      <c r="Y2659">
        <v>566.91666666666663</v>
      </c>
      <c r="Z2659">
        <v>0.29629629629629628</v>
      </c>
      <c r="AA2659">
        <v>0.10869565217391304</v>
      </c>
      <c r="AB2659">
        <v>3.125E-2</v>
      </c>
      <c r="AC2659">
        <v>0.38095238095238093</v>
      </c>
      <c r="AD2659">
        <v>4</v>
      </c>
      <c r="AE2659">
        <v>4</v>
      </c>
      <c r="AF2659">
        <v>3</v>
      </c>
      <c r="AG2659">
        <v>2</v>
      </c>
      <c r="AH2659">
        <v>75.5</v>
      </c>
      <c r="AI2659">
        <v>74</v>
      </c>
      <c r="AJ2659">
        <v>80.666666666666671</v>
      </c>
      <c r="AK2659">
        <v>75</v>
      </c>
      <c r="AL2659">
        <v>75.5</v>
      </c>
      <c r="AM2659">
        <v>80.333333333333329</v>
      </c>
      <c r="AN2659">
        <v>77.333333333333329</v>
      </c>
      <c r="AO2659">
        <v>69.333333333333329</v>
      </c>
    </row>
    <row r="2660" spans="1:41" x14ac:dyDescent="0.35">
      <c r="A2660">
        <v>4561</v>
      </c>
      <c r="B2660" t="s">
        <v>2875</v>
      </c>
      <c r="C2660" t="s">
        <v>196</v>
      </c>
      <c r="D2660" t="s">
        <v>176</v>
      </c>
      <c r="E2660" t="s">
        <v>8139</v>
      </c>
      <c r="N2660">
        <v>214</v>
      </c>
      <c r="O2660">
        <v>206</v>
      </c>
      <c r="P2660">
        <v>219</v>
      </c>
      <c r="Q2660">
        <v>204</v>
      </c>
      <c r="R2660">
        <v>213</v>
      </c>
      <c r="S2660">
        <v>201</v>
      </c>
      <c r="T2660">
        <v>206</v>
      </c>
      <c r="U2660">
        <v>213</v>
      </c>
      <c r="V2660">
        <v>490.21428571428572</v>
      </c>
      <c r="W2660">
        <v>561.66666666666663</v>
      </c>
      <c r="X2660">
        <v>507.25</v>
      </c>
      <c r="Y2660">
        <v>542.9375</v>
      </c>
      <c r="Z2660">
        <v>0.125</v>
      </c>
      <c r="AA2660">
        <v>0.15384615384615385</v>
      </c>
      <c r="AB2660">
        <v>0.15384615384615385</v>
      </c>
      <c r="AC2660">
        <v>0.18518518518518517</v>
      </c>
      <c r="AD2660">
        <v>3</v>
      </c>
      <c r="AE2660">
        <v>1</v>
      </c>
      <c r="AF2660">
        <v>1</v>
      </c>
      <c r="AG2660">
        <v>1</v>
      </c>
      <c r="AL2660">
        <v>67.5</v>
      </c>
      <c r="AM2660">
        <v>68.666666666666671</v>
      </c>
      <c r="AN2660">
        <v>69.333333333333329</v>
      </c>
      <c r="AO2660">
        <v>58.333333333333336</v>
      </c>
    </row>
    <row r="2661" spans="1:41" x14ac:dyDescent="0.35">
      <c r="A2661">
        <v>4562</v>
      </c>
      <c r="B2661" t="s">
        <v>2876</v>
      </c>
      <c r="C2661" t="s">
        <v>198</v>
      </c>
      <c r="D2661" t="s">
        <v>176</v>
      </c>
      <c r="E2661" t="s">
        <v>8139</v>
      </c>
      <c r="N2661">
        <v>232</v>
      </c>
      <c r="O2661">
        <v>219</v>
      </c>
      <c r="P2661">
        <v>231</v>
      </c>
      <c r="Q2661">
        <v>222</v>
      </c>
      <c r="R2661">
        <v>235</v>
      </c>
      <c r="S2661">
        <v>227</v>
      </c>
      <c r="T2661">
        <v>239</v>
      </c>
      <c r="U2661">
        <v>226</v>
      </c>
      <c r="V2661">
        <v>544.87234042553189</v>
      </c>
      <c r="W2661">
        <v>562.5545454545454</v>
      </c>
      <c r="X2661">
        <v>563.56428571428569</v>
      </c>
      <c r="Y2661">
        <v>590.68367346938771</v>
      </c>
      <c r="Z2661">
        <v>0.23255813953488372</v>
      </c>
      <c r="AA2661">
        <v>0.22972972972972974</v>
      </c>
      <c r="AB2661">
        <v>0.35616438356164382</v>
      </c>
      <c r="AC2661">
        <v>0.3253012048192771</v>
      </c>
      <c r="AD2661">
        <v>7</v>
      </c>
      <c r="AE2661">
        <v>4</v>
      </c>
      <c r="AF2661">
        <v>2</v>
      </c>
      <c r="AG2661">
        <v>1</v>
      </c>
      <c r="AL2661">
        <v>72</v>
      </c>
      <c r="AM2661">
        <v>72</v>
      </c>
      <c r="AN2661">
        <v>71.666666666666671</v>
      </c>
      <c r="AO2661">
        <v>63</v>
      </c>
    </row>
    <row r="2662" spans="1:41" x14ac:dyDescent="0.35">
      <c r="A2662">
        <v>4563</v>
      </c>
      <c r="B2662" t="s">
        <v>2877</v>
      </c>
      <c r="C2662" t="s">
        <v>196</v>
      </c>
      <c r="D2662" t="s">
        <v>176</v>
      </c>
      <c r="E2662" t="s">
        <v>8139</v>
      </c>
      <c r="F2662">
        <v>254</v>
      </c>
      <c r="G2662">
        <v>243</v>
      </c>
      <c r="H2662">
        <v>253</v>
      </c>
      <c r="I2662">
        <v>229</v>
      </c>
      <c r="J2662">
        <v>223</v>
      </c>
      <c r="K2662">
        <v>220</v>
      </c>
      <c r="L2662">
        <v>242</v>
      </c>
      <c r="M2662">
        <v>212</v>
      </c>
      <c r="N2662">
        <v>249</v>
      </c>
      <c r="O2662">
        <v>212</v>
      </c>
      <c r="P2662">
        <v>236</v>
      </c>
      <c r="Q2662">
        <v>276</v>
      </c>
      <c r="R2662">
        <v>231</v>
      </c>
      <c r="S2662">
        <v>221</v>
      </c>
      <c r="T2662">
        <v>241</v>
      </c>
      <c r="U2662">
        <v>255</v>
      </c>
      <c r="V2662">
        <v>559.5</v>
      </c>
      <c r="W2662">
        <v>503.92857142857144</v>
      </c>
      <c r="X2662">
        <v>527.71052631578948</v>
      </c>
      <c r="Y2662">
        <v>557.35</v>
      </c>
      <c r="Z2662">
        <v>0.27272727272727271</v>
      </c>
      <c r="AA2662">
        <v>0.29166666666666663</v>
      </c>
      <c r="AB2662">
        <v>0.23529411764705882</v>
      </c>
      <c r="AC2662">
        <v>0.36363636363636365</v>
      </c>
      <c r="AD2662">
        <v>2</v>
      </c>
      <c r="AE2662">
        <v>2</v>
      </c>
      <c r="AF2662">
        <v>5</v>
      </c>
      <c r="AG2662">
        <v>1</v>
      </c>
      <c r="AH2662">
        <v>68.5</v>
      </c>
      <c r="AI2662">
        <v>66</v>
      </c>
      <c r="AJ2662">
        <v>69.333333333333329</v>
      </c>
      <c r="AK2662">
        <v>67.333333333333329</v>
      </c>
      <c r="AL2662">
        <v>84</v>
      </c>
      <c r="AM2662">
        <v>78.333333333333329</v>
      </c>
      <c r="AN2662">
        <v>84.333333333333329</v>
      </c>
      <c r="AO2662">
        <v>76</v>
      </c>
    </row>
    <row r="2663" spans="1:41" x14ac:dyDescent="0.35">
      <c r="A2663">
        <v>4564</v>
      </c>
      <c r="B2663" t="s">
        <v>2878</v>
      </c>
      <c r="C2663" t="s">
        <v>196</v>
      </c>
      <c r="D2663" t="s">
        <v>176</v>
      </c>
      <c r="E2663" t="s">
        <v>8139</v>
      </c>
      <c r="F2663">
        <v>259</v>
      </c>
      <c r="G2663">
        <v>268</v>
      </c>
      <c r="H2663">
        <v>290</v>
      </c>
      <c r="I2663">
        <v>287</v>
      </c>
      <c r="J2663">
        <v>231</v>
      </c>
      <c r="K2663">
        <v>253</v>
      </c>
      <c r="L2663">
        <v>272</v>
      </c>
      <c r="M2663">
        <v>272</v>
      </c>
      <c r="N2663">
        <v>215</v>
      </c>
      <c r="O2663">
        <v>252</v>
      </c>
      <c r="P2663">
        <v>241</v>
      </c>
      <c r="Q2663">
        <v>236</v>
      </c>
      <c r="R2663">
        <v>234</v>
      </c>
      <c r="S2663">
        <v>242</v>
      </c>
      <c r="T2663">
        <v>242</v>
      </c>
      <c r="U2663">
        <v>236</v>
      </c>
      <c r="V2663">
        <v>568.79924242424238</v>
      </c>
      <c r="W2663">
        <v>572.35714285714289</v>
      </c>
      <c r="X2663">
        <v>595.84108527131787</v>
      </c>
      <c r="Y2663">
        <v>602.40310077519382</v>
      </c>
      <c r="Z2663">
        <v>0.35915492957746481</v>
      </c>
      <c r="AA2663">
        <v>0.33552631578947367</v>
      </c>
      <c r="AB2663">
        <v>0.43382352941176472</v>
      </c>
      <c r="AC2663">
        <v>0.43055555555555558</v>
      </c>
      <c r="AD2663">
        <v>8</v>
      </c>
      <c r="AE2663">
        <v>4</v>
      </c>
      <c r="AF2663">
        <v>15</v>
      </c>
      <c r="AG2663">
        <v>10</v>
      </c>
      <c r="AH2663">
        <v>79.5</v>
      </c>
      <c r="AI2663">
        <v>77.666666666666671</v>
      </c>
      <c r="AJ2663">
        <v>79</v>
      </c>
      <c r="AK2663">
        <v>74.666666666666671</v>
      </c>
      <c r="AL2663">
        <v>70.5</v>
      </c>
      <c r="AM2663">
        <v>68.666666666666671</v>
      </c>
      <c r="AN2663">
        <v>69.333333333333329</v>
      </c>
      <c r="AO2663">
        <v>64</v>
      </c>
    </row>
    <row r="2664" spans="1:41" x14ac:dyDescent="0.35">
      <c r="A2664">
        <v>4565</v>
      </c>
      <c r="B2664" t="s">
        <v>2879</v>
      </c>
      <c r="C2664" t="s">
        <v>196</v>
      </c>
      <c r="D2664" t="s">
        <v>176</v>
      </c>
      <c r="E2664" t="s">
        <v>8139</v>
      </c>
      <c r="F2664">
        <v>259</v>
      </c>
      <c r="G2664">
        <v>243</v>
      </c>
      <c r="H2664">
        <v>264</v>
      </c>
      <c r="I2664">
        <v>297</v>
      </c>
      <c r="J2664">
        <v>233</v>
      </c>
      <c r="K2664">
        <v>244</v>
      </c>
      <c r="L2664">
        <v>250</v>
      </c>
      <c r="M2664">
        <v>271</v>
      </c>
      <c r="N2664">
        <v>253</v>
      </c>
      <c r="O2664">
        <v>240</v>
      </c>
      <c r="P2664">
        <v>258</v>
      </c>
      <c r="Q2664">
        <v>245</v>
      </c>
      <c r="R2664">
        <v>245</v>
      </c>
      <c r="S2664">
        <v>230</v>
      </c>
      <c r="T2664">
        <v>277</v>
      </c>
      <c r="U2664">
        <v>251</v>
      </c>
      <c r="V2664">
        <v>531.31481481481478</v>
      </c>
      <c r="W2664">
        <v>570.9375</v>
      </c>
      <c r="X2664">
        <v>595.84615384615381</v>
      </c>
      <c r="Y2664">
        <v>619.04761904761904</v>
      </c>
      <c r="Z2664">
        <v>0.2608695652173913</v>
      </c>
      <c r="AA2664">
        <v>0.39393939393939392</v>
      </c>
      <c r="AB2664">
        <v>0.34375</v>
      </c>
      <c r="AC2664">
        <v>0.2857142857142857</v>
      </c>
      <c r="AD2664">
        <v>5</v>
      </c>
      <c r="AE2664">
        <v>3</v>
      </c>
      <c r="AF2664">
        <v>2</v>
      </c>
      <c r="AG2664">
        <v>3</v>
      </c>
      <c r="AH2664">
        <v>73</v>
      </c>
      <c r="AI2664">
        <v>75.666666666666671</v>
      </c>
      <c r="AJ2664">
        <v>77.666666666666671</v>
      </c>
      <c r="AK2664">
        <v>68.333333333333329</v>
      </c>
      <c r="AL2664">
        <v>69.5</v>
      </c>
      <c r="AM2664">
        <v>74</v>
      </c>
      <c r="AN2664">
        <v>74</v>
      </c>
      <c r="AO2664">
        <v>71</v>
      </c>
    </row>
    <row r="2665" spans="1:41" x14ac:dyDescent="0.35">
      <c r="A2665">
        <v>4569</v>
      </c>
      <c r="B2665" t="s">
        <v>1336</v>
      </c>
      <c r="C2665" t="s">
        <v>196</v>
      </c>
      <c r="D2665" t="s">
        <v>176</v>
      </c>
      <c r="E2665" t="s">
        <v>8139</v>
      </c>
      <c r="F2665">
        <v>246</v>
      </c>
      <c r="G2665">
        <v>274</v>
      </c>
      <c r="H2665">
        <v>288</v>
      </c>
      <c r="I2665">
        <v>269</v>
      </c>
      <c r="J2665">
        <v>230</v>
      </c>
      <c r="K2665">
        <v>262</v>
      </c>
      <c r="L2665">
        <v>263</v>
      </c>
      <c r="M2665">
        <v>274</v>
      </c>
      <c r="V2665" t="s">
        <v>1</v>
      </c>
      <c r="W2665" t="s">
        <v>1</v>
      </c>
      <c r="X2665" t="s">
        <v>1</v>
      </c>
      <c r="Z2665" t="s">
        <v>1</v>
      </c>
      <c r="AA2665" t="s">
        <v>1</v>
      </c>
      <c r="AB2665" t="s">
        <v>1</v>
      </c>
      <c r="AD2665">
        <v>1</v>
      </c>
      <c r="AE2665">
        <v>2</v>
      </c>
      <c r="AF2665">
        <v>1</v>
      </c>
      <c r="AG2665">
        <v>1</v>
      </c>
      <c r="AH2665">
        <v>70</v>
      </c>
      <c r="AI2665">
        <v>79</v>
      </c>
      <c r="AJ2665">
        <v>81</v>
      </c>
      <c r="AK2665">
        <v>71.666666666666671</v>
      </c>
    </row>
    <row r="2666" spans="1:41" x14ac:dyDescent="0.35">
      <c r="A2666">
        <v>4571</v>
      </c>
      <c r="B2666" t="s">
        <v>2880</v>
      </c>
      <c r="C2666" t="s">
        <v>197</v>
      </c>
      <c r="D2666" t="s">
        <v>176</v>
      </c>
      <c r="E2666" t="s">
        <v>8139</v>
      </c>
      <c r="F2666">
        <v>253</v>
      </c>
      <c r="G2666">
        <v>266</v>
      </c>
      <c r="H2666">
        <v>333</v>
      </c>
      <c r="I2666">
        <v>271</v>
      </c>
      <c r="J2666">
        <v>245</v>
      </c>
      <c r="K2666">
        <v>279</v>
      </c>
      <c r="L2666">
        <v>300</v>
      </c>
      <c r="M2666">
        <v>284</v>
      </c>
      <c r="N2666">
        <v>239</v>
      </c>
      <c r="O2666">
        <v>248</v>
      </c>
      <c r="P2666">
        <v>255</v>
      </c>
      <c r="Q2666">
        <v>223</v>
      </c>
      <c r="R2666">
        <v>225</v>
      </c>
      <c r="S2666">
        <v>245</v>
      </c>
      <c r="T2666">
        <v>240</v>
      </c>
      <c r="U2666">
        <v>223</v>
      </c>
      <c r="V2666">
        <v>547.9</v>
      </c>
      <c r="W2666">
        <v>567.65625</v>
      </c>
      <c r="X2666">
        <v>501.13636363636363</v>
      </c>
      <c r="Y2666">
        <v>556.30769230769226</v>
      </c>
      <c r="Z2666">
        <v>0.43478260869565222</v>
      </c>
      <c r="AA2666">
        <v>0.1</v>
      </c>
      <c r="AB2666">
        <v>0.17391304347826086</v>
      </c>
      <c r="AC2666">
        <v>6.25E-2</v>
      </c>
      <c r="AD2666">
        <v>3</v>
      </c>
      <c r="AE2666">
        <v>3</v>
      </c>
      <c r="AF2666">
        <v>3</v>
      </c>
      <c r="AG2666">
        <v>3</v>
      </c>
      <c r="AH2666">
        <v>90.5</v>
      </c>
      <c r="AI2666">
        <v>88</v>
      </c>
      <c r="AJ2666">
        <v>96.666666666666671</v>
      </c>
      <c r="AK2666">
        <v>83</v>
      </c>
      <c r="AL2666">
        <v>77</v>
      </c>
      <c r="AM2666">
        <v>75</v>
      </c>
      <c r="AN2666">
        <v>77.666666666666671</v>
      </c>
      <c r="AO2666">
        <v>72.666666666666671</v>
      </c>
    </row>
    <row r="2667" spans="1:41" x14ac:dyDescent="0.35">
      <c r="A2667">
        <v>4572</v>
      </c>
      <c r="B2667" t="s">
        <v>2881</v>
      </c>
      <c r="C2667" t="s">
        <v>196</v>
      </c>
      <c r="D2667" t="s">
        <v>176</v>
      </c>
      <c r="E2667" t="s">
        <v>8139</v>
      </c>
      <c r="F2667">
        <v>240</v>
      </c>
      <c r="G2667">
        <v>261</v>
      </c>
      <c r="H2667">
        <v>256</v>
      </c>
      <c r="I2667">
        <v>253</v>
      </c>
      <c r="J2667">
        <v>206</v>
      </c>
      <c r="K2667">
        <v>230</v>
      </c>
      <c r="L2667">
        <v>244</v>
      </c>
      <c r="M2667">
        <v>220</v>
      </c>
      <c r="N2667">
        <v>239</v>
      </c>
      <c r="O2667">
        <v>244</v>
      </c>
      <c r="P2667">
        <v>252</v>
      </c>
      <c r="Q2667">
        <v>240</v>
      </c>
      <c r="R2667">
        <v>235</v>
      </c>
      <c r="S2667">
        <v>233</v>
      </c>
      <c r="T2667">
        <v>249</v>
      </c>
      <c r="U2667">
        <v>237</v>
      </c>
      <c r="V2667">
        <v>554.31818181818187</v>
      </c>
      <c r="W2667">
        <v>547.04</v>
      </c>
      <c r="X2667">
        <v>530.85714285714289</v>
      </c>
      <c r="Y2667">
        <v>581.70930232558135</v>
      </c>
      <c r="Z2667">
        <v>0.10526315789473684</v>
      </c>
      <c r="AA2667">
        <v>0.26923076923076927</v>
      </c>
      <c r="AB2667">
        <v>0.41935483870967738</v>
      </c>
      <c r="AC2667">
        <v>0.22727272727272727</v>
      </c>
      <c r="AD2667">
        <v>3</v>
      </c>
      <c r="AE2667">
        <v>3</v>
      </c>
      <c r="AF2667">
        <v>2</v>
      </c>
      <c r="AG2667">
        <v>2</v>
      </c>
      <c r="AH2667">
        <v>69</v>
      </c>
      <c r="AI2667">
        <v>67</v>
      </c>
      <c r="AJ2667">
        <v>69</v>
      </c>
      <c r="AK2667">
        <v>63.333333333333336</v>
      </c>
      <c r="AL2667">
        <v>69.5</v>
      </c>
      <c r="AM2667">
        <v>71.333333333333329</v>
      </c>
      <c r="AN2667">
        <v>73</v>
      </c>
      <c r="AO2667">
        <v>69.666666666666671</v>
      </c>
    </row>
    <row r="2668" spans="1:41" x14ac:dyDescent="0.35">
      <c r="A2668">
        <v>4574</v>
      </c>
      <c r="B2668" t="s">
        <v>2882</v>
      </c>
      <c r="C2668" t="s">
        <v>196</v>
      </c>
      <c r="D2668" t="s">
        <v>176</v>
      </c>
      <c r="E2668" t="s">
        <v>8139</v>
      </c>
      <c r="F2668">
        <v>282</v>
      </c>
      <c r="G2668">
        <v>302</v>
      </c>
      <c r="H2668">
        <v>286</v>
      </c>
      <c r="I2668">
        <v>291</v>
      </c>
      <c r="J2668">
        <v>240</v>
      </c>
      <c r="K2668">
        <v>268</v>
      </c>
      <c r="L2668">
        <v>254</v>
      </c>
      <c r="M2668">
        <v>267</v>
      </c>
      <c r="N2668">
        <v>227</v>
      </c>
      <c r="O2668">
        <v>240</v>
      </c>
      <c r="P2668">
        <v>267</v>
      </c>
      <c r="Q2668">
        <v>243</v>
      </c>
      <c r="R2668">
        <v>232</v>
      </c>
      <c r="S2668">
        <v>239</v>
      </c>
      <c r="T2668">
        <v>257</v>
      </c>
      <c r="U2668">
        <v>258</v>
      </c>
      <c r="V2668">
        <v>565.67910447761199</v>
      </c>
      <c r="W2668">
        <v>564.7538461538461</v>
      </c>
      <c r="X2668">
        <v>566.77333333333331</v>
      </c>
      <c r="Y2668">
        <v>580.77536231884062</v>
      </c>
      <c r="Z2668">
        <v>0.19402985074626866</v>
      </c>
      <c r="AA2668">
        <v>0.36363636363636365</v>
      </c>
      <c r="AB2668">
        <v>0.35135135135135137</v>
      </c>
      <c r="AC2668">
        <v>0.4</v>
      </c>
      <c r="AD2668">
        <v>0</v>
      </c>
      <c r="AE2668">
        <v>5</v>
      </c>
      <c r="AF2668">
        <v>4</v>
      </c>
      <c r="AG2668">
        <v>7</v>
      </c>
      <c r="AH2668">
        <v>73.5</v>
      </c>
      <c r="AI2668">
        <v>77</v>
      </c>
      <c r="AJ2668">
        <v>77.333333333333329</v>
      </c>
      <c r="AK2668">
        <v>69.666666666666671</v>
      </c>
      <c r="AL2668">
        <v>69</v>
      </c>
      <c r="AM2668">
        <v>75.666666666666671</v>
      </c>
      <c r="AN2668">
        <v>70.333333333333329</v>
      </c>
      <c r="AO2668">
        <v>66.666666666666671</v>
      </c>
    </row>
    <row r="2669" spans="1:41" x14ac:dyDescent="0.35">
      <c r="A2669">
        <v>4575</v>
      </c>
      <c r="B2669" t="s">
        <v>2883</v>
      </c>
      <c r="C2669" t="s">
        <v>197</v>
      </c>
      <c r="D2669" t="s">
        <v>176</v>
      </c>
      <c r="E2669" t="s">
        <v>8139</v>
      </c>
      <c r="F2669">
        <v>246</v>
      </c>
      <c r="G2669">
        <v>267</v>
      </c>
      <c r="H2669">
        <v>276</v>
      </c>
      <c r="I2669">
        <v>295</v>
      </c>
      <c r="J2669">
        <v>235</v>
      </c>
      <c r="K2669">
        <v>254</v>
      </c>
      <c r="L2669">
        <v>249</v>
      </c>
      <c r="M2669">
        <v>263</v>
      </c>
      <c r="N2669">
        <v>241</v>
      </c>
      <c r="O2669">
        <v>252</v>
      </c>
      <c r="P2669">
        <v>237</v>
      </c>
      <c r="Q2669">
        <v>246</v>
      </c>
      <c r="R2669">
        <v>236</v>
      </c>
      <c r="S2669">
        <v>262</v>
      </c>
      <c r="T2669">
        <v>240</v>
      </c>
      <c r="U2669">
        <v>266</v>
      </c>
      <c r="V2669">
        <v>575.82352941176475</v>
      </c>
      <c r="W2669">
        <v>505.10294117647061</v>
      </c>
      <c r="X2669">
        <v>536.60606060606062</v>
      </c>
      <c r="Y2669">
        <v>582.19512195121956</v>
      </c>
      <c r="Z2669">
        <v>0.25925925925925924</v>
      </c>
      <c r="AA2669">
        <v>0.43478260869565222</v>
      </c>
      <c r="AB2669">
        <v>0.35000000000000003</v>
      </c>
      <c r="AC2669">
        <v>0.34210526315789475</v>
      </c>
      <c r="AD2669">
        <v>2</v>
      </c>
      <c r="AE2669">
        <v>1</v>
      </c>
      <c r="AF2669">
        <v>7</v>
      </c>
      <c r="AG2669">
        <v>1</v>
      </c>
      <c r="AH2669">
        <v>83.5</v>
      </c>
      <c r="AI2669">
        <v>81</v>
      </c>
      <c r="AJ2669">
        <v>84</v>
      </c>
      <c r="AK2669">
        <v>76</v>
      </c>
      <c r="AL2669">
        <v>72</v>
      </c>
      <c r="AM2669">
        <v>70</v>
      </c>
      <c r="AN2669">
        <v>73.333333333333329</v>
      </c>
      <c r="AO2669">
        <v>62.666666666666664</v>
      </c>
    </row>
    <row r="2670" spans="1:41" x14ac:dyDescent="0.35">
      <c r="A2670">
        <v>4576</v>
      </c>
      <c r="B2670" t="s">
        <v>923</v>
      </c>
      <c r="C2670" t="s">
        <v>197</v>
      </c>
      <c r="D2670" t="s">
        <v>176</v>
      </c>
      <c r="E2670" t="s">
        <v>8139</v>
      </c>
      <c r="F2670">
        <v>287</v>
      </c>
      <c r="G2670">
        <v>294</v>
      </c>
      <c r="H2670">
        <v>269</v>
      </c>
      <c r="I2670">
        <v>283</v>
      </c>
      <c r="J2670">
        <v>263</v>
      </c>
      <c r="K2670">
        <v>283</v>
      </c>
      <c r="L2670">
        <v>247</v>
      </c>
      <c r="M2670">
        <v>261</v>
      </c>
      <c r="V2670" t="s">
        <v>1</v>
      </c>
      <c r="W2670" t="s">
        <v>1</v>
      </c>
      <c r="X2670" t="s">
        <v>1</v>
      </c>
      <c r="Z2670" t="s">
        <v>1</v>
      </c>
      <c r="AA2670" t="s">
        <v>1</v>
      </c>
      <c r="AB2670" t="s">
        <v>1</v>
      </c>
      <c r="AD2670">
        <v>2</v>
      </c>
      <c r="AE2670">
        <v>4</v>
      </c>
      <c r="AF2670">
        <v>2</v>
      </c>
      <c r="AG2670">
        <v>0</v>
      </c>
      <c r="AH2670">
        <v>88.5</v>
      </c>
      <c r="AI2670">
        <v>80.333333333333329</v>
      </c>
      <c r="AJ2670">
        <v>87.666666666666671</v>
      </c>
      <c r="AK2670">
        <v>81.666666666666671</v>
      </c>
    </row>
    <row r="2671" spans="1:41" x14ac:dyDescent="0.35">
      <c r="A2671">
        <v>4577</v>
      </c>
      <c r="B2671" t="s">
        <v>2884</v>
      </c>
      <c r="C2671" t="s">
        <v>196</v>
      </c>
      <c r="D2671" t="s">
        <v>176</v>
      </c>
      <c r="E2671" t="s">
        <v>8139</v>
      </c>
      <c r="F2671">
        <v>272</v>
      </c>
      <c r="G2671">
        <v>295</v>
      </c>
      <c r="H2671">
        <v>299</v>
      </c>
      <c r="I2671">
        <v>283</v>
      </c>
      <c r="J2671">
        <v>258</v>
      </c>
      <c r="K2671">
        <v>265</v>
      </c>
      <c r="L2671">
        <v>301</v>
      </c>
      <c r="M2671">
        <v>278</v>
      </c>
      <c r="N2671">
        <v>252</v>
      </c>
      <c r="O2671">
        <v>262</v>
      </c>
      <c r="P2671">
        <v>264</v>
      </c>
      <c r="Q2671">
        <v>279</v>
      </c>
      <c r="R2671">
        <v>283</v>
      </c>
      <c r="S2671">
        <v>282</v>
      </c>
      <c r="T2671">
        <v>296</v>
      </c>
      <c r="U2671">
        <v>305</v>
      </c>
      <c r="V2671">
        <v>543.52499999999998</v>
      </c>
      <c r="W2671">
        <v>591.7045454545455</v>
      </c>
      <c r="X2671">
        <v>576.10526315789468</v>
      </c>
      <c r="Y2671">
        <v>591.64285714285711</v>
      </c>
      <c r="Z2671">
        <v>0.14285714285714285</v>
      </c>
      <c r="AA2671">
        <v>0.21739130434782608</v>
      </c>
      <c r="AB2671">
        <v>0.5</v>
      </c>
      <c r="AC2671">
        <v>0.22222222222222221</v>
      </c>
      <c r="AD2671">
        <v>0</v>
      </c>
      <c r="AE2671">
        <v>3</v>
      </c>
      <c r="AF2671">
        <v>1</v>
      </c>
      <c r="AG2671">
        <v>1</v>
      </c>
      <c r="AH2671">
        <v>78.5</v>
      </c>
      <c r="AI2671">
        <v>77</v>
      </c>
      <c r="AJ2671">
        <v>79</v>
      </c>
      <c r="AK2671">
        <v>74.333333333333329</v>
      </c>
      <c r="AL2671">
        <v>82.5</v>
      </c>
      <c r="AM2671">
        <v>81.333333333333329</v>
      </c>
      <c r="AN2671">
        <v>83.333333333333329</v>
      </c>
      <c r="AO2671">
        <v>76.666666666666671</v>
      </c>
    </row>
    <row r="2672" spans="1:41" x14ac:dyDescent="0.35">
      <c r="A2672">
        <v>4578</v>
      </c>
      <c r="B2672" t="s">
        <v>2885</v>
      </c>
      <c r="C2672" t="s">
        <v>198</v>
      </c>
      <c r="D2672" t="s">
        <v>176</v>
      </c>
      <c r="E2672" t="s">
        <v>8139</v>
      </c>
      <c r="F2672">
        <v>257</v>
      </c>
      <c r="G2672">
        <v>267</v>
      </c>
      <c r="H2672">
        <v>264</v>
      </c>
      <c r="I2672">
        <v>271</v>
      </c>
      <c r="J2672">
        <v>230</v>
      </c>
      <c r="K2672">
        <v>245</v>
      </c>
      <c r="L2672">
        <v>246</v>
      </c>
      <c r="M2672">
        <v>256</v>
      </c>
      <c r="V2672" t="s">
        <v>1</v>
      </c>
      <c r="W2672" t="s">
        <v>1</v>
      </c>
      <c r="X2672" t="s">
        <v>1</v>
      </c>
      <c r="Z2672" t="s">
        <v>1</v>
      </c>
      <c r="AA2672" t="s">
        <v>1</v>
      </c>
      <c r="AB2672" t="s">
        <v>1</v>
      </c>
      <c r="AD2672">
        <v>5</v>
      </c>
      <c r="AE2672">
        <v>1</v>
      </c>
      <c r="AF2672">
        <v>6</v>
      </c>
      <c r="AG2672">
        <v>2</v>
      </c>
      <c r="AH2672">
        <v>84.5</v>
      </c>
      <c r="AI2672">
        <v>82</v>
      </c>
      <c r="AJ2672">
        <v>88</v>
      </c>
      <c r="AK2672">
        <v>77.666666666666671</v>
      </c>
    </row>
    <row r="2673" spans="1:41" x14ac:dyDescent="0.35">
      <c r="A2673">
        <v>4579</v>
      </c>
      <c r="B2673" t="s">
        <v>2886</v>
      </c>
      <c r="C2673" t="s">
        <v>196</v>
      </c>
      <c r="D2673" t="s">
        <v>176</v>
      </c>
      <c r="E2673" t="s">
        <v>8139</v>
      </c>
      <c r="F2673">
        <v>278</v>
      </c>
      <c r="G2673">
        <v>248</v>
      </c>
      <c r="H2673">
        <v>272</v>
      </c>
      <c r="I2673">
        <v>292</v>
      </c>
      <c r="J2673">
        <v>253</v>
      </c>
      <c r="K2673">
        <v>217</v>
      </c>
      <c r="L2673">
        <v>240</v>
      </c>
      <c r="M2673">
        <v>279</v>
      </c>
      <c r="V2673" t="s">
        <v>1</v>
      </c>
      <c r="W2673" t="s">
        <v>1</v>
      </c>
      <c r="X2673" t="s">
        <v>1</v>
      </c>
      <c r="Z2673" t="s">
        <v>1</v>
      </c>
      <c r="AA2673" t="s">
        <v>1</v>
      </c>
      <c r="AB2673" t="s">
        <v>1</v>
      </c>
      <c r="AD2673">
        <v>1</v>
      </c>
      <c r="AE2673">
        <v>3</v>
      </c>
      <c r="AF2673">
        <v>3</v>
      </c>
      <c r="AG2673">
        <v>3</v>
      </c>
      <c r="AH2673">
        <v>90</v>
      </c>
      <c r="AI2673">
        <v>87.666666666666671</v>
      </c>
      <c r="AJ2673">
        <v>93</v>
      </c>
      <c r="AK2673">
        <v>79</v>
      </c>
    </row>
    <row r="2674" spans="1:41" x14ac:dyDescent="0.35">
      <c r="A2674">
        <v>4581</v>
      </c>
      <c r="B2674" t="s">
        <v>2887</v>
      </c>
      <c r="C2674" t="s">
        <v>196</v>
      </c>
      <c r="D2674" t="s">
        <v>176</v>
      </c>
      <c r="E2674" t="s">
        <v>8139</v>
      </c>
      <c r="F2674">
        <v>203</v>
      </c>
      <c r="G2674">
        <v>270</v>
      </c>
      <c r="H2674">
        <v>266</v>
      </c>
      <c r="I2674">
        <v>281</v>
      </c>
      <c r="J2674">
        <v>209</v>
      </c>
      <c r="K2674">
        <v>254</v>
      </c>
      <c r="L2674">
        <v>262</v>
      </c>
      <c r="M2674">
        <v>238</v>
      </c>
      <c r="V2674" t="s">
        <v>1</v>
      </c>
      <c r="W2674" t="s">
        <v>1</v>
      </c>
      <c r="X2674" t="s">
        <v>1</v>
      </c>
      <c r="Z2674" t="s">
        <v>1</v>
      </c>
      <c r="AA2674" t="s">
        <v>1</v>
      </c>
      <c r="AB2674" t="s">
        <v>1</v>
      </c>
      <c r="AD2674">
        <v>4</v>
      </c>
      <c r="AE2674">
        <v>2</v>
      </c>
      <c r="AF2674">
        <v>1</v>
      </c>
      <c r="AG2674">
        <v>1</v>
      </c>
      <c r="AH2674">
        <v>83.5</v>
      </c>
      <c r="AI2674">
        <v>85.333333333333329</v>
      </c>
      <c r="AJ2674">
        <v>91</v>
      </c>
      <c r="AK2674">
        <v>79.333333333333329</v>
      </c>
    </row>
    <row r="2675" spans="1:41" x14ac:dyDescent="0.35">
      <c r="A2675">
        <v>4582</v>
      </c>
      <c r="B2675" t="s">
        <v>2888</v>
      </c>
      <c r="C2675" t="s">
        <v>196</v>
      </c>
      <c r="D2675" t="s">
        <v>176</v>
      </c>
      <c r="E2675" t="s">
        <v>8139</v>
      </c>
      <c r="F2675">
        <v>282</v>
      </c>
      <c r="G2675">
        <v>260</v>
      </c>
      <c r="H2675">
        <v>243</v>
      </c>
      <c r="I2675">
        <v>285</v>
      </c>
      <c r="J2675">
        <v>229</v>
      </c>
      <c r="K2675">
        <v>239</v>
      </c>
      <c r="L2675">
        <v>206</v>
      </c>
      <c r="M2675">
        <v>256</v>
      </c>
      <c r="V2675" t="s">
        <v>1</v>
      </c>
      <c r="W2675" t="s">
        <v>1</v>
      </c>
      <c r="X2675" t="s">
        <v>1</v>
      </c>
      <c r="Z2675" t="s">
        <v>1</v>
      </c>
      <c r="AA2675" t="s">
        <v>1</v>
      </c>
      <c r="AB2675" t="s">
        <v>1</v>
      </c>
      <c r="AD2675">
        <v>1</v>
      </c>
      <c r="AE2675">
        <v>2</v>
      </c>
      <c r="AF2675">
        <v>3</v>
      </c>
      <c r="AG2675">
        <v>0</v>
      </c>
      <c r="AH2675">
        <v>74</v>
      </c>
      <c r="AI2675">
        <v>78.666666666666671</v>
      </c>
      <c r="AJ2675">
        <v>84</v>
      </c>
      <c r="AK2675">
        <v>71</v>
      </c>
    </row>
    <row r="2676" spans="1:41" x14ac:dyDescent="0.35">
      <c r="A2676">
        <v>4585</v>
      </c>
      <c r="B2676" t="s">
        <v>2889</v>
      </c>
      <c r="C2676" t="s">
        <v>196</v>
      </c>
      <c r="D2676" t="s">
        <v>176</v>
      </c>
      <c r="E2676" t="s">
        <v>8139</v>
      </c>
      <c r="F2676">
        <v>300</v>
      </c>
      <c r="G2676">
        <v>299</v>
      </c>
      <c r="H2676">
        <v>305</v>
      </c>
      <c r="I2676">
        <v>294</v>
      </c>
      <c r="J2676">
        <v>296</v>
      </c>
      <c r="K2676">
        <v>286</v>
      </c>
      <c r="L2676">
        <v>287</v>
      </c>
      <c r="M2676">
        <v>288</v>
      </c>
      <c r="N2676">
        <v>257</v>
      </c>
      <c r="O2676">
        <v>270</v>
      </c>
      <c r="P2676">
        <v>273</v>
      </c>
      <c r="Q2676">
        <v>269</v>
      </c>
      <c r="R2676">
        <v>312</v>
      </c>
      <c r="S2676">
        <v>298</v>
      </c>
      <c r="T2676">
        <v>330</v>
      </c>
      <c r="U2676">
        <v>329</v>
      </c>
      <c r="V2676">
        <v>576.08333333333337</v>
      </c>
      <c r="W2676">
        <v>639.38888888888891</v>
      </c>
      <c r="X2676">
        <v>606.93181818181813</v>
      </c>
      <c r="Y2676">
        <v>602.22222222222217</v>
      </c>
      <c r="Z2676">
        <v>0.21739130434782608</v>
      </c>
      <c r="AA2676">
        <v>0.52</v>
      </c>
      <c r="AB2676">
        <v>0.375</v>
      </c>
      <c r="AC2676">
        <v>0.22222222222222221</v>
      </c>
      <c r="AD2676">
        <v>2</v>
      </c>
      <c r="AE2676">
        <v>4</v>
      </c>
      <c r="AF2676">
        <v>2</v>
      </c>
      <c r="AG2676">
        <v>1</v>
      </c>
      <c r="AH2676">
        <v>75</v>
      </c>
      <c r="AI2676">
        <v>75.333333333333329</v>
      </c>
      <c r="AJ2676">
        <v>81</v>
      </c>
      <c r="AK2676">
        <v>73.333333333333329</v>
      </c>
      <c r="AL2676">
        <v>76.5</v>
      </c>
      <c r="AM2676">
        <v>79</v>
      </c>
      <c r="AN2676">
        <v>80.666666666666671</v>
      </c>
      <c r="AO2676">
        <v>76.333333333333329</v>
      </c>
    </row>
    <row r="2677" spans="1:41" x14ac:dyDescent="0.35">
      <c r="A2677">
        <v>4586</v>
      </c>
      <c r="B2677" t="s">
        <v>2890</v>
      </c>
      <c r="C2677" t="s">
        <v>197</v>
      </c>
      <c r="D2677" t="s">
        <v>176</v>
      </c>
      <c r="E2677" t="s">
        <v>8139</v>
      </c>
      <c r="F2677">
        <v>256</v>
      </c>
      <c r="G2677">
        <v>305</v>
      </c>
      <c r="H2677">
        <v>258</v>
      </c>
      <c r="I2677">
        <v>322</v>
      </c>
      <c r="J2677">
        <v>236</v>
      </c>
      <c r="K2677">
        <v>261</v>
      </c>
      <c r="L2677">
        <v>255</v>
      </c>
      <c r="M2677">
        <v>262</v>
      </c>
      <c r="V2677" t="s">
        <v>1</v>
      </c>
      <c r="W2677" t="s">
        <v>1</v>
      </c>
      <c r="X2677" t="s">
        <v>1</v>
      </c>
      <c r="Z2677" t="s">
        <v>1</v>
      </c>
      <c r="AA2677" t="s">
        <v>1</v>
      </c>
      <c r="AB2677" t="s">
        <v>1</v>
      </c>
      <c r="AD2677">
        <v>0</v>
      </c>
      <c r="AE2677">
        <v>1</v>
      </c>
      <c r="AF2677">
        <v>1</v>
      </c>
      <c r="AG2677">
        <v>2</v>
      </c>
      <c r="AH2677">
        <v>75</v>
      </c>
      <c r="AI2677">
        <v>0</v>
      </c>
      <c r="AJ2677">
        <v>77.333333333333329</v>
      </c>
      <c r="AK2677">
        <v>72.666666666666671</v>
      </c>
    </row>
    <row r="2678" spans="1:41" x14ac:dyDescent="0.35">
      <c r="A2678">
        <v>4588</v>
      </c>
      <c r="B2678" t="s">
        <v>2891</v>
      </c>
      <c r="C2678" t="s">
        <v>196</v>
      </c>
      <c r="D2678" t="s">
        <v>176</v>
      </c>
      <c r="E2678" t="s">
        <v>8139</v>
      </c>
      <c r="F2678">
        <v>255</v>
      </c>
      <c r="G2678">
        <v>283</v>
      </c>
      <c r="H2678">
        <v>268</v>
      </c>
      <c r="I2678">
        <v>284</v>
      </c>
      <c r="J2678">
        <v>240</v>
      </c>
      <c r="K2678">
        <v>275</v>
      </c>
      <c r="L2678">
        <v>255</v>
      </c>
      <c r="M2678">
        <v>284</v>
      </c>
      <c r="N2678">
        <v>245</v>
      </c>
      <c r="O2678">
        <v>227</v>
      </c>
      <c r="P2678">
        <v>261</v>
      </c>
      <c r="Q2678">
        <v>242</v>
      </c>
      <c r="R2678">
        <v>246</v>
      </c>
      <c r="S2678">
        <v>227</v>
      </c>
      <c r="T2678">
        <v>240</v>
      </c>
      <c r="U2678">
        <v>254</v>
      </c>
      <c r="V2678">
        <v>590.13076923076926</v>
      </c>
      <c r="W2678">
        <v>567.8671875</v>
      </c>
      <c r="X2678">
        <v>588.04054054054052</v>
      </c>
      <c r="Y2678">
        <v>557.68269230769226</v>
      </c>
      <c r="Z2678">
        <v>0.36144578313253012</v>
      </c>
      <c r="AA2678">
        <v>0.42465753424657532</v>
      </c>
      <c r="AB2678">
        <v>0.2638888888888889</v>
      </c>
      <c r="AC2678">
        <v>0.31325301204819278</v>
      </c>
      <c r="AD2678">
        <v>9</v>
      </c>
      <c r="AE2678">
        <v>6</v>
      </c>
      <c r="AF2678">
        <v>3</v>
      </c>
      <c r="AG2678">
        <v>8</v>
      </c>
      <c r="AH2678">
        <v>73.5</v>
      </c>
      <c r="AI2678">
        <v>81</v>
      </c>
      <c r="AJ2678">
        <v>76.666666666666671</v>
      </c>
      <c r="AK2678">
        <v>69.333333333333329</v>
      </c>
      <c r="AL2678">
        <v>71.5</v>
      </c>
      <c r="AM2678">
        <v>73.333333333333329</v>
      </c>
      <c r="AN2678">
        <v>72</v>
      </c>
      <c r="AO2678">
        <v>69</v>
      </c>
    </row>
    <row r="2679" spans="1:41" x14ac:dyDescent="0.35">
      <c r="A2679">
        <v>4589</v>
      </c>
      <c r="B2679" t="s">
        <v>2892</v>
      </c>
      <c r="C2679" t="s">
        <v>196</v>
      </c>
      <c r="D2679" t="s">
        <v>176</v>
      </c>
      <c r="E2679" t="s">
        <v>8139</v>
      </c>
      <c r="F2679">
        <v>227</v>
      </c>
      <c r="G2679">
        <v>259</v>
      </c>
      <c r="H2679">
        <v>279</v>
      </c>
      <c r="I2679">
        <v>298</v>
      </c>
      <c r="J2679">
        <v>227</v>
      </c>
      <c r="K2679">
        <v>263</v>
      </c>
      <c r="L2679">
        <v>227</v>
      </c>
      <c r="M2679">
        <v>259</v>
      </c>
      <c r="N2679">
        <v>198</v>
      </c>
      <c r="O2679">
        <v>241</v>
      </c>
      <c r="P2679">
        <v>205</v>
      </c>
      <c r="Q2679">
        <v>217</v>
      </c>
      <c r="R2679">
        <v>208</v>
      </c>
      <c r="S2679">
        <v>219</v>
      </c>
      <c r="T2679">
        <v>215</v>
      </c>
      <c r="U2679">
        <v>239</v>
      </c>
      <c r="V2679">
        <v>536</v>
      </c>
      <c r="W2679">
        <v>528.16666666666663</v>
      </c>
      <c r="X2679">
        <v>527.19230769230774</v>
      </c>
      <c r="Y2679">
        <v>537.75</v>
      </c>
      <c r="Z2679">
        <v>0.18181818181818182</v>
      </c>
      <c r="AA2679">
        <v>0.2857142857142857</v>
      </c>
      <c r="AB2679">
        <v>0.31818181818181818</v>
      </c>
      <c r="AC2679">
        <v>0.10526315789473684</v>
      </c>
      <c r="AD2679">
        <v>1</v>
      </c>
      <c r="AE2679">
        <v>6</v>
      </c>
      <c r="AF2679">
        <v>3</v>
      </c>
      <c r="AG2679">
        <v>1</v>
      </c>
      <c r="AH2679">
        <v>67.5</v>
      </c>
      <c r="AI2679">
        <v>66.333333333333329</v>
      </c>
      <c r="AJ2679">
        <v>70.666666666666671</v>
      </c>
      <c r="AK2679">
        <v>62.666666666666664</v>
      </c>
      <c r="AL2679">
        <v>71.5</v>
      </c>
      <c r="AM2679">
        <v>74.333333333333329</v>
      </c>
      <c r="AN2679">
        <v>77.333333333333329</v>
      </c>
      <c r="AO2679">
        <v>72.333333333333329</v>
      </c>
    </row>
    <row r="2680" spans="1:41" x14ac:dyDescent="0.35">
      <c r="A2680">
        <v>4591</v>
      </c>
      <c r="B2680" t="s">
        <v>2893</v>
      </c>
      <c r="C2680" t="s">
        <v>197</v>
      </c>
      <c r="D2680" t="s">
        <v>176</v>
      </c>
      <c r="E2680" t="s">
        <v>8139</v>
      </c>
      <c r="F2680">
        <v>246</v>
      </c>
      <c r="G2680">
        <v>226</v>
      </c>
      <c r="H2680">
        <v>274</v>
      </c>
      <c r="I2680">
        <v>285</v>
      </c>
      <c r="J2680">
        <v>241</v>
      </c>
      <c r="K2680">
        <v>229</v>
      </c>
      <c r="L2680">
        <v>245</v>
      </c>
      <c r="M2680">
        <v>234</v>
      </c>
      <c r="N2680">
        <v>233</v>
      </c>
      <c r="O2680">
        <v>204</v>
      </c>
      <c r="P2680">
        <v>189</v>
      </c>
      <c r="Q2680">
        <v>235</v>
      </c>
      <c r="R2680">
        <v>211</v>
      </c>
      <c r="S2680">
        <v>202</v>
      </c>
      <c r="T2680">
        <v>211</v>
      </c>
      <c r="U2680">
        <v>241</v>
      </c>
      <c r="V2680">
        <v>501.16666666666669</v>
      </c>
      <c r="W2680">
        <v>488.43103448275861</v>
      </c>
      <c r="X2680">
        <v>513.34615384615381</v>
      </c>
      <c r="Y2680">
        <v>509.65789473684208</v>
      </c>
      <c r="Z2680">
        <v>7.1428571428571425E-2</v>
      </c>
      <c r="AA2680">
        <v>0.18181818181818182</v>
      </c>
      <c r="AB2680">
        <v>0.33333333333333331</v>
      </c>
      <c r="AC2680">
        <v>0.1875</v>
      </c>
      <c r="AD2680">
        <v>3</v>
      </c>
      <c r="AE2680">
        <v>2</v>
      </c>
      <c r="AF2680">
        <v>2</v>
      </c>
      <c r="AG2680">
        <v>1</v>
      </c>
      <c r="AH2680">
        <v>74</v>
      </c>
      <c r="AI2680">
        <v>71.333333333333329</v>
      </c>
      <c r="AJ2680">
        <v>80.666666666666671</v>
      </c>
      <c r="AK2680">
        <v>71</v>
      </c>
      <c r="AL2680">
        <v>80</v>
      </c>
      <c r="AM2680">
        <v>71</v>
      </c>
      <c r="AN2680">
        <v>79.333333333333329</v>
      </c>
      <c r="AO2680">
        <v>65</v>
      </c>
    </row>
    <row r="2681" spans="1:41" x14ac:dyDescent="0.35">
      <c r="A2681">
        <v>4592</v>
      </c>
      <c r="B2681" t="s">
        <v>2894</v>
      </c>
      <c r="C2681" t="s">
        <v>196</v>
      </c>
      <c r="D2681" t="s">
        <v>176</v>
      </c>
      <c r="E2681" t="s">
        <v>8139</v>
      </c>
      <c r="F2681">
        <v>270</v>
      </c>
      <c r="G2681">
        <v>258</v>
      </c>
      <c r="H2681">
        <v>287</v>
      </c>
      <c r="I2681">
        <v>270</v>
      </c>
      <c r="J2681">
        <v>269</v>
      </c>
      <c r="K2681">
        <v>241</v>
      </c>
      <c r="L2681">
        <v>252</v>
      </c>
      <c r="M2681">
        <v>239</v>
      </c>
      <c r="V2681" t="s">
        <v>1</v>
      </c>
      <c r="W2681" t="s">
        <v>1</v>
      </c>
      <c r="X2681" t="s">
        <v>1</v>
      </c>
      <c r="Z2681" t="s">
        <v>1</v>
      </c>
      <c r="AA2681" t="s">
        <v>1</v>
      </c>
      <c r="AB2681" t="s">
        <v>1</v>
      </c>
      <c r="AD2681">
        <v>5</v>
      </c>
      <c r="AE2681">
        <v>1</v>
      </c>
      <c r="AF2681">
        <v>2</v>
      </c>
      <c r="AG2681">
        <v>0</v>
      </c>
      <c r="AH2681">
        <v>81</v>
      </c>
      <c r="AI2681">
        <v>78.333333333333329</v>
      </c>
      <c r="AJ2681">
        <v>85.666666666666671</v>
      </c>
      <c r="AK2681">
        <v>74.333333333333329</v>
      </c>
    </row>
    <row r="2682" spans="1:41" x14ac:dyDescent="0.35">
      <c r="A2682">
        <v>4593</v>
      </c>
      <c r="B2682" t="s">
        <v>2895</v>
      </c>
      <c r="C2682" t="s">
        <v>198</v>
      </c>
      <c r="D2682" t="s">
        <v>176</v>
      </c>
      <c r="E2682" t="s">
        <v>8139</v>
      </c>
      <c r="F2682">
        <v>237</v>
      </c>
      <c r="G2682">
        <v>245</v>
      </c>
      <c r="H2682">
        <v>258</v>
      </c>
      <c r="I2682">
        <v>297</v>
      </c>
      <c r="J2682">
        <v>227</v>
      </c>
      <c r="K2682">
        <v>248</v>
      </c>
      <c r="L2682">
        <v>243</v>
      </c>
      <c r="M2682">
        <v>283</v>
      </c>
      <c r="V2682" t="s">
        <v>1</v>
      </c>
      <c r="W2682" t="s">
        <v>1</v>
      </c>
      <c r="X2682" t="s">
        <v>1</v>
      </c>
      <c r="Z2682" t="s">
        <v>1</v>
      </c>
      <c r="AA2682" t="s">
        <v>1</v>
      </c>
      <c r="AB2682" t="s">
        <v>1</v>
      </c>
      <c r="AD2682">
        <v>4</v>
      </c>
      <c r="AE2682">
        <v>1</v>
      </c>
      <c r="AF2682">
        <v>3</v>
      </c>
      <c r="AG2682">
        <v>4</v>
      </c>
      <c r="AH2682">
        <v>83.5</v>
      </c>
      <c r="AI2682">
        <v>83</v>
      </c>
      <c r="AJ2682">
        <v>88.333333333333329</v>
      </c>
      <c r="AK2682">
        <v>77.333333333333329</v>
      </c>
    </row>
    <row r="2683" spans="1:41" x14ac:dyDescent="0.35">
      <c r="A2683">
        <v>4594</v>
      </c>
      <c r="B2683" t="s">
        <v>2896</v>
      </c>
      <c r="C2683" t="s">
        <v>198</v>
      </c>
      <c r="D2683" t="s">
        <v>176</v>
      </c>
      <c r="E2683" t="s">
        <v>8139</v>
      </c>
      <c r="F2683">
        <v>259</v>
      </c>
      <c r="G2683">
        <v>266</v>
      </c>
      <c r="H2683">
        <v>269</v>
      </c>
      <c r="I2683">
        <v>283</v>
      </c>
      <c r="J2683">
        <v>238</v>
      </c>
      <c r="K2683">
        <v>264</v>
      </c>
      <c r="L2683">
        <v>252</v>
      </c>
      <c r="M2683">
        <v>276</v>
      </c>
      <c r="V2683" t="s">
        <v>1</v>
      </c>
      <c r="W2683" t="s">
        <v>1</v>
      </c>
      <c r="X2683" t="s">
        <v>1</v>
      </c>
      <c r="Z2683" t="s">
        <v>1</v>
      </c>
      <c r="AA2683" t="s">
        <v>1</v>
      </c>
      <c r="AB2683" t="s">
        <v>1</v>
      </c>
      <c r="AD2683">
        <v>11</v>
      </c>
      <c r="AE2683">
        <v>2</v>
      </c>
      <c r="AF2683">
        <v>2</v>
      </c>
      <c r="AG2683">
        <v>1</v>
      </c>
      <c r="AH2683">
        <v>71</v>
      </c>
      <c r="AI2683">
        <v>76.666666666666671</v>
      </c>
      <c r="AJ2683">
        <v>76</v>
      </c>
      <c r="AK2683">
        <v>71.333333333333329</v>
      </c>
    </row>
    <row r="2684" spans="1:41" x14ac:dyDescent="0.35">
      <c r="A2684">
        <v>4595</v>
      </c>
      <c r="B2684" t="s">
        <v>2897</v>
      </c>
      <c r="C2684" t="s">
        <v>198</v>
      </c>
      <c r="D2684" t="s">
        <v>176</v>
      </c>
      <c r="E2684" t="s">
        <v>8139</v>
      </c>
      <c r="F2684">
        <v>257</v>
      </c>
      <c r="G2684">
        <v>298</v>
      </c>
      <c r="H2684">
        <v>265</v>
      </c>
      <c r="I2684">
        <v>306</v>
      </c>
      <c r="J2684">
        <v>235</v>
      </c>
      <c r="K2684">
        <v>262</v>
      </c>
      <c r="L2684">
        <v>268</v>
      </c>
      <c r="M2684">
        <v>296</v>
      </c>
      <c r="V2684" t="s">
        <v>1</v>
      </c>
      <c r="W2684" t="s">
        <v>1</v>
      </c>
      <c r="X2684" t="s">
        <v>1</v>
      </c>
      <c r="Z2684" t="s">
        <v>1</v>
      </c>
      <c r="AA2684" t="s">
        <v>1</v>
      </c>
      <c r="AB2684" t="s">
        <v>1</v>
      </c>
      <c r="AD2684">
        <v>3</v>
      </c>
      <c r="AE2684">
        <v>4</v>
      </c>
      <c r="AF2684">
        <v>4</v>
      </c>
      <c r="AG2684">
        <v>2</v>
      </c>
      <c r="AH2684">
        <v>78</v>
      </c>
      <c r="AI2684">
        <v>79.666666666666671</v>
      </c>
      <c r="AJ2684">
        <v>79.666666666666671</v>
      </c>
      <c r="AK2684">
        <v>72</v>
      </c>
    </row>
    <row r="2685" spans="1:41" x14ac:dyDescent="0.35">
      <c r="A2685">
        <v>4603</v>
      </c>
      <c r="B2685" t="s">
        <v>2898</v>
      </c>
      <c r="C2685" t="s">
        <v>196</v>
      </c>
      <c r="D2685" t="s">
        <v>176</v>
      </c>
      <c r="E2685" t="s">
        <v>8139</v>
      </c>
      <c r="F2685">
        <v>263</v>
      </c>
      <c r="G2685">
        <v>273</v>
      </c>
      <c r="H2685">
        <v>269</v>
      </c>
      <c r="I2685">
        <v>284</v>
      </c>
      <c r="J2685">
        <v>262</v>
      </c>
      <c r="K2685">
        <v>244</v>
      </c>
      <c r="L2685">
        <v>260</v>
      </c>
      <c r="M2685">
        <v>269</v>
      </c>
      <c r="V2685" t="s">
        <v>1</v>
      </c>
      <c r="W2685" t="s">
        <v>1</v>
      </c>
      <c r="X2685" t="s">
        <v>1</v>
      </c>
      <c r="Z2685" t="s">
        <v>1</v>
      </c>
      <c r="AA2685" t="s">
        <v>1</v>
      </c>
      <c r="AB2685" t="s">
        <v>1</v>
      </c>
      <c r="AD2685">
        <v>1</v>
      </c>
      <c r="AE2685">
        <v>2</v>
      </c>
      <c r="AF2685">
        <v>2</v>
      </c>
      <c r="AG2685">
        <v>2</v>
      </c>
      <c r="AH2685">
        <v>75</v>
      </c>
      <c r="AI2685">
        <v>75.666666666666671</v>
      </c>
      <c r="AJ2685">
        <v>78</v>
      </c>
      <c r="AK2685">
        <v>67</v>
      </c>
    </row>
    <row r="2686" spans="1:41" x14ac:dyDescent="0.35">
      <c r="A2686">
        <v>4609</v>
      </c>
      <c r="B2686" t="s">
        <v>2899</v>
      </c>
      <c r="C2686" t="s">
        <v>196</v>
      </c>
      <c r="D2686" t="s">
        <v>176</v>
      </c>
      <c r="E2686" t="s">
        <v>8139</v>
      </c>
      <c r="F2686">
        <v>225</v>
      </c>
      <c r="G2686">
        <v>295</v>
      </c>
      <c r="H2686">
        <v>264</v>
      </c>
      <c r="I2686">
        <v>265</v>
      </c>
      <c r="J2686">
        <v>207</v>
      </c>
      <c r="K2686">
        <v>278</v>
      </c>
      <c r="L2686">
        <v>249</v>
      </c>
      <c r="M2686">
        <v>248</v>
      </c>
      <c r="V2686" t="s">
        <v>1</v>
      </c>
      <c r="W2686" t="s">
        <v>1</v>
      </c>
      <c r="X2686" t="s">
        <v>1</v>
      </c>
      <c r="Z2686" t="s">
        <v>1</v>
      </c>
      <c r="AA2686" t="s">
        <v>1</v>
      </c>
      <c r="AB2686" t="s">
        <v>1</v>
      </c>
      <c r="AD2686">
        <v>0</v>
      </c>
      <c r="AE2686">
        <v>2</v>
      </c>
      <c r="AF2686">
        <v>1</v>
      </c>
      <c r="AG2686">
        <v>2</v>
      </c>
      <c r="AH2686">
        <v>93.5</v>
      </c>
      <c r="AI2686">
        <v>86</v>
      </c>
      <c r="AJ2686">
        <v>94</v>
      </c>
      <c r="AK2686">
        <v>81.666666666666671</v>
      </c>
    </row>
    <row r="2687" spans="1:41" x14ac:dyDescent="0.35">
      <c r="A2687">
        <v>4611</v>
      </c>
      <c r="B2687" t="s">
        <v>2900</v>
      </c>
      <c r="C2687" t="s">
        <v>198</v>
      </c>
      <c r="D2687" t="s">
        <v>176</v>
      </c>
      <c r="E2687" t="s">
        <v>8139</v>
      </c>
      <c r="F2687">
        <v>236</v>
      </c>
      <c r="G2687">
        <v>265</v>
      </c>
      <c r="H2687">
        <v>259</v>
      </c>
      <c r="I2687">
        <v>258</v>
      </c>
      <c r="J2687">
        <v>237</v>
      </c>
      <c r="K2687">
        <v>273</v>
      </c>
      <c r="L2687">
        <v>250</v>
      </c>
      <c r="M2687">
        <v>257</v>
      </c>
      <c r="V2687" t="s">
        <v>1</v>
      </c>
      <c r="W2687" t="s">
        <v>1</v>
      </c>
      <c r="X2687" t="s">
        <v>1</v>
      </c>
      <c r="Z2687" t="s">
        <v>1</v>
      </c>
      <c r="AA2687" t="s">
        <v>1</v>
      </c>
      <c r="AB2687" t="s">
        <v>1</v>
      </c>
      <c r="AD2687">
        <v>1</v>
      </c>
      <c r="AE2687">
        <v>2</v>
      </c>
      <c r="AF2687">
        <v>2</v>
      </c>
      <c r="AG2687">
        <v>1</v>
      </c>
      <c r="AH2687">
        <v>72.5</v>
      </c>
      <c r="AI2687">
        <v>70.333333333333329</v>
      </c>
      <c r="AJ2687">
        <v>75</v>
      </c>
      <c r="AK2687">
        <v>73.333333333333329</v>
      </c>
    </row>
    <row r="2688" spans="1:41" x14ac:dyDescent="0.35">
      <c r="A2688">
        <v>4612</v>
      </c>
      <c r="B2688" t="s">
        <v>2901</v>
      </c>
      <c r="C2688" t="s">
        <v>196</v>
      </c>
      <c r="D2688" t="s">
        <v>176</v>
      </c>
      <c r="E2688" t="s">
        <v>8139</v>
      </c>
      <c r="F2688">
        <v>305</v>
      </c>
      <c r="G2688">
        <v>245</v>
      </c>
      <c r="H2688">
        <v>263</v>
      </c>
      <c r="I2688">
        <v>232</v>
      </c>
      <c r="J2688">
        <v>254</v>
      </c>
      <c r="K2688">
        <v>239</v>
      </c>
      <c r="L2688">
        <v>232</v>
      </c>
      <c r="M2688">
        <v>233</v>
      </c>
      <c r="V2688" t="s">
        <v>1</v>
      </c>
      <c r="W2688" t="s">
        <v>1</v>
      </c>
      <c r="X2688" t="s">
        <v>1</v>
      </c>
      <c r="Z2688" t="s">
        <v>1</v>
      </c>
      <c r="AA2688" t="s">
        <v>1</v>
      </c>
      <c r="AB2688" t="s">
        <v>1</v>
      </c>
      <c r="AD2688">
        <v>2</v>
      </c>
      <c r="AE2688">
        <v>2</v>
      </c>
      <c r="AF2688">
        <v>2</v>
      </c>
      <c r="AG2688">
        <v>1</v>
      </c>
      <c r="AH2688">
        <v>63</v>
      </c>
      <c r="AI2688">
        <v>70.666666666666671</v>
      </c>
      <c r="AJ2688">
        <v>68.333333333333329</v>
      </c>
      <c r="AK2688">
        <v>66.666666666666671</v>
      </c>
    </row>
    <row r="2689" spans="1:41" x14ac:dyDescent="0.35">
      <c r="A2689">
        <v>4613</v>
      </c>
      <c r="B2689" t="s">
        <v>2902</v>
      </c>
      <c r="C2689" t="s">
        <v>196</v>
      </c>
      <c r="D2689" t="s">
        <v>176</v>
      </c>
      <c r="E2689" t="s">
        <v>8139</v>
      </c>
      <c r="F2689">
        <v>316</v>
      </c>
      <c r="G2689">
        <v>322</v>
      </c>
      <c r="H2689">
        <v>286</v>
      </c>
      <c r="I2689">
        <v>291</v>
      </c>
      <c r="J2689">
        <v>292</v>
      </c>
      <c r="K2689">
        <v>289</v>
      </c>
      <c r="L2689">
        <v>273</v>
      </c>
      <c r="M2689">
        <v>266</v>
      </c>
      <c r="V2689" t="s">
        <v>1</v>
      </c>
      <c r="W2689" t="s">
        <v>1</v>
      </c>
      <c r="X2689" t="s">
        <v>1</v>
      </c>
      <c r="Z2689" t="s">
        <v>1</v>
      </c>
      <c r="AA2689" t="s">
        <v>1</v>
      </c>
      <c r="AB2689" t="s">
        <v>1</v>
      </c>
      <c r="AD2689">
        <v>2</v>
      </c>
      <c r="AE2689">
        <v>1</v>
      </c>
      <c r="AF2689">
        <v>2</v>
      </c>
      <c r="AG2689">
        <v>2</v>
      </c>
      <c r="AH2689">
        <v>86</v>
      </c>
      <c r="AI2689">
        <v>83</v>
      </c>
      <c r="AJ2689">
        <v>90</v>
      </c>
      <c r="AK2689">
        <v>79.666666666666671</v>
      </c>
    </row>
    <row r="2690" spans="1:41" x14ac:dyDescent="0.35">
      <c r="A2690">
        <v>4614</v>
      </c>
      <c r="B2690" t="s">
        <v>2903</v>
      </c>
      <c r="C2690" t="s">
        <v>196</v>
      </c>
      <c r="D2690" t="s">
        <v>176</v>
      </c>
      <c r="E2690" t="s">
        <v>8139</v>
      </c>
      <c r="F2690">
        <v>262</v>
      </c>
      <c r="G2690">
        <v>270</v>
      </c>
      <c r="H2690">
        <v>269</v>
      </c>
      <c r="I2690">
        <v>288</v>
      </c>
      <c r="J2690">
        <v>235</v>
      </c>
      <c r="K2690">
        <v>260</v>
      </c>
      <c r="L2690">
        <v>247</v>
      </c>
      <c r="M2690">
        <v>278</v>
      </c>
      <c r="V2690" t="s">
        <v>1</v>
      </c>
      <c r="W2690" t="s">
        <v>1</v>
      </c>
      <c r="X2690" t="s">
        <v>1</v>
      </c>
      <c r="Z2690" t="s">
        <v>1</v>
      </c>
      <c r="AA2690" t="s">
        <v>1</v>
      </c>
      <c r="AB2690" t="s">
        <v>1</v>
      </c>
      <c r="AD2690">
        <v>0</v>
      </c>
      <c r="AE2690">
        <v>1</v>
      </c>
      <c r="AF2690">
        <v>2</v>
      </c>
      <c r="AG2690">
        <v>0</v>
      </c>
      <c r="AH2690">
        <v>77</v>
      </c>
      <c r="AI2690">
        <v>76.333333333333329</v>
      </c>
      <c r="AJ2690">
        <v>79.666666666666671</v>
      </c>
      <c r="AK2690">
        <v>75.333333333333329</v>
      </c>
    </row>
    <row r="2691" spans="1:41" x14ac:dyDescent="0.35">
      <c r="A2691">
        <v>4615</v>
      </c>
      <c r="B2691" t="s">
        <v>2904</v>
      </c>
      <c r="C2691" t="s">
        <v>198</v>
      </c>
      <c r="D2691" t="s">
        <v>176</v>
      </c>
      <c r="E2691" t="s">
        <v>8139</v>
      </c>
      <c r="F2691">
        <v>242</v>
      </c>
      <c r="G2691">
        <v>271</v>
      </c>
      <c r="H2691">
        <v>250</v>
      </c>
      <c r="I2691">
        <v>245</v>
      </c>
      <c r="J2691">
        <v>229</v>
      </c>
      <c r="K2691">
        <v>240</v>
      </c>
      <c r="L2691">
        <v>238</v>
      </c>
      <c r="M2691">
        <v>227</v>
      </c>
      <c r="V2691" t="s">
        <v>1</v>
      </c>
      <c r="W2691" t="s">
        <v>1</v>
      </c>
      <c r="X2691" t="s">
        <v>1</v>
      </c>
      <c r="Z2691" t="s">
        <v>1</v>
      </c>
      <c r="AA2691" t="s">
        <v>1</v>
      </c>
      <c r="AB2691" t="s">
        <v>1</v>
      </c>
      <c r="AD2691">
        <v>4</v>
      </c>
      <c r="AE2691">
        <v>4</v>
      </c>
      <c r="AF2691">
        <v>1</v>
      </c>
      <c r="AG2691">
        <v>6</v>
      </c>
      <c r="AH2691">
        <v>73.5</v>
      </c>
      <c r="AI2691">
        <v>74</v>
      </c>
      <c r="AJ2691">
        <v>75</v>
      </c>
      <c r="AK2691">
        <v>65.666666666666671</v>
      </c>
    </row>
    <row r="2692" spans="1:41" x14ac:dyDescent="0.35">
      <c r="A2692">
        <v>4616</v>
      </c>
      <c r="B2692" t="s">
        <v>2905</v>
      </c>
      <c r="C2692" t="s">
        <v>198</v>
      </c>
      <c r="D2692" t="s">
        <v>176</v>
      </c>
      <c r="E2692" t="s">
        <v>8139</v>
      </c>
      <c r="F2692">
        <v>243</v>
      </c>
      <c r="G2692">
        <v>260</v>
      </c>
      <c r="H2692">
        <v>251</v>
      </c>
      <c r="I2692">
        <v>252</v>
      </c>
      <c r="J2692">
        <v>206</v>
      </c>
      <c r="K2692">
        <v>268</v>
      </c>
      <c r="L2692">
        <v>248</v>
      </c>
      <c r="M2692">
        <v>252</v>
      </c>
      <c r="N2692">
        <v>224</v>
      </c>
      <c r="O2692">
        <v>216</v>
      </c>
      <c r="P2692">
        <v>224</v>
      </c>
      <c r="Q2692">
        <v>223</v>
      </c>
      <c r="R2692">
        <v>208</v>
      </c>
      <c r="S2692">
        <v>213</v>
      </c>
      <c r="T2692">
        <v>222</v>
      </c>
      <c r="U2692">
        <v>220</v>
      </c>
      <c r="V2692">
        <v>493.45</v>
      </c>
      <c r="W2692">
        <v>474.55</v>
      </c>
      <c r="X2692">
        <v>476.94444444444446</v>
      </c>
      <c r="Y2692">
        <v>479.76923076923077</v>
      </c>
      <c r="AA2692">
        <v>8.3333333333333329E-2</v>
      </c>
      <c r="AB2692">
        <v>0.5</v>
      </c>
      <c r="AC2692">
        <v>0.30769230769230771</v>
      </c>
      <c r="AD2692">
        <v>4</v>
      </c>
      <c r="AE2692">
        <v>1</v>
      </c>
      <c r="AF2692">
        <v>4</v>
      </c>
      <c r="AG2692">
        <v>3</v>
      </c>
      <c r="AH2692">
        <v>88</v>
      </c>
      <c r="AI2692">
        <v>84.666666666666671</v>
      </c>
      <c r="AJ2692">
        <v>90.333333333333329</v>
      </c>
      <c r="AK2692">
        <v>76</v>
      </c>
      <c r="AL2692">
        <v>76</v>
      </c>
      <c r="AM2692">
        <v>73.333333333333329</v>
      </c>
      <c r="AN2692">
        <v>74.333333333333329</v>
      </c>
      <c r="AO2692">
        <v>75.333333333333329</v>
      </c>
    </row>
    <row r="2693" spans="1:41" x14ac:dyDescent="0.35">
      <c r="A2693">
        <v>4617</v>
      </c>
      <c r="B2693" t="s">
        <v>2906</v>
      </c>
      <c r="C2693" t="s">
        <v>198</v>
      </c>
      <c r="D2693" t="s">
        <v>176</v>
      </c>
      <c r="E2693" t="s">
        <v>8139</v>
      </c>
      <c r="F2693">
        <v>267</v>
      </c>
      <c r="G2693">
        <v>262</v>
      </c>
      <c r="H2693">
        <v>264</v>
      </c>
      <c r="I2693">
        <v>278</v>
      </c>
      <c r="J2693">
        <v>250</v>
      </c>
      <c r="K2693">
        <v>251</v>
      </c>
      <c r="L2693">
        <v>247</v>
      </c>
      <c r="M2693">
        <v>265</v>
      </c>
      <c r="N2693">
        <v>224</v>
      </c>
      <c r="O2693">
        <v>242</v>
      </c>
      <c r="P2693">
        <v>259</v>
      </c>
      <c r="Q2693">
        <v>240</v>
      </c>
      <c r="R2693">
        <v>223</v>
      </c>
      <c r="S2693">
        <v>251</v>
      </c>
      <c r="T2693">
        <v>246</v>
      </c>
      <c r="U2693">
        <v>238</v>
      </c>
      <c r="V2693">
        <v>537.1</v>
      </c>
      <c r="W2693">
        <v>540.22727272727275</v>
      </c>
      <c r="X2693">
        <v>535.71212121212125</v>
      </c>
      <c r="Y2693">
        <v>563.203125</v>
      </c>
      <c r="Z2693">
        <v>0.27500000000000002</v>
      </c>
      <c r="AA2693">
        <v>0.31666666666666665</v>
      </c>
      <c r="AB2693">
        <v>0.25862068965517243</v>
      </c>
      <c r="AC2693">
        <v>0.16923076923076924</v>
      </c>
      <c r="AD2693">
        <v>1</v>
      </c>
      <c r="AE2693">
        <v>5</v>
      </c>
      <c r="AF2693">
        <v>4</v>
      </c>
      <c r="AG2693">
        <v>2</v>
      </c>
      <c r="AH2693">
        <v>67</v>
      </c>
      <c r="AI2693">
        <v>76.333333333333329</v>
      </c>
      <c r="AJ2693">
        <v>73.666666666666671</v>
      </c>
      <c r="AK2693">
        <v>71</v>
      </c>
      <c r="AL2693">
        <v>76</v>
      </c>
      <c r="AM2693">
        <v>77.333333333333329</v>
      </c>
      <c r="AN2693">
        <v>79.666666666666671</v>
      </c>
      <c r="AO2693">
        <v>71.666666666666671</v>
      </c>
    </row>
    <row r="2694" spans="1:41" x14ac:dyDescent="0.35">
      <c r="A2694">
        <v>4622</v>
      </c>
      <c r="B2694" t="s">
        <v>2907</v>
      </c>
      <c r="C2694" t="s">
        <v>196</v>
      </c>
      <c r="D2694" t="s">
        <v>176</v>
      </c>
      <c r="E2694" t="s">
        <v>8139</v>
      </c>
      <c r="F2694">
        <v>269</v>
      </c>
      <c r="G2694">
        <v>256</v>
      </c>
      <c r="H2694">
        <v>276</v>
      </c>
      <c r="I2694">
        <v>256</v>
      </c>
      <c r="J2694">
        <v>234</v>
      </c>
      <c r="K2694">
        <v>246</v>
      </c>
      <c r="L2694">
        <v>273</v>
      </c>
      <c r="M2694">
        <v>240</v>
      </c>
      <c r="V2694" t="s">
        <v>1</v>
      </c>
      <c r="W2694" t="s">
        <v>1</v>
      </c>
      <c r="X2694" t="s">
        <v>1</v>
      </c>
      <c r="Z2694" t="s">
        <v>1</v>
      </c>
      <c r="AA2694" t="s">
        <v>1</v>
      </c>
      <c r="AB2694" t="s">
        <v>1</v>
      </c>
      <c r="AD2694">
        <v>1</v>
      </c>
      <c r="AE2694">
        <v>2</v>
      </c>
      <c r="AF2694">
        <v>1</v>
      </c>
      <c r="AG2694">
        <v>0</v>
      </c>
      <c r="AH2694">
        <v>71.5</v>
      </c>
      <c r="AI2694">
        <v>73.333333333333329</v>
      </c>
      <c r="AJ2694">
        <v>73.666666666666671</v>
      </c>
      <c r="AK2694">
        <v>65.666666666666671</v>
      </c>
    </row>
    <row r="2695" spans="1:41" x14ac:dyDescent="0.35">
      <c r="A2695">
        <v>4626</v>
      </c>
      <c r="B2695" t="s">
        <v>2237</v>
      </c>
      <c r="C2695" t="s">
        <v>198</v>
      </c>
      <c r="D2695" t="s">
        <v>176</v>
      </c>
      <c r="E2695" t="s">
        <v>8136</v>
      </c>
      <c r="F2695">
        <v>240</v>
      </c>
      <c r="G2695">
        <v>237</v>
      </c>
      <c r="H2695">
        <v>257</v>
      </c>
      <c r="I2695">
        <v>256</v>
      </c>
      <c r="J2695">
        <v>238</v>
      </c>
      <c r="K2695">
        <v>226</v>
      </c>
      <c r="L2695">
        <v>254</v>
      </c>
      <c r="M2695">
        <v>235</v>
      </c>
      <c r="V2695" t="s">
        <v>1</v>
      </c>
      <c r="W2695" t="s">
        <v>1</v>
      </c>
      <c r="X2695" t="s">
        <v>1</v>
      </c>
      <c r="AA2695">
        <v>2.8571428571428571E-2</v>
      </c>
      <c r="AB2695" t="s">
        <v>1</v>
      </c>
      <c r="AD2695">
        <v>2</v>
      </c>
      <c r="AE2695">
        <v>2</v>
      </c>
      <c r="AF2695">
        <v>7</v>
      </c>
      <c r="AG2695">
        <v>2</v>
      </c>
      <c r="AH2695">
        <v>73</v>
      </c>
      <c r="AI2695">
        <v>73.333333333333329</v>
      </c>
      <c r="AJ2695">
        <v>75.333333333333329</v>
      </c>
      <c r="AK2695">
        <v>71</v>
      </c>
    </row>
    <row r="2696" spans="1:41" x14ac:dyDescent="0.35">
      <c r="A2696">
        <v>4627</v>
      </c>
      <c r="B2696" t="s">
        <v>2908</v>
      </c>
      <c r="C2696" t="s">
        <v>197</v>
      </c>
      <c r="D2696" t="s">
        <v>176</v>
      </c>
      <c r="E2696" t="s">
        <v>8136</v>
      </c>
      <c r="F2696">
        <v>278</v>
      </c>
      <c r="G2696">
        <v>271</v>
      </c>
      <c r="H2696">
        <v>282</v>
      </c>
      <c r="I2696">
        <v>277</v>
      </c>
      <c r="J2696">
        <v>265</v>
      </c>
      <c r="K2696">
        <v>275</v>
      </c>
      <c r="L2696">
        <v>280</v>
      </c>
      <c r="M2696">
        <v>272</v>
      </c>
      <c r="V2696" t="s">
        <v>1</v>
      </c>
      <c r="W2696" t="s">
        <v>1</v>
      </c>
      <c r="X2696" t="s">
        <v>1</v>
      </c>
      <c r="Z2696" t="s">
        <v>1</v>
      </c>
      <c r="AA2696" t="s">
        <v>1</v>
      </c>
      <c r="AB2696" t="s">
        <v>1</v>
      </c>
      <c r="AD2696">
        <v>3</v>
      </c>
      <c r="AE2696">
        <v>1</v>
      </c>
      <c r="AF2696">
        <v>1</v>
      </c>
      <c r="AG2696">
        <v>0</v>
      </c>
      <c r="AH2696">
        <v>71</v>
      </c>
      <c r="AI2696">
        <v>70.666666666666671</v>
      </c>
      <c r="AJ2696">
        <v>73.666666666666671</v>
      </c>
      <c r="AK2696">
        <v>70</v>
      </c>
    </row>
    <row r="2697" spans="1:41" x14ac:dyDescent="0.35">
      <c r="A2697">
        <v>4628</v>
      </c>
      <c r="B2697" t="s">
        <v>2909</v>
      </c>
      <c r="C2697" t="s">
        <v>197</v>
      </c>
      <c r="D2697" t="s">
        <v>176</v>
      </c>
      <c r="E2697" t="s">
        <v>8136</v>
      </c>
      <c r="F2697">
        <v>289</v>
      </c>
      <c r="G2697">
        <v>304</v>
      </c>
      <c r="H2697">
        <v>271</v>
      </c>
      <c r="J2697">
        <v>280</v>
      </c>
      <c r="K2697">
        <v>285</v>
      </c>
      <c r="L2697">
        <v>211</v>
      </c>
      <c r="V2697" t="s">
        <v>1</v>
      </c>
      <c r="W2697" t="s">
        <v>1</v>
      </c>
      <c r="X2697" t="s">
        <v>1</v>
      </c>
      <c r="Z2697" t="s">
        <v>1</v>
      </c>
      <c r="AA2697" t="s">
        <v>1</v>
      </c>
      <c r="AB2697" t="s">
        <v>1</v>
      </c>
      <c r="AD2697">
        <v>0</v>
      </c>
      <c r="AE2697">
        <v>0</v>
      </c>
      <c r="AF2697">
        <v>1</v>
      </c>
      <c r="AG2697">
        <v>0</v>
      </c>
    </row>
    <row r="2698" spans="1:41" x14ac:dyDescent="0.35">
      <c r="A2698">
        <v>4629</v>
      </c>
      <c r="B2698" t="s">
        <v>2910</v>
      </c>
      <c r="C2698" t="s">
        <v>198</v>
      </c>
      <c r="D2698" t="s">
        <v>176</v>
      </c>
      <c r="E2698" t="s">
        <v>8136</v>
      </c>
      <c r="F2698">
        <v>270</v>
      </c>
      <c r="G2698">
        <v>267</v>
      </c>
      <c r="H2698">
        <v>290</v>
      </c>
      <c r="I2698">
        <v>282</v>
      </c>
      <c r="J2698">
        <v>254</v>
      </c>
      <c r="K2698">
        <v>273</v>
      </c>
      <c r="L2698">
        <v>291</v>
      </c>
      <c r="M2698">
        <v>283</v>
      </c>
      <c r="V2698" t="s">
        <v>1</v>
      </c>
      <c r="W2698" t="s">
        <v>1</v>
      </c>
      <c r="X2698" t="s">
        <v>1</v>
      </c>
      <c r="Z2698" t="s">
        <v>1</v>
      </c>
      <c r="AA2698" t="s">
        <v>1</v>
      </c>
      <c r="AB2698" t="s">
        <v>1</v>
      </c>
      <c r="AD2698">
        <v>1</v>
      </c>
      <c r="AE2698">
        <v>0</v>
      </c>
      <c r="AF2698">
        <v>1</v>
      </c>
      <c r="AG2698">
        <v>0</v>
      </c>
      <c r="AH2698">
        <v>81.5</v>
      </c>
      <c r="AI2698">
        <v>82</v>
      </c>
      <c r="AJ2698">
        <v>84.333333333333329</v>
      </c>
      <c r="AK2698">
        <v>73</v>
      </c>
    </row>
    <row r="2699" spans="1:41" x14ac:dyDescent="0.35">
      <c r="A2699">
        <v>4630</v>
      </c>
      <c r="B2699" t="s">
        <v>2911</v>
      </c>
      <c r="C2699" t="s">
        <v>196</v>
      </c>
      <c r="D2699" t="s">
        <v>176</v>
      </c>
      <c r="E2699" t="s">
        <v>8136</v>
      </c>
      <c r="F2699">
        <v>275</v>
      </c>
      <c r="G2699">
        <v>282</v>
      </c>
      <c r="H2699">
        <v>273</v>
      </c>
      <c r="I2699">
        <v>282</v>
      </c>
      <c r="J2699">
        <v>234</v>
      </c>
      <c r="K2699">
        <v>251</v>
      </c>
      <c r="L2699">
        <v>260</v>
      </c>
      <c r="M2699">
        <v>249</v>
      </c>
      <c r="N2699">
        <v>257</v>
      </c>
      <c r="O2699">
        <v>274</v>
      </c>
      <c r="P2699">
        <v>264</v>
      </c>
      <c r="Q2699">
        <v>278</v>
      </c>
      <c r="R2699">
        <v>251</v>
      </c>
      <c r="S2699">
        <v>277</v>
      </c>
      <c r="T2699">
        <v>256</v>
      </c>
      <c r="U2699">
        <v>277</v>
      </c>
      <c r="V2699">
        <v>618.07843137254906</v>
      </c>
      <c r="W2699">
        <v>609.69117647058829</v>
      </c>
      <c r="X2699">
        <v>617.02112676056333</v>
      </c>
      <c r="Y2699">
        <v>645.50362318840575</v>
      </c>
      <c r="Z2699">
        <v>0.48684210526315791</v>
      </c>
      <c r="AA2699">
        <v>0.53125</v>
      </c>
      <c r="AB2699">
        <v>0.45833333333333337</v>
      </c>
      <c r="AC2699">
        <v>0.4358974358974359</v>
      </c>
      <c r="AD2699">
        <v>5</v>
      </c>
      <c r="AE2699">
        <v>4</v>
      </c>
      <c r="AF2699">
        <v>10</v>
      </c>
      <c r="AG2699">
        <v>9</v>
      </c>
      <c r="AH2699">
        <v>71.5</v>
      </c>
      <c r="AI2699">
        <v>74.333333333333329</v>
      </c>
      <c r="AJ2699">
        <v>76.333333333333329</v>
      </c>
      <c r="AK2699">
        <v>70.333333333333329</v>
      </c>
      <c r="AL2699">
        <v>77</v>
      </c>
      <c r="AM2699">
        <v>77</v>
      </c>
      <c r="AN2699">
        <v>76</v>
      </c>
      <c r="AO2699">
        <v>67.333333333333329</v>
      </c>
    </row>
    <row r="2700" spans="1:41" x14ac:dyDescent="0.35">
      <c r="A2700">
        <v>4631</v>
      </c>
      <c r="B2700" t="s">
        <v>2912</v>
      </c>
      <c r="C2700" t="s">
        <v>197</v>
      </c>
      <c r="D2700" t="s">
        <v>176</v>
      </c>
      <c r="E2700" t="s">
        <v>8136</v>
      </c>
      <c r="F2700">
        <v>270</v>
      </c>
      <c r="G2700">
        <v>259</v>
      </c>
      <c r="H2700">
        <v>293</v>
      </c>
      <c r="I2700">
        <v>283</v>
      </c>
      <c r="J2700">
        <v>258</v>
      </c>
      <c r="K2700">
        <v>251</v>
      </c>
      <c r="L2700">
        <v>290</v>
      </c>
      <c r="M2700">
        <v>277</v>
      </c>
      <c r="N2700">
        <v>220</v>
      </c>
      <c r="O2700">
        <v>254</v>
      </c>
      <c r="P2700">
        <v>242</v>
      </c>
      <c r="Q2700">
        <v>250</v>
      </c>
      <c r="R2700">
        <v>231</v>
      </c>
      <c r="S2700">
        <v>263</v>
      </c>
      <c r="T2700">
        <v>247</v>
      </c>
      <c r="U2700">
        <v>247</v>
      </c>
      <c r="V2700">
        <v>584.35353535353534</v>
      </c>
      <c r="W2700">
        <v>574.16666666666663</v>
      </c>
      <c r="X2700">
        <v>566.15322580645159</v>
      </c>
      <c r="Y2700">
        <v>612.6391304347826</v>
      </c>
      <c r="Z2700">
        <v>0.27857142857142858</v>
      </c>
      <c r="AA2700">
        <v>0.37272727272727268</v>
      </c>
      <c r="AB2700">
        <v>0.36974789915966388</v>
      </c>
      <c r="AC2700">
        <v>0.34090909090909088</v>
      </c>
      <c r="AD2700">
        <v>12</v>
      </c>
      <c r="AE2700">
        <v>6</v>
      </c>
      <c r="AF2700">
        <v>9</v>
      </c>
      <c r="AG2700">
        <v>1</v>
      </c>
      <c r="AH2700">
        <v>74.5</v>
      </c>
      <c r="AI2700">
        <v>77.333333333333329</v>
      </c>
      <c r="AJ2700">
        <v>77.666666666666671</v>
      </c>
      <c r="AK2700">
        <v>73.333333333333329</v>
      </c>
      <c r="AL2700">
        <v>72.5</v>
      </c>
      <c r="AM2700">
        <v>75.333333333333329</v>
      </c>
      <c r="AN2700">
        <v>74</v>
      </c>
      <c r="AO2700">
        <v>71.666666666666671</v>
      </c>
    </row>
    <row r="2701" spans="1:41" x14ac:dyDescent="0.35">
      <c r="A2701">
        <v>4633</v>
      </c>
      <c r="B2701" t="s">
        <v>2913</v>
      </c>
      <c r="C2701" t="s">
        <v>197</v>
      </c>
      <c r="D2701" t="s">
        <v>176</v>
      </c>
      <c r="E2701" t="s">
        <v>8136</v>
      </c>
      <c r="F2701">
        <v>278</v>
      </c>
      <c r="G2701">
        <v>271</v>
      </c>
      <c r="H2701">
        <v>272</v>
      </c>
      <c r="I2701">
        <v>285</v>
      </c>
      <c r="J2701">
        <v>244</v>
      </c>
      <c r="K2701">
        <v>252</v>
      </c>
      <c r="L2701">
        <v>245</v>
      </c>
      <c r="M2701">
        <v>267</v>
      </c>
      <c r="V2701" t="s">
        <v>1</v>
      </c>
      <c r="W2701" t="s">
        <v>1</v>
      </c>
      <c r="X2701" t="s">
        <v>1</v>
      </c>
      <c r="Z2701" t="s">
        <v>1</v>
      </c>
      <c r="AA2701" t="s">
        <v>1</v>
      </c>
      <c r="AB2701" t="s">
        <v>1</v>
      </c>
      <c r="AD2701">
        <v>1</v>
      </c>
      <c r="AE2701">
        <v>1</v>
      </c>
      <c r="AF2701">
        <v>0</v>
      </c>
      <c r="AG2701">
        <v>2</v>
      </c>
      <c r="AH2701">
        <v>72.5</v>
      </c>
      <c r="AI2701">
        <v>79.333333333333329</v>
      </c>
      <c r="AJ2701">
        <v>79</v>
      </c>
      <c r="AK2701">
        <v>72</v>
      </c>
    </row>
    <row r="2702" spans="1:41" x14ac:dyDescent="0.35">
      <c r="A2702">
        <v>4635</v>
      </c>
      <c r="B2702" t="s">
        <v>2914</v>
      </c>
      <c r="C2702" t="s">
        <v>196</v>
      </c>
      <c r="D2702" t="s">
        <v>176</v>
      </c>
      <c r="E2702" t="s">
        <v>8136</v>
      </c>
      <c r="F2702">
        <v>267</v>
      </c>
      <c r="G2702">
        <v>287</v>
      </c>
      <c r="H2702">
        <v>280</v>
      </c>
      <c r="I2702">
        <v>254</v>
      </c>
      <c r="J2702">
        <v>242</v>
      </c>
      <c r="K2702">
        <v>264</v>
      </c>
      <c r="L2702">
        <v>284</v>
      </c>
      <c r="M2702">
        <v>251</v>
      </c>
      <c r="V2702" t="s">
        <v>1</v>
      </c>
      <c r="W2702" t="s">
        <v>1</v>
      </c>
      <c r="X2702" t="s">
        <v>1</v>
      </c>
      <c r="Z2702" t="s">
        <v>1</v>
      </c>
      <c r="AA2702" t="s">
        <v>1</v>
      </c>
      <c r="AB2702" t="s">
        <v>1</v>
      </c>
      <c r="AD2702">
        <v>1</v>
      </c>
      <c r="AE2702">
        <v>1</v>
      </c>
      <c r="AF2702">
        <v>1</v>
      </c>
      <c r="AG2702">
        <v>0</v>
      </c>
      <c r="AH2702">
        <v>67.5</v>
      </c>
      <c r="AI2702">
        <v>70.333333333333329</v>
      </c>
      <c r="AJ2702">
        <v>73.666666666666671</v>
      </c>
      <c r="AK2702">
        <v>72.333333333333329</v>
      </c>
    </row>
    <row r="2703" spans="1:41" x14ac:dyDescent="0.35">
      <c r="A2703">
        <v>4636</v>
      </c>
      <c r="B2703" t="s">
        <v>2915</v>
      </c>
      <c r="C2703" t="s">
        <v>196</v>
      </c>
      <c r="D2703" t="s">
        <v>176</v>
      </c>
      <c r="E2703" t="s">
        <v>8136</v>
      </c>
      <c r="F2703">
        <v>283</v>
      </c>
      <c r="G2703">
        <v>260</v>
      </c>
      <c r="H2703">
        <v>278</v>
      </c>
      <c r="I2703">
        <v>277</v>
      </c>
      <c r="J2703">
        <v>258</v>
      </c>
      <c r="K2703">
        <v>246</v>
      </c>
      <c r="L2703">
        <v>256</v>
      </c>
      <c r="M2703">
        <v>253</v>
      </c>
      <c r="N2703">
        <v>261</v>
      </c>
      <c r="O2703">
        <v>276</v>
      </c>
      <c r="P2703">
        <v>280</v>
      </c>
      <c r="Q2703">
        <v>255</v>
      </c>
      <c r="R2703">
        <v>285</v>
      </c>
      <c r="S2703">
        <v>303</v>
      </c>
      <c r="T2703">
        <v>283</v>
      </c>
      <c r="U2703">
        <v>286</v>
      </c>
      <c r="V2703">
        <v>617.90322580645159</v>
      </c>
      <c r="W2703">
        <v>644.54054054054052</v>
      </c>
      <c r="X2703">
        <v>661.02941176470586</v>
      </c>
      <c r="Y2703">
        <v>674.030303030303</v>
      </c>
      <c r="Z2703">
        <v>0.3529411764705882</v>
      </c>
      <c r="AA2703">
        <v>0.48484848484848486</v>
      </c>
      <c r="AB2703">
        <v>0.52631578947368418</v>
      </c>
      <c r="AC2703">
        <v>0.4358974358974359</v>
      </c>
      <c r="AD2703">
        <v>6</v>
      </c>
      <c r="AE2703">
        <v>1</v>
      </c>
      <c r="AF2703">
        <v>4</v>
      </c>
      <c r="AG2703">
        <v>3</v>
      </c>
      <c r="AH2703">
        <v>74.5</v>
      </c>
      <c r="AI2703">
        <v>71.333333333333329</v>
      </c>
      <c r="AJ2703">
        <v>76</v>
      </c>
      <c r="AK2703">
        <v>71.333333333333329</v>
      </c>
      <c r="AL2703">
        <v>71.5</v>
      </c>
      <c r="AM2703">
        <v>69</v>
      </c>
      <c r="AN2703">
        <v>70.333333333333329</v>
      </c>
      <c r="AO2703">
        <v>61.333333333333336</v>
      </c>
    </row>
    <row r="2704" spans="1:41" x14ac:dyDescent="0.35">
      <c r="A2704">
        <v>4639</v>
      </c>
      <c r="B2704" t="s">
        <v>2916</v>
      </c>
      <c r="C2704" t="s">
        <v>196</v>
      </c>
      <c r="D2704" t="s">
        <v>176</v>
      </c>
      <c r="E2704" t="s">
        <v>8136</v>
      </c>
      <c r="F2704">
        <v>333</v>
      </c>
      <c r="G2704">
        <v>307</v>
      </c>
      <c r="H2704">
        <v>252</v>
      </c>
      <c r="J2704">
        <v>270</v>
      </c>
      <c r="K2704">
        <v>256</v>
      </c>
      <c r="L2704">
        <v>235</v>
      </c>
      <c r="V2704" t="s">
        <v>1</v>
      </c>
      <c r="W2704" t="s">
        <v>1</v>
      </c>
      <c r="X2704" t="s">
        <v>1</v>
      </c>
      <c r="Z2704" t="s">
        <v>1</v>
      </c>
      <c r="AA2704" t="s">
        <v>1</v>
      </c>
      <c r="AB2704" t="s">
        <v>1</v>
      </c>
      <c r="AD2704">
        <v>0</v>
      </c>
      <c r="AE2704">
        <v>0</v>
      </c>
      <c r="AF2704">
        <v>2</v>
      </c>
      <c r="AG2704">
        <v>0</v>
      </c>
    </row>
    <row r="2705" spans="1:41" x14ac:dyDescent="0.35">
      <c r="A2705">
        <v>4641</v>
      </c>
      <c r="B2705" t="s">
        <v>2917</v>
      </c>
      <c r="C2705" t="s">
        <v>198</v>
      </c>
      <c r="D2705" t="s">
        <v>176</v>
      </c>
      <c r="E2705" t="s">
        <v>8136</v>
      </c>
      <c r="F2705">
        <v>244</v>
      </c>
      <c r="G2705">
        <v>282</v>
      </c>
      <c r="H2705">
        <v>255</v>
      </c>
      <c r="I2705">
        <v>281</v>
      </c>
      <c r="J2705">
        <v>239</v>
      </c>
      <c r="K2705">
        <v>254</v>
      </c>
      <c r="L2705">
        <v>242</v>
      </c>
      <c r="M2705">
        <v>242</v>
      </c>
      <c r="V2705" t="s">
        <v>1</v>
      </c>
      <c r="W2705" t="s">
        <v>1</v>
      </c>
      <c r="X2705" t="s">
        <v>1</v>
      </c>
      <c r="Z2705" t="s">
        <v>1</v>
      </c>
      <c r="AA2705" t="s">
        <v>1</v>
      </c>
      <c r="AB2705" t="s">
        <v>1</v>
      </c>
      <c r="AD2705">
        <v>1</v>
      </c>
      <c r="AE2705">
        <v>3</v>
      </c>
      <c r="AF2705">
        <v>3</v>
      </c>
      <c r="AG2705">
        <v>4</v>
      </c>
      <c r="AH2705">
        <v>88.5</v>
      </c>
      <c r="AI2705">
        <v>84.666666666666671</v>
      </c>
      <c r="AJ2705">
        <v>90.666666666666671</v>
      </c>
      <c r="AK2705">
        <v>81</v>
      </c>
    </row>
    <row r="2706" spans="1:41" x14ac:dyDescent="0.35">
      <c r="A2706">
        <v>4644</v>
      </c>
      <c r="B2706" t="s">
        <v>2918</v>
      </c>
      <c r="C2706" t="s">
        <v>198</v>
      </c>
      <c r="D2706" t="s">
        <v>176</v>
      </c>
      <c r="E2706" t="s">
        <v>8136</v>
      </c>
      <c r="F2706">
        <v>262</v>
      </c>
      <c r="G2706">
        <v>276</v>
      </c>
      <c r="H2706">
        <v>266</v>
      </c>
      <c r="I2706">
        <v>266</v>
      </c>
      <c r="J2706">
        <v>250</v>
      </c>
      <c r="K2706">
        <v>266</v>
      </c>
      <c r="L2706">
        <v>268</v>
      </c>
      <c r="M2706">
        <v>259</v>
      </c>
      <c r="N2706">
        <v>235</v>
      </c>
      <c r="O2706">
        <v>243</v>
      </c>
      <c r="P2706">
        <v>265</v>
      </c>
      <c r="Q2706">
        <v>259</v>
      </c>
      <c r="R2706">
        <v>240</v>
      </c>
      <c r="S2706">
        <v>254</v>
      </c>
      <c r="T2706">
        <v>313</v>
      </c>
      <c r="U2706">
        <v>300</v>
      </c>
      <c r="V2706">
        <v>565.580459770115</v>
      </c>
      <c r="W2706">
        <v>566.40776699029129</v>
      </c>
      <c r="X2706">
        <v>587.67741935483866</v>
      </c>
      <c r="Y2706">
        <v>599.66336633663366</v>
      </c>
      <c r="Z2706">
        <v>0.26760563380281688</v>
      </c>
      <c r="AA2706">
        <v>0.28000000000000003</v>
      </c>
      <c r="AB2706">
        <v>0.29677419354838708</v>
      </c>
      <c r="AC2706">
        <v>0.29310344827586204</v>
      </c>
      <c r="AD2706">
        <v>15</v>
      </c>
      <c r="AE2706">
        <v>8</v>
      </c>
      <c r="AF2706">
        <v>11</v>
      </c>
      <c r="AG2706">
        <v>21</v>
      </c>
      <c r="AH2706">
        <v>74.5</v>
      </c>
      <c r="AI2706">
        <v>76.666666666666671</v>
      </c>
      <c r="AJ2706">
        <v>78</v>
      </c>
      <c r="AK2706">
        <v>70.666666666666671</v>
      </c>
      <c r="AL2706">
        <v>75.5</v>
      </c>
      <c r="AM2706">
        <v>75.666666666666671</v>
      </c>
      <c r="AN2706">
        <v>76</v>
      </c>
      <c r="AO2706">
        <v>71.333333333333329</v>
      </c>
    </row>
    <row r="2707" spans="1:41" x14ac:dyDescent="0.35">
      <c r="A2707">
        <v>4645</v>
      </c>
      <c r="B2707" t="s">
        <v>2919</v>
      </c>
      <c r="C2707" t="s">
        <v>196</v>
      </c>
      <c r="D2707" t="s">
        <v>176</v>
      </c>
      <c r="E2707" t="s">
        <v>8136</v>
      </c>
      <c r="F2707">
        <v>264</v>
      </c>
      <c r="G2707">
        <v>281</v>
      </c>
      <c r="H2707">
        <v>274</v>
      </c>
      <c r="I2707">
        <v>293</v>
      </c>
      <c r="J2707">
        <v>244</v>
      </c>
      <c r="K2707">
        <v>283</v>
      </c>
      <c r="L2707">
        <v>249</v>
      </c>
      <c r="M2707">
        <v>265</v>
      </c>
      <c r="V2707" t="s">
        <v>1</v>
      </c>
      <c r="W2707" t="s">
        <v>1</v>
      </c>
      <c r="X2707" t="s">
        <v>1</v>
      </c>
      <c r="Z2707" t="s">
        <v>1</v>
      </c>
      <c r="AA2707" t="s">
        <v>1</v>
      </c>
      <c r="AB2707" t="s">
        <v>1</v>
      </c>
      <c r="AD2707">
        <v>0</v>
      </c>
      <c r="AE2707">
        <v>2</v>
      </c>
      <c r="AF2707">
        <v>1</v>
      </c>
      <c r="AG2707">
        <v>4</v>
      </c>
      <c r="AH2707">
        <v>79.5</v>
      </c>
      <c r="AI2707">
        <v>81.333333333333329</v>
      </c>
      <c r="AJ2707">
        <v>83.666666666666671</v>
      </c>
      <c r="AK2707">
        <v>72.333333333333329</v>
      </c>
    </row>
    <row r="2708" spans="1:41" x14ac:dyDescent="0.35">
      <c r="A2708">
        <v>4646</v>
      </c>
      <c r="B2708" t="s">
        <v>2920</v>
      </c>
      <c r="C2708" t="s">
        <v>196</v>
      </c>
      <c r="D2708" t="s">
        <v>176</v>
      </c>
      <c r="E2708" t="s">
        <v>8136</v>
      </c>
      <c r="F2708">
        <v>276</v>
      </c>
      <c r="G2708">
        <v>287</v>
      </c>
      <c r="H2708">
        <v>287</v>
      </c>
      <c r="I2708">
        <v>304</v>
      </c>
      <c r="J2708">
        <v>269</v>
      </c>
      <c r="K2708">
        <v>274</v>
      </c>
      <c r="L2708">
        <v>271</v>
      </c>
      <c r="M2708">
        <v>293</v>
      </c>
      <c r="N2708">
        <v>279</v>
      </c>
      <c r="O2708">
        <v>270</v>
      </c>
      <c r="P2708">
        <v>259</v>
      </c>
      <c r="Q2708">
        <v>277</v>
      </c>
      <c r="R2708">
        <v>311</v>
      </c>
      <c r="S2708">
        <v>304</v>
      </c>
      <c r="T2708">
        <v>287</v>
      </c>
      <c r="U2708">
        <v>310</v>
      </c>
      <c r="V2708">
        <v>667.39610389610391</v>
      </c>
      <c r="W2708">
        <v>654.22297297297303</v>
      </c>
      <c r="X2708">
        <v>652.73749999999995</v>
      </c>
      <c r="Y2708">
        <v>658.67171717171721</v>
      </c>
      <c r="Z2708">
        <v>0.3888888888888889</v>
      </c>
      <c r="AA2708">
        <v>0.72499999999999998</v>
      </c>
      <c r="AB2708">
        <v>0.64935064935064934</v>
      </c>
      <c r="AC2708">
        <v>0.56470588235294117</v>
      </c>
      <c r="AD2708">
        <v>7</v>
      </c>
      <c r="AE2708">
        <v>4</v>
      </c>
      <c r="AF2708">
        <v>7</v>
      </c>
      <c r="AG2708">
        <v>3</v>
      </c>
      <c r="AH2708">
        <v>73.5</v>
      </c>
      <c r="AI2708">
        <v>77.333333333333329</v>
      </c>
      <c r="AJ2708">
        <v>77.333333333333329</v>
      </c>
      <c r="AK2708">
        <v>69.666666666666671</v>
      </c>
      <c r="AL2708">
        <v>74.5</v>
      </c>
      <c r="AM2708">
        <v>77.666666666666671</v>
      </c>
      <c r="AN2708">
        <v>79.333333333333329</v>
      </c>
      <c r="AO2708">
        <v>73.666666666666671</v>
      </c>
    </row>
    <row r="2709" spans="1:41" x14ac:dyDescent="0.35">
      <c r="A2709">
        <v>4647</v>
      </c>
      <c r="B2709" t="s">
        <v>2921</v>
      </c>
      <c r="C2709" t="s">
        <v>196</v>
      </c>
      <c r="D2709" t="s">
        <v>176</v>
      </c>
      <c r="E2709" t="s">
        <v>8136</v>
      </c>
      <c r="F2709">
        <v>248</v>
      </c>
      <c r="G2709">
        <v>252</v>
      </c>
      <c r="H2709">
        <v>254</v>
      </c>
      <c r="I2709">
        <v>286</v>
      </c>
      <c r="J2709">
        <v>242</v>
      </c>
      <c r="K2709">
        <v>232</v>
      </c>
      <c r="L2709">
        <v>262</v>
      </c>
      <c r="M2709">
        <v>284</v>
      </c>
      <c r="V2709" t="s">
        <v>1</v>
      </c>
      <c r="W2709" t="s">
        <v>1</v>
      </c>
      <c r="X2709" t="s">
        <v>1</v>
      </c>
      <c r="Z2709" t="s">
        <v>1</v>
      </c>
      <c r="AA2709" t="s">
        <v>1</v>
      </c>
      <c r="AB2709" t="s">
        <v>1</v>
      </c>
      <c r="AD2709">
        <v>2</v>
      </c>
      <c r="AE2709">
        <v>3</v>
      </c>
      <c r="AF2709">
        <v>2</v>
      </c>
      <c r="AG2709">
        <v>1</v>
      </c>
      <c r="AH2709">
        <v>67.5</v>
      </c>
      <c r="AI2709">
        <v>74.333333333333329</v>
      </c>
      <c r="AJ2709">
        <v>74</v>
      </c>
      <c r="AK2709">
        <v>69.333333333333329</v>
      </c>
    </row>
    <row r="2710" spans="1:41" x14ac:dyDescent="0.35">
      <c r="A2710">
        <v>4648</v>
      </c>
      <c r="B2710" t="s">
        <v>2922</v>
      </c>
      <c r="C2710" t="s">
        <v>196</v>
      </c>
      <c r="D2710" t="s">
        <v>176</v>
      </c>
      <c r="E2710" t="s">
        <v>8136</v>
      </c>
      <c r="F2710">
        <v>247</v>
      </c>
      <c r="G2710">
        <v>290</v>
      </c>
      <c r="H2710">
        <v>254</v>
      </c>
      <c r="I2710">
        <v>276</v>
      </c>
      <c r="J2710">
        <v>234</v>
      </c>
      <c r="K2710">
        <v>262</v>
      </c>
      <c r="L2710">
        <v>237</v>
      </c>
      <c r="M2710">
        <v>288</v>
      </c>
      <c r="V2710" t="s">
        <v>1</v>
      </c>
      <c r="W2710" t="s">
        <v>1</v>
      </c>
      <c r="X2710" t="s">
        <v>1</v>
      </c>
      <c r="Z2710" t="s">
        <v>1</v>
      </c>
      <c r="AA2710" t="s">
        <v>1</v>
      </c>
      <c r="AB2710" t="s">
        <v>1</v>
      </c>
      <c r="AD2710">
        <v>3</v>
      </c>
      <c r="AE2710">
        <v>0</v>
      </c>
      <c r="AF2710">
        <v>2</v>
      </c>
      <c r="AG2710">
        <v>1</v>
      </c>
      <c r="AH2710">
        <v>72</v>
      </c>
      <c r="AI2710">
        <v>76.333333333333329</v>
      </c>
      <c r="AJ2710">
        <v>77.666666666666671</v>
      </c>
      <c r="AK2710">
        <v>71.666666666666671</v>
      </c>
    </row>
    <row r="2711" spans="1:41" x14ac:dyDescent="0.35">
      <c r="A2711">
        <v>4650</v>
      </c>
      <c r="B2711" t="s">
        <v>2923</v>
      </c>
      <c r="C2711" t="s">
        <v>198</v>
      </c>
      <c r="D2711" t="s">
        <v>176</v>
      </c>
      <c r="E2711" t="s">
        <v>8136</v>
      </c>
      <c r="F2711">
        <v>239</v>
      </c>
      <c r="G2711">
        <v>273</v>
      </c>
      <c r="H2711">
        <v>272</v>
      </c>
      <c r="I2711">
        <v>283</v>
      </c>
      <c r="J2711">
        <v>213</v>
      </c>
      <c r="K2711">
        <v>260</v>
      </c>
      <c r="L2711">
        <v>267</v>
      </c>
      <c r="M2711">
        <v>251</v>
      </c>
      <c r="V2711" t="s">
        <v>1</v>
      </c>
      <c r="W2711" t="s">
        <v>1</v>
      </c>
      <c r="X2711" t="s">
        <v>1</v>
      </c>
      <c r="Z2711" t="s">
        <v>1</v>
      </c>
      <c r="AA2711" t="s">
        <v>1</v>
      </c>
      <c r="AB2711" t="s">
        <v>1</v>
      </c>
      <c r="AD2711">
        <v>0</v>
      </c>
      <c r="AE2711">
        <v>0</v>
      </c>
      <c r="AF2711">
        <v>1</v>
      </c>
      <c r="AG2711">
        <v>3</v>
      </c>
      <c r="AH2711">
        <v>73.5</v>
      </c>
      <c r="AI2711">
        <v>77</v>
      </c>
      <c r="AJ2711">
        <v>79.666666666666671</v>
      </c>
      <c r="AK2711">
        <v>70.666666666666671</v>
      </c>
    </row>
    <row r="2712" spans="1:41" x14ac:dyDescent="0.35">
      <c r="A2712">
        <v>4655</v>
      </c>
      <c r="B2712" t="s">
        <v>2924</v>
      </c>
      <c r="C2712" t="s">
        <v>196</v>
      </c>
      <c r="D2712" t="s">
        <v>176</v>
      </c>
      <c r="E2712" t="s">
        <v>8136</v>
      </c>
      <c r="F2712">
        <v>290</v>
      </c>
      <c r="G2712">
        <v>297</v>
      </c>
      <c r="H2712">
        <v>277</v>
      </c>
      <c r="I2712">
        <v>280</v>
      </c>
      <c r="J2712">
        <v>274</v>
      </c>
      <c r="K2712">
        <v>279</v>
      </c>
      <c r="L2712">
        <v>282</v>
      </c>
      <c r="M2712">
        <v>265</v>
      </c>
      <c r="N2712">
        <v>247</v>
      </c>
      <c r="O2712">
        <v>270</v>
      </c>
      <c r="P2712">
        <v>252</v>
      </c>
      <c r="Q2712">
        <v>260</v>
      </c>
      <c r="R2712">
        <v>276</v>
      </c>
      <c r="S2712">
        <v>285</v>
      </c>
      <c r="T2712">
        <v>254</v>
      </c>
      <c r="U2712">
        <v>265</v>
      </c>
      <c r="V2712">
        <v>611.82183908045977</v>
      </c>
      <c r="W2712">
        <v>597.7012987012987</v>
      </c>
      <c r="X2712">
        <v>641.20769230769235</v>
      </c>
      <c r="Y2712">
        <v>614.67647058823525</v>
      </c>
      <c r="Z2712">
        <v>0.46153846153846156</v>
      </c>
      <c r="AA2712">
        <v>0.4731182795698925</v>
      </c>
      <c r="AB2712">
        <v>0.4642857142857143</v>
      </c>
      <c r="AC2712">
        <v>0.47826086956521741</v>
      </c>
      <c r="AD2712">
        <v>2</v>
      </c>
      <c r="AE2712">
        <v>3</v>
      </c>
      <c r="AF2712">
        <v>12</v>
      </c>
      <c r="AG2712">
        <v>4</v>
      </c>
      <c r="AH2712">
        <v>76</v>
      </c>
      <c r="AI2712">
        <v>78.666666666666671</v>
      </c>
      <c r="AJ2712">
        <v>81.333333333333329</v>
      </c>
      <c r="AK2712">
        <v>75</v>
      </c>
      <c r="AL2712">
        <v>76</v>
      </c>
      <c r="AM2712">
        <v>77.666666666666671</v>
      </c>
      <c r="AN2712">
        <v>79.666666666666671</v>
      </c>
      <c r="AO2712">
        <v>71.666666666666671</v>
      </c>
    </row>
    <row r="2713" spans="1:41" x14ac:dyDescent="0.35">
      <c r="A2713">
        <v>4656</v>
      </c>
      <c r="B2713" t="s">
        <v>2925</v>
      </c>
      <c r="C2713" t="s">
        <v>198</v>
      </c>
      <c r="D2713" t="s">
        <v>176</v>
      </c>
      <c r="E2713" t="s">
        <v>8136</v>
      </c>
      <c r="F2713">
        <v>244</v>
      </c>
      <c r="G2713">
        <v>293</v>
      </c>
      <c r="H2713">
        <v>277</v>
      </c>
      <c r="I2713">
        <v>282</v>
      </c>
      <c r="J2713">
        <v>231</v>
      </c>
      <c r="K2713">
        <v>257</v>
      </c>
      <c r="L2713">
        <v>254</v>
      </c>
      <c r="M2713">
        <v>252</v>
      </c>
      <c r="N2713">
        <v>256</v>
      </c>
      <c r="O2713">
        <v>261</v>
      </c>
      <c r="P2713">
        <v>253</v>
      </c>
      <c r="Q2713">
        <v>260</v>
      </c>
      <c r="R2713">
        <v>248</v>
      </c>
      <c r="S2713">
        <v>273</v>
      </c>
      <c r="T2713">
        <v>254</v>
      </c>
      <c r="U2713">
        <v>254</v>
      </c>
      <c r="V2713">
        <v>644.73134328358208</v>
      </c>
      <c r="W2713">
        <v>590.07692307692309</v>
      </c>
      <c r="X2713">
        <v>619.60416666666663</v>
      </c>
      <c r="Y2713">
        <v>631.87142857142862</v>
      </c>
      <c r="Z2713">
        <v>0.32835820895522388</v>
      </c>
      <c r="AA2713">
        <v>0.5714285714285714</v>
      </c>
      <c r="AB2713">
        <v>0.45333333333333337</v>
      </c>
      <c r="AC2713">
        <v>0.45333333333333331</v>
      </c>
      <c r="AD2713">
        <v>3</v>
      </c>
      <c r="AE2713">
        <v>0</v>
      </c>
      <c r="AF2713">
        <v>3</v>
      </c>
      <c r="AG2713">
        <v>6</v>
      </c>
      <c r="AH2713">
        <v>75</v>
      </c>
      <c r="AI2713">
        <v>76.333333333333329</v>
      </c>
      <c r="AJ2713">
        <v>80</v>
      </c>
      <c r="AK2713">
        <v>72.333333333333329</v>
      </c>
      <c r="AL2713">
        <v>75.5</v>
      </c>
      <c r="AM2713">
        <v>76</v>
      </c>
      <c r="AN2713">
        <v>77.333333333333329</v>
      </c>
      <c r="AO2713">
        <v>67</v>
      </c>
    </row>
    <row r="2714" spans="1:41" x14ac:dyDescent="0.35">
      <c r="A2714">
        <v>4658</v>
      </c>
      <c r="B2714" t="s">
        <v>2926</v>
      </c>
      <c r="C2714" t="s">
        <v>197</v>
      </c>
      <c r="D2714" t="s">
        <v>176</v>
      </c>
      <c r="E2714" t="s">
        <v>8136</v>
      </c>
      <c r="F2714">
        <v>286</v>
      </c>
      <c r="G2714">
        <v>289</v>
      </c>
      <c r="H2714">
        <v>294</v>
      </c>
      <c r="I2714">
        <v>276</v>
      </c>
      <c r="J2714">
        <v>275</v>
      </c>
      <c r="K2714">
        <v>280</v>
      </c>
      <c r="L2714">
        <v>282</v>
      </c>
      <c r="M2714">
        <v>254</v>
      </c>
      <c r="V2714" t="s">
        <v>1</v>
      </c>
      <c r="W2714" t="s">
        <v>1</v>
      </c>
      <c r="X2714" t="s">
        <v>1</v>
      </c>
      <c r="Z2714" t="s">
        <v>1</v>
      </c>
      <c r="AA2714" t="s">
        <v>1</v>
      </c>
      <c r="AB2714" t="s">
        <v>1</v>
      </c>
      <c r="AD2714">
        <v>1</v>
      </c>
      <c r="AE2714">
        <v>2</v>
      </c>
      <c r="AF2714">
        <v>2</v>
      </c>
      <c r="AG2714">
        <v>3</v>
      </c>
      <c r="AH2714">
        <v>79</v>
      </c>
      <c r="AI2714">
        <v>78.666666666666671</v>
      </c>
      <c r="AJ2714">
        <v>80.333333333333329</v>
      </c>
      <c r="AK2714">
        <v>72.666666666666671</v>
      </c>
    </row>
    <row r="2715" spans="1:41" x14ac:dyDescent="0.35">
      <c r="A2715">
        <v>4659</v>
      </c>
      <c r="B2715" t="s">
        <v>840</v>
      </c>
      <c r="C2715" t="s">
        <v>196</v>
      </c>
      <c r="D2715" t="s">
        <v>176</v>
      </c>
      <c r="E2715" t="s">
        <v>8136</v>
      </c>
      <c r="F2715">
        <v>294</v>
      </c>
      <c r="G2715">
        <v>290</v>
      </c>
      <c r="H2715">
        <v>287</v>
      </c>
      <c r="I2715">
        <v>273</v>
      </c>
      <c r="J2715">
        <v>258</v>
      </c>
      <c r="K2715">
        <v>258</v>
      </c>
      <c r="L2715">
        <v>269</v>
      </c>
      <c r="M2715">
        <v>254</v>
      </c>
      <c r="N2715">
        <v>252</v>
      </c>
      <c r="O2715">
        <v>262</v>
      </c>
      <c r="P2715">
        <v>240</v>
      </c>
      <c r="Q2715">
        <v>279</v>
      </c>
      <c r="R2715">
        <v>261</v>
      </c>
      <c r="S2715">
        <v>265</v>
      </c>
      <c r="T2715">
        <v>257</v>
      </c>
      <c r="U2715">
        <v>308</v>
      </c>
      <c r="V2715">
        <v>620.34558823529414</v>
      </c>
      <c r="W2715">
        <v>612.804347826087</v>
      </c>
      <c r="X2715">
        <v>604.58904109589037</v>
      </c>
      <c r="Y2715">
        <v>625.75625000000002</v>
      </c>
      <c r="Z2715">
        <v>0.3888888888888889</v>
      </c>
      <c r="AA2715">
        <v>0.64285714285714279</v>
      </c>
      <c r="AB2715">
        <v>0.4861111111111111</v>
      </c>
      <c r="AC2715">
        <v>0.46753246753246752</v>
      </c>
      <c r="AD2715">
        <v>4</v>
      </c>
      <c r="AE2715">
        <v>2</v>
      </c>
      <c r="AF2715">
        <v>12</v>
      </c>
      <c r="AG2715">
        <v>6</v>
      </c>
      <c r="AH2715">
        <v>72.5</v>
      </c>
      <c r="AI2715">
        <v>73</v>
      </c>
      <c r="AJ2715">
        <v>75.666666666666671</v>
      </c>
      <c r="AK2715">
        <v>72.666666666666671</v>
      </c>
      <c r="AL2715">
        <v>76</v>
      </c>
      <c r="AM2715">
        <v>81</v>
      </c>
      <c r="AN2715">
        <v>82.666666666666671</v>
      </c>
      <c r="AO2715">
        <v>78</v>
      </c>
    </row>
    <row r="2716" spans="1:41" x14ac:dyDescent="0.35">
      <c r="A2716">
        <v>4660</v>
      </c>
      <c r="B2716" t="s">
        <v>2927</v>
      </c>
      <c r="C2716" t="s">
        <v>196</v>
      </c>
      <c r="D2716" t="s">
        <v>176</v>
      </c>
      <c r="E2716" t="s">
        <v>8136</v>
      </c>
      <c r="F2716">
        <v>268</v>
      </c>
      <c r="G2716">
        <v>295</v>
      </c>
      <c r="H2716">
        <v>280</v>
      </c>
      <c r="J2716">
        <v>262</v>
      </c>
      <c r="K2716">
        <v>293</v>
      </c>
      <c r="L2716">
        <v>282</v>
      </c>
      <c r="V2716" t="s">
        <v>1</v>
      </c>
      <c r="W2716" t="s">
        <v>1</v>
      </c>
      <c r="X2716" t="s">
        <v>1</v>
      </c>
      <c r="Z2716" t="s">
        <v>1</v>
      </c>
      <c r="AA2716" t="s">
        <v>1</v>
      </c>
      <c r="AB2716" t="s">
        <v>1</v>
      </c>
      <c r="AD2716">
        <v>2</v>
      </c>
      <c r="AE2716">
        <v>2</v>
      </c>
      <c r="AF2716">
        <v>0</v>
      </c>
      <c r="AG2716">
        <v>0</v>
      </c>
    </row>
    <row r="2717" spans="1:41" x14ac:dyDescent="0.35">
      <c r="A2717">
        <v>4662</v>
      </c>
      <c r="B2717" t="s">
        <v>1456</v>
      </c>
      <c r="C2717" t="s">
        <v>198</v>
      </c>
      <c r="D2717" t="s">
        <v>176</v>
      </c>
      <c r="E2717" t="s">
        <v>8136</v>
      </c>
      <c r="F2717">
        <v>294</v>
      </c>
      <c r="G2717">
        <v>293</v>
      </c>
      <c r="H2717">
        <v>295</v>
      </c>
      <c r="I2717">
        <v>283</v>
      </c>
      <c r="J2717">
        <v>278</v>
      </c>
      <c r="K2717">
        <v>282</v>
      </c>
      <c r="L2717">
        <v>286</v>
      </c>
      <c r="M2717">
        <v>273</v>
      </c>
      <c r="N2717">
        <v>269</v>
      </c>
      <c r="O2717">
        <v>285</v>
      </c>
      <c r="P2717">
        <v>270</v>
      </c>
      <c r="Q2717">
        <v>294</v>
      </c>
      <c r="R2717">
        <v>282</v>
      </c>
      <c r="S2717">
        <v>322</v>
      </c>
      <c r="T2717">
        <v>315</v>
      </c>
      <c r="U2717">
        <v>328</v>
      </c>
      <c r="V2717">
        <v>665.64406779661022</v>
      </c>
      <c r="W2717">
        <v>678.19396551724139</v>
      </c>
      <c r="X2717">
        <v>697.66803278688519</v>
      </c>
      <c r="Y2717">
        <v>709.2644628099174</v>
      </c>
      <c r="Z2717">
        <v>0.59836065573770492</v>
      </c>
      <c r="AA2717">
        <v>0.56800000000000006</v>
      </c>
      <c r="AB2717">
        <v>0.49586776859504134</v>
      </c>
      <c r="AC2717">
        <v>0.53600000000000003</v>
      </c>
      <c r="AD2717">
        <v>4</v>
      </c>
      <c r="AE2717">
        <v>5</v>
      </c>
      <c r="AF2717">
        <v>19</v>
      </c>
      <c r="AG2717">
        <v>15</v>
      </c>
      <c r="AH2717">
        <v>75</v>
      </c>
      <c r="AI2717">
        <v>73.666666666666671</v>
      </c>
      <c r="AJ2717">
        <v>78</v>
      </c>
      <c r="AK2717">
        <v>72</v>
      </c>
      <c r="AL2717">
        <v>77</v>
      </c>
      <c r="AM2717">
        <v>74.333333333333329</v>
      </c>
      <c r="AN2717">
        <v>79.666666666666671</v>
      </c>
      <c r="AO2717">
        <v>65.666666666666671</v>
      </c>
    </row>
    <row r="2718" spans="1:41" x14ac:dyDescent="0.35">
      <c r="A2718">
        <v>4663</v>
      </c>
      <c r="B2718" t="s">
        <v>2928</v>
      </c>
      <c r="C2718" t="s">
        <v>196</v>
      </c>
      <c r="D2718" t="s">
        <v>176</v>
      </c>
      <c r="E2718" t="s">
        <v>8136</v>
      </c>
      <c r="F2718">
        <v>280</v>
      </c>
      <c r="G2718">
        <v>273</v>
      </c>
      <c r="H2718">
        <v>292</v>
      </c>
      <c r="I2718">
        <v>278</v>
      </c>
      <c r="J2718">
        <v>251</v>
      </c>
      <c r="K2718">
        <v>260</v>
      </c>
      <c r="L2718">
        <v>274</v>
      </c>
      <c r="M2718">
        <v>258</v>
      </c>
      <c r="N2718">
        <v>265</v>
      </c>
      <c r="O2718">
        <v>260</v>
      </c>
      <c r="P2718">
        <v>254</v>
      </c>
      <c r="Q2718">
        <v>248</v>
      </c>
      <c r="R2718">
        <v>271</v>
      </c>
      <c r="S2718">
        <v>273</v>
      </c>
      <c r="T2718">
        <v>271</v>
      </c>
      <c r="U2718">
        <v>258</v>
      </c>
      <c r="V2718">
        <v>642.94298245614038</v>
      </c>
      <c r="W2718">
        <v>616.89453125</v>
      </c>
      <c r="X2718">
        <v>630.13983050847457</v>
      </c>
      <c r="Y2718">
        <v>645.57723577235777</v>
      </c>
      <c r="Z2718">
        <v>0.43697478991596639</v>
      </c>
      <c r="AA2718">
        <v>0.45081967213114754</v>
      </c>
      <c r="AB2718">
        <v>0.51111111111111107</v>
      </c>
      <c r="AC2718">
        <v>0.51538461538461533</v>
      </c>
      <c r="AD2718">
        <v>5</v>
      </c>
      <c r="AE2718">
        <v>17</v>
      </c>
      <c r="AF2718">
        <v>18</v>
      </c>
      <c r="AG2718">
        <v>15</v>
      </c>
      <c r="AH2718">
        <v>72.5</v>
      </c>
      <c r="AI2718">
        <v>73.333333333333329</v>
      </c>
      <c r="AJ2718">
        <v>75.333333333333329</v>
      </c>
      <c r="AK2718">
        <v>70</v>
      </c>
      <c r="AL2718">
        <v>74.5</v>
      </c>
      <c r="AM2718">
        <v>74</v>
      </c>
      <c r="AN2718">
        <v>76.333333333333329</v>
      </c>
      <c r="AO2718">
        <v>69</v>
      </c>
    </row>
    <row r="2719" spans="1:41" x14ac:dyDescent="0.35">
      <c r="A2719">
        <v>4664</v>
      </c>
      <c r="B2719" t="s">
        <v>2929</v>
      </c>
      <c r="C2719" t="s">
        <v>196</v>
      </c>
      <c r="D2719" t="s">
        <v>176</v>
      </c>
      <c r="E2719" t="s">
        <v>8136</v>
      </c>
      <c r="F2719">
        <v>276</v>
      </c>
      <c r="G2719">
        <v>288</v>
      </c>
      <c r="H2719">
        <v>276</v>
      </c>
      <c r="I2719">
        <v>272</v>
      </c>
      <c r="J2719">
        <v>249</v>
      </c>
      <c r="K2719">
        <v>271</v>
      </c>
      <c r="L2719">
        <v>259</v>
      </c>
      <c r="M2719">
        <v>253</v>
      </c>
      <c r="N2719">
        <v>226</v>
      </c>
      <c r="O2719">
        <v>264</v>
      </c>
      <c r="P2719">
        <v>222</v>
      </c>
      <c r="Q2719">
        <v>249</v>
      </c>
      <c r="R2719">
        <v>231</v>
      </c>
      <c r="S2719">
        <v>262</v>
      </c>
      <c r="T2719">
        <v>243</v>
      </c>
      <c r="U2719">
        <v>264</v>
      </c>
      <c r="V2719">
        <v>588.77108433734941</v>
      </c>
      <c r="W2719">
        <v>606.86</v>
      </c>
      <c r="X2719">
        <v>573.76351351351354</v>
      </c>
      <c r="Y2719">
        <v>601.55624999999998</v>
      </c>
      <c r="Z2719">
        <v>0.40243902439024393</v>
      </c>
      <c r="AA2719">
        <v>0.42352941176470593</v>
      </c>
      <c r="AB2719">
        <v>0.44444444444444442</v>
      </c>
      <c r="AC2719">
        <v>0.4375</v>
      </c>
      <c r="AD2719">
        <v>3</v>
      </c>
      <c r="AE2719">
        <v>10</v>
      </c>
      <c r="AF2719">
        <v>8</v>
      </c>
      <c r="AG2719">
        <v>7</v>
      </c>
      <c r="AH2719">
        <v>75.5</v>
      </c>
      <c r="AI2719">
        <v>77.666666666666671</v>
      </c>
      <c r="AJ2719">
        <v>83.666666666666671</v>
      </c>
      <c r="AK2719">
        <v>74.333333333333329</v>
      </c>
      <c r="AL2719">
        <v>70</v>
      </c>
      <c r="AM2719">
        <v>72.333333333333329</v>
      </c>
      <c r="AN2719">
        <v>71.666666666666671</v>
      </c>
      <c r="AO2719">
        <v>67</v>
      </c>
    </row>
    <row r="2720" spans="1:41" x14ac:dyDescent="0.35">
      <c r="A2720">
        <v>4665</v>
      </c>
      <c r="B2720" t="s">
        <v>2930</v>
      </c>
      <c r="C2720" t="s">
        <v>196</v>
      </c>
      <c r="D2720" t="s">
        <v>176</v>
      </c>
      <c r="E2720" t="s">
        <v>8136</v>
      </c>
      <c r="F2720">
        <v>259</v>
      </c>
      <c r="G2720">
        <v>280</v>
      </c>
      <c r="H2720">
        <v>284</v>
      </c>
      <c r="I2720">
        <v>265</v>
      </c>
      <c r="J2720">
        <v>250</v>
      </c>
      <c r="K2720">
        <v>269</v>
      </c>
      <c r="L2720">
        <v>270</v>
      </c>
      <c r="M2720">
        <v>276</v>
      </c>
      <c r="V2720" t="s">
        <v>1</v>
      </c>
      <c r="W2720" t="s">
        <v>1</v>
      </c>
      <c r="X2720" t="s">
        <v>1</v>
      </c>
      <c r="Z2720" t="s">
        <v>1</v>
      </c>
      <c r="AA2720" t="s">
        <v>1</v>
      </c>
      <c r="AB2720" t="s">
        <v>1</v>
      </c>
      <c r="AD2720">
        <v>1</v>
      </c>
      <c r="AE2720">
        <v>1</v>
      </c>
      <c r="AF2720">
        <v>4</v>
      </c>
      <c r="AG2720">
        <v>1</v>
      </c>
      <c r="AH2720">
        <v>74.5</v>
      </c>
      <c r="AI2720">
        <v>75.333333333333329</v>
      </c>
      <c r="AJ2720">
        <v>79</v>
      </c>
      <c r="AK2720">
        <v>69.666666666666671</v>
      </c>
    </row>
    <row r="2721" spans="1:41" x14ac:dyDescent="0.35">
      <c r="A2721">
        <v>4666</v>
      </c>
      <c r="B2721" t="s">
        <v>2931</v>
      </c>
      <c r="C2721" t="s">
        <v>196</v>
      </c>
      <c r="D2721" t="s">
        <v>176</v>
      </c>
      <c r="E2721" t="s">
        <v>8136</v>
      </c>
      <c r="F2721">
        <v>263</v>
      </c>
      <c r="G2721">
        <v>272</v>
      </c>
      <c r="H2721">
        <v>290</v>
      </c>
      <c r="I2721">
        <v>264</v>
      </c>
      <c r="J2721">
        <v>244</v>
      </c>
      <c r="K2721">
        <v>251</v>
      </c>
      <c r="L2721">
        <v>258</v>
      </c>
      <c r="M2721">
        <v>242</v>
      </c>
      <c r="N2721">
        <v>276</v>
      </c>
      <c r="O2721">
        <v>244</v>
      </c>
      <c r="P2721">
        <v>282</v>
      </c>
      <c r="Q2721">
        <v>268</v>
      </c>
      <c r="R2721">
        <v>284</v>
      </c>
      <c r="S2721">
        <v>287</v>
      </c>
      <c r="T2721">
        <v>278</v>
      </c>
      <c r="U2721">
        <v>297</v>
      </c>
      <c r="V2721">
        <v>646.55555555555554</v>
      </c>
      <c r="W2721">
        <v>647.29220779220782</v>
      </c>
      <c r="X2721">
        <v>645.22435897435901</v>
      </c>
      <c r="Y2721">
        <v>643.90540540540542</v>
      </c>
      <c r="Z2721">
        <v>0.47297297297297297</v>
      </c>
      <c r="AA2721">
        <v>0.54666666666666663</v>
      </c>
      <c r="AB2721">
        <v>0.51898734177215189</v>
      </c>
      <c r="AC2721">
        <v>0.66249999999999998</v>
      </c>
      <c r="AD2721">
        <v>11</v>
      </c>
      <c r="AE2721">
        <v>5</v>
      </c>
      <c r="AF2721">
        <v>9</v>
      </c>
      <c r="AG2721">
        <v>5</v>
      </c>
      <c r="AH2721">
        <v>73.5</v>
      </c>
      <c r="AI2721">
        <v>70</v>
      </c>
      <c r="AJ2721">
        <v>74.666666666666671</v>
      </c>
      <c r="AK2721">
        <v>66.666666666666671</v>
      </c>
      <c r="AL2721">
        <v>72</v>
      </c>
      <c r="AM2721">
        <v>77.333333333333329</v>
      </c>
      <c r="AN2721">
        <v>77</v>
      </c>
      <c r="AO2721">
        <v>72.666666666666671</v>
      </c>
    </row>
    <row r="2722" spans="1:41" x14ac:dyDescent="0.35">
      <c r="A2722">
        <v>4667</v>
      </c>
      <c r="B2722" t="s">
        <v>2932</v>
      </c>
      <c r="C2722" t="s">
        <v>197</v>
      </c>
      <c r="D2722" t="s">
        <v>176</v>
      </c>
      <c r="E2722" t="s">
        <v>8136</v>
      </c>
      <c r="F2722">
        <v>276</v>
      </c>
      <c r="G2722">
        <v>269</v>
      </c>
      <c r="H2722">
        <v>262</v>
      </c>
      <c r="I2722">
        <v>297</v>
      </c>
      <c r="J2722">
        <v>265</v>
      </c>
      <c r="K2722">
        <v>267</v>
      </c>
      <c r="L2722">
        <v>251</v>
      </c>
      <c r="M2722">
        <v>271</v>
      </c>
      <c r="N2722">
        <v>241</v>
      </c>
      <c r="O2722">
        <v>254</v>
      </c>
      <c r="P2722">
        <v>253</v>
      </c>
      <c r="Q2722">
        <v>265</v>
      </c>
      <c r="R2722">
        <v>235</v>
      </c>
      <c r="S2722">
        <v>232</v>
      </c>
      <c r="T2722">
        <v>265</v>
      </c>
      <c r="U2722">
        <v>292</v>
      </c>
      <c r="V2722">
        <v>572.81818181818187</v>
      </c>
      <c r="W2722">
        <v>565.99350649350652</v>
      </c>
      <c r="X2722">
        <v>555.93846153846152</v>
      </c>
      <c r="Y2722">
        <v>571.14864864864865</v>
      </c>
      <c r="Z2722">
        <v>0.35555555555555557</v>
      </c>
      <c r="AA2722">
        <v>0.53846153846153844</v>
      </c>
      <c r="AB2722">
        <v>0.39080459770114945</v>
      </c>
      <c r="AC2722">
        <v>0.27272727272727271</v>
      </c>
      <c r="AD2722">
        <v>8</v>
      </c>
      <c r="AE2722">
        <v>2</v>
      </c>
      <c r="AF2722">
        <v>5</v>
      </c>
      <c r="AG2722">
        <v>3</v>
      </c>
      <c r="AH2722">
        <v>72.5</v>
      </c>
      <c r="AI2722">
        <v>75</v>
      </c>
      <c r="AJ2722">
        <v>77.333333333333329</v>
      </c>
      <c r="AK2722">
        <v>76.333333333333329</v>
      </c>
      <c r="AL2722">
        <v>85.5</v>
      </c>
      <c r="AM2722">
        <v>87</v>
      </c>
      <c r="AN2722">
        <v>89</v>
      </c>
      <c r="AO2722">
        <v>82</v>
      </c>
    </row>
    <row r="2723" spans="1:41" x14ac:dyDescent="0.35">
      <c r="A2723">
        <v>4669</v>
      </c>
      <c r="B2723" t="s">
        <v>2933</v>
      </c>
      <c r="C2723" t="s">
        <v>196</v>
      </c>
      <c r="D2723" t="s">
        <v>176</v>
      </c>
      <c r="E2723" t="s">
        <v>8136</v>
      </c>
      <c r="F2723">
        <v>284</v>
      </c>
      <c r="G2723">
        <v>279</v>
      </c>
      <c r="H2723">
        <v>296</v>
      </c>
      <c r="I2723">
        <v>279</v>
      </c>
      <c r="J2723">
        <v>269</v>
      </c>
      <c r="K2723">
        <v>264</v>
      </c>
      <c r="L2723">
        <v>267</v>
      </c>
      <c r="M2723">
        <v>264</v>
      </c>
      <c r="N2723">
        <v>282</v>
      </c>
      <c r="O2723">
        <v>262</v>
      </c>
      <c r="P2723">
        <v>272</v>
      </c>
      <c r="Q2723">
        <v>280</v>
      </c>
      <c r="R2723">
        <v>308</v>
      </c>
      <c r="S2723">
        <v>308</v>
      </c>
      <c r="T2723">
        <v>311</v>
      </c>
      <c r="U2723">
        <v>317</v>
      </c>
      <c r="V2723">
        <v>696.24157303370782</v>
      </c>
      <c r="W2723">
        <v>670.88068181818187</v>
      </c>
      <c r="X2723">
        <v>683.40804597701151</v>
      </c>
      <c r="Y2723">
        <v>686.2670454545455</v>
      </c>
      <c r="Z2723">
        <v>0.54651162790697672</v>
      </c>
      <c r="AA2723">
        <v>0.65555555555555556</v>
      </c>
      <c r="AB2723">
        <v>0.52222222222222214</v>
      </c>
      <c r="AC2723">
        <v>0.5617977528089888</v>
      </c>
      <c r="AD2723">
        <v>13</v>
      </c>
      <c r="AE2723">
        <v>8</v>
      </c>
      <c r="AF2723">
        <v>9</v>
      </c>
      <c r="AG2723">
        <v>4</v>
      </c>
      <c r="AH2723">
        <v>70</v>
      </c>
      <c r="AI2723">
        <v>74.333333333333329</v>
      </c>
      <c r="AJ2723">
        <v>75.666666666666671</v>
      </c>
      <c r="AK2723">
        <v>67.333333333333329</v>
      </c>
      <c r="AL2723">
        <v>79.5</v>
      </c>
      <c r="AM2723">
        <v>79.333333333333329</v>
      </c>
      <c r="AN2723">
        <v>81</v>
      </c>
      <c r="AO2723">
        <v>67.666666666666671</v>
      </c>
    </row>
    <row r="2724" spans="1:41" x14ac:dyDescent="0.35">
      <c r="A2724">
        <v>4670</v>
      </c>
      <c r="B2724" t="s">
        <v>2934</v>
      </c>
      <c r="C2724" t="s">
        <v>196</v>
      </c>
      <c r="D2724" t="s">
        <v>176</v>
      </c>
      <c r="E2724" t="s">
        <v>8136</v>
      </c>
      <c r="F2724">
        <v>277</v>
      </c>
      <c r="G2724">
        <v>211</v>
      </c>
      <c r="H2724">
        <v>256</v>
      </c>
      <c r="I2724">
        <v>280</v>
      </c>
      <c r="J2724">
        <v>244</v>
      </c>
      <c r="K2724">
        <v>208</v>
      </c>
      <c r="L2724">
        <v>268</v>
      </c>
      <c r="M2724">
        <v>270</v>
      </c>
      <c r="V2724">
        <v>506.83333333333331</v>
      </c>
      <c r="AA2724">
        <v>0.04</v>
      </c>
      <c r="AB2724">
        <v>0.21428571428571427</v>
      </c>
      <c r="AD2724">
        <v>0</v>
      </c>
      <c r="AE2724">
        <v>1</v>
      </c>
      <c r="AF2724">
        <v>2</v>
      </c>
      <c r="AG2724">
        <v>2</v>
      </c>
      <c r="AH2724">
        <v>78</v>
      </c>
      <c r="AI2724">
        <v>80.333333333333329</v>
      </c>
      <c r="AJ2724">
        <v>88</v>
      </c>
      <c r="AK2724">
        <v>78.666666666666671</v>
      </c>
    </row>
    <row r="2725" spans="1:41" x14ac:dyDescent="0.35">
      <c r="A2725">
        <v>4672</v>
      </c>
      <c r="B2725" t="s">
        <v>2935</v>
      </c>
      <c r="C2725" t="s">
        <v>196</v>
      </c>
      <c r="D2725" t="s">
        <v>176</v>
      </c>
      <c r="E2725" t="s">
        <v>8136</v>
      </c>
      <c r="F2725">
        <v>268</v>
      </c>
      <c r="G2725">
        <v>281</v>
      </c>
      <c r="H2725">
        <v>288</v>
      </c>
      <c r="I2725">
        <v>289</v>
      </c>
      <c r="J2725">
        <v>248</v>
      </c>
      <c r="K2725">
        <v>280</v>
      </c>
      <c r="L2725">
        <v>294</v>
      </c>
      <c r="M2725">
        <v>291</v>
      </c>
      <c r="N2725">
        <v>245</v>
      </c>
      <c r="O2725">
        <v>256</v>
      </c>
      <c r="P2725">
        <v>226</v>
      </c>
      <c r="Q2725">
        <v>255</v>
      </c>
      <c r="R2725">
        <v>264</v>
      </c>
      <c r="S2725">
        <v>278</v>
      </c>
      <c r="T2725">
        <v>276</v>
      </c>
      <c r="U2725">
        <v>276</v>
      </c>
      <c r="V2725">
        <v>582.67307692307691</v>
      </c>
      <c r="W2725">
        <v>588.05376344086017</v>
      </c>
      <c r="X2725">
        <v>596.99489795918362</v>
      </c>
      <c r="Y2725">
        <v>619.78488372093022</v>
      </c>
      <c r="Z2725">
        <v>0.27272727272727271</v>
      </c>
      <c r="AA2725">
        <v>0.32283464566929132</v>
      </c>
      <c r="AB2725">
        <v>0.41803278688524592</v>
      </c>
      <c r="AC2725">
        <v>0.47457627118644069</v>
      </c>
      <c r="AD2725">
        <v>3</v>
      </c>
      <c r="AE2725">
        <v>6</v>
      </c>
      <c r="AF2725">
        <v>9</v>
      </c>
      <c r="AG2725">
        <v>2</v>
      </c>
      <c r="AH2725">
        <v>73</v>
      </c>
      <c r="AI2725">
        <v>76.666666666666671</v>
      </c>
      <c r="AJ2725">
        <v>78</v>
      </c>
      <c r="AK2725">
        <v>67.666666666666671</v>
      </c>
      <c r="AL2725">
        <v>76</v>
      </c>
      <c r="AM2725">
        <v>74.666666666666671</v>
      </c>
      <c r="AN2725">
        <v>78</v>
      </c>
      <c r="AO2725">
        <v>73.333333333333329</v>
      </c>
    </row>
    <row r="2726" spans="1:41" x14ac:dyDescent="0.35">
      <c r="A2726">
        <v>4675</v>
      </c>
      <c r="B2726" t="s">
        <v>2936</v>
      </c>
      <c r="C2726" t="s">
        <v>198</v>
      </c>
      <c r="D2726" t="s">
        <v>176</v>
      </c>
      <c r="E2726" t="s">
        <v>8136</v>
      </c>
      <c r="F2726">
        <v>276</v>
      </c>
      <c r="G2726">
        <v>273</v>
      </c>
      <c r="H2726">
        <v>294</v>
      </c>
      <c r="I2726">
        <v>292</v>
      </c>
      <c r="J2726">
        <v>270</v>
      </c>
      <c r="K2726">
        <v>284</v>
      </c>
      <c r="L2726">
        <v>284</v>
      </c>
      <c r="M2726">
        <v>287</v>
      </c>
      <c r="V2726" t="s">
        <v>1</v>
      </c>
      <c r="W2726" t="s">
        <v>1</v>
      </c>
      <c r="X2726" t="s">
        <v>1</v>
      </c>
      <c r="Z2726" t="s">
        <v>1</v>
      </c>
      <c r="AA2726" t="s">
        <v>1</v>
      </c>
      <c r="AB2726" t="s">
        <v>1</v>
      </c>
      <c r="AD2726">
        <v>1</v>
      </c>
      <c r="AE2726">
        <v>0</v>
      </c>
      <c r="AF2726">
        <v>0</v>
      </c>
      <c r="AG2726">
        <v>1</v>
      </c>
      <c r="AH2726">
        <v>82</v>
      </c>
      <c r="AI2726">
        <v>79.666666666666671</v>
      </c>
      <c r="AJ2726">
        <v>83</v>
      </c>
      <c r="AK2726">
        <v>78.333333333333329</v>
      </c>
    </row>
    <row r="2727" spans="1:41" x14ac:dyDescent="0.35">
      <c r="A2727">
        <v>4677</v>
      </c>
      <c r="B2727" t="s">
        <v>1124</v>
      </c>
      <c r="C2727" t="s">
        <v>198</v>
      </c>
      <c r="D2727" t="s">
        <v>176</v>
      </c>
      <c r="E2727" t="s">
        <v>8136</v>
      </c>
      <c r="F2727">
        <v>277</v>
      </c>
      <c r="G2727">
        <v>278</v>
      </c>
      <c r="H2727">
        <v>308</v>
      </c>
      <c r="I2727">
        <v>303</v>
      </c>
      <c r="J2727">
        <v>272</v>
      </c>
      <c r="K2727">
        <v>283</v>
      </c>
      <c r="L2727">
        <v>294</v>
      </c>
      <c r="M2727">
        <v>296</v>
      </c>
      <c r="N2727">
        <v>260</v>
      </c>
      <c r="O2727">
        <v>267</v>
      </c>
      <c r="P2727">
        <v>266</v>
      </c>
      <c r="Q2727">
        <v>253</v>
      </c>
      <c r="R2727">
        <v>248</v>
      </c>
      <c r="S2727">
        <v>283</v>
      </c>
      <c r="T2727">
        <v>286</v>
      </c>
      <c r="U2727">
        <v>311</v>
      </c>
      <c r="V2727">
        <v>646.63095238095241</v>
      </c>
      <c r="W2727">
        <v>642.4204545454545</v>
      </c>
      <c r="X2727">
        <v>684.16279069767438</v>
      </c>
      <c r="Y2727">
        <v>653.70731707317077</v>
      </c>
      <c r="Z2727">
        <v>0.54545454545454541</v>
      </c>
      <c r="AA2727">
        <v>0.65909090909090906</v>
      </c>
      <c r="AB2727">
        <v>0.57777777777777772</v>
      </c>
      <c r="AC2727">
        <v>0.66666666666666663</v>
      </c>
      <c r="AD2727">
        <v>1</v>
      </c>
      <c r="AE2727">
        <v>6</v>
      </c>
      <c r="AF2727">
        <v>6</v>
      </c>
      <c r="AG2727">
        <v>4</v>
      </c>
      <c r="AH2727">
        <v>72</v>
      </c>
      <c r="AI2727">
        <v>72</v>
      </c>
      <c r="AJ2727">
        <v>74.333333333333329</v>
      </c>
      <c r="AK2727">
        <v>68</v>
      </c>
      <c r="AL2727">
        <v>74</v>
      </c>
      <c r="AM2727">
        <v>76.666666666666671</v>
      </c>
      <c r="AN2727">
        <v>76.666666666666671</v>
      </c>
      <c r="AO2727">
        <v>68.333333333333329</v>
      </c>
    </row>
    <row r="2728" spans="1:41" x14ac:dyDescent="0.35">
      <c r="A2728">
        <v>4679</v>
      </c>
      <c r="B2728" t="s">
        <v>2937</v>
      </c>
      <c r="C2728" t="s">
        <v>196</v>
      </c>
      <c r="D2728" t="s">
        <v>176</v>
      </c>
      <c r="E2728" t="s">
        <v>8137</v>
      </c>
      <c r="F2728">
        <v>302</v>
      </c>
      <c r="G2728">
        <v>309</v>
      </c>
      <c r="H2728">
        <v>313</v>
      </c>
      <c r="I2728">
        <v>315</v>
      </c>
      <c r="J2728">
        <v>287</v>
      </c>
      <c r="K2728">
        <v>293</v>
      </c>
      <c r="L2728">
        <v>296</v>
      </c>
      <c r="M2728">
        <v>312</v>
      </c>
      <c r="N2728">
        <v>267</v>
      </c>
      <c r="O2728">
        <v>285</v>
      </c>
      <c r="P2728">
        <v>262</v>
      </c>
      <c r="Q2728">
        <v>301</v>
      </c>
      <c r="R2728">
        <v>297</v>
      </c>
      <c r="S2728">
        <v>327</v>
      </c>
      <c r="T2728">
        <v>308</v>
      </c>
      <c r="U2728">
        <v>359</v>
      </c>
      <c r="V2728">
        <v>696.63934426229503</v>
      </c>
      <c r="W2728">
        <v>734.29824561403507</v>
      </c>
      <c r="X2728">
        <v>708.87272727272727</v>
      </c>
      <c r="Y2728">
        <v>727.66363636363633</v>
      </c>
      <c r="Z2728">
        <v>0.7068965517241379</v>
      </c>
      <c r="AA2728">
        <v>0.72131147540983609</v>
      </c>
      <c r="AB2728">
        <v>0.7192982456140351</v>
      </c>
      <c r="AC2728">
        <v>0.77192982456140347</v>
      </c>
      <c r="AD2728">
        <v>3</v>
      </c>
      <c r="AE2728">
        <v>6</v>
      </c>
      <c r="AF2728">
        <v>3</v>
      </c>
      <c r="AG2728">
        <v>13</v>
      </c>
      <c r="AH2728">
        <v>78.5</v>
      </c>
      <c r="AI2728">
        <v>77.333333333333329</v>
      </c>
      <c r="AJ2728">
        <v>84.333333333333329</v>
      </c>
      <c r="AK2728">
        <v>76.666666666666671</v>
      </c>
      <c r="AL2728">
        <v>81</v>
      </c>
      <c r="AM2728">
        <v>78.666666666666671</v>
      </c>
      <c r="AN2728">
        <v>82</v>
      </c>
      <c r="AO2728">
        <v>70.333333333333329</v>
      </c>
    </row>
    <row r="2729" spans="1:41" x14ac:dyDescent="0.35">
      <c r="A2729">
        <v>4680</v>
      </c>
      <c r="B2729" t="s">
        <v>2938</v>
      </c>
      <c r="C2729" t="s">
        <v>196</v>
      </c>
      <c r="D2729" t="s">
        <v>176</v>
      </c>
      <c r="E2729" t="s">
        <v>8137</v>
      </c>
      <c r="F2729">
        <v>292</v>
      </c>
      <c r="G2729">
        <v>304</v>
      </c>
      <c r="H2729">
        <v>304</v>
      </c>
      <c r="I2729">
        <v>297</v>
      </c>
      <c r="J2729">
        <v>267</v>
      </c>
      <c r="K2729">
        <v>271</v>
      </c>
      <c r="L2729">
        <v>275</v>
      </c>
      <c r="M2729">
        <v>267</v>
      </c>
      <c r="N2729">
        <v>272</v>
      </c>
      <c r="O2729">
        <v>281</v>
      </c>
      <c r="P2729">
        <v>276</v>
      </c>
      <c r="Q2729">
        <v>272</v>
      </c>
      <c r="R2729">
        <v>280</v>
      </c>
      <c r="S2729">
        <v>290</v>
      </c>
      <c r="T2729">
        <v>282</v>
      </c>
      <c r="U2729">
        <v>289</v>
      </c>
      <c r="V2729">
        <v>627.55952380952385</v>
      </c>
      <c r="W2729">
        <v>586.39393939393938</v>
      </c>
      <c r="X2729">
        <v>653.93181818181813</v>
      </c>
      <c r="Y2729">
        <v>704.11764705882354</v>
      </c>
      <c r="Z2729">
        <v>0.43181818181818182</v>
      </c>
      <c r="AA2729">
        <v>0.63636363636363635</v>
      </c>
      <c r="AB2729">
        <v>0.36842105263157893</v>
      </c>
      <c r="AC2729">
        <v>0.52083333333333337</v>
      </c>
      <c r="AD2729">
        <v>4</v>
      </c>
      <c r="AE2729">
        <v>6</v>
      </c>
      <c r="AF2729">
        <v>5</v>
      </c>
      <c r="AG2729">
        <v>9</v>
      </c>
      <c r="AH2729">
        <v>69.5</v>
      </c>
      <c r="AI2729">
        <v>73.666666666666671</v>
      </c>
      <c r="AJ2729">
        <v>75.333333333333329</v>
      </c>
      <c r="AK2729">
        <v>67.333333333333329</v>
      </c>
      <c r="AL2729">
        <v>74.5</v>
      </c>
      <c r="AM2729">
        <v>78</v>
      </c>
      <c r="AN2729">
        <v>80</v>
      </c>
      <c r="AO2729">
        <v>66.666666666666671</v>
      </c>
    </row>
    <row r="2730" spans="1:41" x14ac:dyDescent="0.35">
      <c r="A2730">
        <v>4686</v>
      </c>
      <c r="B2730" t="s">
        <v>2939</v>
      </c>
      <c r="C2730" t="s">
        <v>196</v>
      </c>
      <c r="D2730" t="s">
        <v>176</v>
      </c>
      <c r="E2730" t="s">
        <v>8137</v>
      </c>
      <c r="F2730">
        <v>308</v>
      </c>
      <c r="G2730">
        <v>290</v>
      </c>
      <c r="H2730">
        <v>289</v>
      </c>
      <c r="I2730">
        <v>304</v>
      </c>
      <c r="J2730">
        <v>273</v>
      </c>
      <c r="K2730">
        <v>272</v>
      </c>
      <c r="L2730">
        <v>275</v>
      </c>
      <c r="M2730">
        <v>288</v>
      </c>
      <c r="N2730">
        <v>303</v>
      </c>
      <c r="O2730">
        <v>287</v>
      </c>
      <c r="P2730">
        <v>289</v>
      </c>
      <c r="Q2730">
        <v>288</v>
      </c>
      <c r="R2730">
        <v>357</v>
      </c>
      <c r="S2730">
        <v>339</v>
      </c>
      <c r="T2730">
        <v>332</v>
      </c>
      <c r="U2730">
        <v>328</v>
      </c>
      <c r="V2730">
        <v>750.33333333333337</v>
      </c>
      <c r="W2730">
        <v>772.42424242424238</v>
      </c>
      <c r="X2730">
        <v>773.23387096774195</v>
      </c>
      <c r="Y2730">
        <v>747.15492957746483</v>
      </c>
      <c r="Z2730">
        <v>0.76119402985074625</v>
      </c>
      <c r="AA2730">
        <v>0.65671641791044777</v>
      </c>
      <c r="AB2730">
        <v>0.6376811594202898</v>
      </c>
      <c r="AC2730">
        <v>0.75806451612903225</v>
      </c>
      <c r="AD2730">
        <v>3</v>
      </c>
      <c r="AE2730">
        <v>5</v>
      </c>
      <c r="AF2730">
        <v>14</v>
      </c>
      <c r="AG2730">
        <v>7</v>
      </c>
      <c r="AH2730">
        <v>66</v>
      </c>
      <c r="AI2730">
        <v>69</v>
      </c>
      <c r="AJ2730">
        <v>72.333333333333329</v>
      </c>
      <c r="AK2730">
        <v>64</v>
      </c>
      <c r="AL2730">
        <v>76</v>
      </c>
      <c r="AM2730">
        <v>79.666666666666671</v>
      </c>
      <c r="AN2730">
        <v>82</v>
      </c>
      <c r="AO2730">
        <v>73</v>
      </c>
    </row>
    <row r="2731" spans="1:41" x14ac:dyDescent="0.35">
      <c r="A2731">
        <v>4687</v>
      </c>
      <c r="B2731" t="s">
        <v>2940</v>
      </c>
      <c r="C2731" t="s">
        <v>198</v>
      </c>
      <c r="D2731" t="s">
        <v>176</v>
      </c>
      <c r="E2731" t="s">
        <v>8137</v>
      </c>
      <c r="F2731">
        <v>298</v>
      </c>
      <c r="G2731">
        <v>308</v>
      </c>
      <c r="H2731">
        <v>299</v>
      </c>
      <c r="I2731">
        <v>306</v>
      </c>
      <c r="J2731">
        <v>286</v>
      </c>
      <c r="K2731">
        <v>286</v>
      </c>
      <c r="L2731">
        <v>287</v>
      </c>
      <c r="M2731">
        <v>289</v>
      </c>
      <c r="N2731">
        <v>275</v>
      </c>
      <c r="O2731">
        <v>289</v>
      </c>
      <c r="P2731">
        <v>288</v>
      </c>
      <c r="Q2731">
        <v>276</v>
      </c>
      <c r="R2731">
        <v>314</v>
      </c>
      <c r="S2731">
        <v>339</v>
      </c>
      <c r="T2731">
        <v>331</v>
      </c>
      <c r="U2731">
        <v>329</v>
      </c>
      <c r="V2731">
        <v>774.87162162162167</v>
      </c>
      <c r="W2731">
        <v>790.66216216216219</v>
      </c>
      <c r="X2731">
        <v>775.66438356164383</v>
      </c>
      <c r="Y2731">
        <v>822.00625000000002</v>
      </c>
      <c r="Z2731">
        <v>0.81818181818181812</v>
      </c>
      <c r="AA2731">
        <v>0.82894736842105265</v>
      </c>
      <c r="AB2731">
        <v>0.8783783783783784</v>
      </c>
      <c r="AC2731">
        <v>0.68918918918918914</v>
      </c>
      <c r="AD2731">
        <v>6</v>
      </c>
      <c r="AE2731">
        <v>6</v>
      </c>
      <c r="AF2731">
        <v>17</v>
      </c>
      <c r="AG2731">
        <v>10</v>
      </c>
      <c r="AH2731">
        <v>72</v>
      </c>
      <c r="AI2731">
        <v>76</v>
      </c>
      <c r="AJ2731">
        <v>75.666666666666671</v>
      </c>
      <c r="AK2731">
        <v>66</v>
      </c>
      <c r="AL2731">
        <v>68.5</v>
      </c>
      <c r="AM2731">
        <v>77.666666666666671</v>
      </c>
      <c r="AN2731">
        <v>76</v>
      </c>
      <c r="AO2731">
        <v>61</v>
      </c>
    </row>
    <row r="2732" spans="1:41" x14ac:dyDescent="0.35">
      <c r="A2732">
        <v>4688</v>
      </c>
      <c r="B2732" t="s">
        <v>2941</v>
      </c>
      <c r="C2732" t="s">
        <v>196</v>
      </c>
      <c r="D2732" t="s">
        <v>176</v>
      </c>
      <c r="E2732" t="s">
        <v>8137</v>
      </c>
      <c r="F2732">
        <v>293</v>
      </c>
      <c r="G2732">
        <v>297</v>
      </c>
      <c r="H2732">
        <v>293</v>
      </c>
      <c r="I2732">
        <v>297</v>
      </c>
      <c r="J2732">
        <v>289</v>
      </c>
      <c r="K2732">
        <v>282</v>
      </c>
      <c r="L2732">
        <v>279</v>
      </c>
      <c r="M2732">
        <v>276</v>
      </c>
      <c r="N2732">
        <v>273</v>
      </c>
      <c r="O2732">
        <v>285</v>
      </c>
      <c r="P2732">
        <v>260</v>
      </c>
      <c r="Q2732">
        <v>286</v>
      </c>
      <c r="R2732">
        <v>303</v>
      </c>
      <c r="S2732">
        <v>304</v>
      </c>
      <c r="T2732">
        <v>295</v>
      </c>
      <c r="U2732">
        <v>318</v>
      </c>
      <c r="V2732">
        <v>781.81617647058829</v>
      </c>
      <c r="W2732">
        <v>797.2166666666667</v>
      </c>
      <c r="X2732">
        <v>783.38571428571424</v>
      </c>
      <c r="Y2732">
        <v>797.25</v>
      </c>
      <c r="Z2732">
        <v>0.73076923076923084</v>
      </c>
      <c r="AA2732">
        <v>0.88235294117647056</v>
      </c>
      <c r="AB2732">
        <v>0.80645161290322576</v>
      </c>
      <c r="AC2732">
        <v>0.73611111111111116</v>
      </c>
      <c r="AD2732">
        <v>2</v>
      </c>
      <c r="AE2732">
        <v>2</v>
      </c>
      <c r="AF2732">
        <v>6</v>
      </c>
      <c r="AG2732">
        <v>6</v>
      </c>
      <c r="AH2732">
        <v>68</v>
      </c>
      <c r="AI2732">
        <v>71</v>
      </c>
      <c r="AJ2732">
        <v>72</v>
      </c>
      <c r="AK2732">
        <v>57.333333333333336</v>
      </c>
      <c r="AL2732">
        <v>68</v>
      </c>
      <c r="AM2732">
        <v>70</v>
      </c>
      <c r="AN2732">
        <v>67</v>
      </c>
      <c r="AO2732">
        <v>54.666666666666664</v>
      </c>
    </row>
    <row r="2733" spans="1:41" x14ac:dyDescent="0.35">
      <c r="A2733">
        <v>4689</v>
      </c>
      <c r="B2733" t="s">
        <v>2942</v>
      </c>
      <c r="C2733" t="s">
        <v>197</v>
      </c>
      <c r="D2733" t="s">
        <v>176</v>
      </c>
      <c r="E2733" t="s">
        <v>8137</v>
      </c>
      <c r="F2733">
        <v>308</v>
      </c>
      <c r="G2733">
        <v>300</v>
      </c>
      <c r="H2733">
        <v>287</v>
      </c>
      <c r="I2733">
        <v>297</v>
      </c>
      <c r="J2733">
        <v>286</v>
      </c>
      <c r="K2733">
        <v>292</v>
      </c>
      <c r="L2733">
        <v>291</v>
      </c>
      <c r="M2733">
        <v>287</v>
      </c>
      <c r="N2733">
        <v>273</v>
      </c>
      <c r="O2733">
        <v>265</v>
      </c>
      <c r="P2733">
        <v>268</v>
      </c>
      <c r="Q2733">
        <v>265</v>
      </c>
      <c r="R2733">
        <v>292</v>
      </c>
      <c r="S2733">
        <v>303</v>
      </c>
      <c r="T2733">
        <v>308</v>
      </c>
      <c r="U2733">
        <v>279</v>
      </c>
      <c r="V2733">
        <v>714.22033898305085</v>
      </c>
      <c r="W2733">
        <v>698.76984126984132</v>
      </c>
      <c r="X2733">
        <v>725.30645161290317</v>
      </c>
      <c r="Y2733">
        <v>740.29577464788736</v>
      </c>
      <c r="Z2733">
        <v>0.5</v>
      </c>
      <c r="AA2733">
        <v>0.640625</v>
      </c>
      <c r="AB2733">
        <v>0.6507936507936507</v>
      </c>
      <c r="AC2733">
        <v>0.67741935483870963</v>
      </c>
      <c r="AD2733">
        <v>1</v>
      </c>
      <c r="AE2733">
        <v>5</v>
      </c>
      <c r="AF2733">
        <v>3</v>
      </c>
      <c r="AG2733">
        <v>12</v>
      </c>
      <c r="AH2733">
        <v>63.5</v>
      </c>
      <c r="AI2733">
        <v>71.666666666666671</v>
      </c>
      <c r="AJ2733">
        <v>71.666666666666671</v>
      </c>
      <c r="AK2733">
        <v>65</v>
      </c>
      <c r="AL2733">
        <v>71</v>
      </c>
      <c r="AM2733">
        <v>71.666666666666671</v>
      </c>
      <c r="AN2733">
        <v>73.333333333333329</v>
      </c>
      <c r="AO2733">
        <v>66.666666666666671</v>
      </c>
    </row>
    <row r="2734" spans="1:41" x14ac:dyDescent="0.35">
      <c r="A2734">
        <v>4691</v>
      </c>
      <c r="B2734" t="s">
        <v>2943</v>
      </c>
      <c r="C2734" t="s">
        <v>197</v>
      </c>
      <c r="D2734" t="s">
        <v>176</v>
      </c>
      <c r="E2734" t="s">
        <v>8136</v>
      </c>
      <c r="F2734">
        <v>290</v>
      </c>
      <c r="G2734">
        <v>314</v>
      </c>
      <c r="H2734">
        <v>298</v>
      </c>
      <c r="I2734">
        <v>305</v>
      </c>
      <c r="J2734">
        <v>272</v>
      </c>
      <c r="K2734">
        <v>299</v>
      </c>
      <c r="L2734">
        <v>288</v>
      </c>
      <c r="M2734">
        <v>302</v>
      </c>
      <c r="N2734">
        <v>288</v>
      </c>
      <c r="O2734">
        <v>295</v>
      </c>
      <c r="P2734">
        <v>296</v>
      </c>
      <c r="Q2734">
        <v>307</v>
      </c>
      <c r="R2734">
        <v>286</v>
      </c>
      <c r="S2734">
        <v>303</v>
      </c>
      <c r="T2734">
        <v>280</v>
      </c>
      <c r="U2734">
        <v>358</v>
      </c>
      <c r="V2734">
        <v>657.17647058823525</v>
      </c>
      <c r="W2734">
        <v>718.83823529411768</v>
      </c>
      <c r="X2734">
        <v>661.69696969696975</v>
      </c>
      <c r="Y2734">
        <v>761.60294117647061</v>
      </c>
      <c r="Z2734">
        <v>0.72727272727272729</v>
      </c>
      <c r="AA2734">
        <v>0.65714285714285714</v>
      </c>
      <c r="AB2734">
        <v>0.61764705882352944</v>
      </c>
      <c r="AC2734">
        <v>0.58823529411764708</v>
      </c>
      <c r="AD2734">
        <v>8</v>
      </c>
      <c r="AE2734">
        <v>3</v>
      </c>
      <c r="AF2734">
        <v>6</v>
      </c>
      <c r="AG2734">
        <v>0</v>
      </c>
      <c r="AH2734">
        <v>71.5</v>
      </c>
      <c r="AI2734">
        <v>76.666666666666671</v>
      </c>
      <c r="AJ2734">
        <v>77.333333333333329</v>
      </c>
      <c r="AK2734">
        <v>62.666666666666664</v>
      </c>
      <c r="AL2734">
        <v>76</v>
      </c>
      <c r="AM2734">
        <v>79.666666666666671</v>
      </c>
      <c r="AN2734">
        <v>82.333333333333329</v>
      </c>
      <c r="AO2734">
        <v>71.666666666666671</v>
      </c>
    </row>
    <row r="2735" spans="1:41" x14ac:dyDescent="0.35">
      <c r="A2735">
        <v>4694</v>
      </c>
      <c r="B2735" t="s">
        <v>2944</v>
      </c>
      <c r="C2735" t="s">
        <v>198</v>
      </c>
      <c r="D2735" t="s">
        <v>176</v>
      </c>
      <c r="E2735" t="s">
        <v>8137</v>
      </c>
      <c r="F2735">
        <v>302</v>
      </c>
      <c r="G2735">
        <v>305</v>
      </c>
      <c r="H2735">
        <v>301</v>
      </c>
      <c r="I2735">
        <v>314</v>
      </c>
      <c r="J2735">
        <v>293</v>
      </c>
      <c r="K2735">
        <v>288</v>
      </c>
      <c r="L2735">
        <v>285</v>
      </c>
      <c r="M2735">
        <v>306</v>
      </c>
      <c r="N2735">
        <v>283</v>
      </c>
      <c r="O2735">
        <v>292</v>
      </c>
      <c r="P2735">
        <v>300</v>
      </c>
      <c r="Q2735">
        <v>281</v>
      </c>
      <c r="R2735">
        <v>320</v>
      </c>
      <c r="S2735">
        <v>329</v>
      </c>
      <c r="T2735">
        <v>327</v>
      </c>
      <c r="U2735">
        <v>324</v>
      </c>
      <c r="V2735">
        <v>784.48314606741576</v>
      </c>
      <c r="W2735">
        <v>800.43333333333328</v>
      </c>
      <c r="X2735">
        <v>816.21249999999998</v>
      </c>
      <c r="Y2735">
        <v>811.61111111111109</v>
      </c>
      <c r="Z2735">
        <v>0.797752808988764</v>
      </c>
      <c r="AA2735">
        <v>0.74444444444444446</v>
      </c>
      <c r="AB2735">
        <v>0.77777777777777779</v>
      </c>
      <c r="AC2735">
        <v>0.8</v>
      </c>
      <c r="AD2735">
        <v>5</v>
      </c>
      <c r="AE2735">
        <v>3</v>
      </c>
      <c r="AF2735">
        <v>8</v>
      </c>
      <c r="AG2735">
        <v>6</v>
      </c>
      <c r="AH2735">
        <v>71.5</v>
      </c>
      <c r="AI2735">
        <v>75.666666666666671</v>
      </c>
      <c r="AJ2735">
        <v>75.333333333333329</v>
      </c>
      <c r="AK2735">
        <v>68.666666666666671</v>
      </c>
      <c r="AL2735">
        <v>76</v>
      </c>
      <c r="AM2735">
        <v>78.666666666666671</v>
      </c>
      <c r="AN2735">
        <v>78.666666666666671</v>
      </c>
      <c r="AO2735">
        <v>67.666666666666671</v>
      </c>
    </row>
    <row r="2736" spans="1:41" x14ac:dyDescent="0.35">
      <c r="A2736">
        <v>4698</v>
      </c>
      <c r="B2736" t="s">
        <v>2945</v>
      </c>
      <c r="C2736" t="s">
        <v>196</v>
      </c>
      <c r="D2736" t="s">
        <v>176</v>
      </c>
      <c r="E2736" t="s">
        <v>8137</v>
      </c>
      <c r="F2736">
        <v>270</v>
      </c>
      <c r="G2736">
        <v>282</v>
      </c>
      <c r="H2736">
        <v>296</v>
      </c>
      <c r="I2736">
        <v>284</v>
      </c>
      <c r="J2736">
        <v>259</v>
      </c>
      <c r="K2736">
        <v>272</v>
      </c>
      <c r="L2736">
        <v>281</v>
      </c>
      <c r="M2736">
        <v>263</v>
      </c>
      <c r="N2736">
        <v>242</v>
      </c>
      <c r="O2736">
        <v>250</v>
      </c>
      <c r="P2736">
        <v>264</v>
      </c>
      <c r="Q2736">
        <v>247</v>
      </c>
      <c r="R2736">
        <v>280</v>
      </c>
      <c r="S2736">
        <v>260</v>
      </c>
      <c r="T2736">
        <v>259</v>
      </c>
      <c r="U2736">
        <v>244</v>
      </c>
      <c r="V2736">
        <v>627.69387755102036</v>
      </c>
      <c r="W2736">
        <v>609.77499999999998</v>
      </c>
      <c r="X2736">
        <v>609.85869565217388</v>
      </c>
      <c r="Y2736">
        <v>632.83673469387759</v>
      </c>
      <c r="Z2736">
        <v>0.54347826086956519</v>
      </c>
      <c r="AA2736">
        <v>0.44230769230769229</v>
      </c>
      <c r="AB2736">
        <v>0.30303030303030298</v>
      </c>
      <c r="AC2736">
        <v>0.38775510204081631</v>
      </c>
      <c r="AD2736">
        <v>9</v>
      </c>
      <c r="AE2736">
        <v>19</v>
      </c>
      <c r="AF2736">
        <v>10</v>
      </c>
      <c r="AG2736">
        <v>5</v>
      </c>
      <c r="AH2736">
        <v>61.5</v>
      </c>
      <c r="AI2736">
        <v>67.666666666666671</v>
      </c>
      <c r="AJ2736">
        <v>65.666666666666671</v>
      </c>
      <c r="AK2736">
        <v>59</v>
      </c>
      <c r="AL2736">
        <v>76</v>
      </c>
      <c r="AM2736">
        <v>72</v>
      </c>
      <c r="AN2736">
        <v>74.333333333333329</v>
      </c>
      <c r="AO2736">
        <v>59.666666666666664</v>
      </c>
    </row>
    <row r="2737" spans="1:41" x14ac:dyDescent="0.35">
      <c r="A2737">
        <v>4700</v>
      </c>
      <c r="B2737" t="s">
        <v>2946</v>
      </c>
      <c r="C2737" t="s">
        <v>199</v>
      </c>
      <c r="D2737" t="s">
        <v>176</v>
      </c>
      <c r="E2737" t="s">
        <v>8138</v>
      </c>
      <c r="N2737">
        <v>220</v>
      </c>
      <c r="O2737">
        <v>230</v>
      </c>
      <c r="P2737">
        <v>229</v>
      </c>
      <c r="Q2737">
        <v>208</v>
      </c>
      <c r="R2737">
        <v>242</v>
      </c>
      <c r="S2737">
        <v>258</v>
      </c>
      <c r="T2737">
        <v>239</v>
      </c>
      <c r="U2737">
        <v>222</v>
      </c>
      <c r="V2737">
        <v>559.77272727272725</v>
      </c>
      <c r="W2737">
        <v>547.45505617977528</v>
      </c>
      <c r="X2737">
        <v>554.61494252873558</v>
      </c>
      <c r="Y2737">
        <v>571.74025974025972</v>
      </c>
      <c r="Z2737">
        <v>0.3522012578616352</v>
      </c>
      <c r="AA2737">
        <v>0.27777777777777779</v>
      </c>
      <c r="AB2737">
        <v>0.29375000000000001</v>
      </c>
      <c r="AC2737">
        <v>0.2848101265822785</v>
      </c>
      <c r="AD2737">
        <v>3</v>
      </c>
      <c r="AE2737">
        <v>1</v>
      </c>
      <c r="AF2737">
        <v>3</v>
      </c>
      <c r="AG2737">
        <v>3</v>
      </c>
      <c r="AL2737">
        <v>73</v>
      </c>
      <c r="AM2737">
        <v>71.666666666666671</v>
      </c>
      <c r="AN2737">
        <v>76</v>
      </c>
      <c r="AO2737">
        <v>68.333333333333329</v>
      </c>
    </row>
    <row r="2738" spans="1:41" x14ac:dyDescent="0.35">
      <c r="A2738">
        <v>4702</v>
      </c>
      <c r="B2738" t="s">
        <v>2947</v>
      </c>
      <c r="C2738" t="s">
        <v>200</v>
      </c>
      <c r="D2738" t="s">
        <v>176</v>
      </c>
      <c r="E2738" t="s">
        <v>8135</v>
      </c>
      <c r="N2738">
        <v>234</v>
      </c>
      <c r="O2738">
        <v>208</v>
      </c>
      <c r="P2738">
        <v>225</v>
      </c>
      <c r="Q2738">
        <v>227</v>
      </c>
      <c r="R2738">
        <v>234</v>
      </c>
      <c r="S2738">
        <v>223</v>
      </c>
      <c r="T2738">
        <v>231</v>
      </c>
      <c r="U2738">
        <v>236</v>
      </c>
      <c r="V2738">
        <v>564.48936170212767</v>
      </c>
      <c r="W2738">
        <v>548.17435897435894</v>
      </c>
      <c r="X2738">
        <v>584.0545454545454</v>
      </c>
      <c r="Y2738">
        <v>587.83211678832117</v>
      </c>
      <c r="Z2738">
        <v>0.23985239852398524</v>
      </c>
      <c r="AA2738">
        <v>0.20385674931129477</v>
      </c>
      <c r="AB2738">
        <v>0.20266666666666666</v>
      </c>
      <c r="AC2738">
        <v>0.44444444444444442</v>
      </c>
      <c r="AD2738">
        <v>2</v>
      </c>
      <c r="AE2738">
        <v>3</v>
      </c>
      <c r="AF2738">
        <v>4</v>
      </c>
      <c r="AG2738">
        <v>12</v>
      </c>
      <c r="AL2738">
        <v>71.5</v>
      </c>
      <c r="AM2738">
        <v>72.666666666666671</v>
      </c>
      <c r="AN2738">
        <v>71.333333333333329</v>
      </c>
      <c r="AO2738">
        <v>68.333333333333329</v>
      </c>
    </row>
    <row r="2739" spans="1:41" x14ac:dyDescent="0.35">
      <c r="A2739">
        <v>4703</v>
      </c>
      <c r="B2739" t="s">
        <v>2948</v>
      </c>
      <c r="C2739" t="s">
        <v>200</v>
      </c>
      <c r="D2739" t="s">
        <v>176</v>
      </c>
      <c r="E2739" t="s">
        <v>8135</v>
      </c>
      <c r="N2739">
        <v>208</v>
      </c>
      <c r="O2739">
        <v>218</v>
      </c>
      <c r="P2739">
        <v>200</v>
      </c>
      <c r="Q2739">
        <v>209</v>
      </c>
      <c r="R2739">
        <v>231</v>
      </c>
      <c r="S2739">
        <v>216</v>
      </c>
      <c r="T2739">
        <v>222</v>
      </c>
      <c r="U2739">
        <v>218</v>
      </c>
      <c r="V2739">
        <v>510.3125</v>
      </c>
      <c r="W2739">
        <v>517.72222222222217</v>
      </c>
      <c r="X2739">
        <v>547.16666666666663</v>
      </c>
      <c r="Y2739">
        <v>515.29411764705878</v>
      </c>
      <c r="Z2739">
        <v>0.2</v>
      </c>
      <c r="AA2739">
        <v>0.2857142857142857</v>
      </c>
      <c r="AB2739">
        <v>0.125</v>
      </c>
      <c r="AC2739">
        <v>0.2</v>
      </c>
      <c r="AD2739">
        <v>1</v>
      </c>
      <c r="AE2739">
        <v>1</v>
      </c>
      <c r="AF2739">
        <v>3</v>
      </c>
      <c r="AG2739">
        <v>2</v>
      </c>
      <c r="AL2739">
        <v>74.5</v>
      </c>
      <c r="AM2739">
        <v>76.333333333333329</v>
      </c>
      <c r="AN2739">
        <v>76.333333333333329</v>
      </c>
      <c r="AO2739">
        <v>72.333333333333329</v>
      </c>
    </row>
    <row r="2740" spans="1:41" x14ac:dyDescent="0.35">
      <c r="A2740">
        <v>4706</v>
      </c>
      <c r="B2740" t="s">
        <v>2949</v>
      </c>
      <c r="C2740" t="s">
        <v>199</v>
      </c>
      <c r="D2740" t="s">
        <v>176</v>
      </c>
      <c r="E2740" t="s">
        <v>8135</v>
      </c>
      <c r="N2740">
        <v>209</v>
      </c>
      <c r="O2740">
        <v>214</v>
      </c>
      <c r="P2740">
        <v>216</v>
      </c>
      <c r="Q2740">
        <v>256</v>
      </c>
      <c r="R2740">
        <v>215</v>
      </c>
      <c r="S2740">
        <v>210</v>
      </c>
      <c r="T2740">
        <v>227</v>
      </c>
      <c r="U2740">
        <v>262</v>
      </c>
      <c r="V2740">
        <v>493.42857142857144</v>
      </c>
      <c r="W2740">
        <v>477.97435897435895</v>
      </c>
      <c r="X2740">
        <v>538.4375</v>
      </c>
      <c r="Y2740">
        <v>506.38709677419354</v>
      </c>
      <c r="Z2740">
        <v>0.1111111111111111</v>
      </c>
      <c r="AA2740">
        <v>0.16304347826086957</v>
      </c>
      <c r="AB2740">
        <v>0.30508474576271188</v>
      </c>
      <c r="AC2740">
        <v>0.35416666666666669</v>
      </c>
      <c r="AD2740">
        <v>0</v>
      </c>
      <c r="AE2740">
        <v>1</v>
      </c>
      <c r="AF2740">
        <v>3</v>
      </c>
      <c r="AG2740">
        <v>2</v>
      </c>
      <c r="AL2740">
        <v>75.5</v>
      </c>
      <c r="AM2740">
        <v>81</v>
      </c>
      <c r="AN2740">
        <v>78.333333333333329</v>
      </c>
      <c r="AO2740">
        <v>69</v>
      </c>
    </row>
    <row r="2741" spans="1:41" x14ac:dyDescent="0.35">
      <c r="A2741">
        <v>4707</v>
      </c>
      <c r="B2741" t="s">
        <v>2950</v>
      </c>
      <c r="C2741" t="s">
        <v>200</v>
      </c>
      <c r="D2741" t="s">
        <v>176</v>
      </c>
      <c r="E2741" t="s">
        <v>8135</v>
      </c>
      <c r="N2741">
        <v>219</v>
      </c>
      <c r="O2741">
        <v>225</v>
      </c>
      <c r="P2741">
        <v>213</v>
      </c>
      <c r="Q2741">
        <v>232</v>
      </c>
      <c r="R2741">
        <v>210</v>
      </c>
      <c r="S2741">
        <v>225</v>
      </c>
      <c r="T2741">
        <v>241</v>
      </c>
      <c r="U2741">
        <v>225</v>
      </c>
      <c r="V2741">
        <v>547.421875</v>
      </c>
      <c r="W2741">
        <v>508.97872340425533</v>
      </c>
      <c r="X2741">
        <v>553.34666666666669</v>
      </c>
      <c r="Y2741">
        <v>557.85507246376812</v>
      </c>
      <c r="Z2741">
        <v>0.27642276422764228</v>
      </c>
      <c r="AA2741">
        <v>0.23030303030303031</v>
      </c>
      <c r="AB2741">
        <v>0.23333333333333334</v>
      </c>
      <c r="AC2741">
        <v>0.56603773584905659</v>
      </c>
      <c r="AD2741">
        <v>5</v>
      </c>
      <c r="AE2741">
        <v>0</v>
      </c>
      <c r="AF2741">
        <v>2</v>
      </c>
      <c r="AG2741">
        <v>1</v>
      </c>
      <c r="AL2741">
        <v>74.5</v>
      </c>
      <c r="AM2741">
        <v>78</v>
      </c>
      <c r="AN2741">
        <v>77</v>
      </c>
      <c r="AO2741">
        <v>69.333333333333329</v>
      </c>
    </row>
    <row r="2742" spans="1:41" x14ac:dyDescent="0.35">
      <c r="A2742">
        <v>4708</v>
      </c>
      <c r="B2742" t="s">
        <v>2951</v>
      </c>
      <c r="C2742" t="s">
        <v>200</v>
      </c>
      <c r="D2742" t="s">
        <v>176</v>
      </c>
      <c r="E2742" t="s">
        <v>8135</v>
      </c>
      <c r="N2742">
        <v>223</v>
      </c>
      <c r="O2742">
        <v>200</v>
      </c>
      <c r="P2742">
        <v>206</v>
      </c>
      <c r="Q2742">
        <v>239</v>
      </c>
      <c r="R2742">
        <v>217</v>
      </c>
      <c r="S2742">
        <v>215</v>
      </c>
      <c r="T2742">
        <v>222</v>
      </c>
      <c r="U2742">
        <v>223</v>
      </c>
      <c r="V2742">
        <v>497.5151515151515</v>
      </c>
      <c r="W2742">
        <v>528.5</v>
      </c>
      <c r="X2742">
        <v>529.34482758620686</v>
      </c>
      <c r="Y2742">
        <v>550.55769230769226</v>
      </c>
      <c r="Z2742">
        <v>0.11764705882352941</v>
      </c>
      <c r="AA2742">
        <v>0.12195121951219512</v>
      </c>
      <c r="AB2742">
        <v>5.3435114503816793E-2</v>
      </c>
      <c r="AC2742">
        <v>0.13333333333333333</v>
      </c>
      <c r="AD2742">
        <v>0</v>
      </c>
      <c r="AE2742">
        <v>3</v>
      </c>
      <c r="AF2742">
        <v>4</v>
      </c>
      <c r="AG2742">
        <v>0</v>
      </c>
      <c r="AL2742">
        <v>76</v>
      </c>
      <c r="AM2742">
        <v>74.666666666666671</v>
      </c>
      <c r="AN2742">
        <v>78.333333333333329</v>
      </c>
      <c r="AO2742">
        <v>72</v>
      </c>
    </row>
    <row r="2743" spans="1:41" x14ac:dyDescent="0.35">
      <c r="A2743">
        <v>4709</v>
      </c>
      <c r="B2743" t="s">
        <v>2952</v>
      </c>
      <c r="C2743" t="s">
        <v>200</v>
      </c>
      <c r="D2743" t="s">
        <v>176</v>
      </c>
      <c r="E2743" t="s">
        <v>8135</v>
      </c>
      <c r="N2743">
        <v>206</v>
      </c>
      <c r="O2743">
        <v>206</v>
      </c>
      <c r="P2743">
        <v>204</v>
      </c>
      <c r="Q2743">
        <v>216</v>
      </c>
      <c r="R2743">
        <v>205</v>
      </c>
      <c r="S2743">
        <v>200</v>
      </c>
      <c r="T2743">
        <v>202</v>
      </c>
      <c r="U2743">
        <v>220</v>
      </c>
      <c r="V2743">
        <v>496.56349206349205</v>
      </c>
      <c r="W2743">
        <v>489.43939393939394</v>
      </c>
      <c r="X2743">
        <v>490.78873239436621</v>
      </c>
      <c r="Y2743">
        <v>524.97169811320759</v>
      </c>
      <c r="Z2743">
        <v>7.1428571428571425E-2</v>
      </c>
      <c r="AA2743">
        <v>0.14615384615384616</v>
      </c>
      <c r="AB2743">
        <v>0.23199999999999998</v>
      </c>
      <c r="AC2743">
        <v>0.20863309352517986</v>
      </c>
      <c r="AD2743">
        <v>1</v>
      </c>
      <c r="AE2743">
        <v>2</v>
      </c>
      <c r="AF2743">
        <v>2</v>
      </c>
      <c r="AG2743">
        <v>1</v>
      </c>
      <c r="AL2743">
        <v>77</v>
      </c>
      <c r="AM2743">
        <v>75.666666666666671</v>
      </c>
      <c r="AN2743">
        <v>77.666666666666671</v>
      </c>
      <c r="AO2743">
        <v>71.333333333333329</v>
      </c>
    </row>
    <row r="2744" spans="1:41" x14ac:dyDescent="0.35">
      <c r="A2744">
        <v>4711</v>
      </c>
      <c r="B2744" t="s">
        <v>2953</v>
      </c>
      <c r="C2744" t="s">
        <v>200</v>
      </c>
      <c r="D2744" t="s">
        <v>176</v>
      </c>
      <c r="E2744" t="s">
        <v>8135</v>
      </c>
      <c r="F2744">
        <v>242</v>
      </c>
      <c r="G2744">
        <v>208</v>
      </c>
      <c r="H2744">
        <v>238</v>
      </c>
      <c r="I2744">
        <v>265</v>
      </c>
      <c r="J2744">
        <v>212</v>
      </c>
      <c r="K2744">
        <v>228</v>
      </c>
      <c r="L2744">
        <v>228</v>
      </c>
      <c r="M2744">
        <v>250</v>
      </c>
      <c r="V2744" t="s">
        <v>1</v>
      </c>
      <c r="W2744" t="s">
        <v>1</v>
      </c>
      <c r="X2744" t="s">
        <v>1</v>
      </c>
      <c r="Z2744" t="s">
        <v>1</v>
      </c>
      <c r="AA2744" t="s">
        <v>1</v>
      </c>
      <c r="AB2744" t="s">
        <v>1</v>
      </c>
      <c r="AD2744">
        <v>2</v>
      </c>
      <c r="AE2744">
        <v>0</v>
      </c>
      <c r="AF2744">
        <v>1</v>
      </c>
      <c r="AG2744">
        <v>2</v>
      </c>
      <c r="AH2744">
        <v>75.5</v>
      </c>
      <c r="AI2744">
        <v>74</v>
      </c>
      <c r="AJ2744">
        <v>82.333333333333329</v>
      </c>
      <c r="AK2744">
        <v>74</v>
      </c>
    </row>
    <row r="2745" spans="1:41" x14ac:dyDescent="0.35">
      <c r="A2745">
        <v>4712</v>
      </c>
      <c r="B2745" t="s">
        <v>2954</v>
      </c>
      <c r="C2745" t="s">
        <v>200</v>
      </c>
      <c r="D2745" t="s">
        <v>176</v>
      </c>
      <c r="E2745" t="s">
        <v>8135</v>
      </c>
      <c r="F2745">
        <v>264</v>
      </c>
      <c r="G2745">
        <v>278</v>
      </c>
      <c r="H2745">
        <v>247</v>
      </c>
      <c r="I2745">
        <v>275</v>
      </c>
      <c r="J2745">
        <v>220</v>
      </c>
      <c r="K2745">
        <v>249</v>
      </c>
      <c r="L2745">
        <v>233</v>
      </c>
      <c r="M2745">
        <v>256</v>
      </c>
      <c r="N2745">
        <v>237</v>
      </c>
      <c r="O2745">
        <v>220</v>
      </c>
      <c r="P2745">
        <v>232</v>
      </c>
      <c r="Q2745">
        <v>224</v>
      </c>
      <c r="R2745">
        <v>241</v>
      </c>
      <c r="S2745">
        <v>212</v>
      </c>
      <c r="T2745">
        <v>223</v>
      </c>
      <c r="U2745">
        <v>230</v>
      </c>
      <c r="V2745">
        <v>526.91071428571433</v>
      </c>
      <c r="W2745">
        <v>530.20000000000005</v>
      </c>
      <c r="X2745">
        <v>538.7037037037037</v>
      </c>
      <c r="Y2745">
        <v>537.68333333333328</v>
      </c>
      <c r="Z2745">
        <v>0.23333333333333334</v>
      </c>
      <c r="AA2745">
        <v>0.14705882352941177</v>
      </c>
      <c r="AB2745">
        <v>0.26666666666666666</v>
      </c>
      <c r="AC2745">
        <v>0.40625</v>
      </c>
      <c r="AD2745">
        <v>5</v>
      </c>
      <c r="AE2745">
        <v>3</v>
      </c>
      <c r="AF2745">
        <v>7</v>
      </c>
      <c r="AG2745">
        <v>7</v>
      </c>
      <c r="AH2745">
        <v>69</v>
      </c>
      <c r="AI2745">
        <v>73.333333333333329</v>
      </c>
      <c r="AJ2745">
        <v>73</v>
      </c>
      <c r="AK2745">
        <v>65.666666666666671</v>
      </c>
      <c r="AL2745">
        <v>73.5</v>
      </c>
      <c r="AM2745">
        <v>69.666666666666671</v>
      </c>
      <c r="AN2745">
        <v>70.333333333333329</v>
      </c>
      <c r="AO2745">
        <v>66.333333333333329</v>
      </c>
    </row>
    <row r="2746" spans="1:41" x14ac:dyDescent="0.35">
      <c r="A2746">
        <v>4713</v>
      </c>
      <c r="B2746" t="s">
        <v>2955</v>
      </c>
      <c r="C2746" t="s">
        <v>199</v>
      </c>
      <c r="D2746" t="s">
        <v>176</v>
      </c>
      <c r="E2746" t="s">
        <v>8135</v>
      </c>
      <c r="F2746">
        <v>244</v>
      </c>
      <c r="G2746">
        <v>274</v>
      </c>
      <c r="H2746">
        <v>259</v>
      </c>
      <c r="I2746">
        <v>267</v>
      </c>
      <c r="J2746">
        <v>236</v>
      </c>
      <c r="K2746">
        <v>267</v>
      </c>
      <c r="L2746">
        <v>245</v>
      </c>
      <c r="M2746">
        <v>255</v>
      </c>
      <c r="V2746" t="s">
        <v>1</v>
      </c>
      <c r="W2746" t="s">
        <v>1</v>
      </c>
      <c r="X2746" t="s">
        <v>1</v>
      </c>
      <c r="Z2746" t="s">
        <v>1</v>
      </c>
      <c r="AA2746" t="s">
        <v>1</v>
      </c>
      <c r="AB2746" t="s">
        <v>1</v>
      </c>
      <c r="AD2746">
        <v>0</v>
      </c>
      <c r="AE2746">
        <v>1</v>
      </c>
      <c r="AF2746">
        <v>1</v>
      </c>
      <c r="AG2746">
        <v>0</v>
      </c>
      <c r="AH2746">
        <v>66.5</v>
      </c>
      <c r="AI2746">
        <v>73.666666666666671</v>
      </c>
      <c r="AJ2746">
        <v>74</v>
      </c>
      <c r="AK2746">
        <v>63.333333333333336</v>
      </c>
    </row>
    <row r="2747" spans="1:41" x14ac:dyDescent="0.35">
      <c r="A2747">
        <v>4714</v>
      </c>
      <c r="B2747" t="s">
        <v>2956</v>
      </c>
      <c r="C2747" t="s">
        <v>199</v>
      </c>
      <c r="D2747" t="s">
        <v>176</v>
      </c>
      <c r="E2747" t="s">
        <v>8135</v>
      </c>
      <c r="F2747">
        <v>264</v>
      </c>
      <c r="G2747">
        <v>261</v>
      </c>
      <c r="H2747">
        <v>271</v>
      </c>
      <c r="I2747">
        <v>267</v>
      </c>
      <c r="J2747">
        <v>222</v>
      </c>
      <c r="K2747">
        <v>246</v>
      </c>
      <c r="L2747">
        <v>257</v>
      </c>
      <c r="M2747">
        <v>223</v>
      </c>
      <c r="V2747" t="s">
        <v>1</v>
      </c>
      <c r="W2747" t="s">
        <v>1</v>
      </c>
      <c r="X2747" t="s">
        <v>1</v>
      </c>
      <c r="Z2747" t="s">
        <v>1</v>
      </c>
      <c r="AA2747" t="s">
        <v>1</v>
      </c>
      <c r="AB2747" t="s">
        <v>1</v>
      </c>
      <c r="AD2747">
        <v>0</v>
      </c>
      <c r="AE2747">
        <v>1</v>
      </c>
      <c r="AF2747">
        <v>2</v>
      </c>
      <c r="AG2747">
        <v>0</v>
      </c>
      <c r="AH2747">
        <v>75</v>
      </c>
      <c r="AI2747">
        <v>79.333333333333329</v>
      </c>
      <c r="AJ2747">
        <v>84</v>
      </c>
      <c r="AK2747">
        <v>73.666666666666671</v>
      </c>
    </row>
    <row r="2748" spans="1:41" x14ac:dyDescent="0.35">
      <c r="A2748">
        <v>4715</v>
      </c>
      <c r="B2748" t="s">
        <v>2957</v>
      </c>
      <c r="C2748" t="s">
        <v>199</v>
      </c>
      <c r="D2748" t="s">
        <v>176</v>
      </c>
      <c r="E2748" t="s">
        <v>8135</v>
      </c>
      <c r="N2748">
        <v>212</v>
      </c>
      <c r="O2748">
        <v>228</v>
      </c>
      <c r="P2748">
        <v>259</v>
      </c>
      <c r="Q2748">
        <v>236</v>
      </c>
      <c r="R2748">
        <v>205</v>
      </c>
      <c r="S2748">
        <v>237</v>
      </c>
      <c r="T2748">
        <v>250</v>
      </c>
      <c r="U2748">
        <v>227</v>
      </c>
      <c r="V2748">
        <v>562.78571428571433</v>
      </c>
      <c r="W2748">
        <v>534.4</v>
      </c>
      <c r="X2748">
        <v>524.453125</v>
      </c>
      <c r="Y2748">
        <v>574.03947368421052</v>
      </c>
      <c r="Z2748">
        <v>0.21739130434782608</v>
      </c>
      <c r="AA2748">
        <v>0.4</v>
      </c>
      <c r="AB2748">
        <v>0.37209302325581395</v>
      </c>
      <c r="AC2748">
        <v>0.33333333333333331</v>
      </c>
      <c r="AD2748">
        <v>1</v>
      </c>
      <c r="AE2748">
        <v>5</v>
      </c>
      <c r="AF2748">
        <v>5</v>
      </c>
      <c r="AG2748">
        <v>4</v>
      </c>
      <c r="AL2748">
        <v>72</v>
      </c>
      <c r="AM2748">
        <v>81</v>
      </c>
      <c r="AN2748">
        <v>78.333333333333329</v>
      </c>
      <c r="AO2748">
        <v>72</v>
      </c>
    </row>
    <row r="2749" spans="1:41" x14ac:dyDescent="0.35">
      <c r="A2749">
        <v>4717</v>
      </c>
      <c r="B2749" t="s">
        <v>2958</v>
      </c>
      <c r="C2749" t="s">
        <v>199</v>
      </c>
      <c r="D2749" t="s">
        <v>176</v>
      </c>
      <c r="E2749" t="s">
        <v>8135</v>
      </c>
      <c r="F2749">
        <v>267</v>
      </c>
      <c r="G2749">
        <v>227</v>
      </c>
      <c r="H2749">
        <v>255</v>
      </c>
      <c r="I2749">
        <v>228</v>
      </c>
      <c r="J2749">
        <v>215</v>
      </c>
      <c r="K2749">
        <v>228</v>
      </c>
      <c r="L2749">
        <v>228</v>
      </c>
      <c r="M2749">
        <v>217</v>
      </c>
      <c r="N2749">
        <v>232</v>
      </c>
      <c r="O2749">
        <v>204</v>
      </c>
      <c r="P2749">
        <v>188</v>
      </c>
      <c r="Q2749">
        <v>212</v>
      </c>
      <c r="R2749">
        <v>225</v>
      </c>
      <c r="S2749">
        <v>225</v>
      </c>
      <c r="T2749">
        <v>217</v>
      </c>
      <c r="U2749">
        <v>206</v>
      </c>
      <c r="V2749">
        <v>514.38461538461536</v>
      </c>
      <c r="W2749">
        <v>493.57692307692309</v>
      </c>
      <c r="X2749">
        <v>467.14285714285717</v>
      </c>
      <c r="Y2749">
        <v>522.5333333333333</v>
      </c>
      <c r="Z2749">
        <v>0.28947368421052633</v>
      </c>
      <c r="AA2749">
        <v>0.24137931034482757</v>
      </c>
      <c r="AB2749">
        <v>0.28000000000000003</v>
      </c>
      <c r="AC2749">
        <v>0.33333333333333331</v>
      </c>
      <c r="AD2749">
        <v>1</v>
      </c>
      <c r="AE2749">
        <v>0</v>
      </c>
      <c r="AF2749">
        <v>3</v>
      </c>
      <c r="AG2749">
        <v>2</v>
      </c>
      <c r="AH2749">
        <v>62</v>
      </c>
      <c r="AI2749">
        <v>54.333333333333336</v>
      </c>
      <c r="AJ2749">
        <v>71</v>
      </c>
      <c r="AK2749">
        <v>47</v>
      </c>
      <c r="AL2749">
        <v>74</v>
      </c>
      <c r="AM2749">
        <v>73.333333333333329</v>
      </c>
      <c r="AN2749">
        <v>75.666666666666671</v>
      </c>
      <c r="AO2749">
        <v>68.333333333333329</v>
      </c>
    </row>
    <row r="2750" spans="1:41" x14ac:dyDescent="0.35">
      <c r="A2750">
        <v>4719</v>
      </c>
      <c r="B2750" t="s">
        <v>2959</v>
      </c>
      <c r="C2750" t="s">
        <v>199</v>
      </c>
      <c r="D2750" t="s">
        <v>176</v>
      </c>
      <c r="E2750" t="s">
        <v>8135</v>
      </c>
      <c r="F2750">
        <v>233</v>
      </c>
      <c r="G2750">
        <v>265</v>
      </c>
      <c r="H2750">
        <v>271</v>
      </c>
      <c r="I2750">
        <v>257</v>
      </c>
      <c r="J2750">
        <v>213</v>
      </c>
      <c r="K2750">
        <v>252</v>
      </c>
      <c r="L2750">
        <v>241</v>
      </c>
      <c r="M2750">
        <v>234</v>
      </c>
      <c r="V2750" t="s">
        <v>1</v>
      </c>
      <c r="W2750" t="s">
        <v>1</v>
      </c>
      <c r="X2750" t="s">
        <v>1</v>
      </c>
      <c r="Z2750" t="s">
        <v>1</v>
      </c>
      <c r="AA2750" t="s">
        <v>1</v>
      </c>
      <c r="AB2750" t="s">
        <v>1</v>
      </c>
      <c r="AD2750">
        <v>3</v>
      </c>
      <c r="AE2750">
        <v>1</v>
      </c>
      <c r="AF2750">
        <v>9</v>
      </c>
      <c r="AG2750">
        <v>2</v>
      </c>
      <c r="AH2750">
        <v>73</v>
      </c>
      <c r="AI2750">
        <v>68</v>
      </c>
      <c r="AJ2750">
        <v>75</v>
      </c>
      <c r="AK2750">
        <v>65.666666666666671</v>
      </c>
    </row>
    <row r="2751" spans="1:41" x14ac:dyDescent="0.35">
      <c r="A2751">
        <v>4720</v>
      </c>
      <c r="B2751" t="s">
        <v>2960</v>
      </c>
      <c r="C2751" t="s">
        <v>200</v>
      </c>
      <c r="D2751" t="s">
        <v>176</v>
      </c>
      <c r="E2751" t="s">
        <v>8135</v>
      </c>
      <c r="F2751">
        <v>272</v>
      </c>
      <c r="G2751">
        <v>250</v>
      </c>
      <c r="H2751">
        <v>253</v>
      </c>
      <c r="I2751">
        <v>271</v>
      </c>
      <c r="J2751">
        <v>223</v>
      </c>
      <c r="K2751">
        <v>250</v>
      </c>
      <c r="L2751">
        <v>245</v>
      </c>
      <c r="M2751">
        <v>247</v>
      </c>
      <c r="V2751" t="s">
        <v>1</v>
      </c>
      <c r="W2751" t="s">
        <v>1</v>
      </c>
      <c r="X2751" t="s">
        <v>1</v>
      </c>
      <c r="Z2751" t="s">
        <v>1</v>
      </c>
      <c r="AA2751" t="s">
        <v>1</v>
      </c>
      <c r="AB2751" t="s">
        <v>1</v>
      </c>
      <c r="AD2751">
        <v>0</v>
      </c>
      <c r="AE2751">
        <v>0</v>
      </c>
      <c r="AF2751">
        <v>1</v>
      </c>
      <c r="AG2751">
        <v>0</v>
      </c>
      <c r="AH2751">
        <v>74.5</v>
      </c>
      <c r="AI2751">
        <v>78</v>
      </c>
      <c r="AJ2751">
        <v>83.666666666666671</v>
      </c>
      <c r="AK2751">
        <v>75.333333333333329</v>
      </c>
    </row>
    <row r="2752" spans="1:41" x14ac:dyDescent="0.35">
      <c r="A2752">
        <v>4722</v>
      </c>
      <c r="B2752" t="s">
        <v>2961</v>
      </c>
      <c r="C2752" t="s">
        <v>199</v>
      </c>
      <c r="D2752" t="s">
        <v>176</v>
      </c>
      <c r="E2752" t="s">
        <v>8135</v>
      </c>
      <c r="F2752">
        <v>242</v>
      </c>
      <c r="G2752">
        <v>253</v>
      </c>
      <c r="H2752">
        <v>269</v>
      </c>
      <c r="I2752">
        <v>239</v>
      </c>
      <c r="J2752">
        <v>233</v>
      </c>
      <c r="K2752">
        <v>243</v>
      </c>
      <c r="L2752">
        <v>246</v>
      </c>
      <c r="M2752">
        <v>235</v>
      </c>
      <c r="V2752" t="s">
        <v>1</v>
      </c>
      <c r="W2752" t="s">
        <v>1</v>
      </c>
      <c r="X2752" t="s">
        <v>1</v>
      </c>
      <c r="Z2752" t="s">
        <v>1</v>
      </c>
      <c r="AA2752" t="s">
        <v>1</v>
      </c>
      <c r="AB2752" t="s">
        <v>1</v>
      </c>
      <c r="AD2752">
        <v>2</v>
      </c>
      <c r="AE2752">
        <v>1</v>
      </c>
      <c r="AF2752">
        <v>6</v>
      </c>
      <c r="AG2752">
        <v>4</v>
      </c>
      <c r="AH2752">
        <v>73</v>
      </c>
      <c r="AI2752">
        <v>72</v>
      </c>
      <c r="AJ2752">
        <v>75.333333333333329</v>
      </c>
      <c r="AK2752">
        <v>69</v>
      </c>
    </row>
    <row r="2753" spans="1:41" x14ac:dyDescent="0.35">
      <c r="A2753">
        <v>4723</v>
      </c>
      <c r="B2753" t="s">
        <v>2962</v>
      </c>
      <c r="C2753" t="s">
        <v>200</v>
      </c>
      <c r="D2753" t="s">
        <v>176</v>
      </c>
      <c r="E2753" t="s">
        <v>8135</v>
      </c>
      <c r="F2753">
        <v>255</v>
      </c>
      <c r="G2753">
        <v>268</v>
      </c>
      <c r="H2753">
        <v>268</v>
      </c>
      <c r="I2753">
        <v>262</v>
      </c>
      <c r="J2753">
        <v>259</v>
      </c>
      <c r="K2753">
        <v>268</v>
      </c>
      <c r="L2753">
        <v>273</v>
      </c>
      <c r="M2753">
        <v>248</v>
      </c>
      <c r="V2753" t="s">
        <v>1</v>
      </c>
      <c r="W2753" t="s">
        <v>1</v>
      </c>
      <c r="X2753" t="s">
        <v>1</v>
      </c>
      <c r="Z2753" t="s">
        <v>1</v>
      </c>
      <c r="AA2753" t="s">
        <v>1</v>
      </c>
      <c r="AB2753" t="s">
        <v>1</v>
      </c>
      <c r="AD2753">
        <v>2</v>
      </c>
      <c r="AE2753">
        <v>3</v>
      </c>
      <c r="AF2753">
        <v>4</v>
      </c>
      <c r="AG2753">
        <v>2</v>
      </c>
      <c r="AH2753">
        <v>74.5</v>
      </c>
      <c r="AI2753">
        <v>72.666666666666671</v>
      </c>
      <c r="AJ2753">
        <v>79</v>
      </c>
      <c r="AK2753">
        <v>73</v>
      </c>
    </row>
    <row r="2754" spans="1:41" x14ac:dyDescent="0.35">
      <c r="A2754">
        <v>4724</v>
      </c>
      <c r="B2754" t="s">
        <v>2963</v>
      </c>
      <c r="C2754" t="s">
        <v>200</v>
      </c>
      <c r="D2754" t="s">
        <v>176</v>
      </c>
      <c r="E2754" t="s">
        <v>8135</v>
      </c>
      <c r="F2754">
        <v>262</v>
      </c>
      <c r="G2754">
        <v>257</v>
      </c>
      <c r="H2754">
        <v>255</v>
      </c>
      <c r="I2754">
        <v>252</v>
      </c>
      <c r="J2754">
        <v>230</v>
      </c>
      <c r="K2754">
        <v>227</v>
      </c>
      <c r="L2754">
        <v>232</v>
      </c>
      <c r="M2754">
        <v>211</v>
      </c>
      <c r="V2754" t="s">
        <v>1</v>
      </c>
      <c r="W2754" t="s">
        <v>1</v>
      </c>
      <c r="X2754" t="s">
        <v>1</v>
      </c>
      <c r="Z2754" t="s">
        <v>1</v>
      </c>
      <c r="AA2754" t="s">
        <v>1</v>
      </c>
      <c r="AB2754" t="s">
        <v>1</v>
      </c>
      <c r="AD2754">
        <v>1</v>
      </c>
      <c r="AE2754">
        <v>1</v>
      </c>
      <c r="AF2754">
        <v>2</v>
      </c>
      <c r="AG2754">
        <v>1</v>
      </c>
      <c r="AH2754">
        <v>69</v>
      </c>
      <c r="AI2754">
        <v>76.333333333333329</v>
      </c>
      <c r="AJ2754">
        <v>73</v>
      </c>
      <c r="AK2754">
        <v>66</v>
      </c>
    </row>
    <row r="2755" spans="1:41" x14ac:dyDescent="0.35">
      <c r="A2755">
        <v>4725</v>
      </c>
      <c r="B2755" t="s">
        <v>1419</v>
      </c>
      <c r="C2755" t="s">
        <v>200</v>
      </c>
      <c r="D2755" t="s">
        <v>176</v>
      </c>
      <c r="E2755" t="s">
        <v>8135</v>
      </c>
      <c r="F2755">
        <v>285</v>
      </c>
      <c r="G2755">
        <v>322</v>
      </c>
      <c r="H2755">
        <v>288</v>
      </c>
      <c r="I2755">
        <v>268</v>
      </c>
      <c r="J2755">
        <v>282</v>
      </c>
      <c r="K2755">
        <v>301</v>
      </c>
      <c r="L2755">
        <v>263</v>
      </c>
      <c r="M2755">
        <v>240</v>
      </c>
      <c r="V2755" t="s">
        <v>1</v>
      </c>
      <c r="W2755" t="s">
        <v>1</v>
      </c>
      <c r="X2755" t="s">
        <v>1</v>
      </c>
      <c r="Z2755" t="s">
        <v>1</v>
      </c>
      <c r="AA2755" t="s">
        <v>1</v>
      </c>
      <c r="AB2755" t="s">
        <v>1</v>
      </c>
      <c r="AD2755">
        <v>1</v>
      </c>
      <c r="AE2755">
        <v>1</v>
      </c>
      <c r="AF2755">
        <v>3</v>
      </c>
      <c r="AG2755">
        <v>4</v>
      </c>
      <c r="AH2755">
        <v>67</v>
      </c>
      <c r="AI2755">
        <v>65.666666666666671</v>
      </c>
      <c r="AJ2755">
        <v>68</v>
      </c>
      <c r="AK2755">
        <v>63.333333333333336</v>
      </c>
    </row>
    <row r="2756" spans="1:41" x14ac:dyDescent="0.35">
      <c r="A2756">
        <v>4726</v>
      </c>
      <c r="B2756" t="s">
        <v>2964</v>
      </c>
      <c r="C2756" t="s">
        <v>200</v>
      </c>
      <c r="D2756" t="s">
        <v>176</v>
      </c>
      <c r="E2756" t="s">
        <v>8135</v>
      </c>
      <c r="F2756">
        <v>279</v>
      </c>
      <c r="G2756">
        <v>266</v>
      </c>
      <c r="H2756">
        <v>271</v>
      </c>
      <c r="I2756">
        <v>283</v>
      </c>
      <c r="J2756">
        <v>236</v>
      </c>
      <c r="K2756">
        <v>265</v>
      </c>
      <c r="L2756">
        <v>254</v>
      </c>
      <c r="M2756">
        <v>261</v>
      </c>
      <c r="V2756" t="s">
        <v>1</v>
      </c>
      <c r="W2756" t="s">
        <v>1</v>
      </c>
      <c r="X2756" t="s">
        <v>1</v>
      </c>
      <c r="Z2756" t="s">
        <v>1</v>
      </c>
      <c r="AA2756" t="s">
        <v>1</v>
      </c>
      <c r="AB2756" t="s">
        <v>1</v>
      </c>
      <c r="AD2756">
        <v>0</v>
      </c>
      <c r="AE2756">
        <v>0</v>
      </c>
      <c r="AF2756">
        <v>1</v>
      </c>
      <c r="AG2756">
        <v>1</v>
      </c>
      <c r="AH2756">
        <v>83.5</v>
      </c>
      <c r="AI2756">
        <v>84.666666666666671</v>
      </c>
      <c r="AJ2756">
        <v>86.666666666666671</v>
      </c>
      <c r="AK2756">
        <v>76</v>
      </c>
    </row>
    <row r="2757" spans="1:41" x14ac:dyDescent="0.35">
      <c r="A2757">
        <v>4727</v>
      </c>
      <c r="B2757" t="s">
        <v>2965</v>
      </c>
      <c r="C2757" t="s">
        <v>200</v>
      </c>
      <c r="D2757" t="s">
        <v>176</v>
      </c>
      <c r="E2757" t="s">
        <v>8135</v>
      </c>
      <c r="F2757">
        <v>240</v>
      </c>
      <c r="G2757">
        <v>267</v>
      </c>
      <c r="H2757">
        <v>272</v>
      </c>
      <c r="I2757">
        <v>273</v>
      </c>
      <c r="J2757">
        <v>203</v>
      </c>
      <c r="K2757">
        <v>243</v>
      </c>
      <c r="L2757">
        <v>253</v>
      </c>
      <c r="M2757">
        <v>217</v>
      </c>
      <c r="V2757" t="s">
        <v>1</v>
      </c>
      <c r="W2757" t="s">
        <v>1</v>
      </c>
      <c r="X2757" t="s">
        <v>1</v>
      </c>
      <c r="Z2757" t="s">
        <v>1</v>
      </c>
      <c r="AA2757" t="s">
        <v>1</v>
      </c>
      <c r="AB2757" t="s">
        <v>1</v>
      </c>
      <c r="AD2757">
        <v>1</v>
      </c>
      <c r="AE2757">
        <v>1</v>
      </c>
      <c r="AF2757">
        <v>1</v>
      </c>
      <c r="AG2757">
        <v>0</v>
      </c>
      <c r="AH2757">
        <v>80.5</v>
      </c>
      <c r="AI2757">
        <v>81</v>
      </c>
      <c r="AJ2757">
        <v>84.666666666666671</v>
      </c>
      <c r="AK2757">
        <v>72.666666666666671</v>
      </c>
    </row>
    <row r="2758" spans="1:41" x14ac:dyDescent="0.35">
      <c r="A2758">
        <v>4728</v>
      </c>
      <c r="B2758" t="s">
        <v>2966</v>
      </c>
      <c r="C2758" t="s">
        <v>200</v>
      </c>
      <c r="D2758" t="s">
        <v>176</v>
      </c>
      <c r="E2758" t="s">
        <v>8135</v>
      </c>
      <c r="F2758">
        <v>265</v>
      </c>
      <c r="G2758">
        <v>273</v>
      </c>
      <c r="H2758">
        <v>276</v>
      </c>
      <c r="I2758">
        <v>262</v>
      </c>
      <c r="J2758">
        <v>227</v>
      </c>
      <c r="K2758">
        <v>242</v>
      </c>
      <c r="L2758">
        <v>264</v>
      </c>
      <c r="M2758">
        <v>229</v>
      </c>
      <c r="V2758" t="s">
        <v>1</v>
      </c>
      <c r="W2758" t="s">
        <v>1</v>
      </c>
      <c r="X2758" t="s">
        <v>1</v>
      </c>
      <c r="Z2758" t="s">
        <v>1</v>
      </c>
      <c r="AA2758" t="s">
        <v>1</v>
      </c>
      <c r="AB2758" t="s">
        <v>1</v>
      </c>
      <c r="AD2758">
        <v>2</v>
      </c>
      <c r="AE2758">
        <v>2</v>
      </c>
      <c r="AF2758">
        <v>5</v>
      </c>
      <c r="AG2758">
        <v>4</v>
      </c>
      <c r="AH2758">
        <v>72</v>
      </c>
      <c r="AI2758">
        <v>70.333333333333329</v>
      </c>
      <c r="AJ2758">
        <v>73</v>
      </c>
      <c r="AK2758">
        <v>69.666666666666671</v>
      </c>
    </row>
    <row r="2759" spans="1:41" x14ac:dyDescent="0.35">
      <c r="A2759">
        <v>4730</v>
      </c>
      <c r="B2759" t="s">
        <v>2967</v>
      </c>
      <c r="C2759" t="s">
        <v>199</v>
      </c>
      <c r="D2759" t="s">
        <v>176</v>
      </c>
      <c r="E2759" t="s">
        <v>8135</v>
      </c>
      <c r="F2759">
        <v>269</v>
      </c>
      <c r="G2759">
        <v>261</v>
      </c>
      <c r="H2759">
        <v>290</v>
      </c>
      <c r="I2759">
        <v>252</v>
      </c>
      <c r="J2759">
        <v>242</v>
      </c>
      <c r="K2759">
        <v>241</v>
      </c>
      <c r="L2759">
        <v>256</v>
      </c>
      <c r="M2759">
        <v>242</v>
      </c>
      <c r="V2759" t="s">
        <v>1</v>
      </c>
      <c r="W2759" t="s">
        <v>1</v>
      </c>
      <c r="X2759" t="s">
        <v>1</v>
      </c>
      <c r="Z2759" t="s">
        <v>1</v>
      </c>
      <c r="AA2759" t="s">
        <v>1</v>
      </c>
      <c r="AB2759" t="s">
        <v>1</v>
      </c>
      <c r="AD2759">
        <v>5</v>
      </c>
      <c r="AE2759">
        <v>1</v>
      </c>
      <c r="AF2759">
        <v>4</v>
      </c>
      <c r="AG2759">
        <v>2</v>
      </c>
      <c r="AH2759">
        <v>62</v>
      </c>
      <c r="AI2759">
        <v>70.333333333333329</v>
      </c>
      <c r="AJ2759">
        <v>69</v>
      </c>
      <c r="AK2759">
        <v>64</v>
      </c>
    </row>
    <row r="2760" spans="1:41" x14ac:dyDescent="0.35">
      <c r="A2760">
        <v>4731</v>
      </c>
      <c r="B2760" t="s">
        <v>2968</v>
      </c>
      <c r="C2760" t="s">
        <v>199</v>
      </c>
      <c r="D2760" t="s">
        <v>176</v>
      </c>
      <c r="E2760" t="s">
        <v>8135</v>
      </c>
      <c r="F2760">
        <v>258</v>
      </c>
      <c r="G2760">
        <v>290</v>
      </c>
      <c r="H2760">
        <v>235</v>
      </c>
      <c r="I2760">
        <v>291</v>
      </c>
      <c r="J2760">
        <v>213</v>
      </c>
      <c r="K2760">
        <v>266</v>
      </c>
      <c r="L2760">
        <v>221</v>
      </c>
      <c r="M2760">
        <v>231</v>
      </c>
      <c r="V2760" t="s">
        <v>1</v>
      </c>
      <c r="W2760" t="s">
        <v>1</v>
      </c>
      <c r="X2760" t="s">
        <v>1</v>
      </c>
      <c r="Z2760" t="s">
        <v>1</v>
      </c>
      <c r="AA2760" t="s">
        <v>1</v>
      </c>
      <c r="AB2760" t="s">
        <v>1</v>
      </c>
      <c r="AD2760">
        <v>0</v>
      </c>
      <c r="AE2760">
        <v>1</v>
      </c>
      <c r="AF2760">
        <v>8</v>
      </c>
      <c r="AG2760">
        <v>2</v>
      </c>
      <c r="AH2760">
        <v>78</v>
      </c>
      <c r="AI2760">
        <v>77.666666666666671</v>
      </c>
      <c r="AJ2760">
        <v>82</v>
      </c>
      <c r="AK2760">
        <v>75</v>
      </c>
    </row>
    <row r="2761" spans="1:41" x14ac:dyDescent="0.35">
      <c r="A2761">
        <v>4732</v>
      </c>
      <c r="B2761" t="s">
        <v>2969</v>
      </c>
      <c r="C2761" t="s">
        <v>200</v>
      </c>
      <c r="D2761" t="s">
        <v>176</v>
      </c>
      <c r="E2761" t="s">
        <v>8135</v>
      </c>
      <c r="F2761">
        <v>279</v>
      </c>
      <c r="G2761">
        <v>270</v>
      </c>
      <c r="H2761">
        <v>285</v>
      </c>
      <c r="I2761">
        <v>283</v>
      </c>
      <c r="J2761">
        <v>260</v>
      </c>
      <c r="K2761">
        <v>258</v>
      </c>
      <c r="L2761">
        <v>254</v>
      </c>
      <c r="M2761">
        <v>255</v>
      </c>
      <c r="V2761" t="s">
        <v>1</v>
      </c>
      <c r="W2761" t="s">
        <v>1</v>
      </c>
      <c r="X2761" t="s">
        <v>1</v>
      </c>
      <c r="Z2761" t="s">
        <v>1</v>
      </c>
      <c r="AA2761" t="s">
        <v>1</v>
      </c>
      <c r="AB2761" t="s">
        <v>1</v>
      </c>
      <c r="AD2761">
        <v>1</v>
      </c>
      <c r="AE2761">
        <v>7</v>
      </c>
      <c r="AF2761">
        <v>3</v>
      </c>
      <c r="AG2761">
        <v>0</v>
      </c>
      <c r="AH2761">
        <v>73.5</v>
      </c>
      <c r="AI2761">
        <v>75.333333333333329</v>
      </c>
      <c r="AJ2761">
        <v>76</v>
      </c>
      <c r="AK2761">
        <v>61</v>
      </c>
    </row>
    <row r="2762" spans="1:41" x14ac:dyDescent="0.35">
      <c r="A2762">
        <v>4733</v>
      </c>
      <c r="B2762" t="s">
        <v>2970</v>
      </c>
      <c r="C2762" t="s">
        <v>200</v>
      </c>
      <c r="D2762" t="s">
        <v>176</v>
      </c>
      <c r="E2762" t="s">
        <v>8135</v>
      </c>
      <c r="F2762">
        <v>266</v>
      </c>
      <c r="G2762">
        <v>254</v>
      </c>
      <c r="H2762">
        <v>266</v>
      </c>
      <c r="I2762">
        <v>265</v>
      </c>
      <c r="J2762">
        <v>247</v>
      </c>
      <c r="K2762">
        <v>260</v>
      </c>
      <c r="L2762">
        <v>259</v>
      </c>
      <c r="M2762">
        <v>218</v>
      </c>
      <c r="N2762">
        <v>228</v>
      </c>
      <c r="O2762">
        <v>239</v>
      </c>
      <c r="P2762">
        <v>243</v>
      </c>
      <c r="Q2762">
        <v>235</v>
      </c>
      <c r="R2762">
        <v>206</v>
      </c>
      <c r="S2762">
        <v>217</v>
      </c>
      <c r="T2762">
        <v>220</v>
      </c>
      <c r="U2762">
        <v>217</v>
      </c>
      <c r="V2762">
        <v>528.75</v>
      </c>
      <c r="W2762">
        <v>556.66666666666663</v>
      </c>
      <c r="X2762">
        <v>536.03571428571433</v>
      </c>
      <c r="Y2762">
        <v>524.03571428571433</v>
      </c>
      <c r="Z2762">
        <v>0.14285714285714285</v>
      </c>
      <c r="AA2762">
        <v>9.2592592592592587E-2</v>
      </c>
      <c r="AB2762">
        <v>8.6956521739130432E-2</v>
      </c>
      <c r="AC2762">
        <v>0.22727272727272727</v>
      </c>
      <c r="AD2762">
        <v>0</v>
      </c>
      <c r="AE2762">
        <v>9</v>
      </c>
      <c r="AF2762">
        <v>2</v>
      </c>
      <c r="AG2762">
        <v>4</v>
      </c>
      <c r="AH2762">
        <v>66.5</v>
      </c>
      <c r="AI2762">
        <v>73</v>
      </c>
      <c r="AJ2762">
        <v>70</v>
      </c>
      <c r="AK2762">
        <v>62.666666666666664</v>
      </c>
      <c r="AL2762">
        <v>77</v>
      </c>
      <c r="AM2762">
        <v>73.333333333333329</v>
      </c>
      <c r="AN2762">
        <v>72.666666666666671</v>
      </c>
      <c r="AO2762">
        <v>67.333333333333329</v>
      </c>
    </row>
    <row r="2763" spans="1:41" x14ac:dyDescent="0.35">
      <c r="A2763">
        <v>4734</v>
      </c>
      <c r="B2763" t="s">
        <v>2971</v>
      </c>
      <c r="C2763" t="s">
        <v>200</v>
      </c>
      <c r="D2763" t="s">
        <v>176</v>
      </c>
      <c r="E2763" t="s">
        <v>8135</v>
      </c>
      <c r="F2763">
        <v>202</v>
      </c>
      <c r="G2763">
        <v>252</v>
      </c>
      <c r="H2763">
        <v>248</v>
      </c>
      <c r="I2763">
        <v>272</v>
      </c>
      <c r="J2763">
        <v>201</v>
      </c>
      <c r="K2763">
        <v>218</v>
      </c>
      <c r="L2763">
        <v>233</v>
      </c>
      <c r="M2763">
        <v>250</v>
      </c>
      <c r="V2763" t="s">
        <v>1</v>
      </c>
      <c r="W2763" t="s">
        <v>1</v>
      </c>
      <c r="X2763" t="s">
        <v>1</v>
      </c>
      <c r="Z2763" t="s">
        <v>1</v>
      </c>
      <c r="AA2763" t="s">
        <v>1</v>
      </c>
      <c r="AB2763" t="s">
        <v>1</v>
      </c>
      <c r="AD2763">
        <v>0</v>
      </c>
      <c r="AE2763">
        <v>0</v>
      </c>
      <c r="AF2763">
        <v>1</v>
      </c>
      <c r="AG2763">
        <v>0</v>
      </c>
      <c r="AH2763">
        <v>90</v>
      </c>
      <c r="AI2763">
        <v>87.333333333333329</v>
      </c>
      <c r="AJ2763">
        <v>95</v>
      </c>
      <c r="AK2763">
        <v>82</v>
      </c>
    </row>
    <row r="2764" spans="1:41" x14ac:dyDescent="0.35">
      <c r="A2764">
        <v>4736</v>
      </c>
      <c r="B2764" t="s">
        <v>2972</v>
      </c>
      <c r="C2764" t="s">
        <v>200</v>
      </c>
      <c r="D2764" t="s">
        <v>176</v>
      </c>
      <c r="E2764" t="s">
        <v>8135</v>
      </c>
      <c r="F2764">
        <v>255</v>
      </c>
      <c r="G2764">
        <v>271</v>
      </c>
      <c r="H2764">
        <v>278</v>
      </c>
      <c r="I2764">
        <v>255</v>
      </c>
      <c r="J2764">
        <v>248</v>
      </c>
      <c r="K2764">
        <v>244</v>
      </c>
      <c r="L2764">
        <v>261</v>
      </c>
      <c r="M2764">
        <v>232</v>
      </c>
      <c r="V2764" t="s">
        <v>1</v>
      </c>
      <c r="W2764" t="s">
        <v>1</v>
      </c>
      <c r="X2764" t="s">
        <v>1</v>
      </c>
      <c r="Z2764" t="s">
        <v>1</v>
      </c>
      <c r="AA2764" t="s">
        <v>1</v>
      </c>
      <c r="AB2764" t="s">
        <v>1</v>
      </c>
      <c r="AD2764">
        <v>8</v>
      </c>
      <c r="AE2764">
        <v>9</v>
      </c>
      <c r="AF2764">
        <v>2</v>
      </c>
      <c r="AG2764">
        <v>4</v>
      </c>
      <c r="AH2764">
        <v>75.5</v>
      </c>
      <c r="AI2764">
        <v>71</v>
      </c>
      <c r="AJ2764">
        <v>75.666666666666671</v>
      </c>
      <c r="AK2764">
        <v>69.333333333333329</v>
      </c>
    </row>
    <row r="2765" spans="1:41" x14ac:dyDescent="0.35">
      <c r="A2765">
        <v>4737</v>
      </c>
      <c r="B2765" t="s">
        <v>2973</v>
      </c>
      <c r="C2765" t="s">
        <v>199</v>
      </c>
      <c r="D2765" t="s">
        <v>176</v>
      </c>
      <c r="E2765" t="s">
        <v>8135</v>
      </c>
      <c r="F2765">
        <v>255</v>
      </c>
      <c r="G2765">
        <v>269</v>
      </c>
      <c r="H2765">
        <v>276</v>
      </c>
      <c r="I2765">
        <v>297</v>
      </c>
      <c r="J2765">
        <v>233</v>
      </c>
      <c r="K2765">
        <v>247</v>
      </c>
      <c r="L2765">
        <v>266</v>
      </c>
      <c r="M2765">
        <v>275</v>
      </c>
      <c r="V2765" t="s">
        <v>1</v>
      </c>
      <c r="W2765" t="s">
        <v>1</v>
      </c>
      <c r="X2765" t="s">
        <v>1</v>
      </c>
      <c r="Z2765" t="s">
        <v>1</v>
      </c>
      <c r="AA2765" t="s">
        <v>1</v>
      </c>
      <c r="AB2765" t="s">
        <v>1</v>
      </c>
      <c r="AD2765">
        <v>2</v>
      </c>
      <c r="AE2765">
        <v>5</v>
      </c>
      <c r="AF2765">
        <v>2</v>
      </c>
      <c r="AG2765">
        <v>7</v>
      </c>
      <c r="AH2765">
        <v>69</v>
      </c>
      <c r="AI2765">
        <v>72.666666666666671</v>
      </c>
      <c r="AJ2765">
        <v>71.666666666666671</v>
      </c>
      <c r="AK2765">
        <v>73</v>
      </c>
    </row>
    <row r="2766" spans="1:41" x14ac:dyDescent="0.35">
      <c r="A2766">
        <v>4742</v>
      </c>
      <c r="B2766" t="s">
        <v>2974</v>
      </c>
      <c r="C2766" t="s">
        <v>200</v>
      </c>
      <c r="D2766" t="s">
        <v>176</v>
      </c>
      <c r="E2766" t="s">
        <v>8135</v>
      </c>
      <c r="F2766">
        <v>245</v>
      </c>
      <c r="G2766">
        <v>235</v>
      </c>
      <c r="H2766">
        <v>260</v>
      </c>
      <c r="I2766">
        <v>292</v>
      </c>
      <c r="J2766">
        <v>211</v>
      </c>
      <c r="K2766">
        <v>225</v>
      </c>
      <c r="L2766">
        <v>250</v>
      </c>
      <c r="M2766">
        <v>269</v>
      </c>
      <c r="V2766" t="s">
        <v>1</v>
      </c>
      <c r="W2766" t="s">
        <v>1</v>
      </c>
      <c r="X2766" t="s">
        <v>1</v>
      </c>
      <c r="Z2766" t="s">
        <v>1</v>
      </c>
      <c r="AA2766" t="s">
        <v>1</v>
      </c>
      <c r="AB2766" t="s">
        <v>1</v>
      </c>
      <c r="AD2766">
        <v>1</v>
      </c>
      <c r="AE2766">
        <v>0</v>
      </c>
      <c r="AF2766">
        <v>1</v>
      </c>
      <c r="AG2766">
        <v>2</v>
      </c>
      <c r="AH2766">
        <v>90</v>
      </c>
      <c r="AI2766">
        <v>82.666666666666671</v>
      </c>
      <c r="AJ2766">
        <v>89.666666666666671</v>
      </c>
      <c r="AK2766">
        <v>80.333333333333329</v>
      </c>
    </row>
    <row r="2767" spans="1:41" x14ac:dyDescent="0.35">
      <c r="A2767">
        <v>4744</v>
      </c>
      <c r="B2767" t="s">
        <v>2975</v>
      </c>
      <c r="C2767" t="s">
        <v>200</v>
      </c>
      <c r="D2767" t="s">
        <v>176</v>
      </c>
      <c r="E2767" t="s">
        <v>8135</v>
      </c>
      <c r="F2767">
        <v>261</v>
      </c>
      <c r="G2767">
        <v>247</v>
      </c>
      <c r="H2767">
        <v>238</v>
      </c>
      <c r="I2767">
        <v>286</v>
      </c>
      <c r="J2767">
        <v>255</v>
      </c>
      <c r="K2767">
        <v>236</v>
      </c>
      <c r="L2767">
        <v>237</v>
      </c>
      <c r="M2767">
        <v>269</v>
      </c>
      <c r="V2767" t="s">
        <v>1</v>
      </c>
      <c r="W2767" t="s">
        <v>1</v>
      </c>
      <c r="X2767" t="s">
        <v>1</v>
      </c>
      <c r="Z2767" t="s">
        <v>1</v>
      </c>
      <c r="AA2767" t="s">
        <v>1</v>
      </c>
      <c r="AB2767" t="s">
        <v>1</v>
      </c>
      <c r="AD2767">
        <v>0</v>
      </c>
      <c r="AE2767">
        <v>2</v>
      </c>
      <c r="AF2767">
        <v>1</v>
      </c>
      <c r="AG2767">
        <v>1</v>
      </c>
      <c r="AH2767">
        <v>75.5</v>
      </c>
      <c r="AI2767">
        <v>79.333333333333329</v>
      </c>
      <c r="AJ2767">
        <v>82.333333333333329</v>
      </c>
      <c r="AK2767">
        <v>70.333333333333329</v>
      </c>
    </row>
    <row r="2768" spans="1:41" x14ac:dyDescent="0.35">
      <c r="A2768">
        <v>4746</v>
      </c>
      <c r="B2768" t="s">
        <v>2976</v>
      </c>
      <c r="C2768" t="s">
        <v>200</v>
      </c>
      <c r="D2768" t="s">
        <v>176</v>
      </c>
      <c r="E2768" t="s">
        <v>8135</v>
      </c>
      <c r="F2768">
        <v>236</v>
      </c>
      <c r="G2768">
        <v>269</v>
      </c>
      <c r="H2768">
        <v>261</v>
      </c>
      <c r="I2768">
        <v>261</v>
      </c>
      <c r="J2768">
        <v>227</v>
      </c>
      <c r="K2768">
        <v>235</v>
      </c>
      <c r="L2768">
        <v>257</v>
      </c>
      <c r="M2768">
        <v>241</v>
      </c>
      <c r="V2768" t="s">
        <v>1</v>
      </c>
      <c r="W2768" t="s">
        <v>1</v>
      </c>
      <c r="X2768" t="s">
        <v>1</v>
      </c>
      <c r="Z2768" t="s">
        <v>1</v>
      </c>
      <c r="AA2768" t="s">
        <v>1</v>
      </c>
      <c r="AB2768" t="s">
        <v>1</v>
      </c>
      <c r="AD2768">
        <v>1</v>
      </c>
      <c r="AE2768">
        <v>2</v>
      </c>
      <c r="AF2768">
        <v>2</v>
      </c>
      <c r="AG2768">
        <v>2</v>
      </c>
      <c r="AH2768">
        <v>70</v>
      </c>
      <c r="AI2768">
        <v>69.666666666666671</v>
      </c>
      <c r="AJ2768">
        <v>72.333333333333329</v>
      </c>
      <c r="AK2768">
        <v>63</v>
      </c>
    </row>
    <row r="2769" spans="1:41" x14ac:dyDescent="0.35">
      <c r="A2769">
        <v>4747</v>
      </c>
      <c r="B2769" t="s">
        <v>2977</v>
      </c>
      <c r="C2769" t="s">
        <v>200</v>
      </c>
      <c r="D2769" t="s">
        <v>176</v>
      </c>
      <c r="E2769" t="s">
        <v>8135</v>
      </c>
      <c r="F2769">
        <v>259</v>
      </c>
      <c r="G2769">
        <v>257</v>
      </c>
      <c r="H2769">
        <v>306</v>
      </c>
      <c r="I2769">
        <v>312</v>
      </c>
      <c r="J2769">
        <v>224</v>
      </c>
      <c r="K2769">
        <v>271</v>
      </c>
      <c r="L2769">
        <v>257</v>
      </c>
      <c r="M2769">
        <v>259</v>
      </c>
      <c r="V2769" t="s">
        <v>1</v>
      </c>
      <c r="W2769" t="s">
        <v>1</v>
      </c>
      <c r="X2769" t="s">
        <v>1</v>
      </c>
      <c r="Z2769" t="s">
        <v>1</v>
      </c>
      <c r="AA2769" t="s">
        <v>1</v>
      </c>
      <c r="AB2769" t="s">
        <v>1</v>
      </c>
      <c r="AD2769">
        <v>1</v>
      </c>
      <c r="AE2769">
        <v>0</v>
      </c>
      <c r="AF2769">
        <v>1</v>
      </c>
      <c r="AG2769">
        <v>0</v>
      </c>
      <c r="AH2769">
        <v>79.5</v>
      </c>
      <c r="AI2769">
        <v>82</v>
      </c>
      <c r="AJ2769">
        <v>90</v>
      </c>
      <c r="AK2769">
        <v>74.666666666666671</v>
      </c>
    </row>
    <row r="2770" spans="1:41" x14ac:dyDescent="0.35">
      <c r="A2770">
        <v>4750</v>
      </c>
      <c r="B2770" t="s">
        <v>2978</v>
      </c>
      <c r="C2770" t="s">
        <v>200</v>
      </c>
      <c r="D2770" t="s">
        <v>176</v>
      </c>
      <c r="E2770" t="s">
        <v>8135</v>
      </c>
      <c r="F2770">
        <v>252</v>
      </c>
      <c r="G2770">
        <v>285</v>
      </c>
      <c r="H2770">
        <v>273</v>
      </c>
      <c r="I2770">
        <v>298</v>
      </c>
      <c r="J2770">
        <v>234</v>
      </c>
      <c r="K2770">
        <v>256</v>
      </c>
      <c r="L2770">
        <v>239</v>
      </c>
      <c r="M2770">
        <v>282</v>
      </c>
      <c r="V2770" t="s">
        <v>1</v>
      </c>
      <c r="W2770" t="s">
        <v>1</v>
      </c>
      <c r="X2770" t="s">
        <v>1</v>
      </c>
      <c r="Z2770" t="s">
        <v>1</v>
      </c>
      <c r="AA2770" t="s">
        <v>1</v>
      </c>
      <c r="AB2770" t="s">
        <v>1</v>
      </c>
      <c r="AD2770">
        <v>0</v>
      </c>
      <c r="AE2770">
        <v>0</v>
      </c>
      <c r="AF2770">
        <v>5</v>
      </c>
      <c r="AG2770">
        <v>1</v>
      </c>
      <c r="AH2770">
        <v>94</v>
      </c>
      <c r="AI2770">
        <v>81</v>
      </c>
      <c r="AJ2770">
        <v>96.333333333333329</v>
      </c>
      <c r="AK2770">
        <v>84.333333333333329</v>
      </c>
    </row>
    <row r="2771" spans="1:41" x14ac:dyDescent="0.35">
      <c r="A2771">
        <v>4753</v>
      </c>
      <c r="B2771" t="s">
        <v>2979</v>
      </c>
      <c r="C2771" t="s">
        <v>200</v>
      </c>
      <c r="D2771" t="s">
        <v>176</v>
      </c>
      <c r="E2771" t="s">
        <v>8135</v>
      </c>
      <c r="F2771">
        <v>242</v>
      </c>
      <c r="G2771">
        <v>281</v>
      </c>
      <c r="H2771">
        <v>265</v>
      </c>
      <c r="I2771">
        <v>300</v>
      </c>
      <c r="J2771">
        <v>239</v>
      </c>
      <c r="K2771">
        <v>262</v>
      </c>
      <c r="L2771">
        <v>271</v>
      </c>
      <c r="M2771">
        <v>258</v>
      </c>
      <c r="V2771" t="s">
        <v>1</v>
      </c>
      <c r="W2771" t="s">
        <v>1</v>
      </c>
      <c r="X2771" t="s">
        <v>1</v>
      </c>
      <c r="Z2771" t="s">
        <v>1</v>
      </c>
      <c r="AA2771" t="s">
        <v>1</v>
      </c>
      <c r="AB2771" t="s">
        <v>1</v>
      </c>
      <c r="AD2771">
        <v>1</v>
      </c>
      <c r="AE2771">
        <v>2</v>
      </c>
      <c r="AF2771">
        <v>1</v>
      </c>
      <c r="AG2771">
        <v>1</v>
      </c>
      <c r="AH2771">
        <v>82</v>
      </c>
      <c r="AI2771">
        <v>83.666666666666671</v>
      </c>
      <c r="AJ2771">
        <v>86.666666666666671</v>
      </c>
      <c r="AK2771">
        <v>75.666666666666671</v>
      </c>
    </row>
    <row r="2772" spans="1:41" x14ac:dyDescent="0.35">
      <c r="A2772">
        <v>4754</v>
      </c>
      <c r="B2772" t="s">
        <v>2980</v>
      </c>
      <c r="C2772" t="s">
        <v>200</v>
      </c>
      <c r="D2772" t="s">
        <v>176</v>
      </c>
      <c r="E2772" t="s">
        <v>8135</v>
      </c>
      <c r="F2772">
        <v>247</v>
      </c>
      <c r="G2772">
        <v>237</v>
      </c>
      <c r="H2772">
        <v>246</v>
      </c>
      <c r="I2772">
        <v>260</v>
      </c>
      <c r="J2772">
        <v>229</v>
      </c>
      <c r="K2772">
        <v>222</v>
      </c>
      <c r="L2772">
        <v>245</v>
      </c>
      <c r="M2772">
        <v>243</v>
      </c>
      <c r="V2772" t="s">
        <v>1</v>
      </c>
      <c r="W2772" t="s">
        <v>1</v>
      </c>
      <c r="X2772" t="s">
        <v>1</v>
      </c>
      <c r="Z2772" t="s">
        <v>1</v>
      </c>
      <c r="AA2772" t="s">
        <v>1</v>
      </c>
      <c r="AB2772" t="s">
        <v>1</v>
      </c>
      <c r="AD2772">
        <v>1</v>
      </c>
      <c r="AE2772">
        <v>4</v>
      </c>
      <c r="AF2772">
        <v>5</v>
      </c>
      <c r="AG2772">
        <v>1</v>
      </c>
      <c r="AH2772">
        <v>84</v>
      </c>
      <c r="AI2772">
        <v>83</v>
      </c>
      <c r="AJ2772">
        <v>86.333333333333329</v>
      </c>
      <c r="AK2772">
        <v>76</v>
      </c>
    </row>
    <row r="2773" spans="1:41" x14ac:dyDescent="0.35">
      <c r="A2773">
        <v>4758</v>
      </c>
      <c r="B2773" t="s">
        <v>2981</v>
      </c>
      <c r="C2773" t="s">
        <v>200</v>
      </c>
      <c r="D2773" t="s">
        <v>176</v>
      </c>
      <c r="E2773" t="s">
        <v>8136</v>
      </c>
      <c r="F2773">
        <v>276</v>
      </c>
      <c r="G2773">
        <v>270</v>
      </c>
      <c r="H2773">
        <v>274</v>
      </c>
      <c r="I2773">
        <v>312</v>
      </c>
      <c r="J2773">
        <v>234</v>
      </c>
      <c r="K2773">
        <v>243</v>
      </c>
      <c r="L2773">
        <v>258</v>
      </c>
      <c r="M2773">
        <v>294</v>
      </c>
      <c r="V2773" t="s">
        <v>1</v>
      </c>
      <c r="W2773" t="s">
        <v>1</v>
      </c>
      <c r="X2773" t="s">
        <v>1</v>
      </c>
      <c r="Z2773" t="s">
        <v>1</v>
      </c>
      <c r="AA2773" t="s">
        <v>1</v>
      </c>
      <c r="AB2773" t="s">
        <v>1</v>
      </c>
      <c r="AD2773">
        <v>0</v>
      </c>
      <c r="AE2773">
        <v>1</v>
      </c>
      <c r="AF2773">
        <v>0</v>
      </c>
      <c r="AG2773">
        <v>0</v>
      </c>
      <c r="AH2773">
        <v>81.5</v>
      </c>
      <c r="AI2773">
        <v>79.333333333333329</v>
      </c>
      <c r="AJ2773">
        <v>89.333333333333329</v>
      </c>
      <c r="AK2773">
        <v>82.333333333333329</v>
      </c>
    </row>
    <row r="2774" spans="1:41" x14ac:dyDescent="0.35">
      <c r="A2774">
        <v>4760</v>
      </c>
      <c r="B2774" t="s">
        <v>754</v>
      </c>
      <c r="C2774" t="s">
        <v>199</v>
      </c>
      <c r="D2774" t="s">
        <v>176</v>
      </c>
      <c r="E2774" t="s">
        <v>8136</v>
      </c>
      <c r="F2774">
        <v>285</v>
      </c>
      <c r="G2774">
        <v>271</v>
      </c>
      <c r="H2774">
        <v>266</v>
      </c>
      <c r="I2774">
        <v>264</v>
      </c>
      <c r="J2774">
        <v>250</v>
      </c>
      <c r="K2774">
        <v>265</v>
      </c>
      <c r="L2774">
        <v>263</v>
      </c>
      <c r="M2774">
        <v>264</v>
      </c>
      <c r="N2774">
        <v>255</v>
      </c>
      <c r="O2774">
        <v>255</v>
      </c>
      <c r="P2774">
        <v>276</v>
      </c>
      <c r="Q2774">
        <v>269</v>
      </c>
      <c r="R2774">
        <v>262</v>
      </c>
      <c r="S2774">
        <v>233</v>
      </c>
      <c r="T2774">
        <v>267</v>
      </c>
      <c r="U2774">
        <v>247</v>
      </c>
      <c r="V2774">
        <v>569.58823529411768</v>
      </c>
      <c r="W2774">
        <v>575.61111111111109</v>
      </c>
      <c r="X2774">
        <v>605.63636363636363</v>
      </c>
      <c r="Y2774">
        <v>600.91304347826087</v>
      </c>
      <c r="Z2774" t="s">
        <v>1</v>
      </c>
      <c r="AA2774">
        <v>0.5</v>
      </c>
      <c r="AB2774">
        <v>0.47619047619047616</v>
      </c>
      <c r="AC2774">
        <v>0.56097560975609762</v>
      </c>
      <c r="AD2774">
        <v>3</v>
      </c>
      <c r="AE2774">
        <v>4</v>
      </c>
      <c r="AF2774">
        <v>2</v>
      </c>
      <c r="AG2774">
        <v>4</v>
      </c>
      <c r="AH2774">
        <v>66.5</v>
      </c>
      <c r="AI2774">
        <v>73.666666666666671</v>
      </c>
      <c r="AJ2774">
        <v>71</v>
      </c>
      <c r="AK2774">
        <v>64.666666666666671</v>
      </c>
      <c r="AL2774">
        <v>73</v>
      </c>
      <c r="AM2774">
        <v>75</v>
      </c>
      <c r="AN2774">
        <v>74.666666666666671</v>
      </c>
      <c r="AO2774">
        <v>68.333333333333329</v>
      </c>
    </row>
    <row r="2775" spans="1:41" x14ac:dyDescent="0.35">
      <c r="A2775">
        <v>4762</v>
      </c>
      <c r="B2775" t="s">
        <v>2982</v>
      </c>
      <c r="C2775" t="s">
        <v>200</v>
      </c>
      <c r="D2775" t="s">
        <v>176</v>
      </c>
      <c r="E2775" t="s">
        <v>8136</v>
      </c>
      <c r="F2775">
        <v>288</v>
      </c>
      <c r="G2775">
        <v>290</v>
      </c>
      <c r="H2775">
        <v>313</v>
      </c>
      <c r="I2775">
        <v>293</v>
      </c>
      <c r="J2775">
        <v>264</v>
      </c>
      <c r="K2775">
        <v>262</v>
      </c>
      <c r="L2775">
        <v>267</v>
      </c>
      <c r="M2775">
        <v>264</v>
      </c>
      <c r="N2775">
        <v>258</v>
      </c>
      <c r="O2775">
        <v>269</v>
      </c>
      <c r="P2775">
        <v>263</v>
      </c>
      <c r="Q2775">
        <v>262</v>
      </c>
      <c r="R2775">
        <v>262</v>
      </c>
      <c r="S2775">
        <v>270</v>
      </c>
      <c r="T2775">
        <v>262</v>
      </c>
      <c r="U2775">
        <v>260</v>
      </c>
      <c r="V2775">
        <v>607.75</v>
      </c>
      <c r="W2775">
        <v>610.2011834319527</v>
      </c>
      <c r="X2775">
        <v>612.05813953488371</v>
      </c>
      <c r="Y2775">
        <v>636.34023668639054</v>
      </c>
      <c r="Z2775">
        <v>0.53960396039603964</v>
      </c>
      <c r="AA2775">
        <v>0.47524752475247523</v>
      </c>
      <c r="AB2775">
        <v>0.53142857142857147</v>
      </c>
      <c r="AC2775">
        <v>0.48</v>
      </c>
      <c r="AD2775">
        <v>14</v>
      </c>
      <c r="AE2775">
        <v>7</v>
      </c>
      <c r="AF2775">
        <v>15</v>
      </c>
      <c r="AG2775">
        <v>15</v>
      </c>
      <c r="AH2775">
        <v>78.5</v>
      </c>
      <c r="AI2775">
        <v>79</v>
      </c>
      <c r="AJ2775">
        <v>81.666666666666671</v>
      </c>
      <c r="AK2775">
        <v>78</v>
      </c>
      <c r="AL2775">
        <v>74</v>
      </c>
      <c r="AM2775">
        <v>74.333333333333329</v>
      </c>
      <c r="AN2775">
        <v>76.333333333333329</v>
      </c>
      <c r="AO2775">
        <v>76.333333333333329</v>
      </c>
    </row>
    <row r="2776" spans="1:41" x14ac:dyDescent="0.35">
      <c r="A2776">
        <v>4767</v>
      </c>
      <c r="B2776" t="s">
        <v>2983</v>
      </c>
      <c r="C2776" t="s">
        <v>199</v>
      </c>
      <c r="D2776" t="s">
        <v>176</v>
      </c>
      <c r="E2776" t="s">
        <v>8136</v>
      </c>
      <c r="F2776">
        <v>297</v>
      </c>
      <c r="G2776">
        <v>286</v>
      </c>
      <c r="H2776">
        <v>261</v>
      </c>
      <c r="I2776">
        <v>272</v>
      </c>
      <c r="J2776">
        <v>278</v>
      </c>
      <c r="K2776">
        <v>259</v>
      </c>
      <c r="L2776">
        <v>254</v>
      </c>
      <c r="M2776">
        <v>250</v>
      </c>
      <c r="V2776" t="s">
        <v>1</v>
      </c>
      <c r="W2776" t="s">
        <v>1</v>
      </c>
      <c r="X2776" t="s">
        <v>1</v>
      </c>
      <c r="Z2776" t="s">
        <v>1</v>
      </c>
      <c r="AA2776" t="s">
        <v>1</v>
      </c>
      <c r="AB2776" t="s">
        <v>1</v>
      </c>
      <c r="AD2776">
        <v>3</v>
      </c>
      <c r="AE2776">
        <v>2</v>
      </c>
      <c r="AF2776">
        <v>1</v>
      </c>
      <c r="AG2776">
        <v>0</v>
      </c>
      <c r="AH2776">
        <v>71.5</v>
      </c>
      <c r="AI2776">
        <v>76.333333333333329</v>
      </c>
      <c r="AJ2776">
        <v>75.666666666666671</v>
      </c>
      <c r="AK2776">
        <v>74</v>
      </c>
    </row>
    <row r="2777" spans="1:41" x14ac:dyDescent="0.35">
      <c r="A2777">
        <v>4772</v>
      </c>
      <c r="B2777" t="s">
        <v>2984</v>
      </c>
      <c r="C2777" t="s">
        <v>199</v>
      </c>
      <c r="D2777" t="s">
        <v>176</v>
      </c>
      <c r="E2777" t="s">
        <v>8136</v>
      </c>
      <c r="F2777">
        <v>252</v>
      </c>
      <c r="G2777">
        <v>259</v>
      </c>
      <c r="H2777">
        <v>276</v>
      </c>
      <c r="I2777">
        <v>241</v>
      </c>
      <c r="J2777">
        <v>242</v>
      </c>
      <c r="K2777">
        <v>248</v>
      </c>
      <c r="L2777">
        <v>257</v>
      </c>
      <c r="M2777">
        <v>246</v>
      </c>
      <c r="V2777" t="s">
        <v>1</v>
      </c>
      <c r="W2777" t="s">
        <v>1</v>
      </c>
      <c r="X2777" t="s">
        <v>1</v>
      </c>
      <c r="Z2777" t="s">
        <v>1</v>
      </c>
      <c r="AA2777" t="s">
        <v>1</v>
      </c>
      <c r="AB2777" t="s">
        <v>1</v>
      </c>
      <c r="AD2777">
        <v>3</v>
      </c>
      <c r="AE2777">
        <v>2</v>
      </c>
      <c r="AF2777">
        <v>9</v>
      </c>
      <c r="AG2777">
        <v>3</v>
      </c>
      <c r="AH2777">
        <v>66.5</v>
      </c>
      <c r="AI2777">
        <v>70.333333333333329</v>
      </c>
      <c r="AJ2777">
        <v>70.333333333333329</v>
      </c>
      <c r="AK2777">
        <v>69.666666666666671</v>
      </c>
    </row>
    <row r="2778" spans="1:41" x14ac:dyDescent="0.35">
      <c r="A2778">
        <v>4774</v>
      </c>
      <c r="B2778" t="s">
        <v>2985</v>
      </c>
      <c r="C2778" t="s">
        <v>199</v>
      </c>
      <c r="D2778" t="s">
        <v>176</v>
      </c>
      <c r="E2778" t="s">
        <v>8136</v>
      </c>
      <c r="F2778">
        <v>233</v>
      </c>
      <c r="J2778">
        <v>224</v>
      </c>
      <c r="V2778" t="s">
        <v>1</v>
      </c>
      <c r="W2778" t="s">
        <v>1</v>
      </c>
      <c r="X2778" t="s">
        <v>1</v>
      </c>
      <c r="Z2778" t="s">
        <v>1</v>
      </c>
      <c r="AA2778" t="s">
        <v>1</v>
      </c>
      <c r="AB2778" t="s">
        <v>1</v>
      </c>
      <c r="AD2778">
        <v>1</v>
      </c>
      <c r="AE2778">
        <v>4</v>
      </c>
      <c r="AF2778">
        <v>0</v>
      </c>
      <c r="AG2778">
        <v>0</v>
      </c>
    </row>
    <row r="2779" spans="1:41" x14ac:dyDescent="0.35">
      <c r="A2779">
        <v>4777</v>
      </c>
      <c r="B2779" t="s">
        <v>2986</v>
      </c>
      <c r="C2779" t="s">
        <v>200</v>
      </c>
      <c r="D2779" t="s">
        <v>176</v>
      </c>
      <c r="E2779" t="s">
        <v>8136</v>
      </c>
      <c r="F2779">
        <v>251</v>
      </c>
      <c r="G2779">
        <v>246</v>
      </c>
      <c r="H2779">
        <v>268</v>
      </c>
      <c r="J2779">
        <v>230</v>
      </c>
      <c r="K2779">
        <v>235</v>
      </c>
      <c r="L2779">
        <v>243</v>
      </c>
      <c r="V2779" t="s">
        <v>1</v>
      </c>
      <c r="W2779" t="s">
        <v>1</v>
      </c>
      <c r="X2779" t="s">
        <v>1</v>
      </c>
      <c r="Z2779" t="s">
        <v>1</v>
      </c>
      <c r="AA2779" t="s">
        <v>1</v>
      </c>
      <c r="AB2779" t="s">
        <v>1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</row>
    <row r="2780" spans="1:41" x14ac:dyDescent="0.35">
      <c r="A2780">
        <v>4778</v>
      </c>
      <c r="B2780" t="s">
        <v>2987</v>
      </c>
      <c r="C2780" t="s">
        <v>200</v>
      </c>
      <c r="D2780" t="s">
        <v>176</v>
      </c>
      <c r="E2780" t="s">
        <v>8136</v>
      </c>
      <c r="F2780">
        <v>268</v>
      </c>
      <c r="G2780">
        <v>271</v>
      </c>
      <c r="H2780">
        <v>254</v>
      </c>
      <c r="I2780">
        <v>276</v>
      </c>
      <c r="J2780">
        <v>250</v>
      </c>
      <c r="K2780">
        <v>246</v>
      </c>
      <c r="L2780">
        <v>229</v>
      </c>
      <c r="M2780">
        <v>249</v>
      </c>
      <c r="N2780">
        <v>248</v>
      </c>
      <c r="O2780">
        <v>247</v>
      </c>
      <c r="P2780">
        <v>251</v>
      </c>
      <c r="Q2780">
        <v>248</v>
      </c>
      <c r="R2780">
        <v>251</v>
      </c>
      <c r="S2780">
        <v>258</v>
      </c>
      <c r="T2780">
        <v>260</v>
      </c>
      <c r="U2780">
        <v>250</v>
      </c>
      <c r="V2780">
        <v>575.8432835820895</v>
      </c>
      <c r="W2780">
        <v>587.16666666666663</v>
      </c>
      <c r="X2780">
        <v>601.57258064516134</v>
      </c>
      <c r="Y2780">
        <v>594.91428571428571</v>
      </c>
      <c r="Z2780">
        <v>0.30188679245283018</v>
      </c>
      <c r="AA2780">
        <v>0.56164383561643838</v>
      </c>
      <c r="AB2780">
        <v>0.5</v>
      </c>
      <c r="AC2780">
        <v>0.58208955223880599</v>
      </c>
      <c r="AD2780">
        <v>4</v>
      </c>
      <c r="AE2780">
        <v>2</v>
      </c>
      <c r="AF2780">
        <v>5</v>
      </c>
      <c r="AG2780">
        <v>1</v>
      </c>
      <c r="AH2780">
        <v>71</v>
      </c>
      <c r="AI2780">
        <v>77.666666666666671</v>
      </c>
      <c r="AJ2780">
        <v>78.333333333333329</v>
      </c>
      <c r="AK2780">
        <v>67.666666666666671</v>
      </c>
      <c r="AL2780">
        <v>72</v>
      </c>
      <c r="AM2780">
        <v>73.666666666666671</v>
      </c>
      <c r="AN2780">
        <v>76.333333333333329</v>
      </c>
      <c r="AO2780">
        <v>68.333333333333329</v>
      </c>
    </row>
    <row r="2781" spans="1:41" x14ac:dyDescent="0.35">
      <c r="A2781">
        <v>4779</v>
      </c>
      <c r="B2781" t="s">
        <v>2988</v>
      </c>
      <c r="C2781" t="s">
        <v>200</v>
      </c>
      <c r="D2781" t="s">
        <v>176</v>
      </c>
      <c r="E2781" t="s">
        <v>8136</v>
      </c>
      <c r="F2781">
        <v>293</v>
      </c>
      <c r="G2781">
        <v>255</v>
      </c>
      <c r="H2781">
        <v>255</v>
      </c>
      <c r="I2781">
        <v>259</v>
      </c>
      <c r="J2781">
        <v>255</v>
      </c>
      <c r="K2781">
        <v>253</v>
      </c>
      <c r="L2781">
        <v>261</v>
      </c>
      <c r="M2781">
        <v>248</v>
      </c>
      <c r="N2781">
        <v>254</v>
      </c>
      <c r="O2781">
        <v>242</v>
      </c>
      <c r="P2781">
        <v>240</v>
      </c>
      <c r="Q2781">
        <v>246</v>
      </c>
      <c r="R2781">
        <v>262</v>
      </c>
      <c r="S2781">
        <v>257</v>
      </c>
      <c r="T2781">
        <v>247</v>
      </c>
      <c r="U2781">
        <v>249</v>
      </c>
      <c r="V2781">
        <v>570.59230769230771</v>
      </c>
      <c r="W2781">
        <v>554.70394736842104</v>
      </c>
      <c r="X2781">
        <v>600.54819277108436</v>
      </c>
      <c r="Y2781">
        <v>581.92168674698792</v>
      </c>
      <c r="Z2781">
        <v>0.46987951807228912</v>
      </c>
      <c r="AA2781">
        <v>0.47368421052631582</v>
      </c>
      <c r="AB2781">
        <v>0.41975308641975306</v>
      </c>
      <c r="AC2781">
        <v>0.51764705882352946</v>
      </c>
      <c r="AD2781">
        <v>5</v>
      </c>
      <c r="AE2781">
        <v>3</v>
      </c>
      <c r="AF2781">
        <v>5</v>
      </c>
      <c r="AG2781">
        <v>14</v>
      </c>
      <c r="AH2781">
        <v>68.5</v>
      </c>
      <c r="AI2781">
        <v>71.666666666666671</v>
      </c>
      <c r="AJ2781">
        <v>72</v>
      </c>
      <c r="AK2781">
        <v>71.333333333333329</v>
      </c>
      <c r="AL2781">
        <v>76</v>
      </c>
      <c r="AM2781">
        <v>77.333333333333329</v>
      </c>
      <c r="AN2781">
        <v>79.333333333333329</v>
      </c>
      <c r="AO2781">
        <v>70.666666666666671</v>
      </c>
    </row>
    <row r="2782" spans="1:41" x14ac:dyDescent="0.35">
      <c r="A2782">
        <v>4781</v>
      </c>
      <c r="B2782" t="s">
        <v>2989</v>
      </c>
      <c r="C2782" t="s">
        <v>200</v>
      </c>
      <c r="D2782" t="s">
        <v>176</v>
      </c>
      <c r="E2782" t="s">
        <v>8136</v>
      </c>
      <c r="F2782">
        <v>270</v>
      </c>
      <c r="G2782">
        <v>270</v>
      </c>
      <c r="H2782">
        <v>292</v>
      </c>
      <c r="I2782">
        <v>273</v>
      </c>
      <c r="J2782">
        <v>254</v>
      </c>
      <c r="K2782">
        <v>257</v>
      </c>
      <c r="L2782">
        <v>288</v>
      </c>
      <c r="M2782">
        <v>252</v>
      </c>
      <c r="V2782" t="s">
        <v>1</v>
      </c>
      <c r="W2782" t="s">
        <v>1</v>
      </c>
      <c r="X2782" t="s">
        <v>1</v>
      </c>
      <c r="Z2782" t="s">
        <v>1</v>
      </c>
      <c r="AA2782" t="s">
        <v>1</v>
      </c>
      <c r="AB2782" t="s">
        <v>1</v>
      </c>
      <c r="AD2782">
        <v>0</v>
      </c>
      <c r="AE2782">
        <v>1</v>
      </c>
      <c r="AF2782">
        <v>0</v>
      </c>
      <c r="AG2782">
        <v>1</v>
      </c>
      <c r="AH2782">
        <v>66.5</v>
      </c>
      <c r="AI2782">
        <v>60.666666666666664</v>
      </c>
      <c r="AJ2782">
        <v>65</v>
      </c>
      <c r="AK2782">
        <v>67</v>
      </c>
    </row>
    <row r="2783" spans="1:41" x14ac:dyDescent="0.35">
      <c r="A2783">
        <v>4782</v>
      </c>
      <c r="B2783" t="s">
        <v>2990</v>
      </c>
      <c r="C2783" t="s">
        <v>199</v>
      </c>
      <c r="D2783" t="s">
        <v>176</v>
      </c>
      <c r="E2783" t="s">
        <v>8136</v>
      </c>
      <c r="F2783">
        <v>283</v>
      </c>
      <c r="G2783">
        <v>285</v>
      </c>
      <c r="H2783">
        <v>286</v>
      </c>
      <c r="I2783">
        <v>254</v>
      </c>
      <c r="J2783">
        <v>270</v>
      </c>
      <c r="K2783">
        <v>269</v>
      </c>
      <c r="L2783">
        <v>264</v>
      </c>
      <c r="M2783">
        <v>240</v>
      </c>
      <c r="N2783">
        <v>230</v>
      </c>
      <c r="O2783">
        <v>237</v>
      </c>
      <c r="P2783">
        <v>245</v>
      </c>
      <c r="Q2783">
        <v>217</v>
      </c>
      <c r="R2783">
        <v>263</v>
      </c>
      <c r="S2783">
        <v>251</v>
      </c>
      <c r="T2783">
        <v>270</v>
      </c>
      <c r="U2783">
        <v>268</v>
      </c>
      <c r="V2783">
        <v>577.26388888888891</v>
      </c>
      <c r="W2783">
        <v>607.08433734939763</v>
      </c>
      <c r="X2783">
        <v>625.81868131868134</v>
      </c>
      <c r="Y2783">
        <v>588.74683544303798</v>
      </c>
      <c r="Z2783">
        <v>0.31092436974789917</v>
      </c>
      <c r="AA2783">
        <v>0.42424242424242425</v>
      </c>
      <c r="AB2783">
        <v>0.57000000000000006</v>
      </c>
      <c r="AC2783">
        <v>0.49514563106796117</v>
      </c>
      <c r="AD2783">
        <v>0</v>
      </c>
      <c r="AE2783">
        <v>4</v>
      </c>
      <c r="AF2783">
        <v>5</v>
      </c>
      <c r="AG2783">
        <v>3</v>
      </c>
      <c r="AH2783">
        <v>72</v>
      </c>
      <c r="AI2783">
        <v>78.666666666666671</v>
      </c>
      <c r="AJ2783">
        <v>76.666666666666671</v>
      </c>
      <c r="AK2783">
        <v>72.333333333333329</v>
      </c>
      <c r="AL2783">
        <v>72.5</v>
      </c>
      <c r="AM2783">
        <v>71.666666666666671</v>
      </c>
      <c r="AN2783">
        <v>71</v>
      </c>
      <c r="AO2783">
        <v>72.666666666666671</v>
      </c>
    </row>
    <row r="2784" spans="1:41" x14ac:dyDescent="0.35">
      <c r="A2784">
        <v>4785</v>
      </c>
      <c r="B2784" t="s">
        <v>2991</v>
      </c>
      <c r="C2784" t="s">
        <v>200</v>
      </c>
      <c r="D2784" t="s">
        <v>176</v>
      </c>
      <c r="E2784" t="s">
        <v>8136</v>
      </c>
      <c r="F2784">
        <v>269</v>
      </c>
      <c r="G2784">
        <v>264</v>
      </c>
      <c r="H2784">
        <v>284</v>
      </c>
      <c r="I2784">
        <v>282</v>
      </c>
      <c r="J2784">
        <v>239</v>
      </c>
      <c r="K2784">
        <v>257</v>
      </c>
      <c r="L2784">
        <v>279</v>
      </c>
      <c r="M2784">
        <v>272</v>
      </c>
      <c r="N2784">
        <v>271</v>
      </c>
      <c r="O2784">
        <v>257</v>
      </c>
      <c r="P2784">
        <v>274</v>
      </c>
      <c r="Q2784">
        <v>264</v>
      </c>
      <c r="R2784">
        <v>279</v>
      </c>
      <c r="S2784">
        <v>238</v>
      </c>
      <c r="T2784">
        <v>255</v>
      </c>
      <c r="U2784">
        <v>270</v>
      </c>
      <c r="V2784">
        <v>639.61627906976742</v>
      </c>
      <c r="W2784">
        <v>631.50769230769231</v>
      </c>
      <c r="X2784">
        <v>640.67741935483866</v>
      </c>
      <c r="Y2784">
        <v>625.5</v>
      </c>
      <c r="Z2784">
        <v>0.47619047619047616</v>
      </c>
      <c r="AA2784">
        <v>0.64444444444444438</v>
      </c>
      <c r="AB2784">
        <v>0.69117647058823528</v>
      </c>
      <c r="AC2784">
        <v>0.67692307692307696</v>
      </c>
      <c r="AD2784">
        <v>3</v>
      </c>
      <c r="AE2784">
        <v>3</v>
      </c>
      <c r="AF2784">
        <v>4</v>
      </c>
      <c r="AG2784">
        <v>14</v>
      </c>
      <c r="AH2784">
        <v>72.5</v>
      </c>
      <c r="AI2784">
        <v>72.666666666666671</v>
      </c>
      <c r="AJ2784">
        <v>74.666666666666671</v>
      </c>
      <c r="AK2784">
        <v>70</v>
      </c>
      <c r="AL2784">
        <v>71</v>
      </c>
      <c r="AM2784">
        <v>72.333333333333329</v>
      </c>
      <c r="AN2784">
        <v>72.666666666666671</v>
      </c>
      <c r="AO2784">
        <v>66.333333333333329</v>
      </c>
    </row>
    <row r="2785" spans="1:41" x14ac:dyDescent="0.35">
      <c r="A2785">
        <v>4786</v>
      </c>
      <c r="B2785" t="s">
        <v>2992</v>
      </c>
      <c r="C2785" t="s">
        <v>199</v>
      </c>
      <c r="D2785" t="s">
        <v>176</v>
      </c>
      <c r="E2785" t="s">
        <v>8136</v>
      </c>
      <c r="F2785">
        <v>261</v>
      </c>
      <c r="G2785">
        <v>267</v>
      </c>
      <c r="H2785">
        <v>264</v>
      </c>
      <c r="I2785">
        <v>261</v>
      </c>
      <c r="J2785">
        <v>252</v>
      </c>
      <c r="K2785">
        <v>281</v>
      </c>
      <c r="L2785">
        <v>279</v>
      </c>
      <c r="M2785">
        <v>287</v>
      </c>
      <c r="V2785" t="s">
        <v>1</v>
      </c>
      <c r="W2785" t="s">
        <v>1</v>
      </c>
      <c r="X2785" t="s">
        <v>1</v>
      </c>
      <c r="Z2785" t="s">
        <v>1</v>
      </c>
      <c r="AA2785" t="s">
        <v>1</v>
      </c>
      <c r="AB2785" t="s">
        <v>1</v>
      </c>
      <c r="AD2785" t="s">
        <v>1</v>
      </c>
      <c r="AE2785" t="s">
        <v>1</v>
      </c>
      <c r="AF2785" t="s">
        <v>1</v>
      </c>
      <c r="AG2785">
        <v>0</v>
      </c>
      <c r="AH2785">
        <v>80.5</v>
      </c>
      <c r="AI2785">
        <v>84.333333333333329</v>
      </c>
      <c r="AJ2785">
        <v>85.333333333333329</v>
      </c>
      <c r="AK2785">
        <v>75.333333333333329</v>
      </c>
    </row>
    <row r="2786" spans="1:41" x14ac:dyDescent="0.35">
      <c r="A2786">
        <v>4790</v>
      </c>
      <c r="B2786" t="s">
        <v>2993</v>
      </c>
      <c r="C2786" t="s">
        <v>199</v>
      </c>
      <c r="D2786" t="s">
        <v>176</v>
      </c>
      <c r="E2786" t="s">
        <v>8136</v>
      </c>
      <c r="F2786">
        <v>283</v>
      </c>
      <c r="G2786">
        <v>280</v>
      </c>
      <c r="H2786">
        <v>283</v>
      </c>
      <c r="I2786">
        <v>282</v>
      </c>
      <c r="J2786">
        <v>263</v>
      </c>
      <c r="K2786">
        <v>263</v>
      </c>
      <c r="L2786">
        <v>264</v>
      </c>
      <c r="M2786">
        <v>274</v>
      </c>
      <c r="N2786">
        <v>251</v>
      </c>
      <c r="O2786">
        <v>271</v>
      </c>
      <c r="P2786">
        <v>263</v>
      </c>
      <c r="Q2786">
        <v>236</v>
      </c>
      <c r="R2786">
        <v>270</v>
      </c>
      <c r="S2786">
        <v>286</v>
      </c>
      <c r="T2786">
        <v>269</v>
      </c>
      <c r="U2786">
        <v>266</v>
      </c>
      <c r="V2786">
        <v>605.32926829268297</v>
      </c>
      <c r="W2786">
        <v>613.45348837209303</v>
      </c>
      <c r="X2786">
        <v>641.09523809523807</v>
      </c>
      <c r="Y2786">
        <v>635.69512195121956</v>
      </c>
      <c r="Z2786">
        <v>0.46666666666666667</v>
      </c>
      <c r="AA2786">
        <v>0.55555555555555558</v>
      </c>
      <c r="AB2786">
        <v>0.57777777777777772</v>
      </c>
      <c r="AC2786">
        <v>0.64444444444444449</v>
      </c>
      <c r="AD2786">
        <v>3</v>
      </c>
      <c r="AE2786">
        <v>2</v>
      </c>
      <c r="AF2786">
        <v>2</v>
      </c>
      <c r="AG2786">
        <v>4</v>
      </c>
      <c r="AH2786">
        <v>73.5</v>
      </c>
      <c r="AI2786">
        <v>78.666666666666671</v>
      </c>
      <c r="AJ2786">
        <v>79</v>
      </c>
      <c r="AK2786">
        <v>71.666666666666671</v>
      </c>
      <c r="AL2786">
        <v>72.5</v>
      </c>
      <c r="AM2786">
        <v>74.666666666666671</v>
      </c>
      <c r="AN2786">
        <v>75.333333333333329</v>
      </c>
      <c r="AO2786">
        <v>68</v>
      </c>
    </row>
    <row r="2787" spans="1:41" x14ac:dyDescent="0.35">
      <c r="A2787">
        <v>4791</v>
      </c>
      <c r="B2787" t="s">
        <v>2994</v>
      </c>
      <c r="C2787" t="s">
        <v>199</v>
      </c>
      <c r="D2787" t="s">
        <v>176</v>
      </c>
      <c r="E2787" t="s">
        <v>8136</v>
      </c>
      <c r="F2787">
        <v>251</v>
      </c>
      <c r="H2787">
        <v>258</v>
      </c>
      <c r="I2787">
        <v>266</v>
      </c>
      <c r="J2787">
        <v>196</v>
      </c>
      <c r="L2787">
        <v>228</v>
      </c>
      <c r="M2787">
        <v>227</v>
      </c>
      <c r="V2787" t="s">
        <v>1</v>
      </c>
      <c r="W2787" t="s">
        <v>1</v>
      </c>
      <c r="X2787" t="s">
        <v>1</v>
      </c>
      <c r="Z2787" t="s">
        <v>1</v>
      </c>
      <c r="AA2787" t="s">
        <v>1</v>
      </c>
      <c r="AB2787" t="s">
        <v>1</v>
      </c>
      <c r="AD2787">
        <v>0</v>
      </c>
      <c r="AE2787">
        <v>0</v>
      </c>
      <c r="AF2787">
        <v>1</v>
      </c>
      <c r="AG2787">
        <v>0</v>
      </c>
      <c r="AH2787">
        <v>67.5</v>
      </c>
      <c r="AI2787">
        <v>78.333333333333329</v>
      </c>
      <c r="AJ2787">
        <v>71</v>
      </c>
      <c r="AK2787">
        <v>67</v>
      </c>
    </row>
    <row r="2788" spans="1:41" x14ac:dyDescent="0.35">
      <c r="A2788">
        <v>4792</v>
      </c>
      <c r="B2788" t="s">
        <v>735</v>
      </c>
      <c r="C2788" t="s">
        <v>200</v>
      </c>
      <c r="D2788" t="s">
        <v>176</v>
      </c>
      <c r="E2788" t="s">
        <v>8136</v>
      </c>
      <c r="F2788">
        <v>278</v>
      </c>
      <c r="G2788">
        <v>262</v>
      </c>
      <c r="H2788">
        <v>258</v>
      </c>
      <c r="I2788">
        <v>259</v>
      </c>
      <c r="J2788">
        <v>269</v>
      </c>
      <c r="K2788">
        <v>243</v>
      </c>
      <c r="L2788">
        <v>283</v>
      </c>
      <c r="M2788">
        <v>259</v>
      </c>
      <c r="V2788" t="s">
        <v>1</v>
      </c>
      <c r="W2788" t="s">
        <v>1</v>
      </c>
      <c r="X2788" t="s">
        <v>1</v>
      </c>
      <c r="Z2788" t="s">
        <v>1</v>
      </c>
      <c r="AA2788" t="s">
        <v>1</v>
      </c>
      <c r="AB2788" t="s">
        <v>1</v>
      </c>
      <c r="AD2788">
        <v>2</v>
      </c>
      <c r="AE2788">
        <v>0</v>
      </c>
      <c r="AF2788">
        <v>2</v>
      </c>
      <c r="AG2788">
        <v>0</v>
      </c>
      <c r="AH2788">
        <v>78</v>
      </c>
      <c r="AI2788">
        <v>82</v>
      </c>
      <c r="AJ2788">
        <v>79.333333333333329</v>
      </c>
      <c r="AK2788">
        <v>70.666666666666671</v>
      </c>
    </row>
    <row r="2789" spans="1:41" x14ac:dyDescent="0.35">
      <c r="A2789">
        <v>4796</v>
      </c>
      <c r="B2789" t="s">
        <v>2953</v>
      </c>
      <c r="C2789" t="s">
        <v>200</v>
      </c>
      <c r="D2789" t="s">
        <v>176</v>
      </c>
      <c r="E2789" t="s">
        <v>8137</v>
      </c>
      <c r="F2789">
        <v>308</v>
      </c>
      <c r="G2789">
        <v>313</v>
      </c>
      <c r="H2789">
        <v>318</v>
      </c>
      <c r="I2789">
        <v>295</v>
      </c>
      <c r="J2789">
        <v>287</v>
      </c>
      <c r="K2789">
        <v>307</v>
      </c>
      <c r="L2789">
        <v>297</v>
      </c>
      <c r="M2789">
        <v>308</v>
      </c>
      <c r="N2789">
        <v>290</v>
      </c>
      <c r="O2789">
        <v>296</v>
      </c>
      <c r="P2789">
        <v>299</v>
      </c>
      <c r="Q2789">
        <v>298</v>
      </c>
      <c r="R2789">
        <v>323</v>
      </c>
      <c r="S2789">
        <v>324</v>
      </c>
      <c r="T2789">
        <v>308</v>
      </c>
      <c r="U2789">
        <v>306</v>
      </c>
      <c r="V2789">
        <v>709.92307692307691</v>
      </c>
      <c r="W2789">
        <v>691.13157894736844</v>
      </c>
      <c r="X2789">
        <v>707.99</v>
      </c>
      <c r="Y2789">
        <v>729.17708333333337</v>
      </c>
      <c r="Z2789">
        <v>0.57777777777777772</v>
      </c>
      <c r="AA2789">
        <v>0.79487179487179493</v>
      </c>
      <c r="AB2789">
        <v>0.48717948717948717</v>
      </c>
      <c r="AC2789">
        <v>0.55769230769230771</v>
      </c>
      <c r="AD2789">
        <v>1</v>
      </c>
      <c r="AE2789">
        <v>2</v>
      </c>
      <c r="AF2789">
        <v>0</v>
      </c>
      <c r="AG2789">
        <v>2</v>
      </c>
      <c r="AH2789">
        <v>71</v>
      </c>
      <c r="AI2789">
        <v>73</v>
      </c>
      <c r="AJ2789">
        <v>71</v>
      </c>
      <c r="AK2789">
        <v>69</v>
      </c>
      <c r="AL2789">
        <v>71.5</v>
      </c>
      <c r="AM2789">
        <v>76.333333333333329</v>
      </c>
      <c r="AN2789">
        <v>77</v>
      </c>
      <c r="AO2789">
        <v>67.333333333333329</v>
      </c>
    </row>
    <row r="2790" spans="1:41" x14ac:dyDescent="0.35">
      <c r="A2790">
        <v>4798</v>
      </c>
      <c r="B2790" t="s">
        <v>2995</v>
      </c>
      <c r="C2790" t="s">
        <v>199</v>
      </c>
      <c r="D2790" t="s">
        <v>176</v>
      </c>
      <c r="E2790" t="s">
        <v>8137</v>
      </c>
      <c r="F2790">
        <v>306</v>
      </c>
      <c r="G2790">
        <v>303</v>
      </c>
      <c r="H2790">
        <v>308</v>
      </c>
      <c r="I2790">
        <v>303</v>
      </c>
      <c r="J2790">
        <v>289</v>
      </c>
      <c r="K2790">
        <v>296</v>
      </c>
      <c r="L2790">
        <v>292</v>
      </c>
      <c r="M2790">
        <v>294</v>
      </c>
      <c r="N2790">
        <v>280</v>
      </c>
      <c r="O2790">
        <v>269</v>
      </c>
      <c r="P2790">
        <v>263</v>
      </c>
      <c r="Q2790">
        <v>284</v>
      </c>
      <c r="R2790">
        <v>331</v>
      </c>
      <c r="S2790">
        <v>322</v>
      </c>
      <c r="T2790">
        <v>330</v>
      </c>
      <c r="U2790">
        <v>348</v>
      </c>
      <c r="V2790">
        <v>745.26068376068372</v>
      </c>
      <c r="W2790">
        <v>775.48165137614683</v>
      </c>
      <c r="X2790">
        <v>782.89690721649481</v>
      </c>
      <c r="Y2790">
        <v>752.88738738738743</v>
      </c>
      <c r="Z2790">
        <v>0.77777777777777768</v>
      </c>
      <c r="AA2790">
        <v>0.75423728813559321</v>
      </c>
      <c r="AB2790">
        <v>0.74311926605504586</v>
      </c>
      <c r="AC2790">
        <v>0.74489795918367352</v>
      </c>
      <c r="AD2790">
        <v>0</v>
      </c>
      <c r="AE2790">
        <v>13</v>
      </c>
      <c r="AF2790">
        <v>14</v>
      </c>
      <c r="AG2790">
        <v>9</v>
      </c>
      <c r="AH2790">
        <v>73</v>
      </c>
      <c r="AI2790">
        <v>74</v>
      </c>
      <c r="AJ2790">
        <v>80</v>
      </c>
      <c r="AK2790">
        <v>69.666666666666671</v>
      </c>
      <c r="AL2790">
        <v>71</v>
      </c>
      <c r="AM2790">
        <v>74.333333333333329</v>
      </c>
      <c r="AN2790">
        <v>76</v>
      </c>
      <c r="AO2790">
        <v>63</v>
      </c>
    </row>
    <row r="2791" spans="1:41" x14ac:dyDescent="0.35">
      <c r="A2791">
        <v>4805</v>
      </c>
      <c r="B2791" t="s">
        <v>2996</v>
      </c>
      <c r="C2791" t="s">
        <v>201</v>
      </c>
      <c r="D2791" t="s">
        <v>176</v>
      </c>
      <c r="E2791" t="s">
        <v>8135</v>
      </c>
      <c r="N2791">
        <v>211</v>
      </c>
      <c r="O2791">
        <v>219</v>
      </c>
      <c r="P2791">
        <v>215</v>
      </c>
      <c r="Q2791">
        <v>231</v>
      </c>
      <c r="R2791">
        <v>215</v>
      </c>
      <c r="S2791">
        <v>221</v>
      </c>
      <c r="T2791">
        <v>215</v>
      </c>
      <c r="U2791">
        <v>227</v>
      </c>
      <c r="V2791">
        <v>526.49418604651157</v>
      </c>
      <c r="W2791">
        <v>518.65887850467288</v>
      </c>
      <c r="X2791">
        <v>540.79279279279274</v>
      </c>
      <c r="Y2791">
        <v>549.25961538461536</v>
      </c>
      <c r="Z2791">
        <v>0.11458333333333334</v>
      </c>
      <c r="AA2791">
        <v>0.16</v>
      </c>
      <c r="AB2791">
        <v>0.23841059602649006</v>
      </c>
      <c r="AC2791">
        <v>0.25</v>
      </c>
      <c r="AD2791">
        <v>6</v>
      </c>
      <c r="AE2791">
        <v>2</v>
      </c>
      <c r="AF2791">
        <v>4</v>
      </c>
      <c r="AG2791">
        <v>1</v>
      </c>
      <c r="AL2791">
        <v>70.5</v>
      </c>
      <c r="AM2791">
        <v>73.333333333333329</v>
      </c>
      <c r="AN2791">
        <v>73.666666666666671</v>
      </c>
      <c r="AO2791">
        <v>71.666666666666671</v>
      </c>
    </row>
    <row r="2792" spans="1:41" x14ac:dyDescent="0.35">
      <c r="A2792">
        <v>4806</v>
      </c>
      <c r="B2792" t="s">
        <v>537</v>
      </c>
      <c r="C2792" t="s">
        <v>201</v>
      </c>
      <c r="D2792" t="s">
        <v>176</v>
      </c>
      <c r="E2792" t="s">
        <v>8135</v>
      </c>
      <c r="F2792">
        <v>270</v>
      </c>
      <c r="G2792">
        <v>266</v>
      </c>
      <c r="H2792">
        <v>272</v>
      </c>
      <c r="I2792">
        <v>252</v>
      </c>
      <c r="J2792">
        <v>250</v>
      </c>
      <c r="K2792">
        <v>259</v>
      </c>
      <c r="L2792">
        <v>264</v>
      </c>
      <c r="M2792">
        <v>249</v>
      </c>
      <c r="Q2792">
        <v>249</v>
      </c>
      <c r="U2792">
        <v>251</v>
      </c>
      <c r="V2792" t="s">
        <v>1</v>
      </c>
      <c r="W2792" t="s">
        <v>1</v>
      </c>
      <c r="X2792" t="s">
        <v>1</v>
      </c>
      <c r="Z2792" t="s">
        <v>1</v>
      </c>
      <c r="AA2792" t="s">
        <v>1</v>
      </c>
      <c r="AB2792" t="s">
        <v>1</v>
      </c>
      <c r="AD2792">
        <v>2</v>
      </c>
      <c r="AE2792">
        <v>1</v>
      </c>
      <c r="AF2792">
        <v>1</v>
      </c>
      <c r="AG2792">
        <v>4</v>
      </c>
      <c r="AH2792">
        <v>66.5</v>
      </c>
      <c r="AI2792">
        <v>71.666666666666671</v>
      </c>
      <c r="AJ2792">
        <v>68.333333333333329</v>
      </c>
      <c r="AK2792">
        <v>62.666666666666664</v>
      </c>
      <c r="AL2792">
        <v>75</v>
      </c>
      <c r="AM2792">
        <v>79</v>
      </c>
      <c r="AN2792">
        <v>78</v>
      </c>
      <c r="AO2792">
        <v>71.666666666666671</v>
      </c>
    </row>
    <row r="2793" spans="1:41" x14ac:dyDescent="0.35">
      <c r="A2793">
        <v>4807</v>
      </c>
      <c r="B2793" t="s">
        <v>2997</v>
      </c>
      <c r="C2793" t="s">
        <v>201</v>
      </c>
      <c r="D2793" t="s">
        <v>176</v>
      </c>
      <c r="E2793" t="s">
        <v>8135</v>
      </c>
      <c r="F2793">
        <v>268</v>
      </c>
      <c r="G2793">
        <v>265</v>
      </c>
      <c r="H2793">
        <v>266</v>
      </c>
      <c r="I2793">
        <v>283</v>
      </c>
      <c r="J2793">
        <v>256</v>
      </c>
      <c r="K2793">
        <v>248</v>
      </c>
      <c r="L2793">
        <v>249</v>
      </c>
      <c r="M2793">
        <v>268</v>
      </c>
      <c r="V2793" t="s">
        <v>1</v>
      </c>
      <c r="W2793" t="s">
        <v>1</v>
      </c>
      <c r="X2793" t="s">
        <v>1</v>
      </c>
      <c r="Z2793" t="s">
        <v>1</v>
      </c>
      <c r="AA2793" t="s">
        <v>1</v>
      </c>
      <c r="AB2793" t="s">
        <v>1</v>
      </c>
      <c r="AD2793">
        <v>4</v>
      </c>
      <c r="AE2793">
        <v>1</v>
      </c>
      <c r="AF2793">
        <v>0</v>
      </c>
      <c r="AG2793">
        <v>2</v>
      </c>
      <c r="AH2793">
        <v>72</v>
      </c>
      <c r="AI2793">
        <v>79</v>
      </c>
      <c r="AJ2793">
        <v>79.333333333333329</v>
      </c>
      <c r="AK2793">
        <v>71.333333333333329</v>
      </c>
    </row>
    <row r="2794" spans="1:41" x14ac:dyDescent="0.35">
      <c r="A2794">
        <v>4808</v>
      </c>
      <c r="B2794" t="s">
        <v>2998</v>
      </c>
      <c r="C2794" t="s">
        <v>201</v>
      </c>
      <c r="D2794" t="s">
        <v>176</v>
      </c>
      <c r="E2794" t="s">
        <v>8135</v>
      </c>
      <c r="F2794">
        <v>273</v>
      </c>
      <c r="G2794">
        <v>269</v>
      </c>
      <c r="H2794">
        <v>282</v>
      </c>
      <c r="I2794">
        <v>299</v>
      </c>
      <c r="J2794">
        <v>251</v>
      </c>
      <c r="K2794">
        <v>255</v>
      </c>
      <c r="L2794">
        <v>270</v>
      </c>
      <c r="M2794">
        <v>277</v>
      </c>
      <c r="V2794" t="s">
        <v>1</v>
      </c>
      <c r="W2794" t="s">
        <v>1</v>
      </c>
      <c r="X2794" t="s">
        <v>1</v>
      </c>
      <c r="Z2794" t="s">
        <v>1</v>
      </c>
      <c r="AA2794" t="s">
        <v>1</v>
      </c>
      <c r="AB2794" t="s">
        <v>1</v>
      </c>
      <c r="AD2794">
        <v>3</v>
      </c>
      <c r="AE2794">
        <v>1</v>
      </c>
      <c r="AF2794">
        <v>1</v>
      </c>
      <c r="AG2794">
        <v>0</v>
      </c>
      <c r="AH2794">
        <v>74</v>
      </c>
      <c r="AI2794">
        <v>77.333333333333329</v>
      </c>
      <c r="AJ2794">
        <v>77.666666666666671</v>
      </c>
      <c r="AK2794">
        <v>75.333333333333329</v>
      </c>
    </row>
    <row r="2795" spans="1:41" x14ac:dyDescent="0.35">
      <c r="A2795">
        <v>4809</v>
      </c>
      <c r="B2795" t="s">
        <v>2999</v>
      </c>
      <c r="C2795" t="s">
        <v>201</v>
      </c>
      <c r="D2795" t="s">
        <v>176</v>
      </c>
      <c r="E2795" t="s">
        <v>8135</v>
      </c>
      <c r="F2795">
        <v>180</v>
      </c>
      <c r="G2795">
        <v>241</v>
      </c>
      <c r="H2795">
        <v>255</v>
      </c>
      <c r="I2795">
        <v>212</v>
      </c>
      <c r="J2795">
        <v>212</v>
      </c>
      <c r="K2795">
        <v>226</v>
      </c>
      <c r="L2795">
        <v>225</v>
      </c>
      <c r="M2795">
        <v>202</v>
      </c>
      <c r="V2795" t="s">
        <v>1</v>
      </c>
      <c r="W2795" t="s">
        <v>1</v>
      </c>
      <c r="X2795" t="s">
        <v>1</v>
      </c>
      <c r="Z2795" t="s">
        <v>1</v>
      </c>
      <c r="AA2795" t="s">
        <v>1</v>
      </c>
      <c r="AB2795" t="s">
        <v>1</v>
      </c>
      <c r="AD2795">
        <v>0</v>
      </c>
      <c r="AE2795">
        <v>1</v>
      </c>
      <c r="AF2795">
        <v>0</v>
      </c>
      <c r="AG2795">
        <v>0</v>
      </c>
      <c r="AH2795">
        <v>77</v>
      </c>
      <c r="AI2795">
        <v>71.666666666666671</v>
      </c>
      <c r="AJ2795">
        <v>80</v>
      </c>
      <c r="AK2795">
        <v>63.333333333333336</v>
      </c>
    </row>
    <row r="2796" spans="1:41" x14ac:dyDescent="0.35">
      <c r="A2796">
        <v>4810</v>
      </c>
      <c r="B2796" t="s">
        <v>3000</v>
      </c>
      <c r="C2796" t="s">
        <v>201</v>
      </c>
      <c r="D2796" t="s">
        <v>176</v>
      </c>
      <c r="E2796" t="s">
        <v>8135</v>
      </c>
      <c r="F2796">
        <v>267</v>
      </c>
      <c r="G2796">
        <v>270</v>
      </c>
      <c r="H2796">
        <v>223</v>
      </c>
      <c r="I2796">
        <v>241</v>
      </c>
      <c r="J2796">
        <v>250</v>
      </c>
      <c r="K2796">
        <v>253</v>
      </c>
      <c r="L2796">
        <v>211</v>
      </c>
      <c r="M2796">
        <v>232</v>
      </c>
      <c r="V2796" t="s">
        <v>1</v>
      </c>
      <c r="W2796" t="s">
        <v>1</v>
      </c>
      <c r="X2796" t="s">
        <v>1</v>
      </c>
      <c r="Z2796" t="s">
        <v>1</v>
      </c>
      <c r="AA2796" t="s">
        <v>1</v>
      </c>
      <c r="AB2796" t="s">
        <v>1</v>
      </c>
      <c r="AD2796">
        <v>3</v>
      </c>
      <c r="AE2796">
        <v>7</v>
      </c>
      <c r="AF2796">
        <v>2</v>
      </c>
      <c r="AG2796">
        <v>0</v>
      </c>
      <c r="AH2796">
        <v>61.5</v>
      </c>
      <c r="AI2796">
        <v>70</v>
      </c>
      <c r="AJ2796">
        <v>70.333333333333329</v>
      </c>
      <c r="AK2796">
        <v>61.666666666666664</v>
      </c>
    </row>
    <row r="2797" spans="1:41" x14ac:dyDescent="0.35">
      <c r="A2797">
        <v>4811</v>
      </c>
      <c r="B2797" t="s">
        <v>436</v>
      </c>
      <c r="C2797" t="s">
        <v>201</v>
      </c>
      <c r="D2797" t="s">
        <v>176</v>
      </c>
      <c r="E2797" t="s">
        <v>8135</v>
      </c>
      <c r="F2797">
        <v>256</v>
      </c>
      <c r="G2797">
        <v>262</v>
      </c>
      <c r="H2797">
        <v>294</v>
      </c>
      <c r="I2797">
        <v>271</v>
      </c>
      <c r="J2797">
        <v>240</v>
      </c>
      <c r="K2797">
        <v>256</v>
      </c>
      <c r="L2797">
        <v>287</v>
      </c>
      <c r="M2797">
        <v>268</v>
      </c>
      <c r="V2797" t="s">
        <v>1</v>
      </c>
      <c r="W2797" t="s">
        <v>1</v>
      </c>
      <c r="X2797" t="s">
        <v>1</v>
      </c>
      <c r="Z2797" t="s">
        <v>1</v>
      </c>
      <c r="AA2797" t="s">
        <v>1</v>
      </c>
      <c r="AB2797" t="s">
        <v>1</v>
      </c>
      <c r="AD2797">
        <v>3</v>
      </c>
      <c r="AE2797">
        <v>1</v>
      </c>
      <c r="AF2797">
        <v>0</v>
      </c>
      <c r="AG2797">
        <v>1</v>
      </c>
      <c r="AH2797">
        <v>80</v>
      </c>
      <c r="AI2797">
        <v>78.666666666666671</v>
      </c>
      <c r="AJ2797">
        <v>85</v>
      </c>
      <c r="AK2797">
        <v>76.666666666666671</v>
      </c>
    </row>
    <row r="2798" spans="1:41" x14ac:dyDescent="0.35">
      <c r="A2798">
        <v>4812</v>
      </c>
      <c r="B2798" t="s">
        <v>3001</v>
      </c>
      <c r="C2798" t="s">
        <v>201</v>
      </c>
      <c r="D2798" t="s">
        <v>176</v>
      </c>
      <c r="E2798" t="s">
        <v>8135</v>
      </c>
      <c r="F2798">
        <v>222</v>
      </c>
      <c r="G2798">
        <v>272</v>
      </c>
      <c r="H2798">
        <v>286</v>
      </c>
      <c r="I2798">
        <v>259</v>
      </c>
      <c r="J2798">
        <v>206</v>
      </c>
      <c r="K2798">
        <v>253</v>
      </c>
      <c r="L2798">
        <v>276</v>
      </c>
      <c r="M2798">
        <v>273</v>
      </c>
      <c r="V2798" t="s">
        <v>1</v>
      </c>
      <c r="W2798" t="s">
        <v>1</v>
      </c>
      <c r="X2798" t="s">
        <v>1</v>
      </c>
      <c r="Z2798" t="s">
        <v>1</v>
      </c>
      <c r="AA2798" t="s">
        <v>1</v>
      </c>
      <c r="AB2798" t="s">
        <v>1</v>
      </c>
      <c r="AD2798">
        <v>0</v>
      </c>
      <c r="AE2798">
        <v>1</v>
      </c>
      <c r="AF2798">
        <v>0</v>
      </c>
      <c r="AG2798">
        <v>0</v>
      </c>
      <c r="AH2798">
        <v>79</v>
      </c>
      <c r="AI2798">
        <v>77</v>
      </c>
      <c r="AJ2798">
        <v>87</v>
      </c>
      <c r="AK2798">
        <v>74.666666666666671</v>
      </c>
    </row>
    <row r="2799" spans="1:41" x14ac:dyDescent="0.35">
      <c r="A2799">
        <v>4813</v>
      </c>
      <c r="B2799" t="s">
        <v>3002</v>
      </c>
      <c r="C2799" t="s">
        <v>201</v>
      </c>
      <c r="D2799" t="s">
        <v>176</v>
      </c>
      <c r="E2799" t="s">
        <v>8135</v>
      </c>
      <c r="F2799">
        <v>232</v>
      </c>
      <c r="G2799">
        <v>242</v>
      </c>
      <c r="H2799">
        <v>248</v>
      </c>
      <c r="I2799">
        <v>265</v>
      </c>
      <c r="J2799">
        <v>225</v>
      </c>
      <c r="K2799">
        <v>235</v>
      </c>
      <c r="L2799">
        <v>269</v>
      </c>
      <c r="M2799">
        <v>251</v>
      </c>
      <c r="V2799" t="s">
        <v>1</v>
      </c>
      <c r="W2799" t="s">
        <v>1</v>
      </c>
      <c r="X2799" t="s">
        <v>1</v>
      </c>
      <c r="Z2799" t="s">
        <v>1</v>
      </c>
      <c r="AA2799" t="s">
        <v>1</v>
      </c>
      <c r="AB2799" t="s">
        <v>1</v>
      </c>
      <c r="AD2799">
        <v>1</v>
      </c>
      <c r="AE2799">
        <v>2</v>
      </c>
      <c r="AF2799">
        <v>0</v>
      </c>
      <c r="AG2799">
        <v>2</v>
      </c>
      <c r="AH2799">
        <v>74.5</v>
      </c>
      <c r="AI2799">
        <v>74.666666666666671</v>
      </c>
      <c r="AJ2799">
        <v>77.333333333333329</v>
      </c>
      <c r="AK2799">
        <v>66.333333333333329</v>
      </c>
    </row>
    <row r="2800" spans="1:41" x14ac:dyDescent="0.35">
      <c r="A2800">
        <v>4814</v>
      </c>
      <c r="B2800" t="s">
        <v>3003</v>
      </c>
      <c r="C2800" t="s">
        <v>201</v>
      </c>
      <c r="D2800" t="s">
        <v>176</v>
      </c>
      <c r="E2800" t="s">
        <v>8135</v>
      </c>
      <c r="F2800">
        <v>277</v>
      </c>
      <c r="G2800">
        <v>264</v>
      </c>
      <c r="H2800">
        <v>292</v>
      </c>
      <c r="I2800">
        <v>286</v>
      </c>
      <c r="J2800">
        <v>282</v>
      </c>
      <c r="K2800">
        <v>260</v>
      </c>
      <c r="L2800">
        <v>274</v>
      </c>
      <c r="M2800">
        <v>274</v>
      </c>
      <c r="V2800" t="s">
        <v>1</v>
      </c>
      <c r="W2800" t="s">
        <v>1</v>
      </c>
      <c r="X2800" t="s">
        <v>1</v>
      </c>
      <c r="Z2800" t="s">
        <v>1</v>
      </c>
      <c r="AA2800" t="s">
        <v>1</v>
      </c>
      <c r="AB2800" t="s">
        <v>1</v>
      </c>
      <c r="AD2800">
        <v>0</v>
      </c>
      <c r="AE2800">
        <v>1</v>
      </c>
      <c r="AF2800">
        <v>0</v>
      </c>
      <c r="AG2800">
        <v>1</v>
      </c>
      <c r="AH2800">
        <v>84</v>
      </c>
      <c r="AI2800">
        <v>88.666666666666671</v>
      </c>
      <c r="AJ2800">
        <v>90.333333333333329</v>
      </c>
      <c r="AK2800">
        <v>81.666666666666671</v>
      </c>
    </row>
    <row r="2801" spans="1:41" x14ac:dyDescent="0.35">
      <c r="A2801">
        <v>4817</v>
      </c>
      <c r="B2801" t="s">
        <v>3004</v>
      </c>
      <c r="C2801" t="s">
        <v>201</v>
      </c>
      <c r="D2801" t="s">
        <v>176</v>
      </c>
      <c r="E2801" t="s">
        <v>8135</v>
      </c>
      <c r="F2801">
        <v>212</v>
      </c>
      <c r="G2801">
        <v>203</v>
      </c>
      <c r="H2801">
        <v>287</v>
      </c>
      <c r="I2801">
        <v>237</v>
      </c>
      <c r="J2801">
        <v>225</v>
      </c>
      <c r="K2801">
        <v>218</v>
      </c>
      <c r="L2801">
        <v>260</v>
      </c>
      <c r="M2801">
        <v>216</v>
      </c>
      <c r="V2801" t="s">
        <v>1</v>
      </c>
      <c r="W2801" t="s">
        <v>1</v>
      </c>
      <c r="X2801" t="s">
        <v>1</v>
      </c>
      <c r="Z2801" t="s">
        <v>1</v>
      </c>
      <c r="AA2801" t="s">
        <v>1</v>
      </c>
      <c r="AB2801" t="s">
        <v>1</v>
      </c>
      <c r="AD2801">
        <v>0</v>
      </c>
      <c r="AE2801">
        <v>2</v>
      </c>
      <c r="AF2801">
        <v>1</v>
      </c>
      <c r="AG2801">
        <v>1</v>
      </c>
      <c r="AH2801">
        <v>77.5</v>
      </c>
      <c r="AI2801">
        <v>77.666666666666671</v>
      </c>
      <c r="AJ2801">
        <v>86.333333333333329</v>
      </c>
      <c r="AK2801">
        <v>75.666666666666671</v>
      </c>
    </row>
    <row r="2802" spans="1:41" x14ac:dyDescent="0.35">
      <c r="A2802">
        <v>4818</v>
      </c>
      <c r="B2802" t="s">
        <v>3005</v>
      </c>
      <c r="C2802" t="s">
        <v>201</v>
      </c>
      <c r="D2802" t="s">
        <v>176</v>
      </c>
      <c r="E2802" t="s">
        <v>8136</v>
      </c>
      <c r="F2802">
        <v>258</v>
      </c>
      <c r="G2802">
        <v>287</v>
      </c>
      <c r="H2802">
        <v>298</v>
      </c>
      <c r="I2802">
        <v>312</v>
      </c>
      <c r="J2802">
        <v>235</v>
      </c>
      <c r="K2802">
        <v>266</v>
      </c>
      <c r="L2802">
        <v>253</v>
      </c>
      <c r="M2802">
        <v>264</v>
      </c>
      <c r="V2802" t="s">
        <v>1</v>
      </c>
      <c r="W2802" t="s">
        <v>1</v>
      </c>
      <c r="X2802" t="s">
        <v>1</v>
      </c>
      <c r="Z2802" t="s">
        <v>1</v>
      </c>
      <c r="AA2802" t="s">
        <v>1</v>
      </c>
      <c r="AB2802" t="s">
        <v>1</v>
      </c>
      <c r="AD2802">
        <v>1</v>
      </c>
      <c r="AE2802">
        <v>0</v>
      </c>
      <c r="AF2802">
        <v>2</v>
      </c>
      <c r="AG2802">
        <v>0</v>
      </c>
      <c r="AH2802">
        <v>73</v>
      </c>
      <c r="AI2802">
        <v>82</v>
      </c>
      <c r="AJ2802">
        <v>81.666666666666671</v>
      </c>
      <c r="AK2802">
        <v>73.666666666666671</v>
      </c>
    </row>
    <row r="2803" spans="1:41" x14ac:dyDescent="0.35">
      <c r="A2803">
        <v>4820</v>
      </c>
      <c r="B2803" t="s">
        <v>3006</v>
      </c>
      <c r="C2803" t="s">
        <v>201</v>
      </c>
      <c r="D2803" t="s">
        <v>176</v>
      </c>
      <c r="E2803" t="s">
        <v>8136</v>
      </c>
      <c r="F2803">
        <v>255</v>
      </c>
      <c r="G2803">
        <v>276</v>
      </c>
      <c r="H2803">
        <v>272</v>
      </c>
      <c r="I2803">
        <v>258</v>
      </c>
      <c r="J2803">
        <v>231</v>
      </c>
      <c r="K2803">
        <v>258</v>
      </c>
      <c r="L2803">
        <v>252</v>
      </c>
      <c r="M2803">
        <v>245</v>
      </c>
      <c r="V2803" t="s">
        <v>1</v>
      </c>
      <c r="W2803" t="s">
        <v>1</v>
      </c>
      <c r="X2803" t="s">
        <v>1</v>
      </c>
      <c r="Z2803" t="s">
        <v>1</v>
      </c>
      <c r="AA2803" t="s">
        <v>1</v>
      </c>
      <c r="AB2803" t="s">
        <v>1</v>
      </c>
      <c r="AD2803">
        <v>0</v>
      </c>
      <c r="AE2803">
        <v>1</v>
      </c>
      <c r="AF2803">
        <v>1</v>
      </c>
      <c r="AG2803">
        <v>1</v>
      </c>
      <c r="AH2803">
        <v>67.5</v>
      </c>
      <c r="AI2803">
        <v>72.333333333333329</v>
      </c>
      <c r="AJ2803">
        <v>76.666666666666671</v>
      </c>
      <c r="AK2803">
        <v>70.333333333333329</v>
      </c>
    </row>
    <row r="2804" spans="1:41" x14ac:dyDescent="0.35">
      <c r="A2804">
        <v>4822</v>
      </c>
      <c r="B2804" t="s">
        <v>3007</v>
      </c>
      <c r="C2804" t="s">
        <v>201</v>
      </c>
      <c r="D2804" t="s">
        <v>176</v>
      </c>
      <c r="E2804" t="s">
        <v>8136</v>
      </c>
      <c r="F2804">
        <v>246</v>
      </c>
      <c r="G2804">
        <v>277</v>
      </c>
      <c r="H2804">
        <v>267</v>
      </c>
      <c r="I2804">
        <v>298</v>
      </c>
      <c r="J2804">
        <v>245</v>
      </c>
      <c r="K2804">
        <v>257</v>
      </c>
      <c r="L2804">
        <v>270</v>
      </c>
      <c r="M2804">
        <v>273</v>
      </c>
      <c r="N2804">
        <v>266</v>
      </c>
      <c r="O2804">
        <v>286</v>
      </c>
      <c r="P2804">
        <v>287</v>
      </c>
      <c r="Q2804">
        <v>257</v>
      </c>
      <c r="R2804">
        <v>295</v>
      </c>
      <c r="S2804">
        <v>332</v>
      </c>
      <c r="T2804">
        <v>301</v>
      </c>
      <c r="U2804">
        <v>288</v>
      </c>
      <c r="V2804">
        <v>700.47560975609758</v>
      </c>
      <c r="W2804">
        <v>675.54651162790697</v>
      </c>
      <c r="X2804">
        <v>692.98837209302326</v>
      </c>
      <c r="Y2804">
        <v>708.25581395348843</v>
      </c>
      <c r="Z2804">
        <v>0.52272727272727271</v>
      </c>
      <c r="AA2804">
        <v>0.72093023255813959</v>
      </c>
      <c r="AB2804">
        <v>0.57777777777777772</v>
      </c>
      <c r="AC2804">
        <v>0.51162790697674421</v>
      </c>
      <c r="AD2804">
        <v>0</v>
      </c>
      <c r="AE2804">
        <v>3</v>
      </c>
      <c r="AF2804">
        <v>0</v>
      </c>
      <c r="AG2804">
        <v>1</v>
      </c>
      <c r="AH2804">
        <v>67</v>
      </c>
      <c r="AI2804">
        <v>71.333333333333329</v>
      </c>
      <c r="AJ2804">
        <v>70.333333333333329</v>
      </c>
      <c r="AK2804">
        <v>69.333333333333329</v>
      </c>
      <c r="AL2804">
        <v>69.5</v>
      </c>
      <c r="AM2804">
        <v>73.333333333333329</v>
      </c>
      <c r="AN2804">
        <v>74.333333333333329</v>
      </c>
      <c r="AO2804">
        <v>66.333333333333329</v>
      </c>
    </row>
    <row r="2805" spans="1:41" x14ac:dyDescent="0.35">
      <c r="A2805">
        <v>4824</v>
      </c>
      <c r="B2805" t="s">
        <v>3008</v>
      </c>
      <c r="C2805" t="s">
        <v>202</v>
      </c>
      <c r="D2805" t="s">
        <v>176</v>
      </c>
      <c r="E2805" t="s">
        <v>8138</v>
      </c>
      <c r="N2805">
        <v>207</v>
      </c>
      <c r="O2805">
        <v>216</v>
      </c>
      <c r="P2805">
        <v>243</v>
      </c>
      <c r="Q2805">
        <v>223</v>
      </c>
      <c r="R2805">
        <v>214</v>
      </c>
      <c r="S2805">
        <v>235</v>
      </c>
      <c r="T2805">
        <v>233</v>
      </c>
      <c r="U2805">
        <v>237</v>
      </c>
      <c r="V2805">
        <v>535.96341463414637</v>
      </c>
      <c r="W2805">
        <v>557.27499999999998</v>
      </c>
      <c r="X2805">
        <v>552.75757575757575</v>
      </c>
      <c r="Y2805">
        <v>520.04347826086962</v>
      </c>
      <c r="Z2805">
        <v>5.3571428571428568E-2</v>
      </c>
      <c r="AA2805">
        <v>0.08</v>
      </c>
      <c r="AB2805">
        <v>6.097560975609756E-2</v>
      </c>
      <c r="AC2805">
        <v>0.20202020202020202</v>
      </c>
      <c r="AD2805">
        <v>0</v>
      </c>
      <c r="AE2805">
        <v>3</v>
      </c>
      <c r="AF2805">
        <v>0</v>
      </c>
      <c r="AG2805">
        <v>1</v>
      </c>
      <c r="AL2805">
        <v>75.5</v>
      </c>
      <c r="AM2805">
        <v>77.333333333333329</v>
      </c>
      <c r="AN2805">
        <v>79.333333333333329</v>
      </c>
      <c r="AO2805">
        <v>74.666666666666671</v>
      </c>
    </row>
    <row r="2806" spans="1:41" x14ac:dyDescent="0.35">
      <c r="A2806">
        <v>4825</v>
      </c>
      <c r="B2806" t="s">
        <v>3009</v>
      </c>
      <c r="C2806" t="s">
        <v>202</v>
      </c>
      <c r="D2806" t="s">
        <v>176</v>
      </c>
      <c r="E2806" t="s">
        <v>8135</v>
      </c>
      <c r="N2806">
        <v>205</v>
      </c>
      <c r="O2806">
        <v>220</v>
      </c>
      <c r="P2806">
        <v>225</v>
      </c>
      <c r="Q2806">
        <v>209</v>
      </c>
      <c r="R2806">
        <v>214</v>
      </c>
      <c r="S2806">
        <v>234</v>
      </c>
      <c r="T2806">
        <v>239</v>
      </c>
      <c r="U2806">
        <v>217</v>
      </c>
      <c r="V2806">
        <v>526.78750000000002</v>
      </c>
      <c r="W2806">
        <v>503.45652173913044</v>
      </c>
      <c r="X2806">
        <v>504.40769230769229</v>
      </c>
      <c r="Y2806">
        <v>540.51666666666665</v>
      </c>
      <c r="Z2806">
        <v>8.6206896551724144E-2</v>
      </c>
      <c r="AA2806">
        <v>0.13402061855670103</v>
      </c>
      <c r="AB2806">
        <v>0.17105263157894735</v>
      </c>
      <c r="AC2806">
        <v>0.20454545454545456</v>
      </c>
      <c r="AD2806">
        <v>1</v>
      </c>
      <c r="AE2806">
        <v>3</v>
      </c>
      <c r="AF2806">
        <v>3</v>
      </c>
      <c r="AG2806">
        <v>2</v>
      </c>
      <c r="AL2806">
        <v>71</v>
      </c>
      <c r="AM2806">
        <v>72.666666666666671</v>
      </c>
      <c r="AN2806">
        <v>73.666666666666671</v>
      </c>
      <c r="AO2806">
        <v>69.333333333333329</v>
      </c>
    </row>
    <row r="2807" spans="1:41" x14ac:dyDescent="0.35">
      <c r="A2807">
        <v>4829</v>
      </c>
      <c r="B2807" t="s">
        <v>3010</v>
      </c>
      <c r="C2807" t="s">
        <v>202</v>
      </c>
      <c r="D2807" t="s">
        <v>176</v>
      </c>
      <c r="E2807" t="s">
        <v>8135</v>
      </c>
      <c r="N2807">
        <v>236</v>
      </c>
      <c r="O2807">
        <v>237</v>
      </c>
      <c r="P2807">
        <v>209</v>
      </c>
      <c r="Q2807">
        <v>246</v>
      </c>
      <c r="R2807">
        <v>238</v>
      </c>
      <c r="S2807">
        <v>256</v>
      </c>
      <c r="T2807">
        <v>239</v>
      </c>
      <c r="U2807">
        <v>248</v>
      </c>
      <c r="V2807">
        <v>564.0958333333333</v>
      </c>
      <c r="W2807">
        <v>540.35046728971963</v>
      </c>
      <c r="X2807">
        <v>560.757281553398</v>
      </c>
      <c r="Y2807">
        <v>581.77927927927931</v>
      </c>
      <c r="Z2807">
        <v>0.21428571428571427</v>
      </c>
      <c r="AA2807">
        <v>0.19072164948453607</v>
      </c>
      <c r="AB2807">
        <v>0.16556291390728478</v>
      </c>
      <c r="AC2807">
        <v>0.37704918032786883</v>
      </c>
      <c r="AD2807">
        <v>0</v>
      </c>
      <c r="AE2807">
        <v>5</v>
      </c>
      <c r="AF2807">
        <v>11</v>
      </c>
      <c r="AG2807">
        <v>3</v>
      </c>
      <c r="AL2807">
        <v>74</v>
      </c>
      <c r="AM2807">
        <v>76.333333333333329</v>
      </c>
      <c r="AN2807">
        <v>78.333333333333329</v>
      </c>
      <c r="AO2807">
        <v>72.333333333333329</v>
      </c>
    </row>
    <row r="2808" spans="1:41" x14ac:dyDescent="0.35">
      <c r="A2808">
        <v>4830</v>
      </c>
      <c r="B2808" t="s">
        <v>3011</v>
      </c>
      <c r="C2808" t="s">
        <v>202</v>
      </c>
      <c r="D2808" t="s">
        <v>176</v>
      </c>
      <c r="E2808" t="s">
        <v>8135</v>
      </c>
      <c r="F2808">
        <v>279</v>
      </c>
      <c r="G2808">
        <v>291</v>
      </c>
      <c r="H2808">
        <v>297</v>
      </c>
      <c r="I2808">
        <v>298</v>
      </c>
      <c r="J2808">
        <v>251</v>
      </c>
      <c r="K2808">
        <v>278</v>
      </c>
      <c r="L2808">
        <v>273</v>
      </c>
      <c r="M2808">
        <v>286</v>
      </c>
      <c r="N2808">
        <v>263</v>
      </c>
      <c r="O2808">
        <v>251</v>
      </c>
      <c r="P2808">
        <v>263</v>
      </c>
      <c r="Q2808">
        <v>268</v>
      </c>
      <c r="R2808">
        <v>258</v>
      </c>
      <c r="S2808">
        <v>259</v>
      </c>
      <c r="T2808">
        <v>262</v>
      </c>
      <c r="U2808">
        <v>244</v>
      </c>
      <c r="V2808">
        <v>581.51754385964909</v>
      </c>
      <c r="W2808">
        <v>598.88059701492534</v>
      </c>
      <c r="X2808">
        <v>577.7538461538461</v>
      </c>
      <c r="Y2808">
        <v>586.22307692307697</v>
      </c>
      <c r="Z2808">
        <v>0.46031746031746029</v>
      </c>
      <c r="AA2808">
        <v>0.28358208955223879</v>
      </c>
      <c r="AB2808">
        <v>0.48484848484848486</v>
      </c>
      <c r="AC2808">
        <v>0.42028985507246375</v>
      </c>
      <c r="AD2808">
        <v>2</v>
      </c>
      <c r="AE2808">
        <v>3</v>
      </c>
      <c r="AF2808">
        <v>3</v>
      </c>
      <c r="AG2808">
        <v>3</v>
      </c>
      <c r="AH2808">
        <v>74</v>
      </c>
      <c r="AI2808">
        <v>80.333333333333329</v>
      </c>
      <c r="AJ2808">
        <v>77.333333333333329</v>
      </c>
      <c r="AK2808">
        <v>71.666666666666671</v>
      </c>
      <c r="AL2808">
        <v>75.5</v>
      </c>
      <c r="AM2808">
        <v>76.333333333333329</v>
      </c>
      <c r="AN2808">
        <v>78</v>
      </c>
      <c r="AO2808">
        <v>73.333333333333329</v>
      </c>
    </row>
    <row r="2809" spans="1:41" x14ac:dyDescent="0.35">
      <c r="A2809">
        <v>4831</v>
      </c>
      <c r="B2809" t="s">
        <v>3012</v>
      </c>
      <c r="C2809" t="s">
        <v>202</v>
      </c>
      <c r="D2809" t="s">
        <v>176</v>
      </c>
      <c r="E2809" t="s">
        <v>8135</v>
      </c>
      <c r="F2809">
        <v>264</v>
      </c>
      <c r="G2809">
        <v>289</v>
      </c>
      <c r="H2809">
        <v>286</v>
      </c>
      <c r="I2809">
        <v>281</v>
      </c>
      <c r="J2809">
        <v>231</v>
      </c>
      <c r="K2809">
        <v>260</v>
      </c>
      <c r="L2809">
        <v>265</v>
      </c>
      <c r="M2809">
        <v>253</v>
      </c>
      <c r="V2809" t="s">
        <v>1</v>
      </c>
      <c r="W2809" t="s">
        <v>1</v>
      </c>
      <c r="X2809" t="s">
        <v>1</v>
      </c>
      <c r="Z2809" t="s">
        <v>1</v>
      </c>
      <c r="AA2809" t="s">
        <v>1</v>
      </c>
      <c r="AB2809" t="s">
        <v>1</v>
      </c>
      <c r="AD2809">
        <v>1</v>
      </c>
      <c r="AE2809">
        <v>1</v>
      </c>
      <c r="AF2809">
        <v>4</v>
      </c>
      <c r="AG2809">
        <v>0</v>
      </c>
      <c r="AH2809">
        <v>76</v>
      </c>
      <c r="AI2809">
        <v>77.333333333333329</v>
      </c>
      <c r="AJ2809">
        <v>79.333333333333329</v>
      </c>
      <c r="AK2809">
        <v>73.666666666666671</v>
      </c>
    </row>
    <row r="2810" spans="1:41" x14ac:dyDescent="0.35">
      <c r="A2810">
        <v>4832</v>
      </c>
      <c r="B2810" t="s">
        <v>3013</v>
      </c>
      <c r="C2810" t="s">
        <v>202</v>
      </c>
      <c r="D2810" t="s">
        <v>176</v>
      </c>
      <c r="E2810" t="s">
        <v>8135</v>
      </c>
      <c r="F2810">
        <v>257</v>
      </c>
      <c r="G2810">
        <v>249</v>
      </c>
      <c r="H2810">
        <v>296</v>
      </c>
      <c r="I2810">
        <v>259</v>
      </c>
      <c r="J2810">
        <v>251</v>
      </c>
      <c r="K2810">
        <v>238</v>
      </c>
      <c r="L2810">
        <v>274</v>
      </c>
      <c r="M2810">
        <v>237</v>
      </c>
      <c r="V2810" t="s">
        <v>1</v>
      </c>
      <c r="W2810" t="s">
        <v>1</v>
      </c>
      <c r="X2810" t="s">
        <v>1</v>
      </c>
      <c r="Z2810" t="s">
        <v>1</v>
      </c>
      <c r="AA2810" t="s">
        <v>1</v>
      </c>
      <c r="AB2810" t="s">
        <v>1</v>
      </c>
      <c r="AD2810">
        <v>0</v>
      </c>
      <c r="AE2810">
        <v>1</v>
      </c>
      <c r="AF2810">
        <v>1</v>
      </c>
      <c r="AG2810">
        <v>3</v>
      </c>
      <c r="AH2810">
        <v>68</v>
      </c>
      <c r="AI2810">
        <v>67.333333333333329</v>
      </c>
      <c r="AJ2810">
        <v>69</v>
      </c>
      <c r="AK2810">
        <v>67</v>
      </c>
    </row>
    <row r="2811" spans="1:41" x14ac:dyDescent="0.35">
      <c r="A2811">
        <v>4834</v>
      </c>
      <c r="B2811" t="s">
        <v>3014</v>
      </c>
      <c r="C2811" t="s">
        <v>202</v>
      </c>
      <c r="D2811" t="s">
        <v>176</v>
      </c>
      <c r="E2811" t="s">
        <v>8135</v>
      </c>
      <c r="F2811">
        <v>252</v>
      </c>
      <c r="G2811">
        <v>270</v>
      </c>
      <c r="H2811">
        <v>267</v>
      </c>
      <c r="I2811">
        <v>280</v>
      </c>
      <c r="J2811">
        <v>236</v>
      </c>
      <c r="K2811">
        <v>260</v>
      </c>
      <c r="L2811">
        <v>246</v>
      </c>
      <c r="M2811">
        <v>254</v>
      </c>
      <c r="V2811" t="s">
        <v>1</v>
      </c>
      <c r="W2811" t="s">
        <v>1</v>
      </c>
      <c r="X2811" t="s">
        <v>1</v>
      </c>
      <c r="Z2811" t="s">
        <v>1</v>
      </c>
      <c r="AA2811" t="s">
        <v>1</v>
      </c>
      <c r="AB2811" t="s">
        <v>1</v>
      </c>
      <c r="AD2811">
        <v>3</v>
      </c>
      <c r="AE2811">
        <v>3</v>
      </c>
      <c r="AF2811">
        <v>2</v>
      </c>
      <c r="AG2811">
        <v>0</v>
      </c>
      <c r="AH2811">
        <v>88</v>
      </c>
      <c r="AI2811">
        <v>85.666666666666671</v>
      </c>
      <c r="AJ2811">
        <v>91.666666666666671</v>
      </c>
      <c r="AK2811">
        <v>80</v>
      </c>
    </row>
    <row r="2812" spans="1:41" x14ac:dyDescent="0.35">
      <c r="A2812">
        <v>4835</v>
      </c>
      <c r="B2812" t="s">
        <v>3015</v>
      </c>
      <c r="C2812" t="s">
        <v>202</v>
      </c>
      <c r="D2812" t="s">
        <v>176</v>
      </c>
      <c r="E2812" t="s">
        <v>8135</v>
      </c>
      <c r="F2812">
        <v>296</v>
      </c>
      <c r="G2812">
        <v>303</v>
      </c>
      <c r="H2812">
        <v>328</v>
      </c>
      <c r="I2812">
        <v>274</v>
      </c>
      <c r="J2812">
        <v>282</v>
      </c>
      <c r="K2812">
        <v>293</v>
      </c>
      <c r="L2812">
        <v>303</v>
      </c>
      <c r="M2812">
        <v>258</v>
      </c>
      <c r="V2812" t="s">
        <v>1</v>
      </c>
      <c r="W2812" t="s">
        <v>1</v>
      </c>
      <c r="X2812" t="s">
        <v>1</v>
      </c>
      <c r="Z2812" t="s">
        <v>1</v>
      </c>
      <c r="AA2812" t="s">
        <v>1</v>
      </c>
      <c r="AB2812" t="s">
        <v>1</v>
      </c>
      <c r="AD2812">
        <v>0</v>
      </c>
      <c r="AE2812">
        <v>0</v>
      </c>
      <c r="AF2812">
        <v>1</v>
      </c>
      <c r="AG2812">
        <v>2</v>
      </c>
      <c r="AH2812">
        <v>69.5</v>
      </c>
      <c r="AI2812">
        <v>78.333333333333329</v>
      </c>
      <c r="AJ2812">
        <v>76</v>
      </c>
      <c r="AK2812">
        <v>69</v>
      </c>
    </row>
    <row r="2813" spans="1:41" x14ac:dyDescent="0.35">
      <c r="A2813">
        <v>4836</v>
      </c>
      <c r="B2813" t="s">
        <v>3016</v>
      </c>
      <c r="C2813" t="s">
        <v>202</v>
      </c>
      <c r="D2813" t="s">
        <v>176</v>
      </c>
      <c r="E2813" t="s">
        <v>8135</v>
      </c>
      <c r="F2813">
        <v>257</v>
      </c>
      <c r="G2813">
        <v>285</v>
      </c>
      <c r="H2813">
        <v>263</v>
      </c>
      <c r="I2813">
        <v>268</v>
      </c>
      <c r="J2813">
        <v>217</v>
      </c>
      <c r="K2813">
        <v>258</v>
      </c>
      <c r="L2813">
        <v>240</v>
      </c>
      <c r="M2813">
        <v>233</v>
      </c>
      <c r="V2813" t="s">
        <v>1</v>
      </c>
      <c r="W2813" t="s">
        <v>1</v>
      </c>
      <c r="X2813" t="s">
        <v>1</v>
      </c>
      <c r="Z2813" t="s">
        <v>1</v>
      </c>
      <c r="AA2813" t="s">
        <v>1</v>
      </c>
      <c r="AB2813" t="s">
        <v>1</v>
      </c>
      <c r="AD2813">
        <v>0</v>
      </c>
      <c r="AE2813">
        <v>0</v>
      </c>
      <c r="AF2813">
        <v>4</v>
      </c>
      <c r="AG2813">
        <v>0</v>
      </c>
      <c r="AH2813">
        <v>75</v>
      </c>
      <c r="AI2813">
        <v>73.333333333333329</v>
      </c>
      <c r="AJ2813">
        <v>78.333333333333329</v>
      </c>
      <c r="AK2813">
        <v>63.666666666666664</v>
      </c>
    </row>
    <row r="2814" spans="1:41" x14ac:dyDescent="0.35">
      <c r="A2814">
        <v>4837</v>
      </c>
      <c r="B2814" t="s">
        <v>3017</v>
      </c>
      <c r="C2814" t="s">
        <v>202</v>
      </c>
      <c r="D2814" t="s">
        <v>176</v>
      </c>
      <c r="E2814" t="s">
        <v>8135</v>
      </c>
      <c r="F2814">
        <v>240</v>
      </c>
      <c r="G2814">
        <v>284</v>
      </c>
      <c r="H2814">
        <v>308</v>
      </c>
      <c r="I2814">
        <v>290</v>
      </c>
      <c r="J2814">
        <v>237</v>
      </c>
      <c r="K2814">
        <v>258</v>
      </c>
      <c r="L2814">
        <v>284</v>
      </c>
      <c r="M2814">
        <v>264</v>
      </c>
      <c r="V2814" t="s">
        <v>1</v>
      </c>
      <c r="W2814" t="s">
        <v>1</v>
      </c>
      <c r="X2814" t="s">
        <v>1</v>
      </c>
      <c r="Z2814" t="s">
        <v>1</v>
      </c>
      <c r="AA2814" t="s">
        <v>1</v>
      </c>
      <c r="AB2814" t="s">
        <v>1</v>
      </c>
      <c r="AD2814">
        <v>0</v>
      </c>
      <c r="AE2814">
        <v>3</v>
      </c>
      <c r="AF2814">
        <v>2</v>
      </c>
      <c r="AG2814">
        <v>1</v>
      </c>
      <c r="AH2814">
        <v>75</v>
      </c>
      <c r="AI2814">
        <v>78.666666666666671</v>
      </c>
      <c r="AJ2814">
        <v>80</v>
      </c>
      <c r="AK2814">
        <v>68.666666666666671</v>
      </c>
    </row>
    <row r="2815" spans="1:41" x14ac:dyDescent="0.35">
      <c r="A2815">
        <v>4838</v>
      </c>
      <c r="B2815" t="s">
        <v>3018</v>
      </c>
      <c r="C2815" t="s">
        <v>202</v>
      </c>
      <c r="D2815" t="s">
        <v>176</v>
      </c>
      <c r="E2815" t="s">
        <v>8135</v>
      </c>
      <c r="F2815">
        <v>263</v>
      </c>
      <c r="G2815">
        <v>263</v>
      </c>
      <c r="H2815">
        <v>293</v>
      </c>
      <c r="I2815">
        <v>294</v>
      </c>
      <c r="J2815">
        <v>248</v>
      </c>
      <c r="K2815">
        <v>258</v>
      </c>
      <c r="L2815">
        <v>266</v>
      </c>
      <c r="M2815">
        <v>276</v>
      </c>
      <c r="V2815" t="s">
        <v>1</v>
      </c>
      <c r="W2815" t="s">
        <v>1</v>
      </c>
      <c r="X2815" t="s">
        <v>1</v>
      </c>
      <c r="Z2815" t="s">
        <v>1</v>
      </c>
      <c r="AA2815" t="s">
        <v>1</v>
      </c>
      <c r="AB2815" t="s">
        <v>1</v>
      </c>
      <c r="AD2815">
        <v>0</v>
      </c>
      <c r="AE2815">
        <v>0</v>
      </c>
      <c r="AF2815">
        <v>1</v>
      </c>
      <c r="AG2815">
        <v>7</v>
      </c>
      <c r="AH2815">
        <v>71.5</v>
      </c>
      <c r="AI2815">
        <v>73.333333333333329</v>
      </c>
      <c r="AJ2815">
        <v>76.666666666666671</v>
      </c>
      <c r="AK2815">
        <v>70.666666666666671</v>
      </c>
    </row>
    <row r="2816" spans="1:41" x14ac:dyDescent="0.35">
      <c r="A2816">
        <v>4839</v>
      </c>
      <c r="B2816" t="s">
        <v>3019</v>
      </c>
      <c r="C2816" t="s">
        <v>202</v>
      </c>
      <c r="D2816" t="s">
        <v>176</v>
      </c>
      <c r="E2816" t="s">
        <v>8135</v>
      </c>
      <c r="F2816">
        <v>242</v>
      </c>
      <c r="G2816">
        <v>254</v>
      </c>
      <c r="H2816">
        <v>302</v>
      </c>
      <c r="I2816">
        <v>240</v>
      </c>
      <c r="J2816">
        <v>240</v>
      </c>
      <c r="K2816">
        <v>240</v>
      </c>
      <c r="L2816">
        <v>259</v>
      </c>
      <c r="M2816">
        <v>236</v>
      </c>
      <c r="V2816" t="s">
        <v>1</v>
      </c>
      <c r="W2816" t="s">
        <v>1</v>
      </c>
      <c r="X2816" t="s">
        <v>1</v>
      </c>
      <c r="Z2816" t="s">
        <v>1</v>
      </c>
      <c r="AA2816" t="s">
        <v>1</v>
      </c>
      <c r="AB2816" t="s">
        <v>1</v>
      </c>
      <c r="AD2816">
        <v>0</v>
      </c>
      <c r="AE2816">
        <v>0</v>
      </c>
      <c r="AF2816">
        <v>2</v>
      </c>
      <c r="AG2816">
        <v>0</v>
      </c>
      <c r="AH2816">
        <v>83.5</v>
      </c>
      <c r="AI2816">
        <v>78</v>
      </c>
      <c r="AJ2816">
        <v>89.333333333333329</v>
      </c>
      <c r="AK2816">
        <v>79.333333333333329</v>
      </c>
    </row>
    <row r="2817" spans="1:41" x14ac:dyDescent="0.35">
      <c r="A2817">
        <v>4840</v>
      </c>
      <c r="B2817" t="s">
        <v>3020</v>
      </c>
      <c r="C2817" t="s">
        <v>202</v>
      </c>
      <c r="D2817" t="s">
        <v>176</v>
      </c>
      <c r="E2817" t="s">
        <v>8135</v>
      </c>
      <c r="F2817">
        <v>279</v>
      </c>
      <c r="G2817">
        <v>276</v>
      </c>
      <c r="H2817">
        <v>287</v>
      </c>
      <c r="I2817">
        <v>283</v>
      </c>
      <c r="J2817">
        <v>268</v>
      </c>
      <c r="K2817">
        <v>254</v>
      </c>
      <c r="L2817">
        <v>257</v>
      </c>
      <c r="M2817">
        <v>278</v>
      </c>
      <c r="V2817" t="s">
        <v>1</v>
      </c>
      <c r="W2817" t="s">
        <v>1</v>
      </c>
      <c r="X2817" t="s">
        <v>1</v>
      </c>
      <c r="Z2817" t="s">
        <v>1</v>
      </c>
      <c r="AA2817" t="s">
        <v>1</v>
      </c>
      <c r="AB2817" t="s">
        <v>1</v>
      </c>
      <c r="AD2817">
        <v>0</v>
      </c>
      <c r="AE2817">
        <v>0</v>
      </c>
      <c r="AF2817">
        <v>4</v>
      </c>
      <c r="AG2817">
        <v>0</v>
      </c>
      <c r="AH2817">
        <v>82.5</v>
      </c>
      <c r="AI2817">
        <v>82</v>
      </c>
      <c r="AJ2817">
        <v>86.333333333333329</v>
      </c>
      <c r="AK2817">
        <v>78.666666666666671</v>
      </c>
    </row>
    <row r="2818" spans="1:41" x14ac:dyDescent="0.35">
      <c r="A2818">
        <v>4841</v>
      </c>
      <c r="B2818" t="s">
        <v>3021</v>
      </c>
      <c r="C2818" t="s">
        <v>202</v>
      </c>
      <c r="D2818" t="s">
        <v>176</v>
      </c>
      <c r="E2818" t="s">
        <v>8135</v>
      </c>
      <c r="F2818">
        <v>296</v>
      </c>
      <c r="G2818">
        <v>314</v>
      </c>
      <c r="H2818">
        <v>291</v>
      </c>
      <c r="I2818">
        <v>289</v>
      </c>
      <c r="J2818">
        <v>304</v>
      </c>
      <c r="K2818">
        <v>278</v>
      </c>
      <c r="L2818">
        <v>268</v>
      </c>
      <c r="M2818">
        <v>264</v>
      </c>
      <c r="V2818" t="s">
        <v>1</v>
      </c>
      <c r="W2818" t="s">
        <v>1</v>
      </c>
      <c r="X2818" t="s">
        <v>1</v>
      </c>
      <c r="Z2818" t="s">
        <v>1</v>
      </c>
      <c r="AA2818" t="s">
        <v>1</v>
      </c>
      <c r="AB2818" t="s">
        <v>1</v>
      </c>
      <c r="AD2818">
        <v>1</v>
      </c>
      <c r="AE2818">
        <v>0</v>
      </c>
      <c r="AF2818">
        <v>1</v>
      </c>
      <c r="AG2818">
        <v>1</v>
      </c>
      <c r="AH2818">
        <v>71</v>
      </c>
      <c r="AI2818">
        <v>70.666666666666671</v>
      </c>
      <c r="AJ2818">
        <v>73.333333333333329</v>
      </c>
      <c r="AK2818">
        <v>70</v>
      </c>
    </row>
    <row r="2819" spans="1:41" x14ac:dyDescent="0.35">
      <c r="A2819">
        <v>4842</v>
      </c>
      <c r="B2819" t="s">
        <v>2394</v>
      </c>
      <c r="C2819" t="s">
        <v>202</v>
      </c>
      <c r="D2819" t="s">
        <v>176</v>
      </c>
      <c r="E2819" t="s">
        <v>8135</v>
      </c>
      <c r="F2819">
        <v>229</v>
      </c>
      <c r="G2819">
        <v>317</v>
      </c>
      <c r="H2819">
        <v>279</v>
      </c>
      <c r="I2819">
        <v>285</v>
      </c>
      <c r="J2819">
        <v>208</v>
      </c>
      <c r="K2819">
        <v>294</v>
      </c>
      <c r="L2819">
        <v>263</v>
      </c>
      <c r="M2819">
        <v>265</v>
      </c>
      <c r="V2819" t="s">
        <v>1</v>
      </c>
      <c r="W2819" t="s">
        <v>1</v>
      </c>
      <c r="X2819" t="s">
        <v>1</v>
      </c>
      <c r="Z2819" t="s">
        <v>1</v>
      </c>
      <c r="AA2819" t="s">
        <v>1</v>
      </c>
      <c r="AB2819" t="s">
        <v>1</v>
      </c>
      <c r="AD2819">
        <v>1</v>
      </c>
      <c r="AE2819">
        <v>1</v>
      </c>
      <c r="AF2819">
        <v>3</v>
      </c>
      <c r="AG2819">
        <v>1</v>
      </c>
      <c r="AH2819">
        <v>80</v>
      </c>
      <c r="AI2819">
        <v>74</v>
      </c>
      <c r="AJ2819">
        <v>79.333333333333329</v>
      </c>
      <c r="AK2819">
        <v>71.666666666666671</v>
      </c>
    </row>
    <row r="2820" spans="1:41" x14ac:dyDescent="0.35">
      <c r="A2820">
        <v>4843</v>
      </c>
      <c r="B2820" t="s">
        <v>3022</v>
      </c>
      <c r="C2820" t="s">
        <v>202</v>
      </c>
      <c r="D2820" t="s">
        <v>176</v>
      </c>
      <c r="E2820" t="s">
        <v>8135</v>
      </c>
      <c r="F2820">
        <v>263</v>
      </c>
      <c r="G2820">
        <v>300</v>
      </c>
      <c r="H2820">
        <v>296</v>
      </c>
      <c r="I2820">
        <v>308</v>
      </c>
      <c r="J2820">
        <v>257</v>
      </c>
      <c r="K2820">
        <v>246</v>
      </c>
      <c r="L2820">
        <v>269</v>
      </c>
      <c r="M2820">
        <v>293</v>
      </c>
      <c r="V2820" t="s">
        <v>1</v>
      </c>
      <c r="W2820" t="s">
        <v>1</v>
      </c>
      <c r="X2820" t="s">
        <v>1</v>
      </c>
      <c r="Z2820" t="s">
        <v>1</v>
      </c>
      <c r="AA2820" t="s">
        <v>1</v>
      </c>
      <c r="AB2820" t="s">
        <v>1</v>
      </c>
      <c r="AD2820">
        <v>0</v>
      </c>
      <c r="AE2820">
        <v>0</v>
      </c>
      <c r="AF2820">
        <v>1</v>
      </c>
      <c r="AG2820">
        <v>0</v>
      </c>
      <c r="AH2820">
        <v>75.5</v>
      </c>
      <c r="AI2820">
        <v>83.333333333333329</v>
      </c>
      <c r="AJ2820">
        <v>82.333333333333329</v>
      </c>
      <c r="AK2820">
        <v>75.666666666666671</v>
      </c>
    </row>
    <row r="2821" spans="1:41" x14ac:dyDescent="0.35">
      <c r="A2821">
        <v>4844</v>
      </c>
      <c r="B2821" t="s">
        <v>3023</v>
      </c>
      <c r="C2821" t="s">
        <v>202</v>
      </c>
      <c r="D2821" t="s">
        <v>176</v>
      </c>
      <c r="E2821" t="s">
        <v>8135</v>
      </c>
      <c r="F2821">
        <v>265</v>
      </c>
      <c r="G2821">
        <v>274</v>
      </c>
      <c r="H2821">
        <v>288</v>
      </c>
      <c r="I2821">
        <v>264</v>
      </c>
      <c r="J2821">
        <v>202</v>
      </c>
      <c r="K2821">
        <v>231</v>
      </c>
      <c r="L2821">
        <v>233</v>
      </c>
      <c r="M2821">
        <v>254</v>
      </c>
      <c r="V2821" t="s">
        <v>1</v>
      </c>
      <c r="W2821" t="s">
        <v>1</v>
      </c>
      <c r="X2821" t="s">
        <v>1</v>
      </c>
      <c r="Z2821" t="s">
        <v>1</v>
      </c>
      <c r="AA2821" t="s">
        <v>1</v>
      </c>
      <c r="AB2821" t="s">
        <v>1</v>
      </c>
      <c r="AD2821" t="s">
        <v>1</v>
      </c>
      <c r="AE2821" t="s">
        <v>1</v>
      </c>
      <c r="AF2821" t="s">
        <v>1</v>
      </c>
      <c r="AG2821">
        <v>0</v>
      </c>
      <c r="AH2821">
        <v>68.5</v>
      </c>
      <c r="AI2821">
        <v>68</v>
      </c>
      <c r="AJ2821">
        <v>70</v>
      </c>
      <c r="AK2821">
        <v>71</v>
      </c>
    </row>
    <row r="2822" spans="1:41" x14ac:dyDescent="0.35">
      <c r="A2822">
        <v>4845</v>
      </c>
      <c r="B2822" t="s">
        <v>3024</v>
      </c>
      <c r="C2822" t="s">
        <v>202</v>
      </c>
      <c r="D2822" t="s">
        <v>176</v>
      </c>
      <c r="E2822" t="s">
        <v>8135</v>
      </c>
      <c r="F2822">
        <v>278</v>
      </c>
      <c r="G2822">
        <v>281</v>
      </c>
      <c r="H2822">
        <v>271</v>
      </c>
      <c r="I2822">
        <v>258</v>
      </c>
      <c r="J2822">
        <v>246</v>
      </c>
      <c r="K2822">
        <v>265</v>
      </c>
      <c r="L2822">
        <v>267</v>
      </c>
      <c r="M2822">
        <v>271</v>
      </c>
      <c r="V2822" t="s">
        <v>1</v>
      </c>
      <c r="W2822" t="s">
        <v>1</v>
      </c>
      <c r="X2822" t="s">
        <v>1</v>
      </c>
      <c r="Z2822" t="s">
        <v>1</v>
      </c>
      <c r="AA2822" t="s">
        <v>1</v>
      </c>
      <c r="AB2822" t="s">
        <v>1</v>
      </c>
      <c r="AD2822">
        <v>0</v>
      </c>
      <c r="AE2822">
        <v>0</v>
      </c>
      <c r="AF2822">
        <v>1</v>
      </c>
      <c r="AG2822">
        <v>0</v>
      </c>
      <c r="AH2822">
        <v>77.5</v>
      </c>
      <c r="AI2822">
        <v>82.666666666666671</v>
      </c>
      <c r="AJ2822">
        <v>85.333333333333329</v>
      </c>
      <c r="AK2822">
        <v>73.666666666666671</v>
      </c>
    </row>
    <row r="2823" spans="1:41" x14ac:dyDescent="0.35">
      <c r="A2823">
        <v>4848</v>
      </c>
      <c r="B2823" t="s">
        <v>3025</v>
      </c>
      <c r="C2823" t="s">
        <v>202</v>
      </c>
      <c r="D2823" t="s">
        <v>176</v>
      </c>
      <c r="E2823" t="s">
        <v>8135</v>
      </c>
      <c r="F2823">
        <v>266</v>
      </c>
      <c r="H2823">
        <v>295</v>
      </c>
      <c r="I2823">
        <v>269</v>
      </c>
      <c r="J2823">
        <v>244</v>
      </c>
      <c r="L2823">
        <v>260</v>
      </c>
      <c r="M2823">
        <v>265</v>
      </c>
      <c r="V2823" t="s">
        <v>1</v>
      </c>
      <c r="W2823" t="s">
        <v>1</v>
      </c>
      <c r="X2823" t="s">
        <v>1</v>
      </c>
      <c r="Z2823" t="s">
        <v>1</v>
      </c>
      <c r="AA2823" t="s">
        <v>1</v>
      </c>
      <c r="AB2823" t="s">
        <v>1</v>
      </c>
      <c r="AD2823">
        <v>1</v>
      </c>
      <c r="AE2823">
        <v>0</v>
      </c>
      <c r="AF2823">
        <v>1</v>
      </c>
      <c r="AG2823">
        <v>1</v>
      </c>
      <c r="AH2823">
        <v>74</v>
      </c>
      <c r="AI2823">
        <v>75.333333333333329</v>
      </c>
      <c r="AJ2823">
        <v>81.666666666666671</v>
      </c>
      <c r="AK2823">
        <v>70</v>
      </c>
    </row>
    <row r="2824" spans="1:41" x14ac:dyDescent="0.35">
      <c r="A2824">
        <v>4851</v>
      </c>
      <c r="B2824" t="s">
        <v>3026</v>
      </c>
      <c r="C2824" t="s">
        <v>202</v>
      </c>
      <c r="D2824" t="s">
        <v>176</v>
      </c>
      <c r="E2824" t="s">
        <v>8135</v>
      </c>
      <c r="V2824" t="s">
        <v>1</v>
      </c>
      <c r="W2824" t="s">
        <v>1</v>
      </c>
      <c r="X2824" t="s">
        <v>1</v>
      </c>
      <c r="Z2824" t="s">
        <v>1</v>
      </c>
      <c r="AA2824" t="s">
        <v>1</v>
      </c>
      <c r="AB2824" t="s">
        <v>1</v>
      </c>
      <c r="AD2824">
        <v>1</v>
      </c>
      <c r="AE2824">
        <v>0</v>
      </c>
      <c r="AF2824">
        <v>1</v>
      </c>
      <c r="AG2824">
        <v>0</v>
      </c>
    </row>
    <row r="2825" spans="1:41" x14ac:dyDescent="0.35">
      <c r="A2825">
        <v>4852</v>
      </c>
      <c r="B2825" t="s">
        <v>3027</v>
      </c>
      <c r="C2825" t="s">
        <v>202</v>
      </c>
      <c r="D2825" t="s">
        <v>176</v>
      </c>
      <c r="E2825" t="s">
        <v>8135</v>
      </c>
      <c r="H2825">
        <v>298</v>
      </c>
      <c r="I2825">
        <v>274</v>
      </c>
      <c r="L2825">
        <v>291</v>
      </c>
      <c r="M2825">
        <v>266</v>
      </c>
      <c r="V2825" t="s">
        <v>1</v>
      </c>
      <c r="W2825" t="s">
        <v>1</v>
      </c>
      <c r="X2825" t="s">
        <v>1</v>
      </c>
      <c r="Z2825" t="s">
        <v>1</v>
      </c>
      <c r="AA2825" t="s">
        <v>1</v>
      </c>
      <c r="AB2825" t="s">
        <v>1</v>
      </c>
      <c r="AD2825">
        <v>0</v>
      </c>
      <c r="AE2825">
        <v>0</v>
      </c>
      <c r="AF2825">
        <v>1</v>
      </c>
      <c r="AG2825">
        <v>0</v>
      </c>
      <c r="AH2825">
        <v>76.5</v>
      </c>
      <c r="AI2825">
        <v>79.666666666666671</v>
      </c>
      <c r="AJ2825">
        <v>80</v>
      </c>
      <c r="AK2825">
        <v>67.666666666666671</v>
      </c>
    </row>
    <row r="2826" spans="1:41" x14ac:dyDescent="0.35">
      <c r="A2826">
        <v>4854</v>
      </c>
      <c r="B2826" t="s">
        <v>512</v>
      </c>
      <c r="C2826" t="s">
        <v>202</v>
      </c>
      <c r="D2826" t="s">
        <v>176</v>
      </c>
      <c r="E2826" t="s">
        <v>8135</v>
      </c>
      <c r="G2826">
        <v>289</v>
      </c>
      <c r="K2826">
        <v>213</v>
      </c>
      <c r="V2826" t="s">
        <v>1</v>
      </c>
      <c r="W2826" t="s">
        <v>1</v>
      </c>
      <c r="X2826" t="s">
        <v>1</v>
      </c>
      <c r="Z2826" t="s">
        <v>1</v>
      </c>
      <c r="AA2826" t="s">
        <v>1</v>
      </c>
      <c r="AB2826" t="s">
        <v>1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</row>
    <row r="2827" spans="1:41" x14ac:dyDescent="0.35">
      <c r="A2827">
        <v>4855</v>
      </c>
      <c r="B2827" t="s">
        <v>3028</v>
      </c>
      <c r="C2827" t="s">
        <v>202</v>
      </c>
      <c r="D2827" t="s">
        <v>176</v>
      </c>
      <c r="E2827" t="s">
        <v>8135</v>
      </c>
      <c r="F2827">
        <v>276</v>
      </c>
      <c r="G2827">
        <v>231</v>
      </c>
      <c r="H2827">
        <v>229</v>
      </c>
      <c r="I2827">
        <v>232</v>
      </c>
      <c r="J2827">
        <v>197</v>
      </c>
      <c r="K2827">
        <v>198</v>
      </c>
      <c r="L2827">
        <v>252</v>
      </c>
      <c r="M2827">
        <v>241</v>
      </c>
      <c r="V2827" t="s">
        <v>1</v>
      </c>
      <c r="W2827" t="s">
        <v>1</v>
      </c>
      <c r="X2827" t="s">
        <v>1</v>
      </c>
      <c r="Z2827" t="s">
        <v>1</v>
      </c>
      <c r="AA2827" t="s">
        <v>1</v>
      </c>
      <c r="AB2827" t="s">
        <v>1</v>
      </c>
      <c r="AD2827" t="s">
        <v>1</v>
      </c>
      <c r="AE2827" t="s">
        <v>1</v>
      </c>
      <c r="AF2827" t="s">
        <v>1</v>
      </c>
      <c r="AG2827">
        <v>0</v>
      </c>
      <c r="AH2827">
        <v>78.5</v>
      </c>
      <c r="AI2827">
        <v>83.666666666666671</v>
      </c>
      <c r="AJ2827">
        <v>89</v>
      </c>
      <c r="AK2827">
        <v>73</v>
      </c>
    </row>
    <row r="2828" spans="1:41" x14ac:dyDescent="0.35">
      <c r="A2828">
        <v>4858</v>
      </c>
      <c r="B2828" t="s">
        <v>3029</v>
      </c>
      <c r="C2828" t="s">
        <v>202</v>
      </c>
      <c r="D2828" t="s">
        <v>176</v>
      </c>
      <c r="E2828" t="s">
        <v>8135</v>
      </c>
      <c r="I2828">
        <v>286</v>
      </c>
      <c r="M2828">
        <v>285</v>
      </c>
      <c r="V2828" t="s">
        <v>1</v>
      </c>
      <c r="W2828" t="s">
        <v>1</v>
      </c>
      <c r="X2828" t="s">
        <v>1</v>
      </c>
      <c r="Z2828" t="s">
        <v>1</v>
      </c>
      <c r="AA2828" t="s">
        <v>1</v>
      </c>
      <c r="AB2828" t="s">
        <v>1</v>
      </c>
      <c r="AD2828" t="s">
        <v>1</v>
      </c>
      <c r="AE2828" t="s">
        <v>1</v>
      </c>
      <c r="AF2828" t="s">
        <v>1</v>
      </c>
      <c r="AG2828">
        <v>0</v>
      </c>
      <c r="AH2828">
        <v>76.5</v>
      </c>
      <c r="AI2828">
        <v>82.666666666666671</v>
      </c>
      <c r="AJ2828">
        <v>90.333333333333329</v>
      </c>
      <c r="AK2828">
        <v>69.333333333333329</v>
      </c>
    </row>
    <row r="2829" spans="1:41" x14ac:dyDescent="0.35">
      <c r="A2829">
        <v>4859</v>
      </c>
      <c r="B2829" t="s">
        <v>3030</v>
      </c>
      <c r="C2829" t="s">
        <v>202</v>
      </c>
      <c r="D2829" t="s">
        <v>176</v>
      </c>
      <c r="E2829" t="s">
        <v>8135</v>
      </c>
      <c r="H2829">
        <v>264</v>
      </c>
      <c r="L2829">
        <v>232</v>
      </c>
      <c r="V2829" t="s">
        <v>1</v>
      </c>
      <c r="W2829" t="s">
        <v>1</v>
      </c>
      <c r="X2829" t="s">
        <v>1</v>
      </c>
      <c r="Z2829" t="s">
        <v>1</v>
      </c>
      <c r="AA2829" t="s">
        <v>1</v>
      </c>
      <c r="AB2829" t="s">
        <v>1</v>
      </c>
      <c r="AD2829">
        <v>0</v>
      </c>
      <c r="AE2829">
        <v>0</v>
      </c>
      <c r="AF2829">
        <v>1</v>
      </c>
      <c r="AG2829">
        <v>0</v>
      </c>
      <c r="AH2829">
        <v>61</v>
      </c>
      <c r="AI2829">
        <v>79</v>
      </c>
      <c r="AJ2829">
        <v>87.333333333333329</v>
      </c>
      <c r="AK2829">
        <v>59.666666666666664</v>
      </c>
    </row>
    <row r="2830" spans="1:41" x14ac:dyDescent="0.35">
      <c r="A2830">
        <v>4860</v>
      </c>
      <c r="B2830" t="s">
        <v>3031</v>
      </c>
      <c r="C2830" t="s">
        <v>202</v>
      </c>
      <c r="D2830" t="s">
        <v>176</v>
      </c>
      <c r="E2830" t="s">
        <v>8135</v>
      </c>
      <c r="F2830">
        <v>285</v>
      </c>
      <c r="G2830">
        <v>312</v>
      </c>
      <c r="H2830">
        <v>280</v>
      </c>
      <c r="I2830">
        <v>258</v>
      </c>
      <c r="J2830">
        <v>273</v>
      </c>
      <c r="K2830">
        <v>294</v>
      </c>
      <c r="L2830">
        <v>275</v>
      </c>
      <c r="M2830">
        <v>256</v>
      </c>
      <c r="V2830" t="s">
        <v>1</v>
      </c>
      <c r="W2830" t="s">
        <v>1</v>
      </c>
      <c r="X2830" t="s">
        <v>1</v>
      </c>
      <c r="Z2830" t="s">
        <v>1</v>
      </c>
      <c r="AA2830" t="s">
        <v>1</v>
      </c>
      <c r="AB2830" t="s">
        <v>1</v>
      </c>
      <c r="AD2830" t="s">
        <v>1</v>
      </c>
      <c r="AE2830" t="s">
        <v>1</v>
      </c>
      <c r="AF2830" t="s">
        <v>1</v>
      </c>
      <c r="AG2830">
        <v>0</v>
      </c>
      <c r="AH2830">
        <v>72.5</v>
      </c>
      <c r="AI2830">
        <v>71.666666666666671</v>
      </c>
      <c r="AJ2830">
        <v>79.666666666666671</v>
      </c>
      <c r="AK2830">
        <v>64.666666666666671</v>
      </c>
    </row>
    <row r="2831" spans="1:41" x14ac:dyDescent="0.35">
      <c r="A2831">
        <v>4861</v>
      </c>
      <c r="B2831" t="s">
        <v>3032</v>
      </c>
      <c r="C2831" t="s">
        <v>202</v>
      </c>
      <c r="D2831" t="s">
        <v>176</v>
      </c>
      <c r="E2831" t="s">
        <v>8135</v>
      </c>
      <c r="V2831" t="s">
        <v>1</v>
      </c>
      <c r="W2831" t="s">
        <v>1</v>
      </c>
      <c r="X2831" t="s">
        <v>1</v>
      </c>
      <c r="Z2831" t="s">
        <v>1</v>
      </c>
      <c r="AA2831" t="s">
        <v>1</v>
      </c>
      <c r="AB2831" t="s">
        <v>1</v>
      </c>
      <c r="AD2831">
        <v>0</v>
      </c>
      <c r="AE2831">
        <v>0</v>
      </c>
      <c r="AF2831">
        <v>1</v>
      </c>
      <c r="AG2831">
        <v>0</v>
      </c>
    </row>
    <row r="2832" spans="1:41" x14ac:dyDescent="0.35">
      <c r="A2832">
        <v>4865</v>
      </c>
      <c r="B2832" t="s">
        <v>3033</v>
      </c>
      <c r="C2832" t="s">
        <v>202</v>
      </c>
      <c r="D2832" t="s">
        <v>176</v>
      </c>
      <c r="E2832" t="s">
        <v>8136</v>
      </c>
      <c r="F2832">
        <v>287</v>
      </c>
      <c r="G2832">
        <v>302</v>
      </c>
      <c r="H2832">
        <v>308</v>
      </c>
      <c r="I2832">
        <v>282</v>
      </c>
      <c r="J2832">
        <v>281</v>
      </c>
      <c r="K2832">
        <v>283</v>
      </c>
      <c r="L2832">
        <v>295</v>
      </c>
      <c r="M2832">
        <v>274</v>
      </c>
      <c r="N2832">
        <v>285</v>
      </c>
      <c r="O2832">
        <v>269</v>
      </c>
      <c r="P2832">
        <v>287</v>
      </c>
      <c r="Q2832">
        <v>290</v>
      </c>
      <c r="R2832">
        <v>281</v>
      </c>
      <c r="S2832">
        <v>284</v>
      </c>
      <c r="T2832">
        <v>306</v>
      </c>
      <c r="U2832">
        <v>319</v>
      </c>
      <c r="V2832">
        <v>599.62096774193549</v>
      </c>
      <c r="W2832">
        <v>611.10769230769233</v>
      </c>
      <c r="X2832">
        <v>633.05223880597021</v>
      </c>
      <c r="Y2832">
        <v>640.08955223880594</v>
      </c>
      <c r="Z2832">
        <v>0.36538461538461542</v>
      </c>
      <c r="AA2832">
        <v>0.44444444444444442</v>
      </c>
      <c r="AB2832">
        <v>0.45588235294117652</v>
      </c>
      <c r="AC2832">
        <v>0.59420289855072461</v>
      </c>
      <c r="AD2832">
        <v>5</v>
      </c>
      <c r="AE2832">
        <v>3</v>
      </c>
      <c r="AF2832">
        <v>3</v>
      </c>
      <c r="AG2832">
        <v>3</v>
      </c>
      <c r="AH2832">
        <v>77.5</v>
      </c>
      <c r="AI2832">
        <v>78.666666666666671</v>
      </c>
      <c r="AJ2832">
        <v>81.666666666666671</v>
      </c>
      <c r="AK2832">
        <v>73.333333333333329</v>
      </c>
      <c r="AL2832">
        <v>83</v>
      </c>
      <c r="AM2832">
        <v>82.333333333333329</v>
      </c>
      <c r="AN2832">
        <v>87.333333333333329</v>
      </c>
      <c r="AO2832">
        <v>76.333333333333329</v>
      </c>
    </row>
    <row r="2833" spans="1:41" x14ac:dyDescent="0.35">
      <c r="A2833">
        <v>4866</v>
      </c>
      <c r="B2833" t="s">
        <v>3034</v>
      </c>
      <c r="C2833" t="s">
        <v>202</v>
      </c>
      <c r="D2833" t="s">
        <v>176</v>
      </c>
      <c r="E2833" t="s">
        <v>8136</v>
      </c>
      <c r="F2833">
        <v>282</v>
      </c>
      <c r="G2833">
        <v>267</v>
      </c>
      <c r="H2833">
        <v>283</v>
      </c>
      <c r="I2833">
        <v>270</v>
      </c>
      <c r="J2833">
        <v>260</v>
      </c>
      <c r="K2833">
        <v>253</v>
      </c>
      <c r="L2833">
        <v>268</v>
      </c>
      <c r="M2833">
        <v>253</v>
      </c>
      <c r="V2833" t="s">
        <v>1</v>
      </c>
      <c r="W2833" t="s">
        <v>1</v>
      </c>
      <c r="X2833" t="s">
        <v>1</v>
      </c>
      <c r="Z2833" t="s">
        <v>1</v>
      </c>
      <c r="AA2833" t="s">
        <v>1</v>
      </c>
      <c r="AB2833" t="s">
        <v>1</v>
      </c>
      <c r="AD2833">
        <v>1</v>
      </c>
      <c r="AE2833">
        <v>5</v>
      </c>
      <c r="AF2833">
        <v>2</v>
      </c>
      <c r="AG2833">
        <v>1</v>
      </c>
      <c r="AH2833">
        <v>65</v>
      </c>
      <c r="AI2833">
        <v>71.666666666666671</v>
      </c>
      <c r="AJ2833">
        <v>71</v>
      </c>
      <c r="AK2833">
        <v>61.333333333333336</v>
      </c>
    </row>
    <row r="2834" spans="1:41" x14ac:dyDescent="0.35">
      <c r="A2834">
        <v>4867</v>
      </c>
      <c r="B2834" t="s">
        <v>3035</v>
      </c>
      <c r="C2834" t="s">
        <v>202</v>
      </c>
      <c r="D2834" t="s">
        <v>176</v>
      </c>
      <c r="E2834" t="s">
        <v>8136</v>
      </c>
      <c r="F2834">
        <v>264</v>
      </c>
      <c r="G2834">
        <v>292</v>
      </c>
      <c r="H2834">
        <v>235</v>
      </c>
      <c r="I2834">
        <v>310</v>
      </c>
      <c r="J2834">
        <v>226</v>
      </c>
      <c r="K2834">
        <v>236</v>
      </c>
      <c r="L2834">
        <v>210</v>
      </c>
      <c r="M2834">
        <v>265</v>
      </c>
      <c r="V2834" t="s">
        <v>1</v>
      </c>
      <c r="W2834" t="s">
        <v>1</v>
      </c>
      <c r="X2834" t="s">
        <v>1</v>
      </c>
      <c r="Z2834" t="s">
        <v>1</v>
      </c>
      <c r="AA2834" t="s">
        <v>1</v>
      </c>
      <c r="AB2834" t="s">
        <v>1</v>
      </c>
      <c r="AD2834">
        <v>0</v>
      </c>
      <c r="AE2834">
        <v>0</v>
      </c>
      <c r="AF2834">
        <v>2</v>
      </c>
      <c r="AG2834">
        <v>0</v>
      </c>
      <c r="AH2834">
        <v>78</v>
      </c>
      <c r="AI2834">
        <v>79.333333333333329</v>
      </c>
      <c r="AJ2834">
        <v>80.333333333333329</v>
      </c>
      <c r="AK2834">
        <v>67.666666666666671</v>
      </c>
    </row>
    <row r="2835" spans="1:41" x14ac:dyDescent="0.35">
      <c r="A2835">
        <v>4868</v>
      </c>
      <c r="B2835" t="s">
        <v>3036</v>
      </c>
      <c r="C2835" t="s">
        <v>196</v>
      </c>
      <c r="D2835" t="s">
        <v>176</v>
      </c>
      <c r="E2835" t="s">
        <v>8136</v>
      </c>
      <c r="F2835">
        <v>274</v>
      </c>
      <c r="G2835">
        <v>265</v>
      </c>
      <c r="H2835">
        <v>265</v>
      </c>
      <c r="I2835">
        <v>288</v>
      </c>
      <c r="J2835">
        <v>258</v>
      </c>
      <c r="K2835">
        <v>256</v>
      </c>
      <c r="L2835">
        <v>252</v>
      </c>
      <c r="M2835">
        <v>255</v>
      </c>
      <c r="N2835">
        <v>248</v>
      </c>
      <c r="O2835">
        <v>249</v>
      </c>
      <c r="P2835">
        <v>242</v>
      </c>
      <c r="Q2835">
        <v>252</v>
      </c>
      <c r="R2835">
        <v>241</v>
      </c>
      <c r="S2835">
        <v>257</v>
      </c>
      <c r="T2835">
        <v>248</v>
      </c>
      <c r="U2835">
        <v>276</v>
      </c>
      <c r="V2835">
        <v>640.30612244897964</v>
      </c>
      <c r="W2835">
        <v>624.18604651162786</v>
      </c>
      <c r="X2835">
        <v>609.73809523809518</v>
      </c>
      <c r="Y2835">
        <v>610.12121212121212</v>
      </c>
      <c r="Z2835">
        <v>0.26829268292682928</v>
      </c>
      <c r="AA2835">
        <v>0.38461538461538458</v>
      </c>
      <c r="AB2835">
        <v>0.33027522935779818</v>
      </c>
      <c r="AC2835">
        <v>0.31111111111111112</v>
      </c>
      <c r="AD2835">
        <v>2</v>
      </c>
      <c r="AE2835">
        <v>8</v>
      </c>
      <c r="AF2835">
        <v>6</v>
      </c>
      <c r="AG2835">
        <v>4</v>
      </c>
      <c r="AH2835">
        <v>70.5</v>
      </c>
      <c r="AI2835">
        <v>65.666666666666671</v>
      </c>
      <c r="AJ2835">
        <v>65.666666666666671</v>
      </c>
      <c r="AK2835">
        <v>61</v>
      </c>
      <c r="AL2835">
        <v>75</v>
      </c>
      <c r="AM2835">
        <v>76</v>
      </c>
      <c r="AN2835">
        <v>77</v>
      </c>
      <c r="AO2835">
        <v>68.333333333333329</v>
      </c>
    </row>
    <row r="2836" spans="1:41" x14ac:dyDescent="0.35">
      <c r="A2836">
        <v>4869</v>
      </c>
      <c r="B2836" t="s">
        <v>3037</v>
      </c>
      <c r="C2836" t="s">
        <v>203</v>
      </c>
      <c r="D2836" t="s">
        <v>176</v>
      </c>
      <c r="E2836" t="s">
        <v>8139</v>
      </c>
      <c r="F2836">
        <v>269</v>
      </c>
      <c r="G2836">
        <v>247</v>
      </c>
      <c r="H2836">
        <v>253</v>
      </c>
      <c r="I2836">
        <v>251</v>
      </c>
      <c r="J2836">
        <v>252</v>
      </c>
      <c r="K2836">
        <v>240</v>
      </c>
      <c r="L2836">
        <v>263</v>
      </c>
      <c r="M2836">
        <v>228</v>
      </c>
      <c r="V2836" t="s">
        <v>1</v>
      </c>
      <c r="W2836" t="s">
        <v>1</v>
      </c>
      <c r="X2836" t="s">
        <v>1</v>
      </c>
      <c r="Z2836" t="s">
        <v>1</v>
      </c>
      <c r="AA2836" t="s">
        <v>1</v>
      </c>
      <c r="AB2836" t="s">
        <v>1</v>
      </c>
      <c r="AD2836">
        <v>3</v>
      </c>
      <c r="AE2836">
        <v>1</v>
      </c>
      <c r="AF2836">
        <v>1</v>
      </c>
      <c r="AG2836">
        <v>2</v>
      </c>
      <c r="AH2836">
        <v>62</v>
      </c>
      <c r="AI2836">
        <v>64</v>
      </c>
      <c r="AJ2836">
        <v>69.333333333333329</v>
      </c>
      <c r="AK2836">
        <v>64.666666666666671</v>
      </c>
    </row>
    <row r="2837" spans="1:41" x14ac:dyDescent="0.35">
      <c r="A2837">
        <v>4870</v>
      </c>
      <c r="B2837" t="s">
        <v>3038</v>
      </c>
      <c r="C2837" t="s">
        <v>203</v>
      </c>
      <c r="D2837" t="s">
        <v>176</v>
      </c>
      <c r="E2837" t="s">
        <v>8139</v>
      </c>
      <c r="N2837">
        <v>234</v>
      </c>
      <c r="O2837">
        <v>242</v>
      </c>
      <c r="P2837">
        <v>237</v>
      </c>
      <c r="Q2837">
        <v>225</v>
      </c>
      <c r="R2837">
        <v>242</v>
      </c>
      <c r="S2837">
        <v>239</v>
      </c>
      <c r="T2837">
        <v>228</v>
      </c>
      <c r="U2837">
        <v>223</v>
      </c>
      <c r="V2837">
        <v>551.10227272727275</v>
      </c>
      <c r="W2837">
        <v>550.72500000000002</v>
      </c>
      <c r="X2837">
        <v>548.73255813953483</v>
      </c>
      <c r="Y2837">
        <v>558.73636363636365</v>
      </c>
      <c r="Z2837">
        <v>0.24000000000000002</v>
      </c>
      <c r="AA2837">
        <v>0.2931034482758621</v>
      </c>
      <c r="AB2837">
        <v>0.30909090909090908</v>
      </c>
      <c r="AC2837">
        <v>0.42592592592592593</v>
      </c>
      <c r="AD2837">
        <v>3</v>
      </c>
      <c r="AE2837">
        <v>0</v>
      </c>
      <c r="AF2837">
        <v>2</v>
      </c>
      <c r="AG2837">
        <v>4</v>
      </c>
      <c r="AL2837">
        <v>70.5</v>
      </c>
      <c r="AM2837">
        <v>66</v>
      </c>
      <c r="AN2837">
        <v>70.666666666666671</v>
      </c>
      <c r="AO2837">
        <v>63</v>
      </c>
    </row>
    <row r="2838" spans="1:41" x14ac:dyDescent="0.35">
      <c r="A2838">
        <v>4871</v>
      </c>
      <c r="B2838" t="s">
        <v>3039</v>
      </c>
      <c r="C2838" t="s">
        <v>203</v>
      </c>
      <c r="D2838" t="s">
        <v>176</v>
      </c>
      <c r="E2838" t="s">
        <v>8139</v>
      </c>
      <c r="F2838">
        <v>296</v>
      </c>
      <c r="G2838">
        <v>287</v>
      </c>
      <c r="H2838">
        <v>266</v>
      </c>
      <c r="I2838">
        <v>270</v>
      </c>
      <c r="J2838">
        <v>292</v>
      </c>
      <c r="K2838">
        <v>263</v>
      </c>
      <c r="L2838">
        <v>281</v>
      </c>
      <c r="M2838">
        <v>260</v>
      </c>
      <c r="N2838">
        <v>220</v>
      </c>
      <c r="O2838">
        <v>231</v>
      </c>
      <c r="P2838">
        <v>213</v>
      </c>
      <c r="Q2838">
        <v>249</v>
      </c>
      <c r="R2838">
        <v>244</v>
      </c>
      <c r="S2838">
        <v>228</v>
      </c>
      <c r="T2838">
        <v>240</v>
      </c>
      <c r="U2838">
        <v>253</v>
      </c>
      <c r="V2838">
        <v>536.78947368421052</v>
      </c>
      <c r="W2838">
        <v>530.11111111111109</v>
      </c>
      <c r="X2838">
        <v>545.4</v>
      </c>
      <c r="Y2838">
        <v>571.81578947368416</v>
      </c>
      <c r="Z2838">
        <v>0.26315789473684209</v>
      </c>
      <c r="AA2838">
        <v>0.38461538461538458</v>
      </c>
      <c r="AB2838">
        <v>0.41666666666666669</v>
      </c>
      <c r="AC2838">
        <v>7.6923076923076927E-2</v>
      </c>
      <c r="AD2838">
        <v>4</v>
      </c>
      <c r="AE2838">
        <v>7</v>
      </c>
      <c r="AF2838">
        <v>2</v>
      </c>
      <c r="AG2838">
        <v>3</v>
      </c>
      <c r="AH2838">
        <v>72</v>
      </c>
      <c r="AI2838">
        <v>69</v>
      </c>
      <c r="AJ2838">
        <v>75</v>
      </c>
      <c r="AK2838">
        <v>75.333333333333329</v>
      </c>
      <c r="AL2838">
        <v>77.5</v>
      </c>
      <c r="AM2838">
        <v>73.666666666666671</v>
      </c>
      <c r="AN2838">
        <v>71.333333333333329</v>
      </c>
      <c r="AO2838">
        <v>64.666666666666671</v>
      </c>
    </row>
    <row r="2839" spans="1:41" x14ac:dyDescent="0.35">
      <c r="A2839">
        <v>4873</v>
      </c>
      <c r="B2839" t="s">
        <v>3040</v>
      </c>
      <c r="C2839" t="s">
        <v>203</v>
      </c>
      <c r="D2839" t="s">
        <v>176</v>
      </c>
      <c r="E2839" t="s">
        <v>8139</v>
      </c>
      <c r="F2839">
        <v>234</v>
      </c>
      <c r="G2839">
        <v>231</v>
      </c>
      <c r="H2839">
        <v>260</v>
      </c>
      <c r="I2839">
        <v>260</v>
      </c>
      <c r="J2839">
        <v>215</v>
      </c>
      <c r="K2839">
        <v>237</v>
      </c>
      <c r="L2839">
        <v>255</v>
      </c>
      <c r="M2839">
        <v>237</v>
      </c>
      <c r="V2839" t="s">
        <v>1</v>
      </c>
      <c r="W2839" t="s">
        <v>1</v>
      </c>
      <c r="X2839" t="s">
        <v>1</v>
      </c>
      <c r="Z2839" t="s">
        <v>1</v>
      </c>
      <c r="AA2839" t="s">
        <v>1</v>
      </c>
      <c r="AB2839" t="s">
        <v>1</v>
      </c>
      <c r="AD2839">
        <v>1</v>
      </c>
      <c r="AE2839">
        <v>0</v>
      </c>
      <c r="AF2839">
        <v>1</v>
      </c>
      <c r="AG2839">
        <v>1</v>
      </c>
      <c r="AH2839">
        <v>69.5</v>
      </c>
      <c r="AI2839">
        <v>73</v>
      </c>
      <c r="AJ2839">
        <v>73.333333333333329</v>
      </c>
      <c r="AK2839">
        <v>69.666666666666671</v>
      </c>
    </row>
    <row r="2840" spans="1:41" x14ac:dyDescent="0.35">
      <c r="A2840">
        <v>4875</v>
      </c>
      <c r="B2840" t="s">
        <v>3041</v>
      </c>
      <c r="C2840" t="s">
        <v>203</v>
      </c>
      <c r="D2840" t="s">
        <v>176</v>
      </c>
      <c r="E2840" t="s">
        <v>8139</v>
      </c>
      <c r="V2840" t="s">
        <v>1</v>
      </c>
      <c r="W2840" t="s">
        <v>1</v>
      </c>
      <c r="X2840" t="s">
        <v>1</v>
      </c>
      <c r="Z2840" t="s">
        <v>1</v>
      </c>
      <c r="AA2840" t="s">
        <v>1</v>
      </c>
      <c r="AB2840" t="s">
        <v>1</v>
      </c>
      <c r="AD2840" t="s">
        <v>1</v>
      </c>
      <c r="AE2840" t="s">
        <v>1</v>
      </c>
      <c r="AF2840" t="s">
        <v>1</v>
      </c>
      <c r="AG2840">
        <v>0</v>
      </c>
    </row>
    <row r="2841" spans="1:41" x14ac:dyDescent="0.35">
      <c r="A2841">
        <v>4877</v>
      </c>
      <c r="B2841" t="s">
        <v>3042</v>
      </c>
      <c r="C2841" t="s">
        <v>203</v>
      </c>
      <c r="D2841" t="s">
        <v>176</v>
      </c>
      <c r="E2841" t="s">
        <v>8139</v>
      </c>
      <c r="G2841">
        <v>270</v>
      </c>
      <c r="K2841">
        <v>274</v>
      </c>
      <c r="V2841" t="s">
        <v>1</v>
      </c>
      <c r="W2841" t="s">
        <v>1</v>
      </c>
      <c r="X2841" t="s">
        <v>1</v>
      </c>
      <c r="Z2841" t="s">
        <v>1</v>
      </c>
      <c r="AA2841" t="s">
        <v>1</v>
      </c>
      <c r="AB2841" t="s">
        <v>1</v>
      </c>
      <c r="AD2841" t="s">
        <v>1</v>
      </c>
      <c r="AE2841" t="s">
        <v>1</v>
      </c>
      <c r="AF2841" t="s">
        <v>1</v>
      </c>
      <c r="AG2841">
        <v>0</v>
      </c>
    </row>
    <row r="2842" spans="1:41" x14ac:dyDescent="0.35">
      <c r="A2842">
        <v>4879</v>
      </c>
      <c r="B2842" t="s">
        <v>3043</v>
      </c>
      <c r="C2842" t="s">
        <v>203</v>
      </c>
      <c r="D2842" t="s">
        <v>176</v>
      </c>
      <c r="E2842" t="s">
        <v>8139</v>
      </c>
      <c r="F2842">
        <v>256</v>
      </c>
      <c r="G2842">
        <v>240</v>
      </c>
      <c r="H2842">
        <v>300</v>
      </c>
      <c r="I2842">
        <v>284</v>
      </c>
      <c r="J2842">
        <v>227</v>
      </c>
      <c r="K2842">
        <v>201</v>
      </c>
      <c r="L2842">
        <v>292</v>
      </c>
      <c r="M2842">
        <v>258</v>
      </c>
      <c r="V2842" t="s">
        <v>1</v>
      </c>
      <c r="W2842" t="s">
        <v>1</v>
      </c>
      <c r="X2842" t="s">
        <v>1</v>
      </c>
      <c r="Z2842" t="s">
        <v>1</v>
      </c>
      <c r="AA2842" t="s">
        <v>1</v>
      </c>
      <c r="AB2842" t="s">
        <v>1</v>
      </c>
      <c r="AD2842">
        <v>0</v>
      </c>
      <c r="AE2842">
        <v>1</v>
      </c>
      <c r="AF2842">
        <v>0</v>
      </c>
      <c r="AG2842">
        <v>2</v>
      </c>
      <c r="AH2842">
        <v>79.5</v>
      </c>
      <c r="AI2842">
        <v>74.666666666666671</v>
      </c>
      <c r="AJ2842">
        <v>86</v>
      </c>
      <c r="AK2842">
        <v>73.666666666666671</v>
      </c>
    </row>
    <row r="2843" spans="1:41" x14ac:dyDescent="0.35">
      <c r="A2843">
        <v>4882</v>
      </c>
      <c r="B2843" t="s">
        <v>3044</v>
      </c>
      <c r="C2843" t="s">
        <v>203</v>
      </c>
      <c r="D2843" t="s">
        <v>176</v>
      </c>
      <c r="E2843" t="s">
        <v>8139</v>
      </c>
      <c r="V2843" t="s">
        <v>1</v>
      </c>
      <c r="W2843" t="s">
        <v>1</v>
      </c>
      <c r="X2843" t="s">
        <v>1</v>
      </c>
      <c r="Z2843" t="s">
        <v>1</v>
      </c>
      <c r="AA2843" t="s">
        <v>1</v>
      </c>
      <c r="AB2843" t="s">
        <v>1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</row>
    <row r="2844" spans="1:41" x14ac:dyDescent="0.35">
      <c r="A2844">
        <v>4886</v>
      </c>
      <c r="B2844" t="s">
        <v>3045</v>
      </c>
      <c r="C2844" t="s">
        <v>203</v>
      </c>
      <c r="D2844" t="s">
        <v>176</v>
      </c>
      <c r="E2844" t="s">
        <v>8139</v>
      </c>
      <c r="H2844">
        <v>264</v>
      </c>
      <c r="L2844">
        <v>236</v>
      </c>
      <c r="M2844">
        <v>210</v>
      </c>
      <c r="V2844" t="s">
        <v>1</v>
      </c>
      <c r="W2844" t="s">
        <v>1</v>
      </c>
      <c r="X2844" t="s">
        <v>1</v>
      </c>
      <c r="Z2844" t="s">
        <v>1</v>
      </c>
      <c r="AA2844" t="s">
        <v>1</v>
      </c>
      <c r="AB2844" t="s">
        <v>1</v>
      </c>
      <c r="AD2844" t="s">
        <v>1</v>
      </c>
      <c r="AE2844" t="s">
        <v>1</v>
      </c>
      <c r="AF2844" t="s">
        <v>1</v>
      </c>
      <c r="AG2844">
        <v>0</v>
      </c>
      <c r="AH2844">
        <v>71</v>
      </c>
      <c r="AI2844">
        <v>68.666666666666671</v>
      </c>
      <c r="AJ2844">
        <v>71.666666666666671</v>
      </c>
      <c r="AK2844">
        <v>60.333333333333336</v>
      </c>
    </row>
    <row r="2845" spans="1:41" x14ac:dyDescent="0.35">
      <c r="A2845">
        <v>4889</v>
      </c>
      <c r="B2845" t="s">
        <v>3046</v>
      </c>
      <c r="C2845" t="s">
        <v>203</v>
      </c>
      <c r="D2845" t="s">
        <v>176</v>
      </c>
      <c r="E2845" t="s">
        <v>8139</v>
      </c>
      <c r="F2845">
        <v>255</v>
      </c>
      <c r="H2845">
        <v>299</v>
      </c>
      <c r="J2845">
        <v>214</v>
      </c>
      <c r="L2845">
        <v>229</v>
      </c>
      <c r="V2845" t="s">
        <v>1</v>
      </c>
      <c r="W2845" t="s">
        <v>1</v>
      </c>
      <c r="X2845" t="s">
        <v>1</v>
      </c>
      <c r="Z2845" t="s">
        <v>1</v>
      </c>
      <c r="AA2845" t="s">
        <v>1</v>
      </c>
      <c r="AB2845" t="s">
        <v>1</v>
      </c>
      <c r="AD2845" t="s">
        <v>1</v>
      </c>
      <c r="AE2845" t="s">
        <v>1</v>
      </c>
      <c r="AF2845" t="s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</row>
    <row r="2846" spans="1:41" x14ac:dyDescent="0.35">
      <c r="A2846">
        <v>4890</v>
      </c>
      <c r="B2846" t="s">
        <v>3047</v>
      </c>
      <c r="C2846" t="s">
        <v>203</v>
      </c>
      <c r="D2846" t="s">
        <v>176</v>
      </c>
      <c r="E2846" t="s">
        <v>8139</v>
      </c>
      <c r="F2846">
        <v>217</v>
      </c>
      <c r="G2846">
        <v>237</v>
      </c>
      <c r="H2846">
        <v>284</v>
      </c>
      <c r="I2846">
        <v>281</v>
      </c>
      <c r="J2846">
        <v>211</v>
      </c>
      <c r="K2846">
        <v>257</v>
      </c>
      <c r="L2846">
        <v>283</v>
      </c>
      <c r="M2846">
        <v>250</v>
      </c>
      <c r="V2846" t="s">
        <v>1</v>
      </c>
      <c r="W2846" t="s">
        <v>1</v>
      </c>
      <c r="X2846" t="s">
        <v>1</v>
      </c>
      <c r="Z2846" t="s">
        <v>1</v>
      </c>
      <c r="AA2846" t="s">
        <v>1</v>
      </c>
      <c r="AB2846" t="s">
        <v>1</v>
      </c>
      <c r="AD2846">
        <v>0</v>
      </c>
      <c r="AE2846">
        <v>1</v>
      </c>
      <c r="AF2846">
        <v>0</v>
      </c>
      <c r="AG2846">
        <v>9</v>
      </c>
      <c r="AH2846">
        <v>67.5</v>
      </c>
      <c r="AI2846">
        <v>66</v>
      </c>
      <c r="AJ2846">
        <v>78</v>
      </c>
      <c r="AK2846">
        <v>77.333333333333329</v>
      </c>
    </row>
    <row r="2847" spans="1:41" x14ac:dyDescent="0.35">
      <c r="A2847">
        <v>4896</v>
      </c>
      <c r="B2847" t="s">
        <v>3048</v>
      </c>
      <c r="C2847" t="s">
        <v>203</v>
      </c>
      <c r="D2847" t="s">
        <v>176</v>
      </c>
      <c r="E2847" t="s">
        <v>8136</v>
      </c>
      <c r="G2847">
        <v>319</v>
      </c>
      <c r="I2847">
        <v>272</v>
      </c>
      <c r="K2847">
        <v>268</v>
      </c>
      <c r="M2847">
        <v>252</v>
      </c>
      <c r="V2847" t="s">
        <v>1</v>
      </c>
      <c r="W2847" t="s">
        <v>1</v>
      </c>
      <c r="X2847" t="s">
        <v>1</v>
      </c>
      <c r="Z2847" t="s">
        <v>1</v>
      </c>
      <c r="AA2847" t="s">
        <v>1</v>
      </c>
      <c r="AB2847" t="s">
        <v>1</v>
      </c>
      <c r="AD2847">
        <v>0</v>
      </c>
      <c r="AE2847">
        <v>0</v>
      </c>
      <c r="AF2847">
        <v>0</v>
      </c>
      <c r="AG2847">
        <v>1</v>
      </c>
      <c r="AH2847">
        <v>81.5</v>
      </c>
      <c r="AI2847">
        <v>76.333333333333329</v>
      </c>
      <c r="AJ2847">
        <v>91.333333333333329</v>
      </c>
      <c r="AK2847">
        <v>79</v>
      </c>
    </row>
    <row r="2848" spans="1:41" x14ac:dyDescent="0.35">
      <c r="A2848">
        <v>4897</v>
      </c>
      <c r="B2848" t="s">
        <v>3049</v>
      </c>
      <c r="C2848" t="s">
        <v>204</v>
      </c>
      <c r="D2848" t="s">
        <v>176</v>
      </c>
      <c r="E2848" t="s">
        <v>8139</v>
      </c>
      <c r="N2848">
        <v>210</v>
      </c>
      <c r="O2848">
        <v>215</v>
      </c>
      <c r="P2848">
        <v>205</v>
      </c>
      <c r="Q2848">
        <v>191</v>
      </c>
      <c r="R2848">
        <v>211</v>
      </c>
      <c r="S2848">
        <v>223</v>
      </c>
      <c r="T2848">
        <v>222</v>
      </c>
      <c r="U2848">
        <v>219</v>
      </c>
      <c r="V2848">
        <v>505.78787878787881</v>
      </c>
      <c r="W2848">
        <v>513.49242424242425</v>
      </c>
      <c r="X2848">
        <v>529.66438356164383</v>
      </c>
      <c r="Y2848">
        <v>533.17283950617286</v>
      </c>
      <c r="Z2848">
        <v>0.16</v>
      </c>
      <c r="AA2848">
        <v>0.12650602409638553</v>
      </c>
      <c r="AB2848">
        <v>0.25757575757575757</v>
      </c>
      <c r="AC2848">
        <v>0.29921259842519687</v>
      </c>
      <c r="AD2848">
        <v>5</v>
      </c>
      <c r="AE2848">
        <v>3</v>
      </c>
      <c r="AF2848">
        <v>2</v>
      </c>
      <c r="AG2848">
        <v>1</v>
      </c>
      <c r="AL2848">
        <v>71.5</v>
      </c>
      <c r="AM2848">
        <v>72</v>
      </c>
      <c r="AN2848">
        <v>71</v>
      </c>
      <c r="AO2848">
        <v>66</v>
      </c>
    </row>
    <row r="2849" spans="1:41" x14ac:dyDescent="0.35">
      <c r="A2849">
        <v>4898</v>
      </c>
      <c r="B2849" t="s">
        <v>3050</v>
      </c>
      <c r="C2849" t="s">
        <v>204</v>
      </c>
      <c r="D2849" t="s">
        <v>176</v>
      </c>
      <c r="E2849" t="s">
        <v>8139</v>
      </c>
      <c r="F2849">
        <v>259</v>
      </c>
      <c r="G2849">
        <v>275</v>
      </c>
      <c r="H2849">
        <v>255</v>
      </c>
      <c r="I2849">
        <v>260</v>
      </c>
      <c r="J2849">
        <v>234</v>
      </c>
      <c r="K2849">
        <v>256</v>
      </c>
      <c r="L2849">
        <v>267</v>
      </c>
      <c r="M2849">
        <v>238</v>
      </c>
      <c r="V2849" t="s">
        <v>1</v>
      </c>
      <c r="W2849" t="s">
        <v>1</v>
      </c>
      <c r="X2849" t="s">
        <v>1</v>
      </c>
      <c r="Z2849" t="s">
        <v>1</v>
      </c>
      <c r="AA2849" t="s">
        <v>1</v>
      </c>
      <c r="AB2849" t="s">
        <v>1</v>
      </c>
      <c r="AD2849">
        <v>2</v>
      </c>
      <c r="AE2849">
        <v>2</v>
      </c>
      <c r="AF2849">
        <v>4</v>
      </c>
      <c r="AG2849">
        <v>2</v>
      </c>
      <c r="AH2849">
        <v>81</v>
      </c>
      <c r="AI2849">
        <v>78</v>
      </c>
      <c r="AJ2849">
        <v>83.333333333333329</v>
      </c>
      <c r="AK2849">
        <v>74.333333333333329</v>
      </c>
    </row>
    <row r="2850" spans="1:41" x14ac:dyDescent="0.35">
      <c r="A2850">
        <v>4901</v>
      </c>
      <c r="B2850" t="s">
        <v>3051</v>
      </c>
      <c r="C2850" t="s">
        <v>204</v>
      </c>
      <c r="D2850" t="s">
        <v>176</v>
      </c>
      <c r="E2850" t="s">
        <v>8139</v>
      </c>
      <c r="V2850" t="s">
        <v>1</v>
      </c>
      <c r="W2850" t="s">
        <v>1</v>
      </c>
      <c r="X2850" t="s">
        <v>1</v>
      </c>
      <c r="Z2850" t="s">
        <v>1</v>
      </c>
      <c r="AA2850" t="s">
        <v>1</v>
      </c>
      <c r="AB2850" t="s">
        <v>1</v>
      </c>
      <c r="AD2850" t="s">
        <v>1</v>
      </c>
      <c r="AE2850" t="s">
        <v>1</v>
      </c>
      <c r="AF2850" t="s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</row>
    <row r="2851" spans="1:41" x14ac:dyDescent="0.35">
      <c r="A2851">
        <v>4902</v>
      </c>
      <c r="B2851" t="s">
        <v>3052</v>
      </c>
      <c r="C2851" t="s">
        <v>204</v>
      </c>
      <c r="D2851" t="s">
        <v>176</v>
      </c>
      <c r="E2851" t="s">
        <v>8139</v>
      </c>
      <c r="F2851">
        <v>282</v>
      </c>
      <c r="G2851">
        <v>270</v>
      </c>
      <c r="H2851">
        <v>258</v>
      </c>
      <c r="I2851">
        <v>267</v>
      </c>
      <c r="J2851">
        <v>279</v>
      </c>
      <c r="K2851">
        <v>253</v>
      </c>
      <c r="L2851">
        <v>248</v>
      </c>
      <c r="M2851">
        <v>258</v>
      </c>
      <c r="V2851" t="s">
        <v>1</v>
      </c>
      <c r="W2851" t="s">
        <v>1</v>
      </c>
      <c r="X2851" t="s">
        <v>1</v>
      </c>
      <c r="Z2851" t="s">
        <v>1</v>
      </c>
      <c r="AA2851" t="s">
        <v>1</v>
      </c>
      <c r="AB2851" t="s">
        <v>1</v>
      </c>
      <c r="AD2851">
        <v>0</v>
      </c>
      <c r="AE2851">
        <v>0</v>
      </c>
      <c r="AF2851">
        <v>2</v>
      </c>
      <c r="AG2851">
        <v>1</v>
      </c>
      <c r="AH2851">
        <v>79.5</v>
      </c>
      <c r="AI2851">
        <v>83.333333333333329</v>
      </c>
      <c r="AJ2851">
        <v>85.333333333333329</v>
      </c>
      <c r="AK2851">
        <v>75</v>
      </c>
    </row>
    <row r="2852" spans="1:41" x14ac:dyDescent="0.35">
      <c r="A2852">
        <v>4904</v>
      </c>
      <c r="B2852" t="s">
        <v>3053</v>
      </c>
      <c r="C2852" t="s">
        <v>204</v>
      </c>
      <c r="D2852" t="s">
        <v>176</v>
      </c>
      <c r="E2852" t="s">
        <v>8139</v>
      </c>
      <c r="I2852">
        <v>313</v>
      </c>
      <c r="M2852">
        <v>268</v>
      </c>
      <c r="V2852" t="s">
        <v>1</v>
      </c>
      <c r="W2852" t="s">
        <v>1</v>
      </c>
      <c r="X2852" t="s">
        <v>1</v>
      </c>
      <c r="Z2852" t="s">
        <v>1</v>
      </c>
      <c r="AA2852" t="s">
        <v>1</v>
      </c>
      <c r="AB2852" t="s">
        <v>1</v>
      </c>
      <c r="AD2852">
        <v>0</v>
      </c>
      <c r="AE2852">
        <v>0</v>
      </c>
      <c r="AF2852">
        <v>1</v>
      </c>
      <c r="AG2852">
        <v>0</v>
      </c>
      <c r="AH2852">
        <v>75.5</v>
      </c>
      <c r="AI2852">
        <v>83</v>
      </c>
      <c r="AJ2852">
        <v>88.333333333333329</v>
      </c>
      <c r="AK2852">
        <v>77.666666666666671</v>
      </c>
    </row>
    <row r="2853" spans="1:41" x14ac:dyDescent="0.35">
      <c r="A2853">
        <v>4906</v>
      </c>
      <c r="B2853" t="s">
        <v>3054</v>
      </c>
      <c r="C2853" t="s">
        <v>204</v>
      </c>
      <c r="D2853" t="s">
        <v>176</v>
      </c>
      <c r="E2853" t="s">
        <v>8139</v>
      </c>
      <c r="V2853" t="s">
        <v>1</v>
      </c>
      <c r="W2853" t="s">
        <v>1</v>
      </c>
      <c r="X2853" t="s">
        <v>1</v>
      </c>
      <c r="Z2853" t="s">
        <v>1</v>
      </c>
      <c r="AA2853" t="s">
        <v>1</v>
      </c>
      <c r="AB2853" t="s">
        <v>1</v>
      </c>
      <c r="AD2853">
        <v>0</v>
      </c>
      <c r="AE2853">
        <v>0</v>
      </c>
      <c r="AF2853">
        <v>1</v>
      </c>
      <c r="AG2853">
        <v>0</v>
      </c>
    </row>
    <row r="2854" spans="1:41" x14ac:dyDescent="0.35">
      <c r="A2854">
        <v>4907</v>
      </c>
      <c r="B2854" t="s">
        <v>3055</v>
      </c>
      <c r="C2854" t="s">
        <v>204</v>
      </c>
      <c r="D2854" t="s">
        <v>176</v>
      </c>
      <c r="E2854" t="s">
        <v>8139</v>
      </c>
      <c r="V2854" t="s">
        <v>1</v>
      </c>
      <c r="W2854" t="s">
        <v>1</v>
      </c>
      <c r="X2854" t="s">
        <v>1</v>
      </c>
      <c r="Z2854" t="s">
        <v>1</v>
      </c>
      <c r="AA2854" t="s">
        <v>1</v>
      </c>
      <c r="AB2854" t="s">
        <v>1</v>
      </c>
      <c r="AD2854" t="s">
        <v>1</v>
      </c>
      <c r="AE2854" t="s">
        <v>1</v>
      </c>
      <c r="AF2854" t="s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</row>
    <row r="2855" spans="1:41" x14ac:dyDescent="0.35">
      <c r="A2855">
        <v>4908</v>
      </c>
      <c r="B2855" t="s">
        <v>3056</v>
      </c>
      <c r="C2855" t="s">
        <v>204</v>
      </c>
      <c r="D2855" t="s">
        <v>176</v>
      </c>
      <c r="E2855" t="s">
        <v>8139</v>
      </c>
      <c r="F2855">
        <v>266</v>
      </c>
      <c r="G2855">
        <v>280</v>
      </c>
      <c r="H2855">
        <v>223</v>
      </c>
      <c r="I2855">
        <v>280</v>
      </c>
      <c r="J2855">
        <v>234</v>
      </c>
      <c r="K2855">
        <v>239</v>
      </c>
      <c r="L2855">
        <v>199</v>
      </c>
      <c r="M2855">
        <v>251</v>
      </c>
      <c r="V2855" t="s">
        <v>1</v>
      </c>
      <c r="W2855" t="s">
        <v>1</v>
      </c>
      <c r="X2855" t="s">
        <v>1</v>
      </c>
      <c r="Z2855" t="s">
        <v>1</v>
      </c>
      <c r="AA2855" t="s">
        <v>1</v>
      </c>
      <c r="AB2855" t="s">
        <v>1</v>
      </c>
      <c r="AD2855">
        <v>1</v>
      </c>
      <c r="AE2855">
        <v>3</v>
      </c>
      <c r="AF2855">
        <v>1</v>
      </c>
      <c r="AG2855">
        <v>1</v>
      </c>
      <c r="AH2855">
        <v>76</v>
      </c>
      <c r="AI2855">
        <v>75</v>
      </c>
      <c r="AJ2855">
        <v>82</v>
      </c>
      <c r="AK2855">
        <v>70.333333333333329</v>
      </c>
    </row>
    <row r="2856" spans="1:41" x14ac:dyDescent="0.35">
      <c r="A2856">
        <v>4909</v>
      </c>
      <c r="B2856" t="s">
        <v>3057</v>
      </c>
      <c r="C2856" t="s">
        <v>204</v>
      </c>
      <c r="D2856" t="s">
        <v>176</v>
      </c>
      <c r="E2856" t="s">
        <v>8139</v>
      </c>
      <c r="F2856">
        <v>244</v>
      </c>
      <c r="G2856">
        <v>290</v>
      </c>
      <c r="H2856">
        <v>264</v>
      </c>
      <c r="I2856">
        <v>250</v>
      </c>
      <c r="J2856">
        <v>217</v>
      </c>
      <c r="K2856">
        <v>260</v>
      </c>
      <c r="L2856">
        <v>233</v>
      </c>
      <c r="M2856">
        <v>239</v>
      </c>
      <c r="V2856" t="s">
        <v>1</v>
      </c>
      <c r="W2856" t="s">
        <v>1</v>
      </c>
      <c r="X2856" t="s">
        <v>1</v>
      </c>
      <c r="Z2856" t="s">
        <v>1</v>
      </c>
      <c r="AA2856" t="s">
        <v>1</v>
      </c>
      <c r="AB2856" t="s">
        <v>1</v>
      </c>
      <c r="AD2856">
        <v>0</v>
      </c>
      <c r="AE2856">
        <v>0</v>
      </c>
      <c r="AF2856">
        <v>1</v>
      </c>
      <c r="AG2856">
        <v>0</v>
      </c>
      <c r="AH2856">
        <v>73.5</v>
      </c>
      <c r="AI2856">
        <v>0</v>
      </c>
      <c r="AJ2856">
        <v>66.333333333333329</v>
      </c>
      <c r="AK2856">
        <v>71.333333333333329</v>
      </c>
    </row>
    <row r="2857" spans="1:41" x14ac:dyDescent="0.35">
      <c r="A2857">
        <v>4910</v>
      </c>
      <c r="B2857" t="s">
        <v>3058</v>
      </c>
      <c r="C2857" t="s">
        <v>204</v>
      </c>
      <c r="D2857" t="s">
        <v>176</v>
      </c>
      <c r="E2857" t="s">
        <v>8139</v>
      </c>
      <c r="V2857" t="s">
        <v>1</v>
      </c>
      <c r="W2857" t="s">
        <v>1</v>
      </c>
      <c r="X2857" t="s">
        <v>1</v>
      </c>
      <c r="Z2857" t="s">
        <v>1</v>
      </c>
      <c r="AA2857" t="s">
        <v>1</v>
      </c>
      <c r="AB2857" t="s">
        <v>1</v>
      </c>
      <c r="AD2857" t="s">
        <v>1</v>
      </c>
      <c r="AE2857" t="s">
        <v>1</v>
      </c>
      <c r="AF2857" t="s">
        <v>1</v>
      </c>
      <c r="AG2857">
        <v>0</v>
      </c>
    </row>
    <row r="2858" spans="1:41" x14ac:dyDescent="0.35">
      <c r="A2858">
        <v>4913</v>
      </c>
      <c r="B2858" t="s">
        <v>3059</v>
      </c>
      <c r="C2858" t="s">
        <v>204</v>
      </c>
      <c r="D2858" t="s">
        <v>176</v>
      </c>
      <c r="E2858" t="s">
        <v>8139</v>
      </c>
      <c r="V2858" t="s">
        <v>1</v>
      </c>
      <c r="W2858" t="s">
        <v>1</v>
      </c>
      <c r="X2858" t="s">
        <v>1</v>
      </c>
      <c r="Z2858" t="s">
        <v>1</v>
      </c>
      <c r="AA2858" t="s">
        <v>1</v>
      </c>
      <c r="AB2858" t="s">
        <v>1</v>
      </c>
      <c r="AD2858">
        <v>0</v>
      </c>
      <c r="AE2858">
        <v>0</v>
      </c>
      <c r="AF2858">
        <v>2</v>
      </c>
      <c r="AG2858">
        <v>0</v>
      </c>
      <c r="AH2858">
        <v>0</v>
      </c>
      <c r="AI2858">
        <v>0</v>
      </c>
      <c r="AJ2858">
        <v>0</v>
      </c>
      <c r="AK2858">
        <v>0</v>
      </c>
    </row>
    <row r="2859" spans="1:41" x14ac:dyDescent="0.35">
      <c r="A2859">
        <v>4915</v>
      </c>
      <c r="B2859" t="s">
        <v>3060</v>
      </c>
      <c r="C2859" t="s">
        <v>204</v>
      </c>
      <c r="D2859" t="s">
        <v>176</v>
      </c>
      <c r="E2859" t="s">
        <v>8139</v>
      </c>
      <c r="F2859">
        <v>235</v>
      </c>
      <c r="G2859">
        <v>297</v>
      </c>
      <c r="J2859">
        <v>245</v>
      </c>
      <c r="K2859">
        <v>263</v>
      </c>
      <c r="V2859" t="s">
        <v>1</v>
      </c>
      <c r="W2859" t="s">
        <v>1</v>
      </c>
      <c r="X2859" t="s">
        <v>1</v>
      </c>
      <c r="Z2859" t="s">
        <v>1</v>
      </c>
      <c r="AA2859" t="s">
        <v>1</v>
      </c>
      <c r="AB2859" t="s">
        <v>1</v>
      </c>
      <c r="AD2859" t="s">
        <v>1</v>
      </c>
      <c r="AE2859" t="s">
        <v>1</v>
      </c>
      <c r="AF2859" t="s">
        <v>1</v>
      </c>
      <c r="AG2859">
        <v>0</v>
      </c>
      <c r="AH2859">
        <v>75.5</v>
      </c>
      <c r="AI2859">
        <v>78.333333333333329</v>
      </c>
      <c r="AJ2859">
        <v>89.333333333333329</v>
      </c>
      <c r="AK2859">
        <v>83.333333333333329</v>
      </c>
    </row>
    <row r="2860" spans="1:41" x14ac:dyDescent="0.35">
      <c r="A2860">
        <v>4917</v>
      </c>
      <c r="B2860" t="s">
        <v>3061</v>
      </c>
      <c r="C2860" t="s">
        <v>204</v>
      </c>
      <c r="D2860" t="s">
        <v>176</v>
      </c>
      <c r="E2860" t="s">
        <v>8139</v>
      </c>
      <c r="I2860">
        <v>233</v>
      </c>
      <c r="M2860">
        <v>217</v>
      </c>
      <c r="V2860" t="s">
        <v>1</v>
      </c>
      <c r="W2860" t="s">
        <v>1</v>
      </c>
      <c r="X2860" t="s">
        <v>1</v>
      </c>
      <c r="Z2860" t="s">
        <v>1</v>
      </c>
      <c r="AA2860" t="s">
        <v>1</v>
      </c>
      <c r="AB2860" t="s">
        <v>1</v>
      </c>
      <c r="AD2860" t="s">
        <v>1</v>
      </c>
      <c r="AE2860" t="s">
        <v>1</v>
      </c>
      <c r="AF2860" t="s">
        <v>1</v>
      </c>
      <c r="AG2860">
        <v>0</v>
      </c>
      <c r="AH2860">
        <v>67.5</v>
      </c>
      <c r="AI2860">
        <v>67.333333333333329</v>
      </c>
      <c r="AJ2860">
        <v>65.666666666666671</v>
      </c>
      <c r="AK2860">
        <v>45.333333333333336</v>
      </c>
    </row>
    <row r="2861" spans="1:41" x14ac:dyDescent="0.35">
      <c r="A2861">
        <v>4918</v>
      </c>
      <c r="B2861" t="s">
        <v>3062</v>
      </c>
      <c r="C2861" t="s">
        <v>204</v>
      </c>
      <c r="D2861" t="s">
        <v>176</v>
      </c>
      <c r="E2861" t="s">
        <v>8139</v>
      </c>
      <c r="F2861">
        <v>206</v>
      </c>
      <c r="I2861">
        <v>323</v>
      </c>
      <c r="J2861">
        <v>212</v>
      </c>
      <c r="M2861">
        <v>274</v>
      </c>
      <c r="V2861" t="s">
        <v>1</v>
      </c>
      <c r="W2861" t="s">
        <v>1</v>
      </c>
      <c r="X2861" t="s">
        <v>1</v>
      </c>
      <c r="Z2861" t="s">
        <v>1</v>
      </c>
      <c r="AA2861" t="s">
        <v>1</v>
      </c>
      <c r="AB2861" t="s">
        <v>1</v>
      </c>
      <c r="AD2861" t="s">
        <v>1</v>
      </c>
      <c r="AE2861" t="s">
        <v>1</v>
      </c>
      <c r="AF2861" t="s">
        <v>1</v>
      </c>
      <c r="AG2861">
        <v>0</v>
      </c>
      <c r="AH2861">
        <v>69.5</v>
      </c>
      <c r="AI2861">
        <v>83.333333333333329</v>
      </c>
      <c r="AJ2861">
        <v>81.333333333333329</v>
      </c>
      <c r="AK2861">
        <v>79</v>
      </c>
    </row>
    <row r="2862" spans="1:41" x14ac:dyDescent="0.35">
      <c r="A2862">
        <v>4920</v>
      </c>
      <c r="B2862" t="s">
        <v>3063</v>
      </c>
      <c r="C2862" t="s">
        <v>204</v>
      </c>
      <c r="D2862" t="s">
        <v>176</v>
      </c>
      <c r="E2862" t="s">
        <v>8139</v>
      </c>
      <c r="V2862" t="s">
        <v>1</v>
      </c>
      <c r="W2862" t="s">
        <v>1</v>
      </c>
      <c r="X2862" t="s">
        <v>1</v>
      </c>
      <c r="Z2862" t="s">
        <v>1</v>
      </c>
      <c r="AA2862" t="s">
        <v>1</v>
      </c>
      <c r="AB2862" t="s">
        <v>1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</row>
    <row r="2863" spans="1:41" x14ac:dyDescent="0.35">
      <c r="A2863">
        <v>4922</v>
      </c>
      <c r="B2863" t="s">
        <v>3064</v>
      </c>
      <c r="C2863" t="s">
        <v>204</v>
      </c>
      <c r="D2863" t="s">
        <v>176</v>
      </c>
      <c r="E2863" t="s">
        <v>8136</v>
      </c>
      <c r="F2863">
        <v>266</v>
      </c>
      <c r="G2863">
        <v>282</v>
      </c>
      <c r="H2863">
        <v>264</v>
      </c>
      <c r="I2863">
        <v>272</v>
      </c>
      <c r="J2863">
        <v>249</v>
      </c>
      <c r="K2863">
        <v>262</v>
      </c>
      <c r="L2863">
        <v>251</v>
      </c>
      <c r="M2863">
        <v>254</v>
      </c>
      <c r="N2863">
        <v>256</v>
      </c>
      <c r="O2863">
        <v>252</v>
      </c>
      <c r="P2863">
        <v>278</v>
      </c>
      <c r="Q2863">
        <v>274</v>
      </c>
      <c r="R2863">
        <v>255</v>
      </c>
      <c r="S2863">
        <v>278</v>
      </c>
      <c r="T2863">
        <v>263</v>
      </c>
      <c r="U2863">
        <v>275</v>
      </c>
      <c r="V2863">
        <v>592.2833333333333</v>
      </c>
      <c r="W2863">
        <v>559.08695652173913</v>
      </c>
      <c r="X2863">
        <v>585.08333333333337</v>
      </c>
      <c r="Y2863">
        <v>588.77586206896547</v>
      </c>
      <c r="Z2863">
        <v>0.21212121212121213</v>
      </c>
      <c r="AA2863">
        <v>0.63636363636363635</v>
      </c>
      <c r="AB2863">
        <v>0.5135135135135136</v>
      </c>
      <c r="AC2863">
        <v>0.42105263157894735</v>
      </c>
      <c r="AD2863">
        <v>1</v>
      </c>
      <c r="AE2863">
        <v>6</v>
      </c>
      <c r="AF2863">
        <v>1</v>
      </c>
      <c r="AG2863">
        <v>2</v>
      </c>
      <c r="AH2863">
        <v>68</v>
      </c>
      <c r="AI2863">
        <v>71.666666666666671</v>
      </c>
      <c r="AJ2863">
        <v>73.333333333333329</v>
      </c>
      <c r="AK2863">
        <v>70.666666666666671</v>
      </c>
      <c r="AL2863">
        <v>74</v>
      </c>
      <c r="AM2863">
        <v>79.666666666666671</v>
      </c>
      <c r="AN2863">
        <v>82.333333333333329</v>
      </c>
      <c r="AO2863">
        <v>79.666666666666671</v>
      </c>
    </row>
    <row r="2864" spans="1:41" x14ac:dyDescent="0.35">
      <c r="A2864">
        <v>4925</v>
      </c>
      <c r="B2864" t="s">
        <v>3065</v>
      </c>
      <c r="C2864" t="s">
        <v>205</v>
      </c>
      <c r="D2864" t="s">
        <v>176</v>
      </c>
      <c r="E2864" t="s">
        <v>8139</v>
      </c>
      <c r="N2864">
        <v>227</v>
      </c>
      <c r="O2864">
        <v>224</v>
      </c>
      <c r="P2864">
        <v>229</v>
      </c>
      <c r="Q2864">
        <v>219</v>
      </c>
      <c r="R2864">
        <v>235</v>
      </c>
      <c r="S2864">
        <v>243</v>
      </c>
      <c r="T2864">
        <v>241</v>
      </c>
      <c r="U2864">
        <v>233</v>
      </c>
      <c r="V2864">
        <v>551.78494623655911</v>
      </c>
      <c r="W2864">
        <v>548.10162601626018</v>
      </c>
      <c r="X2864">
        <v>582.80526315789473</v>
      </c>
      <c r="Y2864">
        <v>570.93589743589746</v>
      </c>
      <c r="Z2864">
        <v>0.21495327102803738</v>
      </c>
      <c r="AA2864">
        <v>0.25</v>
      </c>
      <c r="AB2864">
        <v>0.30379746835443039</v>
      </c>
      <c r="AC2864">
        <v>0.36974789915966388</v>
      </c>
      <c r="AD2864">
        <v>0</v>
      </c>
      <c r="AE2864">
        <v>2</v>
      </c>
      <c r="AF2864">
        <v>2</v>
      </c>
      <c r="AG2864">
        <v>3</v>
      </c>
      <c r="AL2864">
        <v>71</v>
      </c>
      <c r="AM2864">
        <v>70.666666666666671</v>
      </c>
      <c r="AN2864">
        <v>71.666666666666671</v>
      </c>
      <c r="AO2864">
        <v>67.333333333333329</v>
      </c>
    </row>
    <row r="2865" spans="1:41" x14ac:dyDescent="0.35">
      <c r="A2865">
        <v>4926</v>
      </c>
      <c r="B2865" t="s">
        <v>3066</v>
      </c>
      <c r="C2865" t="s">
        <v>205</v>
      </c>
      <c r="D2865" t="s">
        <v>176</v>
      </c>
      <c r="E2865" t="s">
        <v>8139</v>
      </c>
      <c r="F2865">
        <v>241</v>
      </c>
      <c r="G2865">
        <v>256</v>
      </c>
      <c r="H2865">
        <v>294</v>
      </c>
      <c r="I2865">
        <v>267</v>
      </c>
      <c r="J2865">
        <v>228</v>
      </c>
      <c r="K2865">
        <v>237</v>
      </c>
      <c r="L2865">
        <v>280</v>
      </c>
      <c r="M2865">
        <v>245</v>
      </c>
      <c r="V2865" t="s">
        <v>1</v>
      </c>
      <c r="W2865" t="s">
        <v>1</v>
      </c>
      <c r="X2865" t="s">
        <v>1</v>
      </c>
      <c r="Z2865" t="s">
        <v>1</v>
      </c>
      <c r="AA2865" t="s">
        <v>1</v>
      </c>
      <c r="AB2865" t="s">
        <v>1</v>
      </c>
      <c r="AD2865">
        <v>1</v>
      </c>
      <c r="AE2865">
        <v>3</v>
      </c>
      <c r="AF2865">
        <v>1</v>
      </c>
      <c r="AG2865">
        <v>0</v>
      </c>
      <c r="AH2865">
        <v>78</v>
      </c>
      <c r="AI2865">
        <v>78.666666666666671</v>
      </c>
      <c r="AJ2865">
        <v>82</v>
      </c>
      <c r="AK2865">
        <v>72.333333333333329</v>
      </c>
    </row>
    <row r="2866" spans="1:41" x14ac:dyDescent="0.35">
      <c r="A2866">
        <v>4927</v>
      </c>
      <c r="B2866" t="s">
        <v>3067</v>
      </c>
      <c r="C2866" t="s">
        <v>205</v>
      </c>
      <c r="D2866" t="s">
        <v>176</v>
      </c>
      <c r="E2866" t="s">
        <v>8139</v>
      </c>
      <c r="F2866">
        <v>247</v>
      </c>
      <c r="I2866">
        <v>252</v>
      </c>
      <c r="J2866">
        <v>231</v>
      </c>
      <c r="M2866">
        <v>225</v>
      </c>
      <c r="V2866" t="s">
        <v>1</v>
      </c>
      <c r="W2866" t="s">
        <v>1</v>
      </c>
      <c r="X2866" t="s">
        <v>1</v>
      </c>
      <c r="Z2866" t="s">
        <v>1</v>
      </c>
      <c r="AA2866" t="s">
        <v>1</v>
      </c>
      <c r="AB2866" t="s">
        <v>1</v>
      </c>
      <c r="AD2866" t="s">
        <v>1</v>
      </c>
      <c r="AE2866" t="s">
        <v>1</v>
      </c>
      <c r="AF2866" t="s">
        <v>1</v>
      </c>
      <c r="AG2866">
        <v>0</v>
      </c>
      <c r="AH2866">
        <v>67</v>
      </c>
      <c r="AI2866">
        <v>76.333333333333329</v>
      </c>
      <c r="AJ2866">
        <v>78.666666666666671</v>
      </c>
      <c r="AK2866">
        <v>67.333333333333329</v>
      </c>
    </row>
    <row r="2867" spans="1:41" x14ac:dyDescent="0.35">
      <c r="A2867">
        <v>4929</v>
      </c>
      <c r="B2867" t="s">
        <v>3068</v>
      </c>
      <c r="C2867" t="s">
        <v>205</v>
      </c>
      <c r="D2867" t="s">
        <v>176</v>
      </c>
      <c r="E2867" t="s">
        <v>8139</v>
      </c>
      <c r="F2867">
        <v>255</v>
      </c>
      <c r="H2867">
        <v>198</v>
      </c>
      <c r="I2867">
        <v>232</v>
      </c>
      <c r="J2867">
        <v>223</v>
      </c>
      <c r="L2867">
        <v>206</v>
      </c>
      <c r="M2867">
        <v>225</v>
      </c>
      <c r="V2867" t="s">
        <v>1</v>
      </c>
      <c r="W2867" t="s">
        <v>1</v>
      </c>
      <c r="X2867" t="s">
        <v>1</v>
      </c>
      <c r="Z2867" t="s">
        <v>1</v>
      </c>
      <c r="AA2867" t="s">
        <v>1</v>
      </c>
      <c r="AB2867" t="s">
        <v>1</v>
      </c>
      <c r="AD2867">
        <v>0</v>
      </c>
      <c r="AE2867">
        <v>0</v>
      </c>
      <c r="AF2867">
        <v>0</v>
      </c>
      <c r="AG2867">
        <v>1</v>
      </c>
      <c r="AH2867">
        <v>75.5</v>
      </c>
      <c r="AI2867">
        <v>78.666666666666671</v>
      </c>
      <c r="AJ2867">
        <v>87</v>
      </c>
      <c r="AK2867">
        <v>76</v>
      </c>
    </row>
    <row r="2868" spans="1:41" x14ac:dyDescent="0.35">
      <c r="A2868">
        <v>4940</v>
      </c>
      <c r="B2868" t="s">
        <v>3069</v>
      </c>
      <c r="C2868" t="s">
        <v>205</v>
      </c>
      <c r="D2868" t="s">
        <v>176</v>
      </c>
      <c r="E2868" t="s">
        <v>8139</v>
      </c>
      <c r="V2868" t="s">
        <v>1</v>
      </c>
      <c r="W2868" t="s">
        <v>1</v>
      </c>
      <c r="X2868" t="s">
        <v>1</v>
      </c>
      <c r="Z2868" t="s">
        <v>1</v>
      </c>
      <c r="AA2868" t="s">
        <v>1</v>
      </c>
      <c r="AB2868" t="s">
        <v>1</v>
      </c>
      <c r="AD2868" t="s">
        <v>1</v>
      </c>
      <c r="AE2868" t="s">
        <v>1</v>
      </c>
      <c r="AF2868" t="s">
        <v>1</v>
      </c>
      <c r="AG2868">
        <v>0</v>
      </c>
      <c r="AH2868">
        <v>72.5</v>
      </c>
      <c r="AI2868">
        <v>73.666666666666671</v>
      </c>
      <c r="AJ2868">
        <v>0</v>
      </c>
      <c r="AK2868">
        <v>0</v>
      </c>
    </row>
    <row r="2869" spans="1:41" x14ac:dyDescent="0.35">
      <c r="A2869">
        <v>4941</v>
      </c>
      <c r="B2869" t="s">
        <v>3070</v>
      </c>
      <c r="C2869" t="s">
        <v>205</v>
      </c>
      <c r="D2869" t="s">
        <v>176</v>
      </c>
      <c r="E2869" t="s">
        <v>8135</v>
      </c>
      <c r="V2869" t="s">
        <v>1</v>
      </c>
      <c r="W2869" t="s">
        <v>1</v>
      </c>
      <c r="X2869" t="s">
        <v>1</v>
      </c>
      <c r="Z2869" t="s">
        <v>1</v>
      </c>
      <c r="AA2869" t="s">
        <v>1</v>
      </c>
      <c r="AB2869" t="s">
        <v>1</v>
      </c>
      <c r="AD2869" t="s">
        <v>1</v>
      </c>
      <c r="AE2869" t="s">
        <v>1</v>
      </c>
      <c r="AF2869" t="s">
        <v>1</v>
      </c>
      <c r="AG2869">
        <v>0</v>
      </c>
    </row>
    <row r="2870" spans="1:41" x14ac:dyDescent="0.35">
      <c r="A2870">
        <v>4942</v>
      </c>
      <c r="B2870" t="s">
        <v>3071</v>
      </c>
      <c r="C2870" t="s">
        <v>205</v>
      </c>
      <c r="D2870" t="s">
        <v>176</v>
      </c>
      <c r="E2870" t="s">
        <v>8139</v>
      </c>
      <c r="F2870">
        <v>300</v>
      </c>
      <c r="J2870">
        <v>257</v>
      </c>
      <c r="V2870" t="s">
        <v>1</v>
      </c>
      <c r="W2870" t="s">
        <v>1</v>
      </c>
      <c r="X2870" t="s">
        <v>1</v>
      </c>
      <c r="Z2870" t="s">
        <v>1</v>
      </c>
      <c r="AA2870" t="s">
        <v>1</v>
      </c>
      <c r="AB2870" t="s">
        <v>1</v>
      </c>
      <c r="AD2870" t="s">
        <v>1</v>
      </c>
      <c r="AE2870" t="s">
        <v>1</v>
      </c>
      <c r="AF2870" t="s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</row>
    <row r="2871" spans="1:41" x14ac:dyDescent="0.35">
      <c r="A2871">
        <v>4943</v>
      </c>
      <c r="B2871" t="s">
        <v>3072</v>
      </c>
      <c r="C2871" t="s">
        <v>205</v>
      </c>
      <c r="D2871" t="s">
        <v>176</v>
      </c>
      <c r="E2871" t="s">
        <v>8139</v>
      </c>
      <c r="F2871">
        <v>211</v>
      </c>
      <c r="G2871">
        <v>271</v>
      </c>
      <c r="H2871">
        <v>248</v>
      </c>
      <c r="I2871">
        <v>297</v>
      </c>
      <c r="J2871">
        <v>228</v>
      </c>
      <c r="K2871">
        <v>245</v>
      </c>
      <c r="L2871">
        <v>243</v>
      </c>
      <c r="M2871">
        <v>220</v>
      </c>
      <c r="V2871" t="s">
        <v>1</v>
      </c>
      <c r="W2871" t="s">
        <v>1</v>
      </c>
      <c r="X2871" t="s">
        <v>1</v>
      </c>
      <c r="Z2871" t="s">
        <v>1</v>
      </c>
      <c r="AA2871" t="s">
        <v>1</v>
      </c>
      <c r="AB2871" t="s">
        <v>1</v>
      </c>
      <c r="AD2871">
        <v>0</v>
      </c>
      <c r="AE2871">
        <v>0</v>
      </c>
      <c r="AF2871">
        <v>1</v>
      </c>
      <c r="AG2871">
        <v>1</v>
      </c>
      <c r="AH2871">
        <v>75</v>
      </c>
      <c r="AI2871">
        <v>71.666666666666671</v>
      </c>
      <c r="AJ2871">
        <v>71.333333333333329</v>
      </c>
      <c r="AK2871">
        <v>71.666666666666671</v>
      </c>
    </row>
    <row r="2872" spans="1:41" x14ac:dyDescent="0.35">
      <c r="A2872">
        <v>4946</v>
      </c>
      <c r="B2872" t="s">
        <v>3073</v>
      </c>
      <c r="C2872" t="s">
        <v>205</v>
      </c>
      <c r="D2872" t="s">
        <v>176</v>
      </c>
      <c r="E2872" t="s">
        <v>8139</v>
      </c>
      <c r="F2872">
        <v>264</v>
      </c>
      <c r="H2872">
        <v>328</v>
      </c>
      <c r="I2872">
        <v>233</v>
      </c>
      <c r="J2872">
        <v>229</v>
      </c>
      <c r="L2872">
        <v>263</v>
      </c>
      <c r="M2872">
        <v>207</v>
      </c>
      <c r="V2872" t="s">
        <v>1</v>
      </c>
      <c r="W2872" t="s">
        <v>1</v>
      </c>
      <c r="X2872" t="s">
        <v>1</v>
      </c>
      <c r="Z2872" t="s">
        <v>1</v>
      </c>
      <c r="AA2872" t="s">
        <v>1</v>
      </c>
      <c r="AB2872" t="s">
        <v>1</v>
      </c>
      <c r="AD2872" t="s">
        <v>1</v>
      </c>
      <c r="AE2872" t="s">
        <v>1</v>
      </c>
      <c r="AF2872" t="s">
        <v>1</v>
      </c>
      <c r="AG2872">
        <v>0</v>
      </c>
      <c r="AH2872">
        <v>68</v>
      </c>
      <c r="AI2872">
        <v>80.666666666666671</v>
      </c>
      <c r="AJ2872">
        <v>78.333333333333329</v>
      </c>
      <c r="AK2872">
        <v>52.666666666666664</v>
      </c>
    </row>
    <row r="2873" spans="1:41" x14ac:dyDescent="0.35">
      <c r="A2873">
        <v>4947</v>
      </c>
      <c r="B2873" t="s">
        <v>3074</v>
      </c>
      <c r="C2873" t="s">
        <v>205</v>
      </c>
      <c r="D2873" t="s">
        <v>176</v>
      </c>
      <c r="E2873" t="s">
        <v>8136</v>
      </c>
      <c r="F2873">
        <v>270</v>
      </c>
      <c r="G2873">
        <v>269</v>
      </c>
      <c r="H2873">
        <v>295</v>
      </c>
      <c r="I2873">
        <v>294</v>
      </c>
      <c r="J2873">
        <v>239</v>
      </c>
      <c r="K2873">
        <v>233</v>
      </c>
      <c r="L2873">
        <v>267</v>
      </c>
      <c r="M2873">
        <v>260</v>
      </c>
      <c r="V2873" t="s">
        <v>1</v>
      </c>
      <c r="W2873" t="s">
        <v>1</v>
      </c>
      <c r="X2873" t="s">
        <v>1</v>
      </c>
      <c r="Z2873" t="s">
        <v>1</v>
      </c>
      <c r="AA2873" t="s">
        <v>1</v>
      </c>
      <c r="AB2873" t="s">
        <v>1</v>
      </c>
      <c r="AD2873">
        <v>4</v>
      </c>
      <c r="AE2873">
        <v>0</v>
      </c>
      <c r="AF2873">
        <v>2</v>
      </c>
      <c r="AG2873">
        <v>2</v>
      </c>
      <c r="AH2873">
        <v>72.5</v>
      </c>
      <c r="AI2873">
        <v>75</v>
      </c>
      <c r="AJ2873">
        <v>77</v>
      </c>
      <c r="AK2873">
        <v>64.666666666666671</v>
      </c>
    </row>
    <row r="2874" spans="1:41" x14ac:dyDescent="0.35">
      <c r="A2874">
        <v>4948</v>
      </c>
      <c r="B2874" t="s">
        <v>3075</v>
      </c>
      <c r="C2874" t="s">
        <v>206</v>
      </c>
      <c r="D2874" t="s">
        <v>176</v>
      </c>
      <c r="E2874" t="s">
        <v>8139</v>
      </c>
      <c r="N2874">
        <v>215</v>
      </c>
      <c r="O2874">
        <v>217</v>
      </c>
      <c r="P2874">
        <v>230</v>
      </c>
      <c r="Q2874">
        <v>219</v>
      </c>
      <c r="R2874">
        <v>207</v>
      </c>
      <c r="S2874">
        <v>199</v>
      </c>
      <c r="T2874">
        <v>214</v>
      </c>
      <c r="U2874">
        <v>211</v>
      </c>
      <c r="V2874">
        <v>541.76923076923072</v>
      </c>
      <c r="W2874">
        <v>475.74074074074076</v>
      </c>
      <c r="X2874">
        <v>503.51724137931035</v>
      </c>
      <c r="Y2874">
        <v>511.14705882352939</v>
      </c>
      <c r="Z2874">
        <v>6.9767441860465115E-2</v>
      </c>
      <c r="AA2874">
        <v>0.1</v>
      </c>
      <c r="AB2874">
        <v>0.13235294117647059</v>
      </c>
      <c r="AC2874">
        <v>9.2307692307692313E-2</v>
      </c>
      <c r="AD2874">
        <v>0</v>
      </c>
      <c r="AE2874">
        <v>2</v>
      </c>
      <c r="AF2874">
        <v>1</v>
      </c>
      <c r="AG2874">
        <v>7</v>
      </c>
      <c r="AL2874">
        <v>67</v>
      </c>
      <c r="AM2874">
        <v>73.333333333333329</v>
      </c>
      <c r="AN2874">
        <v>75.333333333333329</v>
      </c>
      <c r="AO2874">
        <v>67</v>
      </c>
    </row>
    <row r="2875" spans="1:41" x14ac:dyDescent="0.35">
      <c r="A2875">
        <v>4949</v>
      </c>
      <c r="B2875" t="s">
        <v>3076</v>
      </c>
      <c r="C2875" t="s">
        <v>206</v>
      </c>
      <c r="D2875" t="s">
        <v>176</v>
      </c>
      <c r="E2875" t="s">
        <v>8139</v>
      </c>
      <c r="N2875">
        <v>224</v>
      </c>
      <c r="O2875">
        <v>218</v>
      </c>
      <c r="P2875">
        <v>251</v>
      </c>
      <c r="Q2875">
        <v>254</v>
      </c>
      <c r="R2875">
        <v>217</v>
      </c>
      <c r="S2875">
        <v>225</v>
      </c>
      <c r="T2875">
        <v>243</v>
      </c>
      <c r="U2875">
        <v>234</v>
      </c>
      <c r="V2875">
        <v>562.875</v>
      </c>
      <c r="W2875">
        <v>461.30769230769232</v>
      </c>
      <c r="X2875">
        <v>508.5</v>
      </c>
      <c r="Y2875">
        <v>533.35416666666663</v>
      </c>
      <c r="AB2875">
        <v>0.3</v>
      </c>
      <c r="AC2875">
        <v>7.407407407407407E-2</v>
      </c>
      <c r="AD2875">
        <v>0</v>
      </c>
      <c r="AE2875">
        <v>0</v>
      </c>
      <c r="AF2875">
        <v>0</v>
      </c>
      <c r="AG2875">
        <v>2</v>
      </c>
      <c r="AL2875">
        <v>78.5</v>
      </c>
      <c r="AM2875">
        <v>79</v>
      </c>
      <c r="AN2875">
        <v>83.333333333333329</v>
      </c>
      <c r="AO2875">
        <v>76.333333333333329</v>
      </c>
    </row>
    <row r="2876" spans="1:41" x14ac:dyDescent="0.35">
      <c r="A2876">
        <v>4951</v>
      </c>
      <c r="B2876" t="s">
        <v>3077</v>
      </c>
      <c r="C2876" t="s">
        <v>206</v>
      </c>
      <c r="D2876" t="s">
        <v>176</v>
      </c>
      <c r="E2876" t="s">
        <v>8139</v>
      </c>
      <c r="N2876">
        <v>235</v>
      </c>
      <c r="O2876">
        <v>220</v>
      </c>
      <c r="P2876">
        <v>229</v>
      </c>
      <c r="Q2876">
        <v>245</v>
      </c>
      <c r="R2876">
        <v>223</v>
      </c>
      <c r="S2876">
        <v>206</v>
      </c>
      <c r="T2876">
        <v>214</v>
      </c>
      <c r="U2876">
        <v>234</v>
      </c>
      <c r="V2876">
        <v>516.11858974358972</v>
      </c>
      <c r="W2876">
        <v>521.65503875968989</v>
      </c>
      <c r="X2876">
        <v>559.5333333333333</v>
      </c>
      <c r="Y2876">
        <v>547.04999999999995</v>
      </c>
      <c r="Z2876">
        <v>0.19811320754716982</v>
      </c>
      <c r="AA2876">
        <v>0.24083769633507851</v>
      </c>
      <c r="AB2876">
        <v>0.21468926553672318</v>
      </c>
      <c r="AC2876">
        <v>0.2848101265822785</v>
      </c>
      <c r="AD2876">
        <v>2</v>
      </c>
      <c r="AE2876">
        <v>3</v>
      </c>
      <c r="AF2876">
        <v>5</v>
      </c>
      <c r="AG2876">
        <v>6</v>
      </c>
      <c r="AL2876">
        <v>75.5</v>
      </c>
      <c r="AM2876">
        <v>78.666666666666671</v>
      </c>
      <c r="AN2876">
        <v>79</v>
      </c>
      <c r="AO2876">
        <v>77</v>
      </c>
    </row>
    <row r="2877" spans="1:41" x14ac:dyDescent="0.35">
      <c r="A2877">
        <v>4952</v>
      </c>
      <c r="B2877" t="s">
        <v>3078</v>
      </c>
      <c r="C2877" t="s">
        <v>206</v>
      </c>
      <c r="D2877" t="s">
        <v>176</v>
      </c>
      <c r="E2877" t="s">
        <v>8139</v>
      </c>
      <c r="F2877">
        <v>243</v>
      </c>
      <c r="G2877">
        <v>309</v>
      </c>
      <c r="H2877">
        <v>284</v>
      </c>
      <c r="I2877">
        <v>270</v>
      </c>
      <c r="J2877">
        <v>214</v>
      </c>
      <c r="K2877">
        <v>267</v>
      </c>
      <c r="L2877">
        <v>287</v>
      </c>
      <c r="M2877">
        <v>250</v>
      </c>
      <c r="N2877">
        <v>223</v>
      </c>
      <c r="O2877">
        <v>213</v>
      </c>
      <c r="P2877">
        <v>239</v>
      </c>
      <c r="Q2877">
        <v>230</v>
      </c>
      <c r="R2877">
        <v>214</v>
      </c>
      <c r="S2877">
        <v>200</v>
      </c>
      <c r="T2877">
        <v>229</v>
      </c>
      <c r="U2877">
        <v>223</v>
      </c>
      <c r="V2877">
        <v>541.92857142857144</v>
      </c>
      <c r="W2877">
        <v>525.67307692307691</v>
      </c>
      <c r="X2877">
        <v>559.56896551724139</v>
      </c>
      <c r="Y2877">
        <v>523.7045454545455</v>
      </c>
      <c r="Z2877">
        <v>0.19047619047619047</v>
      </c>
      <c r="AA2877">
        <v>0.20588235294117646</v>
      </c>
      <c r="AB2877">
        <v>0.17777777777777776</v>
      </c>
      <c r="AC2877">
        <v>0.29411764705882354</v>
      </c>
      <c r="AD2877">
        <v>0</v>
      </c>
      <c r="AE2877">
        <v>2</v>
      </c>
      <c r="AF2877">
        <v>3</v>
      </c>
      <c r="AG2877">
        <v>2</v>
      </c>
      <c r="AH2877">
        <v>80</v>
      </c>
      <c r="AI2877">
        <v>79.333333333333329</v>
      </c>
      <c r="AJ2877">
        <v>82.666666666666671</v>
      </c>
      <c r="AK2877">
        <v>76</v>
      </c>
      <c r="AL2877">
        <v>69</v>
      </c>
      <c r="AM2877">
        <v>72.666666666666671</v>
      </c>
      <c r="AN2877">
        <v>73</v>
      </c>
      <c r="AO2877">
        <v>65</v>
      </c>
    </row>
    <row r="2878" spans="1:41" x14ac:dyDescent="0.35">
      <c r="A2878">
        <v>4953</v>
      </c>
      <c r="B2878" t="s">
        <v>3079</v>
      </c>
      <c r="C2878" t="s">
        <v>206</v>
      </c>
      <c r="D2878" t="s">
        <v>176</v>
      </c>
      <c r="E2878" t="s">
        <v>8139</v>
      </c>
      <c r="F2878">
        <v>262</v>
      </c>
      <c r="G2878">
        <v>250</v>
      </c>
      <c r="H2878">
        <v>251</v>
      </c>
      <c r="I2878">
        <v>270</v>
      </c>
      <c r="J2878">
        <v>252</v>
      </c>
      <c r="K2878">
        <v>246</v>
      </c>
      <c r="L2878">
        <v>246</v>
      </c>
      <c r="M2878">
        <v>252</v>
      </c>
      <c r="V2878" t="s">
        <v>1</v>
      </c>
      <c r="W2878" t="s">
        <v>1</v>
      </c>
      <c r="X2878" t="s">
        <v>1</v>
      </c>
      <c r="Z2878" t="s">
        <v>1</v>
      </c>
      <c r="AA2878" t="s">
        <v>1</v>
      </c>
      <c r="AB2878" t="s">
        <v>1</v>
      </c>
      <c r="AD2878">
        <v>3</v>
      </c>
      <c r="AE2878">
        <v>3</v>
      </c>
      <c r="AF2878">
        <v>0</v>
      </c>
      <c r="AG2878">
        <v>0</v>
      </c>
      <c r="AH2878">
        <v>89</v>
      </c>
      <c r="AI2878">
        <v>89.666666666666671</v>
      </c>
      <c r="AJ2878">
        <v>94.333333333333329</v>
      </c>
      <c r="AK2878">
        <v>78.666666666666671</v>
      </c>
    </row>
    <row r="2879" spans="1:41" x14ac:dyDescent="0.35">
      <c r="A2879">
        <v>4954</v>
      </c>
      <c r="B2879" t="s">
        <v>3080</v>
      </c>
      <c r="C2879" t="s">
        <v>206</v>
      </c>
      <c r="D2879" t="s">
        <v>176</v>
      </c>
      <c r="E2879" t="s">
        <v>8139</v>
      </c>
      <c r="F2879">
        <v>271</v>
      </c>
      <c r="G2879">
        <v>254</v>
      </c>
      <c r="H2879">
        <v>240</v>
      </c>
      <c r="I2879">
        <v>253</v>
      </c>
      <c r="J2879">
        <v>245</v>
      </c>
      <c r="K2879">
        <v>230</v>
      </c>
      <c r="L2879">
        <v>215</v>
      </c>
      <c r="M2879">
        <v>245</v>
      </c>
      <c r="V2879" t="s">
        <v>1</v>
      </c>
      <c r="W2879" t="s">
        <v>1</v>
      </c>
      <c r="X2879" t="s">
        <v>1</v>
      </c>
      <c r="Z2879" t="s">
        <v>1</v>
      </c>
      <c r="AA2879" t="s">
        <v>1</v>
      </c>
      <c r="AB2879" t="s">
        <v>1</v>
      </c>
      <c r="AD2879">
        <v>0</v>
      </c>
      <c r="AE2879">
        <v>1</v>
      </c>
      <c r="AF2879">
        <v>1</v>
      </c>
      <c r="AG2879">
        <v>3</v>
      </c>
      <c r="AH2879">
        <v>69.5</v>
      </c>
      <c r="AI2879">
        <v>73.333333333333329</v>
      </c>
      <c r="AJ2879">
        <v>73</v>
      </c>
      <c r="AK2879">
        <v>68.333333333333329</v>
      </c>
    </row>
    <row r="2880" spans="1:41" x14ac:dyDescent="0.35">
      <c r="A2880">
        <v>4955</v>
      </c>
      <c r="B2880" t="s">
        <v>3081</v>
      </c>
      <c r="C2880" t="s">
        <v>206</v>
      </c>
      <c r="D2880" t="s">
        <v>176</v>
      </c>
      <c r="E2880" t="s">
        <v>8139</v>
      </c>
      <c r="F2880">
        <v>275</v>
      </c>
      <c r="G2880">
        <v>243</v>
      </c>
      <c r="H2880">
        <v>256</v>
      </c>
      <c r="I2880">
        <v>264</v>
      </c>
      <c r="J2880">
        <v>254</v>
      </c>
      <c r="K2880">
        <v>250</v>
      </c>
      <c r="L2880">
        <v>234</v>
      </c>
      <c r="M2880">
        <v>262</v>
      </c>
      <c r="V2880" t="s">
        <v>1</v>
      </c>
      <c r="W2880" t="s">
        <v>1</v>
      </c>
      <c r="X2880" t="s">
        <v>1</v>
      </c>
      <c r="Z2880" t="s">
        <v>1</v>
      </c>
      <c r="AA2880" t="s">
        <v>1</v>
      </c>
      <c r="AB2880" t="s">
        <v>1</v>
      </c>
      <c r="AD2880">
        <v>0</v>
      </c>
      <c r="AE2880">
        <v>1</v>
      </c>
      <c r="AF2880">
        <v>1</v>
      </c>
      <c r="AG2880">
        <v>1</v>
      </c>
      <c r="AH2880">
        <v>75</v>
      </c>
      <c r="AI2880">
        <v>75.666666666666671</v>
      </c>
      <c r="AJ2880">
        <v>80.666666666666671</v>
      </c>
      <c r="AK2880">
        <v>72</v>
      </c>
    </row>
    <row r="2881" spans="1:41" x14ac:dyDescent="0.35">
      <c r="A2881">
        <v>4956</v>
      </c>
      <c r="B2881" t="s">
        <v>3082</v>
      </c>
      <c r="C2881" t="s">
        <v>206</v>
      </c>
      <c r="D2881" t="s">
        <v>176</v>
      </c>
      <c r="E2881" t="s">
        <v>8139</v>
      </c>
      <c r="F2881">
        <v>235</v>
      </c>
      <c r="G2881">
        <v>246</v>
      </c>
      <c r="H2881">
        <v>257</v>
      </c>
      <c r="I2881">
        <v>254</v>
      </c>
      <c r="J2881">
        <v>226</v>
      </c>
      <c r="K2881">
        <v>235</v>
      </c>
      <c r="L2881">
        <v>238</v>
      </c>
      <c r="M2881">
        <v>232</v>
      </c>
      <c r="V2881" t="s">
        <v>1</v>
      </c>
      <c r="W2881" t="s">
        <v>1</v>
      </c>
      <c r="X2881" t="s">
        <v>1</v>
      </c>
      <c r="Z2881" t="s">
        <v>1</v>
      </c>
      <c r="AA2881" t="s">
        <v>1</v>
      </c>
      <c r="AB2881" t="s">
        <v>1</v>
      </c>
      <c r="AD2881">
        <v>2</v>
      </c>
      <c r="AE2881">
        <v>0</v>
      </c>
      <c r="AF2881">
        <v>1</v>
      </c>
      <c r="AG2881">
        <v>2</v>
      </c>
      <c r="AH2881">
        <v>72</v>
      </c>
      <c r="AI2881">
        <v>75.666666666666671</v>
      </c>
      <c r="AJ2881">
        <v>79.333333333333329</v>
      </c>
      <c r="AK2881">
        <v>70.333333333333329</v>
      </c>
    </row>
    <row r="2882" spans="1:41" x14ac:dyDescent="0.35">
      <c r="A2882">
        <v>4958</v>
      </c>
      <c r="B2882" t="s">
        <v>3083</v>
      </c>
      <c r="C2882" t="s">
        <v>206</v>
      </c>
      <c r="D2882" t="s">
        <v>176</v>
      </c>
      <c r="E2882" t="s">
        <v>8139</v>
      </c>
      <c r="F2882">
        <v>261</v>
      </c>
      <c r="G2882">
        <v>236</v>
      </c>
      <c r="H2882">
        <v>253</v>
      </c>
      <c r="I2882">
        <v>260</v>
      </c>
      <c r="J2882">
        <v>239</v>
      </c>
      <c r="K2882">
        <v>223</v>
      </c>
      <c r="L2882">
        <v>244</v>
      </c>
      <c r="M2882">
        <v>217</v>
      </c>
      <c r="N2882">
        <v>243</v>
      </c>
      <c r="O2882">
        <v>241</v>
      </c>
      <c r="P2882">
        <v>226</v>
      </c>
      <c r="Q2882">
        <v>206</v>
      </c>
      <c r="R2882">
        <v>223</v>
      </c>
      <c r="S2882">
        <v>228</v>
      </c>
      <c r="T2882">
        <v>209</v>
      </c>
      <c r="U2882">
        <v>208</v>
      </c>
      <c r="V2882">
        <v>572.59090909090912</v>
      </c>
      <c r="W2882">
        <v>557.33823529411768</v>
      </c>
      <c r="X2882">
        <v>556.9677419354839</v>
      </c>
      <c r="Y2882">
        <v>544.61363636363637</v>
      </c>
      <c r="Z2882">
        <v>0.24137931034482757</v>
      </c>
      <c r="AA2882">
        <v>0.39130434782608692</v>
      </c>
      <c r="AB2882">
        <v>0.34146341463414631</v>
      </c>
      <c r="AC2882">
        <v>0.25</v>
      </c>
      <c r="AD2882">
        <v>6</v>
      </c>
      <c r="AE2882">
        <v>6</v>
      </c>
      <c r="AF2882">
        <v>2</v>
      </c>
      <c r="AG2882">
        <v>7</v>
      </c>
      <c r="AH2882">
        <v>77</v>
      </c>
      <c r="AI2882">
        <v>66.666666666666671</v>
      </c>
      <c r="AJ2882">
        <v>75.333333333333329</v>
      </c>
      <c r="AK2882">
        <v>65.333333333333329</v>
      </c>
      <c r="AL2882">
        <v>65</v>
      </c>
      <c r="AM2882">
        <v>62</v>
      </c>
      <c r="AN2882">
        <v>60.666666666666664</v>
      </c>
      <c r="AO2882">
        <v>63</v>
      </c>
    </row>
    <row r="2883" spans="1:41" x14ac:dyDescent="0.35">
      <c r="A2883">
        <v>4960</v>
      </c>
      <c r="B2883" t="s">
        <v>3084</v>
      </c>
      <c r="C2883" t="s">
        <v>206</v>
      </c>
      <c r="D2883" t="s">
        <v>176</v>
      </c>
      <c r="E2883" t="s">
        <v>8139</v>
      </c>
      <c r="F2883">
        <v>268</v>
      </c>
      <c r="G2883">
        <v>270</v>
      </c>
      <c r="H2883">
        <v>264</v>
      </c>
      <c r="I2883">
        <v>260</v>
      </c>
      <c r="J2883">
        <v>255</v>
      </c>
      <c r="K2883">
        <v>256</v>
      </c>
      <c r="L2883">
        <v>252</v>
      </c>
      <c r="M2883">
        <v>242</v>
      </c>
      <c r="V2883" t="s">
        <v>1</v>
      </c>
      <c r="W2883" t="s">
        <v>1</v>
      </c>
      <c r="X2883" t="s">
        <v>1</v>
      </c>
      <c r="Z2883" t="s">
        <v>1</v>
      </c>
      <c r="AA2883" t="s">
        <v>1</v>
      </c>
      <c r="AB2883" t="s">
        <v>1</v>
      </c>
      <c r="AD2883">
        <v>2</v>
      </c>
      <c r="AE2883">
        <v>3</v>
      </c>
      <c r="AF2883">
        <v>3</v>
      </c>
      <c r="AG2883">
        <v>3</v>
      </c>
      <c r="AH2883">
        <v>81</v>
      </c>
      <c r="AI2883">
        <v>80.666666666666671</v>
      </c>
      <c r="AJ2883">
        <v>84.333333333333329</v>
      </c>
      <c r="AK2883">
        <v>77.666666666666671</v>
      </c>
    </row>
    <row r="2884" spans="1:41" x14ac:dyDescent="0.35">
      <c r="A2884">
        <v>4961</v>
      </c>
      <c r="B2884" t="s">
        <v>3085</v>
      </c>
      <c r="C2884" t="s">
        <v>206</v>
      </c>
      <c r="D2884" t="s">
        <v>176</v>
      </c>
      <c r="E2884" t="s">
        <v>8139</v>
      </c>
      <c r="F2884">
        <v>243</v>
      </c>
      <c r="G2884">
        <v>271</v>
      </c>
      <c r="H2884">
        <v>255</v>
      </c>
      <c r="I2884">
        <v>256</v>
      </c>
      <c r="J2884">
        <v>239</v>
      </c>
      <c r="K2884">
        <v>265</v>
      </c>
      <c r="L2884">
        <v>237</v>
      </c>
      <c r="M2884">
        <v>268</v>
      </c>
      <c r="V2884" t="s">
        <v>1</v>
      </c>
      <c r="W2884" t="s">
        <v>1</v>
      </c>
      <c r="X2884" t="s">
        <v>1</v>
      </c>
      <c r="Z2884" t="s">
        <v>1</v>
      </c>
      <c r="AA2884" t="s">
        <v>1</v>
      </c>
      <c r="AB2884" t="s">
        <v>1</v>
      </c>
      <c r="AD2884">
        <v>1</v>
      </c>
      <c r="AE2884">
        <v>0</v>
      </c>
      <c r="AF2884">
        <v>0</v>
      </c>
      <c r="AG2884">
        <v>3</v>
      </c>
      <c r="AH2884">
        <v>81.5</v>
      </c>
      <c r="AI2884">
        <v>77.333333333333329</v>
      </c>
      <c r="AJ2884">
        <v>83.666666666666671</v>
      </c>
      <c r="AK2884">
        <v>70</v>
      </c>
    </row>
    <row r="2885" spans="1:41" x14ac:dyDescent="0.35">
      <c r="A2885">
        <v>4967</v>
      </c>
      <c r="B2885" t="s">
        <v>3086</v>
      </c>
      <c r="C2885" t="s">
        <v>206</v>
      </c>
      <c r="D2885" t="s">
        <v>176</v>
      </c>
      <c r="E2885" t="s">
        <v>8139</v>
      </c>
      <c r="F2885">
        <v>250</v>
      </c>
      <c r="G2885">
        <v>270</v>
      </c>
      <c r="H2885">
        <v>268</v>
      </c>
      <c r="I2885">
        <v>287</v>
      </c>
      <c r="J2885">
        <v>217</v>
      </c>
      <c r="K2885">
        <v>256</v>
      </c>
      <c r="L2885">
        <v>252</v>
      </c>
      <c r="M2885">
        <v>271</v>
      </c>
      <c r="V2885" t="s">
        <v>1</v>
      </c>
      <c r="W2885" t="s">
        <v>1</v>
      </c>
      <c r="X2885" t="s">
        <v>1</v>
      </c>
      <c r="Z2885" t="s">
        <v>1</v>
      </c>
      <c r="AA2885" t="s">
        <v>1</v>
      </c>
      <c r="AB2885" t="s">
        <v>1</v>
      </c>
      <c r="AD2885">
        <v>2</v>
      </c>
      <c r="AE2885">
        <v>1</v>
      </c>
      <c r="AF2885">
        <v>2</v>
      </c>
      <c r="AG2885">
        <v>0</v>
      </c>
      <c r="AH2885">
        <v>87.5</v>
      </c>
      <c r="AI2885">
        <v>86.666666666666671</v>
      </c>
      <c r="AJ2885">
        <v>88.333333333333329</v>
      </c>
      <c r="AK2885">
        <v>77</v>
      </c>
    </row>
    <row r="2886" spans="1:41" x14ac:dyDescent="0.35">
      <c r="A2886">
        <v>4968</v>
      </c>
      <c r="B2886" t="s">
        <v>3087</v>
      </c>
      <c r="C2886" t="s">
        <v>206</v>
      </c>
      <c r="D2886" t="s">
        <v>176</v>
      </c>
      <c r="E2886" t="s">
        <v>8139</v>
      </c>
      <c r="F2886">
        <v>283</v>
      </c>
      <c r="G2886">
        <v>219</v>
      </c>
      <c r="H2886">
        <v>287</v>
      </c>
      <c r="I2886">
        <v>287</v>
      </c>
      <c r="J2886">
        <v>243</v>
      </c>
      <c r="K2886">
        <v>209</v>
      </c>
      <c r="L2886">
        <v>270</v>
      </c>
      <c r="M2886">
        <v>230</v>
      </c>
      <c r="V2886" t="s">
        <v>1</v>
      </c>
      <c r="W2886" t="s">
        <v>1</v>
      </c>
      <c r="X2886" t="s">
        <v>1</v>
      </c>
      <c r="Z2886" t="s">
        <v>1</v>
      </c>
      <c r="AA2886" t="s">
        <v>1</v>
      </c>
      <c r="AB2886" t="s">
        <v>1</v>
      </c>
      <c r="AD2886">
        <v>0</v>
      </c>
      <c r="AE2886">
        <v>1</v>
      </c>
      <c r="AF2886">
        <v>0</v>
      </c>
      <c r="AG2886">
        <v>1</v>
      </c>
      <c r="AH2886">
        <v>65</v>
      </c>
      <c r="AI2886">
        <v>75.333333333333329</v>
      </c>
      <c r="AJ2886">
        <v>68</v>
      </c>
      <c r="AK2886">
        <v>72.333333333333329</v>
      </c>
    </row>
    <row r="2887" spans="1:41" x14ac:dyDescent="0.35">
      <c r="A2887">
        <v>4969</v>
      </c>
      <c r="B2887" t="s">
        <v>3088</v>
      </c>
      <c r="C2887" t="s">
        <v>206</v>
      </c>
      <c r="D2887" t="s">
        <v>176</v>
      </c>
      <c r="E2887" t="s">
        <v>8136</v>
      </c>
      <c r="F2887">
        <v>231</v>
      </c>
      <c r="G2887">
        <v>238</v>
      </c>
      <c r="H2887">
        <v>236</v>
      </c>
      <c r="I2887">
        <v>275</v>
      </c>
      <c r="J2887">
        <v>208</v>
      </c>
      <c r="K2887">
        <v>218</v>
      </c>
      <c r="L2887">
        <v>202</v>
      </c>
      <c r="M2887">
        <v>226</v>
      </c>
      <c r="N2887">
        <v>243</v>
      </c>
      <c r="O2887">
        <v>232</v>
      </c>
      <c r="P2887">
        <v>216</v>
      </c>
      <c r="Q2887">
        <v>250</v>
      </c>
      <c r="R2887">
        <v>208</v>
      </c>
      <c r="S2887">
        <v>229</v>
      </c>
      <c r="T2887">
        <v>213</v>
      </c>
      <c r="U2887">
        <v>223</v>
      </c>
      <c r="V2887">
        <v>499.4</v>
      </c>
      <c r="W2887">
        <v>542.91666666666663</v>
      </c>
      <c r="X2887">
        <v>595.875</v>
      </c>
      <c r="Z2887">
        <v>0.33333333333333331</v>
      </c>
      <c r="AA2887">
        <v>2.4390243902439025E-2</v>
      </c>
      <c r="AB2887">
        <v>0.06</v>
      </c>
      <c r="AC2887">
        <v>0.33333333333333331</v>
      </c>
      <c r="AD2887">
        <v>1</v>
      </c>
      <c r="AE2887">
        <v>0</v>
      </c>
      <c r="AF2887">
        <v>0</v>
      </c>
      <c r="AG2887">
        <v>0</v>
      </c>
      <c r="AH2887">
        <v>69</v>
      </c>
      <c r="AI2887">
        <v>71.666666666666671</v>
      </c>
      <c r="AJ2887">
        <v>78.333333333333329</v>
      </c>
      <c r="AK2887">
        <v>70.333333333333329</v>
      </c>
      <c r="AL2887">
        <v>77.5</v>
      </c>
      <c r="AM2887">
        <v>81.333333333333329</v>
      </c>
      <c r="AN2887">
        <v>85</v>
      </c>
      <c r="AO2887">
        <v>78.333333333333329</v>
      </c>
    </row>
    <row r="2888" spans="1:41" x14ac:dyDescent="0.35">
      <c r="A2888">
        <v>4973</v>
      </c>
      <c r="B2888" t="s">
        <v>3089</v>
      </c>
      <c r="C2888" t="s">
        <v>206</v>
      </c>
      <c r="D2888" t="s">
        <v>176</v>
      </c>
      <c r="E2888" t="s">
        <v>8136</v>
      </c>
      <c r="F2888">
        <v>270</v>
      </c>
      <c r="G2888">
        <v>279</v>
      </c>
      <c r="H2888">
        <v>281</v>
      </c>
      <c r="I2888">
        <v>294</v>
      </c>
      <c r="J2888">
        <v>241</v>
      </c>
      <c r="K2888">
        <v>242</v>
      </c>
      <c r="L2888">
        <v>254</v>
      </c>
      <c r="M2888">
        <v>259</v>
      </c>
      <c r="N2888">
        <v>258</v>
      </c>
      <c r="O2888">
        <v>250</v>
      </c>
      <c r="P2888">
        <v>274</v>
      </c>
      <c r="Q2888">
        <v>261</v>
      </c>
      <c r="R2888">
        <v>248</v>
      </c>
      <c r="S2888">
        <v>242</v>
      </c>
      <c r="T2888">
        <v>259</v>
      </c>
      <c r="U2888">
        <v>268</v>
      </c>
      <c r="V2888">
        <v>629.20731707317077</v>
      </c>
      <c r="W2888">
        <v>590.37662337662334</v>
      </c>
      <c r="X2888">
        <v>594.09210526315792</v>
      </c>
      <c r="Y2888">
        <v>596.39189189189187</v>
      </c>
      <c r="Z2888">
        <v>0.78571428571428581</v>
      </c>
      <c r="AA2888">
        <v>0.69047619047619047</v>
      </c>
      <c r="AB2888">
        <v>0.5</v>
      </c>
      <c r="AC2888">
        <v>0.41463414634146339</v>
      </c>
      <c r="AD2888">
        <v>5</v>
      </c>
      <c r="AE2888">
        <v>10</v>
      </c>
      <c r="AF2888">
        <v>2</v>
      </c>
      <c r="AG2888">
        <v>8</v>
      </c>
      <c r="AH2888">
        <v>67.5</v>
      </c>
      <c r="AI2888">
        <v>71.333333333333329</v>
      </c>
      <c r="AJ2888">
        <v>71</v>
      </c>
      <c r="AK2888">
        <v>66.666666666666671</v>
      </c>
      <c r="AL2888">
        <v>73.5</v>
      </c>
      <c r="AM2888">
        <v>73</v>
      </c>
      <c r="AN2888">
        <v>73</v>
      </c>
      <c r="AO2888">
        <v>67.666666666666671</v>
      </c>
    </row>
    <row r="2889" spans="1:41" x14ac:dyDescent="0.35">
      <c r="A2889">
        <v>4974</v>
      </c>
      <c r="B2889" t="s">
        <v>3090</v>
      </c>
      <c r="C2889" t="s">
        <v>206</v>
      </c>
      <c r="D2889" t="s">
        <v>176</v>
      </c>
      <c r="E2889" t="s">
        <v>8136</v>
      </c>
      <c r="F2889">
        <v>277</v>
      </c>
      <c r="G2889">
        <v>271</v>
      </c>
      <c r="H2889">
        <v>257</v>
      </c>
      <c r="I2889">
        <v>267</v>
      </c>
      <c r="J2889">
        <v>266</v>
      </c>
      <c r="K2889">
        <v>274</v>
      </c>
      <c r="L2889">
        <v>275</v>
      </c>
      <c r="M2889">
        <v>258</v>
      </c>
      <c r="V2889" t="s">
        <v>1</v>
      </c>
      <c r="W2889" t="s">
        <v>1</v>
      </c>
      <c r="X2889" t="s">
        <v>1</v>
      </c>
      <c r="Z2889" t="s">
        <v>1</v>
      </c>
      <c r="AA2889" t="s">
        <v>1</v>
      </c>
      <c r="AB2889" t="s">
        <v>1</v>
      </c>
      <c r="AD2889">
        <v>0</v>
      </c>
      <c r="AE2889">
        <v>1</v>
      </c>
      <c r="AF2889">
        <v>2</v>
      </c>
      <c r="AG2889">
        <v>0</v>
      </c>
      <c r="AH2889">
        <v>72</v>
      </c>
      <c r="AI2889">
        <v>79.333333333333329</v>
      </c>
      <c r="AJ2889">
        <v>77.333333333333329</v>
      </c>
      <c r="AK2889">
        <v>68.666666666666671</v>
      </c>
    </row>
    <row r="2890" spans="1:41" x14ac:dyDescent="0.35">
      <c r="A2890">
        <v>4975</v>
      </c>
      <c r="B2890" t="s">
        <v>3091</v>
      </c>
      <c r="C2890" t="s">
        <v>207</v>
      </c>
      <c r="D2890" t="s">
        <v>176</v>
      </c>
      <c r="E2890" t="s">
        <v>8138</v>
      </c>
      <c r="N2890">
        <v>249</v>
      </c>
      <c r="O2890">
        <v>240</v>
      </c>
      <c r="P2890">
        <v>239</v>
      </c>
      <c r="Q2890">
        <v>240</v>
      </c>
      <c r="R2890">
        <v>247</v>
      </c>
      <c r="S2890">
        <v>245</v>
      </c>
      <c r="T2890">
        <v>250</v>
      </c>
      <c r="U2890">
        <v>254</v>
      </c>
      <c r="V2890">
        <v>523.66666666666663</v>
      </c>
      <c r="W2890">
        <v>560.65517241379314</v>
      </c>
      <c r="X2890">
        <v>566.53846153846155</v>
      </c>
      <c r="Y2890">
        <v>572.84615384615381</v>
      </c>
      <c r="Z2890">
        <v>0.18367346938775511</v>
      </c>
      <c r="AA2890">
        <v>0.21428571428571427</v>
      </c>
      <c r="AB2890">
        <v>0.38095238095238093</v>
      </c>
      <c r="AC2890">
        <v>0.42857142857142855</v>
      </c>
      <c r="AD2890">
        <v>1</v>
      </c>
      <c r="AE2890">
        <v>0</v>
      </c>
      <c r="AF2890">
        <v>1</v>
      </c>
      <c r="AG2890">
        <v>0</v>
      </c>
      <c r="AL2890">
        <v>86.5</v>
      </c>
      <c r="AM2890">
        <v>86</v>
      </c>
      <c r="AN2890">
        <v>89.333333333333329</v>
      </c>
      <c r="AO2890">
        <v>82</v>
      </c>
    </row>
    <row r="2891" spans="1:41" x14ac:dyDescent="0.35">
      <c r="A2891">
        <v>4977</v>
      </c>
      <c r="B2891" t="s">
        <v>3092</v>
      </c>
      <c r="C2891" t="s">
        <v>207</v>
      </c>
      <c r="D2891" t="s">
        <v>176</v>
      </c>
      <c r="E2891" t="s">
        <v>8139</v>
      </c>
      <c r="N2891">
        <v>209</v>
      </c>
      <c r="O2891">
        <v>219</v>
      </c>
      <c r="P2891">
        <v>242</v>
      </c>
      <c r="Q2891">
        <v>247</v>
      </c>
      <c r="R2891">
        <v>204</v>
      </c>
      <c r="S2891">
        <v>203</v>
      </c>
      <c r="T2891">
        <v>228</v>
      </c>
      <c r="U2891">
        <v>232</v>
      </c>
      <c r="V2891">
        <v>505.89393939393938</v>
      </c>
      <c r="W2891">
        <v>498.45689655172413</v>
      </c>
      <c r="X2891">
        <v>519.07638888888891</v>
      </c>
      <c r="Y2891">
        <v>520.1275167785235</v>
      </c>
      <c r="Z2891">
        <v>0.18421052631578949</v>
      </c>
      <c r="AA2891">
        <v>0.22362869198312235</v>
      </c>
      <c r="AB2891">
        <v>0.2537313432835821</v>
      </c>
      <c r="AC2891">
        <v>0.29411764705882354</v>
      </c>
      <c r="AD2891">
        <v>14</v>
      </c>
      <c r="AE2891">
        <v>4</v>
      </c>
      <c r="AF2891">
        <v>4</v>
      </c>
      <c r="AG2891">
        <v>10</v>
      </c>
      <c r="AL2891">
        <v>70</v>
      </c>
      <c r="AM2891">
        <v>71</v>
      </c>
      <c r="AN2891">
        <v>72.666666666666671</v>
      </c>
      <c r="AO2891">
        <v>66.333333333333329</v>
      </c>
    </row>
    <row r="2892" spans="1:41" x14ac:dyDescent="0.35">
      <c r="A2892">
        <v>4982</v>
      </c>
      <c r="B2892" t="s">
        <v>3093</v>
      </c>
      <c r="C2892" t="s">
        <v>207</v>
      </c>
      <c r="D2892" t="s">
        <v>176</v>
      </c>
      <c r="E2892" t="s">
        <v>8139</v>
      </c>
      <c r="N2892">
        <v>240</v>
      </c>
      <c r="O2892">
        <v>234</v>
      </c>
      <c r="P2892">
        <v>234</v>
      </c>
      <c r="Q2892">
        <v>227</v>
      </c>
      <c r="R2892">
        <v>229</v>
      </c>
      <c r="S2892">
        <v>222</v>
      </c>
      <c r="T2892">
        <v>230</v>
      </c>
      <c r="U2892">
        <v>227</v>
      </c>
      <c r="V2892">
        <v>555.10546875</v>
      </c>
      <c r="W2892">
        <v>552.48148148148152</v>
      </c>
      <c r="X2892">
        <v>551.71245421245419</v>
      </c>
      <c r="Y2892">
        <v>566.46797153024909</v>
      </c>
      <c r="Z2892">
        <v>0.19104477611940296</v>
      </c>
      <c r="AA2892">
        <v>0.29663608562691129</v>
      </c>
      <c r="AB2892">
        <v>0.30921052631578949</v>
      </c>
      <c r="AC2892">
        <v>0.34567901234567899</v>
      </c>
      <c r="AD2892">
        <v>15</v>
      </c>
      <c r="AE2892">
        <v>9</v>
      </c>
      <c r="AF2892">
        <v>9</v>
      </c>
      <c r="AG2892">
        <v>3</v>
      </c>
      <c r="AL2892">
        <v>70.5</v>
      </c>
      <c r="AM2892">
        <v>73.666666666666671</v>
      </c>
      <c r="AN2892">
        <v>74.333333333333329</v>
      </c>
      <c r="AO2892">
        <v>77</v>
      </c>
    </row>
    <row r="2893" spans="1:41" x14ac:dyDescent="0.35">
      <c r="A2893">
        <v>4983</v>
      </c>
      <c r="B2893" t="s">
        <v>3094</v>
      </c>
      <c r="C2893" t="s">
        <v>207</v>
      </c>
      <c r="D2893" t="s">
        <v>176</v>
      </c>
      <c r="E2893" t="s">
        <v>8139</v>
      </c>
      <c r="N2893">
        <v>228</v>
      </c>
      <c r="O2893">
        <v>232</v>
      </c>
      <c r="P2893">
        <v>227</v>
      </c>
      <c r="Q2893">
        <v>237</v>
      </c>
      <c r="R2893">
        <v>219</v>
      </c>
      <c r="S2893">
        <v>227</v>
      </c>
      <c r="T2893">
        <v>223</v>
      </c>
      <c r="U2893">
        <v>234</v>
      </c>
      <c r="V2893">
        <v>532.10975609756099</v>
      </c>
      <c r="W2893">
        <v>535.02127659574467</v>
      </c>
      <c r="X2893">
        <v>560.50769230769231</v>
      </c>
      <c r="Y2893">
        <v>562.70000000000005</v>
      </c>
      <c r="Z2893">
        <v>0.24074074074074073</v>
      </c>
      <c r="AA2893">
        <v>0.18461538461538463</v>
      </c>
      <c r="AB2893">
        <v>0.24675324675324675</v>
      </c>
      <c r="AC2893">
        <v>0.30833333333333335</v>
      </c>
      <c r="AD2893">
        <v>7</v>
      </c>
      <c r="AE2893">
        <v>3</v>
      </c>
      <c r="AF2893">
        <v>4</v>
      </c>
      <c r="AG2893">
        <v>7</v>
      </c>
      <c r="AL2893">
        <v>69.5</v>
      </c>
      <c r="AM2893">
        <v>70.666666666666671</v>
      </c>
      <c r="AN2893">
        <v>72</v>
      </c>
      <c r="AO2893">
        <v>70.666666666666671</v>
      </c>
    </row>
    <row r="2894" spans="1:41" x14ac:dyDescent="0.35">
      <c r="A2894">
        <v>4984</v>
      </c>
      <c r="B2894" t="s">
        <v>3095</v>
      </c>
      <c r="C2894" t="s">
        <v>207</v>
      </c>
      <c r="D2894" t="s">
        <v>176</v>
      </c>
      <c r="E2894" t="s">
        <v>8139</v>
      </c>
      <c r="F2894">
        <v>280</v>
      </c>
      <c r="G2894">
        <v>274</v>
      </c>
      <c r="H2894">
        <v>291</v>
      </c>
      <c r="I2894">
        <v>264</v>
      </c>
      <c r="J2894">
        <v>258</v>
      </c>
      <c r="K2894">
        <v>258</v>
      </c>
      <c r="L2894">
        <v>268</v>
      </c>
      <c r="M2894">
        <v>255</v>
      </c>
      <c r="N2894">
        <v>240</v>
      </c>
      <c r="O2894">
        <v>251</v>
      </c>
      <c r="P2894">
        <v>237</v>
      </c>
      <c r="Q2894">
        <v>259</v>
      </c>
      <c r="R2894">
        <v>235</v>
      </c>
      <c r="S2894">
        <v>235</v>
      </c>
      <c r="T2894">
        <v>228</v>
      </c>
      <c r="U2894">
        <v>251</v>
      </c>
      <c r="V2894">
        <v>549.72619047619048</v>
      </c>
      <c r="W2894">
        <v>551.82352941176475</v>
      </c>
      <c r="X2894">
        <v>561.95744680851067</v>
      </c>
      <c r="Y2894">
        <v>502.63829787234044</v>
      </c>
      <c r="Z2894">
        <v>0.14814814814814814</v>
      </c>
      <c r="AA2894">
        <v>0.31481481481481477</v>
      </c>
      <c r="AB2894">
        <v>0.38095238095238093</v>
      </c>
      <c r="AC2894">
        <v>0.37704918032786883</v>
      </c>
      <c r="AD2894">
        <v>3</v>
      </c>
      <c r="AE2894">
        <v>3</v>
      </c>
      <c r="AF2894">
        <v>3</v>
      </c>
      <c r="AG2894">
        <v>0</v>
      </c>
      <c r="AH2894">
        <v>70.5</v>
      </c>
      <c r="AI2894">
        <v>68</v>
      </c>
      <c r="AJ2894">
        <v>70</v>
      </c>
      <c r="AK2894">
        <v>68.666666666666671</v>
      </c>
      <c r="AL2894">
        <v>73</v>
      </c>
      <c r="AM2894">
        <v>76.666666666666671</v>
      </c>
      <c r="AN2894">
        <v>77.666666666666671</v>
      </c>
      <c r="AO2894">
        <v>77.333333333333329</v>
      </c>
    </row>
    <row r="2895" spans="1:41" x14ac:dyDescent="0.35">
      <c r="A2895">
        <v>4985</v>
      </c>
      <c r="B2895" t="s">
        <v>3096</v>
      </c>
      <c r="C2895" t="s">
        <v>207</v>
      </c>
      <c r="D2895" t="s">
        <v>176</v>
      </c>
      <c r="E2895" t="s">
        <v>8139</v>
      </c>
      <c r="F2895">
        <v>246</v>
      </c>
      <c r="G2895">
        <v>243</v>
      </c>
      <c r="H2895">
        <v>268</v>
      </c>
      <c r="I2895">
        <v>215</v>
      </c>
      <c r="J2895">
        <v>230</v>
      </c>
      <c r="K2895">
        <v>216</v>
      </c>
      <c r="L2895">
        <v>249</v>
      </c>
      <c r="M2895">
        <v>217</v>
      </c>
      <c r="V2895" t="s">
        <v>1</v>
      </c>
      <c r="W2895" t="s">
        <v>1</v>
      </c>
      <c r="X2895" t="s">
        <v>1</v>
      </c>
      <c r="Z2895" t="s">
        <v>1</v>
      </c>
      <c r="AA2895" t="s">
        <v>1</v>
      </c>
      <c r="AB2895" t="s">
        <v>1</v>
      </c>
      <c r="AD2895">
        <v>1</v>
      </c>
      <c r="AE2895">
        <v>6</v>
      </c>
      <c r="AF2895">
        <v>2</v>
      </c>
      <c r="AG2895">
        <v>3</v>
      </c>
      <c r="AH2895">
        <v>69.5</v>
      </c>
      <c r="AI2895">
        <v>67</v>
      </c>
      <c r="AJ2895">
        <v>69.333333333333329</v>
      </c>
      <c r="AK2895">
        <v>68.333333333333329</v>
      </c>
    </row>
    <row r="2896" spans="1:41" x14ac:dyDescent="0.35">
      <c r="A2896">
        <v>4986</v>
      </c>
      <c r="B2896" t="s">
        <v>3097</v>
      </c>
      <c r="C2896" t="s">
        <v>207</v>
      </c>
      <c r="D2896" t="s">
        <v>176</v>
      </c>
      <c r="E2896" t="s">
        <v>8139</v>
      </c>
      <c r="F2896">
        <v>267</v>
      </c>
      <c r="G2896">
        <v>230</v>
      </c>
      <c r="H2896">
        <v>251</v>
      </c>
      <c r="I2896">
        <v>252</v>
      </c>
      <c r="J2896">
        <v>249</v>
      </c>
      <c r="K2896">
        <v>200</v>
      </c>
      <c r="L2896">
        <v>227</v>
      </c>
      <c r="M2896">
        <v>264</v>
      </c>
      <c r="V2896" t="s">
        <v>1</v>
      </c>
      <c r="W2896" t="s">
        <v>1</v>
      </c>
      <c r="X2896" t="s">
        <v>1</v>
      </c>
      <c r="Z2896" t="s">
        <v>1</v>
      </c>
      <c r="AA2896" t="s">
        <v>1</v>
      </c>
      <c r="AB2896" t="s">
        <v>1</v>
      </c>
      <c r="AD2896">
        <v>0</v>
      </c>
      <c r="AE2896">
        <v>1</v>
      </c>
      <c r="AF2896">
        <v>3</v>
      </c>
      <c r="AG2896">
        <v>0</v>
      </c>
      <c r="AH2896">
        <v>91.5</v>
      </c>
      <c r="AI2896">
        <v>88</v>
      </c>
      <c r="AJ2896">
        <v>94.333333333333329</v>
      </c>
      <c r="AK2896">
        <v>84.666666666666671</v>
      </c>
    </row>
    <row r="2897" spans="1:41" x14ac:dyDescent="0.35">
      <c r="A2897">
        <v>4987</v>
      </c>
      <c r="B2897" t="s">
        <v>3098</v>
      </c>
      <c r="C2897" t="s">
        <v>207</v>
      </c>
      <c r="D2897" t="s">
        <v>176</v>
      </c>
      <c r="E2897" t="s">
        <v>8139</v>
      </c>
      <c r="F2897">
        <v>247</v>
      </c>
      <c r="G2897">
        <v>216</v>
      </c>
      <c r="H2897">
        <v>248</v>
      </c>
      <c r="I2897">
        <v>257</v>
      </c>
      <c r="J2897">
        <v>226</v>
      </c>
      <c r="K2897">
        <v>228</v>
      </c>
      <c r="L2897">
        <v>233</v>
      </c>
      <c r="M2897">
        <v>241</v>
      </c>
      <c r="V2897" t="s">
        <v>1</v>
      </c>
      <c r="W2897" t="s">
        <v>1</v>
      </c>
      <c r="X2897" t="s">
        <v>1</v>
      </c>
      <c r="Z2897" t="s">
        <v>1</v>
      </c>
      <c r="AA2897" t="s">
        <v>1</v>
      </c>
      <c r="AB2897" t="s">
        <v>1</v>
      </c>
      <c r="AD2897">
        <v>3</v>
      </c>
      <c r="AE2897">
        <v>2</v>
      </c>
      <c r="AF2897">
        <v>1</v>
      </c>
      <c r="AG2897">
        <v>1</v>
      </c>
      <c r="AH2897">
        <v>73.5</v>
      </c>
      <c r="AI2897">
        <v>74.333333333333329</v>
      </c>
      <c r="AJ2897">
        <v>71.333333333333329</v>
      </c>
      <c r="AK2897">
        <v>66.666666666666671</v>
      </c>
    </row>
    <row r="2898" spans="1:41" x14ac:dyDescent="0.35">
      <c r="A2898">
        <v>4988</v>
      </c>
      <c r="B2898" t="s">
        <v>3099</v>
      </c>
      <c r="C2898" t="s">
        <v>207</v>
      </c>
      <c r="D2898" t="s">
        <v>176</v>
      </c>
      <c r="E2898" t="s">
        <v>8139</v>
      </c>
      <c r="F2898">
        <v>273</v>
      </c>
      <c r="G2898">
        <v>244</v>
      </c>
      <c r="H2898">
        <v>252</v>
      </c>
      <c r="I2898">
        <v>266</v>
      </c>
      <c r="J2898">
        <v>249</v>
      </c>
      <c r="K2898">
        <v>238</v>
      </c>
      <c r="L2898">
        <v>230</v>
      </c>
      <c r="M2898">
        <v>247</v>
      </c>
      <c r="V2898" t="s">
        <v>1</v>
      </c>
      <c r="W2898" t="s">
        <v>1</v>
      </c>
      <c r="X2898" t="s">
        <v>1</v>
      </c>
      <c r="Z2898" t="s">
        <v>1</v>
      </c>
      <c r="AA2898" t="s">
        <v>1</v>
      </c>
      <c r="AB2898" t="s">
        <v>1</v>
      </c>
      <c r="AD2898">
        <v>2</v>
      </c>
      <c r="AE2898">
        <v>1</v>
      </c>
      <c r="AF2898">
        <v>3</v>
      </c>
      <c r="AG2898">
        <v>0</v>
      </c>
      <c r="AH2898">
        <v>73.5</v>
      </c>
      <c r="AI2898">
        <v>74</v>
      </c>
      <c r="AJ2898">
        <v>78.666666666666671</v>
      </c>
      <c r="AK2898">
        <v>71.333333333333329</v>
      </c>
    </row>
    <row r="2899" spans="1:41" x14ac:dyDescent="0.35">
      <c r="A2899">
        <v>4989</v>
      </c>
      <c r="B2899" t="s">
        <v>3100</v>
      </c>
      <c r="C2899" t="s">
        <v>207</v>
      </c>
      <c r="D2899" t="s">
        <v>176</v>
      </c>
      <c r="E2899" t="s">
        <v>8139</v>
      </c>
      <c r="F2899">
        <v>265</v>
      </c>
      <c r="G2899">
        <v>244</v>
      </c>
      <c r="H2899">
        <v>252</v>
      </c>
      <c r="I2899">
        <v>250</v>
      </c>
      <c r="J2899">
        <v>242</v>
      </c>
      <c r="K2899">
        <v>235</v>
      </c>
      <c r="L2899">
        <v>231</v>
      </c>
      <c r="M2899">
        <v>250</v>
      </c>
      <c r="V2899" t="s">
        <v>1</v>
      </c>
      <c r="W2899" t="s">
        <v>1</v>
      </c>
      <c r="X2899" t="s">
        <v>1</v>
      </c>
      <c r="Z2899" t="s">
        <v>1</v>
      </c>
      <c r="AA2899" t="s">
        <v>1</v>
      </c>
      <c r="AB2899" t="s">
        <v>1</v>
      </c>
      <c r="AD2899">
        <v>3</v>
      </c>
      <c r="AE2899">
        <v>1</v>
      </c>
      <c r="AF2899">
        <v>5</v>
      </c>
      <c r="AG2899">
        <v>3</v>
      </c>
      <c r="AH2899">
        <v>80</v>
      </c>
      <c r="AI2899">
        <v>77</v>
      </c>
      <c r="AJ2899">
        <v>84.333333333333329</v>
      </c>
      <c r="AK2899">
        <v>72.333333333333329</v>
      </c>
    </row>
    <row r="2900" spans="1:41" x14ac:dyDescent="0.35">
      <c r="A2900">
        <v>4990</v>
      </c>
      <c r="B2900" t="s">
        <v>3101</v>
      </c>
      <c r="C2900" t="s">
        <v>207</v>
      </c>
      <c r="D2900" t="s">
        <v>176</v>
      </c>
      <c r="E2900" t="s">
        <v>8139</v>
      </c>
      <c r="F2900">
        <v>249</v>
      </c>
      <c r="G2900">
        <v>241</v>
      </c>
      <c r="H2900">
        <v>242</v>
      </c>
      <c r="I2900">
        <v>244</v>
      </c>
      <c r="J2900">
        <v>224</v>
      </c>
      <c r="K2900">
        <v>214</v>
      </c>
      <c r="L2900">
        <v>221</v>
      </c>
      <c r="M2900">
        <v>219</v>
      </c>
      <c r="V2900" t="s">
        <v>1</v>
      </c>
      <c r="W2900" t="s">
        <v>1</v>
      </c>
      <c r="X2900" t="s">
        <v>1</v>
      </c>
      <c r="Z2900" t="s">
        <v>1</v>
      </c>
      <c r="AA2900" t="s">
        <v>1</v>
      </c>
      <c r="AB2900" t="s">
        <v>1</v>
      </c>
      <c r="AD2900">
        <v>1</v>
      </c>
      <c r="AE2900">
        <v>2</v>
      </c>
      <c r="AF2900">
        <v>4</v>
      </c>
      <c r="AG2900">
        <v>2</v>
      </c>
      <c r="AH2900">
        <v>70.5</v>
      </c>
      <c r="AI2900">
        <v>68</v>
      </c>
      <c r="AJ2900">
        <v>73</v>
      </c>
      <c r="AK2900">
        <v>66</v>
      </c>
    </row>
    <row r="2901" spans="1:41" x14ac:dyDescent="0.35">
      <c r="A2901">
        <v>4991</v>
      </c>
      <c r="B2901" t="s">
        <v>374</v>
      </c>
      <c r="C2901" t="s">
        <v>207</v>
      </c>
      <c r="D2901" t="s">
        <v>176</v>
      </c>
      <c r="E2901" t="s">
        <v>8139</v>
      </c>
      <c r="F2901">
        <v>252</v>
      </c>
      <c r="G2901">
        <v>234</v>
      </c>
      <c r="H2901">
        <v>289</v>
      </c>
      <c r="I2901">
        <v>260</v>
      </c>
      <c r="J2901">
        <v>249</v>
      </c>
      <c r="K2901">
        <v>236</v>
      </c>
      <c r="L2901">
        <v>263</v>
      </c>
      <c r="M2901">
        <v>250</v>
      </c>
      <c r="V2901" t="s">
        <v>1</v>
      </c>
      <c r="W2901" t="s">
        <v>1</v>
      </c>
      <c r="X2901" t="s">
        <v>1</v>
      </c>
      <c r="Z2901" t="s">
        <v>1</v>
      </c>
      <c r="AA2901" t="s">
        <v>1</v>
      </c>
      <c r="AB2901" t="s">
        <v>1</v>
      </c>
      <c r="AD2901">
        <v>0</v>
      </c>
      <c r="AE2901">
        <v>2</v>
      </c>
      <c r="AF2901">
        <v>2</v>
      </c>
      <c r="AG2901">
        <v>0</v>
      </c>
      <c r="AH2901">
        <v>81.5</v>
      </c>
      <c r="AI2901">
        <v>81.333333333333329</v>
      </c>
      <c r="AJ2901">
        <v>84.333333333333329</v>
      </c>
      <c r="AK2901">
        <v>73.666666666666671</v>
      </c>
    </row>
    <row r="2902" spans="1:41" x14ac:dyDescent="0.35">
      <c r="A2902">
        <v>4992</v>
      </c>
      <c r="B2902" t="s">
        <v>3102</v>
      </c>
      <c r="C2902" t="s">
        <v>207</v>
      </c>
      <c r="D2902" t="s">
        <v>176</v>
      </c>
      <c r="E2902" t="s">
        <v>8139</v>
      </c>
      <c r="F2902">
        <v>264</v>
      </c>
      <c r="G2902">
        <v>254</v>
      </c>
      <c r="H2902">
        <v>292</v>
      </c>
      <c r="I2902">
        <v>265</v>
      </c>
      <c r="J2902">
        <v>235</v>
      </c>
      <c r="K2902">
        <v>232</v>
      </c>
      <c r="L2902">
        <v>263</v>
      </c>
      <c r="M2902">
        <v>241</v>
      </c>
      <c r="V2902" t="s">
        <v>1</v>
      </c>
      <c r="W2902" t="s">
        <v>1</v>
      </c>
      <c r="X2902" t="s">
        <v>1</v>
      </c>
      <c r="Z2902" t="s">
        <v>1</v>
      </c>
      <c r="AA2902" t="s">
        <v>1</v>
      </c>
      <c r="AB2902" t="s">
        <v>1</v>
      </c>
      <c r="AD2902">
        <v>2</v>
      </c>
      <c r="AE2902">
        <v>3</v>
      </c>
      <c r="AF2902">
        <v>3</v>
      </c>
      <c r="AG2902">
        <v>0</v>
      </c>
      <c r="AH2902">
        <v>72</v>
      </c>
      <c r="AI2902">
        <v>72.666666666666671</v>
      </c>
      <c r="AJ2902">
        <v>75</v>
      </c>
      <c r="AK2902">
        <v>70.333333333333329</v>
      </c>
    </row>
    <row r="2903" spans="1:41" x14ac:dyDescent="0.35">
      <c r="A2903">
        <v>4994</v>
      </c>
      <c r="B2903" t="s">
        <v>3103</v>
      </c>
      <c r="C2903" t="s">
        <v>207</v>
      </c>
      <c r="D2903" t="s">
        <v>176</v>
      </c>
      <c r="E2903" t="s">
        <v>8139</v>
      </c>
      <c r="F2903">
        <v>224</v>
      </c>
      <c r="G2903">
        <v>232</v>
      </c>
      <c r="H2903">
        <v>271</v>
      </c>
      <c r="I2903">
        <v>260</v>
      </c>
      <c r="J2903">
        <v>233</v>
      </c>
      <c r="K2903">
        <v>243</v>
      </c>
      <c r="L2903">
        <v>251</v>
      </c>
      <c r="M2903">
        <v>217</v>
      </c>
      <c r="V2903" t="s">
        <v>1</v>
      </c>
      <c r="W2903" t="s">
        <v>1</v>
      </c>
      <c r="X2903" t="s">
        <v>1</v>
      </c>
      <c r="Z2903" t="s">
        <v>1</v>
      </c>
      <c r="AA2903" t="s">
        <v>1</v>
      </c>
      <c r="AB2903" t="s">
        <v>1</v>
      </c>
      <c r="AD2903">
        <v>0</v>
      </c>
      <c r="AE2903">
        <v>4</v>
      </c>
      <c r="AF2903">
        <v>4</v>
      </c>
      <c r="AG2903">
        <v>1</v>
      </c>
      <c r="AH2903">
        <v>73</v>
      </c>
      <c r="AI2903">
        <v>71.333333333333329</v>
      </c>
      <c r="AJ2903">
        <v>75.666666666666671</v>
      </c>
      <c r="AK2903">
        <v>68.666666666666671</v>
      </c>
    </row>
    <row r="2904" spans="1:41" x14ac:dyDescent="0.35">
      <c r="A2904">
        <v>4995</v>
      </c>
      <c r="B2904" t="s">
        <v>3104</v>
      </c>
      <c r="C2904" t="s">
        <v>207</v>
      </c>
      <c r="D2904" t="s">
        <v>176</v>
      </c>
      <c r="E2904" t="s">
        <v>8139</v>
      </c>
      <c r="F2904">
        <v>230</v>
      </c>
      <c r="G2904">
        <v>221</v>
      </c>
      <c r="H2904">
        <v>254</v>
      </c>
      <c r="I2904">
        <v>263</v>
      </c>
      <c r="J2904">
        <v>228</v>
      </c>
      <c r="K2904">
        <v>228</v>
      </c>
      <c r="L2904">
        <v>229</v>
      </c>
      <c r="M2904">
        <v>223</v>
      </c>
      <c r="V2904" t="s">
        <v>1</v>
      </c>
      <c r="W2904" t="s">
        <v>1</v>
      </c>
      <c r="X2904" t="s">
        <v>1</v>
      </c>
      <c r="Z2904" t="s">
        <v>1</v>
      </c>
      <c r="AA2904" t="s">
        <v>1</v>
      </c>
      <c r="AB2904" t="s">
        <v>1</v>
      </c>
      <c r="AD2904">
        <v>0</v>
      </c>
      <c r="AE2904">
        <v>2</v>
      </c>
      <c r="AF2904">
        <v>3</v>
      </c>
      <c r="AG2904">
        <v>2</v>
      </c>
      <c r="AH2904">
        <v>72</v>
      </c>
      <c r="AI2904">
        <v>73.666666666666671</v>
      </c>
      <c r="AJ2904">
        <v>72.333333333333329</v>
      </c>
      <c r="AK2904">
        <v>70.333333333333329</v>
      </c>
    </row>
    <row r="2905" spans="1:41" x14ac:dyDescent="0.35">
      <c r="A2905">
        <v>4996</v>
      </c>
      <c r="B2905" t="s">
        <v>3105</v>
      </c>
      <c r="C2905" t="s">
        <v>207</v>
      </c>
      <c r="D2905" t="s">
        <v>176</v>
      </c>
      <c r="E2905" t="s">
        <v>8139</v>
      </c>
      <c r="F2905">
        <v>251</v>
      </c>
      <c r="G2905">
        <v>247</v>
      </c>
      <c r="H2905">
        <v>261</v>
      </c>
      <c r="I2905">
        <v>234</v>
      </c>
      <c r="J2905">
        <v>237</v>
      </c>
      <c r="K2905">
        <v>218</v>
      </c>
      <c r="L2905">
        <v>231</v>
      </c>
      <c r="M2905">
        <v>211</v>
      </c>
      <c r="V2905" t="s">
        <v>1</v>
      </c>
      <c r="W2905" t="s">
        <v>1</v>
      </c>
      <c r="X2905" t="s">
        <v>1</v>
      </c>
      <c r="Z2905" t="s">
        <v>1</v>
      </c>
      <c r="AA2905" t="s">
        <v>1</v>
      </c>
      <c r="AB2905" t="s">
        <v>1</v>
      </c>
      <c r="AD2905">
        <v>0</v>
      </c>
      <c r="AE2905">
        <v>1</v>
      </c>
      <c r="AF2905">
        <v>1</v>
      </c>
      <c r="AG2905">
        <v>1</v>
      </c>
      <c r="AH2905">
        <v>75</v>
      </c>
      <c r="AI2905">
        <v>72.333333333333329</v>
      </c>
      <c r="AJ2905">
        <v>78</v>
      </c>
      <c r="AK2905">
        <v>70</v>
      </c>
    </row>
    <row r="2906" spans="1:41" x14ac:dyDescent="0.35">
      <c r="A2906">
        <v>4997</v>
      </c>
      <c r="B2906" t="s">
        <v>3106</v>
      </c>
      <c r="C2906" t="s">
        <v>207</v>
      </c>
      <c r="D2906" t="s">
        <v>176</v>
      </c>
      <c r="E2906" t="s">
        <v>8139</v>
      </c>
      <c r="F2906">
        <v>249</v>
      </c>
      <c r="G2906">
        <v>248</v>
      </c>
      <c r="H2906">
        <v>234</v>
      </c>
      <c r="I2906">
        <v>247</v>
      </c>
      <c r="J2906">
        <v>229</v>
      </c>
      <c r="K2906">
        <v>239</v>
      </c>
      <c r="L2906">
        <v>219</v>
      </c>
      <c r="M2906">
        <v>213</v>
      </c>
      <c r="V2906" t="s">
        <v>1</v>
      </c>
      <c r="W2906" t="s">
        <v>1</v>
      </c>
      <c r="X2906" t="s">
        <v>1</v>
      </c>
      <c r="Z2906" t="s">
        <v>1</v>
      </c>
      <c r="AA2906" t="s">
        <v>1</v>
      </c>
      <c r="AB2906" t="s">
        <v>1</v>
      </c>
      <c r="AD2906">
        <v>3</v>
      </c>
      <c r="AE2906">
        <v>4</v>
      </c>
      <c r="AF2906">
        <v>3</v>
      </c>
      <c r="AG2906">
        <v>0</v>
      </c>
      <c r="AH2906">
        <v>80</v>
      </c>
      <c r="AI2906">
        <v>77.666666666666671</v>
      </c>
      <c r="AJ2906">
        <v>80.333333333333329</v>
      </c>
      <c r="AK2906">
        <v>75</v>
      </c>
    </row>
    <row r="2907" spans="1:41" x14ac:dyDescent="0.35">
      <c r="A2907">
        <v>4998</v>
      </c>
      <c r="B2907" t="s">
        <v>3107</v>
      </c>
      <c r="C2907" t="s">
        <v>207</v>
      </c>
      <c r="D2907" t="s">
        <v>176</v>
      </c>
      <c r="E2907" t="s">
        <v>8139</v>
      </c>
      <c r="F2907">
        <v>285</v>
      </c>
      <c r="G2907">
        <v>257</v>
      </c>
      <c r="H2907">
        <v>289</v>
      </c>
      <c r="I2907">
        <v>296</v>
      </c>
      <c r="J2907">
        <v>271</v>
      </c>
      <c r="K2907">
        <v>256</v>
      </c>
      <c r="L2907">
        <v>264</v>
      </c>
      <c r="M2907">
        <v>283</v>
      </c>
      <c r="V2907" t="s">
        <v>1</v>
      </c>
      <c r="W2907" t="s">
        <v>1</v>
      </c>
      <c r="X2907" t="s">
        <v>1</v>
      </c>
      <c r="Z2907" t="s">
        <v>1</v>
      </c>
      <c r="AA2907" t="s">
        <v>1</v>
      </c>
      <c r="AB2907" t="s">
        <v>1</v>
      </c>
      <c r="AD2907">
        <v>1</v>
      </c>
      <c r="AE2907">
        <v>1</v>
      </c>
      <c r="AF2907">
        <v>2</v>
      </c>
      <c r="AG2907">
        <v>1</v>
      </c>
      <c r="AH2907">
        <v>89</v>
      </c>
      <c r="AI2907">
        <v>87.333333333333329</v>
      </c>
      <c r="AJ2907">
        <v>90.666666666666671</v>
      </c>
      <c r="AK2907">
        <v>82.333333333333329</v>
      </c>
    </row>
    <row r="2908" spans="1:41" x14ac:dyDescent="0.35">
      <c r="A2908">
        <v>4999</v>
      </c>
      <c r="B2908" t="s">
        <v>3108</v>
      </c>
      <c r="C2908" t="s">
        <v>207</v>
      </c>
      <c r="D2908" t="s">
        <v>176</v>
      </c>
      <c r="E2908" t="s">
        <v>8139</v>
      </c>
      <c r="F2908">
        <v>265</v>
      </c>
      <c r="G2908">
        <v>254</v>
      </c>
      <c r="H2908">
        <v>272</v>
      </c>
      <c r="I2908">
        <v>262</v>
      </c>
      <c r="J2908">
        <v>240</v>
      </c>
      <c r="K2908">
        <v>241</v>
      </c>
      <c r="L2908">
        <v>250</v>
      </c>
      <c r="M2908">
        <v>265</v>
      </c>
      <c r="V2908" t="s">
        <v>1</v>
      </c>
      <c r="W2908" t="s">
        <v>1</v>
      </c>
      <c r="X2908" t="s">
        <v>1</v>
      </c>
      <c r="Z2908" t="s">
        <v>1</v>
      </c>
      <c r="AA2908" t="s">
        <v>1</v>
      </c>
      <c r="AB2908" t="s">
        <v>1</v>
      </c>
      <c r="AD2908">
        <v>1</v>
      </c>
      <c r="AE2908">
        <v>3</v>
      </c>
      <c r="AF2908">
        <v>2</v>
      </c>
      <c r="AG2908">
        <v>0</v>
      </c>
      <c r="AH2908">
        <v>79</v>
      </c>
      <c r="AI2908">
        <v>79.666666666666671</v>
      </c>
      <c r="AJ2908">
        <v>85.666666666666671</v>
      </c>
      <c r="AK2908">
        <v>73.333333333333329</v>
      </c>
    </row>
    <row r="2909" spans="1:41" x14ac:dyDescent="0.35">
      <c r="A2909">
        <v>5001</v>
      </c>
      <c r="B2909" t="s">
        <v>3109</v>
      </c>
      <c r="C2909" t="s">
        <v>207</v>
      </c>
      <c r="D2909" t="s">
        <v>176</v>
      </c>
      <c r="E2909" t="s">
        <v>8139</v>
      </c>
      <c r="F2909">
        <v>252</v>
      </c>
      <c r="G2909">
        <v>227</v>
      </c>
      <c r="H2909">
        <v>263</v>
      </c>
      <c r="I2909">
        <v>262</v>
      </c>
      <c r="J2909">
        <v>221</v>
      </c>
      <c r="K2909">
        <v>205</v>
      </c>
      <c r="L2909">
        <v>237</v>
      </c>
      <c r="M2909">
        <v>248</v>
      </c>
      <c r="V2909" t="s">
        <v>1</v>
      </c>
      <c r="W2909" t="s">
        <v>1</v>
      </c>
      <c r="X2909" t="s">
        <v>1</v>
      </c>
      <c r="Z2909" t="s">
        <v>1</v>
      </c>
      <c r="AA2909" t="s">
        <v>1</v>
      </c>
      <c r="AB2909" t="s">
        <v>1</v>
      </c>
      <c r="AD2909">
        <v>5</v>
      </c>
      <c r="AE2909">
        <v>7</v>
      </c>
      <c r="AF2909">
        <v>6</v>
      </c>
      <c r="AG2909">
        <v>5</v>
      </c>
      <c r="AH2909">
        <v>79</v>
      </c>
      <c r="AI2909">
        <v>78.333333333333329</v>
      </c>
      <c r="AJ2909">
        <v>79.666666666666671</v>
      </c>
      <c r="AK2909">
        <v>72.333333333333329</v>
      </c>
    </row>
    <row r="2910" spans="1:41" x14ac:dyDescent="0.35">
      <c r="A2910">
        <v>5002</v>
      </c>
      <c r="B2910" t="s">
        <v>3110</v>
      </c>
      <c r="C2910" t="s">
        <v>207</v>
      </c>
      <c r="D2910" t="s">
        <v>176</v>
      </c>
      <c r="E2910" t="s">
        <v>8139</v>
      </c>
      <c r="F2910">
        <v>267</v>
      </c>
      <c r="G2910">
        <v>236</v>
      </c>
      <c r="H2910">
        <v>214</v>
      </c>
      <c r="I2910">
        <v>263</v>
      </c>
      <c r="J2910">
        <v>252</v>
      </c>
      <c r="K2910">
        <v>222</v>
      </c>
      <c r="L2910">
        <v>211</v>
      </c>
      <c r="M2910">
        <v>223</v>
      </c>
      <c r="N2910">
        <v>202</v>
      </c>
      <c r="O2910">
        <v>194</v>
      </c>
      <c r="P2910">
        <v>200</v>
      </c>
      <c r="Q2910">
        <v>216</v>
      </c>
      <c r="R2910">
        <v>175</v>
      </c>
      <c r="S2910">
        <v>210</v>
      </c>
      <c r="T2910">
        <v>190</v>
      </c>
      <c r="U2910">
        <v>211</v>
      </c>
      <c r="V2910">
        <v>523.68181818181813</v>
      </c>
      <c r="W2910">
        <v>492.34615384615387</v>
      </c>
      <c r="X2910">
        <v>490.10714285714283</v>
      </c>
      <c r="Y2910">
        <v>520.23076923076928</v>
      </c>
      <c r="Z2910">
        <v>6.25E-2</v>
      </c>
      <c r="AA2910">
        <v>0.15384615384615385</v>
      </c>
      <c r="AB2910">
        <v>0.21212121212121213</v>
      </c>
      <c r="AC2910">
        <v>0.33333333333333331</v>
      </c>
      <c r="AD2910">
        <v>1</v>
      </c>
      <c r="AE2910">
        <v>7</v>
      </c>
      <c r="AF2910">
        <v>1</v>
      </c>
      <c r="AG2910">
        <v>3</v>
      </c>
      <c r="AH2910">
        <v>78</v>
      </c>
      <c r="AI2910">
        <v>73</v>
      </c>
      <c r="AJ2910">
        <v>77</v>
      </c>
      <c r="AK2910">
        <v>69</v>
      </c>
      <c r="AL2910">
        <v>66</v>
      </c>
      <c r="AM2910">
        <v>60</v>
      </c>
      <c r="AN2910">
        <v>64</v>
      </c>
      <c r="AO2910">
        <v>64.666666666666671</v>
      </c>
    </row>
    <row r="2911" spans="1:41" x14ac:dyDescent="0.35">
      <c r="A2911">
        <v>5003</v>
      </c>
      <c r="B2911" t="s">
        <v>3111</v>
      </c>
      <c r="C2911" t="s">
        <v>207</v>
      </c>
      <c r="D2911" t="s">
        <v>176</v>
      </c>
      <c r="E2911" t="s">
        <v>8139</v>
      </c>
      <c r="F2911">
        <v>192</v>
      </c>
      <c r="G2911">
        <v>250</v>
      </c>
      <c r="H2911">
        <v>256</v>
      </c>
      <c r="I2911">
        <v>282</v>
      </c>
      <c r="J2911">
        <v>209</v>
      </c>
      <c r="K2911">
        <v>250</v>
      </c>
      <c r="L2911">
        <v>256</v>
      </c>
      <c r="M2911">
        <v>278</v>
      </c>
      <c r="V2911" t="s">
        <v>1</v>
      </c>
      <c r="W2911" t="s">
        <v>1</v>
      </c>
      <c r="X2911" t="s">
        <v>1</v>
      </c>
      <c r="Z2911" t="s">
        <v>1</v>
      </c>
      <c r="AA2911" t="s">
        <v>1</v>
      </c>
      <c r="AB2911" t="s">
        <v>1</v>
      </c>
      <c r="AD2911">
        <v>1</v>
      </c>
      <c r="AE2911">
        <v>2</v>
      </c>
      <c r="AF2911">
        <v>1</v>
      </c>
      <c r="AG2911">
        <v>0</v>
      </c>
      <c r="AH2911">
        <v>83</v>
      </c>
      <c r="AI2911">
        <v>75.333333333333329</v>
      </c>
      <c r="AJ2911">
        <v>86.666666666666671</v>
      </c>
      <c r="AK2911">
        <v>74.333333333333329</v>
      </c>
    </row>
    <row r="2912" spans="1:41" x14ac:dyDescent="0.35">
      <c r="A2912">
        <v>5005</v>
      </c>
      <c r="B2912" t="s">
        <v>3112</v>
      </c>
      <c r="C2912" t="s">
        <v>207</v>
      </c>
      <c r="D2912" t="s">
        <v>176</v>
      </c>
      <c r="E2912" t="s">
        <v>8139</v>
      </c>
      <c r="F2912">
        <v>283</v>
      </c>
      <c r="G2912">
        <v>268</v>
      </c>
      <c r="H2912">
        <v>269</v>
      </c>
      <c r="I2912">
        <v>250</v>
      </c>
      <c r="J2912">
        <v>261</v>
      </c>
      <c r="K2912">
        <v>251</v>
      </c>
      <c r="L2912">
        <v>244</v>
      </c>
      <c r="M2912">
        <v>233</v>
      </c>
      <c r="V2912" t="s">
        <v>1</v>
      </c>
      <c r="W2912" t="s">
        <v>1</v>
      </c>
      <c r="X2912" t="s">
        <v>1</v>
      </c>
      <c r="Z2912" t="s">
        <v>1</v>
      </c>
      <c r="AA2912" t="s">
        <v>1</v>
      </c>
      <c r="AB2912" t="s">
        <v>1</v>
      </c>
      <c r="AD2912">
        <v>5</v>
      </c>
      <c r="AE2912">
        <v>4</v>
      </c>
      <c r="AF2912">
        <v>6</v>
      </c>
      <c r="AG2912">
        <v>6</v>
      </c>
      <c r="AH2912">
        <v>66</v>
      </c>
      <c r="AI2912">
        <v>66</v>
      </c>
      <c r="AJ2912">
        <v>71.666666666666671</v>
      </c>
      <c r="AK2912">
        <v>66.666666666666671</v>
      </c>
    </row>
    <row r="2913" spans="1:41" x14ac:dyDescent="0.35">
      <c r="A2913">
        <v>5006</v>
      </c>
      <c r="B2913" t="s">
        <v>3113</v>
      </c>
      <c r="C2913" t="s">
        <v>207</v>
      </c>
      <c r="D2913" t="s">
        <v>176</v>
      </c>
      <c r="E2913" t="s">
        <v>8139</v>
      </c>
      <c r="I2913">
        <v>291</v>
      </c>
      <c r="M2913">
        <v>299</v>
      </c>
      <c r="V2913" t="s">
        <v>1</v>
      </c>
      <c r="W2913" t="s">
        <v>1</v>
      </c>
      <c r="X2913" t="s">
        <v>1</v>
      </c>
      <c r="Z2913" t="s">
        <v>1</v>
      </c>
      <c r="AA2913" t="s">
        <v>1</v>
      </c>
      <c r="AB2913" t="s">
        <v>1</v>
      </c>
      <c r="AD2913">
        <v>0</v>
      </c>
      <c r="AE2913">
        <v>1</v>
      </c>
      <c r="AF2913">
        <v>0</v>
      </c>
      <c r="AG2913">
        <v>0</v>
      </c>
      <c r="AH2913">
        <v>84.5</v>
      </c>
      <c r="AI2913">
        <v>79</v>
      </c>
      <c r="AJ2913">
        <v>88</v>
      </c>
      <c r="AK2913">
        <v>80.666666666666671</v>
      </c>
    </row>
    <row r="2914" spans="1:41" x14ac:dyDescent="0.35">
      <c r="A2914">
        <v>5009</v>
      </c>
      <c r="B2914" t="s">
        <v>757</v>
      </c>
      <c r="C2914" t="s">
        <v>207</v>
      </c>
      <c r="D2914" t="s">
        <v>176</v>
      </c>
      <c r="E2914" t="s">
        <v>8136</v>
      </c>
      <c r="F2914">
        <v>296</v>
      </c>
      <c r="G2914">
        <v>277</v>
      </c>
      <c r="H2914">
        <v>290</v>
      </c>
      <c r="I2914">
        <v>291</v>
      </c>
      <c r="J2914">
        <v>259</v>
      </c>
      <c r="K2914">
        <v>258</v>
      </c>
      <c r="L2914">
        <v>279</v>
      </c>
      <c r="M2914">
        <v>270</v>
      </c>
      <c r="V2914" t="s">
        <v>1</v>
      </c>
      <c r="W2914" t="s">
        <v>1</v>
      </c>
      <c r="X2914" t="s">
        <v>1</v>
      </c>
      <c r="Z2914" t="s">
        <v>1</v>
      </c>
      <c r="AA2914" t="s">
        <v>1</v>
      </c>
      <c r="AB2914" t="s">
        <v>1</v>
      </c>
      <c r="AD2914">
        <v>3</v>
      </c>
      <c r="AE2914">
        <v>1</v>
      </c>
      <c r="AF2914">
        <v>9</v>
      </c>
      <c r="AG2914">
        <v>0</v>
      </c>
      <c r="AH2914">
        <v>73.5</v>
      </c>
      <c r="AI2914">
        <v>73.333333333333329</v>
      </c>
      <c r="AJ2914">
        <v>71.333333333333329</v>
      </c>
      <c r="AK2914">
        <v>64.666666666666671</v>
      </c>
    </row>
    <row r="2915" spans="1:41" x14ac:dyDescent="0.35">
      <c r="A2915">
        <v>5010</v>
      </c>
      <c r="B2915" t="s">
        <v>3114</v>
      </c>
      <c r="C2915" t="s">
        <v>207</v>
      </c>
      <c r="D2915" t="s">
        <v>176</v>
      </c>
      <c r="E2915" t="s">
        <v>8136</v>
      </c>
      <c r="F2915">
        <v>271</v>
      </c>
      <c r="G2915">
        <v>271</v>
      </c>
      <c r="H2915">
        <v>267</v>
      </c>
      <c r="I2915">
        <v>277</v>
      </c>
      <c r="J2915">
        <v>251</v>
      </c>
      <c r="K2915">
        <v>258</v>
      </c>
      <c r="L2915">
        <v>259</v>
      </c>
      <c r="M2915">
        <v>275</v>
      </c>
      <c r="V2915" t="s">
        <v>1</v>
      </c>
      <c r="W2915" t="s">
        <v>1</v>
      </c>
      <c r="X2915" t="s">
        <v>1</v>
      </c>
      <c r="Z2915" t="s">
        <v>1</v>
      </c>
      <c r="AA2915" t="s">
        <v>1</v>
      </c>
      <c r="AB2915" t="s">
        <v>1</v>
      </c>
      <c r="AD2915">
        <v>1</v>
      </c>
      <c r="AE2915">
        <v>2</v>
      </c>
      <c r="AF2915">
        <v>2</v>
      </c>
      <c r="AG2915">
        <v>2</v>
      </c>
      <c r="AH2915">
        <v>79.5</v>
      </c>
      <c r="AI2915">
        <v>86</v>
      </c>
      <c r="AJ2915">
        <v>88.333333333333329</v>
      </c>
      <c r="AK2915">
        <v>77</v>
      </c>
    </row>
    <row r="2916" spans="1:41" x14ac:dyDescent="0.35">
      <c r="A2916">
        <v>5012</v>
      </c>
      <c r="B2916" t="s">
        <v>3115</v>
      </c>
      <c r="C2916" t="s">
        <v>207</v>
      </c>
      <c r="D2916" t="s">
        <v>176</v>
      </c>
      <c r="E2916" t="s">
        <v>8136</v>
      </c>
      <c r="F2916">
        <v>253</v>
      </c>
      <c r="G2916">
        <v>252</v>
      </c>
      <c r="H2916">
        <v>272</v>
      </c>
      <c r="I2916">
        <v>275</v>
      </c>
      <c r="J2916">
        <v>238</v>
      </c>
      <c r="K2916">
        <v>230</v>
      </c>
      <c r="L2916">
        <v>276</v>
      </c>
      <c r="M2916">
        <v>253</v>
      </c>
      <c r="V2916" t="s">
        <v>1</v>
      </c>
      <c r="W2916" t="s">
        <v>1</v>
      </c>
      <c r="X2916" t="s">
        <v>1</v>
      </c>
      <c r="Z2916" t="s">
        <v>1</v>
      </c>
      <c r="AA2916" t="s">
        <v>1</v>
      </c>
      <c r="AB2916" t="s">
        <v>1</v>
      </c>
      <c r="AD2916">
        <v>6</v>
      </c>
      <c r="AE2916">
        <v>1</v>
      </c>
      <c r="AF2916">
        <v>3</v>
      </c>
      <c r="AG2916">
        <v>2</v>
      </c>
      <c r="AH2916">
        <v>68.5</v>
      </c>
      <c r="AI2916">
        <v>75.666666666666671</v>
      </c>
      <c r="AJ2916">
        <v>73</v>
      </c>
      <c r="AK2916">
        <v>68.666666666666671</v>
      </c>
    </row>
    <row r="2917" spans="1:41" x14ac:dyDescent="0.35">
      <c r="A2917">
        <v>5015</v>
      </c>
      <c r="B2917" t="s">
        <v>3116</v>
      </c>
      <c r="C2917" t="s">
        <v>207</v>
      </c>
      <c r="D2917" t="s">
        <v>176</v>
      </c>
      <c r="E2917" t="s">
        <v>8136</v>
      </c>
      <c r="F2917">
        <v>263</v>
      </c>
      <c r="G2917">
        <v>264</v>
      </c>
      <c r="H2917">
        <v>274</v>
      </c>
      <c r="I2917">
        <v>285</v>
      </c>
      <c r="J2917">
        <v>247</v>
      </c>
      <c r="K2917">
        <v>247</v>
      </c>
      <c r="L2917">
        <v>256</v>
      </c>
      <c r="M2917">
        <v>271</v>
      </c>
      <c r="V2917" t="s">
        <v>1</v>
      </c>
      <c r="W2917" t="s">
        <v>1</v>
      </c>
      <c r="X2917" t="s">
        <v>1</v>
      </c>
      <c r="Z2917" t="s">
        <v>1</v>
      </c>
      <c r="AA2917" t="s">
        <v>1</v>
      </c>
      <c r="AB2917" t="s">
        <v>1</v>
      </c>
      <c r="AD2917">
        <v>1</v>
      </c>
      <c r="AE2917">
        <v>0</v>
      </c>
      <c r="AF2917">
        <v>2</v>
      </c>
      <c r="AG2917">
        <v>2</v>
      </c>
      <c r="AH2917">
        <v>75.5</v>
      </c>
      <c r="AI2917">
        <v>71</v>
      </c>
      <c r="AJ2917">
        <v>74</v>
      </c>
      <c r="AK2917">
        <v>71</v>
      </c>
    </row>
    <row r="2918" spans="1:41" x14ac:dyDescent="0.35">
      <c r="A2918">
        <v>5016</v>
      </c>
      <c r="B2918" t="s">
        <v>3117</v>
      </c>
      <c r="C2918" t="s">
        <v>207</v>
      </c>
      <c r="D2918" t="s">
        <v>176</v>
      </c>
      <c r="E2918" t="s">
        <v>8136</v>
      </c>
      <c r="F2918">
        <v>244</v>
      </c>
      <c r="G2918">
        <v>264</v>
      </c>
      <c r="H2918">
        <v>259</v>
      </c>
      <c r="I2918">
        <v>255</v>
      </c>
      <c r="J2918">
        <v>237</v>
      </c>
      <c r="K2918">
        <v>248</v>
      </c>
      <c r="L2918">
        <v>238</v>
      </c>
      <c r="M2918">
        <v>236</v>
      </c>
      <c r="V2918" t="s">
        <v>1</v>
      </c>
      <c r="W2918" t="s">
        <v>1</v>
      </c>
      <c r="X2918" t="s">
        <v>1</v>
      </c>
      <c r="Z2918" t="s">
        <v>1</v>
      </c>
      <c r="AA2918" t="s">
        <v>1</v>
      </c>
      <c r="AB2918" t="s">
        <v>1</v>
      </c>
      <c r="AD2918">
        <v>2</v>
      </c>
      <c r="AE2918">
        <v>6</v>
      </c>
      <c r="AF2918">
        <v>4</v>
      </c>
      <c r="AG2918">
        <v>4</v>
      </c>
      <c r="AH2918">
        <v>72</v>
      </c>
      <c r="AI2918">
        <v>72.333333333333329</v>
      </c>
      <c r="AJ2918">
        <v>73.333333333333329</v>
      </c>
      <c r="AK2918">
        <v>68.666666666666671</v>
      </c>
    </row>
    <row r="2919" spans="1:41" x14ac:dyDescent="0.35">
      <c r="A2919">
        <v>5019</v>
      </c>
      <c r="B2919" t="s">
        <v>3118</v>
      </c>
      <c r="C2919" t="s">
        <v>207</v>
      </c>
      <c r="D2919" t="s">
        <v>176</v>
      </c>
      <c r="E2919" t="s">
        <v>8136</v>
      </c>
      <c r="F2919">
        <v>258</v>
      </c>
      <c r="G2919">
        <v>258</v>
      </c>
      <c r="H2919">
        <v>263</v>
      </c>
      <c r="I2919">
        <v>242</v>
      </c>
      <c r="J2919">
        <v>236</v>
      </c>
      <c r="K2919">
        <v>253</v>
      </c>
      <c r="L2919">
        <v>250</v>
      </c>
      <c r="M2919">
        <v>230</v>
      </c>
      <c r="V2919" t="s">
        <v>1</v>
      </c>
      <c r="W2919" t="s">
        <v>1</v>
      </c>
      <c r="X2919" t="s">
        <v>1</v>
      </c>
      <c r="Z2919" t="s">
        <v>1</v>
      </c>
      <c r="AA2919" t="s">
        <v>1</v>
      </c>
      <c r="AB2919" t="s">
        <v>1</v>
      </c>
      <c r="AD2919">
        <v>3</v>
      </c>
      <c r="AE2919">
        <v>4</v>
      </c>
      <c r="AF2919">
        <v>2</v>
      </c>
      <c r="AG2919">
        <v>8</v>
      </c>
      <c r="AH2919">
        <v>69.5</v>
      </c>
      <c r="AI2919">
        <v>67</v>
      </c>
      <c r="AJ2919">
        <v>68.333333333333329</v>
      </c>
      <c r="AK2919">
        <v>68.666666666666671</v>
      </c>
    </row>
    <row r="2920" spans="1:41" x14ac:dyDescent="0.35">
      <c r="A2920">
        <v>5020</v>
      </c>
      <c r="B2920" t="s">
        <v>3119</v>
      </c>
      <c r="C2920" t="s">
        <v>207</v>
      </c>
      <c r="D2920" t="s">
        <v>176</v>
      </c>
      <c r="E2920" t="s">
        <v>8136</v>
      </c>
      <c r="F2920">
        <v>282</v>
      </c>
      <c r="G2920">
        <v>275</v>
      </c>
      <c r="H2920">
        <v>273</v>
      </c>
      <c r="I2920">
        <v>274</v>
      </c>
      <c r="J2920">
        <v>277</v>
      </c>
      <c r="K2920">
        <v>278</v>
      </c>
      <c r="L2920">
        <v>270</v>
      </c>
      <c r="M2920">
        <v>266</v>
      </c>
      <c r="V2920" t="s">
        <v>1</v>
      </c>
      <c r="W2920" t="s">
        <v>1</v>
      </c>
      <c r="X2920" t="s">
        <v>1</v>
      </c>
      <c r="Z2920" t="s">
        <v>1</v>
      </c>
      <c r="AA2920" t="s">
        <v>1</v>
      </c>
      <c r="AB2920" t="s">
        <v>1</v>
      </c>
      <c r="AD2920">
        <v>1</v>
      </c>
      <c r="AE2920">
        <v>3</v>
      </c>
      <c r="AF2920">
        <v>4</v>
      </c>
      <c r="AG2920">
        <v>7</v>
      </c>
      <c r="AH2920">
        <v>71.5</v>
      </c>
      <c r="AI2920">
        <v>76</v>
      </c>
      <c r="AJ2920">
        <v>75.333333333333329</v>
      </c>
      <c r="AK2920">
        <v>69.333333333333329</v>
      </c>
    </row>
    <row r="2921" spans="1:41" x14ac:dyDescent="0.35">
      <c r="A2921">
        <v>5021</v>
      </c>
      <c r="B2921" t="s">
        <v>3120</v>
      </c>
      <c r="C2921" t="s">
        <v>208</v>
      </c>
      <c r="D2921" t="s">
        <v>176</v>
      </c>
      <c r="E2921" t="s">
        <v>8135</v>
      </c>
      <c r="N2921">
        <v>195</v>
      </c>
      <c r="O2921">
        <v>205</v>
      </c>
      <c r="P2921">
        <v>217</v>
      </c>
      <c r="Q2921">
        <v>228</v>
      </c>
      <c r="R2921">
        <v>210</v>
      </c>
      <c r="S2921">
        <v>209</v>
      </c>
      <c r="T2921">
        <v>211</v>
      </c>
      <c r="U2921">
        <v>215</v>
      </c>
      <c r="V2921">
        <v>513.88235294117646</v>
      </c>
      <c r="W2921">
        <v>472.59090909090907</v>
      </c>
      <c r="X2921">
        <v>498.9404761904762</v>
      </c>
      <c r="Y2921">
        <v>480.60526315789474</v>
      </c>
      <c r="Z2921">
        <v>0.11494252873563218</v>
      </c>
      <c r="AA2921">
        <v>0.16190476190476188</v>
      </c>
      <c r="AB2921">
        <v>0.13186813186813187</v>
      </c>
      <c r="AC2921">
        <v>0.10465116279069768</v>
      </c>
      <c r="AD2921">
        <v>3</v>
      </c>
      <c r="AE2921">
        <v>1</v>
      </c>
      <c r="AF2921">
        <v>2</v>
      </c>
      <c r="AG2921">
        <v>0</v>
      </c>
      <c r="AL2921">
        <v>75.5</v>
      </c>
      <c r="AM2921">
        <v>77.333333333333329</v>
      </c>
      <c r="AN2921">
        <v>77.666666666666671</v>
      </c>
      <c r="AO2921">
        <v>73.333333333333329</v>
      </c>
    </row>
    <row r="2922" spans="1:41" x14ac:dyDescent="0.35">
      <c r="A2922">
        <v>5024</v>
      </c>
      <c r="B2922" t="s">
        <v>3121</v>
      </c>
      <c r="C2922" t="s">
        <v>208</v>
      </c>
      <c r="D2922" t="s">
        <v>176</v>
      </c>
      <c r="E2922" t="s">
        <v>8135</v>
      </c>
      <c r="N2922">
        <v>257</v>
      </c>
      <c r="O2922">
        <v>268</v>
      </c>
      <c r="P2922">
        <v>269</v>
      </c>
      <c r="Q2922">
        <v>270</v>
      </c>
      <c r="R2922">
        <v>253</v>
      </c>
      <c r="S2922">
        <v>267</v>
      </c>
      <c r="T2922">
        <v>277</v>
      </c>
      <c r="U2922">
        <v>266</v>
      </c>
      <c r="V2922">
        <v>618.03278688524586</v>
      </c>
      <c r="W2922">
        <v>596.12595419847332</v>
      </c>
      <c r="X2922">
        <v>599.29365079365084</v>
      </c>
      <c r="Y2922">
        <v>595.024</v>
      </c>
      <c r="Z2922">
        <v>0.39106145251396651</v>
      </c>
      <c r="AA2922">
        <v>0.42528735632183912</v>
      </c>
      <c r="AB2922">
        <v>0.36708860759493667</v>
      </c>
      <c r="AC2922">
        <v>0.30379746835443039</v>
      </c>
      <c r="AD2922">
        <v>1</v>
      </c>
      <c r="AE2922">
        <v>1</v>
      </c>
      <c r="AF2922">
        <v>1</v>
      </c>
      <c r="AG2922">
        <v>2</v>
      </c>
      <c r="AL2922">
        <v>78.5</v>
      </c>
      <c r="AM2922">
        <v>80</v>
      </c>
      <c r="AN2922">
        <v>80.666666666666671</v>
      </c>
      <c r="AO2922">
        <v>78</v>
      </c>
    </row>
    <row r="2923" spans="1:41" x14ac:dyDescent="0.35">
      <c r="A2923">
        <v>5025</v>
      </c>
      <c r="B2923" t="s">
        <v>3122</v>
      </c>
      <c r="C2923" t="s">
        <v>208</v>
      </c>
      <c r="D2923" t="s">
        <v>176</v>
      </c>
      <c r="E2923" t="s">
        <v>8135</v>
      </c>
      <c r="F2923">
        <v>263</v>
      </c>
      <c r="G2923">
        <v>273</v>
      </c>
      <c r="H2923">
        <v>286</v>
      </c>
      <c r="I2923">
        <v>287</v>
      </c>
      <c r="J2923">
        <v>236</v>
      </c>
      <c r="K2923">
        <v>245</v>
      </c>
      <c r="L2923">
        <v>256</v>
      </c>
      <c r="M2923">
        <v>258</v>
      </c>
      <c r="V2923" t="s">
        <v>1</v>
      </c>
      <c r="W2923" t="s">
        <v>1</v>
      </c>
      <c r="X2923" t="s">
        <v>1</v>
      </c>
      <c r="Z2923" t="s">
        <v>1</v>
      </c>
      <c r="AA2923" t="s">
        <v>1</v>
      </c>
      <c r="AB2923" t="s">
        <v>1</v>
      </c>
      <c r="AD2923">
        <v>3</v>
      </c>
      <c r="AE2923">
        <v>1</v>
      </c>
      <c r="AF2923">
        <v>2</v>
      </c>
      <c r="AG2923">
        <v>2</v>
      </c>
      <c r="AH2923">
        <v>82.5</v>
      </c>
      <c r="AI2923">
        <v>83.666666666666671</v>
      </c>
      <c r="AJ2923">
        <v>86.333333333333329</v>
      </c>
      <c r="AK2923">
        <v>76.666666666666671</v>
      </c>
    </row>
    <row r="2924" spans="1:41" x14ac:dyDescent="0.35">
      <c r="A2924">
        <v>5026</v>
      </c>
      <c r="B2924" t="s">
        <v>3123</v>
      </c>
      <c r="C2924" t="s">
        <v>208</v>
      </c>
      <c r="D2924" t="s">
        <v>176</v>
      </c>
      <c r="E2924" t="s">
        <v>8135</v>
      </c>
      <c r="F2924">
        <v>278</v>
      </c>
      <c r="G2924">
        <v>266</v>
      </c>
      <c r="H2924">
        <v>290</v>
      </c>
      <c r="I2924">
        <v>274</v>
      </c>
      <c r="J2924">
        <v>261</v>
      </c>
      <c r="K2924">
        <v>256</v>
      </c>
      <c r="L2924">
        <v>289</v>
      </c>
      <c r="M2924">
        <v>255</v>
      </c>
      <c r="N2924">
        <v>256</v>
      </c>
      <c r="O2924">
        <v>250</v>
      </c>
      <c r="P2924">
        <v>271</v>
      </c>
      <c r="Q2924">
        <v>266</v>
      </c>
      <c r="R2924">
        <v>248</v>
      </c>
      <c r="S2924">
        <v>243</v>
      </c>
      <c r="T2924">
        <v>270</v>
      </c>
      <c r="U2924">
        <v>265</v>
      </c>
      <c r="V2924">
        <v>539.26086956521738</v>
      </c>
      <c r="W2924">
        <v>587.25</v>
      </c>
      <c r="X2924">
        <v>571.66326530612241</v>
      </c>
      <c r="Y2924">
        <v>595.69642857142856</v>
      </c>
      <c r="Z2924">
        <v>0.24285714285714283</v>
      </c>
      <c r="AA2924">
        <v>0.22580645161290322</v>
      </c>
      <c r="AB2924">
        <v>0.35443037974683544</v>
      </c>
      <c r="AC2924">
        <v>0.35</v>
      </c>
      <c r="AD2924">
        <v>2</v>
      </c>
      <c r="AE2924">
        <v>0</v>
      </c>
      <c r="AF2924">
        <v>1</v>
      </c>
      <c r="AG2924">
        <v>6</v>
      </c>
      <c r="AH2924">
        <v>75</v>
      </c>
      <c r="AI2924">
        <v>76.333333333333329</v>
      </c>
      <c r="AJ2924">
        <v>80.333333333333329</v>
      </c>
      <c r="AK2924">
        <v>72.666666666666671</v>
      </c>
      <c r="AL2924">
        <v>75</v>
      </c>
      <c r="AM2924">
        <v>77.333333333333329</v>
      </c>
      <c r="AN2924">
        <v>77.333333333333329</v>
      </c>
      <c r="AO2924">
        <v>77.333333333333329</v>
      </c>
    </row>
    <row r="2925" spans="1:41" x14ac:dyDescent="0.35">
      <c r="A2925">
        <v>5028</v>
      </c>
      <c r="B2925" t="s">
        <v>3124</v>
      </c>
      <c r="C2925" t="s">
        <v>208</v>
      </c>
      <c r="D2925" t="s">
        <v>176</v>
      </c>
      <c r="E2925" t="s">
        <v>8135</v>
      </c>
      <c r="F2925">
        <v>254</v>
      </c>
      <c r="G2925">
        <v>277</v>
      </c>
      <c r="H2925">
        <v>309</v>
      </c>
      <c r="I2925">
        <v>255</v>
      </c>
      <c r="J2925">
        <v>233</v>
      </c>
      <c r="K2925">
        <v>254</v>
      </c>
      <c r="L2925">
        <v>276</v>
      </c>
      <c r="M2925">
        <v>243</v>
      </c>
      <c r="V2925" t="s">
        <v>1</v>
      </c>
      <c r="W2925" t="s">
        <v>1</v>
      </c>
      <c r="X2925" t="s">
        <v>1</v>
      </c>
      <c r="Z2925" t="s">
        <v>1</v>
      </c>
      <c r="AA2925" t="s">
        <v>1</v>
      </c>
      <c r="AB2925" t="s">
        <v>1</v>
      </c>
      <c r="AD2925">
        <v>0</v>
      </c>
      <c r="AE2925">
        <v>1</v>
      </c>
      <c r="AF2925">
        <v>1</v>
      </c>
      <c r="AG2925">
        <v>1</v>
      </c>
      <c r="AH2925">
        <v>83</v>
      </c>
      <c r="AI2925">
        <v>79.333333333333329</v>
      </c>
      <c r="AJ2925">
        <v>86.333333333333329</v>
      </c>
      <c r="AK2925">
        <v>77</v>
      </c>
    </row>
    <row r="2926" spans="1:41" x14ac:dyDescent="0.35">
      <c r="A2926">
        <v>5029</v>
      </c>
      <c r="B2926" t="s">
        <v>3125</v>
      </c>
      <c r="C2926" t="s">
        <v>208</v>
      </c>
      <c r="D2926" t="s">
        <v>176</v>
      </c>
      <c r="E2926" t="s">
        <v>8135</v>
      </c>
      <c r="F2926">
        <v>279</v>
      </c>
      <c r="G2926">
        <v>283</v>
      </c>
      <c r="H2926">
        <v>291</v>
      </c>
      <c r="I2926">
        <v>289</v>
      </c>
      <c r="J2926">
        <v>255</v>
      </c>
      <c r="K2926">
        <v>257</v>
      </c>
      <c r="L2926">
        <v>262</v>
      </c>
      <c r="M2926">
        <v>290</v>
      </c>
      <c r="V2926" t="s">
        <v>1</v>
      </c>
      <c r="W2926" t="s">
        <v>1</v>
      </c>
      <c r="X2926" t="s">
        <v>1</v>
      </c>
      <c r="Z2926" t="s">
        <v>1</v>
      </c>
      <c r="AA2926" t="s">
        <v>1</v>
      </c>
      <c r="AB2926" t="s">
        <v>1</v>
      </c>
      <c r="AD2926">
        <v>4</v>
      </c>
      <c r="AE2926">
        <v>2</v>
      </c>
      <c r="AF2926">
        <v>2</v>
      </c>
      <c r="AG2926">
        <v>1</v>
      </c>
      <c r="AH2926">
        <v>74</v>
      </c>
      <c r="AI2926">
        <v>73</v>
      </c>
      <c r="AJ2926">
        <v>80</v>
      </c>
      <c r="AK2926">
        <v>73</v>
      </c>
    </row>
    <row r="2927" spans="1:41" x14ac:dyDescent="0.35">
      <c r="A2927">
        <v>5031</v>
      </c>
      <c r="B2927" t="s">
        <v>3126</v>
      </c>
      <c r="C2927" t="s">
        <v>208</v>
      </c>
      <c r="D2927" t="s">
        <v>176</v>
      </c>
      <c r="E2927" t="s">
        <v>8135</v>
      </c>
      <c r="F2927">
        <v>275</v>
      </c>
      <c r="G2927">
        <v>275</v>
      </c>
      <c r="H2927">
        <v>280</v>
      </c>
      <c r="I2927">
        <v>263</v>
      </c>
      <c r="J2927">
        <v>243</v>
      </c>
      <c r="K2927">
        <v>263</v>
      </c>
      <c r="L2927">
        <v>253</v>
      </c>
      <c r="M2927">
        <v>259</v>
      </c>
      <c r="V2927" t="s">
        <v>1</v>
      </c>
      <c r="W2927" t="s">
        <v>1</v>
      </c>
      <c r="X2927" t="s">
        <v>1</v>
      </c>
      <c r="Z2927" t="s">
        <v>1</v>
      </c>
      <c r="AA2927" t="s">
        <v>1</v>
      </c>
      <c r="AB2927" t="s">
        <v>1</v>
      </c>
      <c r="AD2927">
        <v>0</v>
      </c>
      <c r="AE2927">
        <v>0</v>
      </c>
      <c r="AF2927">
        <v>1</v>
      </c>
      <c r="AG2927">
        <v>0</v>
      </c>
      <c r="AH2927">
        <v>82.5</v>
      </c>
      <c r="AI2927">
        <v>83.666666666666671</v>
      </c>
      <c r="AJ2927">
        <v>89.333333333333329</v>
      </c>
      <c r="AK2927">
        <v>77.666666666666671</v>
      </c>
    </row>
    <row r="2928" spans="1:41" x14ac:dyDescent="0.35">
      <c r="A2928">
        <v>5033</v>
      </c>
      <c r="B2928" t="s">
        <v>3127</v>
      </c>
      <c r="C2928" t="s">
        <v>208</v>
      </c>
      <c r="D2928" t="s">
        <v>176</v>
      </c>
      <c r="E2928" t="s">
        <v>8135</v>
      </c>
      <c r="F2928">
        <v>237</v>
      </c>
      <c r="G2928">
        <v>241</v>
      </c>
      <c r="H2928">
        <v>272</v>
      </c>
      <c r="I2928">
        <v>295</v>
      </c>
      <c r="J2928">
        <v>216</v>
      </c>
      <c r="K2928">
        <v>210</v>
      </c>
      <c r="L2928">
        <v>254</v>
      </c>
      <c r="M2928">
        <v>302</v>
      </c>
      <c r="V2928" t="s">
        <v>1</v>
      </c>
      <c r="W2928" t="s">
        <v>1</v>
      </c>
      <c r="X2928" t="s">
        <v>1</v>
      </c>
      <c r="Z2928" t="s">
        <v>1</v>
      </c>
      <c r="AA2928" t="s">
        <v>1</v>
      </c>
      <c r="AB2928" t="s">
        <v>1</v>
      </c>
      <c r="AD2928">
        <v>2</v>
      </c>
      <c r="AE2928">
        <v>0</v>
      </c>
      <c r="AF2928">
        <v>1</v>
      </c>
      <c r="AG2928">
        <v>1</v>
      </c>
      <c r="AH2928">
        <v>86</v>
      </c>
      <c r="AI2928">
        <v>83.666666666666671</v>
      </c>
      <c r="AJ2928">
        <v>87.666666666666671</v>
      </c>
      <c r="AK2928">
        <v>77.666666666666671</v>
      </c>
    </row>
    <row r="2929" spans="1:41" x14ac:dyDescent="0.35">
      <c r="A2929">
        <v>5034</v>
      </c>
      <c r="B2929" t="s">
        <v>2345</v>
      </c>
      <c r="C2929" t="s">
        <v>208</v>
      </c>
      <c r="D2929" t="s">
        <v>176</v>
      </c>
      <c r="E2929" t="s">
        <v>8135</v>
      </c>
      <c r="F2929">
        <v>257</v>
      </c>
      <c r="G2929">
        <v>260</v>
      </c>
      <c r="H2929">
        <v>286</v>
      </c>
      <c r="I2929">
        <v>249</v>
      </c>
      <c r="J2929">
        <v>231</v>
      </c>
      <c r="K2929">
        <v>226</v>
      </c>
      <c r="L2929">
        <v>285</v>
      </c>
      <c r="M2929">
        <v>246</v>
      </c>
      <c r="V2929" t="s">
        <v>1</v>
      </c>
      <c r="W2929" t="s">
        <v>1</v>
      </c>
      <c r="X2929" t="s">
        <v>1</v>
      </c>
      <c r="Z2929" t="s">
        <v>1</v>
      </c>
      <c r="AA2929" t="s">
        <v>1</v>
      </c>
      <c r="AB2929" t="s">
        <v>1</v>
      </c>
      <c r="AD2929">
        <v>1</v>
      </c>
      <c r="AE2929">
        <v>0</v>
      </c>
      <c r="AF2929">
        <v>1</v>
      </c>
      <c r="AG2929">
        <v>3</v>
      </c>
      <c r="AH2929">
        <v>75.5</v>
      </c>
      <c r="AI2929">
        <v>75</v>
      </c>
      <c r="AJ2929">
        <v>77</v>
      </c>
      <c r="AK2929">
        <v>68.666666666666671</v>
      </c>
    </row>
    <row r="2930" spans="1:41" x14ac:dyDescent="0.35">
      <c r="A2930">
        <v>5035</v>
      </c>
      <c r="B2930" t="s">
        <v>3128</v>
      </c>
      <c r="C2930" t="s">
        <v>208</v>
      </c>
      <c r="D2930" t="s">
        <v>176</v>
      </c>
      <c r="E2930" t="s">
        <v>8135</v>
      </c>
      <c r="F2930">
        <v>280</v>
      </c>
      <c r="G2930">
        <v>222</v>
      </c>
      <c r="H2930">
        <v>283</v>
      </c>
      <c r="I2930">
        <v>293</v>
      </c>
      <c r="J2930">
        <v>237</v>
      </c>
      <c r="K2930">
        <v>217</v>
      </c>
      <c r="L2930">
        <v>249</v>
      </c>
      <c r="M2930">
        <v>281</v>
      </c>
      <c r="V2930" t="s">
        <v>1</v>
      </c>
      <c r="W2930" t="s">
        <v>1</v>
      </c>
      <c r="X2930" t="s">
        <v>1</v>
      </c>
      <c r="Z2930" t="s">
        <v>1</v>
      </c>
      <c r="AA2930" t="s">
        <v>1</v>
      </c>
      <c r="AB2930" t="s">
        <v>1</v>
      </c>
      <c r="AD2930" t="s">
        <v>1</v>
      </c>
      <c r="AE2930" t="s">
        <v>1</v>
      </c>
      <c r="AF2930" t="s">
        <v>1</v>
      </c>
      <c r="AG2930">
        <v>0</v>
      </c>
      <c r="AH2930">
        <v>75.5</v>
      </c>
      <c r="AI2930">
        <v>74</v>
      </c>
      <c r="AJ2930">
        <v>76.666666666666671</v>
      </c>
      <c r="AK2930">
        <v>80</v>
      </c>
    </row>
    <row r="2931" spans="1:41" x14ac:dyDescent="0.35">
      <c r="A2931">
        <v>5036</v>
      </c>
      <c r="B2931" t="s">
        <v>3129</v>
      </c>
      <c r="C2931" t="s">
        <v>208</v>
      </c>
      <c r="D2931" t="s">
        <v>176</v>
      </c>
      <c r="E2931" t="s">
        <v>8135</v>
      </c>
      <c r="F2931">
        <v>256</v>
      </c>
      <c r="H2931">
        <v>294</v>
      </c>
      <c r="I2931">
        <v>275</v>
      </c>
      <c r="J2931">
        <v>240</v>
      </c>
      <c r="L2931">
        <v>253</v>
      </c>
      <c r="M2931">
        <v>246</v>
      </c>
      <c r="V2931" t="s">
        <v>1</v>
      </c>
      <c r="W2931" t="s">
        <v>1</v>
      </c>
      <c r="X2931" t="s">
        <v>1</v>
      </c>
      <c r="Z2931" t="s">
        <v>1</v>
      </c>
      <c r="AA2931" t="s">
        <v>1</v>
      </c>
      <c r="AB2931" t="s">
        <v>1</v>
      </c>
      <c r="AD2931" t="s">
        <v>1</v>
      </c>
      <c r="AE2931" t="s">
        <v>1</v>
      </c>
      <c r="AF2931" t="s">
        <v>1</v>
      </c>
      <c r="AG2931">
        <v>0</v>
      </c>
      <c r="AH2931">
        <v>86</v>
      </c>
      <c r="AI2931">
        <v>90.333333333333329</v>
      </c>
      <c r="AJ2931">
        <v>93</v>
      </c>
      <c r="AK2931">
        <v>77.666666666666671</v>
      </c>
    </row>
    <row r="2932" spans="1:41" x14ac:dyDescent="0.35">
      <c r="A2932">
        <v>5038</v>
      </c>
      <c r="B2932" t="s">
        <v>3130</v>
      </c>
      <c r="C2932" t="s">
        <v>208</v>
      </c>
      <c r="D2932" t="s">
        <v>176</v>
      </c>
      <c r="E2932" t="s">
        <v>8135</v>
      </c>
      <c r="F2932">
        <v>269</v>
      </c>
      <c r="G2932">
        <v>286</v>
      </c>
      <c r="H2932">
        <v>280</v>
      </c>
      <c r="I2932">
        <v>267</v>
      </c>
      <c r="J2932">
        <v>237</v>
      </c>
      <c r="K2932">
        <v>274</v>
      </c>
      <c r="L2932">
        <v>280</v>
      </c>
      <c r="M2932">
        <v>245</v>
      </c>
      <c r="V2932" t="s">
        <v>1</v>
      </c>
      <c r="W2932" t="s">
        <v>1</v>
      </c>
      <c r="X2932" t="s">
        <v>1</v>
      </c>
      <c r="Z2932" t="s">
        <v>1</v>
      </c>
      <c r="AA2932" t="s">
        <v>1</v>
      </c>
      <c r="AB2932" t="s">
        <v>1</v>
      </c>
      <c r="AD2932">
        <v>0</v>
      </c>
      <c r="AE2932">
        <v>3</v>
      </c>
      <c r="AF2932">
        <v>1</v>
      </c>
      <c r="AG2932">
        <v>0</v>
      </c>
      <c r="AH2932">
        <v>72</v>
      </c>
      <c r="AI2932">
        <v>75.666666666666671</v>
      </c>
      <c r="AJ2932">
        <v>82</v>
      </c>
      <c r="AK2932">
        <v>73</v>
      </c>
    </row>
    <row r="2933" spans="1:41" x14ac:dyDescent="0.35">
      <c r="A2933">
        <v>5039</v>
      </c>
      <c r="B2933" t="s">
        <v>3131</v>
      </c>
      <c r="C2933" t="s">
        <v>208</v>
      </c>
      <c r="D2933" t="s">
        <v>176</v>
      </c>
      <c r="E2933" t="s">
        <v>8135</v>
      </c>
      <c r="F2933">
        <v>257</v>
      </c>
      <c r="G2933">
        <v>255</v>
      </c>
      <c r="H2933">
        <v>251</v>
      </c>
      <c r="I2933">
        <v>249</v>
      </c>
      <c r="J2933">
        <v>236</v>
      </c>
      <c r="K2933">
        <v>261</v>
      </c>
      <c r="L2933">
        <v>244</v>
      </c>
      <c r="M2933">
        <v>260</v>
      </c>
      <c r="V2933" t="s">
        <v>1</v>
      </c>
      <c r="W2933" t="s">
        <v>1</v>
      </c>
      <c r="X2933" t="s">
        <v>1</v>
      </c>
      <c r="Z2933" t="s">
        <v>1</v>
      </c>
      <c r="AA2933" t="s">
        <v>1</v>
      </c>
      <c r="AB2933" t="s">
        <v>1</v>
      </c>
      <c r="AD2933">
        <v>0</v>
      </c>
      <c r="AE2933">
        <v>1</v>
      </c>
      <c r="AF2933">
        <v>2</v>
      </c>
      <c r="AG2933">
        <v>0</v>
      </c>
      <c r="AH2933">
        <v>74.5</v>
      </c>
      <c r="AI2933">
        <v>71</v>
      </c>
      <c r="AJ2933">
        <v>76.666666666666671</v>
      </c>
      <c r="AK2933">
        <v>71.666666666666671</v>
      </c>
    </row>
    <row r="2934" spans="1:41" x14ac:dyDescent="0.35">
      <c r="A2934">
        <v>5040</v>
      </c>
      <c r="B2934" t="s">
        <v>3132</v>
      </c>
      <c r="C2934" t="s">
        <v>208</v>
      </c>
      <c r="D2934" t="s">
        <v>176</v>
      </c>
      <c r="E2934" t="s">
        <v>8135</v>
      </c>
      <c r="G2934">
        <v>281</v>
      </c>
      <c r="I2934">
        <v>233</v>
      </c>
      <c r="K2934">
        <v>249</v>
      </c>
      <c r="M2934">
        <v>267</v>
      </c>
      <c r="V2934" t="s">
        <v>1</v>
      </c>
      <c r="W2934" t="s">
        <v>1</v>
      </c>
      <c r="X2934" t="s">
        <v>1</v>
      </c>
      <c r="Z2934" t="s">
        <v>1</v>
      </c>
      <c r="AA2934" t="s">
        <v>1</v>
      </c>
      <c r="AB2934" t="s">
        <v>1</v>
      </c>
      <c r="AD2934" t="s">
        <v>1</v>
      </c>
      <c r="AE2934" t="s">
        <v>1</v>
      </c>
      <c r="AF2934" t="s">
        <v>1</v>
      </c>
      <c r="AG2934">
        <v>0</v>
      </c>
      <c r="AH2934">
        <v>79.5</v>
      </c>
      <c r="AI2934">
        <v>78.666666666666671</v>
      </c>
      <c r="AJ2934">
        <v>74.333333333333329</v>
      </c>
      <c r="AK2934">
        <v>56.333333333333336</v>
      </c>
    </row>
    <row r="2935" spans="1:41" x14ac:dyDescent="0.35">
      <c r="A2935">
        <v>5046</v>
      </c>
      <c r="B2935" t="s">
        <v>3133</v>
      </c>
      <c r="C2935" t="s">
        <v>208</v>
      </c>
      <c r="D2935" t="s">
        <v>176</v>
      </c>
      <c r="E2935" t="s">
        <v>8136</v>
      </c>
      <c r="F2935">
        <v>208</v>
      </c>
      <c r="G2935">
        <v>233</v>
      </c>
      <c r="H2935">
        <v>217</v>
      </c>
      <c r="I2935">
        <v>219</v>
      </c>
      <c r="J2935">
        <v>188</v>
      </c>
      <c r="K2935">
        <v>229</v>
      </c>
      <c r="L2935">
        <v>225</v>
      </c>
      <c r="M2935">
        <v>232</v>
      </c>
      <c r="V2935" t="s">
        <v>1</v>
      </c>
      <c r="W2935" t="s">
        <v>1</v>
      </c>
      <c r="X2935" t="s">
        <v>1</v>
      </c>
      <c r="Z2935" t="s">
        <v>1</v>
      </c>
      <c r="AA2935" t="s">
        <v>1</v>
      </c>
      <c r="AB2935" t="s">
        <v>1</v>
      </c>
      <c r="AD2935">
        <v>1</v>
      </c>
      <c r="AE2935">
        <v>1</v>
      </c>
      <c r="AF2935">
        <v>1</v>
      </c>
      <c r="AG2935">
        <v>0</v>
      </c>
      <c r="AH2935">
        <v>70</v>
      </c>
      <c r="AI2935">
        <v>72.666666666666671</v>
      </c>
      <c r="AJ2935">
        <v>76.333333333333329</v>
      </c>
      <c r="AK2935">
        <v>65.333333333333329</v>
      </c>
    </row>
    <row r="2936" spans="1:41" x14ac:dyDescent="0.35">
      <c r="A2936">
        <v>5048</v>
      </c>
      <c r="B2936" t="s">
        <v>3134</v>
      </c>
      <c r="C2936" t="s">
        <v>209</v>
      </c>
      <c r="D2936" t="s">
        <v>176</v>
      </c>
      <c r="E2936" t="s">
        <v>8135</v>
      </c>
      <c r="N2936">
        <v>247</v>
      </c>
      <c r="O2936">
        <v>246</v>
      </c>
      <c r="P2936">
        <v>223</v>
      </c>
      <c r="Q2936">
        <v>228</v>
      </c>
      <c r="R2936">
        <v>246</v>
      </c>
      <c r="S2936">
        <v>238</v>
      </c>
      <c r="T2936">
        <v>233</v>
      </c>
      <c r="U2936">
        <v>246</v>
      </c>
      <c r="V2936">
        <v>562.60204081632651</v>
      </c>
      <c r="W2936">
        <v>547.78947368421052</v>
      </c>
      <c r="X2936">
        <v>566.95422535211264</v>
      </c>
      <c r="Y2936">
        <v>567.59433962264154</v>
      </c>
      <c r="Z2936">
        <v>0.16923076923076924</v>
      </c>
      <c r="AA2936">
        <v>0.29411764705882354</v>
      </c>
      <c r="AB2936">
        <v>0.27027027027027029</v>
      </c>
      <c r="AC2936">
        <v>0.30057803468208094</v>
      </c>
      <c r="AD2936">
        <v>4</v>
      </c>
      <c r="AE2936">
        <v>5</v>
      </c>
      <c r="AF2936">
        <v>7</v>
      </c>
      <c r="AG2936">
        <v>3</v>
      </c>
      <c r="AL2936">
        <v>69.5</v>
      </c>
      <c r="AM2936">
        <v>73</v>
      </c>
      <c r="AN2936">
        <v>73.333333333333329</v>
      </c>
      <c r="AO2936">
        <v>71.666666666666671</v>
      </c>
    </row>
    <row r="2937" spans="1:41" x14ac:dyDescent="0.35">
      <c r="A2937">
        <v>5049</v>
      </c>
      <c r="B2937" t="s">
        <v>3135</v>
      </c>
      <c r="C2937" t="s">
        <v>209</v>
      </c>
      <c r="D2937" t="s">
        <v>176</v>
      </c>
      <c r="E2937" t="s">
        <v>8135</v>
      </c>
      <c r="F2937">
        <v>261</v>
      </c>
      <c r="G2937">
        <v>275</v>
      </c>
      <c r="H2937">
        <v>290</v>
      </c>
      <c r="I2937">
        <v>289</v>
      </c>
      <c r="J2937">
        <v>255</v>
      </c>
      <c r="K2937">
        <v>254</v>
      </c>
      <c r="L2937">
        <v>270</v>
      </c>
      <c r="M2937">
        <v>281</v>
      </c>
      <c r="V2937" t="s">
        <v>1</v>
      </c>
      <c r="W2937" t="s">
        <v>1</v>
      </c>
      <c r="X2937" t="s">
        <v>1</v>
      </c>
      <c r="Z2937" t="s">
        <v>1</v>
      </c>
      <c r="AA2937" t="s">
        <v>1</v>
      </c>
      <c r="AB2937" t="s">
        <v>1</v>
      </c>
      <c r="AD2937">
        <v>1</v>
      </c>
      <c r="AE2937">
        <v>0</v>
      </c>
      <c r="AF2937">
        <v>2</v>
      </c>
      <c r="AG2937">
        <v>1</v>
      </c>
      <c r="AH2937">
        <v>79.5</v>
      </c>
      <c r="AI2937">
        <v>86.333333333333329</v>
      </c>
      <c r="AJ2937">
        <v>87.666666666666671</v>
      </c>
      <c r="AK2937">
        <v>74</v>
      </c>
    </row>
    <row r="2938" spans="1:41" x14ac:dyDescent="0.35">
      <c r="A2938">
        <v>5050</v>
      </c>
      <c r="B2938" t="s">
        <v>3136</v>
      </c>
      <c r="C2938" t="s">
        <v>209</v>
      </c>
      <c r="D2938" t="s">
        <v>176</v>
      </c>
      <c r="E2938" t="s">
        <v>8135</v>
      </c>
      <c r="F2938">
        <v>262</v>
      </c>
      <c r="G2938">
        <v>269</v>
      </c>
      <c r="H2938">
        <v>286</v>
      </c>
      <c r="I2938">
        <v>292</v>
      </c>
      <c r="J2938">
        <v>248</v>
      </c>
      <c r="K2938">
        <v>249</v>
      </c>
      <c r="L2938">
        <v>277</v>
      </c>
      <c r="M2938">
        <v>290</v>
      </c>
      <c r="V2938" t="s">
        <v>1</v>
      </c>
      <c r="W2938" t="s">
        <v>1</v>
      </c>
      <c r="X2938" t="s">
        <v>1</v>
      </c>
      <c r="Z2938" t="s">
        <v>1</v>
      </c>
      <c r="AA2938" t="s">
        <v>1</v>
      </c>
      <c r="AB2938" t="s">
        <v>1</v>
      </c>
      <c r="AD2938">
        <v>1</v>
      </c>
      <c r="AE2938">
        <v>4</v>
      </c>
      <c r="AF2938">
        <v>1</v>
      </c>
      <c r="AG2938">
        <v>2</v>
      </c>
      <c r="AH2938">
        <v>80.5</v>
      </c>
      <c r="AI2938">
        <v>80.333333333333329</v>
      </c>
      <c r="AJ2938">
        <v>84</v>
      </c>
      <c r="AK2938">
        <v>73.666666666666671</v>
      </c>
    </row>
    <row r="2939" spans="1:41" x14ac:dyDescent="0.35">
      <c r="A2939">
        <v>5051</v>
      </c>
      <c r="B2939" t="s">
        <v>3137</v>
      </c>
      <c r="C2939" t="s">
        <v>209</v>
      </c>
      <c r="D2939" t="s">
        <v>176</v>
      </c>
      <c r="E2939" t="s">
        <v>8135</v>
      </c>
      <c r="F2939">
        <v>257</v>
      </c>
      <c r="G2939">
        <v>286</v>
      </c>
      <c r="H2939">
        <v>276</v>
      </c>
      <c r="I2939">
        <v>289</v>
      </c>
      <c r="J2939">
        <v>248</v>
      </c>
      <c r="K2939">
        <v>277</v>
      </c>
      <c r="L2939">
        <v>264</v>
      </c>
      <c r="M2939">
        <v>269</v>
      </c>
      <c r="V2939" t="s">
        <v>1</v>
      </c>
      <c r="W2939" t="s">
        <v>1</v>
      </c>
      <c r="X2939" t="s">
        <v>1</v>
      </c>
      <c r="Z2939" t="s">
        <v>1</v>
      </c>
      <c r="AA2939" t="s">
        <v>1</v>
      </c>
      <c r="AB2939" t="s">
        <v>1</v>
      </c>
      <c r="AD2939">
        <v>1</v>
      </c>
      <c r="AE2939">
        <v>0</v>
      </c>
      <c r="AF2939">
        <v>2</v>
      </c>
      <c r="AG2939">
        <v>2</v>
      </c>
      <c r="AH2939">
        <v>76</v>
      </c>
      <c r="AI2939">
        <v>78.333333333333329</v>
      </c>
      <c r="AJ2939">
        <v>78.333333333333329</v>
      </c>
      <c r="AK2939">
        <v>72.333333333333329</v>
      </c>
    </row>
    <row r="2940" spans="1:41" x14ac:dyDescent="0.35">
      <c r="A2940">
        <v>5052</v>
      </c>
      <c r="B2940" t="s">
        <v>3138</v>
      </c>
      <c r="C2940" t="s">
        <v>209</v>
      </c>
      <c r="D2940" t="s">
        <v>176</v>
      </c>
      <c r="E2940" t="s">
        <v>8135</v>
      </c>
      <c r="F2940">
        <v>248</v>
      </c>
      <c r="G2940">
        <v>284</v>
      </c>
      <c r="H2940">
        <v>291</v>
      </c>
      <c r="I2940">
        <v>265</v>
      </c>
      <c r="J2940">
        <v>269</v>
      </c>
      <c r="K2940">
        <v>266</v>
      </c>
      <c r="L2940">
        <v>270</v>
      </c>
      <c r="M2940">
        <v>245</v>
      </c>
      <c r="V2940" t="s">
        <v>1</v>
      </c>
      <c r="W2940" t="s">
        <v>1</v>
      </c>
      <c r="X2940" t="s">
        <v>1</v>
      </c>
      <c r="Z2940" t="s">
        <v>1</v>
      </c>
      <c r="AA2940" t="s">
        <v>1</v>
      </c>
      <c r="AB2940" t="s">
        <v>1</v>
      </c>
      <c r="AD2940">
        <v>1</v>
      </c>
      <c r="AE2940">
        <v>0</v>
      </c>
      <c r="AF2940">
        <v>1</v>
      </c>
      <c r="AG2940">
        <v>0</v>
      </c>
      <c r="AH2940">
        <v>60</v>
      </c>
      <c r="AI2940">
        <v>66</v>
      </c>
      <c r="AJ2940">
        <v>69.333333333333329</v>
      </c>
      <c r="AK2940">
        <v>60.666666666666664</v>
      </c>
    </row>
    <row r="2941" spans="1:41" x14ac:dyDescent="0.35">
      <c r="A2941">
        <v>5053</v>
      </c>
      <c r="B2941" t="s">
        <v>3139</v>
      </c>
      <c r="C2941" t="s">
        <v>209</v>
      </c>
      <c r="D2941" t="s">
        <v>176</v>
      </c>
      <c r="E2941" t="s">
        <v>8135</v>
      </c>
      <c r="F2941">
        <v>256</v>
      </c>
      <c r="G2941">
        <v>244</v>
      </c>
      <c r="H2941">
        <v>244</v>
      </c>
      <c r="I2941">
        <v>262</v>
      </c>
      <c r="J2941">
        <v>232</v>
      </c>
      <c r="K2941">
        <v>226</v>
      </c>
      <c r="L2941">
        <v>235</v>
      </c>
      <c r="M2941">
        <v>258</v>
      </c>
      <c r="V2941" t="s">
        <v>1</v>
      </c>
      <c r="W2941" t="s">
        <v>1</v>
      </c>
      <c r="X2941" t="s">
        <v>1</v>
      </c>
      <c r="Z2941" t="s">
        <v>1</v>
      </c>
      <c r="AA2941" t="s">
        <v>1</v>
      </c>
      <c r="AB2941" t="s">
        <v>1</v>
      </c>
      <c r="AD2941">
        <v>0</v>
      </c>
      <c r="AE2941">
        <v>0</v>
      </c>
      <c r="AF2941">
        <v>1</v>
      </c>
      <c r="AG2941">
        <v>0</v>
      </c>
      <c r="AH2941">
        <v>73</v>
      </c>
      <c r="AI2941">
        <v>70.666666666666671</v>
      </c>
      <c r="AJ2941">
        <v>82</v>
      </c>
      <c r="AK2941">
        <v>64.333333333333329</v>
      </c>
    </row>
    <row r="2942" spans="1:41" x14ac:dyDescent="0.35">
      <c r="A2942">
        <v>5054</v>
      </c>
      <c r="B2942" t="s">
        <v>3140</v>
      </c>
      <c r="C2942" t="s">
        <v>209</v>
      </c>
      <c r="D2942" t="s">
        <v>176</v>
      </c>
      <c r="E2942" t="s">
        <v>8135</v>
      </c>
      <c r="F2942">
        <v>219</v>
      </c>
      <c r="G2942">
        <v>262</v>
      </c>
      <c r="H2942">
        <v>274</v>
      </c>
      <c r="I2942">
        <v>282</v>
      </c>
      <c r="J2942">
        <v>212</v>
      </c>
      <c r="K2942">
        <v>284</v>
      </c>
      <c r="L2942">
        <v>263</v>
      </c>
      <c r="M2942">
        <v>285</v>
      </c>
      <c r="V2942" t="s">
        <v>1</v>
      </c>
      <c r="W2942" t="s">
        <v>1</v>
      </c>
      <c r="X2942" t="s">
        <v>1</v>
      </c>
      <c r="Z2942" t="s">
        <v>1</v>
      </c>
      <c r="AA2942" t="s">
        <v>1</v>
      </c>
      <c r="AB2942" t="s">
        <v>1</v>
      </c>
      <c r="AD2942">
        <v>1</v>
      </c>
      <c r="AE2942">
        <v>3</v>
      </c>
      <c r="AF2942">
        <v>1</v>
      </c>
      <c r="AG2942">
        <v>0</v>
      </c>
      <c r="AH2942">
        <v>77</v>
      </c>
      <c r="AI2942">
        <v>79.666666666666671</v>
      </c>
      <c r="AJ2942">
        <v>83</v>
      </c>
      <c r="AK2942">
        <v>72.666666666666671</v>
      </c>
    </row>
    <row r="2943" spans="1:41" x14ac:dyDescent="0.35">
      <c r="A2943">
        <v>5055</v>
      </c>
      <c r="B2943" t="s">
        <v>3141</v>
      </c>
      <c r="C2943" t="s">
        <v>209</v>
      </c>
      <c r="D2943" t="s">
        <v>176</v>
      </c>
      <c r="E2943" t="s">
        <v>8135</v>
      </c>
      <c r="F2943">
        <v>251</v>
      </c>
      <c r="G2943">
        <v>270</v>
      </c>
      <c r="H2943">
        <v>260</v>
      </c>
      <c r="I2943">
        <v>289</v>
      </c>
      <c r="J2943">
        <v>232</v>
      </c>
      <c r="K2943">
        <v>270</v>
      </c>
      <c r="L2943">
        <v>251</v>
      </c>
      <c r="M2943">
        <v>301</v>
      </c>
      <c r="V2943" t="s">
        <v>1</v>
      </c>
      <c r="W2943" t="s">
        <v>1</v>
      </c>
      <c r="X2943" t="s">
        <v>1</v>
      </c>
      <c r="Z2943" t="s">
        <v>1</v>
      </c>
      <c r="AA2943" t="s">
        <v>1</v>
      </c>
      <c r="AB2943" t="s">
        <v>1</v>
      </c>
      <c r="AD2943">
        <v>0</v>
      </c>
      <c r="AE2943">
        <v>0</v>
      </c>
      <c r="AF2943">
        <v>1</v>
      </c>
      <c r="AG2943">
        <v>0</v>
      </c>
      <c r="AH2943">
        <v>76</v>
      </c>
      <c r="AI2943">
        <v>79.666666666666671</v>
      </c>
      <c r="AJ2943">
        <v>81.333333333333329</v>
      </c>
      <c r="AK2943">
        <v>71.333333333333329</v>
      </c>
    </row>
    <row r="2944" spans="1:41" x14ac:dyDescent="0.35">
      <c r="A2944">
        <v>5056</v>
      </c>
      <c r="B2944" t="s">
        <v>3142</v>
      </c>
      <c r="C2944" t="s">
        <v>209</v>
      </c>
      <c r="D2944" t="s">
        <v>176</v>
      </c>
      <c r="E2944" t="s">
        <v>8135</v>
      </c>
      <c r="V2944" t="s">
        <v>1</v>
      </c>
      <c r="W2944" t="s">
        <v>1</v>
      </c>
      <c r="X2944" t="s">
        <v>1</v>
      </c>
      <c r="Z2944" t="s">
        <v>1</v>
      </c>
      <c r="AA2944" t="s">
        <v>1</v>
      </c>
      <c r="AB2944" t="s">
        <v>1</v>
      </c>
      <c r="AD2944" t="s">
        <v>1</v>
      </c>
      <c r="AE2944" t="s">
        <v>1</v>
      </c>
      <c r="AF2944" t="s">
        <v>1</v>
      </c>
      <c r="AG2944">
        <v>0</v>
      </c>
    </row>
    <row r="2945" spans="1:41" x14ac:dyDescent="0.35">
      <c r="A2945">
        <v>5057</v>
      </c>
      <c r="B2945" t="s">
        <v>3143</v>
      </c>
      <c r="C2945" t="s">
        <v>209</v>
      </c>
      <c r="D2945" t="s">
        <v>176</v>
      </c>
      <c r="E2945" t="s">
        <v>8135</v>
      </c>
      <c r="F2945">
        <v>248</v>
      </c>
      <c r="G2945">
        <v>235</v>
      </c>
      <c r="H2945">
        <v>279</v>
      </c>
      <c r="I2945">
        <v>243</v>
      </c>
      <c r="J2945">
        <v>223</v>
      </c>
      <c r="K2945">
        <v>219</v>
      </c>
      <c r="L2945">
        <v>276</v>
      </c>
      <c r="M2945">
        <v>238</v>
      </c>
      <c r="N2945">
        <v>231</v>
      </c>
      <c r="O2945">
        <v>246</v>
      </c>
      <c r="P2945">
        <v>197</v>
      </c>
      <c r="Q2945">
        <v>231</v>
      </c>
      <c r="R2945">
        <v>213</v>
      </c>
      <c r="S2945">
        <v>207</v>
      </c>
      <c r="T2945">
        <v>203</v>
      </c>
      <c r="U2945">
        <v>212</v>
      </c>
      <c r="V2945">
        <v>521.84615384615381</v>
      </c>
      <c r="W2945">
        <v>567</v>
      </c>
      <c r="X2945">
        <v>522.15789473684208</v>
      </c>
      <c r="Y2945">
        <v>554.83333333333337</v>
      </c>
      <c r="Z2945">
        <v>0.1764705882352941</v>
      </c>
      <c r="AA2945">
        <v>0.2</v>
      </c>
      <c r="AB2945">
        <v>0.34782608695652173</v>
      </c>
      <c r="AC2945">
        <v>0.45</v>
      </c>
      <c r="AD2945" t="s">
        <v>1</v>
      </c>
      <c r="AE2945" t="s">
        <v>1</v>
      </c>
      <c r="AF2945" t="s">
        <v>1</v>
      </c>
      <c r="AG2945">
        <v>0</v>
      </c>
      <c r="AH2945">
        <v>66.5</v>
      </c>
      <c r="AI2945">
        <v>70.666666666666671</v>
      </c>
      <c r="AJ2945">
        <v>66.666666666666671</v>
      </c>
      <c r="AK2945">
        <v>60.666666666666664</v>
      </c>
      <c r="AL2945">
        <v>75</v>
      </c>
      <c r="AM2945">
        <v>71</v>
      </c>
      <c r="AN2945">
        <v>79</v>
      </c>
      <c r="AO2945">
        <v>77</v>
      </c>
    </row>
    <row r="2946" spans="1:41" x14ac:dyDescent="0.35">
      <c r="A2946">
        <v>5059</v>
      </c>
      <c r="B2946" t="s">
        <v>3144</v>
      </c>
      <c r="C2946" t="s">
        <v>209</v>
      </c>
      <c r="D2946" t="s">
        <v>176</v>
      </c>
      <c r="E2946" t="s">
        <v>8135</v>
      </c>
      <c r="V2946" t="s">
        <v>1</v>
      </c>
      <c r="W2946" t="s">
        <v>1</v>
      </c>
      <c r="X2946" t="s">
        <v>1</v>
      </c>
      <c r="Z2946" t="s">
        <v>1</v>
      </c>
      <c r="AA2946" t="s">
        <v>1</v>
      </c>
      <c r="AB2946" t="s">
        <v>1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</row>
    <row r="2947" spans="1:41" x14ac:dyDescent="0.35">
      <c r="A2947">
        <v>5060</v>
      </c>
      <c r="B2947" t="s">
        <v>3145</v>
      </c>
      <c r="C2947" t="s">
        <v>209</v>
      </c>
      <c r="D2947" t="s">
        <v>176</v>
      </c>
      <c r="E2947" t="s">
        <v>8135</v>
      </c>
      <c r="V2947" t="s">
        <v>1</v>
      </c>
      <c r="W2947" t="s">
        <v>1</v>
      </c>
      <c r="X2947" t="s">
        <v>1</v>
      </c>
      <c r="Z2947" t="s">
        <v>1</v>
      </c>
      <c r="AA2947" t="s">
        <v>1</v>
      </c>
      <c r="AB2947" t="s">
        <v>1</v>
      </c>
      <c r="AD2947" t="s">
        <v>1</v>
      </c>
      <c r="AE2947" t="s">
        <v>1</v>
      </c>
      <c r="AF2947" t="s">
        <v>1</v>
      </c>
      <c r="AG2947">
        <v>0</v>
      </c>
    </row>
    <row r="2948" spans="1:41" x14ac:dyDescent="0.35">
      <c r="A2948">
        <v>5064</v>
      </c>
      <c r="B2948" t="s">
        <v>3146</v>
      </c>
      <c r="C2948" t="s">
        <v>209</v>
      </c>
      <c r="D2948" t="s">
        <v>176</v>
      </c>
      <c r="E2948" t="s">
        <v>8135</v>
      </c>
      <c r="F2948">
        <v>222</v>
      </c>
      <c r="J2948">
        <v>212</v>
      </c>
      <c r="V2948" t="s">
        <v>1</v>
      </c>
      <c r="W2948" t="s">
        <v>1</v>
      </c>
      <c r="X2948" t="s">
        <v>1</v>
      </c>
      <c r="Z2948" t="s">
        <v>1</v>
      </c>
      <c r="AA2948" t="s">
        <v>1</v>
      </c>
      <c r="AB2948" t="s">
        <v>1</v>
      </c>
      <c r="AD2948" t="s">
        <v>1</v>
      </c>
      <c r="AE2948" t="s">
        <v>1</v>
      </c>
      <c r="AF2948" t="s">
        <v>1</v>
      </c>
      <c r="AG2948">
        <v>0</v>
      </c>
    </row>
    <row r="2949" spans="1:41" x14ac:dyDescent="0.35">
      <c r="A2949">
        <v>5065</v>
      </c>
      <c r="B2949" t="s">
        <v>3147</v>
      </c>
      <c r="C2949" t="s">
        <v>209</v>
      </c>
      <c r="D2949" t="s">
        <v>176</v>
      </c>
      <c r="E2949" t="s">
        <v>8135</v>
      </c>
      <c r="F2949">
        <v>246</v>
      </c>
      <c r="I2949">
        <v>268</v>
      </c>
      <c r="J2949">
        <v>228</v>
      </c>
      <c r="M2949">
        <v>209</v>
      </c>
      <c r="V2949" t="s">
        <v>1</v>
      </c>
      <c r="W2949" t="s">
        <v>1</v>
      </c>
      <c r="X2949" t="s">
        <v>1</v>
      </c>
      <c r="Z2949" t="s">
        <v>1</v>
      </c>
      <c r="AA2949" t="s">
        <v>1</v>
      </c>
      <c r="AB2949" t="s">
        <v>1</v>
      </c>
      <c r="AD2949">
        <v>0</v>
      </c>
      <c r="AE2949">
        <v>0</v>
      </c>
      <c r="AF2949">
        <v>0</v>
      </c>
      <c r="AG2949">
        <v>1</v>
      </c>
      <c r="AH2949">
        <v>66</v>
      </c>
      <c r="AI2949">
        <v>83</v>
      </c>
      <c r="AJ2949">
        <v>75.333333333333329</v>
      </c>
      <c r="AK2949">
        <v>71.333333333333329</v>
      </c>
    </row>
    <row r="2950" spans="1:41" x14ac:dyDescent="0.35">
      <c r="A2950">
        <v>5066</v>
      </c>
      <c r="B2950" t="s">
        <v>3148</v>
      </c>
      <c r="C2950" t="s">
        <v>209</v>
      </c>
      <c r="D2950" t="s">
        <v>176</v>
      </c>
      <c r="E2950" t="s">
        <v>8135</v>
      </c>
      <c r="G2950">
        <v>243</v>
      </c>
      <c r="H2950">
        <v>221</v>
      </c>
      <c r="K2950">
        <v>232</v>
      </c>
      <c r="L2950">
        <v>220</v>
      </c>
      <c r="V2950" t="s">
        <v>1</v>
      </c>
      <c r="W2950" t="s">
        <v>1</v>
      </c>
      <c r="X2950" t="s">
        <v>1</v>
      </c>
      <c r="Z2950" t="s">
        <v>1</v>
      </c>
      <c r="AA2950" t="s">
        <v>1</v>
      </c>
      <c r="AB2950" t="s">
        <v>1</v>
      </c>
      <c r="AD2950" t="s">
        <v>1</v>
      </c>
      <c r="AE2950" t="s">
        <v>1</v>
      </c>
      <c r="AF2950" t="s">
        <v>1</v>
      </c>
      <c r="AG2950">
        <v>0</v>
      </c>
    </row>
    <row r="2951" spans="1:41" x14ac:dyDescent="0.35">
      <c r="A2951">
        <v>5067</v>
      </c>
      <c r="B2951" t="s">
        <v>3149</v>
      </c>
      <c r="C2951" t="s">
        <v>209</v>
      </c>
      <c r="D2951" t="s">
        <v>176</v>
      </c>
      <c r="E2951" t="s">
        <v>8135</v>
      </c>
      <c r="V2951" t="s">
        <v>1</v>
      </c>
      <c r="W2951" t="s">
        <v>1</v>
      </c>
      <c r="X2951" t="s">
        <v>1</v>
      </c>
      <c r="Z2951" t="s">
        <v>1</v>
      </c>
      <c r="AA2951" t="s">
        <v>1</v>
      </c>
      <c r="AB2951" t="s">
        <v>1</v>
      </c>
      <c r="AD2951" t="s">
        <v>1</v>
      </c>
      <c r="AE2951" t="s">
        <v>1</v>
      </c>
      <c r="AF2951" t="s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</row>
    <row r="2952" spans="1:41" x14ac:dyDescent="0.35">
      <c r="A2952">
        <v>5068</v>
      </c>
      <c r="B2952" t="s">
        <v>3150</v>
      </c>
      <c r="C2952" t="s">
        <v>209</v>
      </c>
      <c r="D2952" t="s">
        <v>176</v>
      </c>
      <c r="E2952" t="s">
        <v>8135</v>
      </c>
      <c r="V2952" t="s">
        <v>1</v>
      </c>
      <c r="W2952" t="s">
        <v>1</v>
      </c>
      <c r="X2952" t="s">
        <v>1</v>
      </c>
      <c r="Z2952" t="s">
        <v>1</v>
      </c>
      <c r="AA2952" t="s">
        <v>1</v>
      </c>
      <c r="AB2952" t="s">
        <v>1</v>
      </c>
      <c r="AD2952" t="s">
        <v>1</v>
      </c>
      <c r="AE2952" t="s">
        <v>1</v>
      </c>
      <c r="AF2952" t="s">
        <v>1</v>
      </c>
      <c r="AG2952">
        <v>0</v>
      </c>
    </row>
    <row r="2953" spans="1:41" x14ac:dyDescent="0.35">
      <c r="A2953">
        <v>5069</v>
      </c>
      <c r="B2953" t="s">
        <v>3151</v>
      </c>
      <c r="C2953" t="s">
        <v>209</v>
      </c>
      <c r="D2953" t="s">
        <v>176</v>
      </c>
      <c r="E2953" t="s">
        <v>8135</v>
      </c>
      <c r="H2953">
        <v>301</v>
      </c>
      <c r="L2953">
        <v>275</v>
      </c>
      <c r="V2953" t="s">
        <v>1</v>
      </c>
      <c r="W2953" t="s">
        <v>1</v>
      </c>
      <c r="X2953" t="s">
        <v>1</v>
      </c>
      <c r="Z2953" t="s">
        <v>1</v>
      </c>
      <c r="AA2953" t="s">
        <v>1</v>
      </c>
      <c r="AB2953" t="s">
        <v>1</v>
      </c>
      <c r="AD2953" t="s">
        <v>1</v>
      </c>
      <c r="AE2953" t="s">
        <v>1</v>
      </c>
      <c r="AF2953" t="s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</row>
    <row r="2954" spans="1:41" x14ac:dyDescent="0.35">
      <c r="A2954">
        <v>5070</v>
      </c>
      <c r="B2954" t="s">
        <v>3152</v>
      </c>
      <c r="C2954" t="s">
        <v>209</v>
      </c>
      <c r="D2954" t="s">
        <v>176</v>
      </c>
      <c r="E2954" t="s">
        <v>8135</v>
      </c>
      <c r="F2954">
        <v>263</v>
      </c>
      <c r="G2954">
        <v>239</v>
      </c>
      <c r="H2954">
        <v>266</v>
      </c>
      <c r="I2954">
        <v>312</v>
      </c>
      <c r="J2954">
        <v>273</v>
      </c>
      <c r="K2954">
        <v>219</v>
      </c>
      <c r="L2954">
        <v>223</v>
      </c>
      <c r="M2954">
        <v>257</v>
      </c>
      <c r="V2954" t="s">
        <v>1</v>
      </c>
      <c r="W2954" t="s">
        <v>1</v>
      </c>
      <c r="X2954" t="s">
        <v>1</v>
      </c>
      <c r="Z2954" t="s">
        <v>1</v>
      </c>
      <c r="AA2954" t="s">
        <v>1</v>
      </c>
      <c r="AB2954" t="s">
        <v>1</v>
      </c>
      <c r="AD2954" t="s">
        <v>1</v>
      </c>
      <c r="AE2954" t="s">
        <v>1</v>
      </c>
      <c r="AF2954" t="s">
        <v>1</v>
      </c>
      <c r="AG2954">
        <v>0</v>
      </c>
      <c r="AH2954">
        <v>67</v>
      </c>
      <c r="AI2954">
        <v>74.666666666666671</v>
      </c>
      <c r="AJ2954">
        <v>66</v>
      </c>
      <c r="AK2954">
        <v>69</v>
      </c>
    </row>
    <row r="2955" spans="1:41" x14ac:dyDescent="0.35">
      <c r="A2955">
        <v>5072</v>
      </c>
      <c r="B2955" t="s">
        <v>3153</v>
      </c>
      <c r="C2955" t="s">
        <v>209</v>
      </c>
      <c r="D2955" t="s">
        <v>176</v>
      </c>
      <c r="E2955" t="s">
        <v>8135</v>
      </c>
      <c r="F2955">
        <v>247</v>
      </c>
      <c r="G2955">
        <v>263</v>
      </c>
      <c r="H2955">
        <v>250</v>
      </c>
      <c r="I2955">
        <v>281</v>
      </c>
      <c r="J2955">
        <v>232</v>
      </c>
      <c r="K2955">
        <v>234</v>
      </c>
      <c r="L2955">
        <v>247</v>
      </c>
      <c r="M2955">
        <v>260</v>
      </c>
      <c r="V2955" t="s">
        <v>1</v>
      </c>
      <c r="W2955" t="s">
        <v>1</v>
      </c>
      <c r="X2955" t="s">
        <v>1</v>
      </c>
      <c r="Z2955" t="s">
        <v>1</v>
      </c>
      <c r="AA2955" t="s">
        <v>1</v>
      </c>
      <c r="AB2955" t="s">
        <v>1</v>
      </c>
      <c r="AD2955" t="s">
        <v>1</v>
      </c>
      <c r="AE2955" t="s">
        <v>1</v>
      </c>
      <c r="AF2955" t="s">
        <v>1</v>
      </c>
      <c r="AG2955">
        <v>0</v>
      </c>
      <c r="AH2955">
        <v>79</v>
      </c>
      <c r="AI2955">
        <v>73.666666666666671</v>
      </c>
      <c r="AJ2955">
        <v>79.333333333333329</v>
      </c>
      <c r="AK2955">
        <v>73</v>
      </c>
    </row>
    <row r="2956" spans="1:41" x14ac:dyDescent="0.35">
      <c r="A2956">
        <v>5073</v>
      </c>
      <c r="B2956" t="s">
        <v>3154</v>
      </c>
      <c r="C2956" t="s">
        <v>209</v>
      </c>
      <c r="D2956" t="s">
        <v>176</v>
      </c>
      <c r="E2956" t="s">
        <v>8135</v>
      </c>
      <c r="F2956">
        <v>254</v>
      </c>
      <c r="G2956">
        <v>257</v>
      </c>
      <c r="H2956">
        <v>257</v>
      </c>
      <c r="I2956">
        <v>262</v>
      </c>
      <c r="J2956">
        <v>240</v>
      </c>
      <c r="K2956">
        <v>250</v>
      </c>
      <c r="L2956">
        <v>256</v>
      </c>
      <c r="M2956">
        <v>238</v>
      </c>
      <c r="V2956" t="s">
        <v>1</v>
      </c>
      <c r="W2956" t="s">
        <v>1</v>
      </c>
      <c r="X2956" t="s">
        <v>1</v>
      </c>
      <c r="Z2956" t="s">
        <v>1</v>
      </c>
      <c r="AA2956" t="s">
        <v>1</v>
      </c>
      <c r="AB2956" t="s">
        <v>1</v>
      </c>
      <c r="AD2956">
        <v>0</v>
      </c>
      <c r="AE2956">
        <v>0</v>
      </c>
      <c r="AF2956">
        <v>1</v>
      </c>
      <c r="AG2956">
        <v>1</v>
      </c>
      <c r="AH2956">
        <v>71</v>
      </c>
      <c r="AI2956">
        <v>69.333333333333329</v>
      </c>
      <c r="AJ2956">
        <v>70</v>
      </c>
      <c r="AK2956">
        <v>65</v>
      </c>
    </row>
    <row r="2957" spans="1:41" x14ac:dyDescent="0.35">
      <c r="A2957">
        <v>5074</v>
      </c>
      <c r="B2957" t="s">
        <v>3155</v>
      </c>
      <c r="C2957" t="s">
        <v>209</v>
      </c>
      <c r="D2957" t="s">
        <v>176</v>
      </c>
      <c r="E2957" t="s">
        <v>8135</v>
      </c>
      <c r="F2957">
        <v>252</v>
      </c>
      <c r="G2957">
        <v>234</v>
      </c>
      <c r="H2957">
        <v>294</v>
      </c>
      <c r="I2957">
        <v>291</v>
      </c>
      <c r="J2957">
        <v>235</v>
      </c>
      <c r="K2957">
        <v>237</v>
      </c>
      <c r="L2957">
        <v>308</v>
      </c>
      <c r="M2957">
        <v>272</v>
      </c>
      <c r="V2957" t="s">
        <v>1</v>
      </c>
      <c r="W2957" t="s">
        <v>1</v>
      </c>
      <c r="X2957" t="s">
        <v>1</v>
      </c>
      <c r="Z2957" t="s">
        <v>1</v>
      </c>
      <c r="AA2957" t="s">
        <v>1</v>
      </c>
      <c r="AB2957" t="s">
        <v>1</v>
      </c>
      <c r="AD2957">
        <v>0</v>
      </c>
      <c r="AE2957">
        <v>1</v>
      </c>
      <c r="AF2957">
        <v>0</v>
      </c>
      <c r="AG2957">
        <v>0</v>
      </c>
      <c r="AH2957">
        <v>83.5</v>
      </c>
      <c r="AI2957">
        <v>80</v>
      </c>
      <c r="AJ2957">
        <v>86</v>
      </c>
      <c r="AK2957">
        <v>76.666666666666671</v>
      </c>
    </row>
    <row r="2958" spans="1:41" x14ac:dyDescent="0.35">
      <c r="A2958">
        <v>5078</v>
      </c>
      <c r="B2958" t="s">
        <v>3156</v>
      </c>
      <c r="C2958" t="s">
        <v>209</v>
      </c>
      <c r="D2958" t="s">
        <v>176</v>
      </c>
      <c r="E2958" t="s">
        <v>8135</v>
      </c>
      <c r="G2958">
        <v>302</v>
      </c>
      <c r="K2958">
        <v>253</v>
      </c>
      <c r="V2958" t="s">
        <v>1</v>
      </c>
      <c r="W2958" t="s">
        <v>1</v>
      </c>
      <c r="X2958" t="s">
        <v>1</v>
      </c>
      <c r="Z2958" t="s">
        <v>1</v>
      </c>
      <c r="AA2958" t="s">
        <v>1</v>
      </c>
      <c r="AB2958" t="s">
        <v>1</v>
      </c>
      <c r="AD2958" t="s">
        <v>1</v>
      </c>
      <c r="AE2958" t="s">
        <v>1</v>
      </c>
      <c r="AF2958" t="s">
        <v>1</v>
      </c>
      <c r="AG2958">
        <v>0</v>
      </c>
    </row>
    <row r="2959" spans="1:41" x14ac:dyDescent="0.35">
      <c r="A2959">
        <v>5080</v>
      </c>
      <c r="B2959" t="s">
        <v>3157</v>
      </c>
      <c r="C2959" t="s">
        <v>209</v>
      </c>
      <c r="D2959" t="s">
        <v>176</v>
      </c>
      <c r="E2959" t="s">
        <v>8135</v>
      </c>
      <c r="H2959">
        <v>258</v>
      </c>
      <c r="L2959">
        <v>246</v>
      </c>
      <c r="V2959" t="s">
        <v>1</v>
      </c>
      <c r="W2959" t="s">
        <v>1</v>
      </c>
      <c r="X2959" t="s">
        <v>1</v>
      </c>
      <c r="Z2959" t="s">
        <v>1</v>
      </c>
      <c r="AA2959" t="s">
        <v>1</v>
      </c>
      <c r="AB2959" t="s">
        <v>1</v>
      </c>
      <c r="AD2959" t="s">
        <v>1</v>
      </c>
      <c r="AE2959" t="s">
        <v>1</v>
      </c>
      <c r="AF2959" t="s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</row>
    <row r="2960" spans="1:41" x14ac:dyDescent="0.35">
      <c r="A2960">
        <v>5081</v>
      </c>
      <c r="B2960" t="s">
        <v>3158</v>
      </c>
      <c r="C2960" t="s">
        <v>209</v>
      </c>
      <c r="D2960" t="s">
        <v>176</v>
      </c>
      <c r="E2960" t="s">
        <v>8135</v>
      </c>
      <c r="V2960" t="s">
        <v>1</v>
      </c>
      <c r="W2960" t="s">
        <v>1</v>
      </c>
      <c r="X2960" t="s">
        <v>1</v>
      </c>
      <c r="Z2960" t="s">
        <v>1</v>
      </c>
      <c r="AA2960" t="s">
        <v>1</v>
      </c>
      <c r="AB2960" t="s">
        <v>1</v>
      </c>
      <c r="AD2960" t="s">
        <v>1</v>
      </c>
      <c r="AE2960" t="s">
        <v>1</v>
      </c>
      <c r="AF2960" t="s">
        <v>1</v>
      </c>
      <c r="AG2960">
        <v>0</v>
      </c>
    </row>
    <row r="2961" spans="1:41" x14ac:dyDescent="0.35">
      <c r="A2961">
        <v>5082</v>
      </c>
      <c r="B2961" t="s">
        <v>3159</v>
      </c>
      <c r="C2961" t="s">
        <v>209</v>
      </c>
      <c r="D2961" t="s">
        <v>176</v>
      </c>
      <c r="E2961" t="s">
        <v>8136</v>
      </c>
      <c r="F2961">
        <v>279</v>
      </c>
      <c r="G2961">
        <v>274</v>
      </c>
      <c r="H2961">
        <v>292</v>
      </c>
      <c r="I2961">
        <v>287</v>
      </c>
      <c r="J2961">
        <v>252</v>
      </c>
      <c r="K2961">
        <v>258</v>
      </c>
      <c r="L2961">
        <v>275</v>
      </c>
      <c r="M2961">
        <v>267</v>
      </c>
      <c r="N2961">
        <v>241</v>
      </c>
      <c r="O2961">
        <v>252</v>
      </c>
      <c r="P2961">
        <v>227</v>
      </c>
      <c r="Q2961">
        <v>259</v>
      </c>
      <c r="R2961">
        <v>249</v>
      </c>
      <c r="S2961">
        <v>251</v>
      </c>
      <c r="T2961">
        <v>248</v>
      </c>
      <c r="U2961">
        <v>262</v>
      </c>
      <c r="V2961">
        <v>605.07361963190181</v>
      </c>
      <c r="W2961">
        <v>597.54365079365084</v>
      </c>
      <c r="X2961">
        <v>597.78761061946898</v>
      </c>
      <c r="Y2961">
        <v>599.96581196581201</v>
      </c>
      <c r="Z2961">
        <v>0.390625</v>
      </c>
      <c r="AA2961">
        <v>0.41566265060240964</v>
      </c>
      <c r="AB2961">
        <v>0.40625</v>
      </c>
      <c r="AC2961">
        <v>0.38333333333333336</v>
      </c>
      <c r="AD2961">
        <v>3</v>
      </c>
      <c r="AE2961">
        <v>4</v>
      </c>
      <c r="AF2961">
        <v>10</v>
      </c>
      <c r="AG2961">
        <v>5</v>
      </c>
      <c r="AH2961">
        <v>75.5</v>
      </c>
      <c r="AI2961">
        <v>74.666666666666671</v>
      </c>
      <c r="AJ2961">
        <v>78</v>
      </c>
      <c r="AK2961">
        <v>71.333333333333329</v>
      </c>
      <c r="AL2961">
        <v>69</v>
      </c>
      <c r="AM2961">
        <v>69.666666666666671</v>
      </c>
      <c r="AN2961">
        <v>73</v>
      </c>
      <c r="AO2961">
        <v>69.333333333333329</v>
      </c>
    </row>
    <row r="2962" spans="1:41" x14ac:dyDescent="0.35">
      <c r="A2962">
        <v>5083</v>
      </c>
      <c r="B2962" t="s">
        <v>3160</v>
      </c>
      <c r="C2962" t="s">
        <v>209</v>
      </c>
      <c r="D2962" t="s">
        <v>176</v>
      </c>
      <c r="E2962" t="s">
        <v>8137</v>
      </c>
      <c r="F2962">
        <v>330</v>
      </c>
      <c r="G2962">
        <v>319</v>
      </c>
      <c r="H2962">
        <v>362</v>
      </c>
      <c r="I2962">
        <v>327</v>
      </c>
      <c r="J2962">
        <v>323</v>
      </c>
      <c r="K2962">
        <v>322</v>
      </c>
      <c r="L2962">
        <v>350</v>
      </c>
      <c r="M2962">
        <v>334</v>
      </c>
      <c r="N2962">
        <v>314</v>
      </c>
      <c r="O2962">
        <v>324</v>
      </c>
      <c r="P2962">
        <v>320</v>
      </c>
      <c r="Q2962">
        <v>321</v>
      </c>
      <c r="R2962">
        <v>409</v>
      </c>
      <c r="S2962">
        <v>409</v>
      </c>
      <c r="T2962">
        <v>426</v>
      </c>
      <c r="U2962">
        <v>425</v>
      </c>
      <c r="V2962">
        <v>801.34615384615381</v>
      </c>
      <c r="W2962">
        <v>845.40625</v>
      </c>
      <c r="X2962">
        <v>833.35714285714289</v>
      </c>
      <c r="Y2962">
        <v>849.41176470588232</v>
      </c>
      <c r="Z2962">
        <v>0.8</v>
      </c>
      <c r="AA2962">
        <v>0.84615384615384626</v>
      </c>
      <c r="AB2962">
        <v>0.6875</v>
      </c>
      <c r="AC2962">
        <v>0.8</v>
      </c>
      <c r="AD2962">
        <v>2</v>
      </c>
      <c r="AE2962">
        <v>3</v>
      </c>
      <c r="AF2962">
        <v>1</v>
      </c>
      <c r="AG2962">
        <v>2</v>
      </c>
      <c r="AH2962">
        <v>79</v>
      </c>
      <c r="AI2962">
        <v>79.666666666666671</v>
      </c>
      <c r="AJ2962">
        <v>81.666666666666671</v>
      </c>
      <c r="AK2962">
        <v>71</v>
      </c>
      <c r="AL2962">
        <v>76.5</v>
      </c>
      <c r="AM2962">
        <v>82.666666666666671</v>
      </c>
      <c r="AN2962">
        <v>79.666666666666671</v>
      </c>
      <c r="AO2962">
        <v>64.666666666666671</v>
      </c>
    </row>
    <row r="2963" spans="1:41" x14ac:dyDescent="0.35">
      <c r="A2963">
        <v>5084</v>
      </c>
      <c r="B2963" t="s">
        <v>3161</v>
      </c>
      <c r="C2963" t="s">
        <v>210</v>
      </c>
      <c r="D2963" t="s">
        <v>176</v>
      </c>
      <c r="E2963" t="s">
        <v>8135</v>
      </c>
      <c r="N2963">
        <v>234</v>
      </c>
      <c r="O2963">
        <v>233</v>
      </c>
      <c r="P2963">
        <v>227</v>
      </c>
      <c r="Q2963">
        <v>233</v>
      </c>
      <c r="R2963">
        <v>240</v>
      </c>
      <c r="S2963">
        <v>246</v>
      </c>
      <c r="T2963">
        <v>231</v>
      </c>
      <c r="U2963">
        <v>239</v>
      </c>
      <c r="V2963">
        <v>581.89351851851848</v>
      </c>
      <c r="W2963">
        <v>555.31472081218271</v>
      </c>
      <c r="X2963">
        <v>575.33183856502239</v>
      </c>
      <c r="Y2963">
        <v>581.35436893203882</v>
      </c>
      <c r="Z2963">
        <v>0.30769230769230771</v>
      </c>
      <c r="AA2963">
        <v>0.32841328413284132</v>
      </c>
      <c r="AB2963">
        <v>0.30801687763713081</v>
      </c>
      <c r="AC2963">
        <v>0.42570281124497994</v>
      </c>
      <c r="AD2963">
        <v>0</v>
      </c>
      <c r="AE2963">
        <v>1</v>
      </c>
      <c r="AF2963">
        <v>3</v>
      </c>
      <c r="AG2963">
        <v>7</v>
      </c>
      <c r="AL2963">
        <v>71</v>
      </c>
      <c r="AM2963">
        <v>74</v>
      </c>
      <c r="AN2963">
        <v>75.333333333333329</v>
      </c>
      <c r="AO2963">
        <v>72.333333333333329</v>
      </c>
    </row>
    <row r="2964" spans="1:41" x14ac:dyDescent="0.35">
      <c r="A2964">
        <v>5085</v>
      </c>
      <c r="B2964" t="s">
        <v>3162</v>
      </c>
      <c r="C2964" t="s">
        <v>210</v>
      </c>
      <c r="D2964" t="s">
        <v>176</v>
      </c>
      <c r="E2964" t="s">
        <v>8135</v>
      </c>
      <c r="F2964">
        <v>267</v>
      </c>
      <c r="G2964">
        <v>263</v>
      </c>
      <c r="H2964">
        <v>293</v>
      </c>
      <c r="I2964">
        <v>288</v>
      </c>
      <c r="J2964">
        <v>255</v>
      </c>
      <c r="K2964">
        <v>253</v>
      </c>
      <c r="L2964">
        <v>275</v>
      </c>
      <c r="M2964">
        <v>274</v>
      </c>
      <c r="V2964" t="s">
        <v>1</v>
      </c>
      <c r="W2964" t="s">
        <v>1</v>
      </c>
      <c r="X2964" t="s">
        <v>1</v>
      </c>
      <c r="Z2964" t="s">
        <v>1</v>
      </c>
      <c r="AA2964" t="s">
        <v>1</v>
      </c>
      <c r="AB2964" t="s">
        <v>1</v>
      </c>
      <c r="AD2964">
        <v>3</v>
      </c>
      <c r="AE2964">
        <v>1</v>
      </c>
      <c r="AF2964">
        <v>0</v>
      </c>
      <c r="AG2964">
        <v>1</v>
      </c>
      <c r="AH2964">
        <v>85.5</v>
      </c>
      <c r="AI2964">
        <v>85</v>
      </c>
      <c r="AJ2964">
        <v>86.333333333333329</v>
      </c>
      <c r="AK2964">
        <v>79.333333333333329</v>
      </c>
    </row>
    <row r="2965" spans="1:41" x14ac:dyDescent="0.35">
      <c r="A2965">
        <v>5086</v>
      </c>
      <c r="B2965" t="s">
        <v>3163</v>
      </c>
      <c r="C2965" t="s">
        <v>210</v>
      </c>
      <c r="D2965" t="s">
        <v>176</v>
      </c>
      <c r="E2965" t="s">
        <v>8135</v>
      </c>
      <c r="G2965">
        <v>206</v>
      </c>
      <c r="H2965">
        <v>251</v>
      </c>
      <c r="I2965">
        <v>218</v>
      </c>
      <c r="K2965">
        <v>212</v>
      </c>
      <c r="L2965">
        <v>232</v>
      </c>
      <c r="M2965">
        <v>201</v>
      </c>
      <c r="V2965" t="s">
        <v>1</v>
      </c>
      <c r="W2965" t="s">
        <v>1</v>
      </c>
      <c r="X2965" t="s">
        <v>1</v>
      </c>
      <c r="Z2965" t="s">
        <v>1</v>
      </c>
      <c r="AA2965" t="s">
        <v>1</v>
      </c>
      <c r="AB2965" t="s">
        <v>1</v>
      </c>
      <c r="AD2965">
        <v>0</v>
      </c>
      <c r="AE2965">
        <v>2</v>
      </c>
      <c r="AF2965">
        <v>0</v>
      </c>
      <c r="AG2965">
        <v>0</v>
      </c>
      <c r="AH2965">
        <v>69.5</v>
      </c>
      <c r="AI2965">
        <v>74</v>
      </c>
      <c r="AJ2965">
        <v>75.333333333333329</v>
      </c>
      <c r="AK2965">
        <v>60.333333333333336</v>
      </c>
    </row>
    <row r="2966" spans="1:41" x14ac:dyDescent="0.35">
      <c r="A2966">
        <v>5087</v>
      </c>
      <c r="B2966" t="s">
        <v>3164</v>
      </c>
      <c r="C2966" t="s">
        <v>210</v>
      </c>
      <c r="D2966" t="s">
        <v>176</v>
      </c>
      <c r="E2966" t="s">
        <v>8135</v>
      </c>
      <c r="F2966">
        <v>217</v>
      </c>
      <c r="G2966">
        <v>219</v>
      </c>
      <c r="H2966">
        <v>238</v>
      </c>
      <c r="I2966">
        <v>242</v>
      </c>
      <c r="J2966">
        <v>230</v>
      </c>
      <c r="K2966">
        <v>218</v>
      </c>
      <c r="L2966">
        <v>244</v>
      </c>
      <c r="M2966">
        <v>233</v>
      </c>
      <c r="V2966" t="s">
        <v>1</v>
      </c>
      <c r="W2966" t="s">
        <v>1</v>
      </c>
      <c r="X2966" t="s">
        <v>1</v>
      </c>
      <c r="Z2966" t="s">
        <v>1</v>
      </c>
      <c r="AA2966" t="s">
        <v>1</v>
      </c>
      <c r="AB2966" t="s">
        <v>1</v>
      </c>
      <c r="AD2966">
        <v>1</v>
      </c>
      <c r="AE2966">
        <v>1</v>
      </c>
      <c r="AF2966">
        <v>0</v>
      </c>
      <c r="AG2966">
        <v>2</v>
      </c>
      <c r="AH2966">
        <v>72</v>
      </c>
      <c r="AI2966">
        <v>67.666666666666671</v>
      </c>
      <c r="AJ2966">
        <v>77.333333333333329</v>
      </c>
      <c r="AK2966">
        <v>69</v>
      </c>
    </row>
    <row r="2967" spans="1:41" x14ac:dyDescent="0.35">
      <c r="A2967">
        <v>5088</v>
      </c>
      <c r="B2967" t="s">
        <v>486</v>
      </c>
      <c r="C2967" t="s">
        <v>210</v>
      </c>
      <c r="D2967" t="s">
        <v>176</v>
      </c>
      <c r="E2967" t="s">
        <v>8135</v>
      </c>
      <c r="F2967">
        <v>259</v>
      </c>
      <c r="G2967">
        <v>267</v>
      </c>
      <c r="H2967">
        <v>275</v>
      </c>
      <c r="I2967">
        <v>283</v>
      </c>
      <c r="J2967">
        <v>237</v>
      </c>
      <c r="K2967">
        <v>246</v>
      </c>
      <c r="L2967">
        <v>260</v>
      </c>
      <c r="M2967">
        <v>268</v>
      </c>
      <c r="V2967" t="s">
        <v>1</v>
      </c>
      <c r="W2967" t="s">
        <v>1</v>
      </c>
      <c r="X2967" t="s">
        <v>1</v>
      </c>
      <c r="Z2967" t="s">
        <v>1</v>
      </c>
      <c r="AA2967" t="s">
        <v>1</v>
      </c>
      <c r="AB2967" t="s">
        <v>1</v>
      </c>
      <c r="AD2967">
        <v>1</v>
      </c>
      <c r="AE2967">
        <v>1</v>
      </c>
      <c r="AF2967">
        <v>1</v>
      </c>
      <c r="AG2967">
        <v>0</v>
      </c>
      <c r="AH2967">
        <v>71</v>
      </c>
      <c r="AI2967">
        <v>75.333333333333329</v>
      </c>
      <c r="AJ2967">
        <v>74.333333333333329</v>
      </c>
      <c r="AK2967">
        <v>72.333333333333329</v>
      </c>
    </row>
    <row r="2968" spans="1:41" x14ac:dyDescent="0.35">
      <c r="A2968">
        <v>5090</v>
      </c>
      <c r="B2968" t="s">
        <v>3165</v>
      </c>
      <c r="C2968" t="s">
        <v>210</v>
      </c>
      <c r="D2968" t="s">
        <v>176</v>
      </c>
      <c r="E2968" t="s">
        <v>8135</v>
      </c>
      <c r="F2968">
        <v>231</v>
      </c>
      <c r="G2968">
        <v>245</v>
      </c>
      <c r="H2968">
        <v>236</v>
      </c>
      <c r="I2968">
        <v>299</v>
      </c>
      <c r="J2968">
        <v>212</v>
      </c>
      <c r="K2968">
        <v>243</v>
      </c>
      <c r="L2968">
        <v>246</v>
      </c>
      <c r="M2968">
        <v>258</v>
      </c>
      <c r="V2968" t="s">
        <v>1</v>
      </c>
      <c r="W2968" t="s">
        <v>1</v>
      </c>
      <c r="X2968" t="s">
        <v>1</v>
      </c>
      <c r="Z2968" t="s">
        <v>1</v>
      </c>
      <c r="AA2968" t="s">
        <v>1</v>
      </c>
      <c r="AB2968" t="s">
        <v>1</v>
      </c>
      <c r="AD2968">
        <v>0</v>
      </c>
      <c r="AE2968">
        <v>0</v>
      </c>
      <c r="AF2968">
        <v>2</v>
      </c>
      <c r="AG2968">
        <v>2</v>
      </c>
      <c r="AH2968">
        <v>71.5</v>
      </c>
      <c r="AI2968">
        <v>73.666666666666671</v>
      </c>
      <c r="AJ2968">
        <v>75.666666666666671</v>
      </c>
      <c r="AK2968">
        <v>68.666666666666671</v>
      </c>
    </row>
    <row r="2969" spans="1:41" x14ac:dyDescent="0.35">
      <c r="A2969">
        <v>5091</v>
      </c>
      <c r="B2969" t="s">
        <v>385</v>
      </c>
      <c r="C2969" t="s">
        <v>210</v>
      </c>
      <c r="D2969" t="s">
        <v>176</v>
      </c>
      <c r="E2969" t="s">
        <v>8135</v>
      </c>
      <c r="F2969">
        <v>247</v>
      </c>
      <c r="G2969">
        <v>272</v>
      </c>
      <c r="H2969">
        <v>289</v>
      </c>
      <c r="I2969">
        <v>286</v>
      </c>
      <c r="J2969">
        <v>241</v>
      </c>
      <c r="K2969">
        <v>272</v>
      </c>
      <c r="L2969">
        <v>275</v>
      </c>
      <c r="M2969">
        <v>276</v>
      </c>
      <c r="V2969" t="s">
        <v>1</v>
      </c>
      <c r="W2969" t="s">
        <v>1</v>
      </c>
      <c r="X2969" t="s">
        <v>1</v>
      </c>
      <c r="Z2969" t="s">
        <v>1</v>
      </c>
      <c r="AA2969" t="s">
        <v>1</v>
      </c>
      <c r="AB2969" t="s">
        <v>1</v>
      </c>
      <c r="AD2969">
        <v>0</v>
      </c>
      <c r="AE2969">
        <v>0</v>
      </c>
      <c r="AF2969">
        <v>0</v>
      </c>
      <c r="AG2969">
        <v>1</v>
      </c>
      <c r="AH2969">
        <v>76</v>
      </c>
      <c r="AI2969">
        <v>78.333333333333329</v>
      </c>
      <c r="AJ2969">
        <v>81.666666666666671</v>
      </c>
      <c r="AK2969">
        <v>75.333333333333329</v>
      </c>
    </row>
    <row r="2970" spans="1:41" x14ac:dyDescent="0.35">
      <c r="A2970">
        <v>5093</v>
      </c>
      <c r="B2970" t="s">
        <v>1198</v>
      </c>
      <c r="C2970" t="s">
        <v>210</v>
      </c>
      <c r="D2970" t="s">
        <v>176</v>
      </c>
      <c r="E2970" t="s">
        <v>8135</v>
      </c>
      <c r="F2970">
        <v>256</v>
      </c>
      <c r="G2970">
        <v>274</v>
      </c>
      <c r="H2970">
        <v>255</v>
      </c>
      <c r="I2970">
        <v>267</v>
      </c>
      <c r="J2970">
        <v>238</v>
      </c>
      <c r="K2970">
        <v>250</v>
      </c>
      <c r="L2970">
        <v>241</v>
      </c>
      <c r="M2970">
        <v>218</v>
      </c>
      <c r="V2970" t="s">
        <v>1</v>
      </c>
      <c r="W2970" t="s">
        <v>1</v>
      </c>
      <c r="X2970" t="s">
        <v>1</v>
      </c>
      <c r="Z2970" t="s">
        <v>1</v>
      </c>
      <c r="AA2970" t="s">
        <v>1</v>
      </c>
      <c r="AB2970" t="s">
        <v>1</v>
      </c>
      <c r="AD2970">
        <v>1</v>
      </c>
      <c r="AE2970">
        <v>0</v>
      </c>
      <c r="AF2970">
        <v>3</v>
      </c>
      <c r="AG2970">
        <v>0</v>
      </c>
      <c r="AH2970">
        <v>74.5</v>
      </c>
      <c r="AI2970">
        <v>77.666666666666671</v>
      </c>
      <c r="AJ2970">
        <v>82</v>
      </c>
      <c r="AK2970">
        <v>73</v>
      </c>
    </row>
    <row r="2971" spans="1:41" x14ac:dyDescent="0.35">
      <c r="A2971">
        <v>5095</v>
      </c>
      <c r="B2971" t="s">
        <v>3166</v>
      </c>
      <c r="C2971" t="s">
        <v>210</v>
      </c>
      <c r="D2971" t="s">
        <v>176</v>
      </c>
      <c r="E2971" t="s">
        <v>8135</v>
      </c>
      <c r="V2971" t="s">
        <v>1</v>
      </c>
      <c r="W2971" t="s">
        <v>1</v>
      </c>
      <c r="X2971" t="s">
        <v>1</v>
      </c>
      <c r="Z2971" t="s">
        <v>1</v>
      </c>
      <c r="AA2971" t="s">
        <v>1</v>
      </c>
      <c r="AB2971" t="s">
        <v>1</v>
      </c>
      <c r="AD2971" t="s">
        <v>1</v>
      </c>
      <c r="AE2971" t="s">
        <v>1</v>
      </c>
      <c r="AF2971" t="s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41" x14ac:dyDescent="0.35">
      <c r="A2972">
        <v>5099</v>
      </c>
      <c r="B2972" t="s">
        <v>3167</v>
      </c>
      <c r="C2972" t="s">
        <v>210</v>
      </c>
      <c r="D2972" t="s">
        <v>176</v>
      </c>
      <c r="E2972" t="s">
        <v>8135</v>
      </c>
      <c r="V2972" t="s">
        <v>1</v>
      </c>
      <c r="W2972" t="s">
        <v>1</v>
      </c>
      <c r="X2972" t="s">
        <v>1</v>
      </c>
      <c r="Z2972" t="s">
        <v>1</v>
      </c>
      <c r="AA2972" t="s">
        <v>1</v>
      </c>
      <c r="AB2972" t="s">
        <v>1</v>
      </c>
      <c r="AD2972" t="s">
        <v>1</v>
      </c>
      <c r="AE2972" t="s">
        <v>1</v>
      </c>
      <c r="AF2972" t="s">
        <v>1</v>
      </c>
      <c r="AG2972">
        <v>0</v>
      </c>
    </row>
    <row r="2973" spans="1:41" x14ac:dyDescent="0.35">
      <c r="A2973">
        <v>5100</v>
      </c>
      <c r="B2973" t="s">
        <v>3168</v>
      </c>
      <c r="C2973" t="s">
        <v>210</v>
      </c>
      <c r="D2973" t="s">
        <v>176</v>
      </c>
      <c r="E2973" t="s">
        <v>8135</v>
      </c>
      <c r="F2973">
        <v>212</v>
      </c>
      <c r="H2973">
        <v>291</v>
      </c>
      <c r="I2973">
        <v>259</v>
      </c>
      <c r="J2973">
        <v>240</v>
      </c>
      <c r="M2973">
        <v>221</v>
      </c>
      <c r="V2973" t="s">
        <v>1</v>
      </c>
      <c r="W2973" t="s">
        <v>1</v>
      </c>
      <c r="X2973" t="s">
        <v>1</v>
      </c>
      <c r="Z2973" t="s">
        <v>1</v>
      </c>
      <c r="AA2973" t="s">
        <v>1</v>
      </c>
      <c r="AB2973" t="s">
        <v>1</v>
      </c>
      <c r="AD2973" t="s">
        <v>1</v>
      </c>
      <c r="AE2973" t="s">
        <v>1</v>
      </c>
      <c r="AF2973" t="s">
        <v>1</v>
      </c>
      <c r="AG2973">
        <v>0</v>
      </c>
      <c r="AH2973">
        <v>68</v>
      </c>
      <c r="AI2973">
        <v>0</v>
      </c>
      <c r="AJ2973">
        <v>80</v>
      </c>
      <c r="AK2973">
        <v>79.666666666666671</v>
      </c>
    </row>
    <row r="2974" spans="1:41" x14ac:dyDescent="0.35">
      <c r="A2974">
        <v>5101</v>
      </c>
      <c r="B2974" t="s">
        <v>3169</v>
      </c>
      <c r="C2974" t="s">
        <v>210</v>
      </c>
      <c r="D2974" t="s">
        <v>176</v>
      </c>
      <c r="E2974" t="s">
        <v>8135</v>
      </c>
      <c r="F2974">
        <v>240</v>
      </c>
      <c r="G2974">
        <v>213</v>
      </c>
      <c r="H2974">
        <v>280</v>
      </c>
      <c r="I2974">
        <v>285</v>
      </c>
      <c r="J2974">
        <v>218</v>
      </c>
      <c r="K2974">
        <v>187</v>
      </c>
      <c r="L2974">
        <v>256</v>
      </c>
      <c r="M2974">
        <v>285</v>
      </c>
      <c r="V2974" t="s">
        <v>1</v>
      </c>
      <c r="W2974" t="s">
        <v>1</v>
      </c>
      <c r="X2974" t="s">
        <v>1</v>
      </c>
      <c r="Z2974" t="s">
        <v>1</v>
      </c>
      <c r="AA2974" t="s">
        <v>1</v>
      </c>
      <c r="AB2974" t="s">
        <v>1</v>
      </c>
      <c r="AD2974" t="s">
        <v>1</v>
      </c>
      <c r="AE2974" t="s">
        <v>1</v>
      </c>
      <c r="AF2974" t="s">
        <v>1</v>
      </c>
      <c r="AG2974">
        <v>0</v>
      </c>
      <c r="AH2974">
        <v>82.5</v>
      </c>
      <c r="AI2974">
        <v>82</v>
      </c>
      <c r="AJ2974">
        <v>86</v>
      </c>
      <c r="AK2974">
        <v>76</v>
      </c>
    </row>
    <row r="2975" spans="1:41" x14ac:dyDescent="0.35">
      <c r="A2975">
        <v>5103</v>
      </c>
      <c r="B2975" t="s">
        <v>3170</v>
      </c>
      <c r="C2975" t="s">
        <v>210</v>
      </c>
      <c r="D2975" t="s">
        <v>176</v>
      </c>
      <c r="E2975" t="s">
        <v>8135</v>
      </c>
      <c r="V2975" t="s">
        <v>1</v>
      </c>
      <c r="W2975" t="s">
        <v>1</v>
      </c>
      <c r="X2975" t="s">
        <v>1</v>
      </c>
      <c r="Z2975" t="s">
        <v>1</v>
      </c>
      <c r="AA2975" t="s">
        <v>1</v>
      </c>
      <c r="AB2975" t="s">
        <v>1</v>
      </c>
      <c r="AD2975" t="s">
        <v>1</v>
      </c>
      <c r="AE2975" t="s">
        <v>1</v>
      </c>
      <c r="AF2975" t="s">
        <v>1</v>
      </c>
      <c r="AG2975">
        <v>0</v>
      </c>
    </row>
    <row r="2976" spans="1:41" x14ac:dyDescent="0.35">
      <c r="A2976">
        <v>5104</v>
      </c>
      <c r="B2976" t="s">
        <v>1176</v>
      </c>
      <c r="C2976" t="s">
        <v>210</v>
      </c>
      <c r="D2976" t="s">
        <v>176</v>
      </c>
      <c r="E2976" t="s">
        <v>8136</v>
      </c>
      <c r="F2976">
        <v>272</v>
      </c>
      <c r="G2976">
        <v>273</v>
      </c>
      <c r="H2976">
        <v>272</v>
      </c>
      <c r="I2976">
        <v>277</v>
      </c>
      <c r="J2976">
        <v>269</v>
      </c>
      <c r="K2976">
        <v>269</v>
      </c>
      <c r="L2976">
        <v>287</v>
      </c>
      <c r="M2976">
        <v>276</v>
      </c>
      <c r="N2976">
        <v>218</v>
      </c>
      <c r="O2976">
        <v>249</v>
      </c>
      <c r="P2976">
        <v>249</v>
      </c>
      <c r="Q2976">
        <v>239</v>
      </c>
      <c r="R2976">
        <v>231</v>
      </c>
      <c r="S2976">
        <v>238</v>
      </c>
      <c r="T2976">
        <v>249</v>
      </c>
      <c r="U2976">
        <v>229</v>
      </c>
      <c r="V2976">
        <v>541.59722222222217</v>
      </c>
      <c r="W2976">
        <v>571.0526315789474</v>
      </c>
      <c r="X2976">
        <v>569.46590909090912</v>
      </c>
      <c r="Y2976">
        <v>568.71296296296293</v>
      </c>
      <c r="Z2976">
        <v>0.27906976744186046</v>
      </c>
      <c r="AA2976">
        <v>0.41025641025641024</v>
      </c>
      <c r="AB2976">
        <v>0.33333333333333331</v>
      </c>
      <c r="AC2976">
        <v>0.38461538461538464</v>
      </c>
      <c r="AD2976">
        <v>3</v>
      </c>
      <c r="AE2976">
        <v>2</v>
      </c>
      <c r="AF2976">
        <v>0</v>
      </c>
      <c r="AG2976">
        <v>3</v>
      </c>
      <c r="AH2976">
        <v>72</v>
      </c>
      <c r="AI2976">
        <v>73</v>
      </c>
      <c r="AJ2976">
        <v>73.333333333333329</v>
      </c>
      <c r="AK2976">
        <v>73</v>
      </c>
      <c r="AL2976">
        <v>67</v>
      </c>
      <c r="AM2976">
        <v>68.333333333333329</v>
      </c>
      <c r="AN2976">
        <v>66.333333333333329</v>
      </c>
      <c r="AO2976">
        <v>61.666666666666664</v>
      </c>
    </row>
    <row r="2977" spans="1:41" x14ac:dyDescent="0.35">
      <c r="A2977">
        <v>5105</v>
      </c>
      <c r="B2977" t="s">
        <v>3171</v>
      </c>
      <c r="C2977" t="s">
        <v>211</v>
      </c>
      <c r="D2977" t="s">
        <v>176</v>
      </c>
      <c r="E2977" t="s">
        <v>8135</v>
      </c>
      <c r="N2977">
        <v>229</v>
      </c>
      <c r="O2977">
        <v>230</v>
      </c>
      <c r="P2977">
        <v>236</v>
      </c>
      <c r="Q2977">
        <v>248</v>
      </c>
      <c r="R2977">
        <v>222</v>
      </c>
      <c r="S2977">
        <v>226</v>
      </c>
      <c r="T2977">
        <v>244</v>
      </c>
      <c r="U2977">
        <v>261</v>
      </c>
      <c r="V2977">
        <v>557.734375</v>
      </c>
      <c r="W2977">
        <v>546.30681818181813</v>
      </c>
      <c r="X2977">
        <v>526.59459459459458</v>
      </c>
      <c r="Y2977">
        <v>550.46621621621625</v>
      </c>
      <c r="Z2977">
        <v>0.21126760563380281</v>
      </c>
      <c r="AA2977">
        <v>0.33333333333333331</v>
      </c>
      <c r="AB2977">
        <v>0.22772277227722773</v>
      </c>
      <c r="AC2977">
        <v>0.33043478260869563</v>
      </c>
      <c r="AD2977">
        <v>0</v>
      </c>
      <c r="AE2977">
        <v>0</v>
      </c>
      <c r="AF2977">
        <v>3</v>
      </c>
      <c r="AG2977">
        <v>1</v>
      </c>
      <c r="AL2977">
        <v>78</v>
      </c>
      <c r="AM2977">
        <v>75.666666666666671</v>
      </c>
      <c r="AN2977">
        <v>78</v>
      </c>
      <c r="AO2977">
        <v>73.666666666666671</v>
      </c>
    </row>
    <row r="2978" spans="1:41" x14ac:dyDescent="0.35">
      <c r="A2978">
        <v>5106</v>
      </c>
      <c r="B2978" t="s">
        <v>3172</v>
      </c>
      <c r="C2978" t="s">
        <v>211</v>
      </c>
      <c r="D2978" t="s">
        <v>176</v>
      </c>
      <c r="E2978" t="s">
        <v>8135</v>
      </c>
      <c r="F2978">
        <v>244</v>
      </c>
      <c r="G2978">
        <v>261</v>
      </c>
      <c r="H2978">
        <v>250</v>
      </c>
      <c r="I2978">
        <v>268</v>
      </c>
      <c r="J2978">
        <v>222</v>
      </c>
      <c r="K2978">
        <v>247</v>
      </c>
      <c r="L2978">
        <v>239</v>
      </c>
      <c r="M2978">
        <v>262</v>
      </c>
      <c r="V2978" t="s">
        <v>1</v>
      </c>
      <c r="W2978" t="s">
        <v>1</v>
      </c>
      <c r="X2978" t="s">
        <v>1</v>
      </c>
      <c r="Z2978" t="s">
        <v>1</v>
      </c>
      <c r="AA2978" t="s">
        <v>1</v>
      </c>
      <c r="AB2978" t="s">
        <v>1</v>
      </c>
      <c r="AD2978">
        <v>0</v>
      </c>
      <c r="AE2978">
        <v>0</v>
      </c>
      <c r="AF2978">
        <v>1</v>
      </c>
      <c r="AG2978">
        <v>1</v>
      </c>
      <c r="AH2978">
        <v>71</v>
      </c>
      <c r="AI2978">
        <v>73</v>
      </c>
      <c r="AJ2978">
        <v>77.666666666666671</v>
      </c>
      <c r="AK2978">
        <v>72.333333333333329</v>
      </c>
    </row>
    <row r="2979" spans="1:41" x14ac:dyDescent="0.35">
      <c r="A2979">
        <v>5109</v>
      </c>
      <c r="B2979" t="s">
        <v>3173</v>
      </c>
      <c r="C2979" t="s">
        <v>211</v>
      </c>
      <c r="D2979" t="s">
        <v>176</v>
      </c>
      <c r="E2979" t="s">
        <v>8135</v>
      </c>
      <c r="F2979">
        <v>259</v>
      </c>
      <c r="G2979">
        <v>269</v>
      </c>
      <c r="H2979">
        <v>287</v>
      </c>
      <c r="I2979">
        <v>283</v>
      </c>
      <c r="J2979">
        <v>240</v>
      </c>
      <c r="K2979">
        <v>241</v>
      </c>
      <c r="L2979">
        <v>262</v>
      </c>
      <c r="M2979">
        <v>265</v>
      </c>
      <c r="N2979">
        <v>233</v>
      </c>
      <c r="O2979">
        <v>229</v>
      </c>
      <c r="P2979">
        <v>245</v>
      </c>
      <c r="Q2979">
        <v>259</v>
      </c>
      <c r="R2979">
        <v>239</v>
      </c>
      <c r="S2979">
        <v>251</v>
      </c>
      <c r="T2979">
        <v>249</v>
      </c>
      <c r="U2979">
        <v>260</v>
      </c>
      <c r="V2979">
        <v>558.03488372093022</v>
      </c>
      <c r="W2979">
        <v>578.5454545454545</v>
      </c>
      <c r="X2979">
        <v>567.65957446808511</v>
      </c>
      <c r="Y2979">
        <v>565.48717948717945</v>
      </c>
      <c r="Z2979">
        <v>0.37037037037037035</v>
      </c>
      <c r="AA2979">
        <v>0.4</v>
      </c>
      <c r="AB2979">
        <v>0.43283582089552242</v>
      </c>
      <c r="AC2979">
        <v>0.41935483870967744</v>
      </c>
      <c r="AD2979">
        <v>0</v>
      </c>
      <c r="AE2979">
        <v>2</v>
      </c>
      <c r="AF2979">
        <v>3</v>
      </c>
      <c r="AG2979">
        <v>3</v>
      </c>
      <c r="AH2979">
        <v>77</v>
      </c>
      <c r="AI2979">
        <v>78.666666666666671</v>
      </c>
      <c r="AJ2979">
        <v>79.666666666666671</v>
      </c>
      <c r="AK2979">
        <v>76</v>
      </c>
      <c r="AL2979">
        <v>79</v>
      </c>
      <c r="AM2979">
        <v>78.333333333333329</v>
      </c>
      <c r="AN2979">
        <v>80.333333333333329</v>
      </c>
      <c r="AO2979">
        <v>78.666666666666671</v>
      </c>
    </row>
    <row r="2980" spans="1:41" x14ac:dyDescent="0.35">
      <c r="A2980">
        <v>5110</v>
      </c>
      <c r="B2980" t="s">
        <v>3174</v>
      </c>
      <c r="C2980" t="s">
        <v>211</v>
      </c>
      <c r="D2980" t="s">
        <v>176</v>
      </c>
      <c r="E2980" t="s">
        <v>8135</v>
      </c>
      <c r="F2980">
        <v>250</v>
      </c>
      <c r="G2980">
        <v>281</v>
      </c>
      <c r="H2980">
        <v>267</v>
      </c>
      <c r="I2980">
        <v>239</v>
      </c>
      <c r="J2980">
        <v>212</v>
      </c>
      <c r="K2980">
        <v>280</v>
      </c>
      <c r="L2980">
        <v>256</v>
      </c>
      <c r="M2980">
        <v>237</v>
      </c>
      <c r="V2980" t="s">
        <v>1</v>
      </c>
      <c r="W2980" t="s">
        <v>1</v>
      </c>
      <c r="X2980" t="s">
        <v>1</v>
      </c>
      <c r="Z2980" t="s">
        <v>1</v>
      </c>
      <c r="AA2980" t="s">
        <v>1</v>
      </c>
      <c r="AB2980" t="s">
        <v>1</v>
      </c>
      <c r="AD2980">
        <v>0</v>
      </c>
      <c r="AE2980">
        <v>2</v>
      </c>
      <c r="AF2980">
        <v>0</v>
      </c>
      <c r="AG2980">
        <v>0</v>
      </c>
      <c r="AH2980">
        <v>83.5</v>
      </c>
      <c r="AI2980">
        <v>83</v>
      </c>
      <c r="AJ2980">
        <v>84.333333333333329</v>
      </c>
      <c r="AK2980">
        <v>70.333333333333329</v>
      </c>
    </row>
    <row r="2981" spans="1:41" x14ac:dyDescent="0.35">
      <c r="A2981">
        <v>5112</v>
      </c>
      <c r="B2981" t="s">
        <v>3175</v>
      </c>
      <c r="C2981" t="s">
        <v>211</v>
      </c>
      <c r="D2981" t="s">
        <v>176</v>
      </c>
      <c r="E2981" t="s">
        <v>8135</v>
      </c>
      <c r="F2981">
        <v>255</v>
      </c>
      <c r="G2981">
        <v>272</v>
      </c>
      <c r="H2981">
        <v>253</v>
      </c>
      <c r="I2981">
        <v>293</v>
      </c>
      <c r="J2981">
        <v>219</v>
      </c>
      <c r="K2981">
        <v>261</v>
      </c>
      <c r="L2981">
        <v>240</v>
      </c>
      <c r="M2981">
        <v>274</v>
      </c>
      <c r="V2981" t="s">
        <v>1</v>
      </c>
      <c r="W2981" t="s">
        <v>1</v>
      </c>
      <c r="X2981" t="s">
        <v>1</v>
      </c>
      <c r="Z2981" t="s">
        <v>1</v>
      </c>
      <c r="AA2981" t="s">
        <v>1</v>
      </c>
      <c r="AB2981" t="s">
        <v>1</v>
      </c>
      <c r="AD2981" t="s">
        <v>1</v>
      </c>
      <c r="AE2981" t="s">
        <v>1</v>
      </c>
      <c r="AF2981" t="s">
        <v>1</v>
      </c>
      <c r="AG2981">
        <v>0</v>
      </c>
      <c r="AH2981">
        <v>89</v>
      </c>
      <c r="AI2981">
        <v>87.666666666666671</v>
      </c>
      <c r="AJ2981">
        <v>93</v>
      </c>
      <c r="AK2981">
        <v>80</v>
      </c>
    </row>
    <row r="2982" spans="1:41" x14ac:dyDescent="0.35">
      <c r="A2982">
        <v>5113</v>
      </c>
      <c r="B2982" t="s">
        <v>3176</v>
      </c>
      <c r="C2982" t="s">
        <v>211</v>
      </c>
      <c r="D2982" t="s">
        <v>176</v>
      </c>
      <c r="E2982" t="s">
        <v>8135</v>
      </c>
      <c r="F2982">
        <v>259</v>
      </c>
      <c r="G2982">
        <v>271</v>
      </c>
      <c r="H2982">
        <v>259</v>
      </c>
      <c r="I2982">
        <v>282</v>
      </c>
      <c r="J2982">
        <v>229</v>
      </c>
      <c r="K2982">
        <v>255</v>
      </c>
      <c r="L2982">
        <v>252</v>
      </c>
      <c r="M2982">
        <v>250</v>
      </c>
      <c r="N2982">
        <v>236</v>
      </c>
      <c r="O2982">
        <v>220</v>
      </c>
      <c r="P2982">
        <v>221</v>
      </c>
      <c r="Q2982">
        <v>221</v>
      </c>
      <c r="R2982">
        <v>228</v>
      </c>
      <c r="S2982">
        <v>224</v>
      </c>
      <c r="T2982">
        <v>218</v>
      </c>
      <c r="U2982">
        <v>198</v>
      </c>
      <c r="V2982">
        <v>493.16666666666669</v>
      </c>
      <c r="W2982">
        <v>477.83333333333331</v>
      </c>
      <c r="X2982">
        <v>525.875</v>
      </c>
      <c r="Y2982">
        <v>505</v>
      </c>
      <c r="Z2982">
        <v>0.46153846153846156</v>
      </c>
      <c r="AB2982">
        <v>0.26666666666666666</v>
      </c>
      <c r="AC2982">
        <v>0.4</v>
      </c>
      <c r="AD2982">
        <v>2</v>
      </c>
      <c r="AE2982">
        <v>0</v>
      </c>
      <c r="AF2982">
        <v>2</v>
      </c>
      <c r="AG2982">
        <v>1</v>
      </c>
      <c r="AH2982">
        <v>72</v>
      </c>
      <c r="AI2982">
        <v>75.333333333333329</v>
      </c>
      <c r="AJ2982">
        <v>71.333333333333329</v>
      </c>
      <c r="AK2982">
        <v>66</v>
      </c>
      <c r="AL2982">
        <v>69</v>
      </c>
      <c r="AM2982">
        <v>71.333333333333329</v>
      </c>
      <c r="AN2982">
        <v>72</v>
      </c>
      <c r="AO2982">
        <v>74</v>
      </c>
    </row>
    <row r="2983" spans="1:41" x14ac:dyDescent="0.35">
      <c r="A2983">
        <v>5114</v>
      </c>
      <c r="B2983" t="s">
        <v>3177</v>
      </c>
      <c r="C2983" t="s">
        <v>211</v>
      </c>
      <c r="D2983" t="s">
        <v>176</v>
      </c>
      <c r="E2983" t="s">
        <v>8135</v>
      </c>
      <c r="V2983" t="s">
        <v>1</v>
      </c>
      <c r="W2983" t="s">
        <v>1</v>
      </c>
      <c r="X2983" t="s">
        <v>1</v>
      </c>
      <c r="Z2983" t="s">
        <v>1</v>
      </c>
      <c r="AA2983" t="s">
        <v>1</v>
      </c>
      <c r="AB2983" t="s">
        <v>1</v>
      </c>
      <c r="AD2983" t="s">
        <v>1</v>
      </c>
      <c r="AE2983" t="s">
        <v>1</v>
      </c>
      <c r="AF2983" t="s">
        <v>1</v>
      </c>
      <c r="AG2983">
        <v>0</v>
      </c>
    </row>
    <row r="2984" spans="1:41" x14ac:dyDescent="0.35">
      <c r="A2984">
        <v>5116</v>
      </c>
      <c r="B2984" t="s">
        <v>3178</v>
      </c>
      <c r="C2984" t="s">
        <v>211</v>
      </c>
      <c r="D2984" t="s">
        <v>176</v>
      </c>
      <c r="E2984" t="s">
        <v>8135</v>
      </c>
      <c r="G2984">
        <v>258</v>
      </c>
      <c r="H2984">
        <v>269</v>
      </c>
      <c r="I2984">
        <v>266</v>
      </c>
      <c r="K2984">
        <v>234</v>
      </c>
      <c r="L2984">
        <v>269</v>
      </c>
      <c r="M2984">
        <v>259</v>
      </c>
      <c r="V2984" t="s">
        <v>1</v>
      </c>
      <c r="W2984" t="s">
        <v>1</v>
      </c>
      <c r="X2984" t="s">
        <v>1</v>
      </c>
      <c r="Z2984" t="s">
        <v>1</v>
      </c>
      <c r="AA2984" t="s">
        <v>1</v>
      </c>
      <c r="AB2984" t="s">
        <v>1</v>
      </c>
      <c r="AD2984">
        <v>0</v>
      </c>
      <c r="AE2984">
        <v>0</v>
      </c>
      <c r="AF2984">
        <v>1</v>
      </c>
      <c r="AG2984">
        <v>1</v>
      </c>
      <c r="AH2984">
        <v>87</v>
      </c>
      <c r="AI2984">
        <v>86.333333333333329</v>
      </c>
      <c r="AJ2984">
        <v>92.333333333333329</v>
      </c>
      <c r="AK2984">
        <v>79.666666666666671</v>
      </c>
    </row>
    <row r="2985" spans="1:41" x14ac:dyDescent="0.35">
      <c r="A2985">
        <v>5117</v>
      </c>
      <c r="B2985" t="s">
        <v>3179</v>
      </c>
      <c r="C2985" t="s">
        <v>211</v>
      </c>
      <c r="D2985" t="s">
        <v>176</v>
      </c>
      <c r="E2985" t="s">
        <v>8135</v>
      </c>
      <c r="H2985">
        <v>301</v>
      </c>
      <c r="I2985">
        <v>238</v>
      </c>
      <c r="L2985">
        <v>284</v>
      </c>
      <c r="M2985">
        <v>225</v>
      </c>
      <c r="V2985" t="s">
        <v>1</v>
      </c>
      <c r="W2985" t="s">
        <v>1</v>
      </c>
      <c r="X2985" t="s">
        <v>1</v>
      </c>
      <c r="Z2985" t="s">
        <v>1</v>
      </c>
      <c r="AA2985" t="s">
        <v>1</v>
      </c>
      <c r="AB2985" t="s">
        <v>1</v>
      </c>
      <c r="AD2985" t="s">
        <v>1</v>
      </c>
      <c r="AE2985" t="s">
        <v>1</v>
      </c>
      <c r="AF2985" t="s">
        <v>1</v>
      </c>
      <c r="AG2985">
        <v>0</v>
      </c>
      <c r="AH2985">
        <v>73.5</v>
      </c>
      <c r="AI2985">
        <v>79</v>
      </c>
      <c r="AJ2985">
        <v>84.333333333333329</v>
      </c>
      <c r="AK2985">
        <v>64</v>
      </c>
    </row>
    <row r="2986" spans="1:41" x14ac:dyDescent="0.35">
      <c r="A2986">
        <v>5119</v>
      </c>
      <c r="B2986" t="s">
        <v>3180</v>
      </c>
      <c r="C2986" t="s">
        <v>211</v>
      </c>
      <c r="D2986" t="s">
        <v>176</v>
      </c>
      <c r="E2986" t="s">
        <v>8135</v>
      </c>
      <c r="F2986">
        <v>240</v>
      </c>
      <c r="G2986">
        <v>249</v>
      </c>
      <c r="H2986">
        <v>264</v>
      </c>
      <c r="I2986">
        <v>246</v>
      </c>
      <c r="J2986">
        <v>180</v>
      </c>
      <c r="K2986">
        <v>223</v>
      </c>
      <c r="L2986">
        <v>273</v>
      </c>
      <c r="M2986">
        <v>227</v>
      </c>
      <c r="V2986" t="s">
        <v>1</v>
      </c>
      <c r="W2986" t="s">
        <v>1</v>
      </c>
      <c r="X2986" t="s">
        <v>1</v>
      </c>
      <c r="Z2986" t="s">
        <v>1</v>
      </c>
      <c r="AA2986" t="s">
        <v>1</v>
      </c>
      <c r="AB2986" t="s">
        <v>1</v>
      </c>
      <c r="AD2986">
        <v>1</v>
      </c>
      <c r="AE2986">
        <v>0</v>
      </c>
      <c r="AF2986">
        <v>0</v>
      </c>
      <c r="AG2986">
        <v>1</v>
      </c>
      <c r="AH2986">
        <v>77</v>
      </c>
      <c r="AI2986">
        <v>74</v>
      </c>
      <c r="AJ2986">
        <v>84.666666666666671</v>
      </c>
      <c r="AK2986">
        <v>74.333333333333329</v>
      </c>
    </row>
    <row r="2987" spans="1:41" x14ac:dyDescent="0.35">
      <c r="A2987">
        <v>5120</v>
      </c>
      <c r="B2987" t="s">
        <v>1198</v>
      </c>
      <c r="C2987" t="s">
        <v>211</v>
      </c>
      <c r="D2987" t="s">
        <v>176</v>
      </c>
      <c r="E2987" t="s">
        <v>8135</v>
      </c>
      <c r="F2987">
        <v>282</v>
      </c>
      <c r="G2987">
        <v>289</v>
      </c>
      <c r="J2987">
        <v>248</v>
      </c>
      <c r="K2987">
        <v>200</v>
      </c>
      <c r="V2987" t="s">
        <v>1</v>
      </c>
      <c r="W2987" t="s">
        <v>1</v>
      </c>
      <c r="X2987" t="s">
        <v>1</v>
      </c>
      <c r="Z2987" t="s">
        <v>1</v>
      </c>
      <c r="AA2987" t="s">
        <v>1</v>
      </c>
      <c r="AB2987" t="s">
        <v>1</v>
      </c>
      <c r="AD2987" t="s">
        <v>1</v>
      </c>
      <c r="AE2987" t="s">
        <v>1</v>
      </c>
      <c r="AF2987" t="s">
        <v>1</v>
      </c>
      <c r="AG2987">
        <v>0</v>
      </c>
    </row>
    <row r="2988" spans="1:41" x14ac:dyDescent="0.35">
      <c r="A2988">
        <v>5121</v>
      </c>
      <c r="B2988" t="s">
        <v>3181</v>
      </c>
      <c r="C2988" t="s">
        <v>211</v>
      </c>
      <c r="D2988" t="s">
        <v>176</v>
      </c>
      <c r="E2988" t="s">
        <v>8135</v>
      </c>
      <c r="F2988">
        <v>245</v>
      </c>
      <c r="G2988">
        <v>269</v>
      </c>
      <c r="H2988">
        <v>293</v>
      </c>
      <c r="I2988">
        <v>281</v>
      </c>
      <c r="J2988">
        <v>215</v>
      </c>
      <c r="K2988">
        <v>254</v>
      </c>
      <c r="L2988">
        <v>287</v>
      </c>
      <c r="M2988">
        <v>291</v>
      </c>
      <c r="V2988" t="s">
        <v>1</v>
      </c>
      <c r="W2988" t="s">
        <v>1</v>
      </c>
      <c r="X2988" t="s">
        <v>1</v>
      </c>
      <c r="Z2988" t="s">
        <v>1</v>
      </c>
      <c r="AA2988" t="s">
        <v>1</v>
      </c>
      <c r="AB2988" t="s">
        <v>1</v>
      </c>
      <c r="AD2988">
        <v>0</v>
      </c>
      <c r="AE2988">
        <v>0</v>
      </c>
      <c r="AF2988">
        <v>2</v>
      </c>
      <c r="AG2988">
        <v>3</v>
      </c>
      <c r="AH2988">
        <v>91</v>
      </c>
      <c r="AI2988">
        <v>90</v>
      </c>
      <c r="AJ2988">
        <v>94.333333333333329</v>
      </c>
      <c r="AK2988">
        <v>84.333333333333329</v>
      </c>
    </row>
    <row r="2989" spans="1:41" x14ac:dyDescent="0.35">
      <c r="A2989">
        <v>5122</v>
      </c>
      <c r="B2989" t="s">
        <v>3182</v>
      </c>
      <c r="C2989" t="s">
        <v>211</v>
      </c>
      <c r="D2989" t="s">
        <v>176</v>
      </c>
      <c r="E2989" t="s">
        <v>8136</v>
      </c>
      <c r="F2989">
        <v>274</v>
      </c>
      <c r="G2989">
        <v>244</v>
      </c>
      <c r="H2989">
        <v>250</v>
      </c>
      <c r="I2989">
        <v>271</v>
      </c>
      <c r="J2989">
        <v>240</v>
      </c>
      <c r="K2989">
        <v>231</v>
      </c>
      <c r="L2989">
        <v>247</v>
      </c>
      <c r="M2989">
        <v>236</v>
      </c>
      <c r="N2989">
        <v>214</v>
      </c>
      <c r="O2989">
        <v>241</v>
      </c>
      <c r="P2989">
        <v>232</v>
      </c>
      <c r="Q2989">
        <v>224</v>
      </c>
      <c r="R2989">
        <v>214</v>
      </c>
      <c r="S2989">
        <v>214</v>
      </c>
      <c r="T2989">
        <v>207</v>
      </c>
      <c r="U2989">
        <v>224</v>
      </c>
      <c r="V2989">
        <v>539.00793650793651</v>
      </c>
      <c r="W2989">
        <v>520.77659574468089</v>
      </c>
      <c r="X2989">
        <v>534.00806451612902</v>
      </c>
      <c r="Y2989">
        <v>551.94827586206895</v>
      </c>
      <c r="Z2989">
        <v>0.359375</v>
      </c>
      <c r="AA2989">
        <v>0.41304347826086957</v>
      </c>
      <c r="AB2989">
        <v>0.33734939759036148</v>
      </c>
      <c r="AC2989">
        <v>0.42682926829268292</v>
      </c>
      <c r="AD2989">
        <v>4</v>
      </c>
      <c r="AE2989">
        <v>2</v>
      </c>
      <c r="AF2989">
        <v>5</v>
      </c>
      <c r="AG2989">
        <v>1</v>
      </c>
      <c r="AH2989">
        <v>78.5</v>
      </c>
      <c r="AI2989">
        <v>81.333333333333329</v>
      </c>
      <c r="AJ2989">
        <v>85</v>
      </c>
      <c r="AK2989">
        <v>76.666666666666671</v>
      </c>
      <c r="AL2989">
        <v>74.5</v>
      </c>
      <c r="AM2989">
        <v>79.333333333333329</v>
      </c>
      <c r="AN2989">
        <v>76</v>
      </c>
      <c r="AO2989">
        <v>74.666666666666671</v>
      </c>
    </row>
    <row r="2990" spans="1:41" x14ac:dyDescent="0.35">
      <c r="A2990">
        <v>5123</v>
      </c>
      <c r="B2990" t="s">
        <v>3183</v>
      </c>
      <c r="C2990" t="s">
        <v>212</v>
      </c>
      <c r="D2990" t="s">
        <v>176</v>
      </c>
      <c r="E2990" t="s">
        <v>8135</v>
      </c>
      <c r="F2990">
        <v>265</v>
      </c>
      <c r="G2990">
        <v>268</v>
      </c>
      <c r="H2990">
        <v>270</v>
      </c>
      <c r="I2990">
        <v>295</v>
      </c>
      <c r="J2990">
        <v>246</v>
      </c>
      <c r="K2990">
        <v>257</v>
      </c>
      <c r="L2990">
        <v>268</v>
      </c>
      <c r="M2990">
        <v>271</v>
      </c>
      <c r="V2990" t="s">
        <v>1</v>
      </c>
      <c r="W2990" t="s">
        <v>1</v>
      </c>
      <c r="X2990" t="s">
        <v>1</v>
      </c>
      <c r="Z2990" t="s">
        <v>1</v>
      </c>
      <c r="AA2990" t="s">
        <v>1</v>
      </c>
      <c r="AB2990" t="s">
        <v>1</v>
      </c>
      <c r="AD2990">
        <v>1</v>
      </c>
      <c r="AE2990">
        <v>0</v>
      </c>
      <c r="AF2990">
        <v>1</v>
      </c>
      <c r="AG2990">
        <v>0</v>
      </c>
      <c r="AH2990">
        <v>78.5</v>
      </c>
      <c r="AI2990">
        <v>81</v>
      </c>
      <c r="AJ2990">
        <v>80.666666666666671</v>
      </c>
      <c r="AK2990">
        <v>71.333333333333329</v>
      </c>
    </row>
    <row r="2991" spans="1:41" x14ac:dyDescent="0.35">
      <c r="A2991">
        <v>5126</v>
      </c>
      <c r="B2991" t="s">
        <v>3184</v>
      </c>
      <c r="C2991" t="s">
        <v>212</v>
      </c>
      <c r="D2991" t="s">
        <v>176</v>
      </c>
      <c r="E2991" t="s">
        <v>8135</v>
      </c>
      <c r="N2991">
        <v>267</v>
      </c>
      <c r="O2991">
        <v>271</v>
      </c>
      <c r="P2991">
        <v>283</v>
      </c>
      <c r="Q2991">
        <v>283</v>
      </c>
      <c r="R2991">
        <v>277</v>
      </c>
      <c r="S2991">
        <v>283</v>
      </c>
      <c r="T2991">
        <v>291</v>
      </c>
      <c r="U2991">
        <v>313</v>
      </c>
      <c r="V2991">
        <v>606.97794117647061</v>
      </c>
      <c r="W2991">
        <v>614.04166666666663</v>
      </c>
      <c r="X2991">
        <v>621.10389610389609</v>
      </c>
      <c r="Y2991">
        <v>629.28797468354435</v>
      </c>
      <c r="Z2991">
        <v>0.54374999999999996</v>
      </c>
      <c r="AA2991">
        <v>0.6028368794326241</v>
      </c>
      <c r="AB2991">
        <v>0.60130718954248363</v>
      </c>
      <c r="AC2991">
        <v>0.53086419753086422</v>
      </c>
      <c r="AD2991">
        <v>1</v>
      </c>
      <c r="AE2991">
        <v>0</v>
      </c>
      <c r="AF2991">
        <v>2</v>
      </c>
      <c r="AG2991">
        <v>0</v>
      </c>
      <c r="AL2991">
        <v>76</v>
      </c>
      <c r="AM2991">
        <v>79.333333333333329</v>
      </c>
      <c r="AN2991">
        <v>79</v>
      </c>
      <c r="AO2991">
        <v>73.333333333333329</v>
      </c>
    </row>
    <row r="2992" spans="1:41" x14ac:dyDescent="0.35">
      <c r="A2992">
        <v>5127</v>
      </c>
      <c r="B2992" t="s">
        <v>3185</v>
      </c>
      <c r="C2992" t="s">
        <v>212</v>
      </c>
      <c r="D2992" t="s">
        <v>176</v>
      </c>
      <c r="E2992" t="s">
        <v>8135</v>
      </c>
      <c r="F2992">
        <v>276</v>
      </c>
      <c r="G2992">
        <v>276</v>
      </c>
      <c r="H2992">
        <v>266</v>
      </c>
      <c r="I2992">
        <v>271</v>
      </c>
      <c r="J2992">
        <v>250</v>
      </c>
      <c r="K2992">
        <v>266</v>
      </c>
      <c r="L2992">
        <v>256</v>
      </c>
      <c r="M2992">
        <v>255</v>
      </c>
      <c r="V2992" t="s">
        <v>1</v>
      </c>
      <c r="W2992" t="s">
        <v>1</v>
      </c>
      <c r="X2992" t="s">
        <v>1</v>
      </c>
      <c r="Z2992" t="s">
        <v>1</v>
      </c>
      <c r="AA2992" t="s">
        <v>1</v>
      </c>
      <c r="AB2992" t="s">
        <v>1</v>
      </c>
      <c r="AD2992">
        <v>1</v>
      </c>
      <c r="AE2992">
        <v>0</v>
      </c>
      <c r="AF2992">
        <v>1</v>
      </c>
      <c r="AG2992">
        <v>1</v>
      </c>
      <c r="AH2992">
        <v>74.5</v>
      </c>
      <c r="AI2992">
        <v>76.666666666666671</v>
      </c>
      <c r="AJ2992">
        <v>80</v>
      </c>
      <c r="AK2992">
        <v>70</v>
      </c>
    </row>
    <row r="2993" spans="1:41" x14ac:dyDescent="0.35">
      <c r="A2993">
        <v>5128</v>
      </c>
      <c r="B2993" t="s">
        <v>488</v>
      </c>
      <c r="C2993" t="s">
        <v>212</v>
      </c>
      <c r="D2993" t="s">
        <v>176</v>
      </c>
      <c r="E2993" t="s">
        <v>8135</v>
      </c>
      <c r="F2993">
        <v>286</v>
      </c>
      <c r="G2993">
        <v>280</v>
      </c>
      <c r="H2993">
        <v>283</v>
      </c>
      <c r="I2993">
        <v>271</v>
      </c>
      <c r="J2993">
        <v>249</v>
      </c>
      <c r="K2993">
        <v>257</v>
      </c>
      <c r="L2993">
        <v>270</v>
      </c>
      <c r="M2993">
        <v>252</v>
      </c>
      <c r="V2993" t="s">
        <v>1</v>
      </c>
      <c r="W2993" t="s">
        <v>1</v>
      </c>
      <c r="X2993" t="s">
        <v>1</v>
      </c>
      <c r="Z2993" t="s">
        <v>1</v>
      </c>
      <c r="AA2993" t="s">
        <v>1</v>
      </c>
      <c r="AB2993" t="s">
        <v>1</v>
      </c>
      <c r="AD2993">
        <v>1</v>
      </c>
      <c r="AE2993">
        <v>0</v>
      </c>
      <c r="AF2993">
        <v>2</v>
      </c>
      <c r="AG2993">
        <v>0</v>
      </c>
      <c r="AH2993">
        <v>76</v>
      </c>
      <c r="AI2993">
        <v>77.666666666666671</v>
      </c>
      <c r="AJ2993">
        <v>81.333333333333329</v>
      </c>
      <c r="AK2993">
        <v>72.666666666666671</v>
      </c>
    </row>
    <row r="2994" spans="1:41" x14ac:dyDescent="0.35">
      <c r="A2994">
        <v>5129</v>
      </c>
      <c r="B2994" t="s">
        <v>3186</v>
      </c>
      <c r="C2994" t="s">
        <v>212</v>
      </c>
      <c r="D2994" t="s">
        <v>176</v>
      </c>
      <c r="E2994" t="s">
        <v>8135</v>
      </c>
      <c r="F2994">
        <v>277</v>
      </c>
      <c r="G2994">
        <v>295</v>
      </c>
      <c r="H2994">
        <v>299</v>
      </c>
      <c r="I2994">
        <v>282</v>
      </c>
      <c r="J2994">
        <v>263</v>
      </c>
      <c r="K2994">
        <v>279</v>
      </c>
      <c r="L2994">
        <v>287</v>
      </c>
      <c r="M2994">
        <v>269</v>
      </c>
      <c r="V2994" t="s">
        <v>1</v>
      </c>
      <c r="W2994" t="s">
        <v>1</v>
      </c>
      <c r="X2994" t="s">
        <v>1</v>
      </c>
      <c r="Z2994" t="s">
        <v>1</v>
      </c>
      <c r="AA2994" t="s">
        <v>1</v>
      </c>
      <c r="AB2994" t="s">
        <v>1</v>
      </c>
      <c r="AD2994">
        <v>0</v>
      </c>
      <c r="AE2994">
        <v>0</v>
      </c>
      <c r="AF2994">
        <v>1</v>
      </c>
      <c r="AG2994">
        <v>3</v>
      </c>
      <c r="AH2994">
        <v>83</v>
      </c>
      <c r="AI2994">
        <v>82</v>
      </c>
      <c r="AJ2994">
        <v>87</v>
      </c>
      <c r="AK2994">
        <v>77.333333333333329</v>
      </c>
    </row>
    <row r="2995" spans="1:41" x14ac:dyDescent="0.35">
      <c r="A2995">
        <v>5130</v>
      </c>
      <c r="B2995" t="s">
        <v>3187</v>
      </c>
      <c r="C2995" t="s">
        <v>212</v>
      </c>
      <c r="D2995" t="s">
        <v>176</v>
      </c>
      <c r="E2995" t="s">
        <v>8135</v>
      </c>
      <c r="F2995">
        <v>268</v>
      </c>
      <c r="G2995">
        <v>256</v>
      </c>
      <c r="H2995">
        <v>253</v>
      </c>
      <c r="I2995">
        <v>300</v>
      </c>
      <c r="J2995">
        <v>235</v>
      </c>
      <c r="K2995">
        <v>260</v>
      </c>
      <c r="L2995">
        <v>246</v>
      </c>
      <c r="M2995">
        <v>291</v>
      </c>
      <c r="V2995" t="s">
        <v>1</v>
      </c>
      <c r="W2995" t="s">
        <v>1</v>
      </c>
      <c r="X2995" t="s">
        <v>1</v>
      </c>
      <c r="Z2995" t="s">
        <v>1</v>
      </c>
      <c r="AA2995" t="s">
        <v>1</v>
      </c>
      <c r="AB2995" t="s">
        <v>1</v>
      </c>
      <c r="AD2995">
        <v>1</v>
      </c>
      <c r="AE2995">
        <v>0</v>
      </c>
      <c r="AF2995">
        <v>1</v>
      </c>
      <c r="AG2995">
        <v>7</v>
      </c>
      <c r="AH2995">
        <v>70</v>
      </c>
      <c r="AI2995">
        <v>75</v>
      </c>
      <c r="AJ2995">
        <v>70.666666666666671</v>
      </c>
      <c r="AK2995">
        <v>68.666666666666671</v>
      </c>
    </row>
    <row r="2996" spans="1:41" x14ac:dyDescent="0.35">
      <c r="A2996">
        <v>5131</v>
      </c>
      <c r="B2996" t="s">
        <v>3188</v>
      </c>
      <c r="C2996" t="s">
        <v>212</v>
      </c>
      <c r="D2996" t="s">
        <v>176</v>
      </c>
      <c r="E2996" t="s">
        <v>8135</v>
      </c>
      <c r="F2996">
        <v>270</v>
      </c>
      <c r="G2996">
        <v>228</v>
      </c>
      <c r="H2996">
        <v>272</v>
      </c>
      <c r="I2996">
        <v>283</v>
      </c>
      <c r="J2996">
        <v>237</v>
      </c>
      <c r="K2996">
        <v>216</v>
      </c>
      <c r="L2996">
        <v>254</v>
      </c>
      <c r="M2996">
        <v>268</v>
      </c>
      <c r="N2996">
        <v>229</v>
      </c>
      <c r="O2996">
        <v>255</v>
      </c>
      <c r="Q2996">
        <v>230</v>
      </c>
      <c r="R2996">
        <v>254</v>
      </c>
      <c r="S2996">
        <v>266</v>
      </c>
      <c r="U2996">
        <v>227</v>
      </c>
      <c r="W2996">
        <v>481.7</v>
      </c>
      <c r="X2996">
        <v>592.41666666666663</v>
      </c>
      <c r="Y2996">
        <v>571.5</v>
      </c>
      <c r="Z2996">
        <v>0.69230769230769229</v>
      </c>
      <c r="AB2996">
        <v>0.2857142857142857</v>
      </c>
      <c r="AC2996">
        <v>0.375</v>
      </c>
      <c r="AD2996">
        <v>0</v>
      </c>
      <c r="AE2996">
        <v>1</v>
      </c>
      <c r="AF2996">
        <v>2</v>
      </c>
      <c r="AG2996">
        <v>0</v>
      </c>
      <c r="AH2996">
        <v>76</v>
      </c>
      <c r="AI2996">
        <v>80.666666666666671</v>
      </c>
      <c r="AJ2996">
        <v>78</v>
      </c>
      <c r="AK2996">
        <v>69</v>
      </c>
      <c r="AL2996">
        <v>72</v>
      </c>
      <c r="AM2996">
        <v>73</v>
      </c>
      <c r="AN2996">
        <v>77.666666666666671</v>
      </c>
      <c r="AO2996">
        <v>71.666666666666671</v>
      </c>
    </row>
    <row r="2997" spans="1:41" x14ac:dyDescent="0.35">
      <c r="A2997">
        <v>5132</v>
      </c>
      <c r="B2997" t="s">
        <v>3189</v>
      </c>
      <c r="C2997" t="s">
        <v>212</v>
      </c>
      <c r="D2997" t="s">
        <v>176</v>
      </c>
      <c r="E2997" t="s">
        <v>8135</v>
      </c>
      <c r="F2997">
        <v>260</v>
      </c>
      <c r="G2997">
        <v>283</v>
      </c>
      <c r="H2997">
        <v>312</v>
      </c>
      <c r="I2997">
        <v>284</v>
      </c>
      <c r="J2997">
        <v>226</v>
      </c>
      <c r="K2997">
        <v>271</v>
      </c>
      <c r="L2997">
        <v>284</v>
      </c>
      <c r="M2997">
        <v>297</v>
      </c>
      <c r="V2997" t="s">
        <v>1</v>
      </c>
      <c r="W2997" t="s">
        <v>1</v>
      </c>
      <c r="X2997" t="s">
        <v>1</v>
      </c>
      <c r="Z2997" t="s">
        <v>1</v>
      </c>
      <c r="AA2997" t="s">
        <v>1</v>
      </c>
      <c r="AB2997" t="s">
        <v>1</v>
      </c>
      <c r="AD2997">
        <v>0</v>
      </c>
      <c r="AE2997">
        <v>0</v>
      </c>
      <c r="AF2997">
        <v>1</v>
      </c>
      <c r="AG2997">
        <v>1</v>
      </c>
      <c r="AH2997">
        <v>85</v>
      </c>
      <c r="AI2997">
        <v>84.666666666666671</v>
      </c>
      <c r="AJ2997">
        <v>88.666666666666671</v>
      </c>
      <c r="AK2997">
        <v>78</v>
      </c>
    </row>
    <row r="2998" spans="1:41" x14ac:dyDescent="0.35">
      <c r="A2998">
        <v>5133</v>
      </c>
      <c r="B2998" t="s">
        <v>3190</v>
      </c>
      <c r="C2998" t="s">
        <v>212</v>
      </c>
      <c r="D2998" t="s">
        <v>176</v>
      </c>
      <c r="E2998" t="s">
        <v>8135</v>
      </c>
      <c r="F2998">
        <v>261</v>
      </c>
      <c r="G2998">
        <v>264</v>
      </c>
      <c r="H2998">
        <v>277</v>
      </c>
      <c r="I2998">
        <v>315</v>
      </c>
      <c r="J2998">
        <v>246</v>
      </c>
      <c r="K2998">
        <v>245</v>
      </c>
      <c r="L2998">
        <v>271</v>
      </c>
      <c r="M2998">
        <v>253</v>
      </c>
      <c r="V2998" t="s">
        <v>1</v>
      </c>
      <c r="W2998" t="s">
        <v>1</v>
      </c>
      <c r="X2998" t="s">
        <v>1</v>
      </c>
      <c r="Z2998" t="s">
        <v>1</v>
      </c>
      <c r="AA2998" t="s">
        <v>1</v>
      </c>
      <c r="AB2998" t="s">
        <v>1</v>
      </c>
      <c r="AD2998">
        <v>0</v>
      </c>
      <c r="AE2998">
        <v>2</v>
      </c>
      <c r="AF2998">
        <v>2</v>
      </c>
      <c r="AG2998">
        <v>0</v>
      </c>
      <c r="AH2998">
        <v>71.5</v>
      </c>
      <c r="AI2998">
        <v>74.666666666666671</v>
      </c>
      <c r="AJ2998">
        <v>73.666666666666671</v>
      </c>
      <c r="AK2998">
        <v>61.666666666666664</v>
      </c>
    </row>
    <row r="2999" spans="1:41" x14ac:dyDescent="0.35">
      <c r="A2999">
        <v>5134</v>
      </c>
      <c r="B2999" t="s">
        <v>3191</v>
      </c>
      <c r="C2999" t="s">
        <v>212</v>
      </c>
      <c r="D2999" t="s">
        <v>176</v>
      </c>
      <c r="E2999" t="s">
        <v>8135</v>
      </c>
      <c r="F2999">
        <v>227</v>
      </c>
      <c r="G2999">
        <v>259</v>
      </c>
      <c r="H2999">
        <v>277</v>
      </c>
      <c r="I2999">
        <v>328</v>
      </c>
      <c r="J2999">
        <v>233</v>
      </c>
      <c r="K2999">
        <v>245</v>
      </c>
      <c r="L2999">
        <v>274</v>
      </c>
      <c r="M2999">
        <v>310</v>
      </c>
      <c r="V2999" t="s">
        <v>1</v>
      </c>
      <c r="W2999" t="s">
        <v>1</v>
      </c>
      <c r="X2999" t="s">
        <v>1</v>
      </c>
      <c r="Z2999" t="s">
        <v>1</v>
      </c>
      <c r="AA2999" t="s">
        <v>1</v>
      </c>
      <c r="AB2999" t="s">
        <v>1</v>
      </c>
      <c r="AD2999">
        <v>1</v>
      </c>
      <c r="AE2999">
        <v>1</v>
      </c>
      <c r="AF2999">
        <v>1</v>
      </c>
      <c r="AG2999">
        <v>0</v>
      </c>
      <c r="AH2999">
        <v>80.5</v>
      </c>
      <c r="AI2999">
        <v>81.333333333333329</v>
      </c>
      <c r="AJ2999">
        <v>82</v>
      </c>
      <c r="AK2999">
        <v>73.666666666666671</v>
      </c>
    </row>
    <row r="3000" spans="1:41" x14ac:dyDescent="0.35">
      <c r="A3000">
        <v>5135</v>
      </c>
      <c r="B3000" t="s">
        <v>3192</v>
      </c>
      <c r="C3000" t="s">
        <v>212</v>
      </c>
      <c r="D3000" t="s">
        <v>176</v>
      </c>
      <c r="E3000" t="s">
        <v>8135</v>
      </c>
      <c r="F3000">
        <v>253</v>
      </c>
      <c r="G3000">
        <v>243</v>
      </c>
      <c r="H3000">
        <v>284</v>
      </c>
      <c r="I3000">
        <v>248</v>
      </c>
      <c r="K3000">
        <v>195</v>
      </c>
      <c r="L3000">
        <v>211</v>
      </c>
      <c r="M3000">
        <v>211</v>
      </c>
      <c r="V3000" t="s">
        <v>1</v>
      </c>
      <c r="W3000" t="s">
        <v>1</v>
      </c>
      <c r="X3000" t="s">
        <v>1</v>
      </c>
      <c r="Z3000" t="s">
        <v>1</v>
      </c>
      <c r="AA3000" t="s">
        <v>1</v>
      </c>
      <c r="AB3000" t="s">
        <v>1</v>
      </c>
      <c r="AD3000" t="s">
        <v>1</v>
      </c>
      <c r="AE3000" t="s">
        <v>1</v>
      </c>
      <c r="AF3000" t="s">
        <v>1</v>
      </c>
      <c r="AG3000">
        <v>0</v>
      </c>
      <c r="AH3000">
        <v>75</v>
      </c>
      <c r="AI3000">
        <v>70.333333333333329</v>
      </c>
      <c r="AJ3000">
        <v>69.666666666666671</v>
      </c>
      <c r="AK3000">
        <v>67</v>
      </c>
    </row>
    <row r="3001" spans="1:41" x14ac:dyDescent="0.35">
      <c r="A3001">
        <v>5140</v>
      </c>
      <c r="B3001" t="s">
        <v>3193</v>
      </c>
      <c r="C3001" t="s">
        <v>212</v>
      </c>
      <c r="D3001" t="s">
        <v>176</v>
      </c>
      <c r="E3001" t="s">
        <v>8135</v>
      </c>
      <c r="F3001">
        <v>246</v>
      </c>
      <c r="G3001">
        <v>239</v>
      </c>
      <c r="H3001">
        <v>253</v>
      </c>
      <c r="I3001">
        <v>277</v>
      </c>
      <c r="J3001">
        <v>249</v>
      </c>
      <c r="K3001">
        <v>225</v>
      </c>
      <c r="L3001">
        <v>217</v>
      </c>
      <c r="M3001">
        <v>280</v>
      </c>
      <c r="V3001" t="s">
        <v>1</v>
      </c>
      <c r="W3001" t="s">
        <v>1</v>
      </c>
      <c r="X3001" t="s">
        <v>1</v>
      </c>
      <c r="Z3001" t="s">
        <v>1</v>
      </c>
      <c r="AA3001" t="s">
        <v>1</v>
      </c>
      <c r="AB3001" t="s">
        <v>1</v>
      </c>
      <c r="AD3001">
        <v>0</v>
      </c>
      <c r="AE3001">
        <v>1</v>
      </c>
      <c r="AF3001">
        <v>6</v>
      </c>
      <c r="AG3001">
        <v>0</v>
      </c>
      <c r="AH3001">
        <v>88</v>
      </c>
      <c r="AI3001">
        <v>82</v>
      </c>
      <c r="AJ3001">
        <v>87.333333333333329</v>
      </c>
      <c r="AK3001">
        <v>78.333333333333329</v>
      </c>
    </row>
    <row r="3002" spans="1:41" x14ac:dyDescent="0.35">
      <c r="A3002">
        <v>5143</v>
      </c>
      <c r="B3002" t="s">
        <v>3194</v>
      </c>
      <c r="C3002" t="s">
        <v>212</v>
      </c>
      <c r="D3002" t="s">
        <v>176</v>
      </c>
      <c r="E3002" t="s">
        <v>8135</v>
      </c>
      <c r="F3002">
        <v>256</v>
      </c>
      <c r="G3002">
        <v>315</v>
      </c>
      <c r="H3002">
        <v>263</v>
      </c>
      <c r="I3002">
        <v>274</v>
      </c>
      <c r="J3002">
        <v>286</v>
      </c>
      <c r="K3002">
        <v>217</v>
      </c>
      <c r="L3002">
        <v>286</v>
      </c>
      <c r="M3002">
        <v>279</v>
      </c>
      <c r="V3002" t="s">
        <v>1</v>
      </c>
      <c r="W3002" t="s">
        <v>1</v>
      </c>
      <c r="X3002" t="s">
        <v>1</v>
      </c>
      <c r="Z3002" t="s">
        <v>1</v>
      </c>
      <c r="AA3002" t="s">
        <v>1</v>
      </c>
      <c r="AB3002" t="s">
        <v>1</v>
      </c>
      <c r="AD3002">
        <v>0</v>
      </c>
      <c r="AE3002">
        <v>1</v>
      </c>
      <c r="AF3002">
        <v>0</v>
      </c>
      <c r="AG3002">
        <v>1</v>
      </c>
      <c r="AH3002">
        <v>72</v>
      </c>
      <c r="AI3002">
        <v>79.333333333333329</v>
      </c>
      <c r="AJ3002">
        <v>79.333333333333329</v>
      </c>
      <c r="AK3002">
        <v>73.333333333333329</v>
      </c>
    </row>
    <row r="3003" spans="1:41" x14ac:dyDescent="0.35">
      <c r="A3003">
        <v>5145</v>
      </c>
      <c r="B3003" t="s">
        <v>3195</v>
      </c>
      <c r="C3003" t="s">
        <v>212</v>
      </c>
      <c r="D3003" t="s">
        <v>176</v>
      </c>
      <c r="E3003" t="s">
        <v>8135</v>
      </c>
      <c r="F3003">
        <v>256</v>
      </c>
      <c r="I3003">
        <v>303</v>
      </c>
      <c r="J3003">
        <v>275</v>
      </c>
      <c r="M3003">
        <v>255</v>
      </c>
      <c r="V3003" t="s">
        <v>1</v>
      </c>
      <c r="W3003" t="s">
        <v>1</v>
      </c>
      <c r="X3003" t="s">
        <v>1</v>
      </c>
      <c r="Z3003" t="s">
        <v>1</v>
      </c>
      <c r="AA3003" t="s">
        <v>1</v>
      </c>
      <c r="AB3003" t="s">
        <v>1</v>
      </c>
      <c r="AD3003">
        <v>0</v>
      </c>
      <c r="AE3003">
        <v>1</v>
      </c>
      <c r="AF3003">
        <v>0</v>
      </c>
      <c r="AG3003">
        <v>0</v>
      </c>
      <c r="AH3003">
        <v>80.5</v>
      </c>
      <c r="AI3003">
        <v>76.666666666666671</v>
      </c>
      <c r="AJ3003">
        <v>87.333333333333329</v>
      </c>
      <c r="AK3003">
        <v>82</v>
      </c>
    </row>
    <row r="3004" spans="1:41" x14ac:dyDescent="0.35">
      <c r="A3004">
        <v>5147</v>
      </c>
      <c r="B3004" t="s">
        <v>3196</v>
      </c>
      <c r="C3004" t="s">
        <v>212</v>
      </c>
      <c r="D3004" t="s">
        <v>176</v>
      </c>
      <c r="E3004" t="s">
        <v>8135</v>
      </c>
      <c r="F3004">
        <v>240</v>
      </c>
      <c r="G3004">
        <v>250</v>
      </c>
      <c r="H3004">
        <v>228</v>
      </c>
      <c r="I3004">
        <v>288</v>
      </c>
      <c r="J3004">
        <v>198</v>
      </c>
      <c r="K3004">
        <v>231</v>
      </c>
      <c r="L3004">
        <v>238</v>
      </c>
      <c r="M3004">
        <v>260</v>
      </c>
      <c r="V3004" t="s">
        <v>1</v>
      </c>
      <c r="W3004" t="s">
        <v>1</v>
      </c>
      <c r="X3004" t="s">
        <v>1</v>
      </c>
      <c r="Z3004" t="s">
        <v>1</v>
      </c>
      <c r="AA3004" t="s">
        <v>1</v>
      </c>
      <c r="AB3004" t="s">
        <v>1</v>
      </c>
      <c r="AD3004" t="s">
        <v>1</v>
      </c>
      <c r="AE3004" t="s">
        <v>1</v>
      </c>
      <c r="AF3004" t="s">
        <v>1</v>
      </c>
      <c r="AG3004">
        <v>0</v>
      </c>
      <c r="AH3004">
        <v>91</v>
      </c>
      <c r="AI3004">
        <v>88.666666666666671</v>
      </c>
      <c r="AJ3004">
        <v>94.333333333333329</v>
      </c>
      <c r="AK3004">
        <v>81</v>
      </c>
    </row>
    <row r="3005" spans="1:41" x14ac:dyDescent="0.35">
      <c r="A3005">
        <v>5150</v>
      </c>
      <c r="B3005" t="s">
        <v>1560</v>
      </c>
      <c r="C3005" t="s">
        <v>212</v>
      </c>
      <c r="D3005" t="s">
        <v>176</v>
      </c>
      <c r="E3005" t="s">
        <v>8136</v>
      </c>
      <c r="F3005">
        <v>308</v>
      </c>
      <c r="G3005">
        <v>307</v>
      </c>
      <c r="H3005">
        <v>319</v>
      </c>
      <c r="I3005">
        <v>297</v>
      </c>
      <c r="J3005">
        <v>293</v>
      </c>
      <c r="K3005">
        <v>300</v>
      </c>
      <c r="L3005">
        <v>313</v>
      </c>
      <c r="M3005">
        <v>295</v>
      </c>
      <c r="N3005">
        <v>275</v>
      </c>
      <c r="O3005">
        <v>272</v>
      </c>
      <c r="P3005">
        <v>270</v>
      </c>
      <c r="Q3005">
        <v>282</v>
      </c>
      <c r="R3005">
        <v>279</v>
      </c>
      <c r="S3005">
        <v>269</v>
      </c>
      <c r="T3005">
        <v>289</v>
      </c>
      <c r="U3005">
        <v>287</v>
      </c>
      <c r="V3005">
        <v>622.75423728813564</v>
      </c>
      <c r="W3005">
        <v>622.76339285714289</v>
      </c>
      <c r="X3005">
        <v>647.28278688524586</v>
      </c>
      <c r="Y3005">
        <v>634.78278688524586</v>
      </c>
      <c r="Z3005">
        <v>0.42741935483870969</v>
      </c>
      <c r="AA3005">
        <v>0.53333333333333333</v>
      </c>
      <c r="AB3005">
        <v>0.5</v>
      </c>
      <c r="AC3005">
        <v>0.58333333333333337</v>
      </c>
      <c r="AD3005">
        <v>3</v>
      </c>
      <c r="AE3005">
        <v>0</v>
      </c>
      <c r="AF3005">
        <v>3</v>
      </c>
      <c r="AG3005">
        <v>3</v>
      </c>
      <c r="AH3005">
        <v>78</v>
      </c>
      <c r="AI3005">
        <v>77.666666666666671</v>
      </c>
      <c r="AJ3005">
        <v>80.333333333333329</v>
      </c>
      <c r="AK3005">
        <v>71.333333333333329</v>
      </c>
      <c r="AL3005">
        <v>74</v>
      </c>
      <c r="AM3005">
        <v>77.333333333333329</v>
      </c>
      <c r="AN3005">
        <v>77.333333333333329</v>
      </c>
      <c r="AO3005">
        <v>72.666666666666671</v>
      </c>
    </row>
    <row r="3006" spans="1:41" x14ac:dyDescent="0.35">
      <c r="A3006">
        <v>5151</v>
      </c>
      <c r="B3006" t="s">
        <v>3197</v>
      </c>
      <c r="C3006" t="s">
        <v>212</v>
      </c>
      <c r="D3006" t="s">
        <v>176</v>
      </c>
      <c r="E3006" t="s">
        <v>8136</v>
      </c>
      <c r="F3006">
        <v>226</v>
      </c>
      <c r="G3006">
        <v>200</v>
      </c>
      <c r="H3006">
        <v>278</v>
      </c>
      <c r="I3006">
        <v>254</v>
      </c>
      <c r="J3006">
        <v>199</v>
      </c>
      <c r="K3006">
        <v>205</v>
      </c>
      <c r="L3006">
        <v>253</v>
      </c>
      <c r="M3006">
        <v>261</v>
      </c>
      <c r="V3006" t="s">
        <v>1</v>
      </c>
      <c r="W3006" t="s">
        <v>1</v>
      </c>
      <c r="X3006" t="s">
        <v>1</v>
      </c>
      <c r="Z3006" t="s">
        <v>1</v>
      </c>
      <c r="AA3006" t="s">
        <v>1</v>
      </c>
      <c r="AB3006" t="s">
        <v>1</v>
      </c>
      <c r="AD3006">
        <v>1</v>
      </c>
      <c r="AE3006">
        <v>0</v>
      </c>
      <c r="AF3006">
        <v>0</v>
      </c>
      <c r="AG3006">
        <v>2</v>
      </c>
      <c r="AH3006">
        <v>72.5</v>
      </c>
      <c r="AI3006">
        <v>74</v>
      </c>
      <c r="AJ3006">
        <v>68.666666666666671</v>
      </c>
      <c r="AK3006">
        <v>57.333333333333336</v>
      </c>
    </row>
    <row r="3007" spans="1:41" x14ac:dyDescent="0.35">
      <c r="A3007">
        <v>5152</v>
      </c>
      <c r="B3007" t="s">
        <v>3198</v>
      </c>
      <c r="C3007" t="s">
        <v>212</v>
      </c>
      <c r="D3007" t="s">
        <v>176</v>
      </c>
      <c r="E3007" t="s">
        <v>8136</v>
      </c>
      <c r="F3007">
        <v>207</v>
      </c>
      <c r="G3007">
        <v>228</v>
      </c>
      <c r="H3007">
        <v>285</v>
      </c>
      <c r="I3007">
        <v>280</v>
      </c>
      <c r="J3007">
        <v>196</v>
      </c>
      <c r="K3007">
        <v>208</v>
      </c>
      <c r="L3007">
        <v>259</v>
      </c>
      <c r="M3007">
        <v>275</v>
      </c>
      <c r="V3007" t="s">
        <v>1</v>
      </c>
      <c r="W3007" t="s">
        <v>1</v>
      </c>
      <c r="X3007" t="s">
        <v>1</v>
      </c>
      <c r="Z3007" t="s">
        <v>1</v>
      </c>
      <c r="AA3007" t="s">
        <v>1</v>
      </c>
      <c r="AB3007" t="s">
        <v>1</v>
      </c>
      <c r="AD3007">
        <v>0</v>
      </c>
      <c r="AE3007">
        <v>1</v>
      </c>
      <c r="AF3007">
        <v>1</v>
      </c>
      <c r="AG3007">
        <v>0</v>
      </c>
      <c r="AH3007">
        <v>76</v>
      </c>
      <c r="AI3007">
        <v>84.666666666666671</v>
      </c>
      <c r="AJ3007">
        <v>83.666666666666671</v>
      </c>
      <c r="AK3007">
        <v>68.666666666666671</v>
      </c>
    </row>
    <row r="3008" spans="1:41" x14ac:dyDescent="0.35">
      <c r="A3008">
        <v>5153</v>
      </c>
      <c r="B3008" t="s">
        <v>3199</v>
      </c>
      <c r="C3008" t="s">
        <v>212</v>
      </c>
      <c r="D3008" t="s">
        <v>176</v>
      </c>
      <c r="E3008" t="s">
        <v>8136</v>
      </c>
      <c r="F3008">
        <v>255</v>
      </c>
      <c r="G3008">
        <v>305</v>
      </c>
      <c r="H3008">
        <v>284</v>
      </c>
      <c r="I3008">
        <v>318</v>
      </c>
      <c r="J3008">
        <v>251</v>
      </c>
      <c r="K3008">
        <v>269</v>
      </c>
      <c r="L3008">
        <v>268</v>
      </c>
      <c r="M3008">
        <v>294</v>
      </c>
      <c r="N3008">
        <v>252</v>
      </c>
      <c r="O3008">
        <v>265</v>
      </c>
      <c r="P3008">
        <v>270</v>
      </c>
      <c r="Q3008">
        <v>254</v>
      </c>
      <c r="R3008">
        <v>267</v>
      </c>
      <c r="S3008">
        <v>292</v>
      </c>
      <c r="T3008">
        <v>311</v>
      </c>
      <c r="U3008">
        <v>294</v>
      </c>
      <c r="V3008">
        <v>579.80357142857144</v>
      </c>
      <c r="W3008">
        <v>600.02941176470586</v>
      </c>
      <c r="X3008">
        <v>622.06578947368416</v>
      </c>
      <c r="Y3008">
        <v>604.15</v>
      </c>
      <c r="Z3008">
        <v>0.56756756756756754</v>
      </c>
      <c r="AA3008">
        <v>0.44117647058823528</v>
      </c>
      <c r="AB3008">
        <v>0.56756756756756754</v>
      </c>
      <c r="AC3008">
        <v>0.57894736842105265</v>
      </c>
      <c r="AD3008">
        <v>7</v>
      </c>
      <c r="AE3008">
        <v>6</v>
      </c>
      <c r="AF3008">
        <v>5</v>
      </c>
      <c r="AG3008">
        <v>7</v>
      </c>
      <c r="AH3008">
        <v>69.5</v>
      </c>
      <c r="AI3008">
        <v>78.666666666666671</v>
      </c>
      <c r="AJ3008">
        <v>74.333333333333329</v>
      </c>
      <c r="AK3008">
        <v>71.666666666666671</v>
      </c>
      <c r="AL3008">
        <v>76.5</v>
      </c>
      <c r="AM3008">
        <v>78.666666666666671</v>
      </c>
      <c r="AN3008">
        <v>81</v>
      </c>
      <c r="AO3008">
        <v>71</v>
      </c>
    </row>
    <row r="3009" spans="1:41" x14ac:dyDescent="0.35">
      <c r="A3009">
        <v>5154</v>
      </c>
      <c r="B3009" t="s">
        <v>3200</v>
      </c>
      <c r="C3009" t="s">
        <v>213</v>
      </c>
      <c r="D3009" t="s">
        <v>176</v>
      </c>
      <c r="E3009" t="s">
        <v>8135</v>
      </c>
      <c r="F3009">
        <v>287</v>
      </c>
      <c r="G3009">
        <v>253</v>
      </c>
      <c r="H3009">
        <v>279</v>
      </c>
      <c r="I3009">
        <v>277</v>
      </c>
      <c r="J3009">
        <v>260</v>
      </c>
      <c r="K3009">
        <v>232</v>
      </c>
      <c r="L3009">
        <v>241</v>
      </c>
      <c r="M3009">
        <v>247</v>
      </c>
      <c r="V3009" t="s">
        <v>1</v>
      </c>
      <c r="W3009" t="s">
        <v>1</v>
      </c>
      <c r="X3009" t="s">
        <v>1</v>
      </c>
      <c r="Z3009" t="s">
        <v>1</v>
      </c>
      <c r="AA3009" t="s">
        <v>1</v>
      </c>
      <c r="AB3009" t="s">
        <v>1</v>
      </c>
      <c r="AD3009">
        <v>0</v>
      </c>
      <c r="AE3009">
        <v>2</v>
      </c>
      <c r="AF3009">
        <v>4</v>
      </c>
      <c r="AG3009">
        <v>3</v>
      </c>
      <c r="AH3009">
        <v>81</v>
      </c>
      <c r="AI3009">
        <v>81</v>
      </c>
      <c r="AJ3009">
        <v>83.333333333333329</v>
      </c>
      <c r="AK3009">
        <v>72.666666666666671</v>
      </c>
    </row>
    <row r="3010" spans="1:41" x14ac:dyDescent="0.35">
      <c r="A3010">
        <v>5155</v>
      </c>
      <c r="B3010" t="s">
        <v>3201</v>
      </c>
      <c r="C3010" t="s">
        <v>213</v>
      </c>
      <c r="D3010" t="s">
        <v>176</v>
      </c>
      <c r="E3010" t="s">
        <v>8135</v>
      </c>
      <c r="N3010">
        <v>225</v>
      </c>
      <c r="O3010">
        <v>222</v>
      </c>
      <c r="P3010">
        <v>231</v>
      </c>
      <c r="Q3010">
        <v>231</v>
      </c>
      <c r="R3010">
        <v>218</v>
      </c>
      <c r="S3010">
        <v>231</v>
      </c>
      <c r="T3010">
        <v>228</v>
      </c>
      <c r="U3010">
        <v>223</v>
      </c>
      <c r="V3010">
        <v>575.11458333333337</v>
      </c>
      <c r="W3010">
        <v>545.22388059701495</v>
      </c>
      <c r="X3010">
        <v>544.19642857142856</v>
      </c>
      <c r="Y3010">
        <v>574.07894736842104</v>
      </c>
      <c r="Z3010">
        <v>0.48717948717948717</v>
      </c>
      <c r="AA3010">
        <v>0.51428571428571423</v>
      </c>
      <c r="AB3010">
        <v>0.40860215053763443</v>
      </c>
      <c r="AC3010">
        <v>0.46478873239436619</v>
      </c>
      <c r="AD3010">
        <v>1</v>
      </c>
      <c r="AE3010">
        <v>1</v>
      </c>
      <c r="AF3010">
        <v>1</v>
      </c>
      <c r="AG3010">
        <v>1</v>
      </c>
      <c r="AL3010">
        <v>75.5</v>
      </c>
      <c r="AM3010">
        <v>78.333333333333329</v>
      </c>
      <c r="AN3010">
        <v>81.333333333333329</v>
      </c>
      <c r="AO3010">
        <v>76.666666666666671</v>
      </c>
    </row>
    <row r="3011" spans="1:41" x14ac:dyDescent="0.35">
      <c r="A3011">
        <v>5157</v>
      </c>
      <c r="B3011" t="s">
        <v>3202</v>
      </c>
      <c r="C3011" t="s">
        <v>212</v>
      </c>
      <c r="D3011" t="s">
        <v>176</v>
      </c>
      <c r="E3011" t="s">
        <v>8135</v>
      </c>
      <c r="F3011">
        <v>262</v>
      </c>
      <c r="G3011">
        <v>292</v>
      </c>
      <c r="H3011">
        <v>225</v>
      </c>
      <c r="I3011">
        <v>304</v>
      </c>
      <c r="J3011">
        <v>262</v>
      </c>
      <c r="K3011">
        <v>250</v>
      </c>
      <c r="L3011">
        <v>267</v>
      </c>
      <c r="M3011">
        <v>282</v>
      </c>
      <c r="V3011" t="s">
        <v>1</v>
      </c>
      <c r="W3011" t="s">
        <v>1</v>
      </c>
      <c r="X3011" t="s">
        <v>1</v>
      </c>
      <c r="Z3011" t="s">
        <v>1</v>
      </c>
      <c r="AA3011" t="s">
        <v>1</v>
      </c>
      <c r="AB3011" t="s">
        <v>1</v>
      </c>
      <c r="AD3011">
        <v>0</v>
      </c>
      <c r="AE3011">
        <v>0</v>
      </c>
      <c r="AF3011">
        <v>1</v>
      </c>
      <c r="AG3011">
        <v>0</v>
      </c>
      <c r="AH3011">
        <v>80</v>
      </c>
      <c r="AI3011">
        <v>83.333333333333329</v>
      </c>
      <c r="AJ3011">
        <v>87.333333333333329</v>
      </c>
      <c r="AK3011">
        <v>76</v>
      </c>
    </row>
    <row r="3012" spans="1:41" x14ac:dyDescent="0.35">
      <c r="A3012">
        <v>5158</v>
      </c>
      <c r="B3012" t="s">
        <v>3203</v>
      </c>
      <c r="C3012" t="s">
        <v>212</v>
      </c>
      <c r="D3012" t="s">
        <v>176</v>
      </c>
      <c r="E3012" t="s">
        <v>8135</v>
      </c>
      <c r="F3012">
        <v>253</v>
      </c>
      <c r="G3012">
        <v>224</v>
      </c>
      <c r="H3012">
        <v>273</v>
      </c>
      <c r="I3012">
        <v>263</v>
      </c>
      <c r="J3012">
        <v>257</v>
      </c>
      <c r="K3012">
        <v>229</v>
      </c>
      <c r="L3012">
        <v>266</v>
      </c>
      <c r="M3012">
        <v>262</v>
      </c>
      <c r="V3012" t="s">
        <v>1</v>
      </c>
      <c r="W3012" t="s">
        <v>1</v>
      </c>
      <c r="X3012" t="s">
        <v>1</v>
      </c>
      <c r="Z3012" t="s">
        <v>1</v>
      </c>
      <c r="AA3012" t="s">
        <v>1</v>
      </c>
      <c r="AB3012" t="s">
        <v>1</v>
      </c>
      <c r="AD3012">
        <v>0</v>
      </c>
      <c r="AE3012">
        <v>0</v>
      </c>
      <c r="AF3012">
        <v>1</v>
      </c>
      <c r="AG3012">
        <v>0</v>
      </c>
      <c r="AH3012">
        <v>81.5</v>
      </c>
      <c r="AI3012">
        <v>83.333333333333329</v>
      </c>
      <c r="AJ3012">
        <v>87</v>
      </c>
      <c r="AK3012">
        <v>77.666666666666671</v>
      </c>
    </row>
    <row r="3013" spans="1:41" x14ac:dyDescent="0.35">
      <c r="A3013">
        <v>5159</v>
      </c>
      <c r="B3013" t="s">
        <v>3204</v>
      </c>
      <c r="C3013" t="s">
        <v>213</v>
      </c>
      <c r="D3013" t="s">
        <v>176</v>
      </c>
      <c r="E3013" t="s">
        <v>8135</v>
      </c>
      <c r="V3013" t="s">
        <v>1</v>
      </c>
      <c r="W3013" t="s">
        <v>1</v>
      </c>
      <c r="X3013" t="s">
        <v>1</v>
      </c>
      <c r="Z3013" t="s">
        <v>1</v>
      </c>
      <c r="AA3013" t="s">
        <v>1</v>
      </c>
      <c r="AB3013" t="s">
        <v>1</v>
      </c>
      <c r="AD3013" t="s">
        <v>1</v>
      </c>
      <c r="AE3013" t="s">
        <v>1</v>
      </c>
      <c r="AF3013" t="s">
        <v>1</v>
      </c>
      <c r="AG3013">
        <v>0</v>
      </c>
    </row>
    <row r="3014" spans="1:41" x14ac:dyDescent="0.35">
      <c r="A3014">
        <v>5162</v>
      </c>
      <c r="B3014" t="s">
        <v>3205</v>
      </c>
      <c r="C3014" t="s">
        <v>213</v>
      </c>
      <c r="D3014" t="s">
        <v>176</v>
      </c>
      <c r="E3014" t="s">
        <v>8135</v>
      </c>
      <c r="F3014">
        <v>259</v>
      </c>
      <c r="H3014">
        <v>283</v>
      </c>
      <c r="J3014">
        <v>224</v>
      </c>
      <c r="L3014">
        <v>197</v>
      </c>
      <c r="V3014" t="s">
        <v>1</v>
      </c>
      <c r="W3014" t="s">
        <v>1</v>
      </c>
      <c r="X3014" t="s">
        <v>1</v>
      </c>
      <c r="Z3014" t="s">
        <v>1</v>
      </c>
      <c r="AA3014" t="s">
        <v>1</v>
      </c>
      <c r="AB3014" t="s">
        <v>1</v>
      </c>
      <c r="AD3014" t="s">
        <v>1</v>
      </c>
      <c r="AE3014" t="s">
        <v>1</v>
      </c>
      <c r="AF3014" t="s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</row>
    <row r="3015" spans="1:41" x14ac:dyDescent="0.35">
      <c r="A3015">
        <v>5163</v>
      </c>
      <c r="B3015" t="s">
        <v>3206</v>
      </c>
      <c r="C3015" t="s">
        <v>213</v>
      </c>
      <c r="D3015" t="s">
        <v>176</v>
      </c>
      <c r="E3015" t="s">
        <v>8135</v>
      </c>
      <c r="I3015">
        <v>279</v>
      </c>
      <c r="M3015">
        <v>217</v>
      </c>
      <c r="V3015" t="s">
        <v>1</v>
      </c>
      <c r="W3015" t="s">
        <v>1</v>
      </c>
      <c r="X3015" t="s">
        <v>1</v>
      </c>
      <c r="Z3015" t="s">
        <v>1</v>
      </c>
      <c r="AA3015" t="s">
        <v>1</v>
      </c>
      <c r="AB3015" t="s">
        <v>1</v>
      </c>
      <c r="AD3015" t="s">
        <v>1</v>
      </c>
      <c r="AE3015" t="s">
        <v>1</v>
      </c>
      <c r="AF3015" t="s">
        <v>1</v>
      </c>
      <c r="AG3015">
        <v>0</v>
      </c>
      <c r="AH3015">
        <v>62</v>
      </c>
      <c r="AI3015">
        <v>60</v>
      </c>
      <c r="AJ3015">
        <v>66.666666666666671</v>
      </c>
      <c r="AK3015">
        <v>75.333333333333329</v>
      </c>
    </row>
    <row r="3016" spans="1:41" x14ac:dyDescent="0.35">
      <c r="A3016">
        <v>5165</v>
      </c>
      <c r="B3016" t="s">
        <v>3207</v>
      </c>
      <c r="C3016" t="s">
        <v>213</v>
      </c>
      <c r="D3016" t="s">
        <v>176</v>
      </c>
      <c r="E3016" t="s">
        <v>8135</v>
      </c>
      <c r="F3016">
        <v>298</v>
      </c>
      <c r="I3016">
        <v>317</v>
      </c>
      <c r="J3016">
        <v>237</v>
      </c>
      <c r="M3016">
        <v>276</v>
      </c>
      <c r="V3016" t="s">
        <v>1</v>
      </c>
      <c r="W3016" t="s">
        <v>1</v>
      </c>
      <c r="X3016" t="s">
        <v>1</v>
      </c>
      <c r="Z3016" t="s">
        <v>1</v>
      </c>
      <c r="AA3016" t="s">
        <v>1</v>
      </c>
      <c r="AB3016" t="s">
        <v>1</v>
      </c>
      <c r="AD3016" t="s">
        <v>1</v>
      </c>
      <c r="AE3016" t="s">
        <v>1</v>
      </c>
      <c r="AF3016" t="s">
        <v>1</v>
      </c>
      <c r="AG3016">
        <v>0</v>
      </c>
      <c r="AH3016">
        <v>78</v>
      </c>
      <c r="AI3016">
        <v>80.666666666666671</v>
      </c>
      <c r="AJ3016">
        <v>69.666666666666671</v>
      </c>
      <c r="AK3016">
        <v>57</v>
      </c>
    </row>
    <row r="3017" spans="1:41" x14ac:dyDescent="0.35">
      <c r="A3017">
        <v>5166</v>
      </c>
      <c r="B3017" t="s">
        <v>3208</v>
      </c>
      <c r="C3017" t="s">
        <v>213</v>
      </c>
      <c r="D3017" t="s">
        <v>176</v>
      </c>
      <c r="E3017" t="s">
        <v>8135</v>
      </c>
      <c r="F3017">
        <v>278</v>
      </c>
      <c r="G3017">
        <v>243</v>
      </c>
      <c r="H3017">
        <v>243</v>
      </c>
      <c r="I3017">
        <v>228</v>
      </c>
      <c r="J3017">
        <v>249</v>
      </c>
      <c r="K3017">
        <v>248</v>
      </c>
      <c r="L3017">
        <v>198</v>
      </c>
      <c r="M3017">
        <v>215</v>
      </c>
      <c r="V3017" t="s">
        <v>1</v>
      </c>
      <c r="W3017" t="s">
        <v>1</v>
      </c>
      <c r="X3017" t="s">
        <v>1</v>
      </c>
      <c r="Z3017" t="s">
        <v>1</v>
      </c>
      <c r="AA3017" t="s">
        <v>1</v>
      </c>
      <c r="AB3017" t="s">
        <v>1</v>
      </c>
      <c r="AD3017">
        <v>0</v>
      </c>
      <c r="AE3017">
        <v>1</v>
      </c>
      <c r="AF3017">
        <v>1</v>
      </c>
      <c r="AG3017">
        <v>0</v>
      </c>
      <c r="AH3017">
        <v>76</v>
      </c>
      <c r="AI3017">
        <v>70</v>
      </c>
      <c r="AJ3017">
        <v>70.333333333333329</v>
      </c>
      <c r="AK3017">
        <v>67</v>
      </c>
    </row>
    <row r="3018" spans="1:41" x14ac:dyDescent="0.35">
      <c r="A3018">
        <v>5167</v>
      </c>
      <c r="B3018" t="s">
        <v>3209</v>
      </c>
      <c r="C3018" t="s">
        <v>213</v>
      </c>
      <c r="D3018" t="s">
        <v>176</v>
      </c>
      <c r="E3018" t="s">
        <v>8135</v>
      </c>
      <c r="I3018">
        <v>277</v>
      </c>
      <c r="M3018">
        <v>246</v>
      </c>
      <c r="V3018" t="s">
        <v>1</v>
      </c>
      <c r="W3018" t="s">
        <v>1</v>
      </c>
      <c r="X3018" t="s">
        <v>1</v>
      </c>
      <c r="Z3018" t="s">
        <v>1</v>
      </c>
      <c r="AA3018" t="s">
        <v>1</v>
      </c>
      <c r="AB3018" t="s">
        <v>1</v>
      </c>
      <c r="AD3018" t="s">
        <v>1</v>
      </c>
      <c r="AE3018" t="s">
        <v>1</v>
      </c>
      <c r="AF3018" t="s">
        <v>1</v>
      </c>
      <c r="AG3018">
        <v>0</v>
      </c>
      <c r="AH3018">
        <v>72</v>
      </c>
      <c r="AI3018">
        <v>78</v>
      </c>
      <c r="AJ3018">
        <v>77.666666666666671</v>
      </c>
      <c r="AK3018">
        <v>66.666666666666671</v>
      </c>
    </row>
    <row r="3019" spans="1:41" x14ac:dyDescent="0.35">
      <c r="A3019">
        <v>5169</v>
      </c>
      <c r="B3019" t="s">
        <v>3210</v>
      </c>
      <c r="C3019" t="s">
        <v>213</v>
      </c>
      <c r="D3019" t="s">
        <v>176</v>
      </c>
      <c r="E3019" t="s">
        <v>8135</v>
      </c>
      <c r="G3019">
        <v>235</v>
      </c>
      <c r="K3019">
        <v>218</v>
      </c>
      <c r="V3019" t="s">
        <v>1</v>
      </c>
      <c r="W3019" t="s">
        <v>1</v>
      </c>
      <c r="X3019" t="s">
        <v>1</v>
      </c>
      <c r="Z3019" t="s">
        <v>1</v>
      </c>
      <c r="AA3019" t="s">
        <v>1</v>
      </c>
      <c r="AB3019" t="s">
        <v>1</v>
      </c>
      <c r="AD3019" t="s">
        <v>1</v>
      </c>
      <c r="AE3019" t="s">
        <v>1</v>
      </c>
      <c r="AF3019" t="s">
        <v>1</v>
      </c>
      <c r="AG3019">
        <v>0</v>
      </c>
    </row>
    <row r="3020" spans="1:41" x14ac:dyDescent="0.35">
      <c r="A3020">
        <v>5170</v>
      </c>
      <c r="B3020" t="s">
        <v>3211</v>
      </c>
      <c r="C3020" t="s">
        <v>213</v>
      </c>
      <c r="D3020" t="s">
        <v>176</v>
      </c>
      <c r="E3020" t="s">
        <v>8135</v>
      </c>
      <c r="F3020">
        <v>282</v>
      </c>
      <c r="G3020">
        <v>275</v>
      </c>
      <c r="H3020">
        <v>248</v>
      </c>
      <c r="J3020">
        <v>272</v>
      </c>
      <c r="K3020">
        <v>272</v>
      </c>
      <c r="L3020">
        <v>251</v>
      </c>
      <c r="V3020" t="s">
        <v>1</v>
      </c>
      <c r="W3020" t="s">
        <v>1</v>
      </c>
      <c r="X3020" t="s">
        <v>1</v>
      </c>
      <c r="Z3020" t="s">
        <v>1</v>
      </c>
      <c r="AA3020" t="s">
        <v>1</v>
      </c>
      <c r="AB3020" t="s">
        <v>1</v>
      </c>
      <c r="AD3020" t="s">
        <v>1</v>
      </c>
      <c r="AE3020" t="s">
        <v>1</v>
      </c>
      <c r="AF3020" t="s">
        <v>1</v>
      </c>
      <c r="AG3020">
        <v>0</v>
      </c>
      <c r="AH3020">
        <v>75</v>
      </c>
      <c r="AI3020">
        <v>80.333333333333329</v>
      </c>
      <c r="AJ3020">
        <v>79.666666666666671</v>
      </c>
      <c r="AK3020">
        <v>73.333333333333329</v>
      </c>
    </row>
    <row r="3021" spans="1:41" x14ac:dyDescent="0.35">
      <c r="A3021">
        <v>5172</v>
      </c>
      <c r="B3021" t="s">
        <v>3212</v>
      </c>
      <c r="C3021" t="s">
        <v>212</v>
      </c>
      <c r="D3021" t="s">
        <v>176</v>
      </c>
      <c r="E3021" t="s">
        <v>8135</v>
      </c>
      <c r="F3021">
        <v>272</v>
      </c>
      <c r="G3021">
        <v>244</v>
      </c>
      <c r="H3021">
        <v>249</v>
      </c>
      <c r="I3021">
        <v>247</v>
      </c>
      <c r="J3021">
        <v>232</v>
      </c>
      <c r="K3021">
        <v>247</v>
      </c>
      <c r="L3021">
        <v>227</v>
      </c>
      <c r="M3021">
        <v>222</v>
      </c>
      <c r="V3021" t="s">
        <v>1</v>
      </c>
      <c r="W3021" t="s">
        <v>1</v>
      </c>
      <c r="X3021" t="s">
        <v>1</v>
      </c>
      <c r="Z3021" t="s">
        <v>1</v>
      </c>
      <c r="AA3021" t="s">
        <v>1</v>
      </c>
      <c r="AB3021" t="s">
        <v>1</v>
      </c>
      <c r="AD3021">
        <v>0</v>
      </c>
      <c r="AE3021">
        <v>0</v>
      </c>
      <c r="AF3021">
        <v>1</v>
      </c>
      <c r="AG3021">
        <v>0</v>
      </c>
      <c r="AH3021">
        <v>82.5</v>
      </c>
      <c r="AI3021">
        <v>76.333333333333329</v>
      </c>
      <c r="AJ3021">
        <v>79.333333333333329</v>
      </c>
      <c r="AK3021">
        <v>72</v>
      </c>
    </row>
    <row r="3022" spans="1:41" x14ac:dyDescent="0.35">
      <c r="A3022">
        <v>5174</v>
      </c>
      <c r="B3022" t="s">
        <v>3213</v>
      </c>
      <c r="C3022" t="s">
        <v>213</v>
      </c>
      <c r="D3022" t="s">
        <v>176</v>
      </c>
      <c r="E3022" t="s">
        <v>8135</v>
      </c>
      <c r="H3022">
        <v>196</v>
      </c>
      <c r="L3022">
        <v>205</v>
      </c>
      <c r="V3022" t="s">
        <v>1</v>
      </c>
      <c r="W3022" t="s">
        <v>1</v>
      </c>
      <c r="X3022" t="s">
        <v>1</v>
      </c>
      <c r="Z3022" t="s">
        <v>1</v>
      </c>
      <c r="AA3022" t="s">
        <v>1</v>
      </c>
      <c r="AB3022" t="s">
        <v>1</v>
      </c>
      <c r="AD3022" t="s">
        <v>1</v>
      </c>
      <c r="AE3022" t="s">
        <v>1</v>
      </c>
      <c r="AF3022" t="s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</row>
    <row r="3023" spans="1:41" x14ac:dyDescent="0.35">
      <c r="A3023">
        <v>5175</v>
      </c>
      <c r="B3023" t="s">
        <v>3214</v>
      </c>
      <c r="C3023" t="s">
        <v>213</v>
      </c>
      <c r="D3023" t="s">
        <v>176</v>
      </c>
      <c r="E3023" t="s">
        <v>8135</v>
      </c>
      <c r="G3023">
        <v>318</v>
      </c>
      <c r="H3023">
        <v>288</v>
      </c>
      <c r="I3023">
        <v>336</v>
      </c>
      <c r="K3023">
        <v>295</v>
      </c>
      <c r="L3023">
        <v>237</v>
      </c>
      <c r="M3023">
        <v>250</v>
      </c>
      <c r="V3023" t="s">
        <v>1</v>
      </c>
      <c r="W3023" t="s">
        <v>1</v>
      </c>
      <c r="X3023" t="s">
        <v>1</v>
      </c>
      <c r="Z3023" t="s">
        <v>1</v>
      </c>
      <c r="AA3023" t="s">
        <v>1</v>
      </c>
      <c r="AB3023" t="s">
        <v>1</v>
      </c>
      <c r="AD3023" t="s">
        <v>1</v>
      </c>
      <c r="AE3023" t="s">
        <v>1</v>
      </c>
      <c r="AF3023" t="s">
        <v>1</v>
      </c>
      <c r="AG3023">
        <v>0</v>
      </c>
      <c r="AH3023">
        <v>75</v>
      </c>
      <c r="AI3023">
        <v>82.666666666666671</v>
      </c>
      <c r="AJ3023">
        <v>98.333333333333329</v>
      </c>
      <c r="AK3023">
        <v>84.333333333333329</v>
      </c>
    </row>
    <row r="3024" spans="1:41" x14ac:dyDescent="0.35">
      <c r="A3024">
        <v>5176</v>
      </c>
      <c r="B3024" t="s">
        <v>3215</v>
      </c>
      <c r="C3024" t="s">
        <v>213</v>
      </c>
      <c r="D3024" t="s">
        <v>176</v>
      </c>
      <c r="E3024" t="s">
        <v>8135</v>
      </c>
      <c r="H3024">
        <v>271</v>
      </c>
      <c r="V3024" t="s">
        <v>1</v>
      </c>
      <c r="W3024" t="s">
        <v>1</v>
      </c>
      <c r="X3024" t="s">
        <v>1</v>
      </c>
      <c r="Z3024" t="s">
        <v>1</v>
      </c>
      <c r="AA3024" t="s">
        <v>1</v>
      </c>
      <c r="AB3024" t="s">
        <v>1</v>
      </c>
      <c r="AD3024" t="s">
        <v>1</v>
      </c>
      <c r="AE3024" t="s">
        <v>1</v>
      </c>
      <c r="AF3024" t="s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</row>
    <row r="3025" spans="1:37" x14ac:dyDescent="0.35">
      <c r="A3025">
        <v>5178</v>
      </c>
      <c r="B3025" t="s">
        <v>3216</v>
      </c>
      <c r="C3025" t="s">
        <v>212</v>
      </c>
      <c r="D3025" t="s">
        <v>176</v>
      </c>
      <c r="E3025" t="s">
        <v>8135</v>
      </c>
      <c r="V3025" t="s">
        <v>1</v>
      </c>
      <c r="W3025" t="s">
        <v>1</v>
      </c>
      <c r="X3025" t="s">
        <v>1</v>
      </c>
      <c r="Z3025" t="s">
        <v>1</v>
      </c>
      <c r="AA3025" t="s">
        <v>1</v>
      </c>
      <c r="AB3025" t="s">
        <v>1</v>
      </c>
      <c r="AD3025" t="s">
        <v>1</v>
      </c>
      <c r="AE3025" t="s">
        <v>1</v>
      </c>
      <c r="AF3025" t="s">
        <v>1</v>
      </c>
      <c r="AG3025">
        <v>0</v>
      </c>
    </row>
    <row r="3026" spans="1:37" x14ac:dyDescent="0.35">
      <c r="A3026">
        <v>5180</v>
      </c>
      <c r="B3026" t="s">
        <v>3217</v>
      </c>
      <c r="C3026" t="s">
        <v>212</v>
      </c>
      <c r="D3026" t="s">
        <v>176</v>
      </c>
      <c r="E3026" t="s">
        <v>8136</v>
      </c>
      <c r="F3026">
        <v>239</v>
      </c>
      <c r="G3026">
        <v>207</v>
      </c>
      <c r="H3026">
        <v>322</v>
      </c>
      <c r="I3026">
        <v>267</v>
      </c>
      <c r="J3026">
        <v>202</v>
      </c>
      <c r="K3026">
        <v>187</v>
      </c>
      <c r="L3026">
        <v>266</v>
      </c>
      <c r="M3026">
        <v>240</v>
      </c>
      <c r="V3026" t="s">
        <v>1</v>
      </c>
      <c r="W3026" t="s">
        <v>1</v>
      </c>
      <c r="X3026" t="s">
        <v>1</v>
      </c>
      <c r="Z3026" t="s">
        <v>1</v>
      </c>
      <c r="AA3026" t="s">
        <v>1</v>
      </c>
      <c r="AB3026" t="s">
        <v>1</v>
      </c>
      <c r="AD3026">
        <v>0</v>
      </c>
      <c r="AE3026">
        <v>0</v>
      </c>
      <c r="AF3026">
        <v>1</v>
      </c>
      <c r="AG3026">
        <v>1</v>
      </c>
      <c r="AH3026">
        <v>79.5</v>
      </c>
      <c r="AI3026">
        <v>80</v>
      </c>
      <c r="AJ3026">
        <v>84.333333333333329</v>
      </c>
      <c r="AK3026">
        <v>77.666666666666671</v>
      </c>
    </row>
    <row r="3027" spans="1:37" x14ac:dyDescent="0.35">
      <c r="A3027">
        <v>5181</v>
      </c>
      <c r="B3027" t="s">
        <v>3218</v>
      </c>
      <c r="C3027" t="s">
        <v>213</v>
      </c>
      <c r="D3027" t="s">
        <v>176</v>
      </c>
      <c r="E3027" t="s">
        <v>8136</v>
      </c>
      <c r="F3027">
        <v>257</v>
      </c>
      <c r="G3027">
        <v>269</v>
      </c>
      <c r="H3027">
        <v>281</v>
      </c>
      <c r="I3027">
        <v>282</v>
      </c>
      <c r="J3027">
        <v>229</v>
      </c>
      <c r="K3027">
        <v>241</v>
      </c>
      <c r="L3027">
        <v>263</v>
      </c>
      <c r="M3027">
        <v>270</v>
      </c>
      <c r="V3027" t="s">
        <v>1</v>
      </c>
      <c r="W3027" t="s">
        <v>1</v>
      </c>
      <c r="X3027" t="s">
        <v>1</v>
      </c>
      <c r="Z3027" t="s">
        <v>1</v>
      </c>
      <c r="AA3027" t="s">
        <v>1</v>
      </c>
      <c r="AB3027" t="s">
        <v>1</v>
      </c>
      <c r="AD3027">
        <v>1</v>
      </c>
      <c r="AE3027">
        <v>0</v>
      </c>
      <c r="AF3027">
        <v>0</v>
      </c>
      <c r="AG3027">
        <v>0</v>
      </c>
      <c r="AH3027">
        <v>87</v>
      </c>
      <c r="AI3027">
        <v>88.333333333333329</v>
      </c>
      <c r="AJ3027">
        <v>89.333333333333329</v>
      </c>
      <c r="AK3027">
        <v>81</v>
      </c>
    </row>
    <row r="3028" spans="1:37" x14ac:dyDescent="0.35">
      <c r="A3028">
        <v>5186</v>
      </c>
      <c r="B3028" t="s">
        <v>3219</v>
      </c>
      <c r="C3028" t="s">
        <v>213</v>
      </c>
      <c r="D3028" t="s">
        <v>176</v>
      </c>
      <c r="E3028" t="s">
        <v>8136</v>
      </c>
      <c r="V3028" t="s">
        <v>1</v>
      </c>
      <c r="W3028" t="s">
        <v>1</v>
      </c>
      <c r="X3028" t="s">
        <v>1</v>
      </c>
      <c r="Z3028" t="s">
        <v>1</v>
      </c>
      <c r="AA3028" t="s">
        <v>1</v>
      </c>
      <c r="AB3028" t="s">
        <v>1</v>
      </c>
      <c r="AD3028" t="s">
        <v>1</v>
      </c>
      <c r="AE3028" t="s">
        <v>1</v>
      </c>
      <c r="AF3028" t="s">
        <v>1</v>
      </c>
      <c r="AG3028">
        <v>0</v>
      </c>
    </row>
    <row r="3029" spans="1:37" x14ac:dyDescent="0.35">
      <c r="A3029">
        <v>5188</v>
      </c>
      <c r="B3029" t="s">
        <v>3220</v>
      </c>
      <c r="C3029" t="s">
        <v>213</v>
      </c>
      <c r="D3029" t="s">
        <v>176</v>
      </c>
      <c r="E3029" t="s">
        <v>8136</v>
      </c>
      <c r="F3029">
        <v>262</v>
      </c>
      <c r="G3029">
        <v>253</v>
      </c>
      <c r="H3029">
        <v>219</v>
      </c>
      <c r="I3029">
        <v>282</v>
      </c>
      <c r="J3029">
        <v>257</v>
      </c>
      <c r="K3029">
        <v>252</v>
      </c>
      <c r="L3029">
        <v>241</v>
      </c>
      <c r="M3029">
        <v>270</v>
      </c>
      <c r="V3029" t="s">
        <v>1</v>
      </c>
      <c r="W3029" t="s">
        <v>1</v>
      </c>
      <c r="X3029" t="s">
        <v>1</v>
      </c>
      <c r="Z3029" t="s">
        <v>1</v>
      </c>
      <c r="AA3029" t="s">
        <v>1</v>
      </c>
      <c r="AB3029" t="s">
        <v>1</v>
      </c>
      <c r="AD3029">
        <v>0</v>
      </c>
      <c r="AE3029">
        <v>0</v>
      </c>
      <c r="AF3029">
        <v>0</v>
      </c>
      <c r="AG3029">
        <v>2</v>
      </c>
      <c r="AH3029">
        <v>95.5</v>
      </c>
      <c r="AI3029">
        <v>94</v>
      </c>
      <c r="AJ3029">
        <v>99</v>
      </c>
      <c r="AK3029">
        <v>84.333333333333329</v>
      </c>
    </row>
    <row r="3030" spans="1:37" x14ac:dyDescent="0.35">
      <c r="A3030">
        <v>5189</v>
      </c>
      <c r="B3030" t="s">
        <v>3221</v>
      </c>
      <c r="C3030" t="s">
        <v>213</v>
      </c>
      <c r="D3030" t="s">
        <v>176</v>
      </c>
      <c r="E3030" t="s">
        <v>8136</v>
      </c>
      <c r="F3030">
        <v>331</v>
      </c>
      <c r="G3030">
        <v>246</v>
      </c>
      <c r="H3030">
        <v>265</v>
      </c>
      <c r="I3030">
        <v>267</v>
      </c>
      <c r="J3030">
        <v>321</v>
      </c>
      <c r="K3030">
        <v>238</v>
      </c>
      <c r="L3030">
        <v>262</v>
      </c>
      <c r="M3030">
        <v>241</v>
      </c>
      <c r="V3030" t="s">
        <v>1</v>
      </c>
      <c r="W3030" t="s">
        <v>1</v>
      </c>
      <c r="X3030" t="s">
        <v>1</v>
      </c>
      <c r="Z3030" t="s">
        <v>1</v>
      </c>
      <c r="AA3030" t="s">
        <v>1</v>
      </c>
      <c r="AB3030" t="s">
        <v>1</v>
      </c>
      <c r="AD3030">
        <v>0</v>
      </c>
      <c r="AE3030">
        <v>0</v>
      </c>
      <c r="AF3030">
        <v>0</v>
      </c>
      <c r="AG3030">
        <v>1</v>
      </c>
      <c r="AH3030">
        <v>86</v>
      </c>
      <c r="AI3030">
        <v>85</v>
      </c>
      <c r="AJ3030">
        <v>90</v>
      </c>
      <c r="AK3030">
        <v>71.666666666666671</v>
      </c>
    </row>
    <row r="3031" spans="1:37" x14ac:dyDescent="0.35">
      <c r="A3031">
        <v>5192</v>
      </c>
      <c r="B3031" t="s">
        <v>3222</v>
      </c>
      <c r="C3031" t="s">
        <v>214</v>
      </c>
      <c r="D3031" t="s">
        <v>176</v>
      </c>
      <c r="E3031" t="s">
        <v>8135</v>
      </c>
      <c r="F3031">
        <v>235</v>
      </c>
      <c r="G3031">
        <v>269</v>
      </c>
      <c r="H3031">
        <v>237</v>
      </c>
      <c r="I3031">
        <v>284</v>
      </c>
      <c r="J3031">
        <v>216</v>
      </c>
      <c r="K3031">
        <v>240</v>
      </c>
      <c r="L3031">
        <v>224</v>
      </c>
      <c r="M3031">
        <v>268</v>
      </c>
      <c r="V3031" t="s">
        <v>1</v>
      </c>
      <c r="W3031" t="s">
        <v>1</v>
      </c>
      <c r="X3031" t="s">
        <v>1</v>
      </c>
      <c r="Z3031" t="s">
        <v>1</v>
      </c>
      <c r="AA3031" t="s">
        <v>1</v>
      </c>
      <c r="AB3031" t="s">
        <v>1</v>
      </c>
      <c r="AD3031">
        <v>0</v>
      </c>
      <c r="AE3031">
        <v>0</v>
      </c>
      <c r="AF3031">
        <v>0</v>
      </c>
      <c r="AG3031">
        <v>1</v>
      </c>
      <c r="AH3031">
        <v>73.5</v>
      </c>
      <c r="AI3031">
        <v>79.666666666666671</v>
      </c>
      <c r="AJ3031">
        <v>79.333333333333329</v>
      </c>
      <c r="AK3031">
        <v>68</v>
      </c>
    </row>
    <row r="3032" spans="1:37" x14ac:dyDescent="0.35">
      <c r="A3032">
        <v>5193</v>
      </c>
      <c r="B3032" t="s">
        <v>3223</v>
      </c>
      <c r="C3032" t="s">
        <v>214</v>
      </c>
      <c r="D3032" t="s">
        <v>176</v>
      </c>
      <c r="E3032" t="s">
        <v>8135</v>
      </c>
      <c r="F3032">
        <v>310</v>
      </c>
      <c r="G3032">
        <v>265</v>
      </c>
      <c r="H3032">
        <v>287</v>
      </c>
      <c r="I3032">
        <v>274</v>
      </c>
      <c r="J3032">
        <v>280</v>
      </c>
      <c r="K3032">
        <v>249</v>
      </c>
      <c r="L3032">
        <v>308</v>
      </c>
      <c r="M3032">
        <v>249</v>
      </c>
      <c r="V3032" t="s">
        <v>1</v>
      </c>
      <c r="W3032" t="s">
        <v>1</v>
      </c>
      <c r="X3032" t="s">
        <v>1</v>
      </c>
      <c r="Z3032" t="s">
        <v>1</v>
      </c>
      <c r="AA3032" t="s">
        <v>1</v>
      </c>
      <c r="AB3032" t="s">
        <v>1</v>
      </c>
      <c r="AD3032">
        <v>0</v>
      </c>
      <c r="AE3032">
        <v>0</v>
      </c>
      <c r="AF3032">
        <v>2</v>
      </c>
      <c r="AG3032">
        <v>0</v>
      </c>
      <c r="AH3032">
        <v>77.5</v>
      </c>
      <c r="AI3032">
        <v>74</v>
      </c>
      <c r="AJ3032">
        <v>77</v>
      </c>
      <c r="AK3032">
        <v>66</v>
      </c>
    </row>
    <row r="3033" spans="1:37" x14ac:dyDescent="0.35">
      <c r="A3033">
        <v>5194</v>
      </c>
      <c r="B3033" t="s">
        <v>3224</v>
      </c>
      <c r="C3033" t="s">
        <v>214</v>
      </c>
      <c r="D3033" t="s">
        <v>176</v>
      </c>
      <c r="E3033" t="s">
        <v>8135</v>
      </c>
      <c r="F3033">
        <v>256</v>
      </c>
      <c r="G3033">
        <v>247</v>
      </c>
      <c r="H3033">
        <v>296</v>
      </c>
      <c r="I3033">
        <v>284</v>
      </c>
      <c r="J3033">
        <v>231</v>
      </c>
      <c r="K3033">
        <v>236</v>
      </c>
      <c r="L3033">
        <v>294</v>
      </c>
      <c r="M3033">
        <v>271</v>
      </c>
      <c r="V3033" t="s">
        <v>1</v>
      </c>
      <c r="W3033" t="s">
        <v>1</v>
      </c>
      <c r="X3033" t="s">
        <v>1</v>
      </c>
      <c r="Z3033" t="s">
        <v>1</v>
      </c>
      <c r="AA3033" t="s">
        <v>1</v>
      </c>
      <c r="AB3033" t="s">
        <v>1</v>
      </c>
      <c r="AD3033">
        <v>2</v>
      </c>
      <c r="AE3033">
        <v>3</v>
      </c>
      <c r="AF3033">
        <v>2</v>
      </c>
      <c r="AG3033">
        <v>3</v>
      </c>
      <c r="AH3033">
        <v>74</v>
      </c>
      <c r="AI3033">
        <v>79.666666666666671</v>
      </c>
      <c r="AJ3033">
        <v>82.333333333333329</v>
      </c>
      <c r="AK3033">
        <v>72</v>
      </c>
    </row>
    <row r="3034" spans="1:37" x14ac:dyDescent="0.35">
      <c r="A3034">
        <v>5195</v>
      </c>
      <c r="B3034" t="s">
        <v>3225</v>
      </c>
      <c r="C3034" t="s">
        <v>214</v>
      </c>
      <c r="D3034" t="s">
        <v>176</v>
      </c>
      <c r="E3034" t="s">
        <v>8135</v>
      </c>
      <c r="V3034" t="s">
        <v>1</v>
      </c>
      <c r="W3034" t="s">
        <v>1</v>
      </c>
      <c r="X3034" t="s">
        <v>1</v>
      </c>
      <c r="Z3034" t="s">
        <v>1</v>
      </c>
      <c r="AA3034" t="s">
        <v>1</v>
      </c>
      <c r="AB3034" t="s">
        <v>1</v>
      </c>
      <c r="AD3034" t="s">
        <v>1</v>
      </c>
      <c r="AE3034" t="s">
        <v>1</v>
      </c>
      <c r="AF3034" t="s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</row>
    <row r="3035" spans="1:37" x14ac:dyDescent="0.35">
      <c r="A3035">
        <v>5196</v>
      </c>
      <c r="B3035" t="s">
        <v>3226</v>
      </c>
      <c r="C3035" t="s">
        <v>214</v>
      </c>
      <c r="D3035" t="s">
        <v>176</v>
      </c>
      <c r="E3035" t="s">
        <v>8135</v>
      </c>
      <c r="F3035">
        <v>179</v>
      </c>
      <c r="G3035">
        <v>204</v>
      </c>
      <c r="H3035">
        <v>239</v>
      </c>
      <c r="I3035">
        <v>270</v>
      </c>
      <c r="J3035">
        <v>194</v>
      </c>
      <c r="K3035">
        <v>194</v>
      </c>
      <c r="L3035">
        <v>223</v>
      </c>
      <c r="M3035">
        <v>213</v>
      </c>
      <c r="V3035" t="s">
        <v>1</v>
      </c>
      <c r="W3035" t="s">
        <v>1</v>
      </c>
      <c r="X3035" t="s">
        <v>1</v>
      </c>
      <c r="Z3035" t="s">
        <v>1</v>
      </c>
      <c r="AA3035" t="s">
        <v>1</v>
      </c>
      <c r="AB3035" t="s">
        <v>1</v>
      </c>
      <c r="AD3035">
        <v>0</v>
      </c>
      <c r="AE3035">
        <v>0</v>
      </c>
      <c r="AF3035">
        <v>1</v>
      </c>
      <c r="AG3035">
        <v>0</v>
      </c>
      <c r="AH3035">
        <v>72</v>
      </c>
      <c r="AI3035">
        <v>75.666666666666671</v>
      </c>
      <c r="AJ3035">
        <v>79.333333333333329</v>
      </c>
      <c r="AK3035">
        <v>70</v>
      </c>
    </row>
    <row r="3036" spans="1:37" x14ac:dyDescent="0.35">
      <c r="A3036">
        <v>5197</v>
      </c>
      <c r="B3036" t="s">
        <v>3227</v>
      </c>
      <c r="C3036" t="s">
        <v>214</v>
      </c>
      <c r="D3036" t="s">
        <v>176</v>
      </c>
      <c r="E3036" t="s">
        <v>8135</v>
      </c>
      <c r="F3036">
        <v>209</v>
      </c>
      <c r="G3036">
        <v>244</v>
      </c>
      <c r="H3036">
        <v>277</v>
      </c>
      <c r="I3036">
        <v>241</v>
      </c>
      <c r="J3036">
        <v>193</v>
      </c>
      <c r="K3036">
        <v>233</v>
      </c>
      <c r="L3036">
        <v>266</v>
      </c>
      <c r="M3036">
        <v>215</v>
      </c>
      <c r="V3036" t="s">
        <v>1</v>
      </c>
      <c r="W3036" t="s">
        <v>1</v>
      </c>
      <c r="X3036" t="s">
        <v>1</v>
      </c>
      <c r="Z3036" t="s">
        <v>1</v>
      </c>
      <c r="AA3036" t="s">
        <v>1</v>
      </c>
      <c r="AB3036" t="s">
        <v>1</v>
      </c>
      <c r="AD3036" t="s">
        <v>1</v>
      </c>
      <c r="AE3036" t="s">
        <v>1</v>
      </c>
      <c r="AF3036" t="s">
        <v>1</v>
      </c>
      <c r="AG3036">
        <v>0</v>
      </c>
      <c r="AH3036">
        <v>65</v>
      </c>
      <c r="AI3036">
        <v>68.666666666666671</v>
      </c>
      <c r="AJ3036">
        <v>70</v>
      </c>
      <c r="AK3036">
        <v>60</v>
      </c>
    </row>
    <row r="3037" spans="1:37" x14ac:dyDescent="0.35">
      <c r="A3037">
        <v>5198</v>
      </c>
      <c r="B3037" t="s">
        <v>3228</v>
      </c>
      <c r="C3037" t="s">
        <v>214</v>
      </c>
      <c r="D3037" t="s">
        <v>176</v>
      </c>
      <c r="E3037" t="s">
        <v>8135</v>
      </c>
      <c r="F3037">
        <v>264</v>
      </c>
      <c r="J3037">
        <v>224</v>
      </c>
      <c r="V3037" t="s">
        <v>1</v>
      </c>
      <c r="W3037" t="s">
        <v>1</v>
      </c>
      <c r="X3037" t="s">
        <v>1</v>
      </c>
      <c r="Z3037" t="s">
        <v>1</v>
      </c>
      <c r="AA3037" t="s">
        <v>1</v>
      </c>
      <c r="AB3037" t="s">
        <v>1</v>
      </c>
      <c r="AD3037" t="s">
        <v>1</v>
      </c>
      <c r="AE3037" t="s">
        <v>1</v>
      </c>
      <c r="AF3037" t="s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</row>
    <row r="3038" spans="1:37" x14ac:dyDescent="0.35">
      <c r="A3038">
        <v>5202</v>
      </c>
      <c r="B3038" t="s">
        <v>3229</v>
      </c>
      <c r="C3038" t="s">
        <v>214</v>
      </c>
      <c r="D3038" t="s">
        <v>176</v>
      </c>
      <c r="E3038" t="s">
        <v>8135</v>
      </c>
      <c r="F3038">
        <v>211</v>
      </c>
      <c r="G3038">
        <v>241</v>
      </c>
      <c r="H3038">
        <v>243</v>
      </c>
      <c r="I3038">
        <v>293</v>
      </c>
      <c r="J3038">
        <v>203</v>
      </c>
      <c r="K3038">
        <v>222</v>
      </c>
      <c r="L3038">
        <v>232</v>
      </c>
      <c r="M3038">
        <v>265</v>
      </c>
      <c r="V3038" t="s">
        <v>1</v>
      </c>
      <c r="W3038" t="s">
        <v>1</v>
      </c>
      <c r="X3038" t="s">
        <v>1</v>
      </c>
      <c r="Z3038" t="s">
        <v>1</v>
      </c>
      <c r="AA3038" t="s">
        <v>1</v>
      </c>
      <c r="AB3038" t="s">
        <v>1</v>
      </c>
      <c r="AD3038">
        <v>0</v>
      </c>
      <c r="AE3038">
        <v>1</v>
      </c>
      <c r="AF3038">
        <v>4</v>
      </c>
      <c r="AG3038">
        <v>1</v>
      </c>
      <c r="AH3038">
        <v>82</v>
      </c>
      <c r="AI3038">
        <v>75.333333333333329</v>
      </c>
      <c r="AJ3038">
        <v>78.666666666666671</v>
      </c>
      <c r="AK3038">
        <v>76</v>
      </c>
    </row>
    <row r="3039" spans="1:37" x14ac:dyDescent="0.35">
      <c r="A3039">
        <v>5203</v>
      </c>
      <c r="B3039" t="s">
        <v>3230</v>
      </c>
      <c r="C3039" t="s">
        <v>214</v>
      </c>
      <c r="D3039" t="s">
        <v>176</v>
      </c>
      <c r="E3039" t="s">
        <v>8135</v>
      </c>
      <c r="G3039">
        <v>222</v>
      </c>
      <c r="K3039">
        <v>196</v>
      </c>
      <c r="V3039" t="s">
        <v>1</v>
      </c>
      <c r="W3039" t="s">
        <v>1</v>
      </c>
      <c r="X3039" t="s">
        <v>1</v>
      </c>
      <c r="Z3039" t="s">
        <v>1</v>
      </c>
      <c r="AA3039" t="s">
        <v>1</v>
      </c>
      <c r="AB3039" t="s">
        <v>1</v>
      </c>
      <c r="AD3039" t="s">
        <v>1</v>
      </c>
      <c r="AE3039" t="s">
        <v>1</v>
      </c>
      <c r="AF3039" t="s">
        <v>1</v>
      </c>
      <c r="AG3039">
        <v>0</v>
      </c>
    </row>
    <row r="3040" spans="1:37" x14ac:dyDescent="0.35">
      <c r="A3040">
        <v>5204</v>
      </c>
      <c r="B3040" t="s">
        <v>1026</v>
      </c>
      <c r="C3040" t="s">
        <v>214</v>
      </c>
      <c r="D3040" t="s">
        <v>176</v>
      </c>
      <c r="E3040" t="s">
        <v>8135</v>
      </c>
      <c r="G3040">
        <v>199</v>
      </c>
      <c r="K3040">
        <v>170</v>
      </c>
      <c r="V3040" t="s">
        <v>1</v>
      </c>
      <c r="W3040" t="s">
        <v>1</v>
      </c>
      <c r="X3040" t="s">
        <v>1</v>
      </c>
      <c r="Z3040" t="s">
        <v>1</v>
      </c>
      <c r="AA3040" t="s">
        <v>1</v>
      </c>
      <c r="AB3040" t="s">
        <v>1</v>
      </c>
      <c r="AD3040" t="s">
        <v>1</v>
      </c>
      <c r="AE3040" t="s">
        <v>1</v>
      </c>
      <c r="AF3040" t="s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</row>
    <row r="3041" spans="1:41" x14ac:dyDescent="0.35">
      <c r="A3041">
        <v>5205</v>
      </c>
      <c r="B3041" t="s">
        <v>3231</v>
      </c>
      <c r="C3041" t="s">
        <v>214</v>
      </c>
      <c r="D3041" t="s">
        <v>176</v>
      </c>
      <c r="E3041" t="s">
        <v>8135</v>
      </c>
      <c r="F3041">
        <v>254</v>
      </c>
      <c r="G3041">
        <v>244</v>
      </c>
      <c r="H3041">
        <v>272</v>
      </c>
      <c r="I3041">
        <v>249</v>
      </c>
      <c r="J3041">
        <v>205</v>
      </c>
      <c r="K3041">
        <v>230</v>
      </c>
      <c r="L3041">
        <v>281</v>
      </c>
      <c r="M3041">
        <v>275</v>
      </c>
      <c r="V3041" t="s">
        <v>1</v>
      </c>
      <c r="W3041" t="s">
        <v>1</v>
      </c>
      <c r="X3041" t="s">
        <v>1</v>
      </c>
      <c r="Z3041" t="s">
        <v>1</v>
      </c>
      <c r="AA3041" t="s">
        <v>1</v>
      </c>
      <c r="AB3041" t="s">
        <v>1</v>
      </c>
      <c r="AD3041" t="s">
        <v>1</v>
      </c>
      <c r="AE3041" t="s">
        <v>1</v>
      </c>
      <c r="AF3041" t="s">
        <v>1</v>
      </c>
      <c r="AG3041">
        <v>0</v>
      </c>
      <c r="AH3041">
        <v>70</v>
      </c>
      <c r="AI3041">
        <v>74</v>
      </c>
      <c r="AJ3041">
        <v>78.666666666666671</v>
      </c>
      <c r="AK3041">
        <v>66</v>
      </c>
    </row>
    <row r="3042" spans="1:41" x14ac:dyDescent="0.35">
      <c r="A3042">
        <v>5207</v>
      </c>
      <c r="B3042" t="s">
        <v>3232</v>
      </c>
      <c r="C3042" t="s">
        <v>214</v>
      </c>
      <c r="D3042" t="s">
        <v>176</v>
      </c>
      <c r="E3042" t="s">
        <v>8135</v>
      </c>
      <c r="V3042" t="s">
        <v>1</v>
      </c>
      <c r="W3042" t="s">
        <v>1</v>
      </c>
      <c r="X3042" t="s">
        <v>1</v>
      </c>
      <c r="Z3042" t="s">
        <v>1</v>
      </c>
      <c r="AA3042" t="s">
        <v>1</v>
      </c>
      <c r="AB3042" t="s">
        <v>1</v>
      </c>
      <c r="AD3042" t="s">
        <v>1</v>
      </c>
      <c r="AE3042" t="s">
        <v>1</v>
      </c>
      <c r="AF3042" t="s">
        <v>1</v>
      </c>
      <c r="AG3042">
        <v>0</v>
      </c>
      <c r="AH3042">
        <v>74</v>
      </c>
      <c r="AI3042">
        <v>80.666666666666671</v>
      </c>
      <c r="AJ3042">
        <v>83.333333333333329</v>
      </c>
      <c r="AK3042">
        <v>65.333333333333329</v>
      </c>
    </row>
    <row r="3043" spans="1:41" x14ac:dyDescent="0.35">
      <c r="A3043">
        <v>5208</v>
      </c>
      <c r="B3043" t="s">
        <v>3233</v>
      </c>
      <c r="C3043" t="s">
        <v>214</v>
      </c>
      <c r="D3043" t="s">
        <v>176</v>
      </c>
      <c r="E3043" t="s">
        <v>8136</v>
      </c>
      <c r="F3043">
        <v>233</v>
      </c>
      <c r="G3043">
        <v>328</v>
      </c>
      <c r="H3043">
        <v>272</v>
      </c>
      <c r="I3043">
        <v>288</v>
      </c>
      <c r="J3043">
        <v>254</v>
      </c>
      <c r="K3043">
        <v>304</v>
      </c>
      <c r="L3043">
        <v>256</v>
      </c>
      <c r="M3043">
        <v>258</v>
      </c>
      <c r="V3043" t="s">
        <v>1</v>
      </c>
      <c r="W3043" t="s">
        <v>1</v>
      </c>
      <c r="X3043" t="s">
        <v>1</v>
      </c>
      <c r="Z3043" t="s">
        <v>1</v>
      </c>
      <c r="AA3043" t="s">
        <v>1</v>
      </c>
      <c r="AB3043" t="s">
        <v>1</v>
      </c>
      <c r="AD3043" t="s">
        <v>1</v>
      </c>
      <c r="AE3043" t="s">
        <v>1</v>
      </c>
      <c r="AF3043" t="s">
        <v>1</v>
      </c>
      <c r="AG3043">
        <v>0</v>
      </c>
      <c r="AH3043">
        <v>83.5</v>
      </c>
      <c r="AI3043">
        <v>84.666666666666671</v>
      </c>
      <c r="AJ3043">
        <v>86.333333333333329</v>
      </c>
      <c r="AK3043">
        <v>74</v>
      </c>
    </row>
    <row r="3044" spans="1:41" x14ac:dyDescent="0.35">
      <c r="A3044">
        <v>5210</v>
      </c>
      <c r="B3044" t="s">
        <v>3234</v>
      </c>
      <c r="C3044" t="s">
        <v>214</v>
      </c>
      <c r="D3044" t="s">
        <v>176</v>
      </c>
      <c r="E3044" t="s">
        <v>8136</v>
      </c>
      <c r="F3044">
        <v>290</v>
      </c>
      <c r="G3044">
        <v>259</v>
      </c>
      <c r="H3044">
        <v>244</v>
      </c>
      <c r="I3044">
        <v>262</v>
      </c>
      <c r="J3044">
        <v>236</v>
      </c>
      <c r="K3044">
        <v>231</v>
      </c>
      <c r="L3044">
        <v>238</v>
      </c>
      <c r="M3044">
        <v>243</v>
      </c>
      <c r="V3044" t="s">
        <v>1</v>
      </c>
      <c r="W3044" t="s">
        <v>1</v>
      </c>
      <c r="X3044" t="s">
        <v>1</v>
      </c>
      <c r="Z3044" t="s">
        <v>1</v>
      </c>
      <c r="AA3044" t="s">
        <v>1</v>
      </c>
      <c r="AB3044" t="s">
        <v>1</v>
      </c>
      <c r="AD3044" t="s">
        <v>1</v>
      </c>
      <c r="AE3044" t="s">
        <v>1</v>
      </c>
      <c r="AF3044" t="s">
        <v>1</v>
      </c>
      <c r="AG3044">
        <v>0</v>
      </c>
      <c r="AH3044">
        <v>71.5</v>
      </c>
      <c r="AI3044">
        <v>72.333333333333329</v>
      </c>
      <c r="AJ3044">
        <v>72</v>
      </c>
      <c r="AK3044">
        <v>73.666666666666671</v>
      </c>
    </row>
    <row r="3045" spans="1:41" x14ac:dyDescent="0.35">
      <c r="A3045">
        <v>5211</v>
      </c>
      <c r="B3045" t="s">
        <v>3235</v>
      </c>
      <c r="C3045" t="s">
        <v>214</v>
      </c>
      <c r="D3045" t="s">
        <v>176</v>
      </c>
      <c r="E3045" t="s">
        <v>8136</v>
      </c>
      <c r="F3045">
        <v>205</v>
      </c>
      <c r="G3045">
        <v>251</v>
      </c>
      <c r="H3045">
        <v>240</v>
      </c>
      <c r="I3045">
        <v>273</v>
      </c>
      <c r="J3045">
        <v>195</v>
      </c>
      <c r="K3045">
        <v>209</v>
      </c>
      <c r="L3045">
        <v>235</v>
      </c>
      <c r="M3045">
        <v>239</v>
      </c>
      <c r="V3045" t="s">
        <v>1</v>
      </c>
      <c r="W3045" t="s">
        <v>1</v>
      </c>
      <c r="X3045" t="s">
        <v>1</v>
      </c>
      <c r="Z3045" t="s">
        <v>1</v>
      </c>
      <c r="AA3045" t="s">
        <v>1</v>
      </c>
      <c r="AB3045" t="s">
        <v>1</v>
      </c>
      <c r="AD3045" t="s">
        <v>1</v>
      </c>
      <c r="AE3045" t="s">
        <v>1</v>
      </c>
      <c r="AF3045" t="s">
        <v>1</v>
      </c>
      <c r="AG3045">
        <v>0</v>
      </c>
      <c r="AH3045">
        <v>87.5</v>
      </c>
      <c r="AI3045">
        <v>82.666666666666671</v>
      </c>
      <c r="AJ3045">
        <v>87</v>
      </c>
      <c r="AK3045">
        <v>81.333333333333329</v>
      </c>
    </row>
    <row r="3046" spans="1:41" x14ac:dyDescent="0.35">
      <c r="A3046">
        <v>5212</v>
      </c>
      <c r="B3046" t="s">
        <v>3236</v>
      </c>
      <c r="C3046" t="s">
        <v>214</v>
      </c>
      <c r="D3046" t="s">
        <v>176</v>
      </c>
      <c r="E3046" t="s">
        <v>8136</v>
      </c>
      <c r="G3046">
        <v>262</v>
      </c>
      <c r="H3046">
        <v>290</v>
      </c>
      <c r="K3046">
        <v>252</v>
      </c>
      <c r="V3046" t="s">
        <v>1</v>
      </c>
      <c r="W3046" t="s">
        <v>1</v>
      </c>
      <c r="X3046" t="s">
        <v>1</v>
      </c>
      <c r="Z3046" t="s">
        <v>1</v>
      </c>
      <c r="AA3046" t="s">
        <v>1</v>
      </c>
      <c r="AB3046" t="s">
        <v>1</v>
      </c>
      <c r="AD3046" t="s">
        <v>1</v>
      </c>
      <c r="AE3046" t="s">
        <v>1</v>
      </c>
      <c r="AF3046" t="s">
        <v>1</v>
      </c>
      <c r="AG3046">
        <v>0</v>
      </c>
      <c r="AH3046">
        <v>59.5</v>
      </c>
      <c r="AI3046">
        <v>69</v>
      </c>
      <c r="AJ3046">
        <v>69</v>
      </c>
      <c r="AK3046">
        <v>72.666666666666671</v>
      </c>
    </row>
    <row r="3047" spans="1:41" x14ac:dyDescent="0.35">
      <c r="A3047">
        <v>5213</v>
      </c>
      <c r="B3047" t="s">
        <v>3237</v>
      </c>
      <c r="C3047" t="s">
        <v>214</v>
      </c>
      <c r="D3047" t="s">
        <v>176</v>
      </c>
      <c r="E3047" t="s">
        <v>8136</v>
      </c>
      <c r="F3047">
        <v>298</v>
      </c>
      <c r="H3047">
        <v>262</v>
      </c>
      <c r="I3047">
        <v>220</v>
      </c>
      <c r="J3047">
        <v>221</v>
      </c>
      <c r="L3047">
        <v>183</v>
      </c>
      <c r="M3047">
        <v>161</v>
      </c>
      <c r="V3047" t="s">
        <v>1</v>
      </c>
      <c r="W3047" t="s">
        <v>1</v>
      </c>
      <c r="X3047" t="s">
        <v>1</v>
      </c>
      <c r="Z3047" t="s">
        <v>1</v>
      </c>
      <c r="AA3047" t="s">
        <v>1</v>
      </c>
      <c r="AB3047" t="s">
        <v>1</v>
      </c>
      <c r="AD3047" t="s">
        <v>1</v>
      </c>
      <c r="AE3047" t="s">
        <v>1</v>
      </c>
      <c r="AF3047" t="s">
        <v>1</v>
      </c>
      <c r="AG3047">
        <v>0</v>
      </c>
      <c r="AH3047">
        <v>70.5</v>
      </c>
      <c r="AI3047">
        <v>73</v>
      </c>
      <c r="AJ3047">
        <v>61.333333333333336</v>
      </c>
      <c r="AK3047">
        <v>65</v>
      </c>
    </row>
    <row r="3048" spans="1:41" x14ac:dyDescent="0.35">
      <c r="A3048">
        <v>5214</v>
      </c>
      <c r="B3048" t="s">
        <v>3238</v>
      </c>
      <c r="C3048" t="s">
        <v>214</v>
      </c>
      <c r="D3048" t="s">
        <v>176</v>
      </c>
      <c r="E3048" t="s">
        <v>8136</v>
      </c>
      <c r="F3048">
        <v>252</v>
      </c>
      <c r="G3048">
        <v>279</v>
      </c>
      <c r="H3048">
        <v>271</v>
      </c>
      <c r="I3048">
        <v>303</v>
      </c>
      <c r="J3048">
        <v>210</v>
      </c>
      <c r="K3048">
        <v>240</v>
      </c>
      <c r="L3048">
        <v>257</v>
      </c>
      <c r="M3048">
        <v>302</v>
      </c>
      <c r="V3048" t="s">
        <v>1</v>
      </c>
      <c r="W3048" t="s">
        <v>1</v>
      </c>
      <c r="X3048" t="s">
        <v>1</v>
      </c>
      <c r="Z3048" t="s">
        <v>1</v>
      </c>
      <c r="AA3048" t="s">
        <v>1</v>
      </c>
      <c r="AB3048" t="s">
        <v>1</v>
      </c>
      <c r="AD3048" t="s">
        <v>1</v>
      </c>
      <c r="AE3048" t="s">
        <v>1</v>
      </c>
      <c r="AF3048" t="s">
        <v>1</v>
      </c>
      <c r="AG3048">
        <v>0</v>
      </c>
      <c r="AH3048">
        <v>78</v>
      </c>
      <c r="AI3048">
        <v>82</v>
      </c>
      <c r="AJ3048">
        <v>84.333333333333329</v>
      </c>
      <c r="AK3048">
        <v>77.666666666666671</v>
      </c>
    </row>
    <row r="3049" spans="1:41" x14ac:dyDescent="0.35">
      <c r="A3049">
        <v>5215</v>
      </c>
      <c r="B3049" t="s">
        <v>3239</v>
      </c>
      <c r="C3049" t="s">
        <v>215</v>
      </c>
      <c r="D3049" t="s">
        <v>216</v>
      </c>
      <c r="E3049" t="s">
        <v>8138</v>
      </c>
      <c r="N3049">
        <v>229</v>
      </c>
      <c r="O3049">
        <v>241</v>
      </c>
      <c r="P3049">
        <v>233</v>
      </c>
      <c r="Q3049">
        <v>250</v>
      </c>
      <c r="R3049">
        <v>231</v>
      </c>
      <c r="S3049">
        <v>244</v>
      </c>
      <c r="T3049">
        <v>240</v>
      </c>
      <c r="U3049">
        <v>238</v>
      </c>
      <c r="V3049">
        <v>545.01960784313724</v>
      </c>
      <c r="W3049">
        <v>513.81976744186045</v>
      </c>
      <c r="X3049">
        <v>531.8650793650794</v>
      </c>
      <c r="Y3049">
        <v>550.65517241379314</v>
      </c>
      <c r="Z3049">
        <v>4.2016806722689079E-2</v>
      </c>
      <c r="AA3049">
        <v>7.407407407407407E-2</v>
      </c>
      <c r="AB3049">
        <v>6.0000000000000005E-2</v>
      </c>
      <c r="AC3049">
        <v>8.7591240875912413E-2</v>
      </c>
      <c r="AD3049">
        <v>0</v>
      </c>
      <c r="AE3049">
        <v>1</v>
      </c>
      <c r="AF3049">
        <v>1</v>
      </c>
      <c r="AG3049">
        <v>1</v>
      </c>
      <c r="AL3049">
        <v>80</v>
      </c>
      <c r="AM3049">
        <v>82.333333333333329</v>
      </c>
      <c r="AN3049">
        <v>85.666666666666671</v>
      </c>
      <c r="AO3049">
        <v>80.333333333333329</v>
      </c>
    </row>
    <row r="3050" spans="1:41" x14ac:dyDescent="0.35">
      <c r="A3050">
        <v>5216</v>
      </c>
      <c r="B3050" t="s">
        <v>3240</v>
      </c>
      <c r="C3050" t="s">
        <v>215</v>
      </c>
      <c r="D3050" t="s">
        <v>216</v>
      </c>
      <c r="E3050" t="s">
        <v>8135</v>
      </c>
      <c r="N3050">
        <v>220</v>
      </c>
      <c r="O3050">
        <v>239</v>
      </c>
      <c r="P3050">
        <v>209</v>
      </c>
      <c r="Q3050">
        <v>253</v>
      </c>
      <c r="R3050">
        <v>224</v>
      </c>
      <c r="S3050">
        <v>229</v>
      </c>
      <c r="T3050">
        <v>223</v>
      </c>
      <c r="U3050">
        <v>247</v>
      </c>
      <c r="V3050">
        <v>518.56521739130437</v>
      </c>
      <c r="W3050">
        <v>529.60919540229884</v>
      </c>
      <c r="X3050">
        <v>525.22560975609758</v>
      </c>
      <c r="Y3050">
        <v>530.91772151898738</v>
      </c>
      <c r="Z3050">
        <v>8.1632653061224483E-2</v>
      </c>
      <c r="AA3050">
        <v>0.203125</v>
      </c>
      <c r="AB3050">
        <v>0.36082474226804118</v>
      </c>
      <c r="AC3050">
        <v>0.18867924528301888</v>
      </c>
      <c r="AD3050">
        <v>1</v>
      </c>
      <c r="AE3050">
        <v>2</v>
      </c>
      <c r="AF3050">
        <v>0</v>
      </c>
      <c r="AG3050">
        <v>0</v>
      </c>
      <c r="AL3050">
        <v>74</v>
      </c>
      <c r="AM3050">
        <v>77.666666666666671</v>
      </c>
      <c r="AN3050">
        <v>79.333333333333329</v>
      </c>
      <c r="AO3050">
        <v>71.333333333333329</v>
      </c>
    </row>
    <row r="3051" spans="1:41" x14ac:dyDescent="0.35">
      <c r="A3051">
        <v>5218</v>
      </c>
      <c r="B3051" t="s">
        <v>3241</v>
      </c>
      <c r="C3051" t="s">
        <v>215</v>
      </c>
      <c r="D3051" t="s">
        <v>216</v>
      </c>
      <c r="E3051" t="s">
        <v>8135</v>
      </c>
      <c r="N3051">
        <v>269</v>
      </c>
      <c r="O3051">
        <v>281</v>
      </c>
      <c r="P3051">
        <v>266</v>
      </c>
      <c r="Q3051">
        <v>259</v>
      </c>
      <c r="R3051">
        <v>275</v>
      </c>
      <c r="S3051">
        <v>292</v>
      </c>
      <c r="T3051">
        <v>279</v>
      </c>
      <c r="U3051">
        <v>268</v>
      </c>
      <c r="V3051">
        <v>602.55397727272725</v>
      </c>
      <c r="W3051">
        <v>597.67999999999995</v>
      </c>
      <c r="X3051">
        <v>606.60264900662253</v>
      </c>
      <c r="Y3051">
        <v>631.18055555555554</v>
      </c>
      <c r="Z3051">
        <v>0.38341968911917101</v>
      </c>
      <c r="AA3051">
        <v>0.3551912568306011</v>
      </c>
      <c r="AB3051">
        <v>0.36774193548387096</v>
      </c>
      <c r="AC3051">
        <v>0.34375</v>
      </c>
      <c r="AD3051">
        <v>3</v>
      </c>
      <c r="AE3051">
        <v>5</v>
      </c>
      <c r="AF3051">
        <v>3</v>
      </c>
      <c r="AG3051">
        <v>5</v>
      </c>
      <c r="AL3051">
        <v>78</v>
      </c>
      <c r="AM3051">
        <v>79.666666666666671</v>
      </c>
      <c r="AN3051">
        <v>82.666666666666671</v>
      </c>
      <c r="AO3051">
        <v>80.333333333333329</v>
      </c>
    </row>
    <row r="3052" spans="1:41" x14ac:dyDescent="0.35">
      <c r="A3052">
        <v>5219</v>
      </c>
      <c r="B3052" t="s">
        <v>3242</v>
      </c>
      <c r="C3052" t="s">
        <v>215</v>
      </c>
      <c r="D3052" t="s">
        <v>216</v>
      </c>
      <c r="E3052" t="s">
        <v>8135</v>
      </c>
      <c r="N3052">
        <v>215</v>
      </c>
      <c r="O3052">
        <v>238</v>
      </c>
      <c r="P3052">
        <v>235</v>
      </c>
      <c r="Q3052">
        <v>237</v>
      </c>
      <c r="R3052">
        <v>218</v>
      </c>
      <c r="S3052">
        <v>228</v>
      </c>
      <c r="T3052">
        <v>234</v>
      </c>
      <c r="U3052">
        <v>243</v>
      </c>
      <c r="V3052">
        <v>519.875</v>
      </c>
      <c r="W3052">
        <v>512.06363636363642</v>
      </c>
      <c r="X3052">
        <v>515.72333333333336</v>
      </c>
      <c r="Y3052">
        <v>527.9019607843137</v>
      </c>
      <c r="Z3052">
        <v>0.11688311688311689</v>
      </c>
      <c r="AA3052">
        <v>0.11659192825112107</v>
      </c>
      <c r="AB3052">
        <v>0.2142857142857143</v>
      </c>
      <c r="AC3052">
        <v>0.21428571428571427</v>
      </c>
      <c r="AD3052">
        <v>1</v>
      </c>
      <c r="AE3052">
        <v>2</v>
      </c>
      <c r="AF3052">
        <v>0</v>
      </c>
      <c r="AG3052">
        <v>1</v>
      </c>
      <c r="AL3052">
        <v>75.5</v>
      </c>
      <c r="AM3052">
        <v>78.666666666666671</v>
      </c>
      <c r="AN3052">
        <v>79</v>
      </c>
      <c r="AO3052">
        <v>76.333333333333329</v>
      </c>
    </row>
    <row r="3053" spans="1:41" x14ac:dyDescent="0.35">
      <c r="A3053">
        <v>5220</v>
      </c>
      <c r="B3053" t="s">
        <v>632</v>
      </c>
      <c r="C3053" t="s">
        <v>215</v>
      </c>
      <c r="D3053" t="s">
        <v>216</v>
      </c>
      <c r="E3053" t="s">
        <v>8135</v>
      </c>
      <c r="F3053">
        <v>261</v>
      </c>
      <c r="G3053">
        <v>253</v>
      </c>
      <c r="H3053">
        <v>289</v>
      </c>
      <c r="I3053">
        <v>294</v>
      </c>
      <c r="J3053">
        <v>234</v>
      </c>
      <c r="K3053">
        <v>246</v>
      </c>
      <c r="L3053">
        <v>261</v>
      </c>
      <c r="M3053">
        <v>271</v>
      </c>
      <c r="V3053" t="s">
        <v>1</v>
      </c>
      <c r="W3053" t="s">
        <v>1</v>
      </c>
      <c r="X3053" t="s">
        <v>1</v>
      </c>
      <c r="Z3053" t="s">
        <v>1</v>
      </c>
      <c r="AA3053" t="s">
        <v>1</v>
      </c>
      <c r="AB3053" t="s">
        <v>1</v>
      </c>
      <c r="AD3053">
        <v>0</v>
      </c>
      <c r="AE3053">
        <v>1</v>
      </c>
      <c r="AF3053">
        <v>0</v>
      </c>
      <c r="AG3053">
        <v>0</v>
      </c>
      <c r="AH3053">
        <v>83</v>
      </c>
      <c r="AI3053">
        <v>85.666666666666671</v>
      </c>
      <c r="AJ3053">
        <v>89</v>
      </c>
      <c r="AK3053">
        <v>76.333333333333329</v>
      </c>
    </row>
    <row r="3054" spans="1:41" x14ac:dyDescent="0.35">
      <c r="A3054">
        <v>5221</v>
      </c>
      <c r="B3054" t="s">
        <v>3243</v>
      </c>
      <c r="C3054" t="s">
        <v>215</v>
      </c>
      <c r="D3054" t="s">
        <v>216</v>
      </c>
      <c r="E3054" t="s">
        <v>8135</v>
      </c>
      <c r="F3054">
        <v>264</v>
      </c>
      <c r="G3054">
        <v>257</v>
      </c>
      <c r="H3054">
        <v>267</v>
      </c>
      <c r="I3054">
        <v>263</v>
      </c>
      <c r="J3054">
        <v>243</v>
      </c>
      <c r="K3054">
        <v>253</v>
      </c>
      <c r="L3054">
        <v>266</v>
      </c>
      <c r="M3054">
        <v>254</v>
      </c>
      <c r="V3054" t="s">
        <v>1</v>
      </c>
      <c r="W3054" t="s">
        <v>1</v>
      </c>
      <c r="X3054" t="s">
        <v>1</v>
      </c>
      <c r="Z3054" t="s">
        <v>1</v>
      </c>
      <c r="AA3054" t="s">
        <v>1</v>
      </c>
      <c r="AB3054" t="s">
        <v>1</v>
      </c>
      <c r="AD3054">
        <v>0</v>
      </c>
      <c r="AE3054">
        <v>0</v>
      </c>
      <c r="AF3054">
        <v>2</v>
      </c>
      <c r="AG3054">
        <v>1</v>
      </c>
      <c r="AH3054">
        <v>69</v>
      </c>
      <c r="AI3054">
        <v>75.666666666666671</v>
      </c>
      <c r="AJ3054">
        <v>76.333333333333329</v>
      </c>
      <c r="AK3054">
        <v>67.333333333333329</v>
      </c>
    </row>
    <row r="3055" spans="1:41" x14ac:dyDescent="0.35">
      <c r="A3055">
        <v>5224</v>
      </c>
      <c r="B3055" t="s">
        <v>3244</v>
      </c>
      <c r="C3055" t="s">
        <v>215</v>
      </c>
      <c r="D3055" t="s">
        <v>216</v>
      </c>
      <c r="E3055" t="s">
        <v>8135</v>
      </c>
      <c r="F3055">
        <v>246</v>
      </c>
      <c r="G3055">
        <v>243</v>
      </c>
      <c r="H3055">
        <v>255</v>
      </c>
      <c r="I3055">
        <v>278</v>
      </c>
      <c r="J3055">
        <v>251</v>
      </c>
      <c r="K3055">
        <v>253</v>
      </c>
      <c r="L3055">
        <v>247</v>
      </c>
      <c r="M3055">
        <v>250</v>
      </c>
      <c r="V3055" t="s">
        <v>1</v>
      </c>
      <c r="W3055" t="s">
        <v>1</v>
      </c>
      <c r="X3055" t="s">
        <v>1</v>
      </c>
      <c r="Z3055" t="s">
        <v>1</v>
      </c>
      <c r="AA3055" t="s">
        <v>1</v>
      </c>
      <c r="AB3055" t="s">
        <v>1</v>
      </c>
      <c r="AD3055">
        <v>2</v>
      </c>
      <c r="AE3055">
        <v>1</v>
      </c>
      <c r="AF3055">
        <v>1</v>
      </c>
      <c r="AG3055">
        <v>2</v>
      </c>
      <c r="AH3055">
        <v>80</v>
      </c>
      <c r="AI3055">
        <v>84</v>
      </c>
      <c r="AJ3055">
        <v>87.333333333333329</v>
      </c>
      <c r="AK3055">
        <v>78</v>
      </c>
    </row>
    <row r="3056" spans="1:41" x14ac:dyDescent="0.35">
      <c r="A3056">
        <v>5225</v>
      </c>
      <c r="B3056" t="s">
        <v>3245</v>
      </c>
      <c r="C3056" t="s">
        <v>215</v>
      </c>
      <c r="D3056" t="s">
        <v>216</v>
      </c>
      <c r="E3056" t="s">
        <v>8135</v>
      </c>
      <c r="F3056">
        <v>244</v>
      </c>
      <c r="G3056">
        <v>253</v>
      </c>
      <c r="H3056">
        <v>257</v>
      </c>
      <c r="I3056">
        <v>242</v>
      </c>
      <c r="J3056">
        <v>233</v>
      </c>
      <c r="K3056">
        <v>237</v>
      </c>
      <c r="L3056">
        <v>253</v>
      </c>
      <c r="M3056">
        <v>232</v>
      </c>
      <c r="V3056" t="s">
        <v>1</v>
      </c>
      <c r="W3056" t="s">
        <v>1</v>
      </c>
      <c r="X3056" t="s">
        <v>1</v>
      </c>
      <c r="Z3056" t="s">
        <v>1</v>
      </c>
      <c r="AA3056" t="s">
        <v>1</v>
      </c>
      <c r="AB3056" t="s">
        <v>1</v>
      </c>
      <c r="AD3056">
        <v>0</v>
      </c>
      <c r="AE3056">
        <v>0</v>
      </c>
      <c r="AF3056">
        <v>0</v>
      </c>
      <c r="AG3056">
        <v>1</v>
      </c>
      <c r="AH3056">
        <v>71.5</v>
      </c>
      <c r="AI3056">
        <v>75</v>
      </c>
      <c r="AJ3056">
        <v>83.333333333333329</v>
      </c>
      <c r="AK3056">
        <v>71.333333333333329</v>
      </c>
    </row>
    <row r="3057" spans="1:41" x14ac:dyDescent="0.35">
      <c r="A3057">
        <v>5226</v>
      </c>
      <c r="B3057" t="s">
        <v>3246</v>
      </c>
      <c r="C3057" t="s">
        <v>215</v>
      </c>
      <c r="D3057" t="s">
        <v>216</v>
      </c>
      <c r="E3057" t="s">
        <v>8135</v>
      </c>
      <c r="F3057">
        <v>274</v>
      </c>
      <c r="G3057">
        <v>292</v>
      </c>
      <c r="H3057">
        <v>303</v>
      </c>
      <c r="I3057">
        <v>300</v>
      </c>
      <c r="J3057">
        <v>258</v>
      </c>
      <c r="K3057">
        <v>254</v>
      </c>
      <c r="L3057">
        <v>293</v>
      </c>
      <c r="M3057">
        <v>281</v>
      </c>
      <c r="V3057" t="s">
        <v>1</v>
      </c>
      <c r="W3057" t="s">
        <v>1</v>
      </c>
      <c r="X3057" t="s">
        <v>1</v>
      </c>
      <c r="Z3057" t="s">
        <v>1</v>
      </c>
      <c r="AA3057" t="s">
        <v>1</v>
      </c>
      <c r="AB3057" t="s">
        <v>1</v>
      </c>
      <c r="AD3057">
        <v>0</v>
      </c>
      <c r="AE3057">
        <v>1</v>
      </c>
      <c r="AF3057">
        <v>1</v>
      </c>
      <c r="AG3057">
        <v>1</v>
      </c>
      <c r="AH3057">
        <v>74.5</v>
      </c>
      <c r="AI3057">
        <v>80.666666666666671</v>
      </c>
      <c r="AJ3057">
        <v>77.666666666666671</v>
      </c>
      <c r="AK3057">
        <v>73.333333333333329</v>
      </c>
    </row>
    <row r="3058" spans="1:41" x14ac:dyDescent="0.35">
      <c r="A3058">
        <v>5227</v>
      </c>
      <c r="B3058" t="s">
        <v>3247</v>
      </c>
      <c r="C3058" t="s">
        <v>215</v>
      </c>
      <c r="D3058" t="s">
        <v>216</v>
      </c>
      <c r="E3058" t="s">
        <v>8135</v>
      </c>
      <c r="F3058">
        <v>276</v>
      </c>
      <c r="G3058">
        <v>261</v>
      </c>
      <c r="H3058">
        <v>287</v>
      </c>
      <c r="I3058">
        <v>280</v>
      </c>
      <c r="J3058">
        <v>260</v>
      </c>
      <c r="K3058">
        <v>246</v>
      </c>
      <c r="L3058">
        <v>289</v>
      </c>
      <c r="M3058">
        <v>252</v>
      </c>
      <c r="V3058" t="s">
        <v>1</v>
      </c>
      <c r="W3058" t="s">
        <v>1</v>
      </c>
      <c r="X3058" t="s">
        <v>1</v>
      </c>
      <c r="Z3058" t="s">
        <v>1</v>
      </c>
      <c r="AA3058" t="s">
        <v>1</v>
      </c>
      <c r="AB3058" t="s">
        <v>1</v>
      </c>
      <c r="AD3058">
        <v>1</v>
      </c>
      <c r="AE3058">
        <v>0</v>
      </c>
      <c r="AF3058">
        <v>1</v>
      </c>
      <c r="AG3058">
        <v>2</v>
      </c>
      <c r="AH3058">
        <v>80</v>
      </c>
      <c r="AI3058">
        <v>81.333333333333329</v>
      </c>
      <c r="AJ3058">
        <v>80.666666666666671</v>
      </c>
      <c r="AK3058">
        <v>72.666666666666671</v>
      </c>
    </row>
    <row r="3059" spans="1:41" x14ac:dyDescent="0.35">
      <c r="A3059">
        <v>5228</v>
      </c>
      <c r="B3059" t="s">
        <v>3248</v>
      </c>
      <c r="C3059" t="s">
        <v>215</v>
      </c>
      <c r="D3059" t="s">
        <v>216</v>
      </c>
      <c r="E3059" t="s">
        <v>8135</v>
      </c>
      <c r="F3059">
        <v>254</v>
      </c>
      <c r="G3059">
        <v>256</v>
      </c>
      <c r="H3059">
        <v>259</v>
      </c>
      <c r="I3059">
        <v>254</v>
      </c>
      <c r="J3059">
        <v>275</v>
      </c>
      <c r="K3059">
        <v>237</v>
      </c>
      <c r="L3059">
        <v>262</v>
      </c>
      <c r="M3059">
        <v>261</v>
      </c>
      <c r="V3059" t="s">
        <v>1</v>
      </c>
      <c r="W3059" t="s">
        <v>1</v>
      </c>
      <c r="X3059" t="s">
        <v>1</v>
      </c>
      <c r="Z3059" t="s">
        <v>1</v>
      </c>
      <c r="AA3059" t="s">
        <v>1</v>
      </c>
      <c r="AB3059" t="s">
        <v>1</v>
      </c>
      <c r="AD3059" t="s">
        <v>1</v>
      </c>
      <c r="AE3059" t="s">
        <v>1</v>
      </c>
      <c r="AF3059" t="s">
        <v>1</v>
      </c>
      <c r="AG3059">
        <v>0</v>
      </c>
      <c r="AH3059">
        <v>83</v>
      </c>
      <c r="AI3059">
        <v>84</v>
      </c>
      <c r="AJ3059">
        <v>89.666666666666671</v>
      </c>
      <c r="AK3059">
        <v>77.333333333333329</v>
      </c>
    </row>
    <row r="3060" spans="1:41" x14ac:dyDescent="0.35">
      <c r="A3060">
        <v>5229</v>
      </c>
      <c r="B3060" t="s">
        <v>3249</v>
      </c>
      <c r="C3060" t="s">
        <v>215</v>
      </c>
      <c r="D3060" t="s">
        <v>216</v>
      </c>
      <c r="E3060" t="s">
        <v>8135</v>
      </c>
      <c r="F3060">
        <v>292</v>
      </c>
      <c r="G3060">
        <v>294</v>
      </c>
      <c r="H3060">
        <v>303</v>
      </c>
      <c r="I3060">
        <v>312</v>
      </c>
      <c r="J3060">
        <v>271</v>
      </c>
      <c r="K3060">
        <v>298</v>
      </c>
      <c r="L3060">
        <v>292</v>
      </c>
      <c r="M3060">
        <v>295</v>
      </c>
      <c r="V3060" t="s">
        <v>1</v>
      </c>
      <c r="W3060" t="s">
        <v>1</v>
      </c>
      <c r="X3060" t="s">
        <v>1</v>
      </c>
      <c r="Z3060" t="s">
        <v>1</v>
      </c>
      <c r="AA3060" t="s">
        <v>1</v>
      </c>
      <c r="AB3060" t="s">
        <v>1</v>
      </c>
      <c r="AD3060">
        <v>2</v>
      </c>
      <c r="AE3060">
        <v>5</v>
      </c>
      <c r="AF3060">
        <v>0</v>
      </c>
      <c r="AG3060">
        <v>2</v>
      </c>
      <c r="AH3060">
        <v>82</v>
      </c>
      <c r="AI3060">
        <v>84.333333333333329</v>
      </c>
      <c r="AJ3060">
        <v>86</v>
      </c>
      <c r="AK3060">
        <v>78.666666666666671</v>
      </c>
    </row>
    <row r="3061" spans="1:41" x14ac:dyDescent="0.35">
      <c r="A3061">
        <v>5233</v>
      </c>
      <c r="B3061" t="s">
        <v>3250</v>
      </c>
      <c r="C3061" t="s">
        <v>215</v>
      </c>
      <c r="D3061" t="s">
        <v>216</v>
      </c>
      <c r="E3061" t="s">
        <v>8135</v>
      </c>
      <c r="G3061">
        <v>296</v>
      </c>
      <c r="H3061">
        <v>329</v>
      </c>
      <c r="K3061">
        <v>254</v>
      </c>
      <c r="L3061">
        <v>307</v>
      </c>
      <c r="V3061" t="s">
        <v>1</v>
      </c>
      <c r="W3061" t="s">
        <v>1</v>
      </c>
      <c r="X3061" t="s">
        <v>1</v>
      </c>
      <c r="Z3061" t="s">
        <v>1</v>
      </c>
      <c r="AA3061" t="s">
        <v>1</v>
      </c>
      <c r="AB3061" t="s">
        <v>1</v>
      </c>
      <c r="AD3061">
        <v>1</v>
      </c>
      <c r="AE3061">
        <v>0</v>
      </c>
      <c r="AF3061">
        <v>0</v>
      </c>
      <c r="AG3061">
        <v>1</v>
      </c>
    </row>
    <row r="3062" spans="1:41" x14ac:dyDescent="0.35">
      <c r="A3062">
        <v>5248</v>
      </c>
      <c r="B3062" t="s">
        <v>3251</v>
      </c>
      <c r="C3062" t="s">
        <v>215</v>
      </c>
      <c r="D3062" t="s">
        <v>216</v>
      </c>
      <c r="E3062" t="s">
        <v>8135</v>
      </c>
      <c r="F3062">
        <v>245</v>
      </c>
      <c r="G3062">
        <v>237</v>
      </c>
      <c r="I3062">
        <v>292</v>
      </c>
      <c r="J3062">
        <v>220</v>
      </c>
      <c r="K3062">
        <v>235</v>
      </c>
      <c r="M3062">
        <v>275</v>
      </c>
      <c r="V3062" t="s">
        <v>1</v>
      </c>
      <c r="W3062" t="s">
        <v>1</v>
      </c>
      <c r="X3062" t="s">
        <v>1</v>
      </c>
      <c r="Z3062" t="s">
        <v>1</v>
      </c>
      <c r="AA3062" t="s">
        <v>1</v>
      </c>
      <c r="AB3062" t="s">
        <v>1</v>
      </c>
      <c r="AD3062">
        <v>0</v>
      </c>
      <c r="AE3062">
        <v>0</v>
      </c>
      <c r="AF3062">
        <v>1</v>
      </c>
      <c r="AG3062">
        <v>0</v>
      </c>
      <c r="AH3062">
        <v>78</v>
      </c>
      <c r="AI3062">
        <v>78</v>
      </c>
      <c r="AJ3062">
        <v>79</v>
      </c>
      <c r="AK3062">
        <v>71</v>
      </c>
    </row>
    <row r="3063" spans="1:41" x14ac:dyDescent="0.35">
      <c r="A3063">
        <v>5249</v>
      </c>
      <c r="B3063" t="s">
        <v>3252</v>
      </c>
      <c r="C3063" t="s">
        <v>215</v>
      </c>
      <c r="D3063" t="s">
        <v>216</v>
      </c>
      <c r="E3063" t="s">
        <v>8135</v>
      </c>
      <c r="F3063">
        <v>277</v>
      </c>
      <c r="G3063">
        <v>268</v>
      </c>
      <c r="H3063">
        <v>222</v>
      </c>
      <c r="I3063">
        <v>245</v>
      </c>
      <c r="J3063">
        <v>242</v>
      </c>
      <c r="K3063">
        <v>235</v>
      </c>
      <c r="L3063">
        <v>277</v>
      </c>
      <c r="M3063">
        <v>240</v>
      </c>
      <c r="V3063" t="s">
        <v>1</v>
      </c>
      <c r="W3063" t="s">
        <v>1</v>
      </c>
      <c r="X3063" t="s">
        <v>1</v>
      </c>
      <c r="Z3063" t="s">
        <v>1</v>
      </c>
      <c r="AA3063" t="s">
        <v>1</v>
      </c>
      <c r="AB3063" t="s">
        <v>1</v>
      </c>
      <c r="AD3063">
        <v>2</v>
      </c>
      <c r="AE3063">
        <v>0</v>
      </c>
      <c r="AF3063">
        <v>0</v>
      </c>
      <c r="AG3063">
        <v>0</v>
      </c>
      <c r="AH3063">
        <v>76.5</v>
      </c>
      <c r="AI3063">
        <v>76.333333333333329</v>
      </c>
      <c r="AJ3063">
        <v>83.333333333333329</v>
      </c>
      <c r="AK3063">
        <v>68</v>
      </c>
    </row>
    <row r="3064" spans="1:41" x14ac:dyDescent="0.35">
      <c r="A3064">
        <v>5250</v>
      </c>
      <c r="B3064" t="s">
        <v>3253</v>
      </c>
      <c r="C3064" t="s">
        <v>215</v>
      </c>
      <c r="D3064" t="s">
        <v>216</v>
      </c>
      <c r="E3064" t="s">
        <v>8135</v>
      </c>
      <c r="F3064">
        <v>217</v>
      </c>
      <c r="G3064">
        <v>272</v>
      </c>
      <c r="H3064">
        <v>284</v>
      </c>
      <c r="I3064">
        <v>298</v>
      </c>
      <c r="J3064">
        <v>262</v>
      </c>
      <c r="K3064">
        <v>243</v>
      </c>
      <c r="L3064">
        <v>252</v>
      </c>
      <c r="M3064">
        <v>268</v>
      </c>
      <c r="V3064" t="s">
        <v>1</v>
      </c>
      <c r="W3064" t="s">
        <v>1</v>
      </c>
      <c r="X3064" t="s">
        <v>1</v>
      </c>
      <c r="Z3064" t="s">
        <v>1</v>
      </c>
      <c r="AA3064" t="s">
        <v>1</v>
      </c>
      <c r="AB3064" t="s">
        <v>1</v>
      </c>
      <c r="AD3064" t="s">
        <v>1</v>
      </c>
      <c r="AE3064" t="s">
        <v>1</v>
      </c>
      <c r="AF3064" t="s">
        <v>1</v>
      </c>
      <c r="AG3064">
        <v>0</v>
      </c>
      <c r="AH3064">
        <v>77</v>
      </c>
      <c r="AI3064">
        <v>0</v>
      </c>
      <c r="AJ3064">
        <v>74.666666666666671</v>
      </c>
      <c r="AK3064">
        <v>70.333333333333329</v>
      </c>
    </row>
    <row r="3065" spans="1:41" x14ac:dyDescent="0.35">
      <c r="A3065">
        <v>5258</v>
      </c>
      <c r="B3065" t="s">
        <v>3254</v>
      </c>
      <c r="C3065" t="s">
        <v>215</v>
      </c>
      <c r="D3065" t="s">
        <v>216</v>
      </c>
      <c r="E3065" t="s">
        <v>8135</v>
      </c>
      <c r="G3065">
        <v>290</v>
      </c>
      <c r="H3065">
        <v>227</v>
      </c>
      <c r="K3065">
        <v>240</v>
      </c>
      <c r="L3065">
        <v>221</v>
      </c>
      <c r="V3065" t="s">
        <v>1</v>
      </c>
      <c r="W3065" t="s">
        <v>1</v>
      </c>
      <c r="X3065" t="s">
        <v>1</v>
      </c>
      <c r="Z3065" t="s">
        <v>1</v>
      </c>
      <c r="AA3065" t="s">
        <v>1</v>
      </c>
      <c r="AB3065" t="s">
        <v>1</v>
      </c>
      <c r="AD3065" t="s">
        <v>1</v>
      </c>
      <c r="AE3065" t="s">
        <v>1</v>
      </c>
      <c r="AF3065" t="s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</row>
    <row r="3066" spans="1:41" x14ac:dyDescent="0.35">
      <c r="A3066">
        <v>5264</v>
      </c>
      <c r="B3066" t="s">
        <v>3255</v>
      </c>
      <c r="C3066" t="s">
        <v>215</v>
      </c>
      <c r="D3066" t="s">
        <v>216</v>
      </c>
      <c r="E3066" t="s">
        <v>8136</v>
      </c>
      <c r="F3066">
        <v>264</v>
      </c>
      <c r="G3066">
        <v>269</v>
      </c>
      <c r="H3066">
        <v>270</v>
      </c>
      <c r="I3066">
        <v>296</v>
      </c>
      <c r="J3066">
        <v>251</v>
      </c>
      <c r="K3066">
        <v>250</v>
      </c>
      <c r="L3066">
        <v>245</v>
      </c>
      <c r="M3066">
        <v>287</v>
      </c>
      <c r="N3066">
        <v>243</v>
      </c>
      <c r="O3066">
        <v>240</v>
      </c>
      <c r="P3066">
        <v>234</v>
      </c>
      <c r="Q3066">
        <v>235</v>
      </c>
      <c r="R3066">
        <v>256</v>
      </c>
      <c r="S3066">
        <v>223</v>
      </c>
      <c r="T3066">
        <v>249</v>
      </c>
      <c r="U3066">
        <v>249</v>
      </c>
      <c r="V3066">
        <v>602.15584415584419</v>
      </c>
      <c r="W3066">
        <v>562.27108433734941</v>
      </c>
      <c r="X3066">
        <v>596.93571428571431</v>
      </c>
      <c r="Y3066">
        <v>584.98529411764707</v>
      </c>
      <c r="Z3066">
        <v>0.35802469135802467</v>
      </c>
      <c r="AA3066">
        <v>0.46250000000000002</v>
      </c>
      <c r="AB3066">
        <v>0.2808988764044944</v>
      </c>
      <c r="AC3066">
        <v>0.38461538461538464</v>
      </c>
      <c r="AD3066">
        <v>7</v>
      </c>
      <c r="AE3066">
        <v>6</v>
      </c>
      <c r="AF3066">
        <v>9</v>
      </c>
      <c r="AG3066">
        <v>7</v>
      </c>
      <c r="AH3066">
        <v>78.5</v>
      </c>
      <c r="AI3066">
        <v>80.333333333333329</v>
      </c>
      <c r="AJ3066">
        <v>82.333333333333329</v>
      </c>
      <c r="AK3066">
        <v>76.666666666666671</v>
      </c>
      <c r="AL3066">
        <v>74.5</v>
      </c>
      <c r="AM3066">
        <v>76.666666666666671</v>
      </c>
      <c r="AN3066">
        <v>77.666666666666671</v>
      </c>
      <c r="AO3066">
        <v>70.666666666666671</v>
      </c>
    </row>
    <row r="3067" spans="1:41" x14ac:dyDescent="0.35">
      <c r="A3067">
        <v>5265</v>
      </c>
      <c r="B3067" t="s">
        <v>3256</v>
      </c>
      <c r="C3067" t="s">
        <v>215</v>
      </c>
      <c r="D3067" t="s">
        <v>216</v>
      </c>
      <c r="E3067" t="s">
        <v>8136</v>
      </c>
      <c r="F3067">
        <v>288</v>
      </c>
      <c r="G3067">
        <v>269</v>
      </c>
      <c r="H3067">
        <v>280</v>
      </c>
      <c r="I3067">
        <v>273</v>
      </c>
      <c r="J3067">
        <v>266</v>
      </c>
      <c r="K3067">
        <v>253</v>
      </c>
      <c r="L3067">
        <v>250</v>
      </c>
      <c r="M3067">
        <v>267</v>
      </c>
      <c r="N3067">
        <v>244</v>
      </c>
      <c r="O3067">
        <v>248</v>
      </c>
      <c r="P3067">
        <v>247</v>
      </c>
      <c r="Q3067">
        <v>254</v>
      </c>
      <c r="R3067">
        <v>239</v>
      </c>
      <c r="S3067">
        <v>240</v>
      </c>
      <c r="T3067">
        <v>241</v>
      </c>
      <c r="U3067">
        <v>264</v>
      </c>
      <c r="V3067">
        <v>565.2037037037037</v>
      </c>
      <c r="W3067">
        <v>546.421875</v>
      </c>
      <c r="X3067">
        <v>557.82258064516134</v>
      </c>
      <c r="Y3067">
        <v>573.78378378378375</v>
      </c>
      <c r="Z3067">
        <v>0.23684210526315788</v>
      </c>
      <c r="AA3067">
        <v>0.17241379310344829</v>
      </c>
      <c r="AB3067">
        <v>0.29268292682926833</v>
      </c>
      <c r="AC3067">
        <v>0.25641025641025639</v>
      </c>
      <c r="AD3067">
        <v>2</v>
      </c>
      <c r="AE3067">
        <v>2</v>
      </c>
      <c r="AF3067">
        <v>4</v>
      </c>
      <c r="AG3067">
        <v>4</v>
      </c>
      <c r="AH3067">
        <v>80.5</v>
      </c>
      <c r="AI3067">
        <v>82</v>
      </c>
      <c r="AJ3067">
        <v>81.333333333333329</v>
      </c>
      <c r="AK3067">
        <v>74</v>
      </c>
      <c r="AL3067">
        <v>76.5</v>
      </c>
      <c r="AM3067">
        <v>78.666666666666671</v>
      </c>
      <c r="AN3067">
        <v>79.666666666666671</v>
      </c>
      <c r="AO3067">
        <v>77</v>
      </c>
    </row>
    <row r="3068" spans="1:41" x14ac:dyDescent="0.35">
      <c r="A3068">
        <v>5266</v>
      </c>
      <c r="B3068" t="s">
        <v>2347</v>
      </c>
      <c r="C3068" t="s">
        <v>215</v>
      </c>
      <c r="D3068" t="s">
        <v>216</v>
      </c>
      <c r="E3068" t="s">
        <v>8137</v>
      </c>
      <c r="F3068">
        <v>310</v>
      </c>
      <c r="G3068">
        <v>333</v>
      </c>
      <c r="H3068">
        <v>316</v>
      </c>
      <c r="I3068">
        <v>323</v>
      </c>
      <c r="J3068">
        <v>291</v>
      </c>
      <c r="K3068">
        <v>316</v>
      </c>
      <c r="L3068">
        <v>316</v>
      </c>
      <c r="M3068">
        <v>316</v>
      </c>
      <c r="N3068">
        <v>297</v>
      </c>
      <c r="O3068">
        <v>303</v>
      </c>
      <c r="P3068">
        <v>311</v>
      </c>
      <c r="Q3068">
        <v>319</v>
      </c>
      <c r="R3068">
        <v>328</v>
      </c>
      <c r="S3068">
        <v>348</v>
      </c>
      <c r="T3068">
        <v>387</v>
      </c>
      <c r="U3068">
        <v>368</v>
      </c>
      <c r="V3068">
        <v>822.08333333333337</v>
      </c>
      <c r="W3068">
        <v>797.18518518518522</v>
      </c>
      <c r="X3068">
        <v>805.27586206896547</v>
      </c>
      <c r="Y3068">
        <v>815.68518518518522</v>
      </c>
      <c r="Z3068">
        <v>0.65384615384615385</v>
      </c>
      <c r="AA3068">
        <v>0.83870967741935476</v>
      </c>
      <c r="AB3068">
        <v>0.62962962962962954</v>
      </c>
      <c r="AC3068">
        <v>0.62068965517241381</v>
      </c>
      <c r="AD3068">
        <v>0</v>
      </c>
      <c r="AE3068">
        <v>0</v>
      </c>
      <c r="AF3068">
        <v>1</v>
      </c>
      <c r="AG3068">
        <v>0</v>
      </c>
      <c r="AH3068">
        <v>78.5</v>
      </c>
      <c r="AI3068">
        <v>80.666666666666671</v>
      </c>
      <c r="AJ3068">
        <v>84</v>
      </c>
      <c r="AK3068">
        <v>76.666666666666671</v>
      </c>
      <c r="AL3068">
        <v>79</v>
      </c>
      <c r="AM3068">
        <v>84.666666666666671</v>
      </c>
      <c r="AN3068">
        <v>84.333333333333329</v>
      </c>
      <c r="AO3068">
        <v>76.333333333333329</v>
      </c>
    </row>
    <row r="3069" spans="1:41" x14ac:dyDescent="0.35">
      <c r="A3069">
        <v>5267</v>
      </c>
      <c r="B3069" t="s">
        <v>3257</v>
      </c>
      <c r="C3069" t="s">
        <v>215</v>
      </c>
      <c r="D3069" t="s">
        <v>216</v>
      </c>
      <c r="E3069" t="s">
        <v>8136</v>
      </c>
      <c r="N3069">
        <v>246</v>
      </c>
      <c r="O3069">
        <v>202</v>
      </c>
      <c r="P3069">
        <v>196</v>
      </c>
      <c r="Q3069">
        <v>199</v>
      </c>
      <c r="R3069">
        <v>250</v>
      </c>
      <c r="S3069">
        <v>193</v>
      </c>
      <c r="T3069">
        <v>207</v>
      </c>
      <c r="U3069">
        <v>220</v>
      </c>
      <c r="V3069">
        <v>591.66666666666663</v>
      </c>
      <c r="W3069">
        <v>529.5</v>
      </c>
      <c r="X3069">
        <v>493.3</v>
      </c>
      <c r="Y3069">
        <v>466.07142857142856</v>
      </c>
      <c r="Z3069">
        <v>0.1</v>
      </c>
      <c r="AA3069">
        <v>4.3478260869565216E-2</v>
      </c>
      <c r="AB3069">
        <v>0.19230769230769232</v>
      </c>
      <c r="AC3069">
        <v>0.04</v>
      </c>
      <c r="AD3069" t="s">
        <v>1</v>
      </c>
      <c r="AE3069" t="s">
        <v>1</v>
      </c>
      <c r="AF3069" t="s">
        <v>1</v>
      </c>
      <c r="AG3069">
        <v>0</v>
      </c>
      <c r="AL3069">
        <v>80.5</v>
      </c>
      <c r="AM3069">
        <v>80</v>
      </c>
      <c r="AN3069">
        <v>83.666666666666671</v>
      </c>
      <c r="AO3069">
        <v>71.333333333333329</v>
      </c>
    </row>
    <row r="3070" spans="1:41" x14ac:dyDescent="0.35">
      <c r="A3070">
        <v>5270</v>
      </c>
      <c r="B3070" t="s">
        <v>3258</v>
      </c>
      <c r="C3070" t="s">
        <v>217</v>
      </c>
      <c r="D3070" t="s">
        <v>216</v>
      </c>
      <c r="E3070" t="s">
        <v>8135</v>
      </c>
      <c r="F3070">
        <v>257</v>
      </c>
      <c r="G3070">
        <v>276</v>
      </c>
      <c r="H3070">
        <v>260</v>
      </c>
      <c r="I3070">
        <v>264</v>
      </c>
      <c r="J3070">
        <v>253</v>
      </c>
      <c r="K3070">
        <v>270</v>
      </c>
      <c r="L3070">
        <v>243</v>
      </c>
      <c r="M3070">
        <v>270</v>
      </c>
      <c r="N3070">
        <v>234</v>
      </c>
      <c r="O3070">
        <v>220</v>
      </c>
      <c r="P3070">
        <v>239</v>
      </c>
      <c r="Q3070">
        <v>239</v>
      </c>
      <c r="R3070">
        <v>228</v>
      </c>
      <c r="S3070">
        <v>224</v>
      </c>
      <c r="T3070">
        <v>246</v>
      </c>
      <c r="U3070">
        <v>228</v>
      </c>
      <c r="V3070">
        <v>501.76470588235293</v>
      </c>
      <c r="W3070">
        <v>513.44117647058829</v>
      </c>
      <c r="X3070">
        <v>513.8125</v>
      </c>
      <c r="Y3070">
        <v>514.59375</v>
      </c>
      <c r="Z3070">
        <v>7.575757575757576E-2</v>
      </c>
      <c r="AA3070">
        <v>7.9365079365079361E-2</v>
      </c>
      <c r="AB3070">
        <v>0.04</v>
      </c>
      <c r="AC3070">
        <v>0.15714285714285714</v>
      </c>
      <c r="AD3070">
        <v>0</v>
      </c>
      <c r="AE3070">
        <v>0</v>
      </c>
      <c r="AF3070">
        <v>0</v>
      </c>
      <c r="AG3070">
        <v>2</v>
      </c>
      <c r="AH3070">
        <v>75</v>
      </c>
      <c r="AI3070">
        <v>79.333333333333329</v>
      </c>
      <c r="AJ3070">
        <v>81.333333333333329</v>
      </c>
      <c r="AK3070">
        <v>74.333333333333329</v>
      </c>
      <c r="AL3070">
        <v>72.5</v>
      </c>
      <c r="AM3070">
        <v>76</v>
      </c>
      <c r="AN3070">
        <v>73</v>
      </c>
      <c r="AO3070">
        <v>74.333333333333329</v>
      </c>
    </row>
    <row r="3071" spans="1:41" x14ac:dyDescent="0.35">
      <c r="A3071">
        <v>5272</v>
      </c>
      <c r="B3071" t="s">
        <v>3259</v>
      </c>
      <c r="C3071" t="s">
        <v>217</v>
      </c>
      <c r="D3071" t="s">
        <v>216</v>
      </c>
      <c r="E3071" t="s">
        <v>8135</v>
      </c>
      <c r="F3071">
        <v>269</v>
      </c>
      <c r="G3071">
        <v>247</v>
      </c>
      <c r="H3071">
        <v>278</v>
      </c>
      <c r="I3071">
        <v>275</v>
      </c>
      <c r="J3071">
        <v>255</v>
      </c>
      <c r="K3071">
        <v>254</v>
      </c>
      <c r="L3071">
        <v>246</v>
      </c>
      <c r="M3071">
        <v>246</v>
      </c>
      <c r="V3071" t="s">
        <v>1</v>
      </c>
      <c r="W3071" t="s">
        <v>1</v>
      </c>
      <c r="X3071" t="s">
        <v>1</v>
      </c>
      <c r="Z3071" t="s">
        <v>1</v>
      </c>
      <c r="AA3071" t="s">
        <v>1</v>
      </c>
      <c r="AB3071" t="s">
        <v>1</v>
      </c>
      <c r="AD3071">
        <v>0</v>
      </c>
      <c r="AE3071">
        <v>1</v>
      </c>
      <c r="AF3071">
        <v>2</v>
      </c>
      <c r="AG3071">
        <v>0</v>
      </c>
      <c r="AH3071">
        <v>78</v>
      </c>
      <c r="AI3071">
        <v>81</v>
      </c>
      <c r="AJ3071">
        <v>82.333333333333329</v>
      </c>
      <c r="AK3071">
        <v>73.333333333333329</v>
      </c>
    </row>
    <row r="3072" spans="1:41" x14ac:dyDescent="0.35">
      <c r="A3072">
        <v>5273</v>
      </c>
      <c r="B3072" t="s">
        <v>3260</v>
      </c>
      <c r="C3072" t="s">
        <v>217</v>
      </c>
      <c r="D3072" t="s">
        <v>216</v>
      </c>
      <c r="E3072" t="s">
        <v>8135</v>
      </c>
      <c r="F3072">
        <v>248</v>
      </c>
      <c r="G3072">
        <v>303</v>
      </c>
      <c r="H3072">
        <v>307</v>
      </c>
      <c r="I3072">
        <v>285</v>
      </c>
      <c r="J3072">
        <v>234</v>
      </c>
      <c r="K3072">
        <v>298</v>
      </c>
      <c r="L3072">
        <v>288</v>
      </c>
      <c r="M3072">
        <v>280</v>
      </c>
      <c r="V3072" t="s">
        <v>1</v>
      </c>
      <c r="W3072" t="s">
        <v>1</v>
      </c>
      <c r="X3072" t="s">
        <v>1</v>
      </c>
      <c r="Z3072" t="s">
        <v>1</v>
      </c>
      <c r="AA3072" t="s">
        <v>1</v>
      </c>
      <c r="AB3072" t="s">
        <v>1</v>
      </c>
      <c r="AD3072">
        <v>0</v>
      </c>
      <c r="AE3072">
        <v>0</v>
      </c>
      <c r="AF3072">
        <v>0</v>
      </c>
      <c r="AG3072">
        <v>1</v>
      </c>
      <c r="AH3072">
        <v>77</v>
      </c>
      <c r="AI3072">
        <v>79</v>
      </c>
      <c r="AJ3072">
        <v>81.666666666666671</v>
      </c>
      <c r="AK3072">
        <v>69.333333333333329</v>
      </c>
    </row>
    <row r="3073" spans="1:41" x14ac:dyDescent="0.35">
      <c r="A3073">
        <v>5274</v>
      </c>
      <c r="B3073" t="s">
        <v>3261</v>
      </c>
      <c r="C3073" t="s">
        <v>217</v>
      </c>
      <c r="D3073" t="s">
        <v>216</v>
      </c>
      <c r="E3073" t="s">
        <v>8135</v>
      </c>
      <c r="N3073">
        <v>185</v>
      </c>
      <c r="O3073">
        <v>192</v>
      </c>
      <c r="P3073">
        <v>206</v>
      </c>
      <c r="Q3073">
        <v>207</v>
      </c>
      <c r="R3073">
        <v>181</v>
      </c>
      <c r="S3073">
        <v>205</v>
      </c>
      <c r="T3073">
        <v>185</v>
      </c>
      <c r="U3073">
        <v>202</v>
      </c>
      <c r="V3073">
        <v>521.5</v>
      </c>
      <c r="W3073">
        <v>472.58333333333331</v>
      </c>
      <c r="X3073">
        <v>450.03125</v>
      </c>
      <c r="Y3073">
        <v>430.5</v>
      </c>
      <c r="Z3073">
        <v>0.15789473684210525</v>
      </c>
      <c r="AA3073">
        <v>0.19047619047619047</v>
      </c>
      <c r="AB3073">
        <v>4.7619047619047616E-2</v>
      </c>
      <c r="AC3073">
        <v>9.6774193548387094E-2</v>
      </c>
      <c r="AD3073">
        <v>0</v>
      </c>
      <c r="AE3073">
        <v>1</v>
      </c>
      <c r="AF3073">
        <v>0</v>
      </c>
      <c r="AG3073">
        <v>0</v>
      </c>
      <c r="AL3073">
        <v>71.5</v>
      </c>
      <c r="AM3073">
        <v>75.333333333333329</v>
      </c>
      <c r="AN3073">
        <v>75.666666666666671</v>
      </c>
      <c r="AO3073">
        <v>76.666666666666671</v>
      </c>
    </row>
    <row r="3074" spans="1:41" x14ac:dyDescent="0.35">
      <c r="A3074">
        <v>5275</v>
      </c>
      <c r="B3074" t="s">
        <v>3262</v>
      </c>
      <c r="C3074" t="s">
        <v>217</v>
      </c>
      <c r="D3074" t="s">
        <v>216</v>
      </c>
      <c r="E3074" t="s">
        <v>8135</v>
      </c>
      <c r="H3074">
        <v>332</v>
      </c>
      <c r="L3074">
        <v>294</v>
      </c>
      <c r="V3074" t="s">
        <v>1</v>
      </c>
      <c r="W3074" t="s">
        <v>1</v>
      </c>
      <c r="X3074" t="s">
        <v>1</v>
      </c>
      <c r="Z3074" t="s">
        <v>1</v>
      </c>
      <c r="AA3074" t="s">
        <v>1</v>
      </c>
      <c r="AB3074" t="s">
        <v>1</v>
      </c>
      <c r="AD3074" t="s">
        <v>1</v>
      </c>
      <c r="AE3074" t="s">
        <v>1</v>
      </c>
      <c r="AF3074" t="s">
        <v>1</v>
      </c>
      <c r="AG3074">
        <v>0</v>
      </c>
    </row>
    <row r="3075" spans="1:41" x14ac:dyDescent="0.35">
      <c r="A3075">
        <v>5276</v>
      </c>
      <c r="B3075" t="s">
        <v>3263</v>
      </c>
      <c r="C3075" t="s">
        <v>217</v>
      </c>
      <c r="D3075" t="s">
        <v>216</v>
      </c>
      <c r="E3075" t="s">
        <v>8135</v>
      </c>
      <c r="F3075">
        <v>355</v>
      </c>
      <c r="G3075">
        <v>275</v>
      </c>
      <c r="I3075">
        <v>296</v>
      </c>
      <c r="J3075">
        <v>309</v>
      </c>
      <c r="K3075">
        <v>264</v>
      </c>
      <c r="M3075">
        <v>275</v>
      </c>
      <c r="V3075" t="s">
        <v>1</v>
      </c>
      <c r="W3075" t="s">
        <v>1</v>
      </c>
      <c r="X3075" t="s">
        <v>1</v>
      </c>
      <c r="Z3075" t="s">
        <v>1</v>
      </c>
      <c r="AA3075" t="s">
        <v>1</v>
      </c>
      <c r="AB3075" t="s">
        <v>1</v>
      </c>
      <c r="AD3075" t="s">
        <v>1</v>
      </c>
      <c r="AE3075" t="s">
        <v>1</v>
      </c>
      <c r="AF3075" t="s">
        <v>1</v>
      </c>
      <c r="AG3075">
        <v>0</v>
      </c>
      <c r="AH3075">
        <v>82.5</v>
      </c>
      <c r="AI3075">
        <v>91</v>
      </c>
      <c r="AJ3075">
        <v>99.333333333333329</v>
      </c>
      <c r="AK3075">
        <v>85</v>
      </c>
    </row>
    <row r="3076" spans="1:41" x14ac:dyDescent="0.35">
      <c r="A3076">
        <v>5280</v>
      </c>
      <c r="B3076" t="s">
        <v>3264</v>
      </c>
      <c r="C3076" t="s">
        <v>217</v>
      </c>
      <c r="D3076" t="s">
        <v>216</v>
      </c>
      <c r="E3076" t="s">
        <v>8136</v>
      </c>
      <c r="F3076">
        <v>278</v>
      </c>
      <c r="G3076">
        <v>264</v>
      </c>
      <c r="H3076">
        <v>276</v>
      </c>
      <c r="I3076">
        <v>267</v>
      </c>
      <c r="J3076">
        <v>251</v>
      </c>
      <c r="K3076">
        <v>246</v>
      </c>
      <c r="L3076">
        <v>261</v>
      </c>
      <c r="M3076">
        <v>263</v>
      </c>
      <c r="V3076" t="s">
        <v>1</v>
      </c>
      <c r="W3076" t="s">
        <v>1</v>
      </c>
      <c r="X3076" t="s">
        <v>1</v>
      </c>
      <c r="Z3076" t="s">
        <v>1</v>
      </c>
      <c r="AA3076" t="s">
        <v>1</v>
      </c>
      <c r="AB3076" t="s">
        <v>1</v>
      </c>
      <c r="AD3076">
        <v>2</v>
      </c>
      <c r="AE3076">
        <v>1</v>
      </c>
      <c r="AF3076">
        <v>0</v>
      </c>
      <c r="AG3076">
        <v>2</v>
      </c>
      <c r="AH3076">
        <v>77.5</v>
      </c>
      <c r="AI3076">
        <v>77.666666666666671</v>
      </c>
      <c r="AJ3076">
        <v>83</v>
      </c>
      <c r="AK3076">
        <v>74.333333333333329</v>
      </c>
    </row>
    <row r="3077" spans="1:41" x14ac:dyDescent="0.35">
      <c r="A3077">
        <v>5282</v>
      </c>
      <c r="B3077" t="s">
        <v>3265</v>
      </c>
      <c r="C3077" t="s">
        <v>218</v>
      </c>
      <c r="D3077" t="s">
        <v>216</v>
      </c>
      <c r="E3077" t="s">
        <v>8135</v>
      </c>
      <c r="N3077">
        <v>198</v>
      </c>
      <c r="O3077">
        <v>212</v>
      </c>
      <c r="P3077">
        <v>193</v>
      </c>
      <c r="Q3077">
        <v>196</v>
      </c>
      <c r="R3077">
        <v>201</v>
      </c>
      <c r="S3077">
        <v>208</v>
      </c>
      <c r="T3077">
        <v>208</v>
      </c>
      <c r="U3077">
        <v>210</v>
      </c>
      <c r="V3077">
        <v>516.13157894736844</v>
      </c>
      <c r="W3077">
        <v>503.80769230769232</v>
      </c>
      <c r="X3077">
        <v>500.77325581395348</v>
      </c>
      <c r="Y3077">
        <v>495.56557377049182</v>
      </c>
      <c r="Z3077">
        <v>0.10313901345291479</v>
      </c>
      <c r="AA3077">
        <v>0.16</v>
      </c>
      <c r="AB3077">
        <v>0.13541666666666666</v>
      </c>
      <c r="AC3077">
        <v>0.19617224880382775</v>
      </c>
      <c r="AD3077">
        <v>3</v>
      </c>
      <c r="AE3077">
        <v>1</v>
      </c>
      <c r="AF3077">
        <v>2</v>
      </c>
      <c r="AG3077">
        <v>3</v>
      </c>
      <c r="AL3077">
        <v>70.5</v>
      </c>
      <c r="AM3077">
        <v>69.666666666666671</v>
      </c>
      <c r="AN3077">
        <v>71.333333333333329</v>
      </c>
      <c r="AO3077">
        <v>66</v>
      </c>
    </row>
    <row r="3078" spans="1:41" x14ac:dyDescent="0.35">
      <c r="A3078">
        <v>5283</v>
      </c>
      <c r="B3078" t="s">
        <v>3266</v>
      </c>
      <c r="C3078" t="s">
        <v>218</v>
      </c>
      <c r="D3078" t="s">
        <v>216</v>
      </c>
      <c r="E3078" t="s">
        <v>8135</v>
      </c>
      <c r="F3078">
        <v>257</v>
      </c>
      <c r="G3078">
        <v>256</v>
      </c>
      <c r="H3078">
        <v>289</v>
      </c>
      <c r="I3078">
        <v>233</v>
      </c>
      <c r="J3078">
        <v>234</v>
      </c>
      <c r="K3078">
        <v>248</v>
      </c>
      <c r="L3078">
        <v>250</v>
      </c>
      <c r="M3078">
        <v>237</v>
      </c>
      <c r="V3078" t="s">
        <v>1</v>
      </c>
      <c r="W3078" t="s">
        <v>1</v>
      </c>
      <c r="X3078" t="s">
        <v>1</v>
      </c>
      <c r="Z3078" t="s">
        <v>1</v>
      </c>
      <c r="AA3078" t="s">
        <v>1</v>
      </c>
      <c r="AB3078" t="s">
        <v>1</v>
      </c>
      <c r="AD3078">
        <v>0</v>
      </c>
      <c r="AE3078">
        <v>0</v>
      </c>
      <c r="AF3078">
        <v>2</v>
      </c>
      <c r="AG3078">
        <v>0</v>
      </c>
      <c r="AH3078">
        <v>73.5</v>
      </c>
      <c r="AI3078">
        <v>71.333333333333329</v>
      </c>
      <c r="AJ3078">
        <v>79</v>
      </c>
      <c r="AK3078">
        <v>70.666666666666671</v>
      </c>
    </row>
    <row r="3079" spans="1:41" x14ac:dyDescent="0.35">
      <c r="A3079">
        <v>5284</v>
      </c>
      <c r="B3079" t="s">
        <v>3267</v>
      </c>
      <c r="C3079" t="s">
        <v>218</v>
      </c>
      <c r="D3079" t="s">
        <v>216</v>
      </c>
      <c r="E3079" t="s">
        <v>8135</v>
      </c>
      <c r="F3079">
        <v>233</v>
      </c>
      <c r="G3079">
        <v>237</v>
      </c>
      <c r="H3079">
        <v>236</v>
      </c>
      <c r="I3079">
        <v>241</v>
      </c>
      <c r="J3079">
        <v>215</v>
      </c>
      <c r="K3079">
        <v>225</v>
      </c>
      <c r="L3079">
        <v>203</v>
      </c>
      <c r="M3079">
        <v>228</v>
      </c>
      <c r="V3079" t="s">
        <v>1</v>
      </c>
      <c r="W3079" t="s">
        <v>1</v>
      </c>
      <c r="X3079" t="s">
        <v>1</v>
      </c>
      <c r="Z3079" t="s">
        <v>1</v>
      </c>
      <c r="AA3079" t="s">
        <v>1</v>
      </c>
      <c r="AB3079" t="s">
        <v>1</v>
      </c>
      <c r="AD3079">
        <v>0</v>
      </c>
      <c r="AE3079">
        <v>2</v>
      </c>
      <c r="AF3079">
        <v>0</v>
      </c>
      <c r="AG3079">
        <v>2</v>
      </c>
      <c r="AH3079">
        <v>72</v>
      </c>
      <c r="AI3079">
        <v>70.666666666666671</v>
      </c>
      <c r="AJ3079">
        <v>72</v>
      </c>
      <c r="AK3079">
        <v>67.666666666666671</v>
      </c>
    </row>
    <row r="3080" spans="1:41" x14ac:dyDescent="0.35">
      <c r="A3080">
        <v>5286</v>
      </c>
      <c r="B3080" t="s">
        <v>3268</v>
      </c>
      <c r="C3080" t="s">
        <v>218</v>
      </c>
      <c r="D3080" t="s">
        <v>216</v>
      </c>
      <c r="E3080" t="s">
        <v>8135</v>
      </c>
      <c r="F3080">
        <v>242</v>
      </c>
      <c r="G3080">
        <v>239</v>
      </c>
      <c r="H3080">
        <v>268</v>
      </c>
      <c r="I3080">
        <v>244</v>
      </c>
      <c r="J3080">
        <v>240</v>
      </c>
      <c r="K3080">
        <v>228</v>
      </c>
      <c r="L3080">
        <v>254</v>
      </c>
      <c r="M3080">
        <v>224</v>
      </c>
      <c r="V3080" t="s">
        <v>1</v>
      </c>
      <c r="W3080" t="s">
        <v>1</v>
      </c>
      <c r="X3080" t="s">
        <v>1</v>
      </c>
      <c r="Z3080" t="s">
        <v>1</v>
      </c>
      <c r="AA3080" t="s">
        <v>1</v>
      </c>
      <c r="AB3080" t="s">
        <v>1</v>
      </c>
      <c r="AD3080">
        <v>2</v>
      </c>
      <c r="AE3080">
        <v>4</v>
      </c>
      <c r="AF3080">
        <v>2</v>
      </c>
      <c r="AG3080">
        <v>0</v>
      </c>
      <c r="AH3080">
        <v>75.5</v>
      </c>
      <c r="AI3080">
        <v>77</v>
      </c>
      <c r="AJ3080">
        <v>80.666666666666671</v>
      </c>
      <c r="AK3080">
        <v>71.666666666666671</v>
      </c>
    </row>
    <row r="3081" spans="1:41" x14ac:dyDescent="0.35">
      <c r="A3081">
        <v>5288</v>
      </c>
      <c r="B3081" t="s">
        <v>3269</v>
      </c>
      <c r="C3081" t="s">
        <v>218</v>
      </c>
      <c r="D3081" t="s">
        <v>216</v>
      </c>
      <c r="E3081" t="s">
        <v>8135</v>
      </c>
      <c r="F3081">
        <v>248</v>
      </c>
      <c r="G3081">
        <v>232</v>
      </c>
      <c r="H3081">
        <v>254</v>
      </c>
      <c r="I3081">
        <v>246</v>
      </c>
      <c r="J3081">
        <v>227</v>
      </c>
      <c r="K3081">
        <v>230</v>
      </c>
      <c r="L3081">
        <v>243</v>
      </c>
      <c r="M3081">
        <v>236</v>
      </c>
      <c r="V3081" t="s">
        <v>1</v>
      </c>
      <c r="W3081" t="s">
        <v>1</v>
      </c>
      <c r="X3081" t="s">
        <v>1</v>
      </c>
      <c r="Z3081" t="s">
        <v>1</v>
      </c>
      <c r="AA3081" t="s">
        <v>1</v>
      </c>
      <c r="AB3081" t="s">
        <v>1</v>
      </c>
      <c r="AD3081" t="s">
        <v>1</v>
      </c>
      <c r="AE3081" t="s">
        <v>1</v>
      </c>
      <c r="AF3081" t="s">
        <v>1</v>
      </c>
      <c r="AG3081">
        <v>0</v>
      </c>
      <c r="AH3081">
        <v>69.5</v>
      </c>
      <c r="AI3081">
        <v>72.666666666666671</v>
      </c>
      <c r="AJ3081">
        <v>74.333333333333329</v>
      </c>
      <c r="AK3081">
        <v>62.333333333333336</v>
      </c>
    </row>
    <row r="3082" spans="1:41" x14ac:dyDescent="0.35">
      <c r="A3082">
        <v>5289</v>
      </c>
      <c r="B3082" t="s">
        <v>3270</v>
      </c>
      <c r="C3082" t="s">
        <v>218</v>
      </c>
      <c r="D3082" t="s">
        <v>216</v>
      </c>
      <c r="E3082" t="s">
        <v>8135</v>
      </c>
      <c r="F3082">
        <v>237</v>
      </c>
      <c r="G3082">
        <v>281</v>
      </c>
      <c r="H3082">
        <v>274</v>
      </c>
      <c r="I3082">
        <v>266</v>
      </c>
      <c r="J3082">
        <v>226</v>
      </c>
      <c r="K3082">
        <v>277</v>
      </c>
      <c r="L3082">
        <v>268</v>
      </c>
      <c r="M3082">
        <v>255</v>
      </c>
      <c r="W3082">
        <v>391.4</v>
      </c>
      <c r="Y3082">
        <v>501.75</v>
      </c>
      <c r="AD3082">
        <v>1</v>
      </c>
      <c r="AE3082">
        <v>2</v>
      </c>
      <c r="AF3082">
        <v>1</v>
      </c>
      <c r="AG3082">
        <v>1</v>
      </c>
      <c r="AH3082">
        <v>86</v>
      </c>
      <c r="AI3082">
        <v>79.666666666666671</v>
      </c>
      <c r="AJ3082">
        <v>86.666666666666671</v>
      </c>
      <c r="AK3082">
        <v>77</v>
      </c>
    </row>
    <row r="3083" spans="1:41" x14ac:dyDescent="0.35">
      <c r="A3083">
        <v>5290</v>
      </c>
      <c r="B3083" t="s">
        <v>3271</v>
      </c>
      <c r="C3083" t="s">
        <v>218</v>
      </c>
      <c r="D3083" t="s">
        <v>216</v>
      </c>
      <c r="E3083" t="s">
        <v>8135</v>
      </c>
      <c r="F3083">
        <v>210</v>
      </c>
      <c r="G3083">
        <v>229</v>
      </c>
      <c r="H3083">
        <v>251</v>
      </c>
      <c r="I3083">
        <v>250</v>
      </c>
      <c r="J3083">
        <v>190</v>
      </c>
      <c r="K3083">
        <v>198</v>
      </c>
      <c r="L3083">
        <v>233</v>
      </c>
      <c r="M3083">
        <v>252</v>
      </c>
      <c r="V3083" t="s">
        <v>1</v>
      </c>
      <c r="W3083" t="s">
        <v>1</v>
      </c>
      <c r="X3083" t="s">
        <v>1</v>
      </c>
      <c r="Z3083" t="s">
        <v>1</v>
      </c>
      <c r="AA3083" t="s">
        <v>1</v>
      </c>
      <c r="AB3083" t="s">
        <v>1</v>
      </c>
      <c r="AD3083" t="s">
        <v>1</v>
      </c>
      <c r="AE3083" t="s">
        <v>1</v>
      </c>
      <c r="AF3083" t="s">
        <v>1</v>
      </c>
      <c r="AG3083">
        <v>0</v>
      </c>
      <c r="AH3083">
        <v>80</v>
      </c>
      <c r="AI3083">
        <v>81.666666666666671</v>
      </c>
      <c r="AJ3083">
        <v>82.666666666666671</v>
      </c>
      <c r="AK3083">
        <v>76.666666666666671</v>
      </c>
    </row>
    <row r="3084" spans="1:41" x14ac:dyDescent="0.35">
      <c r="A3084">
        <v>5292</v>
      </c>
      <c r="B3084" t="s">
        <v>3272</v>
      </c>
      <c r="C3084" t="s">
        <v>218</v>
      </c>
      <c r="D3084" t="s">
        <v>216</v>
      </c>
      <c r="E3084" t="s">
        <v>8135</v>
      </c>
      <c r="F3084">
        <v>233</v>
      </c>
      <c r="G3084">
        <v>245</v>
      </c>
      <c r="H3084">
        <v>227</v>
      </c>
      <c r="I3084">
        <v>244</v>
      </c>
      <c r="J3084">
        <v>195</v>
      </c>
      <c r="K3084">
        <v>220</v>
      </c>
      <c r="L3084">
        <v>226</v>
      </c>
      <c r="M3084">
        <v>247</v>
      </c>
      <c r="V3084" t="s">
        <v>1</v>
      </c>
      <c r="W3084" t="s">
        <v>1</v>
      </c>
      <c r="X3084" t="s">
        <v>1</v>
      </c>
      <c r="Z3084" t="s">
        <v>1</v>
      </c>
      <c r="AA3084" t="s">
        <v>1</v>
      </c>
      <c r="AB3084" t="s">
        <v>1</v>
      </c>
      <c r="AD3084">
        <v>0</v>
      </c>
      <c r="AE3084">
        <v>0</v>
      </c>
      <c r="AF3084">
        <v>0</v>
      </c>
      <c r="AG3084">
        <v>2</v>
      </c>
      <c r="AH3084">
        <v>65.5</v>
      </c>
      <c r="AI3084">
        <v>72</v>
      </c>
      <c r="AJ3084">
        <v>70.333333333333329</v>
      </c>
      <c r="AK3084">
        <v>65.333333333333329</v>
      </c>
    </row>
    <row r="3085" spans="1:41" x14ac:dyDescent="0.35">
      <c r="A3085">
        <v>5294</v>
      </c>
      <c r="B3085" t="s">
        <v>3273</v>
      </c>
      <c r="C3085" t="s">
        <v>218</v>
      </c>
      <c r="D3085" t="s">
        <v>216</v>
      </c>
      <c r="E3085" t="s">
        <v>8135</v>
      </c>
      <c r="F3085">
        <v>252</v>
      </c>
      <c r="G3085">
        <v>255</v>
      </c>
      <c r="H3085">
        <v>294</v>
      </c>
      <c r="J3085">
        <v>236</v>
      </c>
      <c r="K3085">
        <v>223</v>
      </c>
      <c r="L3085">
        <v>250</v>
      </c>
      <c r="V3085" t="s">
        <v>1</v>
      </c>
      <c r="W3085" t="s">
        <v>1</v>
      </c>
      <c r="X3085" t="s">
        <v>1</v>
      </c>
      <c r="Z3085" t="s">
        <v>1</v>
      </c>
      <c r="AA3085" t="s">
        <v>1</v>
      </c>
      <c r="AB3085" t="s">
        <v>1</v>
      </c>
      <c r="AD3085" t="s">
        <v>1</v>
      </c>
      <c r="AE3085" t="s">
        <v>1</v>
      </c>
      <c r="AF3085" t="s">
        <v>1</v>
      </c>
      <c r="AG3085">
        <v>0</v>
      </c>
      <c r="AH3085">
        <v>60</v>
      </c>
      <c r="AI3085">
        <v>79.333333333333329</v>
      </c>
      <c r="AJ3085">
        <v>84.666666666666671</v>
      </c>
      <c r="AK3085">
        <v>66</v>
      </c>
    </row>
    <row r="3086" spans="1:41" x14ac:dyDescent="0.35">
      <c r="A3086">
        <v>5307</v>
      </c>
      <c r="B3086" t="s">
        <v>725</v>
      </c>
      <c r="C3086" t="s">
        <v>218</v>
      </c>
      <c r="D3086" t="s">
        <v>216</v>
      </c>
      <c r="E3086" t="s">
        <v>8135</v>
      </c>
      <c r="F3086">
        <v>288</v>
      </c>
      <c r="G3086">
        <v>260</v>
      </c>
      <c r="I3086">
        <v>329</v>
      </c>
      <c r="J3086">
        <v>300</v>
      </c>
      <c r="K3086">
        <v>262</v>
      </c>
      <c r="M3086">
        <v>315</v>
      </c>
      <c r="V3086" t="s">
        <v>1</v>
      </c>
      <c r="W3086" t="s">
        <v>1</v>
      </c>
      <c r="X3086" t="s">
        <v>1</v>
      </c>
      <c r="Z3086" t="s">
        <v>1</v>
      </c>
      <c r="AA3086" t="s">
        <v>1</v>
      </c>
      <c r="AB3086" t="s">
        <v>1</v>
      </c>
      <c r="AD3086" t="s">
        <v>1</v>
      </c>
      <c r="AE3086" t="s">
        <v>1</v>
      </c>
      <c r="AF3086" t="s">
        <v>1</v>
      </c>
      <c r="AG3086">
        <v>0</v>
      </c>
      <c r="AH3086">
        <v>84.5</v>
      </c>
      <c r="AI3086">
        <v>84.666666666666671</v>
      </c>
      <c r="AJ3086">
        <v>84.333333333333329</v>
      </c>
      <c r="AK3086">
        <v>79.333333333333329</v>
      </c>
    </row>
    <row r="3087" spans="1:41" x14ac:dyDescent="0.35">
      <c r="A3087">
        <v>5309</v>
      </c>
      <c r="B3087" t="s">
        <v>3274</v>
      </c>
      <c r="C3087" t="s">
        <v>218</v>
      </c>
      <c r="D3087" t="s">
        <v>216</v>
      </c>
      <c r="E3087" t="s">
        <v>8135</v>
      </c>
      <c r="F3087">
        <v>281</v>
      </c>
      <c r="G3087">
        <v>277</v>
      </c>
      <c r="H3087">
        <v>286</v>
      </c>
      <c r="I3087">
        <v>283</v>
      </c>
      <c r="J3087">
        <v>258</v>
      </c>
      <c r="K3087">
        <v>233</v>
      </c>
      <c r="L3087">
        <v>259</v>
      </c>
      <c r="M3087">
        <v>294</v>
      </c>
      <c r="V3087" t="s">
        <v>1</v>
      </c>
      <c r="W3087" t="s">
        <v>1</v>
      </c>
      <c r="X3087" t="s">
        <v>1</v>
      </c>
      <c r="Z3087" t="s">
        <v>1</v>
      </c>
      <c r="AA3087" t="s">
        <v>1</v>
      </c>
      <c r="AB3087" t="s">
        <v>1</v>
      </c>
      <c r="AD3087" t="s">
        <v>1</v>
      </c>
      <c r="AE3087" t="s">
        <v>1</v>
      </c>
      <c r="AF3087" t="s">
        <v>1</v>
      </c>
      <c r="AG3087">
        <v>0</v>
      </c>
      <c r="AH3087">
        <v>83</v>
      </c>
      <c r="AI3087">
        <v>79.333333333333329</v>
      </c>
      <c r="AJ3087">
        <v>84</v>
      </c>
      <c r="AK3087">
        <v>73</v>
      </c>
    </row>
    <row r="3088" spans="1:41" x14ac:dyDescent="0.35">
      <c r="A3088">
        <v>5310</v>
      </c>
      <c r="B3088" t="s">
        <v>3275</v>
      </c>
      <c r="C3088" t="s">
        <v>218</v>
      </c>
      <c r="D3088" t="s">
        <v>216</v>
      </c>
      <c r="E3088" t="s">
        <v>8135</v>
      </c>
      <c r="G3088">
        <v>248</v>
      </c>
      <c r="H3088">
        <v>196</v>
      </c>
      <c r="I3088">
        <v>260</v>
      </c>
      <c r="K3088">
        <v>220</v>
      </c>
      <c r="L3088">
        <v>232</v>
      </c>
      <c r="M3088">
        <v>258</v>
      </c>
      <c r="V3088" t="s">
        <v>1</v>
      </c>
      <c r="W3088" t="s">
        <v>1</v>
      </c>
      <c r="X3088" t="s">
        <v>1</v>
      </c>
      <c r="Z3088" t="s">
        <v>1</v>
      </c>
      <c r="AA3088" t="s">
        <v>1</v>
      </c>
      <c r="AB3088" t="s">
        <v>1</v>
      </c>
      <c r="AD3088" t="s">
        <v>1</v>
      </c>
      <c r="AE3088" t="s">
        <v>1</v>
      </c>
      <c r="AF3088" t="s">
        <v>1</v>
      </c>
      <c r="AG3088">
        <v>0</v>
      </c>
      <c r="AH3088">
        <v>90</v>
      </c>
      <c r="AI3088">
        <v>88.333333333333329</v>
      </c>
      <c r="AJ3088">
        <v>94.333333333333329</v>
      </c>
      <c r="AK3088">
        <v>80.333333333333329</v>
      </c>
    </row>
    <row r="3089" spans="1:41" x14ac:dyDescent="0.35">
      <c r="A3089">
        <v>5314</v>
      </c>
      <c r="B3089" t="s">
        <v>3276</v>
      </c>
      <c r="C3089" t="s">
        <v>218</v>
      </c>
      <c r="D3089" t="s">
        <v>216</v>
      </c>
      <c r="E3089" t="s">
        <v>8135</v>
      </c>
      <c r="F3089">
        <v>265</v>
      </c>
      <c r="G3089">
        <v>232</v>
      </c>
      <c r="H3089">
        <v>242</v>
      </c>
      <c r="I3089">
        <v>253</v>
      </c>
      <c r="J3089">
        <v>249</v>
      </c>
      <c r="K3089">
        <v>185</v>
      </c>
      <c r="L3089">
        <v>214</v>
      </c>
      <c r="M3089">
        <v>241</v>
      </c>
      <c r="V3089" t="s">
        <v>1</v>
      </c>
      <c r="W3089" t="s">
        <v>1</v>
      </c>
      <c r="X3089" t="s">
        <v>1</v>
      </c>
      <c r="Z3089" t="s">
        <v>1</v>
      </c>
      <c r="AA3089" t="s">
        <v>1</v>
      </c>
      <c r="AB3089" t="s">
        <v>1</v>
      </c>
      <c r="AD3089" t="s">
        <v>1</v>
      </c>
      <c r="AE3089" t="s">
        <v>1</v>
      </c>
      <c r="AF3089" t="s">
        <v>1</v>
      </c>
      <c r="AG3089">
        <v>0</v>
      </c>
      <c r="AH3089">
        <v>79.5</v>
      </c>
      <c r="AI3089">
        <v>76.666666666666671</v>
      </c>
      <c r="AJ3089">
        <v>84</v>
      </c>
      <c r="AK3089">
        <v>74.666666666666671</v>
      </c>
    </row>
    <row r="3090" spans="1:41" x14ac:dyDescent="0.35">
      <c r="A3090">
        <v>5315</v>
      </c>
      <c r="B3090" t="s">
        <v>3277</v>
      </c>
      <c r="C3090" t="s">
        <v>218</v>
      </c>
      <c r="D3090" t="s">
        <v>216</v>
      </c>
      <c r="E3090" t="s">
        <v>8136</v>
      </c>
      <c r="F3090">
        <v>267</v>
      </c>
      <c r="G3090">
        <v>270</v>
      </c>
      <c r="H3090">
        <v>263</v>
      </c>
      <c r="I3090">
        <v>285</v>
      </c>
      <c r="J3090">
        <v>246</v>
      </c>
      <c r="K3090">
        <v>256</v>
      </c>
      <c r="L3090">
        <v>260</v>
      </c>
      <c r="M3090">
        <v>263</v>
      </c>
      <c r="N3090">
        <v>231</v>
      </c>
      <c r="O3090">
        <v>233</v>
      </c>
      <c r="P3090">
        <v>254</v>
      </c>
      <c r="Q3090">
        <v>245</v>
      </c>
      <c r="R3090">
        <v>242</v>
      </c>
      <c r="S3090">
        <v>234</v>
      </c>
      <c r="T3090">
        <v>257</v>
      </c>
      <c r="U3090">
        <v>245</v>
      </c>
      <c r="V3090">
        <v>573.22</v>
      </c>
      <c r="W3090">
        <v>562.43181818181813</v>
      </c>
      <c r="X3090">
        <v>585.94117647058829</v>
      </c>
      <c r="Y3090">
        <v>578.2614678899082</v>
      </c>
      <c r="Z3090">
        <v>0.34</v>
      </c>
      <c r="AA3090">
        <v>0.33050847457627119</v>
      </c>
      <c r="AB3090">
        <v>0.39097744360902253</v>
      </c>
      <c r="AC3090">
        <v>0.37037037037037035</v>
      </c>
      <c r="AD3090">
        <v>4</v>
      </c>
      <c r="AE3090">
        <v>3</v>
      </c>
      <c r="AF3090">
        <v>6</v>
      </c>
      <c r="AG3090">
        <v>3</v>
      </c>
      <c r="AH3090">
        <v>73</v>
      </c>
      <c r="AI3090">
        <v>75.666666666666671</v>
      </c>
      <c r="AJ3090">
        <v>76.333333333333329</v>
      </c>
      <c r="AK3090">
        <v>70.666666666666671</v>
      </c>
      <c r="AL3090">
        <v>72</v>
      </c>
      <c r="AM3090">
        <v>74</v>
      </c>
      <c r="AN3090">
        <v>75.666666666666671</v>
      </c>
      <c r="AO3090">
        <v>72.666666666666671</v>
      </c>
    </row>
    <row r="3091" spans="1:41" x14ac:dyDescent="0.35">
      <c r="A3091">
        <v>5322</v>
      </c>
      <c r="B3091" t="s">
        <v>3278</v>
      </c>
      <c r="C3091" t="s">
        <v>218</v>
      </c>
      <c r="D3091" t="s">
        <v>216</v>
      </c>
      <c r="E3091" t="s">
        <v>8136</v>
      </c>
      <c r="V3091" t="s">
        <v>1</v>
      </c>
      <c r="W3091" t="s">
        <v>1</v>
      </c>
      <c r="X3091" t="s">
        <v>1</v>
      </c>
      <c r="Z3091" t="s">
        <v>1</v>
      </c>
      <c r="AA3091" t="s">
        <v>1</v>
      </c>
      <c r="AB3091" t="s">
        <v>1</v>
      </c>
      <c r="AD3091" t="s">
        <v>1</v>
      </c>
      <c r="AE3091" t="s">
        <v>1</v>
      </c>
      <c r="AF3091" t="s">
        <v>1</v>
      </c>
      <c r="AG3091">
        <v>0</v>
      </c>
    </row>
    <row r="3092" spans="1:41" x14ac:dyDescent="0.35">
      <c r="A3092">
        <v>5323</v>
      </c>
      <c r="B3092" t="s">
        <v>3279</v>
      </c>
      <c r="C3092" t="s">
        <v>219</v>
      </c>
      <c r="D3092" t="s">
        <v>216</v>
      </c>
      <c r="E3092" t="s">
        <v>8135</v>
      </c>
      <c r="N3092">
        <v>224</v>
      </c>
      <c r="O3092">
        <v>230</v>
      </c>
      <c r="P3092">
        <v>211</v>
      </c>
      <c r="Q3092">
        <v>221</v>
      </c>
      <c r="R3092">
        <v>221</v>
      </c>
      <c r="S3092">
        <v>228</v>
      </c>
      <c r="T3092">
        <v>218</v>
      </c>
      <c r="U3092">
        <v>230</v>
      </c>
      <c r="V3092">
        <v>520.77165354330714</v>
      </c>
      <c r="W3092">
        <v>501.66176470588238</v>
      </c>
      <c r="X3092">
        <v>538.39411764705881</v>
      </c>
      <c r="Y3092">
        <v>540.94791666666663</v>
      </c>
      <c r="Z3092">
        <v>0.1553398058252427</v>
      </c>
      <c r="AA3092">
        <v>0.25824175824175821</v>
      </c>
      <c r="AB3092">
        <v>0.15544041450777202</v>
      </c>
      <c r="AC3092">
        <v>0.35922330097087379</v>
      </c>
      <c r="AD3092">
        <v>2</v>
      </c>
      <c r="AE3092">
        <v>0</v>
      </c>
      <c r="AF3092">
        <v>1</v>
      </c>
      <c r="AG3092">
        <v>6</v>
      </c>
      <c r="AL3092">
        <v>74</v>
      </c>
      <c r="AM3092">
        <v>72.333333333333329</v>
      </c>
      <c r="AN3092">
        <v>76.333333333333329</v>
      </c>
      <c r="AO3092">
        <v>73</v>
      </c>
    </row>
    <row r="3093" spans="1:41" x14ac:dyDescent="0.35">
      <c r="A3093">
        <v>5324</v>
      </c>
      <c r="B3093" t="s">
        <v>3280</v>
      </c>
      <c r="C3093" t="s">
        <v>219</v>
      </c>
      <c r="D3093" t="s">
        <v>216</v>
      </c>
      <c r="E3093" t="s">
        <v>8135</v>
      </c>
      <c r="F3093">
        <v>278</v>
      </c>
      <c r="G3093">
        <v>271</v>
      </c>
      <c r="H3093">
        <v>279</v>
      </c>
      <c r="I3093">
        <v>282</v>
      </c>
      <c r="J3093">
        <v>255</v>
      </c>
      <c r="K3093">
        <v>246</v>
      </c>
      <c r="L3093">
        <v>264</v>
      </c>
      <c r="M3093">
        <v>271</v>
      </c>
      <c r="V3093" t="s">
        <v>1</v>
      </c>
      <c r="W3093" t="s">
        <v>1</v>
      </c>
      <c r="X3093" t="s">
        <v>1</v>
      </c>
      <c r="Z3093" t="s">
        <v>1</v>
      </c>
      <c r="AA3093" t="s">
        <v>1</v>
      </c>
      <c r="AB3093" t="s">
        <v>1</v>
      </c>
      <c r="AD3093">
        <v>1</v>
      </c>
      <c r="AE3093">
        <v>0</v>
      </c>
      <c r="AF3093">
        <v>1</v>
      </c>
      <c r="AG3093">
        <v>4</v>
      </c>
      <c r="AH3093">
        <v>82.5</v>
      </c>
      <c r="AI3093">
        <v>80</v>
      </c>
      <c r="AJ3093">
        <v>86</v>
      </c>
      <c r="AK3093">
        <v>76.666666666666671</v>
      </c>
    </row>
    <row r="3094" spans="1:41" x14ac:dyDescent="0.35">
      <c r="A3094">
        <v>5326</v>
      </c>
      <c r="B3094" t="s">
        <v>3281</v>
      </c>
      <c r="C3094" t="s">
        <v>219</v>
      </c>
      <c r="D3094" t="s">
        <v>216</v>
      </c>
      <c r="E3094" t="s">
        <v>8135</v>
      </c>
      <c r="F3094">
        <v>235</v>
      </c>
      <c r="G3094">
        <v>289</v>
      </c>
      <c r="H3094">
        <v>276</v>
      </c>
      <c r="I3094">
        <v>242</v>
      </c>
      <c r="J3094">
        <v>234</v>
      </c>
      <c r="K3094">
        <v>271</v>
      </c>
      <c r="L3094">
        <v>302</v>
      </c>
      <c r="M3094">
        <v>237</v>
      </c>
      <c r="V3094" t="s">
        <v>1</v>
      </c>
      <c r="W3094" t="s">
        <v>1</v>
      </c>
      <c r="X3094" t="s">
        <v>1</v>
      </c>
      <c r="Z3094" t="s">
        <v>1</v>
      </c>
      <c r="AA3094" t="s">
        <v>1</v>
      </c>
      <c r="AB3094" t="s">
        <v>1</v>
      </c>
      <c r="AD3094">
        <v>0</v>
      </c>
      <c r="AE3094">
        <v>0</v>
      </c>
      <c r="AF3094">
        <v>0</v>
      </c>
      <c r="AG3094">
        <v>1</v>
      </c>
      <c r="AH3094">
        <v>62.5</v>
      </c>
      <c r="AI3094">
        <v>63.666666666666664</v>
      </c>
      <c r="AJ3094">
        <v>64</v>
      </c>
      <c r="AK3094">
        <v>57</v>
      </c>
    </row>
    <row r="3095" spans="1:41" x14ac:dyDescent="0.35">
      <c r="A3095">
        <v>5327</v>
      </c>
      <c r="B3095" t="s">
        <v>3282</v>
      </c>
      <c r="C3095" t="s">
        <v>219</v>
      </c>
      <c r="D3095" t="s">
        <v>216</v>
      </c>
      <c r="E3095" t="s">
        <v>8135</v>
      </c>
      <c r="F3095">
        <v>202</v>
      </c>
      <c r="G3095">
        <v>259</v>
      </c>
      <c r="H3095">
        <v>276</v>
      </c>
      <c r="I3095">
        <v>284</v>
      </c>
      <c r="J3095">
        <v>202</v>
      </c>
      <c r="K3095">
        <v>273</v>
      </c>
      <c r="L3095">
        <v>248</v>
      </c>
      <c r="M3095">
        <v>254</v>
      </c>
      <c r="V3095" t="s">
        <v>1</v>
      </c>
      <c r="W3095" t="s">
        <v>1</v>
      </c>
      <c r="X3095" t="s">
        <v>1</v>
      </c>
      <c r="Z3095" t="s">
        <v>1</v>
      </c>
      <c r="AA3095" t="s">
        <v>1</v>
      </c>
      <c r="AB3095" t="s">
        <v>1</v>
      </c>
      <c r="AD3095">
        <v>0</v>
      </c>
      <c r="AE3095">
        <v>0</v>
      </c>
      <c r="AF3095">
        <v>1</v>
      </c>
      <c r="AG3095">
        <v>0</v>
      </c>
      <c r="AH3095">
        <v>77</v>
      </c>
      <c r="AI3095">
        <v>77.666666666666671</v>
      </c>
      <c r="AJ3095">
        <v>82.666666666666671</v>
      </c>
      <c r="AK3095">
        <v>74.333333333333329</v>
      </c>
    </row>
    <row r="3096" spans="1:41" x14ac:dyDescent="0.35">
      <c r="A3096">
        <v>5328</v>
      </c>
      <c r="B3096" t="s">
        <v>3283</v>
      </c>
      <c r="C3096" t="s">
        <v>219</v>
      </c>
      <c r="D3096" t="s">
        <v>216</v>
      </c>
      <c r="E3096" t="s">
        <v>8135</v>
      </c>
      <c r="V3096" t="s">
        <v>1</v>
      </c>
      <c r="W3096" t="s">
        <v>1</v>
      </c>
      <c r="X3096" t="s">
        <v>1</v>
      </c>
      <c r="Z3096" t="s">
        <v>1</v>
      </c>
      <c r="AA3096" t="s">
        <v>1</v>
      </c>
      <c r="AB3096" t="s">
        <v>1</v>
      </c>
      <c r="AD3096" t="s">
        <v>1</v>
      </c>
      <c r="AE3096" t="s">
        <v>1</v>
      </c>
      <c r="AF3096" t="s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</row>
    <row r="3097" spans="1:41" x14ac:dyDescent="0.35">
      <c r="A3097">
        <v>5329</v>
      </c>
      <c r="B3097" t="s">
        <v>3284</v>
      </c>
      <c r="C3097" t="s">
        <v>219</v>
      </c>
      <c r="D3097" t="s">
        <v>216</v>
      </c>
      <c r="E3097" t="s">
        <v>8135</v>
      </c>
      <c r="F3097">
        <v>244</v>
      </c>
      <c r="G3097">
        <v>296</v>
      </c>
      <c r="H3097">
        <v>293</v>
      </c>
      <c r="I3097">
        <v>279</v>
      </c>
      <c r="J3097">
        <v>222</v>
      </c>
      <c r="K3097">
        <v>241</v>
      </c>
      <c r="L3097">
        <v>242</v>
      </c>
      <c r="M3097">
        <v>243</v>
      </c>
      <c r="V3097" t="s">
        <v>1</v>
      </c>
      <c r="W3097" t="s">
        <v>1</v>
      </c>
      <c r="X3097" t="s">
        <v>1</v>
      </c>
      <c r="Z3097" t="s">
        <v>1</v>
      </c>
      <c r="AA3097" t="s">
        <v>1</v>
      </c>
      <c r="AB3097" t="s">
        <v>1</v>
      </c>
      <c r="AD3097">
        <v>1</v>
      </c>
      <c r="AE3097">
        <v>0</v>
      </c>
      <c r="AF3097">
        <v>7</v>
      </c>
      <c r="AG3097">
        <v>0</v>
      </c>
      <c r="AH3097">
        <v>64</v>
      </c>
      <c r="AI3097">
        <v>66</v>
      </c>
      <c r="AJ3097">
        <v>72</v>
      </c>
      <c r="AK3097">
        <v>65.333333333333329</v>
      </c>
    </row>
    <row r="3098" spans="1:41" x14ac:dyDescent="0.35">
      <c r="A3098">
        <v>5331</v>
      </c>
      <c r="B3098" t="s">
        <v>3285</v>
      </c>
      <c r="C3098" t="s">
        <v>219</v>
      </c>
      <c r="D3098" t="s">
        <v>216</v>
      </c>
      <c r="E3098" t="s">
        <v>8135</v>
      </c>
      <c r="F3098">
        <v>258</v>
      </c>
      <c r="J3098">
        <v>218</v>
      </c>
      <c r="V3098" t="s">
        <v>1</v>
      </c>
      <c r="W3098" t="s">
        <v>1</v>
      </c>
      <c r="X3098" t="s">
        <v>1</v>
      </c>
      <c r="Z3098" t="s">
        <v>1</v>
      </c>
      <c r="AA3098" t="s">
        <v>1</v>
      </c>
      <c r="AB3098" t="s">
        <v>1</v>
      </c>
      <c r="AD3098" t="s">
        <v>1</v>
      </c>
      <c r="AE3098" t="s">
        <v>1</v>
      </c>
      <c r="AF3098" t="s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</row>
    <row r="3099" spans="1:41" x14ac:dyDescent="0.35">
      <c r="A3099">
        <v>5333</v>
      </c>
      <c r="B3099" t="s">
        <v>3286</v>
      </c>
      <c r="C3099" t="s">
        <v>219</v>
      </c>
      <c r="D3099" t="s">
        <v>216</v>
      </c>
      <c r="E3099" t="s">
        <v>8135</v>
      </c>
      <c r="F3099">
        <v>244</v>
      </c>
      <c r="G3099">
        <v>227</v>
      </c>
      <c r="H3099">
        <v>246</v>
      </c>
      <c r="I3099">
        <v>273</v>
      </c>
      <c r="J3099">
        <v>221</v>
      </c>
      <c r="K3099">
        <v>216</v>
      </c>
      <c r="L3099">
        <v>248</v>
      </c>
      <c r="M3099">
        <v>246</v>
      </c>
      <c r="V3099" t="s">
        <v>1</v>
      </c>
      <c r="W3099" t="s">
        <v>1</v>
      </c>
      <c r="X3099" t="s">
        <v>1</v>
      </c>
      <c r="Z3099" t="s">
        <v>1</v>
      </c>
      <c r="AA3099" t="s">
        <v>1</v>
      </c>
      <c r="AB3099" t="s">
        <v>1</v>
      </c>
      <c r="AD3099">
        <v>0</v>
      </c>
      <c r="AE3099">
        <v>0</v>
      </c>
      <c r="AF3099">
        <v>0</v>
      </c>
      <c r="AG3099">
        <v>2</v>
      </c>
      <c r="AH3099">
        <v>85</v>
      </c>
      <c r="AI3099">
        <v>78</v>
      </c>
      <c r="AJ3099">
        <v>84</v>
      </c>
      <c r="AK3099">
        <v>78</v>
      </c>
    </row>
    <row r="3100" spans="1:41" x14ac:dyDescent="0.35">
      <c r="A3100">
        <v>5336</v>
      </c>
      <c r="B3100" t="s">
        <v>3287</v>
      </c>
      <c r="C3100" t="s">
        <v>219</v>
      </c>
      <c r="D3100" t="s">
        <v>216</v>
      </c>
      <c r="E3100" t="s">
        <v>8135</v>
      </c>
      <c r="F3100">
        <v>274</v>
      </c>
      <c r="I3100">
        <v>221</v>
      </c>
      <c r="J3100">
        <v>212</v>
      </c>
      <c r="M3100">
        <v>225</v>
      </c>
      <c r="V3100" t="s">
        <v>1</v>
      </c>
      <c r="W3100" t="s">
        <v>1</v>
      </c>
      <c r="X3100" t="s">
        <v>1</v>
      </c>
      <c r="Z3100" t="s">
        <v>1</v>
      </c>
      <c r="AA3100" t="s">
        <v>1</v>
      </c>
      <c r="AB3100" t="s">
        <v>1</v>
      </c>
      <c r="AD3100" t="s">
        <v>1</v>
      </c>
      <c r="AE3100" t="s">
        <v>1</v>
      </c>
      <c r="AF3100" t="s">
        <v>1</v>
      </c>
      <c r="AG3100">
        <v>0</v>
      </c>
      <c r="AH3100">
        <v>73</v>
      </c>
      <c r="AI3100">
        <v>76.333333333333329</v>
      </c>
      <c r="AJ3100">
        <v>87.666666666666671</v>
      </c>
      <c r="AK3100">
        <v>62.666666666666664</v>
      </c>
    </row>
    <row r="3101" spans="1:41" x14ac:dyDescent="0.35">
      <c r="A3101">
        <v>5337</v>
      </c>
      <c r="B3101" t="s">
        <v>3288</v>
      </c>
      <c r="C3101" t="s">
        <v>219</v>
      </c>
      <c r="D3101" t="s">
        <v>216</v>
      </c>
      <c r="E3101" t="s">
        <v>8135</v>
      </c>
      <c r="I3101">
        <v>307</v>
      </c>
      <c r="M3101">
        <v>247</v>
      </c>
      <c r="V3101" t="s">
        <v>1</v>
      </c>
      <c r="W3101" t="s">
        <v>1</v>
      </c>
      <c r="X3101" t="s">
        <v>1</v>
      </c>
      <c r="Z3101" t="s">
        <v>1</v>
      </c>
      <c r="AA3101" t="s">
        <v>1</v>
      </c>
      <c r="AB3101" t="s">
        <v>1</v>
      </c>
      <c r="AD3101" t="s">
        <v>1</v>
      </c>
      <c r="AE3101" t="s">
        <v>1</v>
      </c>
      <c r="AF3101" t="s">
        <v>1</v>
      </c>
      <c r="AG3101">
        <v>0</v>
      </c>
      <c r="AH3101">
        <v>71</v>
      </c>
      <c r="AI3101">
        <v>78.666666666666671</v>
      </c>
      <c r="AJ3101">
        <v>78.333333333333329</v>
      </c>
      <c r="AK3101">
        <v>82.333333333333329</v>
      </c>
    </row>
    <row r="3102" spans="1:41" x14ac:dyDescent="0.35">
      <c r="A3102">
        <v>5339</v>
      </c>
      <c r="B3102" t="s">
        <v>3289</v>
      </c>
      <c r="C3102" t="s">
        <v>219</v>
      </c>
      <c r="D3102" t="s">
        <v>216</v>
      </c>
      <c r="E3102" t="s">
        <v>8135</v>
      </c>
      <c r="F3102">
        <v>220</v>
      </c>
      <c r="G3102">
        <v>265</v>
      </c>
      <c r="H3102">
        <v>325</v>
      </c>
      <c r="J3102">
        <v>197</v>
      </c>
      <c r="K3102">
        <v>231</v>
      </c>
      <c r="L3102">
        <v>269</v>
      </c>
      <c r="V3102" t="s">
        <v>1</v>
      </c>
      <c r="W3102" t="s">
        <v>1</v>
      </c>
      <c r="X3102" t="s">
        <v>1</v>
      </c>
      <c r="Z3102" t="s">
        <v>1</v>
      </c>
      <c r="AA3102" t="s">
        <v>1</v>
      </c>
      <c r="AB3102" t="s">
        <v>1</v>
      </c>
      <c r="AD3102">
        <v>0</v>
      </c>
      <c r="AE3102">
        <v>0</v>
      </c>
      <c r="AF3102">
        <v>5</v>
      </c>
      <c r="AG3102">
        <v>2</v>
      </c>
      <c r="AH3102">
        <v>0</v>
      </c>
      <c r="AI3102">
        <v>0</v>
      </c>
      <c r="AJ3102">
        <v>0</v>
      </c>
      <c r="AK3102">
        <v>0</v>
      </c>
    </row>
    <row r="3103" spans="1:41" x14ac:dyDescent="0.35">
      <c r="A3103">
        <v>5340</v>
      </c>
      <c r="B3103" t="s">
        <v>3290</v>
      </c>
      <c r="C3103" t="s">
        <v>219</v>
      </c>
      <c r="D3103" t="s">
        <v>216</v>
      </c>
      <c r="E3103" t="s">
        <v>8135</v>
      </c>
      <c r="V3103" t="s">
        <v>1</v>
      </c>
      <c r="W3103" t="s">
        <v>1</v>
      </c>
      <c r="X3103" t="s">
        <v>1</v>
      </c>
      <c r="Z3103" t="s">
        <v>1</v>
      </c>
      <c r="AA3103" t="s">
        <v>1</v>
      </c>
      <c r="AB3103" t="s">
        <v>1</v>
      </c>
      <c r="AD3103" t="s">
        <v>1</v>
      </c>
      <c r="AE3103" t="s">
        <v>1</v>
      </c>
      <c r="AF3103" t="s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</row>
    <row r="3104" spans="1:41" x14ac:dyDescent="0.35">
      <c r="A3104">
        <v>5341</v>
      </c>
      <c r="B3104" t="s">
        <v>3291</v>
      </c>
      <c r="C3104" t="s">
        <v>219</v>
      </c>
      <c r="D3104" t="s">
        <v>216</v>
      </c>
      <c r="E3104" t="s">
        <v>8135</v>
      </c>
      <c r="F3104">
        <v>239</v>
      </c>
      <c r="G3104">
        <v>218</v>
      </c>
      <c r="H3104">
        <v>242</v>
      </c>
      <c r="I3104">
        <v>247</v>
      </c>
      <c r="J3104">
        <v>221</v>
      </c>
      <c r="K3104">
        <v>198</v>
      </c>
      <c r="L3104">
        <v>217</v>
      </c>
      <c r="M3104">
        <v>220</v>
      </c>
      <c r="V3104" t="s">
        <v>1</v>
      </c>
      <c r="W3104" t="s">
        <v>1</v>
      </c>
      <c r="X3104" t="s">
        <v>1</v>
      </c>
      <c r="Z3104" t="s">
        <v>1</v>
      </c>
      <c r="AA3104" t="s">
        <v>1</v>
      </c>
      <c r="AB3104" t="s">
        <v>1</v>
      </c>
      <c r="AD3104">
        <v>0</v>
      </c>
      <c r="AE3104">
        <v>0</v>
      </c>
      <c r="AF3104">
        <v>1</v>
      </c>
      <c r="AG3104">
        <v>0</v>
      </c>
      <c r="AH3104">
        <v>67</v>
      </c>
      <c r="AI3104">
        <v>68.333333333333329</v>
      </c>
      <c r="AJ3104">
        <v>78</v>
      </c>
      <c r="AK3104">
        <v>63.666666666666664</v>
      </c>
    </row>
    <row r="3105" spans="1:41" x14ac:dyDescent="0.35">
      <c r="A3105">
        <v>5342</v>
      </c>
      <c r="B3105" t="s">
        <v>3292</v>
      </c>
      <c r="C3105" t="s">
        <v>219</v>
      </c>
      <c r="D3105" t="s">
        <v>216</v>
      </c>
      <c r="E3105" t="s">
        <v>8136</v>
      </c>
      <c r="F3105">
        <v>280</v>
      </c>
      <c r="G3105">
        <v>262</v>
      </c>
      <c r="H3105">
        <v>278</v>
      </c>
      <c r="I3105">
        <v>279</v>
      </c>
      <c r="J3105">
        <v>237</v>
      </c>
      <c r="K3105">
        <v>255</v>
      </c>
      <c r="L3105">
        <v>235</v>
      </c>
      <c r="M3105">
        <v>257</v>
      </c>
      <c r="V3105" t="s">
        <v>1</v>
      </c>
      <c r="W3105" t="s">
        <v>1</v>
      </c>
      <c r="X3105" t="s">
        <v>1</v>
      </c>
      <c r="Z3105" t="s">
        <v>1</v>
      </c>
      <c r="AA3105" t="s">
        <v>1</v>
      </c>
      <c r="AB3105" t="s">
        <v>1</v>
      </c>
      <c r="AD3105">
        <v>0</v>
      </c>
      <c r="AE3105">
        <v>3</v>
      </c>
      <c r="AF3105">
        <v>4</v>
      </c>
      <c r="AG3105">
        <v>1</v>
      </c>
      <c r="AH3105">
        <v>78</v>
      </c>
      <c r="AI3105">
        <v>75.666666666666671</v>
      </c>
      <c r="AJ3105">
        <v>81.666666666666671</v>
      </c>
      <c r="AK3105">
        <v>76</v>
      </c>
    </row>
    <row r="3106" spans="1:41" x14ac:dyDescent="0.35">
      <c r="A3106">
        <v>5343</v>
      </c>
      <c r="B3106" t="s">
        <v>3293</v>
      </c>
      <c r="C3106" t="s">
        <v>220</v>
      </c>
      <c r="D3106" t="s">
        <v>216</v>
      </c>
      <c r="E3106" t="s">
        <v>8138</v>
      </c>
      <c r="N3106">
        <v>203</v>
      </c>
      <c r="O3106">
        <v>228</v>
      </c>
      <c r="P3106">
        <v>220</v>
      </c>
      <c r="Q3106">
        <v>218</v>
      </c>
      <c r="R3106">
        <v>204</v>
      </c>
      <c r="S3106">
        <v>227</v>
      </c>
      <c r="T3106">
        <v>225</v>
      </c>
      <c r="U3106">
        <v>236</v>
      </c>
      <c r="V3106">
        <v>539.89285714285711</v>
      </c>
      <c r="W3106">
        <v>485.26315789473682</v>
      </c>
      <c r="X3106">
        <v>488.4871794871795</v>
      </c>
      <c r="Y3106">
        <v>563.7045454545455</v>
      </c>
      <c r="Z3106">
        <v>0.13580246913580246</v>
      </c>
      <c r="AA3106">
        <v>0.20634920634920634</v>
      </c>
      <c r="AB3106">
        <v>0.10294117647058824</v>
      </c>
      <c r="AC3106">
        <v>0.1111111111111111</v>
      </c>
      <c r="AD3106">
        <v>0</v>
      </c>
      <c r="AE3106">
        <v>4</v>
      </c>
      <c r="AF3106">
        <v>1</v>
      </c>
      <c r="AG3106">
        <v>2</v>
      </c>
      <c r="AL3106">
        <v>70.5</v>
      </c>
      <c r="AM3106">
        <v>68.666666666666671</v>
      </c>
      <c r="AN3106">
        <v>70</v>
      </c>
      <c r="AO3106">
        <v>65.333333333333329</v>
      </c>
    </row>
    <row r="3107" spans="1:41" x14ac:dyDescent="0.35">
      <c r="A3107">
        <v>5344</v>
      </c>
      <c r="B3107" t="s">
        <v>3294</v>
      </c>
      <c r="C3107" t="s">
        <v>220</v>
      </c>
      <c r="D3107" t="s">
        <v>216</v>
      </c>
      <c r="E3107" t="s">
        <v>8135</v>
      </c>
      <c r="F3107">
        <v>257</v>
      </c>
      <c r="G3107">
        <v>269</v>
      </c>
      <c r="H3107">
        <v>284</v>
      </c>
      <c r="I3107">
        <v>263</v>
      </c>
      <c r="J3107">
        <v>248</v>
      </c>
      <c r="K3107">
        <v>261</v>
      </c>
      <c r="L3107">
        <v>271</v>
      </c>
      <c r="M3107">
        <v>244</v>
      </c>
      <c r="N3107">
        <v>233</v>
      </c>
      <c r="O3107">
        <v>238</v>
      </c>
      <c r="P3107">
        <v>230</v>
      </c>
      <c r="Q3107">
        <v>234</v>
      </c>
      <c r="R3107">
        <v>229</v>
      </c>
      <c r="S3107">
        <v>228</v>
      </c>
      <c r="T3107">
        <v>231</v>
      </c>
      <c r="U3107">
        <v>237</v>
      </c>
      <c r="V3107">
        <v>558.57539682539687</v>
      </c>
      <c r="W3107">
        <v>547.35271317829461</v>
      </c>
      <c r="X3107">
        <v>560.21825396825398</v>
      </c>
      <c r="Y3107">
        <v>556.75572519083971</v>
      </c>
      <c r="Z3107">
        <v>0.35658914728682167</v>
      </c>
      <c r="AA3107">
        <v>0.39285714285714285</v>
      </c>
      <c r="AB3107">
        <v>0.35121951219512199</v>
      </c>
      <c r="AC3107">
        <v>0.34459459459459457</v>
      </c>
      <c r="AD3107">
        <v>3</v>
      </c>
      <c r="AE3107">
        <v>1</v>
      </c>
      <c r="AF3107">
        <v>11</v>
      </c>
      <c r="AG3107">
        <v>11</v>
      </c>
      <c r="AH3107">
        <v>73.5</v>
      </c>
      <c r="AI3107">
        <v>74.333333333333329</v>
      </c>
      <c r="AJ3107">
        <v>78.333333333333329</v>
      </c>
      <c r="AK3107">
        <v>76.333333333333329</v>
      </c>
      <c r="AL3107">
        <v>70</v>
      </c>
      <c r="AM3107">
        <v>71.333333333333329</v>
      </c>
      <c r="AN3107">
        <v>71.333333333333329</v>
      </c>
      <c r="AO3107">
        <v>70</v>
      </c>
    </row>
    <row r="3108" spans="1:41" x14ac:dyDescent="0.35">
      <c r="A3108">
        <v>5345</v>
      </c>
      <c r="B3108" t="s">
        <v>761</v>
      </c>
      <c r="C3108" t="s">
        <v>220</v>
      </c>
      <c r="D3108" t="s">
        <v>216</v>
      </c>
      <c r="E3108" t="s">
        <v>8135</v>
      </c>
      <c r="F3108">
        <v>212</v>
      </c>
      <c r="G3108">
        <v>243</v>
      </c>
      <c r="H3108">
        <v>258</v>
      </c>
      <c r="I3108">
        <v>219</v>
      </c>
      <c r="J3108">
        <v>197</v>
      </c>
      <c r="K3108">
        <v>222</v>
      </c>
      <c r="L3108">
        <v>241</v>
      </c>
      <c r="M3108">
        <v>211</v>
      </c>
      <c r="V3108" t="s">
        <v>1</v>
      </c>
      <c r="W3108" t="s">
        <v>1</v>
      </c>
      <c r="X3108" t="s">
        <v>1</v>
      </c>
      <c r="Z3108" t="s">
        <v>1</v>
      </c>
      <c r="AA3108" t="s">
        <v>1</v>
      </c>
      <c r="AB3108" t="s">
        <v>1</v>
      </c>
      <c r="AD3108">
        <v>1</v>
      </c>
      <c r="AE3108">
        <v>1</v>
      </c>
      <c r="AF3108">
        <v>0</v>
      </c>
      <c r="AG3108">
        <v>4</v>
      </c>
      <c r="AH3108">
        <v>72</v>
      </c>
      <c r="AI3108">
        <v>68.333333333333329</v>
      </c>
      <c r="AJ3108">
        <v>73.666666666666671</v>
      </c>
      <c r="AK3108">
        <v>66.666666666666671</v>
      </c>
    </row>
    <row r="3109" spans="1:41" x14ac:dyDescent="0.35">
      <c r="A3109">
        <v>5346</v>
      </c>
      <c r="B3109" t="s">
        <v>3295</v>
      </c>
      <c r="C3109" t="s">
        <v>220</v>
      </c>
      <c r="D3109" t="s">
        <v>216</v>
      </c>
      <c r="E3109" t="s">
        <v>8135</v>
      </c>
      <c r="F3109">
        <v>243</v>
      </c>
      <c r="G3109">
        <v>273</v>
      </c>
      <c r="H3109">
        <v>218</v>
      </c>
      <c r="I3109">
        <v>264</v>
      </c>
      <c r="J3109">
        <v>253</v>
      </c>
      <c r="K3109">
        <v>254</v>
      </c>
      <c r="L3109">
        <v>226</v>
      </c>
      <c r="M3109">
        <v>237</v>
      </c>
      <c r="V3109" t="s">
        <v>1</v>
      </c>
      <c r="W3109" t="s">
        <v>1</v>
      </c>
      <c r="X3109" t="s">
        <v>1</v>
      </c>
      <c r="Z3109" t="s">
        <v>1</v>
      </c>
      <c r="AA3109" t="s">
        <v>1</v>
      </c>
      <c r="AB3109" t="s">
        <v>1</v>
      </c>
      <c r="AD3109">
        <v>0</v>
      </c>
      <c r="AE3109">
        <v>1</v>
      </c>
      <c r="AF3109">
        <v>0</v>
      </c>
      <c r="AG3109">
        <v>3</v>
      </c>
      <c r="AH3109">
        <v>81.5</v>
      </c>
      <c r="AI3109">
        <v>82</v>
      </c>
      <c r="AJ3109">
        <v>91.666666666666671</v>
      </c>
      <c r="AK3109">
        <v>79</v>
      </c>
    </row>
    <row r="3110" spans="1:41" x14ac:dyDescent="0.35">
      <c r="A3110">
        <v>5347</v>
      </c>
      <c r="B3110" t="s">
        <v>3296</v>
      </c>
      <c r="C3110" t="s">
        <v>220</v>
      </c>
      <c r="D3110" t="s">
        <v>216</v>
      </c>
      <c r="E3110" t="s">
        <v>8135</v>
      </c>
      <c r="F3110">
        <v>257</v>
      </c>
      <c r="G3110">
        <v>282</v>
      </c>
      <c r="H3110">
        <v>293</v>
      </c>
      <c r="I3110">
        <v>287</v>
      </c>
      <c r="J3110">
        <v>248</v>
      </c>
      <c r="K3110">
        <v>256</v>
      </c>
      <c r="L3110">
        <v>264</v>
      </c>
      <c r="M3110">
        <v>262</v>
      </c>
      <c r="V3110" t="s">
        <v>1</v>
      </c>
      <c r="W3110" t="s">
        <v>1</v>
      </c>
      <c r="X3110" t="s">
        <v>1</v>
      </c>
      <c r="Z3110" t="s">
        <v>1</v>
      </c>
      <c r="AA3110" t="s">
        <v>1</v>
      </c>
      <c r="AB3110" t="s">
        <v>1</v>
      </c>
      <c r="AD3110">
        <v>0</v>
      </c>
      <c r="AE3110">
        <v>1</v>
      </c>
      <c r="AF3110">
        <v>1</v>
      </c>
      <c r="AG3110">
        <v>0</v>
      </c>
      <c r="AH3110">
        <v>69</v>
      </c>
      <c r="AI3110">
        <v>74.666666666666671</v>
      </c>
      <c r="AJ3110">
        <v>73</v>
      </c>
      <c r="AK3110">
        <v>66</v>
      </c>
    </row>
    <row r="3111" spans="1:41" x14ac:dyDescent="0.35">
      <c r="A3111">
        <v>5348</v>
      </c>
      <c r="B3111" t="s">
        <v>3297</v>
      </c>
      <c r="C3111" t="s">
        <v>220</v>
      </c>
      <c r="D3111" t="s">
        <v>216</v>
      </c>
      <c r="E3111" t="s">
        <v>8135</v>
      </c>
      <c r="F3111">
        <v>268</v>
      </c>
      <c r="G3111">
        <v>253</v>
      </c>
      <c r="H3111">
        <v>213</v>
      </c>
      <c r="I3111">
        <v>255</v>
      </c>
      <c r="J3111">
        <v>240</v>
      </c>
      <c r="K3111">
        <v>248</v>
      </c>
      <c r="L3111">
        <v>221</v>
      </c>
      <c r="M3111">
        <v>241</v>
      </c>
      <c r="V3111" t="s">
        <v>1</v>
      </c>
      <c r="W3111" t="s">
        <v>1</v>
      </c>
      <c r="X3111" t="s">
        <v>1</v>
      </c>
      <c r="Z3111" t="s">
        <v>1</v>
      </c>
      <c r="AA3111" t="s">
        <v>1</v>
      </c>
      <c r="AB3111" t="s">
        <v>1</v>
      </c>
      <c r="AD3111">
        <v>1</v>
      </c>
      <c r="AE3111">
        <v>2</v>
      </c>
      <c r="AF3111">
        <v>3</v>
      </c>
      <c r="AG3111">
        <v>1</v>
      </c>
      <c r="AH3111">
        <v>76</v>
      </c>
      <c r="AI3111">
        <v>67.666666666666671</v>
      </c>
      <c r="AJ3111">
        <v>73.666666666666671</v>
      </c>
      <c r="AK3111">
        <v>65</v>
      </c>
    </row>
    <row r="3112" spans="1:41" x14ac:dyDescent="0.35">
      <c r="A3112">
        <v>5353</v>
      </c>
      <c r="B3112" t="s">
        <v>3298</v>
      </c>
      <c r="C3112" t="s">
        <v>220</v>
      </c>
      <c r="D3112" t="s">
        <v>216</v>
      </c>
      <c r="E3112" t="s">
        <v>8135</v>
      </c>
      <c r="F3112">
        <v>261</v>
      </c>
      <c r="G3112">
        <v>270</v>
      </c>
      <c r="H3112">
        <v>275</v>
      </c>
      <c r="I3112">
        <v>281</v>
      </c>
      <c r="J3112">
        <v>213</v>
      </c>
      <c r="K3112">
        <v>235</v>
      </c>
      <c r="L3112">
        <v>274</v>
      </c>
      <c r="M3112">
        <v>273</v>
      </c>
      <c r="V3112" t="s">
        <v>1</v>
      </c>
      <c r="W3112" t="s">
        <v>1</v>
      </c>
      <c r="X3112" t="s">
        <v>1</v>
      </c>
      <c r="Z3112" t="s">
        <v>1</v>
      </c>
      <c r="AA3112" t="s">
        <v>1</v>
      </c>
      <c r="AB3112" t="s">
        <v>1</v>
      </c>
      <c r="AD3112">
        <v>1</v>
      </c>
      <c r="AE3112">
        <v>2</v>
      </c>
      <c r="AF3112">
        <v>3</v>
      </c>
      <c r="AG3112">
        <v>2</v>
      </c>
      <c r="AH3112">
        <v>85</v>
      </c>
      <c r="AI3112">
        <v>83</v>
      </c>
      <c r="AJ3112">
        <v>86.666666666666671</v>
      </c>
      <c r="AK3112">
        <v>72.666666666666671</v>
      </c>
    </row>
    <row r="3113" spans="1:41" x14ac:dyDescent="0.35">
      <c r="A3113">
        <v>5357</v>
      </c>
      <c r="B3113" t="s">
        <v>3299</v>
      </c>
      <c r="C3113" t="s">
        <v>220</v>
      </c>
      <c r="D3113" t="s">
        <v>216</v>
      </c>
      <c r="E3113" t="s">
        <v>8135</v>
      </c>
      <c r="G3113">
        <v>272</v>
      </c>
      <c r="K3113">
        <v>225</v>
      </c>
      <c r="V3113" t="s">
        <v>1</v>
      </c>
      <c r="W3113" t="s">
        <v>1</v>
      </c>
      <c r="X3113" t="s">
        <v>1</v>
      </c>
      <c r="Z3113" t="s">
        <v>1</v>
      </c>
      <c r="AA3113" t="s">
        <v>1</v>
      </c>
      <c r="AB3113" t="s">
        <v>1</v>
      </c>
      <c r="AD3113" t="s">
        <v>1</v>
      </c>
      <c r="AE3113" t="s">
        <v>1</v>
      </c>
      <c r="AF3113" t="s">
        <v>1</v>
      </c>
      <c r="AG3113">
        <v>0</v>
      </c>
    </row>
    <row r="3114" spans="1:41" x14ac:dyDescent="0.35">
      <c r="A3114">
        <v>5360</v>
      </c>
      <c r="B3114" t="s">
        <v>3300</v>
      </c>
      <c r="C3114" t="s">
        <v>220</v>
      </c>
      <c r="D3114" t="s">
        <v>216</v>
      </c>
      <c r="E3114" t="s">
        <v>8135</v>
      </c>
      <c r="G3114">
        <v>353</v>
      </c>
      <c r="H3114">
        <v>289</v>
      </c>
      <c r="I3114">
        <v>353</v>
      </c>
      <c r="K3114">
        <v>287</v>
      </c>
      <c r="L3114">
        <v>260</v>
      </c>
      <c r="M3114">
        <v>307</v>
      </c>
      <c r="V3114" t="s">
        <v>1</v>
      </c>
      <c r="W3114" t="s">
        <v>1</v>
      </c>
      <c r="X3114" t="s">
        <v>1</v>
      </c>
      <c r="Z3114" t="s">
        <v>1</v>
      </c>
      <c r="AA3114" t="s">
        <v>1</v>
      </c>
      <c r="AB3114" t="s">
        <v>1</v>
      </c>
      <c r="AD3114" t="s">
        <v>1</v>
      </c>
      <c r="AE3114" t="s">
        <v>1</v>
      </c>
      <c r="AF3114" t="s">
        <v>1</v>
      </c>
      <c r="AG3114">
        <v>0</v>
      </c>
      <c r="AH3114">
        <v>93</v>
      </c>
      <c r="AI3114">
        <v>88.666666666666671</v>
      </c>
      <c r="AJ3114">
        <v>94.333333333333329</v>
      </c>
      <c r="AK3114">
        <v>81.333333333333329</v>
      </c>
    </row>
    <row r="3115" spans="1:41" x14ac:dyDescent="0.35">
      <c r="A3115">
        <v>5362</v>
      </c>
      <c r="B3115" t="s">
        <v>3301</v>
      </c>
      <c r="C3115" t="s">
        <v>220</v>
      </c>
      <c r="D3115" t="s">
        <v>216</v>
      </c>
      <c r="E3115" t="s">
        <v>8135</v>
      </c>
      <c r="V3115" t="s">
        <v>1</v>
      </c>
      <c r="W3115" t="s">
        <v>1</v>
      </c>
      <c r="X3115" t="s">
        <v>1</v>
      </c>
      <c r="Z3115" t="s">
        <v>1</v>
      </c>
      <c r="AA3115" t="s">
        <v>1</v>
      </c>
      <c r="AB3115" t="s">
        <v>1</v>
      </c>
      <c r="AD3115" t="s">
        <v>1</v>
      </c>
      <c r="AE3115" t="s">
        <v>1</v>
      </c>
      <c r="AF3115" t="s">
        <v>1</v>
      </c>
      <c r="AG3115">
        <v>0</v>
      </c>
    </row>
    <row r="3116" spans="1:41" x14ac:dyDescent="0.35">
      <c r="A3116">
        <v>5363</v>
      </c>
      <c r="B3116" t="s">
        <v>3302</v>
      </c>
      <c r="C3116" t="s">
        <v>220</v>
      </c>
      <c r="D3116" t="s">
        <v>216</v>
      </c>
      <c r="E3116" t="s">
        <v>8135</v>
      </c>
      <c r="F3116">
        <v>314</v>
      </c>
      <c r="G3116">
        <v>279</v>
      </c>
      <c r="H3116">
        <v>306</v>
      </c>
      <c r="I3116">
        <v>308</v>
      </c>
      <c r="J3116">
        <v>280</v>
      </c>
      <c r="K3116">
        <v>264</v>
      </c>
      <c r="L3116">
        <v>265</v>
      </c>
      <c r="M3116">
        <v>269</v>
      </c>
      <c r="V3116" t="s">
        <v>1</v>
      </c>
      <c r="W3116" t="s">
        <v>1</v>
      </c>
      <c r="X3116" t="s">
        <v>1</v>
      </c>
      <c r="Z3116" t="s">
        <v>1</v>
      </c>
      <c r="AA3116" t="s">
        <v>1</v>
      </c>
      <c r="AB3116" t="s">
        <v>1</v>
      </c>
      <c r="AD3116" t="s">
        <v>1</v>
      </c>
      <c r="AE3116" t="s">
        <v>1</v>
      </c>
      <c r="AF3116" t="s">
        <v>1</v>
      </c>
      <c r="AG3116">
        <v>0</v>
      </c>
      <c r="AH3116">
        <v>78.5</v>
      </c>
      <c r="AI3116">
        <v>77</v>
      </c>
      <c r="AJ3116">
        <v>85.666666666666671</v>
      </c>
      <c r="AK3116">
        <v>78.666666666666671</v>
      </c>
    </row>
    <row r="3117" spans="1:41" x14ac:dyDescent="0.35">
      <c r="A3117">
        <v>5364</v>
      </c>
      <c r="B3117" t="s">
        <v>3303</v>
      </c>
      <c r="C3117" t="s">
        <v>220</v>
      </c>
      <c r="D3117" t="s">
        <v>216</v>
      </c>
      <c r="E3117" t="s">
        <v>8135</v>
      </c>
      <c r="V3117" t="s">
        <v>1</v>
      </c>
      <c r="W3117" t="s">
        <v>1</v>
      </c>
      <c r="X3117" t="s">
        <v>1</v>
      </c>
      <c r="Z3117" t="s">
        <v>1</v>
      </c>
      <c r="AA3117" t="s">
        <v>1</v>
      </c>
      <c r="AB3117" t="s">
        <v>1</v>
      </c>
      <c r="AD3117" t="s">
        <v>1</v>
      </c>
      <c r="AE3117" t="s">
        <v>1</v>
      </c>
      <c r="AF3117" t="s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</row>
    <row r="3118" spans="1:41" x14ac:dyDescent="0.35">
      <c r="A3118">
        <v>5365</v>
      </c>
      <c r="B3118" t="s">
        <v>3304</v>
      </c>
      <c r="C3118" t="s">
        <v>220</v>
      </c>
      <c r="D3118" t="s">
        <v>216</v>
      </c>
      <c r="E3118" t="s">
        <v>8135</v>
      </c>
      <c r="V3118" t="s">
        <v>1</v>
      </c>
      <c r="W3118" t="s">
        <v>1</v>
      </c>
      <c r="X3118" t="s">
        <v>1</v>
      </c>
      <c r="Z3118" t="s">
        <v>1</v>
      </c>
      <c r="AA3118" t="s">
        <v>1</v>
      </c>
      <c r="AB3118" t="s">
        <v>1</v>
      </c>
      <c r="AD3118" t="s">
        <v>1</v>
      </c>
      <c r="AE3118" t="s">
        <v>1</v>
      </c>
      <c r="AF3118" t="s">
        <v>1</v>
      </c>
      <c r="AG3118">
        <v>0</v>
      </c>
    </row>
    <row r="3119" spans="1:41" x14ac:dyDescent="0.35">
      <c r="A3119">
        <v>5368</v>
      </c>
      <c r="B3119" t="s">
        <v>3305</v>
      </c>
      <c r="C3119" t="s">
        <v>220</v>
      </c>
      <c r="D3119" t="s">
        <v>216</v>
      </c>
      <c r="E3119" t="s">
        <v>8135</v>
      </c>
      <c r="V3119" t="s">
        <v>1</v>
      </c>
      <c r="W3119" t="s">
        <v>1</v>
      </c>
      <c r="X3119" t="s">
        <v>1</v>
      </c>
      <c r="Z3119" t="s">
        <v>1</v>
      </c>
      <c r="AA3119" t="s">
        <v>1</v>
      </c>
      <c r="AB3119" t="s">
        <v>1</v>
      </c>
      <c r="AD3119" t="s">
        <v>1</v>
      </c>
      <c r="AE3119" t="s">
        <v>1</v>
      </c>
      <c r="AF3119" t="s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</row>
    <row r="3120" spans="1:41" x14ac:dyDescent="0.35">
      <c r="A3120">
        <v>5371</v>
      </c>
      <c r="B3120" t="s">
        <v>3306</v>
      </c>
      <c r="C3120" t="s">
        <v>220</v>
      </c>
      <c r="D3120" t="s">
        <v>216</v>
      </c>
      <c r="E3120" t="s">
        <v>8135</v>
      </c>
      <c r="F3120">
        <v>333</v>
      </c>
      <c r="G3120">
        <v>269</v>
      </c>
      <c r="H3120">
        <v>274</v>
      </c>
      <c r="J3120">
        <v>251</v>
      </c>
      <c r="K3120">
        <v>246</v>
      </c>
      <c r="L3120">
        <v>235</v>
      </c>
      <c r="V3120" t="s">
        <v>1</v>
      </c>
      <c r="W3120" t="s">
        <v>1</v>
      </c>
      <c r="X3120" t="s">
        <v>1</v>
      </c>
      <c r="Z3120" t="s">
        <v>1</v>
      </c>
      <c r="AA3120" t="s">
        <v>1</v>
      </c>
      <c r="AB3120" t="s">
        <v>1</v>
      </c>
      <c r="AD3120" t="s">
        <v>1</v>
      </c>
      <c r="AE3120" t="s">
        <v>1</v>
      </c>
      <c r="AF3120" t="s">
        <v>1</v>
      </c>
      <c r="AG3120">
        <v>0</v>
      </c>
    </row>
    <row r="3121" spans="1:41" x14ac:dyDescent="0.35">
      <c r="A3121">
        <v>5372</v>
      </c>
      <c r="B3121" t="s">
        <v>3307</v>
      </c>
      <c r="C3121" t="s">
        <v>220</v>
      </c>
      <c r="D3121" t="s">
        <v>216</v>
      </c>
      <c r="E3121" t="s">
        <v>8136</v>
      </c>
      <c r="F3121">
        <v>241</v>
      </c>
      <c r="G3121">
        <v>265</v>
      </c>
      <c r="H3121">
        <v>274</v>
      </c>
      <c r="I3121">
        <v>251</v>
      </c>
      <c r="J3121">
        <v>231</v>
      </c>
      <c r="K3121">
        <v>247</v>
      </c>
      <c r="L3121">
        <v>273</v>
      </c>
      <c r="M3121">
        <v>248</v>
      </c>
      <c r="V3121" t="s">
        <v>1</v>
      </c>
      <c r="W3121" t="s">
        <v>1</v>
      </c>
      <c r="X3121" t="s">
        <v>1</v>
      </c>
      <c r="Z3121" t="s">
        <v>1</v>
      </c>
      <c r="AA3121" t="s">
        <v>1</v>
      </c>
      <c r="AB3121" t="s">
        <v>1</v>
      </c>
      <c r="AD3121">
        <v>6</v>
      </c>
      <c r="AE3121">
        <v>1</v>
      </c>
      <c r="AF3121">
        <v>2</v>
      </c>
      <c r="AG3121">
        <v>2</v>
      </c>
      <c r="AH3121">
        <v>69.5</v>
      </c>
      <c r="AI3121">
        <v>70</v>
      </c>
      <c r="AJ3121">
        <v>74.666666666666671</v>
      </c>
      <c r="AK3121">
        <v>66.666666666666671</v>
      </c>
    </row>
    <row r="3122" spans="1:41" x14ac:dyDescent="0.35">
      <c r="A3122">
        <v>5373</v>
      </c>
      <c r="B3122" t="s">
        <v>3308</v>
      </c>
      <c r="C3122" t="s">
        <v>220</v>
      </c>
      <c r="D3122" t="s">
        <v>216</v>
      </c>
      <c r="E3122" t="s">
        <v>8136</v>
      </c>
      <c r="F3122">
        <v>233</v>
      </c>
      <c r="G3122">
        <v>330</v>
      </c>
      <c r="H3122">
        <v>278</v>
      </c>
      <c r="I3122">
        <v>261</v>
      </c>
      <c r="J3122">
        <v>208</v>
      </c>
      <c r="K3122">
        <v>286</v>
      </c>
      <c r="L3122">
        <v>238</v>
      </c>
      <c r="M3122">
        <v>245</v>
      </c>
      <c r="V3122" t="s">
        <v>1</v>
      </c>
      <c r="W3122" t="s">
        <v>1</v>
      </c>
      <c r="X3122" t="s">
        <v>1</v>
      </c>
      <c r="Z3122" t="s">
        <v>1</v>
      </c>
      <c r="AA3122" t="s">
        <v>1</v>
      </c>
      <c r="AB3122" t="s">
        <v>1</v>
      </c>
      <c r="AD3122">
        <v>1</v>
      </c>
      <c r="AE3122">
        <v>0</v>
      </c>
      <c r="AF3122">
        <v>0</v>
      </c>
      <c r="AG3122">
        <v>0</v>
      </c>
      <c r="AH3122">
        <v>75.5</v>
      </c>
      <c r="AI3122">
        <v>77.333333333333329</v>
      </c>
      <c r="AJ3122">
        <v>79</v>
      </c>
      <c r="AK3122">
        <v>75.333333333333329</v>
      </c>
    </row>
    <row r="3123" spans="1:41" x14ac:dyDescent="0.35">
      <c r="A3123">
        <v>5374</v>
      </c>
      <c r="B3123" t="s">
        <v>3309</v>
      </c>
      <c r="C3123" t="s">
        <v>221</v>
      </c>
      <c r="D3123" t="s">
        <v>216</v>
      </c>
      <c r="E3123" t="s">
        <v>8135</v>
      </c>
      <c r="F3123">
        <v>248</v>
      </c>
      <c r="G3123">
        <v>256</v>
      </c>
      <c r="H3123">
        <v>281</v>
      </c>
      <c r="I3123">
        <v>318</v>
      </c>
      <c r="J3123">
        <v>246</v>
      </c>
      <c r="K3123">
        <v>249</v>
      </c>
      <c r="L3123">
        <v>304</v>
      </c>
      <c r="M3123">
        <v>277</v>
      </c>
      <c r="N3123">
        <v>213</v>
      </c>
      <c r="O3123">
        <v>215</v>
      </c>
      <c r="P3123">
        <v>239</v>
      </c>
      <c r="Q3123">
        <v>200</v>
      </c>
      <c r="R3123">
        <v>225</v>
      </c>
      <c r="S3123">
        <v>202</v>
      </c>
      <c r="T3123">
        <v>210</v>
      </c>
      <c r="U3123">
        <v>199</v>
      </c>
      <c r="V3123">
        <v>486.5625</v>
      </c>
      <c r="W3123">
        <v>492.27777777777777</v>
      </c>
      <c r="X3123">
        <v>562.71428571428567</v>
      </c>
      <c r="Y3123">
        <v>629.70000000000005</v>
      </c>
      <c r="Z3123">
        <v>0.21052631578947367</v>
      </c>
      <c r="AA3123">
        <v>0.24390243902439024</v>
      </c>
      <c r="AB3123">
        <v>0.1875</v>
      </c>
      <c r="AC3123">
        <v>0.32</v>
      </c>
      <c r="AD3123">
        <v>0</v>
      </c>
      <c r="AE3123">
        <v>0</v>
      </c>
      <c r="AF3123">
        <v>1</v>
      </c>
      <c r="AG3123">
        <v>0</v>
      </c>
      <c r="AH3123">
        <v>81</v>
      </c>
      <c r="AI3123">
        <v>75.333333333333329</v>
      </c>
      <c r="AJ3123">
        <v>77.333333333333329</v>
      </c>
      <c r="AK3123">
        <v>74</v>
      </c>
      <c r="AL3123">
        <v>63.5</v>
      </c>
      <c r="AM3123">
        <v>64.666666666666671</v>
      </c>
      <c r="AN3123">
        <v>64.666666666666671</v>
      </c>
      <c r="AO3123">
        <v>62</v>
      </c>
    </row>
    <row r="3124" spans="1:41" x14ac:dyDescent="0.35">
      <c r="A3124">
        <v>5375</v>
      </c>
      <c r="B3124" t="s">
        <v>3310</v>
      </c>
      <c r="C3124" t="s">
        <v>221</v>
      </c>
      <c r="D3124" t="s">
        <v>216</v>
      </c>
      <c r="E3124" t="s">
        <v>8135</v>
      </c>
      <c r="F3124">
        <v>233</v>
      </c>
      <c r="G3124">
        <v>270</v>
      </c>
      <c r="H3124">
        <v>271</v>
      </c>
      <c r="I3124">
        <v>282</v>
      </c>
      <c r="J3124">
        <v>226</v>
      </c>
      <c r="K3124">
        <v>238</v>
      </c>
      <c r="L3124">
        <v>253</v>
      </c>
      <c r="M3124">
        <v>273</v>
      </c>
      <c r="V3124" t="s">
        <v>1</v>
      </c>
      <c r="W3124" t="s">
        <v>1</v>
      </c>
      <c r="X3124" t="s">
        <v>1</v>
      </c>
      <c r="Z3124" t="s">
        <v>1</v>
      </c>
      <c r="AA3124" t="s">
        <v>1</v>
      </c>
      <c r="AB3124" t="s">
        <v>1</v>
      </c>
      <c r="AD3124">
        <v>1</v>
      </c>
      <c r="AE3124">
        <v>0</v>
      </c>
      <c r="AF3124">
        <v>1</v>
      </c>
      <c r="AG3124">
        <v>0</v>
      </c>
      <c r="AH3124">
        <v>73</v>
      </c>
      <c r="AI3124">
        <v>75.666666666666671</v>
      </c>
      <c r="AJ3124">
        <v>78</v>
      </c>
      <c r="AK3124">
        <v>75.333333333333329</v>
      </c>
    </row>
    <row r="3125" spans="1:41" x14ac:dyDescent="0.35">
      <c r="A3125">
        <v>5376</v>
      </c>
      <c r="B3125" t="s">
        <v>3311</v>
      </c>
      <c r="C3125" t="s">
        <v>221</v>
      </c>
      <c r="D3125" t="s">
        <v>216</v>
      </c>
      <c r="E3125" t="s">
        <v>8135</v>
      </c>
      <c r="F3125">
        <v>199</v>
      </c>
      <c r="G3125">
        <v>206</v>
      </c>
      <c r="H3125">
        <v>232</v>
      </c>
      <c r="J3125">
        <v>155</v>
      </c>
      <c r="K3125">
        <v>203</v>
      </c>
      <c r="L3125">
        <v>211</v>
      </c>
      <c r="V3125" t="s">
        <v>1</v>
      </c>
      <c r="W3125" t="s">
        <v>1</v>
      </c>
      <c r="X3125" t="s">
        <v>1</v>
      </c>
      <c r="Z3125" t="s">
        <v>1</v>
      </c>
      <c r="AA3125" t="s">
        <v>1</v>
      </c>
      <c r="AB3125" t="s">
        <v>1</v>
      </c>
      <c r="AD3125" t="s">
        <v>1</v>
      </c>
      <c r="AE3125" t="s">
        <v>1</v>
      </c>
      <c r="AF3125" t="s">
        <v>1</v>
      </c>
      <c r="AG3125">
        <v>0</v>
      </c>
    </row>
    <row r="3126" spans="1:41" x14ac:dyDescent="0.35">
      <c r="A3126">
        <v>5378</v>
      </c>
      <c r="B3126" t="s">
        <v>3312</v>
      </c>
      <c r="C3126" t="s">
        <v>221</v>
      </c>
      <c r="D3126" t="s">
        <v>216</v>
      </c>
      <c r="E3126" t="s">
        <v>8135</v>
      </c>
      <c r="F3126">
        <v>221</v>
      </c>
      <c r="G3126">
        <v>255</v>
      </c>
      <c r="H3126">
        <v>256</v>
      </c>
      <c r="I3126">
        <v>245</v>
      </c>
      <c r="J3126">
        <v>198</v>
      </c>
      <c r="K3126">
        <v>231</v>
      </c>
      <c r="L3126">
        <v>214</v>
      </c>
      <c r="M3126">
        <v>244</v>
      </c>
      <c r="V3126" t="s">
        <v>1</v>
      </c>
      <c r="W3126" t="s">
        <v>1</v>
      </c>
      <c r="X3126" t="s">
        <v>1</v>
      </c>
      <c r="Z3126" t="s">
        <v>1</v>
      </c>
      <c r="AA3126" t="s">
        <v>1</v>
      </c>
      <c r="AB3126" t="s">
        <v>1</v>
      </c>
      <c r="AD3126">
        <v>0</v>
      </c>
      <c r="AE3126">
        <v>0</v>
      </c>
      <c r="AF3126">
        <v>0</v>
      </c>
      <c r="AG3126">
        <v>1</v>
      </c>
      <c r="AH3126">
        <v>65.5</v>
      </c>
      <c r="AI3126">
        <v>74</v>
      </c>
      <c r="AJ3126">
        <v>71.666666666666671</v>
      </c>
      <c r="AK3126">
        <v>55</v>
      </c>
    </row>
    <row r="3127" spans="1:41" x14ac:dyDescent="0.35">
      <c r="A3127">
        <v>5379</v>
      </c>
      <c r="B3127" t="s">
        <v>3313</v>
      </c>
      <c r="C3127" t="s">
        <v>221</v>
      </c>
      <c r="D3127" t="s">
        <v>216</v>
      </c>
      <c r="E3127" t="s">
        <v>8135</v>
      </c>
      <c r="G3127">
        <v>254</v>
      </c>
      <c r="I3127">
        <v>203</v>
      </c>
      <c r="K3127">
        <v>211</v>
      </c>
      <c r="M3127">
        <v>183</v>
      </c>
      <c r="V3127" t="s">
        <v>1</v>
      </c>
      <c r="W3127" t="s">
        <v>1</v>
      </c>
      <c r="X3127" t="s">
        <v>1</v>
      </c>
      <c r="Z3127" t="s">
        <v>1</v>
      </c>
      <c r="AA3127" t="s">
        <v>1</v>
      </c>
      <c r="AB3127" t="s">
        <v>1</v>
      </c>
      <c r="AD3127" t="s">
        <v>1</v>
      </c>
      <c r="AE3127" t="s">
        <v>1</v>
      </c>
      <c r="AF3127" t="s">
        <v>1</v>
      </c>
      <c r="AG3127">
        <v>0</v>
      </c>
      <c r="AH3127">
        <v>71.5</v>
      </c>
      <c r="AI3127">
        <v>79.333333333333329</v>
      </c>
      <c r="AJ3127">
        <v>75.666666666666671</v>
      </c>
      <c r="AK3127">
        <v>0</v>
      </c>
    </row>
    <row r="3128" spans="1:41" x14ac:dyDescent="0.35">
      <c r="A3128">
        <v>5381</v>
      </c>
      <c r="B3128" t="s">
        <v>3314</v>
      </c>
      <c r="C3128" t="s">
        <v>221</v>
      </c>
      <c r="D3128" t="s">
        <v>216</v>
      </c>
      <c r="E3128" t="s">
        <v>8135</v>
      </c>
      <c r="V3128" t="s">
        <v>1</v>
      </c>
      <c r="W3128" t="s">
        <v>1</v>
      </c>
      <c r="X3128" t="s">
        <v>1</v>
      </c>
      <c r="Z3128" t="s">
        <v>1</v>
      </c>
      <c r="AA3128" t="s">
        <v>1</v>
      </c>
      <c r="AB3128" t="s">
        <v>1</v>
      </c>
      <c r="AD3128">
        <v>0</v>
      </c>
      <c r="AE3128">
        <v>0</v>
      </c>
      <c r="AF3128">
        <v>0</v>
      </c>
      <c r="AG3128">
        <v>1</v>
      </c>
    </row>
    <row r="3129" spans="1:41" x14ac:dyDescent="0.35">
      <c r="A3129">
        <v>5382</v>
      </c>
      <c r="B3129" t="s">
        <v>3315</v>
      </c>
      <c r="C3129" t="s">
        <v>221</v>
      </c>
      <c r="D3129" t="s">
        <v>216</v>
      </c>
      <c r="E3129" t="s">
        <v>8135</v>
      </c>
      <c r="F3129">
        <v>215</v>
      </c>
      <c r="G3129">
        <v>310</v>
      </c>
      <c r="H3129">
        <v>285</v>
      </c>
      <c r="I3129">
        <v>284</v>
      </c>
      <c r="J3129">
        <v>248</v>
      </c>
      <c r="K3129">
        <v>345</v>
      </c>
      <c r="L3129">
        <v>262</v>
      </c>
      <c r="M3129">
        <v>242</v>
      </c>
      <c r="V3129" t="s">
        <v>1</v>
      </c>
      <c r="W3129" t="s">
        <v>1</v>
      </c>
      <c r="X3129" t="s">
        <v>1</v>
      </c>
      <c r="Z3129" t="s">
        <v>1</v>
      </c>
      <c r="AA3129" t="s">
        <v>1</v>
      </c>
      <c r="AB3129" t="s">
        <v>1</v>
      </c>
      <c r="AD3129">
        <v>2</v>
      </c>
      <c r="AE3129">
        <v>1</v>
      </c>
      <c r="AF3129">
        <v>0</v>
      </c>
      <c r="AG3129">
        <v>0</v>
      </c>
      <c r="AH3129">
        <v>77</v>
      </c>
      <c r="AI3129">
        <v>81</v>
      </c>
      <c r="AJ3129">
        <v>84</v>
      </c>
      <c r="AK3129">
        <v>76</v>
      </c>
    </row>
    <row r="3130" spans="1:41" x14ac:dyDescent="0.35">
      <c r="A3130">
        <v>5385</v>
      </c>
      <c r="B3130" t="s">
        <v>3316</v>
      </c>
      <c r="C3130" t="s">
        <v>221</v>
      </c>
      <c r="D3130" t="s">
        <v>216</v>
      </c>
      <c r="E3130" t="s">
        <v>8135</v>
      </c>
      <c r="G3130">
        <v>236</v>
      </c>
      <c r="I3130">
        <v>302</v>
      </c>
      <c r="K3130">
        <v>185</v>
      </c>
      <c r="M3130">
        <v>278</v>
      </c>
      <c r="V3130" t="s">
        <v>1</v>
      </c>
      <c r="W3130" t="s">
        <v>1</v>
      </c>
      <c r="X3130" t="s">
        <v>1</v>
      </c>
      <c r="Z3130" t="s">
        <v>1</v>
      </c>
      <c r="AA3130" t="s">
        <v>1</v>
      </c>
      <c r="AB3130" t="s">
        <v>1</v>
      </c>
      <c r="AD3130" t="s">
        <v>1</v>
      </c>
      <c r="AE3130" t="s">
        <v>1</v>
      </c>
      <c r="AF3130" t="s">
        <v>1</v>
      </c>
      <c r="AG3130">
        <v>0</v>
      </c>
      <c r="AH3130">
        <v>68</v>
      </c>
      <c r="AI3130">
        <v>70.333333333333329</v>
      </c>
      <c r="AJ3130">
        <v>72.333333333333329</v>
      </c>
      <c r="AK3130">
        <v>68.666666666666671</v>
      </c>
    </row>
    <row r="3131" spans="1:41" x14ac:dyDescent="0.35">
      <c r="A3131">
        <v>5386</v>
      </c>
      <c r="B3131" t="s">
        <v>3317</v>
      </c>
      <c r="C3131" t="s">
        <v>221</v>
      </c>
      <c r="D3131" t="s">
        <v>216</v>
      </c>
      <c r="E3131" t="s">
        <v>8135</v>
      </c>
      <c r="F3131">
        <v>227</v>
      </c>
      <c r="G3131">
        <v>288</v>
      </c>
      <c r="H3131">
        <v>291</v>
      </c>
      <c r="I3131">
        <v>257</v>
      </c>
      <c r="J3131">
        <v>233</v>
      </c>
      <c r="K3131">
        <v>228</v>
      </c>
      <c r="L3131">
        <v>218</v>
      </c>
      <c r="M3131">
        <v>229</v>
      </c>
      <c r="V3131" t="s">
        <v>1</v>
      </c>
      <c r="W3131" t="s">
        <v>1</v>
      </c>
      <c r="X3131" t="s">
        <v>1</v>
      </c>
      <c r="Z3131" t="s">
        <v>1</v>
      </c>
      <c r="AA3131" t="s">
        <v>1</v>
      </c>
      <c r="AB3131" t="s">
        <v>1</v>
      </c>
      <c r="AD3131">
        <v>0</v>
      </c>
      <c r="AE3131">
        <v>0</v>
      </c>
      <c r="AF3131">
        <v>0</v>
      </c>
      <c r="AG3131">
        <v>1</v>
      </c>
      <c r="AH3131">
        <v>81.5</v>
      </c>
      <c r="AI3131">
        <v>69.333333333333329</v>
      </c>
      <c r="AJ3131">
        <v>72</v>
      </c>
      <c r="AK3131">
        <v>70</v>
      </c>
    </row>
    <row r="3132" spans="1:41" x14ac:dyDescent="0.35">
      <c r="A3132">
        <v>5387</v>
      </c>
      <c r="B3132" t="s">
        <v>3318</v>
      </c>
      <c r="C3132" t="s">
        <v>221</v>
      </c>
      <c r="D3132" t="s">
        <v>216</v>
      </c>
      <c r="E3132" t="s">
        <v>8136</v>
      </c>
      <c r="F3132">
        <v>227</v>
      </c>
      <c r="G3132">
        <v>236</v>
      </c>
      <c r="H3132">
        <v>252</v>
      </c>
      <c r="I3132">
        <v>257</v>
      </c>
      <c r="J3132">
        <v>195</v>
      </c>
      <c r="K3132">
        <v>216</v>
      </c>
      <c r="L3132">
        <v>229</v>
      </c>
      <c r="M3132">
        <v>257</v>
      </c>
      <c r="V3132" t="s">
        <v>1</v>
      </c>
      <c r="W3132" t="s">
        <v>1</v>
      </c>
      <c r="X3132" t="s">
        <v>1</v>
      </c>
      <c r="Z3132" t="s">
        <v>1</v>
      </c>
      <c r="AA3132" t="s">
        <v>1</v>
      </c>
      <c r="AB3132" t="s">
        <v>1</v>
      </c>
      <c r="AD3132" t="s">
        <v>1</v>
      </c>
      <c r="AE3132" t="s">
        <v>1</v>
      </c>
      <c r="AF3132" t="s">
        <v>1</v>
      </c>
      <c r="AG3132">
        <v>0</v>
      </c>
      <c r="AH3132">
        <v>86</v>
      </c>
      <c r="AI3132">
        <v>85.666666666666671</v>
      </c>
      <c r="AJ3132">
        <v>90.333333333333329</v>
      </c>
      <c r="AK3132">
        <v>80.666666666666671</v>
      </c>
    </row>
    <row r="3133" spans="1:41" x14ac:dyDescent="0.35">
      <c r="A3133">
        <v>5391</v>
      </c>
      <c r="B3133" t="s">
        <v>2217</v>
      </c>
      <c r="C3133" t="s">
        <v>221</v>
      </c>
      <c r="D3133" t="s">
        <v>216</v>
      </c>
      <c r="E3133" t="s">
        <v>8136</v>
      </c>
      <c r="F3133">
        <v>227</v>
      </c>
      <c r="H3133">
        <v>241</v>
      </c>
      <c r="I3133">
        <v>259</v>
      </c>
      <c r="J3133">
        <v>236</v>
      </c>
      <c r="L3133">
        <v>246</v>
      </c>
      <c r="M3133">
        <v>193</v>
      </c>
      <c r="V3133" t="s">
        <v>1</v>
      </c>
      <c r="W3133" t="s">
        <v>1</v>
      </c>
      <c r="X3133" t="s">
        <v>1</v>
      </c>
      <c r="Z3133" t="s">
        <v>1</v>
      </c>
      <c r="AA3133" t="s">
        <v>1</v>
      </c>
      <c r="AB3133" t="s">
        <v>1</v>
      </c>
      <c r="AD3133" t="s">
        <v>1</v>
      </c>
      <c r="AE3133" t="s">
        <v>1</v>
      </c>
      <c r="AF3133" t="s">
        <v>1</v>
      </c>
      <c r="AG3133">
        <v>0</v>
      </c>
      <c r="AH3133">
        <v>78.5</v>
      </c>
      <c r="AI3133">
        <v>74</v>
      </c>
      <c r="AJ3133">
        <v>82.333333333333329</v>
      </c>
      <c r="AK3133">
        <v>68</v>
      </c>
    </row>
    <row r="3134" spans="1:41" x14ac:dyDescent="0.35">
      <c r="A3134">
        <v>5392</v>
      </c>
      <c r="B3134" t="s">
        <v>3319</v>
      </c>
      <c r="C3134" t="s">
        <v>218</v>
      </c>
      <c r="D3134" t="s">
        <v>216</v>
      </c>
      <c r="E3134" t="s">
        <v>8136</v>
      </c>
      <c r="G3134">
        <v>238</v>
      </c>
      <c r="H3134">
        <v>217</v>
      </c>
      <c r="I3134">
        <v>255</v>
      </c>
      <c r="K3134">
        <v>245</v>
      </c>
      <c r="L3134">
        <v>238</v>
      </c>
      <c r="M3134">
        <v>217</v>
      </c>
      <c r="V3134" t="s">
        <v>1</v>
      </c>
      <c r="W3134" t="s">
        <v>1</v>
      </c>
      <c r="X3134" t="s">
        <v>1</v>
      </c>
      <c r="Z3134" t="s">
        <v>1</v>
      </c>
      <c r="AA3134" t="s">
        <v>1</v>
      </c>
      <c r="AB3134" t="s">
        <v>1</v>
      </c>
      <c r="AD3134" t="s">
        <v>1</v>
      </c>
      <c r="AE3134" t="s">
        <v>1</v>
      </c>
      <c r="AF3134" t="s">
        <v>1</v>
      </c>
      <c r="AG3134">
        <v>0</v>
      </c>
      <c r="AH3134">
        <v>71</v>
      </c>
      <c r="AI3134">
        <v>70.333333333333329</v>
      </c>
      <c r="AJ3134">
        <v>76.333333333333329</v>
      </c>
      <c r="AK3134">
        <v>69</v>
      </c>
    </row>
    <row r="3135" spans="1:41" x14ac:dyDescent="0.35">
      <c r="A3135">
        <v>5393</v>
      </c>
      <c r="B3135" t="s">
        <v>3320</v>
      </c>
      <c r="C3135" t="s">
        <v>222</v>
      </c>
      <c r="D3135" t="s">
        <v>216</v>
      </c>
      <c r="E3135" t="s">
        <v>8135</v>
      </c>
      <c r="N3135">
        <v>213</v>
      </c>
      <c r="O3135">
        <v>216</v>
      </c>
      <c r="P3135">
        <v>224</v>
      </c>
      <c r="Q3135">
        <v>223</v>
      </c>
      <c r="R3135">
        <v>219</v>
      </c>
      <c r="S3135">
        <v>228</v>
      </c>
      <c r="T3135">
        <v>234</v>
      </c>
      <c r="U3135">
        <v>231</v>
      </c>
      <c r="V3135">
        <v>514.66269841269843</v>
      </c>
      <c r="W3135">
        <v>501.31512605042019</v>
      </c>
      <c r="X3135">
        <v>497.38934426229508</v>
      </c>
      <c r="Y3135">
        <v>499.00393700787401</v>
      </c>
      <c r="Z3135">
        <v>0.22457627118644069</v>
      </c>
      <c r="AA3135">
        <v>0.31092436974789917</v>
      </c>
      <c r="AB3135">
        <v>0.26422764227642281</v>
      </c>
      <c r="AC3135">
        <v>0.24066390041493776</v>
      </c>
      <c r="AD3135">
        <v>4</v>
      </c>
      <c r="AE3135">
        <v>2</v>
      </c>
      <c r="AF3135">
        <v>1</v>
      </c>
      <c r="AG3135">
        <v>3</v>
      </c>
      <c r="AL3135">
        <v>78.5</v>
      </c>
      <c r="AM3135">
        <v>78.666666666666671</v>
      </c>
      <c r="AN3135">
        <v>80.333333333333329</v>
      </c>
      <c r="AO3135">
        <v>79.666666666666671</v>
      </c>
    </row>
    <row r="3136" spans="1:41" x14ac:dyDescent="0.35">
      <c r="A3136">
        <v>5394</v>
      </c>
      <c r="B3136" t="s">
        <v>3321</v>
      </c>
      <c r="C3136" t="s">
        <v>222</v>
      </c>
      <c r="D3136" t="s">
        <v>216</v>
      </c>
      <c r="E3136" t="s">
        <v>8135</v>
      </c>
      <c r="N3136">
        <v>248</v>
      </c>
      <c r="O3136">
        <v>247</v>
      </c>
      <c r="P3136">
        <v>247</v>
      </c>
      <c r="Q3136">
        <v>246</v>
      </c>
      <c r="R3136">
        <v>244</v>
      </c>
      <c r="S3136">
        <v>238</v>
      </c>
      <c r="T3136">
        <v>226</v>
      </c>
      <c r="U3136">
        <v>249</v>
      </c>
      <c r="V3136">
        <v>559.38059701492534</v>
      </c>
      <c r="W3136">
        <v>558.07281553398059</v>
      </c>
      <c r="X3136">
        <v>565.57462686567169</v>
      </c>
      <c r="Y3136">
        <v>577.11599999999999</v>
      </c>
      <c r="Z3136">
        <v>0.20571428571428571</v>
      </c>
      <c r="AA3136">
        <v>0.41025641025641024</v>
      </c>
      <c r="AB3136">
        <v>0.40151515151515149</v>
      </c>
      <c r="AC3136">
        <v>0.375</v>
      </c>
      <c r="AD3136">
        <v>1</v>
      </c>
      <c r="AE3136">
        <v>3</v>
      </c>
      <c r="AF3136">
        <v>1</v>
      </c>
      <c r="AG3136">
        <v>1</v>
      </c>
      <c r="AL3136">
        <v>73.5</v>
      </c>
      <c r="AM3136">
        <v>75</v>
      </c>
      <c r="AN3136">
        <v>74</v>
      </c>
      <c r="AO3136">
        <v>72.333333333333329</v>
      </c>
    </row>
    <row r="3137" spans="1:37" x14ac:dyDescent="0.35">
      <c r="A3137">
        <v>5395</v>
      </c>
      <c r="B3137" t="s">
        <v>889</v>
      </c>
      <c r="C3137" t="s">
        <v>222</v>
      </c>
      <c r="D3137" t="s">
        <v>216</v>
      </c>
      <c r="E3137" t="s">
        <v>8135</v>
      </c>
      <c r="F3137">
        <v>262</v>
      </c>
      <c r="G3137">
        <v>287</v>
      </c>
      <c r="H3137">
        <v>291</v>
      </c>
      <c r="I3137">
        <v>298</v>
      </c>
      <c r="J3137">
        <v>244</v>
      </c>
      <c r="K3137">
        <v>266</v>
      </c>
      <c r="L3137">
        <v>263</v>
      </c>
      <c r="M3137">
        <v>272</v>
      </c>
      <c r="V3137" t="s">
        <v>1</v>
      </c>
      <c r="W3137" t="s">
        <v>1</v>
      </c>
      <c r="X3137" t="s">
        <v>1</v>
      </c>
      <c r="Z3137" t="s">
        <v>1</v>
      </c>
      <c r="AA3137" t="s">
        <v>1</v>
      </c>
      <c r="AB3137" t="s">
        <v>1</v>
      </c>
      <c r="AD3137">
        <v>0</v>
      </c>
      <c r="AE3137">
        <v>2</v>
      </c>
      <c r="AF3137">
        <v>0</v>
      </c>
      <c r="AG3137">
        <v>3</v>
      </c>
      <c r="AH3137">
        <v>78.5</v>
      </c>
      <c r="AI3137">
        <v>78.333333333333329</v>
      </c>
      <c r="AJ3137">
        <v>82.333333333333329</v>
      </c>
      <c r="AK3137">
        <v>73.333333333333329</v>
      </c>
    </row>
    <row r="3138" spans="1:37" x14ac:dyDescent="0.35">
      <c r="A3138">
        <v>5396</v>
      </c>
      <c r="B3138" t="s">
        <v>3322</v>
      </c>
      <c r="C3138" t="s">
        <v>222</v>
      </c>
      <c r="D3138" t="s">
        <v>216</v>
      </c>
      <c r="E3138" t="s">
        <v>8135</v>
      </c>
      <c r="F3138">
        <v>259</v>
      </c>
      <c r="G3138">
        <v>229</v>
      </c>
      <c r="H3138">
        <v>269</v>
      </c>
      <c r="I3138">
        <v>280</v>
      </c>
      <c r="J3138">
        <v>227</v>
      </c>
      <c r="K3138">
        <v>211</v>
      </c>
      <c r="L3138">
        <v>251</v>
      </c>
      <c r="M3138">
        <v>253</v>
      </c>
      <c r="V3138" t="s">
        <v>1</v>
      </c>
      <c r="W3138" t="s">
        <v>1</v>
      </c>
      <c r="X3138" t="s">
        <v>1</v>
      </c>
      <c r="Z3138" t="s">
        <v>1</v>
      </c>
      <c r="AA3138" t="s">
        <v>1</v>
      </c>
      <c r="AB3138" t="s">
        <v>1</v>
      </c>
      <c r="AD3138">
        <v>0</v>
      </c>
      <c r="AE3138">
        <v>0</v>
      </c>
      <c r="AF3138">
        <v>2</v>
      </c>
      <c r="AG3138">
        <v>1</v>
      </c>
      <c r="AH3138">
        <v>81</v>
      </c>
      <c r="AI3138">
        <v>84</v>
      </c>
      <c r="AJ3138">
        <v>82.333333333333329</v>
      </c>
      <c r="AK3138">
        <v>76.333333333333329</v>
      </c>
    </row>
    <row r="3139" spans="1:37" x14ac:dyDescent="0.35">
      <c r="A3139">
        <v>5398</v>
      </c>
      <c r="B3139" t="s">
        <v>1205</v>
      </c>
      <c r="C3139" t="s">
        <v>222</v>
      </c>
      <c r="D3139" t="s">
        <v>216</v>
      </c>
      <c r="E3139" t="s">
        <v>8135</v>
      </c>
      <c r="F3139">
        <v>265</v>
      </c>
      <c r="G3139">
        <v>290</v>
      </c>
      <c r="H3139">
        <v>313</v>
      </c>
      <c r="I3139">
        <v>300</v>
      </c>
      <c r="J3139">
        <v>239</v>
      </c>
      <c r="K3139">
        <v>269</v>
      </c>
      <c r="L3139">
        <v>263</v>
      </c>
      <c r="M3139">
        <v>278</v>
      </c>
      <c r="V3139" t="s">
        <v>1</v>
      </c>
      <c r="W3139" t="s">
        <v>1</v>
      </c>
      <c r="X3139" t="s">
        <v>1</v>
      </c>
      <c r="Z3139" t="s">
        <v>1</v>
      </c>
      <c r="AA3139" t="s">
        <v>1</v>
      </c>
      <c r="AB3139" t="s">
        <v>1</v>
      </c>
      <c r="AD3139">
        <v>2</v>
      </c>
      <c r="AE3139">
        <v>0</v>
      </c>
      <c r="AF3139">
        <v>0</v>
      </c>
      <c r="AG3139">
        <v>0</v>
      </c>
      <c r="AH3139">
        <v>75.5</v>
      </c>
      <c r="AI3139">
        <v>77.666666666666671</v>
      </c>
      <c r="AJ3139">
        <v>77</v>
      </c>
      <c r="AK3139">
        <v>72.333333333333329</v>
      </c>
    </row>
    <row r="3140" spans="1:37" x14ac:dyDescent="0.35">
      <c r="A3140">
        <v>5404</v>
      </c>
      <c r="B3140" t="s">
        <v>3323</v>
      </c>
      <c r="C3140" t="s">
        <v>222</v>
      </c>
      <c r="D3140" t="s">
        <v>216</v>
      </c>
      <c r="E3140" t="s">
        <v>8135</v>
      </c>
      <c r="F3140">
        <v>208</v>
      </c>
      <c r="G3140">
        <v>258</v>
      </c>
      <c r="I3140">
        <v>180</v>
      </c>
      <c r="J3140">
        <v>190</v>
      </c>
      <c r="K3140">
        <v>200</v>
      </c>
      <c r="M3140">
        <v>241</v>
      </c>
      <c r="V3140" t="s">
        <v>1</v>
      </c>
      <c r="W3140" t="s">
        <v>1</v>
      </c>
      <c r="X3140" t="s">
        <v>1</v>
      </c>
      <c r="Z3140" t="s">
        <v>1</v>
      </c>
      <c r="AA3140" t="s">
        <v>1</v>
      </c>
      <c r="AB3140" t="s">
        <v>1</v>
      </c>
      <c r="AD3140" t="s">
        <v>1</v>
      </c>
      <c r="AE3140" t="s">
        <v>1</v>
      </c>
      <c r="AF3140" t="s">
        <v>1</v>
      </c>
      <c r="AG3140">
        <v>0</v>
      </c>
      <c r="AH3140">
        <v>90</v>
      </c>
      <c r="AI3140">
        <v>78</v>
      </c>
      <c r="AJ3140">
        <v>88.666666666666671</v>
      </c>
      <c r="AK3140">
        <v>78.666666666666671</v>
      </c>
    </row>
    <row r="3141" spans="1:37" x14ac:dyDescent="0.35">
      <c r="A3141">
        <v>5406</v>
      </c>
      <c r="B3141" t="s">
        <v>3324</v>
      </c>
      <c r="C3141" t="s">
        <v>222</v>
      </c>
      <c r="D3141" t="s">
        <v>216</v>
      </c>
      <c r="E3141" t="s">
        <v>8135</v>
      </c>
      <c r="F3141">
        <v>258</v>
      </c>
      <c r="G3141">
        <v>220</v>
      </c>
      <c r="H3141">
        <v>283</v>
      </c>
      <c r="I3141">
        <v>293</v>
      </c>
      <c r="J3141">
        <v>242</v>
      </c>
      <c r="K3141">
        <v>240</v>
      </c>
      <c r="L3141">
        <v>237</v>
      </c>
      <c r="M3141">
        <v>270</v>
      </c>
      <c r="V3141" t="s">
        <v>1</v>
      </c>
      <c r="W3141" t="s">
        <v>1</v>
      </c>
      <c r="X3141" t="s">
        <v>1</v>
      </c>
      <c r="Z3141" t="s">
        <v>1</v>
      </c>
      <c r="AA3141" t="s">
        <v>1</v>
      </c>
      <c r="AB3141" t="s">
        <v>1</v>
      </c>
      <c r="AD3141">
        <v>0</v>
      </c>
      <c r="AE3141">
        <v>2</v>
      </c>
      <c r="AF3141">
        <v>2</v>
      </c>
      <c r="AG3141">
        <v>0</v>
      </c>
      <c r="AH3141">
        <v>80</v>
      </c>
      <c r="AI3141">
        <v>82.333333333333329</v>
      </c>
      <c r="AJ3141">
        <v>85</v>
      </c>
      <c r="AK3141">
        <v>76.333333333333329</v>
      </c>
    </row>
    <row r="3142" spans="1:37" x14ac:dyDescent="0.35">
      <c r="A3142">
        <v>5407</v>
      </c>
      <c r="B3142" t="s">
        <v>3325</v>
      </c>
      <c r="C3142" t="s">
        <v>222</v>
      </c>
      <c r="D3142" t="s">
        <v>216</v>
      </c>
      <c r="E3142" t="s">
        <v>8135</v>
      </c>
      <c r="F3142">
        <v>261</v>
      </c>
      <c r="G3142">
        <v>247</v>
      </c>
      <c r="H3142">
        <v>271</v>
      </c>
      <c r="I3142">
        <v>266</v>
      </c>
      <c r="J3142">
        <v>248</v>
      </c>
      <c r="K3142">
        <v>221</v>
      </c>
      <c r="L3142">
        <v>256</v>
      </c>
      <c r="M3142">
        <v>257</v>
      </c>
      <c r="V3142" t="s">
        <v>1</v>
      </c>
      <c r="W3142" t="s">
        <v>1</v>
      </c>
      <c r="X3142" t="s">
        <v>1</v>
      </c>
      <c r="Z3142" t="s">
        <v>1</v>
      </c>
      <c r="AA3142" t="s">
        <v>1</v>
      </c>
      <c r="AB3142" t="s">
        <v>1</v>
      </c>
      <c r="AD3142" t="s">
        <v>1</v>
      </c>
      <c r="AE3142" t="s">
        <v>1</v>
      </c>
      <c r="AF3142" t="s">
        <v>1</v>
      </c>
      <c r="AG3142">
        <v>0</v>
      </c>
      <c r="AH3142">
        <v>79</v>
      </c>
      <c r="AI3142">
        <v>78.666666666666671</v>
      </c>
      <c r="AJ3142">
        <v>89.333333333333329</v>
      </c>
      <c r="AK3142">
        <v>71.666666666666671</v>
      </c>
    </row>
    <row r="3143" spans="1:37" x14ac:dyDescent="0.35">
      <c r="A3143">
        <v>5408</v>
      </c>
      <c r="B3143" t="s">
        <v>3326</v>
      </c>
      <c r="C3143" t="s">
        <v>222</v>
      </c>
      <c r="D3143" t="s">
        <v>216</v>
      </c>
      <c r="E3143" t="s">
        <v>8135</v>
      </c>
      <c r="F3143">
        <v>213</v>
      </c>
      <c r="G3143">
        <v>222</v>
      </c>
      <c r="H3143">
        <v>232</v>
      </c>
      <c r="I3143">
        <v>243</v>
      </c>
      <c r="J3143">
        <v>203</v>
      </c>
      <c r="K3143">
        <v>206</v>
      </c>
      <c r="L3143">
        <v>223</v>
      </c>
      <c r="M3143">
        <v>216</v>
      </c>
      <c r="V3143" t="s">
        <v>1</v>
      </c>
      <c r="W3143" t="s">
        <v>1</v>
      </c>
      <c r="X3143" t="s">
        <v>1</v>
      </c>
      <c r="Z3143" t="s">
        <v>1</v>
      </c>
      <c r="AA3143" t="s">
        <v>1</v>
      </c>
      <c r="AB3143" t="s">
        <v>1</v>
      </c>
      <c r="AD3143">
        <v>1</v>
      </c>
      <c r="AE3143">
        <v>0</v>
      </c>
      <c r="AF3143">
        <v>0</v>
      </c>
      <c r="AG3143">
        <v>0</v>
      </c>
      <c r="AH3143">
        <v>80</v>
      </c>
      <c r="AI3143">
        <v>83</v>
      </c>
      <c r="AJ3143">
        <v>82.666666666666671</v>
      </c>
      <c r="AK3143">
        <v>72.333333333333329</v>
      </c>
    </row>
    <row r="3144" spans="1:37" x14ac:dyDescent="0.35">
      <c r="A3144">
        <v>5410</v>
      </c>
      <c r="B3144" t="s">
        <v>3327</v>
      </c>
      <c r="C3144" t="s">
        <v>222</v>
      </c>
      <c r="D3144" t="s">
        <v>216</v>
      </c>
      <c r="E3144" t="s">
        <v>8135</v>
      </c>
      <c r="G3144">
        <v>294</v>
      </c>
      <c r="K3144">
        <v>234</v>
      </c>
      <c r="V3144" t="s">
        <v>1</v>
      </c>
      <c r="W3144" t="s">
        <v>1</v>
      </c>
      <c r="X3144" t="s">
        <v>1</v>
      </c>
      <c r="Z3144" t="s">
        <v>1</v>
      </c>
      <c r="AA3144" t="s">
        <v>1</v>
      </c>
      <c r="AB3144" t="s">
        <v>1</v>
      </c>
      <c r="AD3144" t="s">
        <v>1</v>
      </c>
      <c r="AE3144" t="s">
        <v>1</v>
      </c>
      <c r="AF3144" t="s">
        <v>1</v>
      </c>
      <c r="AG3144">
        <v>0</v>
      </c>
      <c r="AH3144">
        <v>62</v>
      </c>
      <c r="AI3144">
        <v>81.333333333333329</v>
      </c>
      <c r="AJ3144">
        <v>78.333333333333329</v>
      </c>
      <c r="AK3144">
        <v>76.666666666666671</v>
      </c>
    </row>
    <row r="3145" spans="1:37" x14ac:dyDescent="0.35">
      <c r="A3145">
        <v>5411</v>
      </c>
      <c r="B3145" t="s">
        <v>3328</v>
      </c>
      <c r="C3145" t="s">
        <v>222</v>
      </c>
      <c r="D3145" t="s">
        <v>216</v>
      </c>
      <c r="E3145" t="s">
        <v>8135</v>
      </c>
      <c r="F3145">
        <v>230</v>
      </c>
      <c r="G3145">
        <v>260</v>
      </c>
      <c r="H3145">
        <v>250</v>
      </c>
      <c r="I3145">
        <v>249</v>
      </c>
      <c r="J3145">
        <v>221</v>
      </c>
      <c r="K3145">
        <v>229</v>
      </c>
      <c r="L3145">
        <v>216</v>
      </c>
      <c r="M3145">
        <v>216</v>
      </c>
      <c r="V3145" t="s">
        <v>1</v>
      </c>
      <c r="W3145" t="s">
        <v>1</v>
      </c>
      <c r="X3145" t="s">
        <v>1</v>
      </c>
      <c r="Z3145" t="s">
        <v>1</v>
      </c>
      <c r="AA3145" t="s">
        <v>1</v>
      </c>
      <c r="AB3145" t="s">
        <v>1</v>
      </c>
      <c r="AD3145">
        <v>0</v>
      </c>
      <c r="AE3145">
        <v>0</v>
      </c>
      <c r="AF3145">
        <v>0</v>
      </c>
      <c r="AG3145">
        <v>1</v>
      </c>
      <c r="AH3145">
        <v>76.5</v>
      </c>
      <c r="AI3145">
        <v>72.333333333333329</v>
      </c>
      <c r="AJ3145">
        <v>79.333333333333329</v>
      </c>
      <c r="AK3145">
        <v>64.666666666666671</v>
      </c>
    </row>
    <row r="3146" spans="1:37" x14ac:dyDescent="0.35">
      <c r="A3146">
        <v>5414</v>
      </c>
      <c r="B3146" t="s">
        <v>3329</v>
      </c>
      <c r="C3146" t="s">
        <v>222</v>
      </c>
      <c r="D3146" t="s">
        <v>216</v>
      </c>
      <c r="E3146" t="s">
        <v>8135</v>
      </c>
      <c r="H3146">
        <v>301</v>
      </c>
      <c r="I3146">
        <v>194</v>
      </c>
      <c r="L3146">
        <v>240</v>
      </c>
      <c r="M3146">
        <v>193</v>
      </c>
      <c r="V3146" t="s">
        <v>1</v>
      </c>
      <c r="W3146" t="s">
        <v>1</v>
      </c>
      <c r="X3146" t="s">
        <v>1</v>
      </c>
      <c r="Z3146" t="s">
        <v>1</v>
      </c>
      <c r="AA3146" t="s">
        <v>1</v>
      </c>
      <c r="AB3146" t="s">
        <v>1</v>
      </c>
      <c r="AD3146" t="s">
        <v>1</v>
      </c>
      <c r="AE3146" t="s">
        <v>1</v>
      </c>
      <c r="AF3146" t="s">
        <v>1</v>
      </c>
      <c r="AG3146">
        <v>0</v>
      </c>
      <c r="AH3146">
        <v>67.5</v>
      </c>
      <c r="AI3146">
        <v>72</v>
      </c>
      <c r="AJ3146">
        <v>71.666666666666671</v>
      </c>
      <c r="AK3146">
        <v>68.333333333333329</v>
      </c>
    </row>
    <row r="3147" spans="1:37" x14ac:dyDescent="0.35">
      <c r="A3147">
        <v>5415</v>
      </c>
      <c r="B3147" t="s">
        <v>1209</v>
      </c>
      <c r="C3147" t="s">
        <v>222</v>
      </c>
      <c r="D3147" t="s">
        <v>216</v>
      </c>
      <c r="E3147" t="s">
        <v>8135</v>
      </c>
      <c r="V3147" t="s">
        <v>1</v>
      </c>
      <c r="W3147" t="s">
        <v>1</v>
      </c>
      <c r="X3147" t="s">
        <v>1</v>
      </c>
      <c r="Z3147" t="s">
        <v>1</v>
      </c>
      <c r="AA3147" t="s">
        <v>1</v>
      </c>
      <c r="AB3147" t="s">
        <v>1</v>
      </c>
      <c r="AD3147" t="s">
        <v>1</v>
      </c>
      <c r="AE3147" t="s">
        <v>1</v>
      </c>
      <c r="AF3147" t="s">
        <v>1</v>
      </c>
      <c r="AG3147">
        <v>0</v>
      </c>
    </row>
    <row r="3148" spans="1:37" x14ac:dyDescent="0.35">
      <c r="A3148">
        <v>5422</v>
      </c>
      <c r="B3148" t="s">
        <v>3330</v>
      </c>
      <c r="C3148" t="s">
        <v>222</v>
      </c>
      <c r="D3148" t="s">
        <v>216</v>
      </c>
      <c r="E3148" t="s">
        <v>8135</v>
      </c>
      <c r="G3148">
        <v>254</v>
      </c>
      <c r="H3148">
        <v>249</v>
      </c>
      <c r="I3148">
        <v>289</v>
      </c>
      <c r="K3148">
        <v>252</v>
      </c>
      <c r="L3148">
        <v>227</v>
      </c>
      <c r="M3148">
        <v>237</v>
      </c>
      <c r="V3148" t="s">
        <v>1</v>
      </c>
      <c r="W3148" t="s">
        <v>1</v>
      </c>
      <c r="X3148" t="s">
        <v>1</v>
      </c>
      <c r="Z3148" t="s">
        <v>1</v>
      </c>
      <c r="AA3148" t="s">
        <v>1</v>
      </c>
      <c r="AB3148" t="s">
        <v>1</v>
      </c>
      <c r="AD3148" t="s">
        <v>1</v>
      </c>
      <c r="AE3148" t="s">
        <v>1</v>
      </c>
      <c r="AF3148" t="s">
        <v>1</v>
      </c>
      <c r="AG3148">
        <v>0</v>
      </c>
      <c r="AH3148">
        <v>68.5</v>
      </c>
      <c r="AI3148">
        <v>74</v>
      </c>
      <c r="AJ3148">
        <v>78.333333333333329</v>
      </c>
      <c r="AK3148">
        <v>64</v>
      </c>
    </row>
    <row r="3149" spans="1:37" x14ac:dyDescent="0.35">
      <c r="A3149">
        <v>5423</v>
      </c>
      <c r="B3149" t="s">
        <v>3331</v>
      </c>
      <c r="C3149" t="s">
        <v>222</v>
      </c>
      <c r="D3149" t="s">
        <v>216</v>
      </c>
      <c r="E3149" t="s">
        <v>8135</v>
      </c>
      <c r="V3149" t="s">
        <v>1</v>
      </c>
      <c r="W3149" t="s">
        <v>1</v>
      </c>
      <c r="X3149" t="s">
        <v>1</v>
      </c>
      <c r="Z3149" t="s">
        <v>1</v>
      </c>
      <c r="AA3149" t="s">
        <v>1</v>
      </c>
      <c r="AB3149" t="s">
        <v>1</v>
      </c>
      <c r="AD3149" t="s">
        <v>1</v>
      </c>
      <c r="AE3149" t="s">
        <v>1</v>
      </c>
      <c r="AF3149" t="s">
        <v>1</v>
      </c>
      <c r="AG3149">
        <v>0</v>
      </c>
      <c r="AH3149">
        <v>79</v>
      </c>
      <c r="AI3149">
        <v>79.666666666666671</v>
      </c>
      <c r="AJ3149">
        <v>84</v>
      </c>
      <c r="AK3149">
        <v>76</v>
      </c>
    </row>
    <row r="3150" spans="1:37" x14ac:dyDescent="0.35">
      <c r="A3150">
        <v>5424</v>
      </c>
      <c r="B3150" t="s">
        <v>3332</v>
      </c>
      <c r="C3150" t="s">
        <v>222</v>
      </c>
      <c r="D3150" t="s">
        <v>216</v>
      </c>
      <c r="E3150" t="s">
        <v>8135</v>
      </c>
      <c r="H3150">
        <v>201</v>
      </c>
      <c r="I3150">
        <v>261</v>
      </c>
      <c r="L3150">
        <v>166</v>
      </c>
      <c r="M3150">
        <v>208</v>
      </c>
      <c r="V3150" t="s">
        <v>1</v>
      </c>
      <c r="W3150" t="s">
        <v>1</v>
      </c>
      <c r="X3150" t="s">
        <v>1</v>
      </c>
      <c r="Z3150" t="s">
        <v>1</v>
      </c>
      <c r="AA3150" t="s">
        <v>1</v>
      </c>
      <c r="AB3150" t="s">
        <v>1</v>
      </c>
      <c r="AD3150" t="s">
        <v>1</v>
      </c>
      <c r="AE3150" t="s">
        <v>1</v>
      </c>
      <c r="AF3150" t="s">
        <v>1</v>
      </c>
      <c r="AG3150">
        <v>0</v>
      </c>
      <c r="AH3150">
        <v>78.5</v>
      </c>
      <c r="AI3150">
        <v>84.666666666666671</v>
      </c>
      <c r="AJ3150">
        <v>85.333333333333329</v>
      </c>
      <c r="AK3150">
        <v>72</v>
      </c>
    </row>
    <row r="3151" spans="1:37" x14ac:dyDescent="0.35">
      <c r="A3151">
        <v>5425</v>
      </c>
      <c r="B3151" t="s">
        <v>2675</v>
      </c>
      <c r="C3151" t="s">
        <v>222</v>
      </c>
      <c r="D3151" t="s">
        <v>216</v>
      </c>
      <c r="E3151" t="s">
        <v>8135</v>
      </c>
      <c r="F3151">
        <v>283</v>
      </c>
      <c r="G3151">
        <v>285</v>
      </c>
      <c r="H3151">
        <v>266</v>
      </c>
      <c r="I3151">
        <v>281</v>
      </c>
      <c r="J3151">
        <v>218</v>
      </c>
      <c r="K3151">
        <v>230</v>
      </c>
      <c r="L3151">
        <v>232</v>
      </c>
      <c r="M3151">
        <v>254</v>
      </c>
      <c r="V3151" t="s">
        <v>1</v>
      </c>
      <c r="W3151" t="s">
        <v>1</v>
      </c>
      <c r="X3151" t="s">
        <v>1</v>
      </c>
      <c r="Z3151" t="s">
        <v>1</v>
      </c>
      <c r="AA3151" t="s">
        <v>1</v>
      </c>
      <c r="AB3151" t="s">
        <v>1</v>
      </c>
      <c r="AD3151" t="s">
        <v>1</v>
      </c>
      <c r="AE3151" t="s">
        <v>1</v>
      </c>
      <c r="AF3151" t="s">
        <v>1</v>
      </c>
      <c r="AG3151">
        <v>0</v>
      </c>
      <c r="AH3151">
        <v>82.5</v>
      </c>
      <c r="AI3151">
        <v>73.333333333333329</v>
      </c>
      <c r="AJ3151">
        <v>87.666666666666671</v>
      </c>
      <c r="AK3151">
        <v>75.333333333333329</v>
      </c>
    </row>
    <row r="3152" spans="1:37" x14ac:dyDescent="0.35">
      <c r="A3152">
        <v>5430</v>
      </c>
      <c r="B3152" t="s">
        <v>3333</v>
      </c>
      <c r="C3152" t="s">
        <v>222</v>
      </c>
      <c r="D3152" t="s">
        <v>216</v>
      </c>
      <c r="E3152" t="s">
        <v>8135</v>
      </c>
      <c r="G3152">
        <v>256</v>
      </c>
      <c r="H3152">
        <v>250</v>
      </c>
      <c r="K3152">
        <v>241</v>
      </c>
      <c r="L3152">
        <v>209</v>
      </c>
      <c r="V3152" t="s">
        <v>1</v>
      </c>
      <c r="W3152" t="s">
        <v>1</v>
      </c>
      <c r="X3152" t="s">
        <v>1</v>
      </c>
      <c r="Z3152" t="s">
        <v>1</v>
      </c>
      <c r="AA3152" t="s">
        <v>1</v>
      </c>
      <c r="AB3152" t="s">
        <v>1</v>
      </c>
      <c r="AD3152" t="s">
        <v>1</v>
      </c>
      <c r="AE3152" t="s">
        <v>1</v>
      </c>
      <c r="AF3152" t="s">
        <v>1</v>
      </c>
      <c r="AG3152">
        <v>0</v>
      </c>
      <c r="AH3152">
        <v>77</v>
      </c>
      <c r="AI3152">
        <v>80.333333333333329</v>
      </c>
      <c r="AJ3152">
        <v>88</v>
      </c>
      <c r="AK3152">
        <v>75</v>
      </c>
    </row>
    <row r="3153" spans="1:41" x14ac:dyDescent="0.35">
      <c r="A3153">
        <v>5431</v>
      </c>
      <c r="B3153" t="s">
        <v>3334</v>
      </c>
      <c r="C3153" t="s">
        <v>222</v>
      </c>
      <c r="D3153" t="s">
        <v>216</v>
      </c>
      <c r="E3153" t="s">
        <v>8135</v>
      </c>
      <c r="F3153">
        <v>214</v>
      </c>
      <c r="G3153">
        <v>228</v>
      </c>
      <c r="H3153">
        <v>258</v>
      </c>
      <c r="I3153">
        <v>242</v>
      </c>
      <c r="J3153">
        <v>196</v>
      </c>
      <c r="K3153">
        <v>190</v>
      </c>
      <c r="L3153">
        <v>253</v>
      </c>
      <c r="M3153">
        <v>225</v>
      </c>
      <c r="V3153" t="s">
        <v>1</v>
      </c>
      <c r="W3153" t="s">
        <v>1</v>
      </c>
      <c r="X3153" t="s">
        <v>1</v>
      </c>
      <c r="Z3153" t="s">
        <v>1</v>
      </c>
      <c r="AA3153" t="s">
        <v>1</v>
      </c>
      <c r="AB3153" t="s">
        <v>1</v>
      </c>
      <c r="AD3153" t="s">
        <v>1</v>
      </c>
      <c r="AE3153" t="s">
        <v>1</v>
      </c>
      <c r="AF3153" t="s">
        <v>1</v>
      </c>
      <c r="AG3153">
        <v>0</v>
      </c>
      <c r="AH3153">
        <v>75.5</v>
      </c>
      <c r="AI3153">
        <v>76.666666666666671</v>
      </c>
      <c r="AJ3153">
        <v>79.333333333333329</v>
      </c>
      <c r="AK3153">
        <v>69.333333333333329</v>
      </c>
    </row>
    <row r="3154" spans="1:41" x14ac:dyDescent="0.35">
      <c r="A3154">
        <v>5434</v>
      </c>
      <c r="B3154" t="s">
        <v>3335</v>
      </c>
      <c r="C3154" t="s">
        <v>222</v>
      </c>
      <c r="D3154" t="s">
        <v>216</v>
      </c>
      <c r="E3154" t="s">
        <v>8136</v>
      </c>
      <c r="F3154">
        <v>263</v>
      </c>
      <c r="G3154">
        <v>275</v>
      </c>
      <c r="H3154">
        <v>274</v>
      </c>
      <c r="I3154">
        <v>263</v>
      </c>
      <c r="J3154">
        <v>241</v>
      </c>
      <c r="K3154">
        <v>251</v>
      </c>
      <c r="L3154">
        <v>259</v>
      </c>
      <c r="M3154">
        <v>245</v>
      </c>
      <c r="N3154">
        <v>243</v>
      </c>
      <c r="O3154">
        <v>263</v>
      </c>
      <c r="P3154">
        <v>256</v>
      </c>
      <c r="Q3154">
        <v>237</v>
      </c>
      <c r="R3154">
        <v>250</v>
      </c>
      <c r="S3154">
        <v>260</v>
      </c>
      <c r="T3154">
        <v>255</v>
      </c>
      <c r="U3154">
        <v>257</v>
      </c>
      <c r="V3154">
        <v>616.36585365853659</v>
      </c>
      <c r="W3154">
        <v>581.76086956521738</v>
      </c>
      <c r="X3154">
        <v>603</v>
      </c>
      <c r="Y3154">
        <v>590.61494252873558</v>
      </c>
      <c r="Z3154">
        <v>0.51249999999999996</v>
      </c>
      <c r="AA3154">
        <v>0.64705882352941169</v>
      </c>
      <c r="AB3154">
        <v>0.47142857142857142</v>
      </c>
      <c r="AC3154">
        <v>0.375</v>
      </c>
      <c r="AD3154">
        <v>5</v>
      </c>
      <c r="AE3154">
        <v>13</v>
      </c>
      <c r="AF3154">
        <v>9</v>
      </c>
      <c r="AG3154">
        <v>10</v>
      </c>
      <c r="AH3154">
        <v>68</v>
      </c>
      <c r="AI3154">
        <v>69.333333333333329</v>
      </c>
      <c r="AJ3154">
        <v>70.666666666666671</v>
      </c>
      <c r="AK3154">
        <v>67.333333333333329</v>
      </c>
      <c r="AL3154">
        <v>70</v>
      </c>
      <c r="AM3154">
        <v>70.333333333333329</v>
      </c>
      <c r="AN3154">
        <v>72.666666666666671</v>
      </c>
      <c r="AO3154">
        <v>65.666666666666671</v>
      </c>
    </row>
    <row r="3155" spans="1:41" x14ac:dyDescent="0.35">
      <c r="A3155">
        <v>5435</v>
      </c>
      <c r="B3155" t="s">
        <v>3336</v>
      </c>
      <c r="C3155" t="s">
        <v>222</v>
      </c>
      <c r="D3155" t="s">
        <v>216</v>
      </c>
      <c r="E3155" t="s">
        <v>8136</v>
      </c>
      <c r="F3155">
        <v>282</v>
      </c>
      <c r="G3155">
        <v>270</v>
      </c>
      <c r="H3155">
        <v>274</v>
      </c>
      <c r="I3155">
        <v>278</v>
      </c>
      <c r="J3155">
        <v>262</v>
      </c>
      <c r="K3155">
        <v>263</v>
      </c>
      <c r="L3155">
        <v>264</v>
      </c>
      <c r="M3155">
        <v>277</v>
      </c>
      <c r="N3155">
        <v>260</v>
      </c>
      <c r="O3155">
        <v>273</v>
      </c>
      <c r="P3155">
        <v>272</v>
      </c>
      <c r="Q3155">
        <v>271</v>
      </c>
      <c r="R3155">
        <v>271</v>
      </c>
      <c r="S3155">
        <v>283</v>
      </c>
      <c r="T3155">
        <v>282</v>
      </c>
      <c r="U3155">
        <v>280</v>
      </c>
      <c r="V3155">
        <v>631.79452054794524</v>
      </c>
      <c r="W3155">
        <v>606.42105263157896</v>
      </c>
      <c r="X3155">
        <v>617.94155844155841</v>
      </c>
      <c r="Y3155">
        <v>636.74</v>
      </c>
      <c r="Z3155">
        <v>0.47368421052631582</v>
      </c>
      <c r="AA3155">
        <v>0.44594594594594594</v>
      </c>
      <c r="AB3155">
        <v>0.42857142857142855</v>
      </c>
      <c r="AC3155">
        <v>0.4050632911392405</v>
      </c>
      <c r="AD3155">
        <v>5</v>
      </c>
      <c r="AE3155">
        <v>5</v>
      </c>
      <c r="AF3155">
        <v>6</v>
      </c>
      <c r="AG3155">
        <v>5</v>
      </c>
      <c r="AH3155">
        <v>67</v>
      </c>
      <c r="AI3155">
        <v>75</v>
      </c>
      <c r="AJ3155">
        <v>73.333333333333329</v>
      </c>
      <c r="AK3155">
        <v>70.666666666666671</v>
      </c>
      <c r="AL3155">
        <v>76</v>
      </c>
      <c r="AM3155">
        <v>77.333333333333329</v>
      </c>
      <c r="AN3155">
        <v>77.666666666666671</v>
      </c>
      <c r="AO3155">
        <v>73.666666666666671</v>
      </c>
    </row>
    <row r="3156" spans="1:41" x14ac:dyDescent="0.35">
      <c r="A3156">
        <v>5437</v>
      </c>
      <c r="B3156" t="s">
        <v>3337</v>
      </c>
      <c r="C3156" t="s">
        <v>222</v>
      </c>
      <c r="D3156" t="s">
        <v>216</v>
      </c>
      <c r="E3156" t="s">
        <v>8136</v>
      </c>
      <c r="G3156">
        <v>234</v>
      </c>
      <c r="I3156">
        <v>284</v>
      </c>
      <c r="K3156">
        <v>197</v>
      </c>
      <c r="M3156">
        <v>220</v>
      </c>
      <c r="V3156" t="s">
        <v>1</v>
      </c>
      <c r="W3156" t="s">
        <v>1</v>
      </c>
      <c r="X3156" t="s">
        <v>1</v>
      </c>
      <c r="Z3156" t="s">
        <v>1</v>
      </c>
      <c r="AA3156" t="s">
        <v>1</v>
      </c>
      <c r="AB3156" t="s">
        <v>1</v>
      </c>
      <c r="AD3156" t="s">
        <v>1</v>
      </c>
      <c r="AE3156" t="s">
        <v>1</v>
      </c>
      <c r="AF3156" t="s">
        <v>1</v>
      </c>
      <c r="AG3156">
        <v>0</v>
      </c>
      <c r="AH3156">
        <v>77</v>
      </c>
      <c r="AI3156">
        <v>86.333333333333329</v>
      </c>
      <c r="AJ3156">
        <v>96</v>
      </c>
      <c r="AK3156">
        <v>82.666666666666671</v>
      </c>
    </row>
    <row r="3157" spans="1:41" x14ac:dyDescent="0.35">
      <c r="A3157">
        <v>5439</v>
      </c>
      <c r="B3157" t="s">
        <v>3338</v>
      </c>
      <c r="C3157" t="s">
        <v>223</v>
      </c>
      <c r="D3157" t="s">
        <v>216</v>
      </c>
      <c r="E3157" t="s">
        <v>8135</v>
      </c>
      <c r="N3157">
        <v>220</v>
      </c>
      <c r="O3157">
        <v>217</v>
      </c>
      <c r="P3157">
        <v>219</v>
      </c>
      <c r="Q3157">
        <v>211</v>
      </c>
      <c r="R3157">
        <v>202</v>
      </c>
      <c r="S3157">
        <v>198</v>
      </c>
      <c r="T3157">
        <v>215</v>
      </c>
      <c r="U3157">
        <v>219</v>
      </c>
      <c r="V3157">
        <v>499.48958333333331</v>
      </c>
      <c r="W3157">
        <v>497.87704918032784</v>
      </c>
      <c r="X3157">
        <v>510.41489361702128</v>
      </c>
      <c r="Y3157">
        <v>507.57291666666669</v>
      </c>
      <c r="Z3157">
        <v>0.27722772277227725</v>
      </c>
      <c r="AA3157">
        <v>0.26415094339622641</v>
      </c>
      <c r="AB3157">
        <v>0.23448275862068968</v>
      </c>
      <c r="AC3157">
        <v>0.32222222222222224</v>
      </c>
      <c r="AD3157">
        <v>0</v>
      </c>
      <c r="AE3157">
        <v>1</v>
      </c>
      <c r="AF3157">
        <v>1</v>
      </c>
      <c r="AG3157">
        <v>1</v>
      </c>
      <c r="AL3157">
        <v>74</v>
      </c>
      <c r="AM3157">
        <v>74.666666666666671</v>
      </c>
      <c r="AN3157">
        <v>75.333333333333329</v>
      </c>
      <c r="AO3157">
        <v>74</v>
      </c>
    </row>
    <row r="3158" spans="1:41" x14ac:dyDescent="0.35">
      <c r="A3158">
        <v>5440</v>
      </c>
      <c r="B3158" t="s">
        <v>3339</v>
      </c>
      <c r="C3158" t="s">
        <v>223</v>
      </c>
      <c r="D3158" t="s">
        <v>216</v>
      </c>
      <c r="E3158" t="s">
        <v>8135</v>
      </c>
      <c r="N3158">
        <v>226</v>
      </c>
      <c r="O3158">
        <v>219</v>
      </c>
      <c r="P3158">
        <v>227</v>
      </c>
      <c r="Q3158">
        <v>228</v>
      </c>
      <c r="R3158">
        <v>218</v>
      </c>
      <c r="S3158">
        <v>218</v>
      </c>
      <c r="T3158">
        <v>222</v>
      </c>
      <c r="U3158">
        <v>232</v>
      </c>
      <c r="V3158">
        <v>514.34810126582283</v>
      </c>
      <c r="W3158">
        <v>543.37692307692305</v>
      </c>
      <c r="X3158">
        <v>551.77777777777783</v>
      </c>
      <c r="Y3158">
        <v>548.29365079365084</v>
      </c>
      <c r="Z3158">
        <v>0.34328358208955223</v>
      </c>
      <c r="AA3158">
        <v>0.3411764705882353</v>
      </c>
      <c r="AB3158">
        <v>0.43661971830985918</v>
      </c>
      <c r="AC3158">
        <v>0.45833333333333331</v>
      </c>
      <c r="AD3158">
        <v>0</v>
      </c>
      <c r="AE3158">
        <v>3</v>
      </c>
      <c r="AF3158">
        <v>1</v>
      </c>
      <c r="AG3158">
        <v>2</v>
      </c>
      <c r="AL3158">
        <v>74.5</v>
      </c>
      <c r="AM3158">
        <v>78</v>
      </c>
      <c r="AN3158">
        <v>77</v>
      </c>
      <c r="AO3158">
        <v>73.666666666666671</v>
      </c>
    </row>
    <row r="3159" spans="1:41" x14ac:dyDescent="0.35">
      <c r="A3159">
        <v>5441</v>
      </c>
      <c r="B3159" t="s">
        <v>373</v>
      </c>
      <c r="C3159" t="s">
        <v>223</v>
      </c>
      <c r="D3159" t="s">
        <v>216</v>
      </c>
      <c r="E3159" t="s">
        <v>8135</v>
      </c>
      <c r="F3159">
        <v>243</v>
      </c>
      <c r="G3159">
        <v>251</v>
      </c>
      <c r="H3159">
        <v>285</v>
      </c>
      <c r="I3159">
        <v>265</v>
      </c>
      <c r="J3159">
        <v>227</v>
      </c>
      <c r="K3159">
        <v>229</v>
      </c>
      <c r="L3159">
        <v>289</v>
      </c>
      <c r="M3159">
        <v>243</v>
      </c>
      <c r="V3159" t="s">
        <v>1</v>
      </c>
      <c r="W3159" t="s">
        <v>1</v>
      </c>
      <c r="X3159" t="s">
        <v>1</v>
      </c>
      <c r="Z3159" t="s">
        <v>1</v>
      </c>
      <c r="AA3159" t="s">
        <v>1</v>
      </c>
      <c r="AB3159" t="s">
        <v>1</v>
      </c>
      <c r="AD3159">
        <v>1</v>
      </c>
      <c r="AE3159">
        <v>0</v>
      </c>
      <c r="AF3159">
        <v>2</v>
      </c>
      <c r="AG3159">
        <v>1</v>
      </c>
      <c r="AH3159">
        <v>73.5</v>
      </c>
      <c r="AI3159">
        <v>73.666666666666671</v>
      </c>
      <c r="AJ3159">
        <v>75.333333333333329</v>
      </c>
      <c r="AK3159">
        <v>72</v>
      </c>
    </row>
    <row r="3160" spans="1:41" x14ac:dyDescent="0.35">
      <c r="A3160">
        <v>5442</v>
      </c>
      <c r="B3160" t="s">
        <v>3340</v>
      </c>
      <c r="C3160" t="s">
        <v>223</v>
      </c>
      <c r="D3160" t="s">
        <v>216</v>
      </c>
      <c r="E3160" t="s">
        <v>8135</v>
      </c>
      <c r="F3160">
        <v>285</v>
      </c>
      <c r="G3160">
        <v>264</v>
      </c>
      <c r="H3160">
        <v>275</v>
      </c>
      <c r="I3160">
        <v>283</v>
      </c>
      <c r="J3160">
        <v>258</v>
      </c>
      <c r="K3160">
        <v>258</v>
      </c>
      <c r="L3160">
        <v>276</v>
      </c>
      <c r="M3160">
        <v>282</v>
      </c>
      <c r="V3160" t="s">
        <v>1</v>
      </c>
      <c r="W3160" t="s">
        <v>1</v>
      </c>
      <c r="X3160" t="s">
        <v>1</v>
      </c>
      <c r="Z3160" t="s">
        <v>1</v>
      </c>
      <c r="AA3160" t="s">
        <v>1</v>
      </c>
      <c r="AB3160" t="s">
        <v>1</v>
      </c>
      <c r="AD3160">
        <v>1</v>
      </c>
      <c r="AE3160">
        <v>1</v>
      </c>
      <c r="AF3160">
        <v>0</v>
      </c>
      <c r="AG3160">
        <v>0</v>
      </c>
      <c r="AH3160">
        <v>79.5</v>
      </c>
      <c r="AI3160">
        <v>85.333333333333329</v>
      </c>
      <c r="AJ3160">
        <v>88</v>
      </c>
      <c r="AK3160">
        <v>77</v>
      </c>
    </row>
    <row r="3161" spans="1:41" x14ac:dyDescent="0.35">
      <c r="A3161">
        <v>5446</v>
      </c>
      <c r="B3161" t="s">
        <v>3341</v>
      </c>
      <c r="C3161" t="s">
        <v>223</v>
      </c>
      <c r="D3161" t="s">
        <v>216</v>
      </c>
      <c r="E3161" t="s">
        <v>8135</v>
      </c>
      <c r="F3161">
        <v>261</v>
      </c>
      <c r="G3161">
        <v>273</v>
      </c>
      <c r="H3161">
        <v>259</v>
      </c>
      <c r="I3161">
        <v>269</v>
      </c>
      <c r="J3161">
        <v>227</v>
      </c>
      <c r="K3161">
        <v>248</v>
      </c>
      <c r="L3161">
        <v>258</v>
      </c>
      <c r="M3161">
        <v>252</v>
      </c>
      <c r="V3161" t="s">
        <v>1</v>
      </c>
      <c r="W3161" t="s">
        <v>1</v>
      </c>
      <c r="X3161" t="s">
        <v>1</v>
      </c>
      <c r="Z3161" t="s">
        <v>1</v>
      </c>
      <c r="AA3161" t="s">
        <v>1</v>
      </c>
      <c r="AB3161" t="s">
        <v>1</v>
      </c>
      <c r="AD3161">
        <v>0</v>
      </c>
      <c r="AE3161">
        <v>0</v>
      </c>
      <c r="AF3161">
        <v>4</v>
      </c>
      <c r="AG3161">
        <v>0</v>
      </c>
      <c r="AH3161">
        <v>83</v>
      </c>
      <c r="AI3161">
        <v>83</v>
      </c>
      <c r="AJ3161">
        <v>85</v>
      </c>
      <c r="AK3161">
        <v>80.666666666666671</v>
      </c>
    </row>
    <row r="3162" spans="1:41" x14ac:dyDescent="0.35">
      <c r="A3162">
        <v>5449</v>
      </c>
      <c r="B3162" t="s">
        <v>3342</v>
      </c>
      <c r="C3162" t="s">
        <v>223</v>
      </c>
      <c r="D3162" t="s">
        <v>216</v>
      </c>
      <c r="E3162" t="s">
        <v>8135</v>
      </c>
      <c r="F3162">
        <v>245</v>
      </c>
      <c r="G3162">
        <v>257</v>
      </c>
      <c r="H3162">
        <v>230</v>
      </c>
      <c r="I3162">
        <v>249</v>
      </c>
      <c r="J3162">
        <v>221</v>
      </c>
      <c r="K3162">
        <v>188</v>
      </c>
      <c r="M3162">
        <v>215</v>
      </c>
      <c r="V3162" t="s">
        <v>1</v>
      </c>
      <c r="W3162" t="s">
        <v>1</v>
      </c>
      <c r="X3162" t="s">
        <v>1</v>
      </c>
      <c r="Z3162" t="s">
        <v>1</v>
      </c>
      <c r="AA3162" t="s">
        <v>1</v>
      </c>
      <c r="AB3162" t="s">
        <v>1</v>
      </c>
      <c r="AD3162" t="s">
        <v>1</v>
      </c>
      <c r="AE3162" t="s">
        <v>1</v>
      </c>
      <c r="AF3162" t="s">
        <v>1</v>
      </c>
      <c r="AG3162">
        <v>0</v>
      </c>
      <c r="AH3162">
        <v>69.5</v>
      </c>
      <c r="AI3162">
        <v>82.333333333333329</v>
      </c>
      <c r="AJ3162">
        <v>75.333333333333329</v>
      </c>
      <c r="AK3162">
        <v>72.666666666666671</v>
      </c>
    </row>
    <row r="3163" spans="1:41" x14ac:dyDescent="0.35">
      <c r="A3163">
        <v>5455</v>
      </c>
      <c r="B3163" t="s">
        <v>3343</v>
      </c>
      <c r="C3163" t="s">
        <v>223</v>
      </c>
      <c r="D3163" t="s">
        <v>216</v>
      </c>
      <c r="E3163" t="s">
        <v>8135</v>
      </c>
      <c r="I3163">
        <v>302</v>
      </c>
      <c r="M3163">
        <v>231</v>
      </c>
      <c r="V3163" t="s">
        <v>1</v>
      </c>
      <c r="W3163" t="s">
        <v>1</v>
      </c>
      <c r="X3163" t="s">
        <v>1</v>
      </c>
      <c r="Z3163" t="s">
        <v>1</v>
      </c>
      <c r="AA3163" t="s">
        <v>1</v>
      </c>
      <c r="AB3163" t="s">
        <v>1</v>
      </c>
      <c r="AD3163" t="s">
        <v>1</v>
      </c>
      <c r="AE3163" t="s">
        <v>1</v>
      </c>
      <c r="AF3163" t="s">
        <v>1</v>
      </c>
      <c r="AG3163">
        <v>0</v>
      </c>
      <c r="AH3163">
        <v>79</v>
      </c>
      <c r="AI3163">
        <v>0</v>
      </c>
      <c r="AJ3163">
        <v>81.666666666666671</v>
      </c>
      <c r="AK3163">
        <v>73.666666666666671</v>
      </c>
    </row>
    <row r="3164" spans="1:41" x14ac:dyDescent="0.35">
      <c r="A3164">
        <v>5459</v>
      </c>
      <c r="B3164" t="s">
        <v>3344</v>
      </c>
      <c r="C3164" t="s">
        <v>223</v>
      </c>
      <c r="D3164" t="s">
        <v>216</v>
      </c>
      <c r="E3164" t="s">
        <v>8135</v>
      </c>
      <c r="I3164">
        <v>265</v>
      </c>
      <c r="M3164">
        <v>193</v>
      </c>
      <c r="V3164" t="s">
        <v>1</v>
      </c>
      <c r="W3164" t="s">
        <v>1</v>
      </c>
      <c r="X3164" t="s">
        <v>1</v>
      </c>
      <c r="Z3164" t="s">
        <v>1</v>
      </c>
      <c r="AA3164" t="s">
        <v>1</v>
      </c>
      <c r="AB3164" t="s">
        <v>1</v>
      </c>
      <c r="AD3164" t="s">
        <v>1</v>
      </c>
      <c r="AE3164" t="s">
        <v>1</v>
      </c>
      <c r="AF3164" t="s">
        <v>1</v>
      </c>
      <c r="AG3164">
        <v>0</v>
      </c>
      <c r="AH3164">
        <v>63.5</v>
      </c>
      <c r="AI3164">
        <v>69</v>
      </c>
      <c r="AJ3164">
        <v>58</v>
      </c>
      <c r="AK3164">
        <v>43</v>
      </c>
    </row>
    <row r="3165" spans="1:41" x14ac:dyDescent="0.35">
      <c r="A3165">
        <v>5462</v>
      </c>
      <c r="B3165" t="s">
        <v>3345</v>
      </c>
      <c r="C3165" t="s">
        <v>223</v>
      </c>
      <c r="D3165" t="s">
        <v>216</v>
      </c>
      <c r="E3165" t="s">
        <v>8135</v>
      </c>
      <c r="F3165">
        <v>226</v>
      </c>
      <c r="G3165">
        <v>245</v>
      </c>
      <c r="H3165">
        <v>226</v>
      </c>
      <c r="J3165">
        <v>183</v>
      </c>
      <c r="K3165">
        <v>227</v>
      </c>
      <c r="L3165">
        <v>199</v>
      </c>
      <c r="V3165" t="s">
        <v>1</v>
      </c>
      <c r="W3165" t="s">
        <v>1</v>
      </c>
      <c r="X3165" t="s">
        <v>1</v>
      </c>
      <c r="Z3165" t="s">
        <v>1</v>
      </c>
      <c r="AA3165" t="s">
        <v>1</v>
      </c>
      <c r="AB3165" t="s">
        <v>1</v>
      </c>
      <c r="AD3165" t="s">
        <v>1</v>
      </c>
      <c r="AE3165" t="s">
        <v>1</v>
      </c>
      <c r="AF3165" t="s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</row>
    <row r="3166" spans="1:41" x14ac:dyDescent="0.35">
      <c r="A3166">
        <v>5463</v>
      </c>
      <c r="B3166" t="s">
        <v>3346</v>
      </c>
      <c r="C3166" t="s">
        <v>223</v>
      </c>
      <c r="D3166" t="s">
        <v>216</v>
      </c>
      <c r="E3166" t="s">
        <v>8135</v>
      </c>
      <c r="I3166">
        <v>239</v>
      </c>
      <c r="M3166">
        <v>234</v>
      </c>
      <c r="V3166" t="s">
        <v>1</v>
      </c>
      <c r="W3166" t="s">
        <v>1</v>
      </c>
      <c r="X3166" t="s">
        <v>1</v>
      </c>
      <c r="Z3166" t="s">
        <v>1</v>
      </c>
      <c r="AA3166" t="s">
        <v>1</v>
      </c>
      <c r="AB3166" t="s">
        <v>1</v>
      </c>
      <c r="AD3166" t="s">
        <v>1</v>
      </c>
      <c r="AE3166" t="s">
        <v>1</v>
      </c>
      <c r="AF3166" t="s">
        <v>1</v>
      </c>
      <c r="AG3166">
        <v>0</v>
      </c>
      <c r="AH3166">
        <v>66</v>
      </c>
      <c r="AI3166">
        <v>82.333333333333329</v>
      </c>
      <c r="AJ3166">
        <v>79</v>
      </c>
      <c r="AK3166">
        <v>70.666666666666671</v>
      </c>
    </row>
    <row r="3167" spans="1:41" x14ac:dyDescent="0.35">
      <c r="A3167">
        <v>5465</v>
      </c>
      <c r="B3167" t="s">
        <v>3347</v>
      </c>
      <c r="C3167" t="s">
        <v>223</v>
      </c>
      <c r="D3167" t="s">
        <v>216</v>
      </c>
      <c r="E3167" t="s">
        <v>8136</v>
      </c>
      <c r="F3167">
        <v>281</v>
      </c>
      <c r="G3167">
        <v>290</v>
      </c>
      <c r="H3167">
        <v>303</v>
      </c>
      <c r="I3167">
        <v>300</v>
      </c>
      <c r="J3167">
        <v>269</v>
      </c>
      <c r="K3167">
        <v>289</v>
      </c>
      <c r="L3167">
        <v>291</v>
      </c>
      <c r="M3167">
        <v>288</v>
      </c>
      <c r="N3167">
        <v>259</v>
      </c>
      <c r="O3167">
        <v>274</v>
      </c>
      <c r="P3167">
        <v>277</v>
      </c>
      <c r="Q3167">
        <v>263</v>
      </c>
      <c r="R3167">
        <v>282</v>
      </c>
      <c r="S3167">
        <v>304</v>
      </c>
      <c r="T3167">
        <v>328</v>
      </c>
      <c r="U3167">
        <v>294</v>
      </c>
      <c r="V3167">
        <v>612.76229508196718</v>
      </c>
      <c r="W3167">
        <v>637.17460317460313</v>
      </c>
      <c r="X3167">
        <v>613.7822580645161</v>
      </c>
      <c r="Y3167">
        <v>648.036231884058</v>
      </c>
      <c r="Z3167">
        <v>0.42465753424657532</v>
      </c>
      <c r="AA3167">
        <v>0.44444444444444442</v>
      </c>
      <c r="AB3167">
        <v>0.54545454545454541</v>
      </c>
      <c r="AC3167">
        <v>0.49230769230769234</v>
      </c>
      <c r="AD3167">
        <v>4</v>
      </c>
      <c r="AE3167">
        <v>3</v>
      </c>
      <c r="AF3167">
        <v>5</v>
      </c>
      <c r="AG3167">
        <v>6</v>
      </c>
      <c r="AH3167">
        <v>84.5</v>
      </c>
      <c r="AI3167">
        <v>81</v>
      </c>
      <c r="AJ3167">
        <v>85.666666666666671</v>
      </c>
      <c r="AK3167">
        <v>79.333333333333329</v>
      </c>
      <c r="AL3167">
        <v>82.5</v>
      </c>
      <c r="AM3167">
        <v>81.666666666666671</v>
      </c>
      <c r="AN3167">
        <v>82.666666666666671</v>
      </c>
      <c r="AO3167">
        <v>75</v>
      </c>
    </row>
    <row r="3168" spans="1:41" x14ac:dyDescent="0.35">
      <c r="A3168">
        <v>5466</v>
      </c>
      <c r="B3168" t="s">
        <v>2217</v>
      </c>
      <c r="C3168" t="s">
        <v>223</v>
      </c>
      <c r="D3168" t="s">
        <v>216</v>
      </c>
      <c r="E3168" t="s">
        <v>8136</v>
      </c>
      <c r="F3168">
        <v>264</v>
      </c>
      <c r="G3168">
        <v>214</v>
      </c>
      <c r="H3168">
        <v>237</v>
      </c>
      <c r="I3168">
        <v>278</v>
      </c>
      <c r="J3168">
        <v>228</v>
      </c>
      <c r="K3168">
        <v>224</v>
      </c>
      <c r="L3168">
        <v>242</v>
      </c>
      <c r="M3168">
        <v>252</v>
      </c>
      <c r="V3168" t="s">
        <v>1</v>
      </c>
      <c r="W3168" t="s">
        <v>1</v>
      </c>
      <c r="X3168" t="s">
        <v>1</v>
      </c>
      <c r="Z3168" t="s">
        <v>1</v>
      </c>
      <c r="AA3168" t="s">
        <v>1</v>
      </c>
      <c r="AB3168" t="s">
        <v>1</v>
      </c>
      <c r="AD3168">
        <v>0</v>
      </c>
      <c r="AE3168">
        <v>2</v>
      </c>
      <c r="AF3168">
        <v>0</v>
      </c>
      <c r="AG3168">
        <v>1</v>
      </c>
      <c r="AH3168">
        <v>77.5</v>
      </c>
      <c r="AI3168">
        <v>77.333333333333329</v>
      </c>
      <c r="AJ3168">
        <v>77.666666666666671</v>
      </c>
      <c r="AK3168">
        <v>75</v>
      </c>
    </row>
    <row r="3169" spans="1:41" x14ac:dyDescent="0.35">
      <c r="A3169">
        <v>5467</v>
      </c>
      <c r="B3169" t="s">
        <v>3348</v>
      </c>
      <c r="C3169" t="s">
        <v>223</v>
      </c>
      <c r="D3169" t="s">
        <v>216</v>
      </c>
      <c r="E3169" t="s">
        <v>8136</v>
      </c>
      <c r="N3169">
        <v>226</v>
      </c>
      <c r="O3169">
        <v>200</v>
      </c>
      <c r="P3169">
        <v>201</v>
      </c>
      <c r="Q3169">
        <v>225</v>
      </c>
      <c r="R3169">
        <v>209</v>
      </c>
      <c r="S3169">
        <v>213</v>
      </c>
      <c r="T3169">
        <v>205</v>
      </c>
      <c r="U3169">
        <v>203</v>
      </c>
      <c r="V3169">
        <v>488.03846153846155</v>
      </c>
      <c r="W3169">
        <v>452.0625</v>
      </c>
      <c r="X3169">
        <v>501.57142857142856</v>
      </c>
      <c r="Y3169">
        <v>493.71428571428572</v>
      </c>
      <c r="Z3169">
        <v>0.15384615384615385</v>
      </c>
      <c r="AA3169">
        <v>0.16129032258064516</v>
      </c>
      <c r="AB3169">
        <v>0.13043478260869565</v>
      </c>
      <c r="AC3169">
        <v>0.25</v>
      </c>
      <c r="AD3169">
        <v>2</v>
      </c>
      <c r="AE3169">
        <v>1</v>
      </c>
      <c r="AF3169">
        <v>0</v>
      </c>
      <c r="AG3169">
        <v>0</v>
      </c>
      <c r="AL3169">
        <v>73.5</v>
      </c>
      <c r="AM3169">
        <v>72.666666666666671</v>
      </c>
      <c r="AN3169">
        <v>77</v>
      </c>
      <c r="AO3169">
        <v>71</v>
      </c>
    </row>
    <row r="3170" spans="1:41" x14ac:dyDescent="0.35">
      <c r="A3170">
        <v>5469</v>
      </c>
      <c r="B3170" t="s">
        <v>3349</v>
      </c>
      <c r="C3170" t="s">
        <v>223</v>
      </c>
      <c r="D3170" t="s">
        <v>216</v>
      </c>
      <c r="E3170" t="s">
        <v>8136</v>
      </c>
      <c r="V3170" t="s">
        <v>1</v>
      </c>
      <c r="W3170" t="s">
        <v>1</v>
      </c>
      <c r="X3170" t="s">
        <v>1</v>
      </c>
      <c r="Z3170" t="s">
        <v>1</v>
      </c>
      <c r="AA3170" t="s">
        <v>1</v>
      </c>
      <c r="AB3170" t="s">
        <v>1</v>
      </c>
      <c r="AD3170" t="s">
        <v>1</v>
      </c>
      <c r="AE3170" t="s">
        <v>1</v>
      </c>
      <c r="AF3170" t="s">
        <v>1</v>
      </c>
      <c r="AG3170">
        <v>0</v>
      </c>
    </row>
    <row r="3171" spans="1:41" x14ac:dyDescent="0.35">
      <c r="A3171">
        <v>5470</v>
      </c>
      <c r="B3171" t="s">
        <v>3350</v>
      </c>
      <c r="C3171" t="s">
        <v>224</v>
      </c>
      <c r="D3171" t="s">
        <v>216</v>
      </c>
      <c r="E3171" t="s">
        <v>8135</v>
      </c>
      <c r="F3171">
        <v>266</v>
      </c>
      <c r="G3171">
        <v>296</v>
      </c>
      <c r="H3171">
        <v>254</v>
      </c>
      <c r="I3171">
        <v>294</v>
      </c>
      <c r="J3171">
        <v>244</v>
      </c>
      <c r="K3171">
        <v>279</v>
      </c>
      <c r="L3171">
        <v>259</v>
      </c>
      <c r="M3171">
        <v>288</v>
      </c>
      <c r="V3171" t="s">
        <v>1</v>
      </c>
      <c r="W3171" t="s">
        <v>1</v>
      </c>
      <c r="X3171" t="s">
        <v>1</v>
      </c>
      <c r="Z3171" t="s">
        <v>1</v>
      </c>
      <c r="AA3171" t="s">
        <v>1</v>
      </c>
      <c r="AB3171" t="s">
        <v>1</v>
      </c>
      <c r="AD3171">
        <v>1</v>
      </c>
      <c r="AE3171">
        <v>2</v>
      </c>
      <c r="AF3171">
        <v>0</v>
      </c>
      <c r="AG3171">
        <v>3</v>
      </c>
      <c r="AH3171">
        <v>81</v>
      </c>
      <c r="AI3171">
        <v>77</v>
      </c>
      <c r="AJ3171">
        <v>82.333333333333329</v>
      </c>
      <c r="AK3171">
        <v>77</v>
      </c>
    </row>
    <row r="3172" spans="1:41" x14ac:dyDescent="0.35">
      <c r="A3172">
        <v>5471</v>
      </c>
      <c r="B3172" t="s">
        <v>3351</v>
      </c>
      <c r="C3172" t="s">
        <v>224</v>
      </c>
      <c r="D3172" t="s">
        <v>216</v>
      </c>
      <c r="E3172" t="s">
        <v>8135</v>
      </c>
      <c r="F3172">
        <v>226</v>
      </c>
      <c r="G3172">
        <v>235</v>
      </c>
      <c r="H3172">
        <v>230</v>
      </c>
      <c r="I3172">
        <v>232</v>
      </c>
      <c r="J3172">
        <v>203</v>
      </c>
      <c r="K3172">
        <v>228</v>
      </c>
      <c r="L3172">
        <v>215</v>
      </c>
      <c r="M3172">
        <v>221</v>
      </c>
      <c r="V3172" t="s">
        <v>1</v>
      </c>
      <c r="W3172" t="s">
        <v>1</v>
      </c>
      <c r="X3172" t="s">
        <v>1</v>
      </c>
      <c r="Z3172" t="s">
        <v>1</v>
      </c>
      <c r="AA3172" t="s">
        <v>1</v>
      </c>
      <c r="AB3172" t="s">
        <v>1</v>
      </c>
      <c r="AD3172">
        <v>0</v>
      </c>
      <c r="AE3172">
        <v>2</v>
      </c>
      <c r="AF3172">
        <v>1</v>
      </c>
      <c r="AG3172">
        <v>1</v>
      </c>
      <c r="AH3172">
        <v>77</v>
      </c>
      <c r="AI3172">
        <v>75.666666666666671</v>
      </c>
      <c r="AJ3172">
        <v>82</v>
      </c>
      <c r="AK3172">
        <v>70.333333333333329</v>
      </c>
    </row>
    <row r="3173" spans="1:41" x14ac:dyDescent="0.35">
      <c r="A3173">
        <v>5472</v>
      </c>
      <c r="B3173" t="s">
        <v>3352</v>
      </c>
      <c r="C3173" t="s">
        <v>224</v>
      </c>
      <c r="D3173" t="s">
        <v>216</v>
      </c>
      <c r="E3173" t="s">
        <v>8135</v>
      </c>
      <c r="F3173">
        <v>267</v>
      </c>
      <c r="G3173">
        <v>250</v>
      </c>
      <c r="H3173">
        <v>260</v>
      </c>
      <c r="I3173">
        <v>269</v>
      </c>
      <c r="J3173">
        <v>243</v>
      </c>
      <c r="K3173">
        <v>219</v>
      </c>
      <c r="L3173">
        <v>224</v>
      </c>
      <c r="M3173">
        <v>257</v>
      </c>
      <c r="V3173" t="s">
        <v>1</v>
      </c>
      <c r="W3173" t="s">
        <v>1</v>
      </c>
      <c r="X3173" t="s">
        <v>1</v>
      </c>
      <c r="Z3173" t="s">
        <v>1</v>
      </c>
      <c r="AA3173" t="s">
        <v>1</v>
      </c>
      <c r="AB3173" t="s">
        <v>1</v>
      </c>
      <c r="AD3173" t="s">
        <v>1</v>
      </c>
      <c r="AE3173" t="s">
        <v>1</v>
      </c>
      <c r="AF3173" t="s">
        <v>1</v>
      </c>
      <c r="AG3173">
        <v>0</v>
      </c>
      <c r="AH3173">
        <v>73</v>
      </c>
      <c r="AI3173">
        <v>69.333333333333329</v>
      </c>
      <c r="AJ3173">
        <v>70.666666666666671</v>
      </c>
      <c r="AK3173">
        <v>59</v>
      </c>
    </row>
    <row r="3174" spans="1:41" x14ac:dyDescent="0.35">
      <c r="A3174">
        <v>5473</v>
      </c>
      <c r="B3174" t="s">
        <v>3353</v>
      </c>
      <c r="C3174" t="s">
        <v>224</v>
      </c>
      <c r="D3174" t="s">
        <v>216</v>
      </c>
      <c r="E3174" t="s">
        <v>8135</v>
      </c>
      <c r="F3174">
        <v>300</v>
      </c>
      <c r="G3174">
        <v>343</v>
      </c>
      <c r="H3174">
        <v>293</v>
      </c>
      <c r="I3174">
        <v>323</v>
      </c>
      <c r="J3174">
        <v>222</v>
      </c>
      <c r="K3174">
        <v>290</v>
      </c>
      <c r="L3174">
        <v>299</v>
      </c>
      <c r="M3174">
        <v>277</v>
      </c>
      <c r="V3174" t="s">
        <v>1</v>
      </c>
      <c r="W3174" t="s">
        <v>1</v>
      </c>
      <c r="X3174" t="s">
        <v>1</v>
      </c>
      <c r="Z3174" t="s">
        <v>1</v>
      </c>
      <c r="AA3174" t="s">
        <v>1</v>
      </c>
      <c r="AB3174" t="s">
        <v>1</v>
      </c>
      <c r="AD3174" t="s">
        <v>1</v>
      </c>
      <c r="AE3174" t="s">
        <v>1</v>
      </c>
      <c r="AF3174" t="s">
        <v>1</v>
      </c>
      <c r="AG3174">
        <v>0</v>
      </c>
      <c r="AH3174">
        <v>76.5</v>
      </c>
      <c r="AI3174">
        <v>75.333333333333329</v>
      </c>
      <c r="AJ3174">
        <v>77</v>
      </c>
      <c r="AK3174">
        <v>70.666666666666671</v>
      </c>
    </row>
    <row r="3175" spans="1:41" x14ac:dyDescent="0.35">
      <c r="A3175">
        <v>5474</v>
      </c>
      <c r="B3175" t="s">
        <v>3354</v>
      </c>
      <c r="C3175" t="s">
        <v>224</v>
      </c>
      <c r="D3175" t="s">
        <v>216</v>
      </c>
      <c r="E3175" t="s">
        <v>8135</v>
      </c>
      <c r="F3175">
        <v>315</v>
      </c>
      <c r="H3175">
        <v>266</v>
      </c>
      <c r="J3175">
        <v>279</v>
      </c>
      <c r="L3175">
        <v>206</v>
      </c>
      <c r="V3175" t="s">
        <v>1</v>
      </c>
      <c r="W3175" t="s">
        <v>1</v>
      </c>
      <c r="X3175" t="s">
        <v>1</v>
      </c>
      <c r="Z3175" t="s">
        <v>1</v>
      </c>
      <c r="AA3175" t="s">
        <v>1</v>
      </c>
      <c r="AB3175" t="s">
        <v>1</v>
      </c>
      <c r="AD3175" t="s">
        <v>1</v>
      </c>
      <c r="AE3175" t="s">
        <v>1</v>
      </c>
      <c r="AF3175" t="s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</row>
    <row r="3176" spans="1:41" x14ac:dyDescent="0.35">
      <c r="A3176">
        <v>5479</v>
      </c>
      <c r="B3176" t="s">
        <v>3355</v>
      </c>
      <c r="C3176" t="s">
        <v>224</v>
      </c>
      <c r="D3176" t="s">
        <v>216</v>
      </c>
      <c r="E3176" t="s">
        <v>8135</v>
      </c>
      <c r="F3176">
        <v>220</v>
      </c>
      <c r="G3176">
        <v>214</v>
      </c>
      <c r="H3176">
        <v>302</v>
      </c>
      <c r="I3176">
        <v>214</v>
      </c>
      <c r="J3176">
        <v>200</v>
      </c>
      <c r="K3176">
        <v>204</v>
      </c>
      <c r="L3176">
        <v>277</v>
      </c>
      <c r="M3176">
        <v>152</v>
      </c>
      <c r="V3176" t="s">
        <v>1</v>
      </c>
      <c r="W3176" t="s">
        <v>1</v>
      </c>
      <c r="X3176" t="s">
        <v>1</v>
      </c>
      <c r="Z3176" t="s">
        <v>1</v>
      </c>
      <c r="AA3176" t="s">
        <v>1</v>
      </c>
      <c r="AB3176" t="s">
        <v>1</v>
      </c>
      <c r="AD3176" t="s">
        <v>1</v>
      </c>
      <c r="AE3176" t="s">
        <v>1</v>
      </c>
      <c r="AF3176" t="s">
        <v>1</v>
      </c>
      <c r="AG3176">
        <v>0</v>
      </c>
      <c r="AH3176">
        <v>63</v>
      </c>
      <c r="AI3176">
        <v>65</v>
      </c>
      <c r="AJ3176">
        <v>64</v>
      </c>
      <c r="AK3176">
        <v>59.333333333333336</v>
      </c>
    </row>
    <row r="3177" spans="1:41" x14ac:dyDescent="0.35">
      <c r="A3177">
        <v>5480</v>
      </c>
      <c r="B3177" t="s">
        <v>3356</v>
      </c>
      <c r="C3177" t="s">
        <v>225</v>
      </c>
      <c r="D3177" t="s">
        <v>216</v>
      </c>
      <c r="E3177" t="s">
        <v>8135</v>
      </c>
      <c r="G3177">
        <v>201</v>
      </c>
      <c r="H3177">
        <v>228</v>
      </c>
      <c r="K3177">
        <v>192</v>
      </c>
      <c r="L3177">
        <v>206</v>
      </c>
      <c r="V3177" t="s">
        <v>1</v>
      </c>
      <c r="W3177" t="s">
        <v>1</v>
      </c>
      <c r="X3177" t="s">
        <v>1</v>
      </c>
      <c r="Z3177" t="s">
        <v>1</v>
      </c>
      <c r="AA3177" t="s">
        <v>1</v>
      </c>
      <c r="AB3177" t="s">
        <v>1</v>
      </c>
      <c r="AD3177" t="s">
        <v>1</v>
      </c>
      <c r="AE3177" t="s">
        <v>1</v>
      </c>
      <c r="AF3177" t="s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</row>
    <row r="3178" spans="1:41" x14ac:dyDescent="0.35">
      <c r="A3178">
        <v>5482</v>
      </c>
      <c r="B3178" t="s">
        <v>3357</v>
      </c>
      <c r="C3178" t="s">
        <v>224</v>
      </c>
      <c r="D3178" t="s">
        <v>216</v>
      </c>
      <c r="E3178" t="s">
        <v>8135</v>
      </c>
      <c r="F3178">
        <v>181</v>
      </c>
      <c r="G3178">
        <v>239</v>
      </c>
      <c r="H3178">
        <v>214</v>
      </c>
      <c r="I3178">
        <v>252</v>
      </c>
      <c r="J3178">
        <v>197</v>
      </c>
      <c r="K3178">
        <v>221</v>
      </c>
      <c r="L3178">
        <v>210</v>
      </c>
      <c r="M3178">
        <v>207</v>
      </c>
      <c r="V3178" t="s">
        <v>1</v>
      </c>
      <c r="W3178" t="s">
        <v>1</v>
      </c>
      <c r="X3178" t="s">
        <v>1</v>
      </c>
      <c r="Z3178" t="s">
        <v>1</v>
      </c>
      <c r="AA3178" t="s">
        <v>1</v>
      </c>
      <c r="AB3178" t="s">
        <v>1</v>
      </c>
      <c r="AD3178" t="s">
        <v>1</v>
      </c>
      <c r="AE3178" t="s">
        <v>1</v>
      </c>
      <c r="AF3178" t="s">
        <v>1</v>
      </c>
      <c r="AG3178">
        <v>0</v>
      </c>
      <c r="AH3178">
        <v>60</v>
      </c>
      <c r="AI3178">
        <v>68</v>
      </c>
      <c r="AJ3178">
        <v>61</v>
      </c>
      <c r="AK3178">
        <v>63.666666666666664</v>
      </c>
    </row>
    <row r="3179" spans="1:41" x14ac:dyDescent="0.35">
      <c r="A3179">
        <v>5485</v>
      </c>
      <c r="B3179" t="s">
        <v>3358</v>
      </c>
      <c r="C3179" t="s">
        <v>224</v>
      </c>
      <c r="D3179" t="s">
        <v>216</v>
      </c>
      <c r="E3179" t="s">
        <v>8135</v>
      </c>
      <c r="F3179">
        <v>193</v>
      </c>
      <c r="G3179">
        <v>291</v>
      </c>
      <c r="H3179">
        <v>243</v>
      </c>
      <c r="J3179">
        <v>184</v>
      </c>
      <c r="K3179">
        <v>224</v>
      </c>
      <c r="L3179">
        <v>207</v>
      </c>
      <c r="V3179" t="s">
        <v>1</v>
      </c>
      <c r="W3179" t="s">
        <v>1</v>
      </c>
      <c r="X3179" t="s">
        <v>1</v>
      </c>
      <c r="Z3179" t="s">
        <v>1</v>
      </c>
      <c r="AA3179" t="s">
        <v>1</v>
      </c>
      <c r="AB3179" t="s">
        <v>1</v>
      </c>
      <c r="AD3179" t="s">
        <v>1</v>
      </c>
      <c r="AE3179" t="s">
        <v>1</v>
      </c>
      <c r="AF3179" t="s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</row>
    <row r="3180" spans="1:41" x14ac:dyDescent="0.35">
      <c r="A3180">
        <v>5487</v>
      </c>
      <c r="B3180" t="s">
        <v>3359</v>
      </c>
      <c r="C3180" t="s">
        <v>224</v>
      </c>
      <c r="D3180" t="s">
        <v>216</v>
      </c>
      <c r="E3180" t="s">
        <v>8135</v>
      </c>
      <c r="F3180">
        <v>266</v>
      </c>
      <c r="G3180">
        <v>242</v>
      </c>
      <c r="H3180">
        <v>279</v>
      </c>
      <c r="I3180">
        <v>275</v>
      </c>
      <c r="J3180">
        <v>274</v>
      </c>
      <c r="K3180">
        <v>216</v>
      </c>
      <c r="L3180">
        <v>261</v>
      </c>
      <c r="M3180">
        <v>225</v>
      </c>
      <c r="V3180" t="s">
        <v>1</v>
      </c>
      <c r="W3180" t="s">
        <v>1</v>
      </c>
      <c r="X3180" t="s">
        <v>1</v>
      </c>
      <c r="Z3180" t="s">
        <v>1</v>
      </c>
      <c r="AA3180" t="s">
        <v>1</v>
      </c>
      <c r="AB3180" t="s">
        <v>1</v>
      </c>
      <c r="AD3180" t="s">
        <v>1</v>
      </c>
      <c r="AE3180" t="s">
        <v>1</v>
      </c>
      <c r="AF3180" t="s">
        <v>1</v>
      </c>
      <c r="AG3180">
        <v>0</v>
      </c>
      <c r="AH3180">
        <v>75.5</v>
      </c>
      <c r="AI3180">
        <v>83.333333333333329</v>
      </c>
      <c r="AJ3180">
        <v>85</v>
      </c>
      <c r="AK3180">
        <v>67.333333333333329</v>
      </c>
    </row>
    <row r="3181" spans="1:41" x14ac:dyDescent="0.35">
      <c r="A3181">
        <v>5490</v>
      </c>
      <c r="B3181" t="s">
        <v>3360</v>
      </c>
      <c r="C3181" t="s">
        <v>224</v>
      </c>
      <c r="D3181" t="s">
        <v>216</v>
      </c>
      <c r="E3181" t="s">
        <v>8135</v>
      </c>
      <c r="G3181">
        <v>242</v>
      </c>
      <c r="K3181">
        <v>272</v>
      </c>
      <c r="V3181" t="s">
        <v>1</v>
      </c>
      <c r="W3181" t="s">
        <v>1</v>
      </c>
      <c r="X3181" t="s">
        <v>1</v>
      </c>
      <c r="Z3181" t="s">
        <v>1</v>
      </c>
      <c r="AA3181" t="s">
        <v>1</v>
      </c>
      <c r="AB3181" t="s">
        <v>1</v>
      </c>
      <c r="AD3181" t="s">
        <v>1</v>
      </c>
      <c r="AE3181" t="s">
        <v>1</v>
      </c>
      <c r="AF3181" t="s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</row>
    <row r="3182" spans="1:41" x14ac:dyDescent="0.35">
      <c r="A3182">
        <v>5492</v>
      </c>
      <c r="B3182" t="s">
        <v>3361</v>
      </c>
      <c r="C3182" t="s">
        <v>224</v>
      </c>
      <c r="D3182" t="s">
        <v>216</v>
      </c>
      <c r="E3182" t="s">
        <v>8135</v>
      </c>
      <c r="G3182">
        <v>217</v>
      </c>
      <c r="H3182">
        <v>278</v>
      </c>
      <c r="I3182">
        <v>274</v>
      </c>
      <c r="K3182">
        <v>188</v>
      </c>
      <c r="L3182">
        <v>281</v>
      </c>
      <c r="M3182">
        <v>258</v>
      </c>
      <c r="V3182" t="s">
        <v>1</v>
      </c>
      <c r="W3182" t="s">
        <v>1</v>
      </c>
      <c r="X3182" t="s">
        <v>1</v>
      </c>
      <c r="Z3182" t="s">
        <v>1</v>
      </c>
      <c r="AA3182" t="s">
        <v>1</v>
      </c>
      <c r="AB3182" t="s">
        <v>1</v>
      </c>
      <c r="AD3182" t="s">
        <v>1</v>
      </c>
      <c r="AE3182" t="s">
        <v>1</v>
      </c>
      <c r="AF3182" t="s">
        <v>1</v>
      </c>
      <c r="AG3182">
        <v>0</v>
      </c>
      <c r="AH3182">
        <v>75.5</v>
      </c>
      <c r="AI3182">
        <v>65.666666666666671</v>
      </c>
      <c r="AJ3182">
        <v>72</v>
      </c>
      <c r="AK3182">
        <v>66.333333333333329</v>
      </c>
    </row>
    <row r="3183" spans="1:41" x14ac:dyDescent="0.35">
      <c r="A3183">
        <v>5493</v>
      </c>
      <c r="B3183" t="s">
        <v>3362</v>
      </c>
      <c r="C3183" t="s">
        <v>224</v>
      </c>
      <c r="D3183" t="s">
        <v>216</v>
      </c>
      <c r="E3183" t="s">
        <v>8136</v>
      </c>
      <c r="F3183">
        <v>226</v>
      </c>
      <c r="G3183">
        <v>241</v>
      </c>
      <c r="H3183">
        <v>288</v>
      </c>
      <c r="I3183">
        <v>228</v>
      </c>
      <c r="J3183">
        <v>202</v>
      </c>
      <c r="K3183">
        <v>210</v>
      </c>
      <c r="L3183">
        <v>274</v>
      </c>
      <c r="M3183">
        <v>202</v>
      </c>
      <c r="V3183" t="s">
        <v>1</v>
      </c>
      <c r="W3183" t="s">
        <v>1</v>
      </c>
      <c r="X3183" t="s">
        <v>1</v>
      </c>
      <c r="Z3183" t="s">
        <v>1</v>
      </c>
      <c r="AA3183" t="s">
        <v>1</v>
      </c>
      <c r="AB3183" t="s">
        <v>1</v>
      </c>
      <c r="AD3183" t="s">
        <v>1</v>
      </c>
      <c r="AE3183" t="s">
        <v>1</v>
      </c>
      <c r="AF3183" t="s">
        <v>1</v>
      </c>
      <c r="AG3183">
        <v>0</v>
      </c>
      <c r="AH3183">
        <v>77.5</v>
      </c>
      <c r="AI3183">
        <v>75.666666666666671</v>
      </c>
      <c r="AJ3183">
        <v>76.333333333333329</v>
      </c>
      <c r="AK3183">
        <v>69</v>
      </c>
    </row>
    <row r="3184" spans="1:41" x14ac:dyDescent="0.35">
      <c r="A3184">
        <v>5494</v>
      </c>
      <c r="B3184" t="s">
        <v>3363</v>
      </c>
      <c r="C3184" t="s">
        <v>226</v>
      </c>
      <c r="D3184" t="s">
        <v>216</v>
      </c>
      <c r="E3184" t="s">
        <v>8136</v>
      </c>
      <c r="G3184">
        <v>298</v>
      </c>
      <c r="H3184">
        <v>249</v>
      </c>
      <c r="I3184">
        <v>240</v>
      </c>
      <c r="K3184">
        <v>240</v>
      </c>
      <c r="L3184">
        <v>237</v>
      </c>
      <c r="M3184">
        <v>181</v>
      </c>
      <c r="V3184" t="s">
        <v>1</v>
      </c>
      <c r="W3184" t="s">
        <v>1</v>
      </c>
      <c r="X3184" t="s">
        <v>1</v>
      </c>
      <c r="Z3184" t="s">
        <v>1</v>
      </c>
      <c r="AA3184" t="s">
        <v>1</v>
      </c>
      <c r="AB3184" t="s">
        <v>1</v>
      </c>
      <c r="AD3184" t="s">
        <v>1</v>
      </c>
      <c r="AE3184" t="s">
        <v>1</v>
      </c>
      <c r="AF3184" t="s">
        <v>1</v>
      </c>
      <c r="AG3184">
        <v>0</v>
      </c>
      <c r="AH3184">
        <v>0</v>
      </c>
      <c r="AI3184">
        <v>79.666666666666671</v>
      </c>
      <c r="AJ3184">
        <v>70.666666666666671</v>
      </c>
      <c r="AK3184">
        <v>62.333333333333336</v>
      </c>
    </row>
    <row r="3185" spans="1:41" x14ac:dyDescent="0.35">
      <c r="A3185">
        <v>5496</v>
      </c>
      <c r="B3185" t="s">
        <v>3364</v>
      </c>
      <c r="C3185" t="s">
        <v>224</v>
      </c>
      <c r="D3185" t="s">
        <v>216</v>
      </c>
      <c r="E3185" t="s">
        <v>8136</v>
      </c>
      <c r="V3185" t="s">
        <v>1</v>
      </c>
      <c r="W3185" t="s">
        <v>1</v>
      </c>
      <c r="X3185" t="s">
        <v>1</v>
      </c>
      <c r="Z3185" t="s">
        <v>1</v>
      </c>
      <c r="AA3185" t="s">
        <v>1</v>
      </c>
      <c r="AB3185" t="s">
        <v>1</v>
      </c>
      <c r="AD3185" t="s">
        <v>1</v>
      </c>
      <c r="AE3185" t="s">
        <v>1</v>
      </c>
      <c r="AF3185" t="s">
        <v>1</v>
      </c>
      <c r="AG3185">
        <v>0</v>
      </c>
    </row>
    <row r="3186" spans="1:41" x14ac:dyDescent="0.35">
      <c r="A3186">
        <v>5499</v>
      </c>
      <c r="B3186" t="s">
        <v>2270</v>
      </c>
      <c r="C3186" t="s">
        <v>223</v>
      </c>
      <c r="D3186" t="s">
        <v>216</v>
      </c>
      <c r="E3186" t="s">
        <v>8136</v>
      </c>
      <c r="F3186">
        <v>231</v>
      </c>
      <c r="G3186">
        <v>259</v>
      </c>
      <c r="H3186">
        <v>249</v>
      </c>
      <c r="I3186">
        <v>271</v>
      </c>
      <c r="J3186">
        <v>209</v>
      </c>
      <c r="K3186">
        <v>237</v>
      </c>
      <c r="L3186">
        <v>242</v>
      </c>
      <c r="M3186">
        <v>258</v>
      </c>
      <c r="V3186">
        <v>447.58333333333331</v>
      </c>
      <c r="W3186">
        <v>371.66666666666669</v>
      </c>
      <c r="X3186">
        <v>482.27272727272725</v>
      </c>
      <c r="Y3186">
        <v>463.91666666666669</v>
      </c>
      <c r="Z3186">
        <v>1.3888888888888888E-2</v>
      </c>
      <c r="AA3186">
        <v>5.7142857142857141E-2</v>
      </c>
      <c r="AB3186">
        <v>3.8461538461538464E-2</v>
      </c>
      <c r="AC3186">
        <v>0.06</v>
      </c>
      <c r="AD3186">
        <v>0</v>
      </c>
      <c r="AE3186">
        <v>0</v>
      </c>
      <c r="AF3186">
        <v>1</v>
      </c>
      <c r="AG3186">
        <v>0</v>
      </c>
      <c r="AH3186">
        <v>79</v>
      </c>
      <c r="AI3186">
        <v>78</v>
      </c>
      <c r="AJ3186">
        <v>81.333333333333329</v>
      </c>
      <c r="AK3186">
        <v>70.333333333333329</v>
      </c>
    </row>
    <row r="3187" spans="1:41" x14ac:dyDescent="0.35">
      <c r="A3187">
        <v>5503</v>
      </c>
      <c r="B3187" t="s">
        <v>3365</v>
      </c>
      <c r="C3187" t="s">
        <v>226</v>
      </c>
      <c r="D3187" t="s">
        <v>216</v>
      </c>
      <c r="E3187" t="s">
        <v>8136</v>
      </c>
      <c r="F3187">
        <v>286</v>
      </c>
      <c r="G3187">
        <v>240</v>
      </c>
      <c r="H3187">
        <v>321</v>
      </c>
      <c r="I3187">
        <v>245</v>
      </c>
      <c r="J3187">
        <v>220</v>
      </c>
      <c r="K3187">
        <v>217</v>
      </c>
      <c r="L3187">
        <v>199</v>
      </c>
      <c r="M3187">
        <v>214</v>
      </c>
      <c r="V3187" t="s">
        <v>1</v>
      </c>
      <c r="W3187" t="s">
        <v>1</v>
      </c>
      <c r="X3187" t="s">
        <v>1</v>
      </c>
      <c r="Z3187" t="s">
        <v>1</v>
      </c>
      <c r="AA3187" t="s">
        <v>1</v>
      </c>
      <c r="AB3187" t="s">
        <v>1</v>
      </c>
      <c r="AD3187" t="s">
        <v>1</v>
      </c>
      <c r="AE3187" t="s">
        <v>1</v>
      </c>
      <c r="AF3187" t="s">
        <v>1</v>
      </c>
      <c r="AG3187">
        <v>0</v>
      </c>
      <c r="AH3187">
        <v>78</v>
      </c>
      <c r="AI3187">
        <v>74.666666666666671</v>
      </c>
      <c r="AJ3187">
        <v>83.666666666666671</v>
      </c>
      <c r="AK3187">
        <v>67</v>
      </c>
    </row>
    <row r="3188" spans="1:41" x14ac:dyDescent="0.35">
      <c r="A3188">
        <v>5504</v>
      </c>
      <c r="B3188" t="s">
        <v>3366</v>
      </c>
      <c r="C3188" t="s">
        <v>224</v>
      </c>
      <c r="D3188" t="s">
        <v>216</v>
      </c>
      <c r="E3188" t="s">
        <v>8136</v>
      </c>
      <c r="F3188">
        <v>294</v>
      </c>
      <c r="G3188">
        <v>223</v>
      </c>
      <c r="J3188">
        <v>263</v>
      </c>
      <c r="K3188">
        <v>195</v>
      </c>
      <c r="V3188" t="s">
        <v>1</v>
      </c>
      <c r="W3188" t="s">
        <v>1</v>
      </c>
      <c r="X3188" t="s">
        <v>1</v>
      </c>
      <c r="Z3188" t="s">
        <v>1</v>
      </c>
      <c r="AA3188" t="s">
        <v>1</v>
      </c>
      <c r="AB3188" t="s">
        <v>1</v>
      </c>
      <c r="AD3188" t="s">
        <v>1</v>
      </c>
      <c r="AE3188" t="s">
        <v>1</v>
      </c>
      <c r="AF3188" t="s">
        <v>1</v>
      </c>
      <c r="AG3188">
        <v>0</v>
      </c>
      <c r="AH3188">
        <v>70</v>
      </c>
      <c r="AI3188">
        <v>76.333333333333329</v>
      </c>
      <c r="AJ3188">
        <v>79.666666666666671</v>
      </c>
      <c r="AK3188">
        <v>63.666666666666664</v>
      </c>
    </row>
    <row r="3189" spans="1:41" x14ac:dyDescent="0.35">
      <c r="A3189">
        <v>5506</v>
      </c>
      <c r="B3189" t="s">
        <v>3367</v>
      </c>
      <c r="C3189" t="s">
        <v>224</v>
      </c>
      <c r="D3189" t="s">
        <v>216</v>
      </c>
      <c r="E3189" t="s">
        <v>8136</v>
      </c>
      <c r="F3189">
        <v>237</v>
      </c>
      <c r="G3189">
        <v>266</v>
      </c>
      <c r="H3189">
        <v>239</v>
      </c>
      <c r="I3189">
        <v>260</v>
      </c>
      <c r="J3189">
        <v>184</v>
      </c>
      <c r="K3189">
        <v>235</v>
      </c>
      <c r="L3189">
        <v>255</v>
      </c>
      <c r="M3189">
        <v>226</v>
      </c>
      <c r="V3189" t="s">
        <v>1</v>
      </c>
      <c r="W3189" t="s">
        <v>1</v>
      </c>
      <c r="X3189" t="s">
        <v>1</v>
      </c>
      <c r="Z3189" t="s">
        <v>1</v>
      </c>
      <c r="AA3189" t="s">
        <v>1</v>
      </c>
      <c r="AB3189" t="s">
        <v>1</v>
      </c>
      <c r="AD3189" t="s">
        <v>1</v>
      </c>
      <c r="AE3189" t="s">
        <v>1</v>
      </c>
      <c r="AF3189" t="s">
        <v>1</v>
      </c>
      <c r="AG3189">
        <v>0</v>
      </c>
      <c r="AH3189">
        <v>78.5</v>
      </c>
      <c r="AI3189">
        <v>86.333333333333329</v>
      </c>
      <c r="AJ3189">
        <v>95.333333333333329</v>
      </c>
      <c r="AK3189">
        <v>80.333333333333329</v>
      </c>
    </row>
    <row r="3190" spans="1:41" x14ac:dyDescent="0.35">
      <c r="A3190">
        <v>5507</v>
      </c>
      <c r="B3190" t="s">
        <v>3368</v>
      </c>
      <c r="C3190" t="s">
        <v>226</v>
      </c>
      <c r="D3190" t="s">
        <v>216</v>
      </c>
      <c r="E3190" t="s">
        <v>8135</v>
      </c>
      <c r="N3190">
        <v>233</v>
      </c>
      <c r="O3190">
        <v>226</v>
      </c>
      <c r="P3190">
        <v>221</v>
      </c>
      <c r="Q3190">
        <v>218</v>
      </c>
      <c r="R3190">
        <v>231</v>
      </c>
      <c r="S3190">
        <v>220</v>
      </c>
      <c r="T3190">
        <v>213</v>
      </c>
      <c r="U3190">
        <v>238</v>
      </c>
      <c r="V3190">
        <v>506.72727272727275</v>
      </c>
      <c r="W3190">
        <v>497.91666666666669</v>
      </c>
      <c r="X3190">
        <v>557.36153846153843</v>
      </c>
      <c r="Y3190">
        <v>519.70769230769235</v>
      </c>
      <c r="Z3190">
        <v>0.13095238095238093</v>
      </c>
      <c r="AA3190">
        <v>0.19718309859154928</v>
      </c>
      <c r="AB3190">
        <v>0.2696629213483146</v>
      </c>
      <c r="AC3190">
        <v>0.35135135135135137</v>
      </c>
      <c r="AD3190">
        <v>1</v>
      </c>
      <c r="AE3190">
        <v>1</v>
      </c>
      <c r="AF3190">
        <v>1</v>
      </c>
      <c r="AG3190">
        <v>6</v>
      </c>
      <c r="AL3190">
        <v>76</v>
      </c>
      <c r="AM3190">
        <v>76</v>
      </c>
      <c r="AN3190">
        <v>77.333333333333329</v>
      </c>
      <c r="AO3190">
        <v>78.666666666666671</v>
      </c>
    </row>
    <row r="3191" spans="1:41" x14ac:dyDescent="0.35">
      <c r="A3191">
        <v>5508</v>
      </c>
      <c r="B3191" t="s">
        <v>3369</v>
      </c>
      <c r="C3191" t="s">
        <v>226</v>
      </c>
      <c r="D3191" t="s">
        <v>216</v>
      </c>
      <c r="E3191" t="s">
        <v>8135</v>
      </c>
      <c r="F3191">
        <v>261</v>
      </c>
      <c r="G3191">
        <v>250</v>
      </c>
      <c r="H3191">
        <v>265</v>
      </c>
      <c r="I3191">
        <v>277</v>
      </c>
      <c r="J3191">
        <v>255</v>
      </c>
      <c r="K3191">
        <v>230</v>
      </c>
      <c r="L3191">
        <v>257</v>
      </c>
      <c r="M3191">
        <v>256</v>
      </c>
      <c r="V3191" t="s">
        <v>1</v>
      </c>
      <c r="W3191" t="s">
        <v>1</v>
      </c>
      <c r="X3191" t="s">
        <v>1</v>
      </c>
      <c r="Z3191" t="s">
        <v>1</v>
      </c>
      <c r="AA3191" t="s">
        <v>1</v>
      </c>
      <c r="AB3191" t="s">
        <v>1</v>
      </c>
      <c r="AD3191">
        <v>1</v>
      </c>
      <c r="AE3191">
        <v>0</v>
      </c>
      <c r="AF3191">
        <v>0</v>
      </c>
      <c r="AG3191">
        <v>0</v>
      </c>
      <c r="AH3191">
        <v>76.5</v>
      </c>
      <c r="AI3191">
        <v>78.333333333333329</v>
      </c>
      <c r="AJ3191">
        <v>80.333333333333329</v>
      </c>
      <c r="AK3191">
        <v>74</v>
      </c>
    </row>
    <row r="3192" spans="1:41" x14ac:dyDescent="0.35">
      <c r="A3192">
        <v>5509</v>
      </c>
      <c r="B3192" t="s">
        <v>3370</v>
      </c>
      <c r="C3192" t="s">
        <v>226</v>
      </c>
      <c r="D3192" t="s">
        <v>216</v>
      </c>
      <c r="E3192" t="s">
        <v>8135</v>
      </c>
      <c r="N3192">
        <v>246</v>
      </c>
      <c r="O3192">
        <v>259</v>
      </c>
      <c r="P3192">
        <v>248</v>
      </c>
      <c r="Q3192">
        <v>254</v>
      </c>
      <c r="R3192">
        <v>263</v>
      </c>
      <c r="S3192">
        <v>252</v>
      </c>
      <c r="T3192">
        <v>256</v>
      </c>
      <c r="U3192">
        <v>264</v>
      </c>
      <c r="V3192">
        <v>601.60606060606062</v>
      </c>
      <c r="W3192">
        <v>584.86</v>
      </c>
      <c r="X3192">
        <v>617.41666666666663</v>
      </c>
      <c r="Y3192">
        <v>588.70212765957444</v>
      </c>
      <c r="Z3192">
        <v>0.4</v>
      </c>
      <c r="AA3192">
        <v>0.66666666666666674</v>
      </c>
      <c r="AB3192">
        <v>0.66</v>
      </c>
      <c r="AC3192">
        <v>0.58490566037735847</v>
      </c>
      <c r="AD3192">
        <v>2</v>
      </c>
      <c r="AE3192">
        <v>0</v>
      </c>
      <c r="AF3192">
        <v>1</v>
      </c>
      <c r="AG3192">
        <v>3</v>
      </c>
      <c r="AL3192">
        <v>79</v>
      </c>
      <c r="AM3192">
        <v>77.333333333333329</v>
      </c>
      <c r="AN3192">
        <v>79.333333333333329</v>
      </c>
      <c r="AO3192">
        <v>80.666666666666671</v>
      </c>
    </row>
    <row r="3193" spans="1:41" x14ac:dyDescent="0.35">
      <c r="A3193">
        <v>5510</v>
      </c>
      <c r="B3193" t="s">
        <v>3371</v>
      </c>
      <c r="C3193" t="s">
        <v>226</v>
      </c>
      <c r="D3193" t="s">
        <v>216</v>
      </c>
      <c r="E3193" t="s">
        <v>8135</v>
      </c>
      <c r="F3193">
        <v>271</v>
      </c>
      <c r="G3193">
        <v>228</v>
      </c>
      <c r="H3193">
        <v>263</v>
      </c>
      <c r="I3193">
        <v>271</v>
      </c>
      <c r="J3193">
        <v>253</v>
      </c>
      <c r="K3193">
        <v>232</v>
      </c>
      <c r="L3193">
        <v>258</v>
      </c>
      <c r="M3193">
        <v>253</v>
      </c>
      <c r="V3193" t="s">
        <v>1</v>
      </c>
      <c r="W3193" t="s">
        <v>1</v>
      </c>
      <c r="X3193" t="s">
        <v>1</v>
      </c>
      <c r="Z3193" t="s">
        <v>1</v>
      </c>
      <c r="AA3193" t="s">
        <v>1</v>
      </c>
      <c r="AB3193" t="s">
        <v>1</v>
      </c>
      <c r="AD3193">
        <v>0</v>
      </c>
      <c r="AE3193">
        <v>1</v>
      </c>
      <c r="AF3193">
        <v>1</v>
      </c>
      <c r="AG3193">
        <v>1</v>
      </c>
      <c r="AH3193">
        <v>81.5</v>
      </c>
      <c r="AI3193">
        <v>79.333333333333329</v>
      </c>
      <c r="AJ3193">
        <v>83.666666666666671</v>
      </c>
      <c r="AK3193">
        <v>71</v>
      </c>
    </row>
    <row r="3194" spans="1:41" x14ac:dyDescent="0.35">
      <c r="A3194">
        <v>5512</v>
      </c>
      <c r="B3194" t="s">
        <v>3372</v>
      </c>
      <c r="C3194" t="s">
        <v>226</v>
      </c>
      <c r="D3194" t="s">
        <v>216</v>
      </c>
      <c r="E3194" t="s">
        <v>8135</v>
      </c>
      <c r="V3194" t="s">
        <v>1</v>
      </c>
      <c r="W3194" t="s">
        <v>1</v>
      </c>
      <c r="X3194" t="s">
        <v>1</v>
      </c>
      <c r="Z3194" t="s">
        <v>1</v>
      </c>
      <c r="AA3194" t="s">
        <v>1</v>
      </c>
      <c r="AB3194" t="s">
        <v>1</v>
      </c>
      <c r="AD3194" t="s">
        <v>1</v>
      </c>
      <c r="AE3194" t="s">
        <v>1</v>
      </c>
      <c r="AF3194" t="s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</row>
    <row r="3195" spans="1:41" x14ac:dyDescent="0.35">
      <c r="A3195">
        <v>5513</v>
      </c>
      <c r="B3195" t="s">
        <v>3373</v>
      </c>
      <c r="C3195" t="s">
        <v>226</v>
      </c>
      <c r="D3195" t="s">
        <v>216</v>
      </c>
      <c r="E3195" t="s">
        <v>8135</v>
      </c>
      <c r="V3195" t="s">
        <v>1</v>
      </c>
      <c r="W3195" t="s">
        <v>1</v>
      </c>
      <c r="X3195" t="s">
        <v>1</v>
      </c>
      <c r="Z3195" t="s">
        <v>1</v>
      </c>
      <c r="AA3195" t="s">
        <v>1</v>
      </c>
      <c r="AB3195" t="s">
        <v>1</v>
      </c>
      <c r="AD3195" t="s">
        <v>1</v>
      </c>
      <c r="AE3195" t="s">
        <v>1</v>
      </c>
      <c r="AF3195" t="s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</row>
    <row r="3196" spans="1:41" x14ac:dyDescent="0.35">
      <c r="A3196">
        <v>5518</v>
      </c>
      <c r="B3196" t="s">
        <v>3374</v>
      </c>
      <c r="C3196" t="s">
        <v>226</v>
      </c>
      <c r="D3196" t="s">
        <v>216</v>
      </c>
      <c r="E3196" t="s">
        <v>8135</v>
      </c>
      <c r="V3196" t="s">
        <v>1</v>
      </c>
      <c r="W3196" t="s">
        <v>1</v>
      </c>
      <c r="X3196" t="s">
        <v>1</v>
      </c>
      <c r="Z3196" t="s">
        <v>1</v>
      </c>
      <c r="AA3196" t="s">
        <v>1</v>
      </c>
      <c r="AB3196" t="s">
        <v>1</v>
      </c>
      <c r="AD3196" t="s">
        <v>1</v>
      </c>
      <c r="AE3196" t="s">
        <v>1</v>
      </c>
      <c r="AF3196" t="s">
        <v>1</v>
      </c>
      <c r="AG3196">
        <v>0</v>
      </c>
    </row>
    <row r="3197" spans="1:41" x14ac:dyDescent="0.35">
      <c r="A3197">
        <v>5520</v>
      </c>
      <c r="B3197" t="s">
        <v>3375</v>
      </c>
      <c r="C3197" t="s">
        <v>226</v>
      </c>
      <c r="D3197" t="s">
        <v>216</v>
      </c>
      <c r="E3197" t="s">
        <v>8135</v>
      </c>
      <c r="V3197" t="s">
        <v>1</v>
      </c>
      <c r="W3197" t="s">
        <v>1</v>
      </c>
      <c r="X3197" t="s">
        <v>1</v>
      </c>
      <c r="Z3197" t="s">
        <v>1</v>
      </c>
      <c r="AA3197" t="s">
        <v>1</v>
      </c>
      <c r="AB3197" t="s">
        <v>1</v>
      </c>
      <c r="AD3197" t="s">
        <v>1</v>
      </c>
      <c r="AE3197" t="s">
        <v>1</v>
      </c>
      <c r="AF3197" t="s">
        <v>1</v>
      </c>
      <c r="AG3197">
        <v>0</v>
      </c>
    </row>
    <row r="3198" spans="1:41" x14ac:dyDescent="0.35">
      <c r="A3198">
        <v>5521</v>
      </c>
      <c r="B3198" t="s">
        <v>3376</v>
      </c>
      <c r="C3198" t="s">
        <v>226</v>
      </c>
      <c r="D3198" t="s">
        <v>216</v>
      </c>
      <c r="E3198" t="s">
        <v>8135</v>
      </c>
      <c r="G3198">
        <v>259</v>
      </c>
      <c r="I3198">
        <v>268</v>
      </c>
      <c r="K3198">
        <v>250</v>
      </c>
      <c r="M3198">
        <v>246</v>
      </c>
      <c r="V3198" t="s">
        <v>1</v>
      </c>
      <c r="W3198" t="s">
        <v>1</v>
      </c>
      <c r="X3198" t="s">
        <v>1</v>
      </c>
      <c r="Z3198" t="s">
        <v>1</v>
      </c>
      <c r="AA3198" t="s">
        <v>1</v>
      </c>
      <c r="AB3198" t="s">
        <v>1</v>
      </c>
      <c r="AD3198" t="s">
        <v>1</v>
      </c>
      <c r="AE3198" t="s">
        <v>1</v>
      </c>
      <c r="AF3198" t="s">
        <v>1</v>
      </c>
      <c r="AG3198">
        <v>0</v>
      </c>
      <c r="AH3198">
        <v>76.5</v>
      </c>
      <c r="AI3198">
        <v>68.666666666666671</v>
      </c>
      <c r="AJ3198">
        <v>71</v>
      </c>
      <c r="AK3198">
        <v>68.333333333333329</v>
      </c>
    </row>
    <row r="3199" spans="1:41" x14ac:dyDescent="0.35">
      <c r="A3199">
        <v>5522</v>
      </c>
      <c r="B3199" t="s">
        <v>3377</v>
      </c>
      <c r="C3199" t="s">
        <v>226</v>
      </c>
      <c r="D3199" t="s">
        <v>216</v>
      </c>
      <c r="E3199" t="s">
        <v>8135</v>
      </c>
      <c r="F3199">
        <v>274</v>
      </c>
      <c r="G3199">
        <v>265</v>
      </c>
      <c r="I3199">
        <v>266</v>
      </c>
      <c r="J3199">
        <v>252</v>
      </c>
      <c r="K3199">
        <v>251</v>
      </c>
      <c r="M3199">
        <v>213</v>
      </c>
      <c r="V3199" t="s">
        <v>1</v>
      </c>
      <c r="W3199" t="s">
        <v>1</v>
      </c>
      <c r="X3199" t="s">
        <v>1</v>
      </c>
      <c r="Z3199" t="s">
        <v>1</v>
      </c>
      <c r="AA3199" t="s">
        <v>1</v>
      </c>
      <c r="AB3199" t="s">
        <v>1</v>
      </c>
      <c r="AD3199" t="s">
        <v>1</v>
      </c>
      <c r="AE3199" t="s">
        <v>1</v>
      </c>
      <c r="AF3199" t="s">
        <v>1</v>
      </c>
      <c r="AG3199">
        <v>0</v>
      </c>
      <c r="AH3199">
        <v>60.5</v>
      </c>
      <c r="AI3199">
        <v>71.666666666666671</v>
      </c>
      <c r="AJ3199">
        <v>76</v>
      </c>
      <c r="AK3199">
        <v>81</v>
      </c>
    </row>
    <row r="3200" spans="1:41" x14ac:dyDescent="0.35">
      <c r="A3200">
        <v>5523</v>
      </c>
      <c r="B3200" t="s">
        <v>3378</v>
      </c>
      <c r="C3200" t="s">
        <v>226</v>
      </c>
      <c r="D3200" t="s">
        <v>216</v>
      </c>
      <c r="E3200" t="s">
        <v>8135</v>
      </c>
      <c r="V3200" t="s">
        <v>1</v>
      </c>
      <c r="W3200" t="s">
        <v>1</v>
      </c>
      <c r="X3200" t="s">
        <v>1</v>
      </c>
      <c r="Z3200" t="s">
        <v>1</v>
      </c>
      <c r="AA3200" t="s">
        <v>1</v>
      </c>
      <c r="AB3200" t="s">
        <v>1</v>
      </c>
      <c r="AD3200" t="s">
        <v>1</v>
      </c>
      <c r="AE3200" t="s">
        <v>1</v>
      </c>
      <c r="AF3200" t="s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</row>
    <row r="3201" spans="1:37" x14ac:dyDescent="0.35">
      <c r="A3201">
        <v>5524</v>
      </c>
      <c r="B3201" t="s">
        <v>3379</v>
      </c>
      <c r="C3201" t="s">
        <v>226</v>
      </c>
      <c r="D3201" t="s">
        <v>216</v>
      </c>
      <c r="E3201" t="s">
        <v>8135</v>
      </c>
      <c r="G3201">
        <v>228</v>
      </c>
      <c r="K3201">
        <v>240</v>
      </c>
      <c r="V3201" t="s">
        <v>1</v>
      </c>
      <c r="W3201" t="s">
        <v>1</v>
      </c>
      <c r="X3201" t="s">
        <v>1</v>
      </c>
      <c r="Z3201" t="s">
        <v>1</v>
      </c>
      <c r="AA3201" t="s">
        <v>1</v>
      </c>
      <c r="AB3201" t="s">
        <v>1</v>
      </c>
      <c r="AD3201" t="s">
        <v>1</v>
      </c>
      <c r="AE3201" t="s">
        <v>1</v>
      </c>
      <c r="AF3201" t="s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</row>
    <row r="3202" spans="1:37" x14ac:dyDescent="0.35">
      <c r="A3202">
        <v>5525</v>
      </c>
      <c r="B3202" t="s">
        <v>3380</v>
      </c>
      <c r="C3202" t="s">
        <v>226</v>
      </c>
      <c r="D3202" t="s">
        <v>216</v>
      </c>
      <c r="E3202" t="s">
        <v>8135</v>
      </c>
      <c r="F3202">
        <v>247</v>
      </c>
      <c r="G3202">
        <v>256</v>
      </c>
      <c r="H3202">
        <v>320</v>
      </c>
      <c r="I3202">
        <v>306</v>
      </c>
      <c r="J3202">
        <v>240</v>
      </c>
      <c r="K3202">
        <v>240</v>
      </c>
      <c r="L3202">
        <v>286</v>
      </c>
      <c r="M3202">
        <v>288</v>
      </c>
      <c r="V3202" t="s">
        <v>1</v>
      </c>
      <c r="W3202" t="s">
        <v>1</v>
      </c>
      <c r="X3202" t="s">
        <v>1</v>
      </c>
      <c r="Z3202" t="s">
        <v>1</v>
      </c>
      <c r="AA3202" t="s">
        <v>1</v>
      </c>
      <c r="AB3202" t="s">
        <v>1</v>
      </c>
      <c r="AD3202">
        <v>1</v>
      </c>
      <c r="AE3202">
        <v>0</v>
      </c>
      <c r="AF3202">
        <v>0</v>
      </c>
      <c r="AG3202">
        <v>1</v>
      </c>
      <c r="AH3202">
        <v>79.5</v>
      </c>
      <c r="AI3202">
        <v>83</v>
      </c>
      <c r="AJ3202">
        <v>82.666666666666671</v>
      </c>
      <c r="AK3202">
        <v>72</v>
      </c>
    </row>
    <row r="3203" spans="1:37" x14ac:dyDescent="0.35">
      <c r="A3203">
        <v>5532</v>
      </c>
      <c r="B3203" t="s">
        <v>3381</v>
      </c>
      <c r="C3203" t="s">
        <v>226</v>
      </c>
      <c r="D3203" t="s">
        <v>216</v>
      </c>
      <c r="E3203" t="s">
        <v>8136</v>
      </c>
      <c r="G3203">
        <v>236</v>
      </c>
      <c r="I3203">
        <v>250</v>
      </c>
      <c r="K3203">
        <v>206</v>
      </c>
      <c r="M3203">
        <v>204</v>
      </c>
      <c r="V3203" t="s">
        <v>1</v>
      </c>
      <c r="W3203" t="s">
        <v>1</v>
      </c>
      <c r="X3203" t="s">
        <v>1</v>
      </c>
      <c r="Z3203" t="s">
        <v>1</v>
      </c>
      <c r="AA3203" t="s">
        <v>1</v>
      </c>
      <c r="AB3203" t="s">
        <v>1</v>
      </c>
      <c r="AD3203" t="s">
        <v>1</v>
      </c>
      <c r="AE3203" t="s">
        <v>1</v>
      </c>
      <c r="AF3203" t="s">
        <v>1</v>
      </c>
      <c r="AG3203">
        <v>0</v>
      </c>
      <c r="AH3203">
        <v>77</v>
      </c>
      <c r="AI3203">
        <v>83.666666666666671</v>
      </c>
      <c r="AJ3203">
        <v>92.333333333333329</v>
      </c>
      <c r="AK3203">
        <v>67.333333333333329</v>
      </c>
    </row>
    <row r="3204" spans="1:37" x14ac:dyDescent="0.35">
      <c r="A3204">
        <v>5533</v>
      </c>
      <c r="B3204" t="s">
        <v>3382</v>
      </c>
      <c r="C3204" t="s">
        <v>226</v>
      </c>
      <c r="D3204" t="s">
        <v>216</v>
      </c>
      <c r="E3204" t="s">
        <v>8136</v>
      </c>
      <c r="F3204">
        <v>372</v>
      </c>
      <c r="G3204">
        <v>276</v>
      </c>
      <c r="H3204">
        <v>225</v>
      </c>
      <c r="I3204">
        <v>223</v>
      </c>
      <c r="J3204">
        <v>223</v>
      </c>
      <c r="K3204">
        <v>248</v>
      </c>
      <c r="L3204">
        <v>205</v>
      </c>
      <c r="M3204">
        <v>222</v>
      </c>
      <c r="V3204" t="s">
        <v>1</v>
      </c>
      <c r="W3204" t="s">
        <v>1</v>
      </c>
      <c r="X3204" t="s">
        <v>1</v>
      </c>
      <c r="Z3204" t="s">
        <v>1</v>
      </c>
      <c r="AA3204" t="s">
        <v>1</v>
      </c>
      <c r="AB3204" t="s">
        <v>1</v>
      </c>
      <c r="AD3204" t="s">
        <v>1</v>
      </c>
      <c r="AE3204" t="s">
        <v>1</v>
      </c>
      <c r="AF3204" t="s">
        <v>1</v>
      </c>
      <c r="AG3204">
        <v>0</v>
      </c>
      <c r="AH3204">
        <v>83.5</v>
      </c>
      <c r="AI3204">
        <v>83.666666666666671</v>
      </c>
      <c r="AJ3204">
        <v>88.666666666666671</v>
      </c>
      <c r="AK3204">
        <v>75.333333333333329</v>
      </c>
    </row>
    <row r="3205" spans="1:37" x14ac:dyDescent="0.35">
      <c r="A3205">
        <v>5535</v>
      </c>
      <c r="B3205" t="s">
        <v>3383</v>
      </c>
      <c r="C3205" t="s">
        <v>226</v>
      </c>
      <c r="D3205" t="s">
        <v>216</v>
      </c>
      <c r="E3205" t="s">
        <v>8136</v>
      </c>
      <c r="G3205">
        <v>298</v>
      </c>
      <c r="H3205">
        <v>314</v>
      </c>
      <c r="K3205">
        <v>264</v>
      </c>
      <c r="L3205">
        <v>271</v>
      </c>
      <c r="V3205" t="s">
        <v>1</v>
      </c>
      <c r="W3205" t="s">
        <v>1</v>
      </c>
      <c r="X3205" t="s">
        <v>1</v>
      </c>
      <c r="Z3205" t="s">
        <v>1</v>
      </c>
      <c r="AA3205" t="s">
        <v>1</v>
      </c>
      <c r="AB3205" t="s">
        <v>1</v>
      </c>
      <c r="AD3205" t="s">
        <v>1</v>
      </c>
      <c r="AE3205" t="s">
        <v>1</v>
      </c>
      <c r="AF3205" t="s">
        <v>1</v>
      </c>
      <c r="AG3205">
        <v>0</v>
      </c>
    </row>
    <row r="3206" spans="1:37" x14ac:dyDescent="0.35">
      <c r="A3206">
        <v>5536</v>
      </c>
      <c r="B3206" t="s">
        <v>3384</v>
      </c>
      <c r="C3206" t="s">
        <v>226</v>
      </c>
      <c r="D3206" t="s">
        <v>216</v>
      </c>
      <c r="E3206" t="s">
        <v>8136</v>
      </c>
      <c r="F3206">
        <v>291</v>
      </c>
      <c r="I3206">
        <v>253</v>
      </c>
      <c r="J3206">
        <v>276</v>
      </c>
      <c r="M3206">
        <v>250</v>
      </c>
      <c r="V3206" t="s">
        <v>1</v>
      </c>
      <c r="W3206" t="s">
        <v>1</v>
      </c>
      <c r="X3206" t="s">
        <v>1</v>
      </c>
      <c r="Z3206" t="s">
        <v>1</v>
      </c>
      <c r="AA3206" t="s">
        <v>1</v>
      </c>
      <c r="AB3206" t="s">
        <v>1</v>
      </c>
      <c r="AD3206" t="s">
        <v>1</v>
      </c>
      <c r="AE3206" t="s">
        <v>1</v>
      </c>
      <c r="AF3206" t="s">
        <v>1</v>
      </c>
      <c r="AG3206">
        <v>0</v>
      </c>
      <c r="AH3206">
        <v>91</v>
      </c>
      <c r="AI3206">
        <v>82</v>
      </c>
      <c r="AJ3206">
        <v>97.666666666666671</v>
      </c>
      <c r="AK3206">
        <v>85.666666666666671</v>
      </c>
    </row>
    <row r="3207" spans="1:37" x14ac:dyDescent="0.35">
      <c r="A3207">
        <v>5537</v>
      </c>
      <c r="B3207" t="s">
        <v>3385</v>
      </c>
      <c r="C3207" t="s">
        <v>226</v>
      </c>
      <c r="D3207" t="s">
        <v>216</v>
      </c>
      <c r="E3207" t="s">
        <v>8136</v>
      </c>
      <c r="F3207">
        <v>281</v>
      </c>
      <c r="G3207">
        <v>262</v>
      </c>
      <c r="H3207">
        <v>228</v>
      </c>
      <c r="I3207">
        <v>221</v>
      </c>
      <c r="J3207">
        <v>243</v>
      </c>
      <c r="K3207">
        <v>231</v>
      </c>
      <c r="L3207">
        <v>223</v>
      </c>
      <c r="M3207">
        <v>182</v>
      </c>
      <c r="V3207" t="s">
        <v>1</v>
      </c>
      <c r="W3207" t="s">
        <v>1</v>
      </c>
      <c r="X3207" t="s">
        <v>1</v>
      </c>
      <c r="Z3207" t="s">
        <v>1</v>
      </c>
      <c r="AA3207" t="s">
        <v>1</v>
      </c>
      <c r="AB3207" t="s">
        <v>1</v>
      </c>
      <c r="AD3207">
        <v>0</v>
      </c>
      <c r="AE3207">
        <v>0</v>
      </c>
      <c r="AF3207">
        <v>2</v>
      </c>
      <c r="AG3207">
        <v>0</v>
      </c>
      <c r="AH3207">
        <v>85</v>
      </c>
      <c r="AI3207">
        <v>79.666666666666671</v>
      </c>
      <c r="AJ3207">
        <v>83</v>
      </c>
      <c r="AK3207">
        <v>76.666666666666671</v>
      </c>
    </row>
    <row r="3208" spans="1:37" x14ac:dyDescent="0.35">
      <c r="A3208">
        <v>5538</v>
      </c>
      <c r="B3208" t="s">
        <v>3386</v>
      </c>
      <c r="C3208" t="s">
        <v>227</v>
      </c>
      <c r="D3208" t="s">
        <v>216</v>
      </c>
      <c r="E3208" t="s">
        <v>8135</v>
      </c>
      <c r="F3208">
        <v>299</v>
      </c>
      <c r="G3208">
        <v>295</v>
      </c>
      <c r="H3208">
        <v>322</v>
      </c>
      <c r="I3208">
        <v>277</v>
      </c>
      <c r="J3208">
        <v>279</v>
      </c>
      <c r="K3208">
        <v>312</v>
      </c>
      <c r="L3208">
        <v>281</v>
      </c>
      <c r="M3208">
        <v>262</v>
      </c>
      <c r="V3208" t="s">
        <v>1</v>
      </c>
      <c r="W3208" t="s">
        <v>1</v>
      </c>
      <c r="X3208" t="s">
        <v>1</v>
      </c>
      <c r="Z3208" t="s">
        <v>1</v>
      </c>
      <c r="AA3208" t="s">
        <v>1</v>
      </c>
      <c r="AB3208" t="s">
        <v>1</v>
      </c>
      <c r="AD3208">
        <v>0</v>
      </c>
      <c r="AE3208">
        <v>0</v>
      </c>
      <c r="AF3208">
        <v>3</v>
      </c>
      <c r="AG3208">
        <v>0</v>
      </c>
      <c r="AH3208">
        <v>76.5</v>
      </c>
      <c r="AI3208">
        <v>77.333333333333329</v>
      </c>
      <c r="AJ3208">
        <v>79.333333333333329</v>
      </c>
      <c r="AK3208">
        <v>74.333333333333329</v>
      </c>
    </row>
    <row r="3209" spans="1:37" x14ac:dyDescent="0.35">
      <c r="A3209">
        <v>5539</v>
      </c>
      <c r="B3209" t="s">
        <v>3387</v>
      </c>
      <c r="C3209" t="s">
        <v>227</v>
      </c>
      <c r="D3209" t="s">
        <v>216</v>
      </c>
      <c r="E3209" t="s">
        <v>8135</v>
      </c>
      <c r="F3209">
        <v>272</v>
      </c>
      <c r="G3209">
        <v>263</v>
      </c>
      <c r="H3209">
        <v>261</v>
      </c>
      <c r="I3209">
        <v>284</v>
      </c>
      <c r="J3209">
        <v>241</v>
      </c>
      <c r="K3209">
        <v>244</v>
      </c>
      <c r="L3209">
        <v>249</v>
      </c>
      <c r="M3209">
        <v>248</v>
      </c>
      <c r="V3209" t="s">
        <v>1</v>
      </c>
      <c r="W3209" t="s">
        <v>1</v>
      </c>
      <c r="X3209" t="s">
        <v>1</v>
      </c>
      <c r="Z3209" t="s">
        <v>1</v>
      </c>
      <c r="AA3209" t="s">
        <v>1</v>
      </c>
      <c r="AB3209" t="s">
        <v>1</v>
      </c>
      <c r="AD3209">
        <v>1</v>
      </c>
      <c r="AE3209">
        <v>3</v>
      </c>
      <c r="AF3209">
        <v>0</v>
      </c>
      <c r="AG3209">
        <v>1</v>
      </c>
      <c r="AH3209">
        <v>94.5</v>
      </c>
      <c r="AI3209">
        <v>90.666666666666671</v>
      </c>
      <c r="AJ3209">
        <v>97.333333333333329</v>
      </c>
      <c r="AK3209">
        <v>83.333333333333329</v>
      </c>
    </row>
    <row r="3210" spans="1:37" x14ac:dyDescent="0.35">
      <c r="A3210">
        <v>5541</v>
      </c>
      <c r="B3210" t="s">
        <v>3388</v>
      </c>
      <c r="C3210" t="s">
        <v>227</v>
      </c>
      <c r="D3210" t="s">
        <v>216</v>
      </c>
      <c r="E3210" t="s">
        <v>8135</v>
      </c>
      <c r="G3210">
        <v>247</v>
      </c>
      <c r="I3210">
        <v>228</v>
      </c>
      <c r="K3210">
        <v>223</v>
      </c>
      <c r="M3210">
        <v>225</v>
      </c>
      <c r="V3210" t="s">
        <v>1</v>
      </c>
      <c r="W3210" t="s">
        <v>1</v>
      </c>
      <c r="X3210" t="s">
        <v>1</v>
      </c>
      <c r="Z3210" t="s">
        <v>1</v>
      </c>
      <c r="AA3210" t="s">
        <v>1</v>
      </c>
      <c r="AB3210" t="s">
        <v>1</v>
      </c>
      <c r="AD3210" t="s">
        <v>1</v>
      </c>
      <c r="AE3210" t="s">
        <v>1</v>
      </c>
      <c r="AF3210" t="s">
        <v>1</v>
      </c>
      <c r="AG3210">
        <v>0</v>
      </c>
      <c r="AH3210">
        <v>67.5</v>
      </c>
      <c r="AI3210">
        <v>72.666666666666671</v>
      </c>
      <c r="AJ3210">
        <v>70.666666666666671</v>
      </c>
      <c r="AK3210">
        <v>58</v>
      </c>
    </row>
    <row r="3211" spans="1:37" x14ac:dyDescent="0.35">
      <c r="A3211">
        <v>5546</v>
      </c>
      <c r="B3211" t="s">
        <v>3389</v>
      </c>
      <c r="C3211" t="s">
        <v>227</v>
      </c>
      <c r="D3211" t="s">
        <v>216</v>
      </c>
      <c r="E3211" t="s">
        <v>8135</v>
      </c>
      <c r="F3211">
        <v>264</v>
      </c>
      <c r="I3211">
        <v>261</v>
      </c>
      <c r="J3211">
        <v>207</v>
      </c>
      <c r="M3211">
        <v>217</v>
      </c>
      <c r="V3211" t="s">
        <v>1</v>
      </c>
      <c r="W3211" t="s">
        <v>1</v>
      </c>
      <c r="X3211" t="s">
        <v>1</v>
      </c>
      <c r="Z3211" t="s">
        <v>1</v>
      </c>
      <c r="AA3211" t="s">
        <v>1</v>
      </c>
      <c r="AB3211" t="s">
        <v>1</v>
      </c>
      <c r="AD3211" t="s">
        <v>1</v>
      </c>
      <c r="AE3211" t="s">
        <v>1</v>
      </c>
      <c r="AF3211" t="s">
        <v>1</v>
      </c>
      <c r="AG3211">
        <v>0</v>
      </c>
      <c r="AH3211">
        <v>67.5</v>
      </c>
      <c r="AI3211">
        <v>82.333333333333329</v>
      </c>
      <c r="AJ3211">
        <v>80</v>
      </c>
      <c r="AK3211">
        <v>73.666666666666671</v>
      </c>
    </row>
    <row r="3212" spans="1:37" x14ac:dyDescent="0.35">
      <c r="A3212">
        <v>5548</v>
      </c>
      <c r="B3212" t="s">
        <v>3390</v>
      </c>
      <c r="C3212" t="s">
        <v>227</v>
      </c>
      <c r="D3212" t="s">
        <v>216</v>
      </c>
      <c r="E3212" t="s">
        <v>8135</v>
      </c>
      <c r="G3212">
        <v>216</v>
      </c>
      <c r="H3212">
        <v>208</v>
      </c>
      <c r="K3212">
        <v>280</v>
      </c>
      <c r="L3212">
        <v>232</v>
      </c>
      <c r="V3212" t="s">
        <v>1</v>
      </c>
      <c r="W3212" t="s">
        <v>1</v>
      </c>
      <c r="X3212" t="s">
        <v>1</v>
      </c>
      <c r="Z3212" t="s">
        <v>1</v>
      </c>
      <c r="AA3212" t="s">
        <v>1</v>
      </c>
      <c r="AB3212" t="s">
        <v>1</v>
      </c>
      <c r="AD3212" t="s">
        <v>1</v>
      </c>
      <c r="AE3212" t="s">
        <v>1</v>
      </c>
      <c r="AF3212" t="s">
        <v>1</v>
      </c>
      <c r="AG3212">
        <v>0</v>
      </c>
      <c r="AH3212">
        <v>87.5</v>
      </c>
      <c r="AI3212">
        <v>77.333333333333329</v>
      </c>
      <c r="AJ3212">
        <v>85.666666666666671</v>
      </c>
      <c r="AK3212">
        <v>80.333333333333329</v>
      </c>
    </row>
    <row r="3213" spans="1:37" x14ac:dyDescent="0.35">
      <c r="A3213">
        <v>5550</v>
      </c>
      <c r="B3213" t="s">
        <v>3391</v>
      </c>
      <c r="C3213" t="s">
        <v>227</v>
      </c>
      <c r="D3213" t="s">
        <v>216</v>
      </c>
      <c r="E3213" t="s">
        <v>8135</v>
      </c>
      <c r="H3213">
        <v>240</v>
      </c>
      <c r="L3213">
        <v>192</v>
      </c>
      <c r="V3213" t="s">
        <v>1</v>
      </c>
      <c r="W3213" t="s">
        <v>1</v>
      </c>
      <c r="X3213" t="s">
        <v>1</v>
      </c>
      <c r="Z3213" t="s">
        <v>1</v>
      </c>
      <c r="AA3213" t="s">
        <v>1</v>
      </c>
      <c r="AB3213" t="s">
        <v>1</v>
      </c>
      <c r="AD3213" t="s">
        <v>1</v>
      </c>
      <c r="AE3213" t="s">
        <v>1</v>
      </c>
      <c r="AF3213" t="s">
        <v>1</v>
      </c>
      <c r="AG3213">
        <v>0</v>
      </c>
      <c r="AH3213">
        <v>85</v>
      </c>
      <c r="AI3213">
        <v>88.333333333333329</v>
      </c>
      <c r="AJ3213">
        <v>87</v>
      </c>
      <c r="AK3213">
        <v>80</v>
      </c>
    </row>
    <row r="3214" spans="1:37" x14ac:dyDescent="0.35">
      <c r="A3214">
        <v>5551</v>
      </c>
      <c r="B3214" t="s">
        <v>3392</v>
      </c>
      <c r="C3214" t="s">
        <v>227</v>
      </c>
      <c r="D3214" t="s">
        <v>216</v>
      </c>
      <c r="E3214" t="s">
        <v>8135</v>
      </c>
      <c r="F3214">
        <v>250</v>
      </c>
      <c r="I3214">
        <v>288</v>
      </c>
      <c r="J3214">
        <v>225</v>
      </c>
      <c r="M3214">
        <v>242</v>
      </c>
      <c r="V3214" t="s">
        <v>1</v>
      </c>
      <c r="W3214" t="s">
        <v>1</v>
      </c>
      <c r="X3214" t="s">
        <v>1</v>
      </c>
      <c r="Z3214" t="s">
        <v>1</v>
      </c>
      <c r="AA3214" t="s">
        <v>1</v>
      </c>
      <c r="AB3214" t="s">
        <v>1</v>
      </c>
      <c r="AD3214" t="s">
        <v>1</v>
      </c>
      <c r="AE3214" t="s">
        <v>1</v>
      </c>
      <c r="AF3214" t="s">
        <v>1</v>
      </c>
      <c r="AG3214">
        <v>0</v>
      </c>
      <c r="AH3214">
        <v>40.5</v>
      </c>
      <c r="AI3214">
        <v>54</v>
      </c>
      <c r="AJ3214">
        <v>34.333333333333336</v>
      </c>
      <c r="AK3214">
        <v>54.666666666666664</v>
      </c>
    </row>
    <row r="3215" spans="1:37" x14ac:dyDescent="0.35">
      <c r="A3215">
        <v>5554</v>
      </c>
      <c r="B3215" t="s">
        <v>3377</v>
      </c>
      <c r="C3215" t="s">
        <v>227</v>
      </c>
      <c r="D3215" t="s">
        <v>216</v>
      </c>
      <c r="E3215" t="s">
        <v>8135</v>
      </c>
      <c r="V3215" t="s">
        <v>1</v>
      </c>
      <c r="W3215" t="s">
        <v>1</v>
      </c>
      <c r="X3215" t="s">
        <v>1</v>
      </c>
      <c r="Z3215" t="s">
        <v>1</v>
      </c>
      <c r="AA3215" t="s">
        <v>1</v>
      </c>
      <c r="AB3215" t="s">
        <v>1</v>
      </c>
      <c r="AD3215" t="s">
        <v>1</v>
      </c>
      <c r="AE3215" t="s">
        <v>1</v>
      </c>
      <c r="AF3215" t="s">
        <v>1</v>
      </c>
      <c r="AG3215">
        <v>0</v>
      </c>
    </row>
    <row r="3216" spans="1:37" x14ac:dyDescent="0.35">
      <c r="A3216">
        <v>5557</v>
      </c>
      <c r="B3216" t="s">
        <v>3393</v>
      </c>
      <c r="C3216" t="s">
        <v>227</v>
      </c>
      <c r="D3216" t="s">
        <v>216</v>
      </c>
      <c r="E3216" t="s">
        <v>8135</v>
      </c>
      <c r="F3216">
        <v>277</v>
      </c>
      <c r="J3216">
        <v>274</v>
      </c>
      <c r="V3216" t="s">
        <v>1</v>
      </c>
      <c r="W3216" t="s">
        <v>1</v>
      </c>
      <c r="X3216" t="s">
        <v>1</v>
      </c>
      <c r="Z3216" t="s">
        <v>1</v>
      </c>
      <c r="AA3216" t="s">
        <v>1</v>
      </c>
      <c r="AB3216" t="s">
        <v>1</v>
      </c>
      <c r="AD3216" t="s">
        <v>1</v>
      </c>
      <c r="AE3216" t="s">
        <v>1</v>
      </c>
      <c r="AF3216" t="s">
        <v>1</v>
      </c>
      <c r="AG3216">
        <v>0</v>
      </c>
    </row>
    <row r="3217" spans="1:41" x14ac:dyDescent="0.35">
      <c r="A3217">
        <v>5558</v>
      </c>
      <c r="B3217" t="s">
        <v>3394</v>
      </c>
      <c r="C3217" t="s">
        <v>227</v>
      </c>
      <c r="D3217" t="s">
        <v>216</v>
      </c>
      <c r="E3217" t="s">
        <v>8135</v>
      </c>
      <c r="V3217" t="s">
        <v>1</v>
      </c>
      <c r="W3217" t="s">
        <v>1</v>
      </c>
      <c r="X3217" t="s">
        <v>1</v>
      </c>
      <c r="Z3217" t="s">
        <v>1</v>
      </c>
      <c r="AA3217" t="s">
        <v>1</v>
      </c>
      <c r="AB3217" t="s">
        <v>1</v>
      </c>
      <c r="AD3217" t="s">
        <v>1</v>
      </c>
      <c r="AE3217" t="s">
        <v>1</v>
      </c>
      <c r="AF3217" t="s">
        <v>1</v>
      </c>
      <c r="AG3217">
        <v>0</v>
      </c>
    </row>
    <row r="3218" spans="1:41" x14ac:dyDescent="0.35">
      <c r="A3218">
        <v>5561</v>
      </c>
      <c r="B3218" t="s">
        <v>3395</v>
      </c>
      <c r="C3218" t="s">
        <v>227</v>
      </c>
      <c r="D3218" t="s">
        <v>216</v>
      </c>
      <c r="E3218" t="s">
        <v>8135</v>
      </c>
      <c r="I3218">
        <v>204</v>
      </c>
      <c r="M3218">
        <v>199</v>
      </c>
      <c r="V3218" t="s">
        <v>1</v>
      </c>
      <c r="W3218" t="s">
        <v>1</v>
      </c>
      <c r="X3218" t="s">
        <v>1</v>
      </c>
      <c r="Z3218" t="s">
        <v>1</v>
      </c>
      <c r="AA3218" t="s">
        <v>1</v>
      </c>
      <c r="AB3218" t="s">
        <v>1</v>
      </c>
      <c r="AD3218" t="s">
        <v>1</v>
      </c>
      <c r="AE3218" t="s">
        <v>1</v>
      </c>
      <c r="AF3218" t="s">
        <v>1</v>
      </c>
      <c r="AG3218">
        <v>0</v>
      </c>
      <c r="AH3218">
        <v>67.5</v>
      </c>
      <c r="AI3218">
        <v>72.666666666666671</v>
      </c>
      <c r="AJ3218">
        <v>67.666666666666671</v>
      </c>
      <c r="AK3218">
        <v>58.333333333333336</v>
      </c>
    </row>
    <row r="3219" spans="1:41" x14ac:dyDescent="0.35">
      <c r="A3219">
        <v>5563</v>
      </c>
      <c r="B3219" t="s">
        <v>3396</v>
      </c>
      <c r="C3219" t="s">
        <v>227</v>
      </c>
      <c r="D3219" t="s">
        <v>216</v>
      </c>
      <c r="E3219" t="s">
        <v>8135</v>
      </c>
      <c r="F3219">
        <v>278</v>
      </c>
      <c r="H3219">
        <v>227</v>
      </c>
      <c r="J3219">
        <v>231</v>
      </c>
      <c r="L3219">
        <v>214</v>
      </c>
      <c r="V3219" t="s">
        <v>1</v>
      </c>
      <c r="W3219" t="s">
        <v>1</v>
      </c>
      <c r="X3219" t="s">
        <v>1</v>
      </c>
      <c r="Z3219" t="s">
        <v>1</v>
      </c>
      <c r="AA3219" t="s">
        <v>1</v>
      </c>
      <c r="AB3219" t="s">
        <v>1</v>
      </c>
      <c r="AD3219" t="s">
        <v>1</v>
      </c>
      <c r="AE3219" t="s">
        <v>1</v>
      </c>
      <c r="AF3219" t="s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</row>
    <row r="3220" spans="1:41" x14ac:dyDescent="0.35">
      <c r="A3220">
        <v>5565</v>
      </c>
      <c r="B3220" t="s">
        <v>3397</v>
      </c>
      <c r="C3220" t="s">
        <v>228</v>
      </c>
      <c r="D3220" t="s">
        <v>216</v>
      </c>
      <c r="E3220" t="s">
        <v>8135</v>
      </c>
      <c r="N3220">
        <v>226</v>
      </c>
      <c r="O3220">
        <v>223</v>
      </c>
      <c r="P3220">
        <v>236</v>
      </c>
      <c r="Q3220">
        <v>245</v>
      </c>
      <c r="R3220">
        <v>227</v>
      </c>
      <c r="S3220">
        <v>236</v>
      </c>
      <c r="T3220">
        <v>242</v>
      </c>
      <c r="U3220">
        <v>243</v>
      </c>
      <c r="V3220">
        <v>544.53947368421052</v>
      </c>
      <c r="W3220">
        <v>522.20212765957444</v>
      </c>
      <c r="X3220">
        <v>547.83870967741939</v>
      </c>
      <c r="Y3220">
        <v>553.92105263157896</v>
      </c>
      <c r="Z3220">
        <v>9.5238095238095233E-2</v>
      </c>
      <c r="AA3220">
        <v>0.17142857142857143</v>
      </c>
      <c r="AB3220">
        <v>0.3728813559322034</v>
      </c>
      <c r="AC3220">
        <v>0.42222222222222222</v>
      </c>
      <c r="AD3220">
        <v>0</v>
      </c>
      <c r="AE3220">
        <v>1</v>
      </c>
      <c r="AF3220">
        <v>2</v>
      </c>
      <c r="AG3220">
        <v>2</v>
      </c>
      <c r="AL3220">
        <v>78</v>
      </c>
      <c r="AM3220">
        <v>79</v>
      </c>
      <c r="AN3220">
        <v>81.333333333333329</v>
      </c>
      <c r="AO3220">
        <v>78.333333333333329</v>
      </c>
    </row>
    <row r="3221" spans="1:41" x14ac:dyDescent="0.35">
      <c r="A3221">
        <v>5566</v>
      </c>
      <c r="B3221" t="s">
        <v>3398</v>
      </c>
      <c r="C3221" t="s">
        <v>228</v>
      </c>
      <c r="D3221" t="s">
        <v>216</v>
      </c>
      <c r="E3221" t="s">
        <v>8138</v>
      </c>
      <c r="N3221">
        <v>187</v>
      </c>
      <c r="O3221">
        <v>224</v>
      </c>
      <c r="P3221">
        <v>228</v>
      </c>
      <c r="Q3221">
        <v>215</v>
      </c>
      <c r="R3221">
        <v>212</v>
      </c>
      <c r="S3221">
        <v>224</v>
      </c>
      <c r="T3221">
        <v>228</v>
      </c>
      <c r="U3221">
        <v>232</v>
      </c>
      <c r="V3221">
        <v>529.16470588235291</v>
      </c>
      <c r="W3221">
        <v>515.7532467532468</v>
      </c>
      <c r="X3221">
        <v>515.00462962962968</v>
      </c>
      <c r="Y3221">
        <v>524.42857142857144</v>
      </c>
      <c r="Z3221">
        <v>0.109375</v>
      </c>
      <c r="AA3221">
        <v>0.14201183431952663</v>
      </c>
      <c r="AB3221">
        <v>0.10232558139534884</v>
      </c>
      <c r="AC3221">
        <v>0.13131313131313133</v>
      </c>
      <c r="AD3221">
        <v>1</v>
      </c>
      <c r="AE3221">
        <v>4</v>
      </c>
      <c r="AF3221">
        <v>0</v>
      </c>
      <c r="AG3221">
        <v>5</v>
      </c>
      <c r="AL3221">
        <v>71.5</v>
      </c>
      <c r="AM3221">
        <v>71.666666666666671</v>
      </c>
      <c r="AN3221">
        <v>73.333333333333329</v>
      </c>
      <c r="AO3221">
        <v>67.666666666666671</v>
      </c>
    </row>
    <row r="3222" spans="1:41" x14ac:dyDescent="0.35">
      <c r="A3222">
        <v>5567</v>
      </c>
      <c r="B3222" t="s">
        <v>3399</v>
      </c>
      <c r="C3222" t="s">
        <v>228</v>
      </c>
      <c r="D3222" t="s">
        <v>216</v>
      </c>
      <c r="E3222" t="s">
        <v>8135</v>
      </c>
      <c r="N3222">
        <v>221</v>
      </c>
      <c r="O3222">
        <v>186</v>
      </c>
      <c r="P3222">
        <v>183</v>
      </c>
      <c r="Q3222">
        <v>241</v>
      </c>
      <c r="R3222">
        <v>230</v>
      </c>
      <c r="S3222">
        <v>207</v>
      </c>
      <c r="T3222">
        <v>209</v>
      </c>
      <c r="U3222">
        <v>249</v>
      </c>
      <c r="V3222">
        <v>507.6521739130435</v>
      </c>
      <c r="W3222">
        <v>532.23333333333335</v>
      </c>
      <c r="X3222">
        <v>499.40909090909093</v>
      </c>
      <c r="Y3222">
        <v>505.23076923076923</v>
      </c>
      <c r="Z3222">
        <v>2.7027027027027029E-2</v>
      </c>
      <c r="AA3222">
        <v>0.15277777777777776</v>
      </c>
      <c r="AB3222">
        <v>5.6603773584905662E-2</v>
      </c>
      <c r="AC3222">
        <v>0.14285714285714285</v>
      </c>
      <c r="AD3222">
        <v>0</v>
      </c>
      <c r="AE3222">
        <v>2</v>
      </c>
      <c r="AF3222">
        <v>0</v>
      </c>
      <c r="AG3222">
        <v>0</v>
      </c>
      <c r="AL3222">
        <v>73.5</v>
      </c>
      <c r="AM3222">
        <v>70</v>
      </c>
      <c r="AN3222">
        <v>74.333333333333329</v>
      </c>
      <c r="AO3222">
        <v>65.333333333333329</v>
      </c>
    </row>
    <row r="3223" spans="1:41" x14ac:dyDescent="0.35">
      <c r="A3223">
        <v>5568</v>
      </c>
      <c r="B3223" t="s">
        <v>3400</v>
      </c>
      <c r="C3223" t="s">
        <v>228</v>
      </c>
      <c r="D3223" t="s">
        <v>216</v>
      </c>
      <c r="E3223" t="s">
        <v>8135</v>
      </c>
      <c r="N3223">
        <v>227</v>
      </c>
      <c r="O3223">
        <v>220</v>
      </c>
      <c r="P3223">
        <v>215</v>
      </c>
      <c r="Q3223">
        <v>222</v>
      </c>
      <c r="R3223">
        <v>210</v>
      </c>
      <c r="S3223">
        <v>212</v>
      </c>
      <c r="T3223">
        <v>209</v>
      </c>
      <c r="U3223">
        <v>224</v>
      </c>
      <c r="V3223">
        <v>504.25555555555553</v>
      </c>
      <c r="W3223">
        <v>504.78017241379308</v>
      </c>
      <c r="X3223">
        <v>503.71367521367523</v>
      </c>
      <c r="Y3223">
        <v>521.10810810810813</v>
      </c>
      <c r="Z3223">
        <v>0.14427860696517414</v>
      </c>
      <c r="AA3223">
        <v>0.27551020408163263</v>
      </c>
      <c r="AB3223">
        <v>0.20408163265306123</v>
      </c>
      <c r="AC3223">
        <v>0.21978021978021978</v>
      </c>
      <c r="AD3223">
        <v>2</v>
      </c>
      <c r="AE3223">
        <v>5</v>
      </c>
      <c r="AF3223">
        <v>2</v>
      </c>
      <c r="AG3223">
        <v>3</v>
      </c>
      <c r="AL3223">
        <v>71</v>
      </c>
      <c r="AM3223">
        <v>69.666666666666671</v>
      </c>
      <c r="AN3223">
        <v>68.333333333333329</v>
      </c>
      <c r="AO3223">
        <v>66.333333333333329</v>
      </c>
    </row>
    <row r="3224" spans="1:41" x14ac:dyDescent="0.35">
      <c r="A3224">
        <v>5569</v>
      </c>
      <c r="B3224" t="s">
        <v>3401</v>
      </c>
      <c r="C3224" t="s">
        <v>228</v>
      </c>
      <c r="D3224" t="s">
        <v>216</v>
      </c>
      <c r="E3224" t="s">
        <v>8135</v>
      </c>
      <c r="F3224">
        <v>289</v>
      </c>
      <c r="G3224">
        <v>267</v>
      </c>
      <c r="H3224">
        <v>273</v>
      </c>
      <c r="I3224">
        <v>270</v>
      </c>
      <c r="J3224">
        <v>250</v>
      </c>
      <c r="K3224">
        <v>263</v>
      </c>
      <c r="L3224">
        <v>253</v>
      </c>
      <c r="M3224">
        <v>256</v>
      </c>
      <c r="N3224">
        <v>258</v>
      </c>
      <c r="O3224">
        <v>268</v>
      </c>
      <c r="P3224">
        <v>267</v>
      </c>
      <c r="Q3224">
        <v>261</v>
      </c>
      <c r="R3224">
        <v>255</v>
      </c>
      <c r="S3224">
        <v>243</v>
      </c>
      <c r="T3224">
        <v>265</v>
      </c>
      <c r="U3224">
        <v>243</v>
      </c>
      <c r="V3224">
        <v>572.41358024691363</v>
      </c>
      <c r="W3224">
        <v>562.73809523809518</v>
      </c>
      <c r="X3224">
        <v>584.35211267605632</v>
      </c>
      <c r="Y3224">
        <v>573.77272727272725</v>
      </c>
      <c r="Z3224">
        <v>0.22500000000000001</v>
      </c>
      <c r="AA3224">
        <v>0.45263157894736838</v>
      </c>
      <c r="AB3224">
        <v>0.28723404255319146</v>
      </c>
      <c r="AC3224">
        <v>0.44303797468354428</v>
      </c>
      <c r="AD3224">
        <v>5</v>
      </c>
      <c r="AE3224">
        <v>4</v>
      </c>
      <c r="AF3224">
        <v>6</v>
      </c>
      <c r="AG3224">
        <v>5</v>
      </c>
      <c r="AH3224">
        <v>68.5</v>
      </c>
      <c r="AI3224">
        <v>74.333333333333329</v>
      </c>
      <c r="AJ3224">
        <v>80.333333333333329</v>
      </c>
      <c r="AK3224">
        <v>74</v>
      </c>
      <c r="AL3224">
        <v>74.5</v>
      </c>
      <c r="AM3224">
        <v>79.666666666666671</v>
      </c>
      <c r="AN3224">
        <v>80</v>
      </c>
      <c r="AO3224">
        <v>75.666666666666671</v>
      </c>
    </row>
    <row r="3225" spans="1:41" x14ac:dyDescent="0.35">
      <c r="A3225">
        <v>5570</v>
      </c>
      <c r="B3225" t="s">
        <v>3402</v>
      </c>
      <c r="C3225" t="s">
        <v>228</v>
      </c>
      <c r="D3225" t="s">
        <v>216</v>
      </c>
      <c r="E3225" t="s">
        <v>8135</v>
      </c>
      <c r="N3225">
        <v>246</v>
      </c>
      <c r="O3225">
        <v>246</v>
      </c>
      <c r="P3225">
        <v>235</v>
      </c>
      <c r="Q3225">
        <v>243</v>
      </c>
      <c r="R3225">
        <v>241</v>
      </c>
      <c r="S3225">
        <v>254</v>
      </c>
      <c r="T3225">
        <v>241</v>
      </c>
      <c r="U3225">
        <v>243</v>
      </c>
      <c r="V3225">
        <v>607.53647058823526</v>
      </c>
      <c r="W3225">
        <v>595.2662037037037</v>
      </c>
      <c r="X3225">
        <v>604.28703703703707</v>
      </c>
      <c r="Y3225">
        <v>621.61874999999998</v>
      </c>
      <c r="Z3225">
        <v>0.4139886578449905</v>
      </c>
      <c r="AA3225">
        <v>0.47345132743362828</v>
      </c>
      <c r="AB3225">
        <v>0.46202531645569622</v>
      </c>
      <c r="AC3225">
        <v>0.45726495726495725</v>
      </c>
      <c r="AD3225">
        <v>12</v>
      </c>
      <c r="AE3225">
        <v>5</v>
      </c>
      <c r="AF3225">
        <v>12</v>
      </c>
      <c r="AG3225">
        <v>10</v>
      </c>
      <c r="AL3225">
        <v>68.5</v>
      </c>
      <c r="AM3225">
        <v>69.333333333333329</v>
      </c>
      <c r="AN3225">
        <v>70.666666666666671</v>
      </c>
      <c r="AO3225">
        <v>69.333333333333329</v>
      </c>
    </row>
    <row r="3226" spans="1:41" x14ac:dyDescent="0.35">
      <c r="A3226">
        <v>5574</v>
      </c>
      <c r="B3226" t="s">
        <v>3403</v>
      </c>
      <c r="C3226" t="s">
        <v>229</v>
      </c>
      <c r="D3226" t="s">
        <v>216</v>
      </c>
      <c r="E3226" t="s">
        <v>8136</v>
      </c>
      <c r="F3226">
        <v>264</v>
      </c>
      <c r="G3226">
        <v>261</v>
      </c>
      <c r="H3226">
        <v>248</v>
      </c>
      <c r="I3226">
        <v>267</v>
      </c>
      <c r="J3226">
        <v>239</v>
      </c>
      <c r="K3226">
        <v>216</v>
      </c>
      <c r="L3226">
        <v>241</v>
      </c>
      <c r="M3226">
        <v>215</v>
      </c>
      <c r="N3226">
        <v>211</v>
      </c>
      <c r="O3226">
        <v>212</v>
      </c>
      <c r="P3226">
        <v>190</v>
      </c>
      <c r="Q3226">
        <v>213</v>
      </c>
      <c r="R3226">
        <v>216</v>
      </c>
      <c r="S3226">
        <v>201</v>
      </c>
      <c r="T3226">
        <v>213</v>
      </c>
      <c r="U3226">
        <v>217</v>
      </c>
      <c r="V3226">
        <v>521.02272727272725</v>
      </c>
      <c r="W3226">
        <v>516.21428571428567</v>
      </c>
      <c r="X3226">
        <v>514.68055555555554</v>
      </c>
      <c r="Y3226">
        <v>495.85</v>
      </c>
      <c r="Z3226">
        <v>0.17307692307692307</v>
      </c>
      <c r="AA3226">
        <v>0.25</v>
      </c>
      <c r="AB3226">
        <v>0.29411764705882354</v>
      </c>
      <c r="AC3226">
        <v>0.32608695652173914</v>
      </c>
      <c r="AD3226">
        <v>0</v>
      </c>
      <c r="AE3226">
        <v>4</v>
      </c>
      <c r="AF3226">
        <v>1</v>
      </c>
      <c r="AG3226">
        <v>3</v>
      </c>
      <c r="AH3226">
        <v>77.5</v>
      </c>
      <c r="AI3226">
        <v>76</v>
      </c>
      <c r="AJ3226">
        <v>82</v>
      </c>
      <c r="AK3226">
        <v>75.333333333333329</v>
      </c>
      <c r="AL3226">
        <v>77</v>
      </c>
      <c r="AM3226">
        <v>72</v>
      </c>
      <c r="AN3226">
        <v>77</v>
      </c>
      <c r="AO3226">
        <v>74.333333333333329</v>
      </c>
    </row>
    <row r="3227" spans="1:41" x14ac:dyDescent="0.35">
      <c r="A3227">
        <v>5575</v>
      </c>
      <c r="B3227" t="s">
        <v>549</v>
      </c>
      <c r="C3227" t="s">
        <v>228</v>
      </c>
      <c r="D3227" t="s">
        <v>216</v>
      </c>
      <c r="E3227" t="s">
        <v>8135</v>
      </c>
      <c r="F3227">
        <v>258</v>
      </c>
      <c r="G3227">
        <v>275</v>
      </c>
      <c r="H3227">
        <v>247</v>
      </c>
      <c r="I3227">
        <v>265</v>
      </c>
      <c r="J3227">
        <v>247</v>
      </c>
      <c r="K3227">
        <v>249</v>
      </c>
      <c r="L3227">
        <v>255</v>
      </c>
      <c r="M3227">
        <v>229</v>
      </c>
      <c r="V3227" t="s">
        <v>1</v>
      </c>
      <c r="W3227" t="s">
        <v>1</v>
      </c>
      <c r="X3227" t="s">
        <v>1</v>
      </c>
      <c r="Z3227" t="s">
        <v>1</v>
      </c>
      <c r="AA3227" t="s">
        <v>1</v>
      </c>
      <c r="AB3227" t="s">
        <v>1</v>
      </c>
      <c r="AD3227">
        <v>7</v>
      </c>
      <c r="AE3227">
        <v>3</v>
      </c>
      <c r="AF3227">
        <v>2</v>
      </c>
      <c r="AG3227">
        <v>2</v>
      </c>
      <c r="AH3227">
        <v>71.5</v>
      </c>
      <c r="AI3227">
        <v>74.666666666666671</v>
      </c>
      <c r="AJ3227">
        <v>76.333333333333329</v>
      </c>
      <c r="AK3227">
        <v>70</v>
      </c>
    </row>
    <row r="3228" spans="1:41" x14ac:dyDescent="0.35">
      <c r="A3228">
        <v>5578</v>
      </c>
      <c r="B3228" t="s">
        <v>3404</v>
      </c>
      <c r="C3228" t="s">
        <v>228</v>
      </c>
      <c r="D3228" t="s">
        <v>216</v>
      </c>
      <c r="E3228" t="s">
        <v>8135</v>
      </c>
      <c r="F3228">
        <v>259</v>
      </c>
      <c r="G3228">
        <v>271</v>
      </c>
      <c r="H3228">
        <v>276</v>
      </c>
      <c r="I3228">
        <v>272</v>
      </c>
      <c r="J3228">
        <v>241</v>
      </c>
      <c r="K3228">
        <v>261</v>
      </c>
      <c r="L3228">
        <v>275</v>
      </c>
      <c r="M3228">
        <v>262</v>
      </c>
      <c r="V3228" t="s">
        <v>1</v>
      </c>
      <c r="W3228" t="s">
        <v>1</v>
      </c>
      <c r="X3228" t="s">
        <v>1</v>
      </c>
      <c r="Z3228" t="s">
        <v>1</v>
      </c>
      <c r="AA3228" t="s">
        <v>1</v>
      </c>
      <c r="AB3228" t="s">
        <v>1</v>
      </c>
      <c r="AD3228">
        <v>7</v>
      </c>
      <c r="AE3228">
        <v>7</v>
      </c>
      <c r="AF3228">
        <v>6</v>
      </c>
      <c r="AG3228">
        <v>7</v>
      </c>
      <c r="AH3228">
        <v>76.5</v>
      </c>
      <c r="AI3228">
        <v>79</v>
      </c>
      <c r="AJ3228">
        <v>80.333333333333329</v>
      </c>
      <c r="AK3228">
        <v>72</v>
      </c>
    </row>
    <row r="3229" spans="1:41" x14ac:dyDescent="0.35">
      <c r="A3229">
        <v>5580</v>
      </c>
      <c r="B3229" t="s">
        <v>3405</v>
      </c>
      <c r="C3229" t="s">
        <v>228</v>
      </c>
      <c r="D3229" t="s">
        <v>216</v>
      </c>
      <c r="E3229" t="s">
        <v>8135</v>
      </c>
      <c r="F3229">
        <v>269</v>
      </c>
      <c r="G3229">
        <v>275</v>
      </c>
      <c r="H3229">
        <v>301</v>
      </c>
      <c r="I3229">
        <v>284</v>
      </c>
      <c r="J3229">
        <v>248</v>
      </c>
      <c r="K3229">
        <v>265</v>
      </c>
      <c r="L3229">
        <v>285</v>
      </c>
      <c r="M3229">
        <v>274</v>
      </c>
      <c r="V3229" t="s">
        <v>1</v>
      </c>
      <c r="W3229" t="s">
        <v>1</v>
      </c>
      <c r="X3229" t="s">
        <v>1</v>
      </c>
      <c r="Z3229" t="s">
        <v>1</v>
      </c>
      <c r="AA3229" t="s">
        <v>1</v>
      </c>
      <c r="AB3229" t="s">
        <v>1</v>
      </c>
      <c r="AD3229">
        <v>3</v>
      </c>
      <c r="AE3229">
        <v>5</v>
      </c>
      <c r="AF3229">
        <v>6</v>
      </c>
      <c r="AG3229">
        <v>5</v>
      </c>
      <c r="AH3229">
        <v>72</v>
      </c>
      <c r="AI3229">
        <v>73.333333333333329</v>
      </c>
      <c r="AJ3229">
        <v>74.333333333333329</v>
      </c>
      <c r="AK3229">
        <v>68</v>
      </c>
    </row>
    <row r="3230" spans="1:41" x14ac:dyDescent="0.35">
      <c r="A3230">
        <v>5582</v>
      </c>
      <c r="B3230" t="s">
        <v>3406</v>
      </c>
      <c r="C3230" t="s">
        <v>228</v>
      </c>
      <c r="D3230" t="s">
        <v>216</v>
      </c>
      <c r="E3230" t="s">
        <v>8135</v>
      </c>
      <c r="F3230">
        <v>251</v>
      </c>
      <c r="G3230">
        <v>222</v>
      </c>
      <c r="H3230">
        <v>271</v>
      </c>
      <c r="I3230">
        <v>253</v>
      </c>
      <c r="J3230">
        <v>206</v>
      </c>
      <c r="K3230">
        <v>222</v>
      </c>
      <c r="L3230">
        <v>220</v>
      </c>
      <c r="M3230">
        <v>249</v>
      </c>
      <c r="V3230" t="s">
        <v>1</v>
      </c>
      <c r="W3230" t="s">
        <v>1</v>
      </c>
      <c r="X3230" t="s">
        <v>1</v>
      </c>
      <c r="Z3230" t="s">
        <v>1</v>
      </c>
      <c r="AA3230" t="s">
        <v>1</v>
      </c>
      <c r="AB3230" t="s">
        <v>1</v>
      </c>
      <c r="AD3230">
        <v>3</v>
      </c>
      <c r="AE3230">
        <v>2</v>
      </c>
      <c r="AF3230">
        <v>1</v>
      </c>
      <c r="AG3230">
        <v>1</v>
      </c>
      <c r="AH3230">
        <v>71</v>
      </c>
      <c r="AI3230">
        <v>71.666666666666671</v>
      </c>
      <c r="AJ3230">
        <v>75.333333333333329</v>
      </c>
      <c r="AK3230">
        <v>67.333333333333329</v>
      </c>
    </row>
    <row r="3231" spans="1:41" x14ac:dyDescent="0.35">
      <c r="A3231">
        <v>5583</v>
      </c>
      <c r="B3231" t="s">
        <v>2035</v>
      </c>
      <c r="C3231" t="s">
        <v>228</v>
      </c>
      <c r="D3231" t="s">
        <v>216</v>
      </c>
      <c r="E3231" t="s">
        <v>8135</v>
      </c>
      <c r="F3231">
        <v>244</v>
      </c>
      <c r="G3231">
        <v>243</v>
      </c>
      <c r="H3231">
        <v>254</v>
      </c>
      <c r="I3231">
        <v>246</v>
      </c>
      <c r="J3231">
        <v>227</v>
      </c>
      <c r="K3231">
        <v>227</v>
      </c>
      <c r="L3231">
        <v>244</v>
      </c>
      <c r="M3231">
        <v>251</v>
      </c>
      <c r="V3231" t="s">
        <v>1</v>
      </c>
      <c r="W3231" t="s">
        <v>1</v>
      </c>
      <c r="X3231" t="s">
        <v>1</v>
      </c>
      <c r="Z3231" t="s">
        <v>1</v>
      </c>
      <c r="AA3231" t="s">
        <v>1</v>
      </c>
      <c r="AB3231" t="s">
        <v>1</v>
      </c>
      <c r="AD3231">
        <v>1</v>
      </c>
      <c r="AE3231">
        <v>1</v>
      </c>
      <c r="AF3231">
        <v>0</v>
      </c>
      <c r="AG3231">
        <v>1</v>
      </c>
      <c r="AH3231">
        <v>75.5</v>
      </c>
      <c r="AI3231">
        <v>75.333333333333329</v>
      </c>
      <c r="AJ3231">
        <v>81.666666666666671</v>
      </c>
      <c r="AK3231">
        <v>71</v>
      </c>
    </row>
    <row r="3232" spans="1:41" x14ac:dyDescent="0.35">
      <c r="A3232">
        <v>5585</v>
      </c>
      <c r="B3232" t="s">
        <v>3407</v>
      </c>
      <c r="C3232" t="s">
        <v>228</v>
      </c>
      <c r="D3232" t="s">
        <v>216</v>
      </c>
      <c r="E3232" t="s">
        <v>8135</v>
      </c>
      <c r="F3232">
        <v>273</v>
      </c>
      <c r="G3232">
        <v>259</v>
      </c>
      <c r="H3232">
        <v>284</v>
      </c>
      <c r="I3232">
        <v>279</v>
      </c>
      <c r="J3232">
        <v>218</v>
      </c>
      <c r="K3232">
        <v>241</v>
      </c>
      <c r="L3232">
        <v>279</v>
      </c>
      <c r="M3232">
        <v>231</v>
      </c>
      <c r="V3232" t="s">
        <v>1</v>
      </c>
      <c r="W3232" t="s">
        <v>1</v>
      </c>
      <c r="X3232" t="s">
        <v>1</v>
      </c>
      <c r="Z3232" t="s">
        <v>1</v>
      </c>
      <c r="AA3232" t="s">
        <v>1</v>
      </c>
      <c r="AB3232" t="s">
        <v>1</v>
      </c>
      <c r="AD3232">
        <v>0</v>
      </c>
      <c r="AE3232">
        <v>2</v>
      </c>
      <c r="AF3232">
        <v>3</v>
      </c>
      <c r="AG3232">
        <v>1</v>
      </c>
      <c r="AH3232">
        <v>75</v>
      </c>
      <c r="AI3232">
        <v>82.666666666666671</v>
      </c>
      <c r="AJ3232">
        <v>89.333333333333329</v>
      </c>
      <c r="AK3232">
        <v>81.333333333333329</v>
      </c>
    </row>
    <row r="3233" spans="1:41" x14ac:dyDescent="0.35">
      <c r="A3233">
        <v>5588</v>
      </c>
      <c r="B3233" t="s">
        <v>3408</v>
      </c>
      <c r="C3233" t="s">
        <v>228</v>
      </c>
      <c r="D3233" t="s">
        <v>216</v>
      </c>
      <c r="E3233" t="s">
        <v>8135</v>
      </c>
      <c r="F3233">
        <v>292</v>
      </c>
      <c r="G3233">
        <v>249</v>
      </c>
      <c r="H3233">
        <v>310</v>
      </c>
      <c r="I3233">
        <v>257</v>
      </c>
      <c r="J3233">
        <v>274</v>
      </c>
      <c r="K3233">
        <v>236</v>
      </c>
      <c r="L3233">
        <v>283</v>
      </c>
      <c r="M3233">
        <v>257</v>
      </c>
      <c r="V3233" t="s">
        <v>1</v>
      </c>
      <c r="W3233" t="s">
        <v>1</v>
      </c>
      <c r="X3233" t="s">
        <v>1</v>
      </c>
      <c r="Z3233" t="s">
        <v>1</v>
      </c>
      <c r="AA3233" t="s">
        <v>1</v>
      </c>
      <c r="AB3233" t="s">
        <v>1</v>
      </c>
      <c r="AD3233">
        <v>2</v>
      </c>
      <c r="AE3233">
        <v>5</v>
      </c>
      <c r="AF3233">
        <v>1</v>
      </c>
      <c r="AG3233">
        <v>5</v>
      </c>
      <c r="AH3233">
        <v>71</v>
      </c>
      <c r="AI3233">
        <v>72.666666666666671</v>
      </c>
      <c r="AJ3233">
        <v>73.666666666666671</v>
      </c>
      <c r="AK3233">
        <v>64</v>
      </c>
    </row>
    <row r="3234" spans="1:41" x14ac:dyDescent="0.35">
      <c r="A3234">
        <v>5589</v>
      </c>
      <c r="B3234" t="s">
        <v>3409</v>
      </c>
      <c r="C3234" t="s">
        <v>228</v>
      </c>
      <c r="D3234" t="s">
        <v>216</v>
      </c>
      <c r="E3234" t="s">
        <v>8135</v>
      </c>
      <c r="F3234">
        <v>280</v>
      </c>
      <c r="G3234">
        <v>280</v>
      </c>
      <c r="H3234">
        <v>279</v>
      </c>
      <c r="I3234">
        <v>284</v>
      </c>
      <c r="J3234">
        <v>261</v>
      </c>
      <c r="K3234">
        <v>265</v>
      </c>
      <c r="L3234">
        <v>269</v>
      </c>
      <c r="M3234">
        <v>277</v>
      </c>
      <c r="V3234" t="s">
        <v>1</v>
      </c>
      <c r="W3234" t="s">
        <v>1</v>
      </c>
      <c r="X3234" t="s">
        <v>1</v>
      </c>
      <c r="Z3234" t="s">
        <v>1</v>
      </c>
      <c r="AA3234" t="s">
        <v>1</v>
      </c>
      <c r="AB3234" t="s">
        <v>1</v>
      </c>
      <c r="AD3234">
        <v>4</v>
      </c>
      <c r="AE3234">
        <v>1</v>
      </c>
      <c r="AF3234">
        <v>8</v>
      </c>
      <c r="AG3234">
        <v>17</v>
      </c>
      <c r="AH3234">
        <v>76.5</v>
      </c>
      <c r="AI3234">
        <v>71.333333333333329</v>
      </c>
      <c r="AJ3234">
        <v>78</v>
      </c>
      <c r="AK3234">
        <v>69.666666666666671</v>
      </c>
    </row>
    <row r="3235" spans="1:41" x14ac:dyDescent="0.35">
      <c r="A3235">
        <v>5590</v>
      </c>
      <c r="B3235" t="s">
        <v>3410</v>
      </c>
      <c r="C3235" t="s">
        <v>228</v>
      </c>
      <c r="D3235" t="s">
        <v>216</v>
      </c>
      <c r="E3235" t="s">
        <v>8135</v>
      </c>
      <c r="F3235">
        <v>230</v>
      </c>
      <c r="G3235">
        <v>248</v>
      </c>
      <c r="H3235">
        <v>260</v>
      </c>
      <c r="I3235">
        <v>262</v>
      </c>
      <c r="J3235">
        <v>215</v>
      </c>
      <c r="K3235">
        <v>252</v>
      </c>
      <c r="L3235">
        <v>235</v>
      </c>
      <c r="M3235">
        <v>265</v>
      </c>
      <c r="N3235">
        <v>217</v>
      </c>
      <c r="O3235">
        <v>232</v>
      </c>
      <c r="P3235">
        <v>248</v>
      </c>
      <c r="Q3235">
        <v>230</v>
      </c>
      <c r="R3235">
        <v>226</v>
      </c>
      <c r="S3235">
        <v>269</v>
      </c>
      <c r="T3235">
        <v>249</v>
      </c>
      <c r="U3235">
        <v>243</v>
      </c>
      <c r="V3235">
        <v>531.67857142857144</v>
      </c>
      <c r="W3235">
        <v>541.58333333333337</v>
      </c>
      <c r="X3235">
        <v>536.65909090909088</v>
      </c>
      <c r="Y3235">
        <v>532.66666666666663</v>
      </c>
      <c r="Z3235">
        <v>0.4642857142857143</v>
      </c>
      <c r="AA3235">
        <v>0.25</v>
      </c>
      <c r="AB3235">
        <v>0.42857142857142855</v>
      </c>
      <c r="AC3235">
        <v>0.48148148148148145</v>
      </c>
      <c r="AD3235">
        <v>3</v>
      </c>
      <c r="AE3235">
        <v>1</v>
      </c>
      <c r="AF3235">
        <v>0</v>
      </c>
      <c r="AG3235">
        <v>1</v>
      </c>
      <c r="AH3235">
        <v>65</v>
      </c>
      <c r="AI3235">
        <v>0</v>
      </c>
      <c r="AJ3235">
        <v>66.333333333333329</v>
      </c>
      <c r="AK3235">
        <v>68.666666666666671</v>
      </c>
      <c r="AL3235">
        <v>77</v>
      </c>
      <c r="AM3235">
        <v>78.333333333333329</v>
      </c>
      <c r="AN3235">
        <v>80</v>
      </c>
      <c r="AO3235">
        <v>73</v>
      </c>
    </row>
    <row r="3236" spans="1:41" x14ac:dyDescent="0.35">
      <c r="A3236">
        <v>5592</v>
      </c>
      <c r="B3236" t="s">
        <v>2297</v>
      </c>
      <c r="C3236" t="s">
        <v>228</v>
      </c>
      <c r="D3236" t="s">
        <v>216</v>
      </c>
      <c r="E3236" t="s">
        <v>8135</v>
      </c>
      <c r="F3236">
        <v>269</v>
      </c>
      <c r="G3236">
        <v>311</v>
      </c>
      <c r="H3236">
        <v>301</v>
      </c>
      <c r="I3236">
        <v>334</v>
      </c>
      <c r="J3236">
        <v>242</v>
      </c>
      <c r="K3236">
        <v>304</v>
      </c>
      <c r="L3236">
        <v>296</v>
      </c>
      <c r="M3236">
        <v>292</v>
      </c>
      <c r="V3236" t="s">
        <v>1</v>
      </c>
      <c r="W3236" t="s">
        <v>1</v>
      </c>
      <c r="X3236" t="s">
        <v>1</v>
      </c>
      <c r="Z3236" t="s">
        <v>1</v>
      </c>
      <c r="AA3236" t="s">
        <v>1</v>
      </c>
      <c r="AB3236" t="s">
        <v>1</v>
      </c>
      <c r="AD3236">
        <v>4</v>
      </c>
      <c r="AE3236">
        <v>3</v>
      </c>
      <c r="AF3236">
        <v>0</v>
      </c>
      <c r="AG3236">
        <v>1</v>
      </c>
      <c r="AH3236">
        <v>78</v>
      </c>
      <c r="AI3236">
        <v>80.666666666666671</v>
      </c>
      <c r="AJ3236">
        <v>82.333333333333329</v>
      </c>
      <c r="AK3236">
        <v>76.333333333333329</v>
      </c>
    </row>
    <row r="3237" spans="1:41" x14ac:dyDescent="0.35">
      <c r="A3237">
        <v>5596</v>
      </c>
      <c r="B3237" t="s">
        <v>3411</v>
      </c>
      <c r="C3237" t="s">
        <v>228</v>
      </c>
      <c r="D3237" t="s">
        <v>216</v>
      </c>
      <c r="E3237" t="s">
        <v>8135</v>
      </c>
      <c r="F3237">
        <v>274</v>
      </c>
      <c r="G3237">
        <v>271</v>
      </c>
      <c r="H3237">
        <v>285</v>
      </c>
      <c r="I3237">
        <v>260</v>
      </c>
      <c r="J3237">
        <v>255</v>
      </c>
      <c r="K3237">
        <v>251</v>
      </c>
      <c r="L3237">
        <v>253</v>
      </c>
      <c r="M3237">
        <v>246</v>
      </c>
      <c r="V3237" t="s">
        <v>1</v>
      </c>
      <c r="W3237" t="s">
        <v>1</v>
      </c>
      <c r="X3237" t="s">
        <v>1</v>
      </c>
      <c r="Z3237" t="s">
        <v>1</v>
      </c>
      <c r="AA3237" t="s">
        <v>1</v>
      </c>
      <c r="AB3237" t="s">
        <v>1</v>
      </c>
      <c r="AD3237">
        <v>10</v>
      </c>
      <c r="AE3237">
        <v>5</v>
      </c>
      <c r="AF3237">
        <v>8</v>
      </c>
      <c r="AG3237">
        <v>6</v>
      </c>
      <c r="AH3237">
        <v>75.5</v>
      </c>
      <c r="AI3237">
        <v>73</v>
      </c>
      <c r="AJ3237">
        <v>76</v>
      </c>
      <c r="AK3237">
        <v>70</v>
      </c>
    </row>
    <row r="3238" spans="1:41" x14ac:dyDescent="0.35">
      <c r="A3238">
        <v>5597</v>
      </c>
      <c r="B3238" t="s">
        <v>1176</v>
      </c>
      <c r="C3238" t="s">
        <v>228</v>
      </c>
      <c r="D3238" t="s">
        <v>216</v>
      </c>
      <c r="E3238" t="s">
        <v>8135</v>
      </c>
      <c r="F3238">
        <v>266</v>
      </c>
      <c r="G3238">
        <v>286</v>
      </c>
      <c r="H3238">
        <v>291</v>
      </c>
      <c r="I3238">
        <v>304</v>
      </c>
      <c r="J3238">
        <v>245</v>
      </c>
      <c r="K3238">
        <v>291</v>
      </c>
      <c r="L3238">
        <v>276</v>
      </c>
      <c r="M3238">
        <v>284</v>
      </c>
      <c r="N3238">
        <v>161</v>
      </c>
      <c r="O3238">
        <v>249</v>
      </c>
      <c r="P3238">
        <v>287</v>
      </c>
      <c r="Q3238">
        <v>273</v>
      </c>
      <c r="R3238">
        <v>207</v>
      </c>
      <c r="S3238">
        <v>250</v>
      </c>
      <c r="T3238">
        <v>286</v>
      </c>
      <c r="U3238">
        <v>271</v>
      </c>
      <c r="V3238">
        <v>542.27272727272725</v>
      </c>
      <c r="W3238">
        <v>527.59375</v>
      </c>
      <c r="X3238">
        <v>595.70833333333337</v>
      </c>
      <c r="Y3238">
        <v>624.06666666666672</v>
      </c>
      <c r="Z3238">
        <v>0.13043478260869565</v>
      </c>
      <c r="AA3238">
        <v>0.4285714285714286</v>
      </c>
      <c r="AB3238">
        <v>0.16666666666666669</v>
      </c>
      <c r="AC3238">
        <v>0.46666666666666667</v>
      </c>
      <c r="AD3238">
        <v>4</v>
      </c>
      <c r="AE3238">
        <v>11</v>
      </c>
      <c r="AF3238">
        <v>6</v>
      </c>
      <c r="AG3238">
        <v>13</v>
      </c>
      <c r="AH3238">
        <v>73.5</v>
      </c>
      <c r="AI3238">
        <v>77.333333333333329</v>
      </c>
      <c r="AJ3238">
        <v>77.666666666666671</v>
      </c>
      <c r="AK3238">
        <v>69</v>
      </c>
      <c r="AL3238">
        <v>77</v>
      </c>
      <c r="AM3238">
        <v>78.666666666666671</v>
      </c>
      <c r="AN3238">
        <v>81</v>
      </c>
      <c r="AO3238">
        <v>69.666666666666671</v>
      </c>
    </row>
    <row r="3239" spans="1:41" x14ac:dyDescent="0.35">
      <c r="A3239">
        <v>5599</v>
      </c>
      <c r="B3239" t="s">
        <v>3412</v>
      </c>
      <c r="C3239" t="s">
        <v>229</v>
      </c>
      <c r="D3239" t="s">
        <v>216</v>
      </c>
      <c r="E3239" t="s">
        <v>8135</v>
      </c>
      <c r="F3239">
        <v>253</v>
      </c>
      <c r="G3239">
        <v>266</v>
      </c>
      <c r="H3239">
        <v>259</v>
      </c>
      <c r="I3239">
        <v>251</v>
      </c>
      <c r="J3239">
        <v>242</v>
      </c>
      <c r="K3239">
        <v>258</v>
      </c>
      <c r="L3239">
        <v>251</v>
      </c>
      <c r="M3239">
        <v>242</v>
      </c>
      <c r="V3239" t="s">
        <v>1</v>
      </c>
      <c r="W3239" t="s">
        <v>1</v>
      </c>
      <c r="X3239" t="s">
        <v>1</v>
      </c>
      <c r="Z3239" t="s">
        <v>1</v>
      </c>
      <c r="AA3239" t="s">
        <v>1</v>
      </c>
      <c r="AB3239" t="s">
        <v>1</v>
      </c>
      <c r="AD3239">
        <v>4</v>
      </c>
      <c r="AE3239">
        <v>3</v>
      </c>
      <c r="AF3239">
        <v>2</v>
      </c>
      <c r="AG3239">
        <v>1</v>
      </c>
      <c r="AH3239">
        <v>73</v>
      </c>
      <c r="AI3239">
        <v>74.333333333333329</v>
      </c>
      <c r="AJ3239">
        <v>75.666666666666671</v>
      </c>
      <c r="AK3239">
        <v>70.333333333333329</v>
      </c>
    </row>
    <row r="3240" spans="1:41" x14ac:dyDescent="0.35">
      <c r="A3240">
        <v>5601</v>
      </c>
      <c r="B3240" t="s">
        <v>3413</v>
      </c>
      <c r="C3240" t="s">
        <v>228</v>
      </c>
      <c r="D3240" t="s">
        <v>216</v>
      </c>
      <c r="E3240" t="s">
        <v>8135</v>
      </c>
      <c r="F3240">
        <v>221</v>
      </c>
      <c r="G3240">
        <v>298</v>
      </c>
      <c r="H3240">
        <v>260</v>
      </c>
      <c r="I3240">
        <v>253</v>
      </c>
      <c r="J3240">
        <v>215</v>
      </c>
      <c r="K3240">
        <v>280</v>
      </c>
      <c r="L3240">
        <v>254</v>
      </c>
      <c r="M3240">
        <v>260</v>
      </c>
      <c r="V3240" t="s">
        <v>1</v>
      </c>
      <c r="W3240" t="s">
        <v>1</v>
      </c>
      <c r="X3240" t="s">
        <v>1</v>
      </c>
      <c r="Z3240" t="s">
        <v>1</v>
      </c>
      <c r="AA3240" t="s">
        <v>1</v>
      </c>
      <c r="AB3240" t="s">
        <v>1</v>
      </c>
      <c r="AD3240">
        <v>1</v>
      </c>
      <c r="AE3240">
        <v>2</v>
      </c>
      <c r="AF3240">
        <v>0</v>
      </c>
      <c r="AG3240">
        <v>0</v>
      </c>
      <c r="AH3240">
        <v>71.5</v>
      </c>
      <c r="AI3240">
        <v>78.333333333333329</v>
      </c>
      <c r="AJ3240">
        <v>74</v>
      </c>
      <c r="AK3240">
        <v>68</v>
      </c>
    </row>
    <row r="3241" spans="1:41" x14ac:dyDescent="0.35">
      <c r="A3241">
        <v>5604</v>
      </c>
      <c r="B3241" t="s">
        <v>2416</v>
      </c>
      <c r="C3241" t="s">
        <v>228</v>
      </c>
      <c r="D3241" t="s">
        <v>216</v>
      </c>
      <c r="E3241" t="s">
        <v>8135</v>
      </c>
      <c r="F3241">
        <v>253</v>
      </c>
      <c r="G3241">
        <v>227</v>
      </c>
      <c r="H3241">
        <v>303</v>
      </c>
      <c r="I3241">
        <v>316</v>
      </c>
      <c r="J3241">
        <v>244</v>
      </c>
      <c r="K3241">
        <v>234</v>
      </c>
      <c r="L3241">
        <v>271</v>
      </c>
      <c r="M3241">
        <v>284</v>
      </c>
      <c r="V3241" t="s">
        <v>1</v>
      </c>
      <c r="W3241" t="s">
        <v>1</v>
      </c>
      <c r="X3241" t="s">
        <v>1</v>
      </c>
      <c r="Z3241" t="s">
        <v>1</v>
      </c>
      <c r="AA3241" t="s">
        <v>1</v>
      </c>
      <c r="AB3241" t="s">
        <v>1</v>
      </c>
      <c r="AD3241">
        <v>1</v>
      </c>
      <c r="AE3241">
        <v>4</v>
      </c>
      <c r="AF3241">
        <v>2</v>
      </c>
      <c r="AG3241">
        <v>5</v>
      </c>
      <c r="AH3241">
        <v>90</v>
      </c>
      <c r="AI3241">
        <v>87</v>
      </c>
      <c r="AJ3241">
        <v>94.666666666666671</v>
      </c>
      <c r="AK3241">
        <v>80</v>
      </c>
    </row>
    <row r="3242" spans="1:41" x14ac:dyDescent="0.35">
      <c r="A3242">
        <v>5606</v>
      </c>
      <c r="B3242" t="s">
        <v>3414</v>
      </c>
      <c r="C3242" t="s">
        <v>228</v>
      </c>
      <c r="D3242" t="s">
        <v>216</v>
      </c>
      <c r="E3242" t="s">
        <v>8135</v>
      </c>
      <c r="F3242">
        <v>229</v>
      </c>
      <c r="G3242">
        <v>248</v>
      </c>
      <c r="H3242">
        <v>243</v>
      </c>
      <c r="I3242">
        <v>267</v>
      </c>
      <c r="J3242">
        <v>210</v>
      </c>
      <c r="K3242">
        <v>233</v>
      </c>
      <c r="L3242">
        <v>225</v>
      </c>
      <c r="M3242">
        <v>258</v>
      </c>
      <c r="V3242" t="s">
        <v>1</v>
      </c>
      <c r="W3242" t="s">
        <v>1</v>
      </c>
      <c r="X3242" t="s">
        <v>1</v>
      </c>
      <c r="Z3242" t="s">
        <v>1</v>
      </c>
      <c r="AA3242" t="s">
        <v>1</v>
      </c>
      <c r="AB3242" t="s">
        <v>1</v>
      </c>
      <c r="AD3242">
        <v>2</v>
      </c>
      <c r="AE3242">
        <v>0</v>
      </c>
      <c r="AF3242">
        <v>0</v>
      </c>
      <c r="AG3242">
        <v>2</v>
      </c>
      <c r="AH3242">
        <v>77</v>
      </c>
      <c r="AI3242">
        <v>75.333333333333329</v>
      </c>
      <c r="AJ3242">
        <v>79.333333333333329</v>
      </c>
      <c r="AK3242">
        <v>70.666666666666671</v>
      </c>
    </row>
    <row r="3243" spans="1:41" x14ac:dyDescent="0.35">
      <c r="A3243">
        <v>5608</v>
      </c>
      <c r="B3243" t="s">
        <v>2761</v>
      </c>
      <c r="C3243" t="s">
        <v>228</v>
      </c>
      <c r="D3243" t="s">
        <v>216</v>
      </c>
      <c r="E3243" t="s">
        <v>8135</v>
      </c>
      <c r="F3243">
        <v>281</v>
      </c>
      <c r="G3243">
        <v>286</v>
      </c>
      <c r="H3243">
        <v>258</v>
      </c>
      <c r="I3243">
        <v>304</v>
      </c>
      <c r="J3243">
        <v>239</v>
      </c>
      <c r="K3243">
        <v>277</v>
      </c>
      <c r="L3243">
        <v>247</v>
      </c>
      <c r="M3243">
        <v>292</v>
      </c>
      <c r="V3243" t="s">
        <v>1</v>
      </c>
      <c r="W3243" t="s">
        <v>1</v>
      </c>
      <c r="X3243" t="s">
        <v>1</v>
      </c>
      <c r="Z3243" t="s">
        <v>1</v>
      </c>
      <c r="AA3243" t="s">
        <v>1</v>
      </c>
      <c r="AB3243" t="s">
        <v>1</v>
      </c>
      <c r="AD3243">
        <v>2</v>
      </c>
      <c r="AE3243">
        <v>1</v>
      </c>
      <c r="AF3243">
        <v>1</v>
      </c>
      <c r="AG3243">
        <v>2</v>
      </c>
      <c r="AH3243">
        <v>84</v>
      </c>
      <c r="AI3243">
        <v>84.666666666666671</v>
      </c>
      <c r="AJ3243">
        <v>88.666666666666671</v>
      </c>
      <c r="AK3243">
        <v>81</v>
      </c>
    </row>
    <row r="3244" spans="1:41" x14ac:dyDescent="0.35">
      <c r="A3244">
        <v>5611</v>
      </c>
      <c r="B3244" t="s">
        <v>3415</v>
      </c>
      <c r="C3244" t="s">
        <v>228</v>
      </c>
      <c r="D3244" t="s">
        <v>216</v>
      </c>
      <c r="E3244" t="s">
        <v>8135</v>
      </c>
      <c r="F3244">
        <v>264</v>
      </c>
      <c r="G3244">
        <v>273</v>
      </c>
      <c r="H3244">
        <v>289</v>
      </c>
      <c r="I3244">
        <v>279</v>
      </c>
      <c r="J3244">
        <v>244</v>
      </c>
      <c r="K3244">
        <v>251</v>
      </c>
      <c r="L3244">
        <v>268</v>
      </c>
      <c r="M3244">
        <v>266</v>
      </c>
      <c r="V3244" t="s">
        <v>1</v>
      </c>
      <c r="W3244" t="s">
        <v>1</v>
      </c>
      <c r="X3244" t="s">
        <v>1</v>
      </c>
      <c r="Z3244" t="s">
        <v>1</v>
      </c>
      <c r="AA3244" t="s">
        <v>1</v>
      </c>
      <c r="AB3244" t="s">
        <v>1</v>
      </c>
      <c r="AD3244">
        <v>9</v>
      </c>
      <c r="AE3244">
        <v>3</v>
      </c>
      <c r="AF3244">
        <v>6</v>
      </c>
      <c r="AG3244">
        <v>7</v>
      </c>
      <c r="AH3244">
        <v>74.5</v>
      </c>
      <c r="AI3244">
        <v>72</v>
      </c>
      <c r="AJ3244">
        <v>74.666666666666671</v>
      </c>
      <c r="AK3244">
        <v>73</v>
      </c>
    </row>
    <row r="3245" spans="1:41" x14ac:dyDescent="0.35">
      <c r="A3245">
        <v>5613</v>
      </c>
      <c r="B3245" t="s">
        <v>3416</v>
      </c>
      <c r="C3245" t="s">
        <v>230</v>
      </c>
      <c r="D3245" t="s">
        <v>216</v>
      </c>
      <c r="E3245" t="s">
        <v>8135</v>
      </c>
      <c r="F3245">
        <v>231</v>
      </c>
      <c r="G3245">
        <v>277</v>
      </c>
      <c r="H3245">
        <v>296</v>
      </c>
      <c r="I3245">
        <v>295</v>
      </c>
      <c r="J3245">
        <v>236</v>
      </c>
      <c r="K3245">
        <v>291</v>
      </c>
      <c r="L3245">
        <v>271</v>
      </c>
      <c r="M3245">
        <v>283</v>
      </c>
      <c r="N3245">
        <v>236</v>
      </c>
      <c r="O3245">
        <v>236</v>
      </c>
      <c r="P3245">
        <v>211</v>
      </c>
      <c r="Q3245">
        <v>234</v>
      </c>
      <c r="R3245">
        <v>211</v>
      </c>
      <c r="S3245">
        <v>240</v>
      </c>
      <c r="T3245">
        <v>215</v>
      </c>
      <c r="U3245">
        <v>235</v>
      </c>
      <c r="V3245">
        <v>520</v>
      </c>
      <c r="W3245">
        <v>513.15094339622647</v>
      </c>
      <c r="X3245">
        <v>534.38297872340422</v>
      </c>
      <c r="Y3245">
        <v>564.29591836734699</v>
      </c>
      <c r="Z3245">
        <v>0.32258064516129037</v>
      </c>
      <c r="AA3245">
        <v>0.20212765957446807</v>
      </c>
      <c r="AB3245">
        <v>0.30303030303030298</v>
      </c>
      <c r="AC3245">
        <v>0.41891891891891891</v>
      </c>
      <c r="AD3245">
        <v>1</v>
      </c>
      <c r="AE3245">
        <v>1</v>
      </c>
      <c r="AF3245">
        <v>3</v>
      </c>
      <c r="AG3245">
        <v>4</v>
      </c>
      <c r="AH3245">
        <v>79</v>
      </c>
      <c r="AI3245">
        <v>81.333333333333329</v>
      </c>
      <c r="AJ3245">
        <v>85</v>
      </c>
      <c r="AK3245">
        <v>76</v>
      </c>
      <c r="AL3245">
        <v>73.5</v>
      </c>
      <c r="AM3245">
        <v>77</v>
      </c>
      <c r="AN3245">
        <v>76.666666666666671</v>
      </c>
      <c r="AO3245">
        <v>71.333333333333329</v>
      </c>
    </row>
    <row r="3246" spans="1:41" x14ac:dyDescent="0.35">
      <c r="A3246">
        <v>5614</v>
      </c>
      <c r="B3246" t="s">
        <v>3417</v>
      </c>
      <c r="C3246" t="s">
        <v>228</v>
      </c>
      <c r="D3246" t="s">
        <v>216</v>
      </c>
      <c r="E3246" t="s">
        <v>8135</v>
      </c>
      <c r="F3246">
        <v>262</v>
      </c>
      <c r="G3246">
        <v>244</v>
      </c>
      <c r="H3246">
        <v>262</v>
      </c>
      <c r="I3246">
        <v>246</v>
      </c>
      <c r="J3246">
        <v>234</v>
      </c>
      <c r="K3246">
        <v>222</v>
      </c>
      <c r="L3246">
        <v>247</v>
      </c>
      <c r="M3246">
        <v>236</v>
      </c>
      <c r="V3246" t="s">
        <v>1</v>
      </c>
      <c r="W3246" t="s">
        <v>1</v>
      </c>
      <c r="X3246" t="s">
        <v>1</v>
      </c>
      <c r="AA3246">
        <v>8.3333333333333329E-2</v>
      </c>
      <c r="AC3246">
        <v>0.1</v>
      </c>
      <c r="AD3246">
        <v>2</v>
      </c>
      <c r="AE3246">
        <v>7</v>
      </c>
      <c r="AF3246">
        <v>1</v>
      </c>
      <c r="AG3246">
        <v>3</v>
      </c>
      <c r="AH3246">
        <v>75.5</v>
      </c>
      <c r="AI3246">
        <v>74.333333333333329</v>
      </c>
      <c r="AJ3246">
        <v>76.333333333333329</v>
      </c>
      <c r="AK3246">
        <v>69.333333333333329</v>
      </c>
    </row>
    <row r="3247" spans="1:41" x14ac:dyDescent="0.35">
      <c r="A3247">
        <v>5622</v>
      </c>
      <c r="B3247" t="s">
        <v>3418</v>
      </c>
      <c r="C3247" t="s">
        <v>219</v>
      </c>
      <c r="D3247" t="s">
        <v>216</v>
      </c>
      <c r="E3247" t="s">
        <v>8135</v>
      </c>
      <c r="F3247">
        <v>266</v>
      </c>
      <c r="G3247">
        <v>262</v>
      </c>
      <c r="H3247">
        <v>235</v>
      </c>
      <c r="I3247">
        <v>265</v>
      </c>
      <c r="J3247">
        <v>244</v>
      </c>
      <c r="K3247">
        <v>233</v>
      </c>
      <c r="L3247">
        <v>232</v>
      </c>
      <c r="M3247">
        <v>216</v>
      </c>
      <c r="V3247" t="s">
        <v>1</v>
      </c>
      <c r="W3247" t="s">
        <v>1</v>
      </c>
      <c r="X3247" t="s">
        <v>1</v>
      </c>
      <c r="Z3247" t="s">
        <v>1</v>
      </c>
      <c r="AA3247" t="s">
        <v>1</v>
      </c>
      <c r="AB3247" t="s">
        <v>1</v>
      </c>
      <c r="AD3247">
        <v>0</v>
      </c>
      <c r="AE3247">
        <v>0</v>
      </c>
      <c r="AF3247">
        <v>0</v>
      </c>
      <c r="AG3247">
        <v>1</v>
      </c>
      <c r="AH3247">
        <v>70.5</v>
      </c>
      <c r="AI3247">
        <v>67</v>
      </c>
      <c r="AJ3247">
        <v>68.666666666666671</v>
      </c>
      <c r="AK3247">
        <v>66</v>
      </c>
    </row>
    <row r="3248" spans="1:41" x14ac:dyDescent="0.35">
      <c r="A3248">
        <v>5623</v>
      </c>
      <c r="B3248" t="s">
        <v>3419</v>
      </c>
      <c r="C3248" t="s">
        <v>229</v>
      </c>
      <c r="D3248" t="s">
        <v>216</v>
      </c>
      <c r="E3248" t="s">
        <v>8135</v>
      </c>
      <c r="F3248">
        <v>265</v>
      </c>
      <c r="G3248">
        <v>264</v>
      </c>
      <c r="H3248">
        <v>263</v>
      </c>
      <c r="I3248">
        <v>247</v>
      </c>
      <c r="J3248">
        <v>210</v>
      </c>
      <c r="K3248">
        <v>258</v>
      </c>
      <c r="L3248">
        <v>268</v>
      </c>
      <c r="M3248">
        <v>279</v>
      </c>
      <c r="V3248" t="s">
        <v>1</v>
      </c>
      <c r="W3248" t="s">
        <v>1</v>
      </c>
      <c r="X3248" t="s">
        <v>1</v>
      </c>
      <c r="Z3248" t="s">
        <v>1</v>
      </c>
      <c r="AA3248" t="s">
        <v>1</v>
      </c>
      <c r="AB3248" t="s">
        <v>1</v>
      </c>
      <c r="AD3248" t="s">
        <v>1</v>
      </c>
      <c r="AE3248" t="s">
        <v>1</v>
      </c>
      <c r="AF3248" t="s">
        <v>1</v>
      </c>
      <c r="AG3248">
        <v>0</v>
      </c>
      <c r="AH3248">
        <v>67</v>
      </c>
      <c r="AI3248">
        <v>77.666666666666671</v>
      </c>
      <c r="AJ3248">
        <v>71.666666666666671</v>
      </c>
      <c r="AK3248">
        <v>66.333333333333329</v>
      </c>
    </row>
    <row r="3249" spans="1:37" x14ac:dyDescent="0.35">
      <c r="A3249">
        <v>5624</v>
      </c>
      <c r="B3249" t="s">
        <v>3420</v>
      </c>
      <c r="C3249" t="s">
        <v>229</v>
      </c>
      <c r="D3249" t="s">
        <v>216</v>
      </c>
      <c r="E3249" t="s">
        <v>8135</v>
      </c>
      <c r="F3249">
        <v>257</v>
      </c>
      <c r="G3249">
        <v>242</v>
      </c>
      <c r="H3249">
        <v>274</v>
      </c>
      <c r="I3249">
        <v>249</v>
      </c>
      <c r="J3249">
        <v>249</v>
      </c>
      <c r="K3249">
        <v>238</v>
      </c>
      <c r="L3249">
        <v>287</v>
      </c>
      <c r="M3249">
        <v>267</v>
      </c>
      <c r="V3249" t="s">
        <v>1</v>
      </c>
      <c r="W3249" t="s">
        <v>1</v>
      </c>
      <c r="X3249" t="s">
        <v>1</v>
      </c>
      <c r="Z3249" t="s">
        <v>1</v>
      </c>
      <c r="AA3249" t="s">
        <v>1</v>
      </c>
      <c r="AB3249" t="s">
        <v>1</v>
      </c>
      <c r="AD3249">
        <v>0</v>
      </c>
      <c r="AE3249">
        <v>0</v>
      </c>
      <c r="AF3249">
        <v>0</v>
      </c>
      <c r="AG3249">
        <v>1</v>
      </c>
      <c r="AH3249">
        <v>74.5</v>
      </c>
      <c r="AI3249">
        <v>71.333333333333329</v>
      </c>
      <c r="AJ3249">
        <v>72.666666666666671</v>
      </c>
      <c r="AK3249">
        <v>65</v>
      </c>
    </row>
    <row r="3250" spans="1:37" x14ac:dyDescent="0.35">
      <c r="A3250">
        <v>5625</v>
      </c>
      <c r="B3250" t="s">
        <v>3421</v>
      </c>
      <c r="C3250" t="s">
        <v>229</v>
      </c>
      <c r="D3250" t="s">
        <v>216</v>
      </c>
      <c r="E3250" t="s">
        <v>8135</v>
      </c>
      <c r="F3250">
        <v>238</v>
      </c>
      <c r="G3250">
        <v>222</v>
      </c>
      <c r="H3250">
        <v>265</v>
      </c>
      <c r="I3250">
        <v>273</v>
      </c>
      <c r="J3250">
        <v>222</v>
      </c>
      <c r="K3250">
        <v>239</v>
      </c>
      <c r="L3250">
        <v>254</v>
      </c>
      <c r="M3250">
        <v>259</v>
      </c>
      <c r="V3250" t="s">
        <v>1</v>
      </c>
      <c r="W3250" t="s">
        <v>1</v>
      </c>
      <c r="X3250" t="s">
        <v>1</v>
      </c>
      <c r="Z3250" t="s">
        <v>1</v>
      </c>
      <c r="AA3250" t="s">
        <v>1</v>
      </c>
      <c r="AB3250" t="s">
        <v>1</v>
      </c>
      <c r="AD3250" t="s">
        <v>1</v>
      </c>
      <c r="AE3250" t="s">
        <v>1</v>
      </c>
      <c r="AF3250" t="s">
        <v>1</v>
      </c>
      <c r="AG3250">
        <v>0</v>
      </c>
      <c r="AH3250">
        <v>77</v>
      </c>
      <c r="AI3250">
        <v>75.333333333333329</v>
      </c>
      <c r="AJ3250">
        <v>82</v>
      </c>
      <c r="AK3250">
        <v>69.333333333333329</v>
      </c>
    </row>
    <row r="3251" spans="1:37" x14ac:dyDescent="0.35">
      <c r="A3251">
        <v>5627</v>
      </c>
      <c r="B3251" t="s">
        <v>3422</v>
      </c>
      <c r="C3251" t="s">
        <v>229</v>
      </c>
      <c r="D3251" t="s">
        <v>216</v>
      </c>
      <c r="E3251" t="s">
        <v>8135</v>
      </c>
      <c r="F3251">
        <v>231</v>
      </c>
      <c r="G3251">
        <v>263</v>
      </c>
      <c r="H3251">
        <v>257</v>
      </c>
      <c r="I3251">
        <v>238</v>
      </c>
      <c r="J3251">
        <v>218</v>
      </c>
      <c r="K3251">
        <v>261</v>
      </c>
      <c r="L3251">
        <v>241</v>
      </c>
      <c r="M3251">
        <v>260</v>
      </c>
      <c r="V3251" t="s">
        <v>1</v>
      </c>
      <c r="W3251" t="s">
        <v>1</v>
      </c>
      <c r="X3251" t="s">
        <v>1</v>
      </c>
      <c r="Z3251" t="s">
        <v>1</v>
      </c>
      <c r="AA3251" t="s">
        <v>1</v>
      </c>
      <c r="AB3251" t="s">
        <v>1</v>
      </c>
      <c r="AD3251">
        <v>0</v>
      </c>
      <c r="AE3251">
        <v>0</v>
      </c>
      <c r="AF3251">
        <v>2</v>
      </c>
      <c r="AG3251">
        <v>1</v>
      </c>
      <c r="AH3251">
        <v>73</v>
      </c>
      <c r="AI3251">
        <v>78</v>
      </c>
      <c r="AJ3251">
        <v>77.666666666666671</v>
      </c>
      <c r="AK3251">
        <v>68</v>
      </c>
    </row>
    <row r="3252" spans="1:37" x14ac:dyDescent="0.35">
      <c r="A3252">
        <v>5629</v>
      </c>
      <c r="B3252" t="s">
        <v>3423</v>
      </c>
      <c r="C3252" t="s">
        <v>228</v>
      </c>
      <c r="D3252" t="s">
        <v>216</v>
      </c>
      <c r="E3252" t="s">
        <v>8135</v>
      </c>
      <c r="F3252">
        <v>211</v>
      </c>
      <c r="G3252">
        <v>333</v>
      </c>
      <c r="I3252">
        <v>275</v>
      </c>
      <c r="J3252">
        <v>173</v>
      </c>
      <c r="M3252">
        <v>219</v>
      </c>
      <c r="V3252" t="s">
        <v>1</v>
      </c>
      <c r="W3252" t="s">
        <v>1</v>
      </c>
      <c r="X3252" t="s">
        <v>1</v>
      </c>
      <c r="Z3252" t="s">
        <v>1</v>
      </c>
      <c r="AA3252" t="s">
        <v>1</v>
      </c>
      <c r="AB3252" t="s">
        <v>1</v>
      </c>
      <c r="AD3252" t="s">
        <v>1</v>
      </c>
      <c r="AE3252" t="s">
        <v>1</v>
      </c>
      <c r="AF3252" t="s">
        <v>1</v>
      </c>
      <c r="AG3252">
        <v>0</v>
      </c>
      <c r="AH3252">
        <v>78</v>
      </c>
      <c r="AI3252">
        <v>84.333333333333329</v>
      </c>
      <c r="AJ3252">
        <v>85</v>
      </c>
      <c r="AK3252">
        <v>74.333333333333329</v>
      </c>
    </row>
    <row r="3253" spans="1:37" x14ac:dyDescent="0.35">
      <c r="A3253">
        <v>5630</v>
      </c>
      <c r="B3253" t="s">
        <v>3424</v>
      </c>
      <c r="C3253" t="s">
        <v>228</v>
      </c>
      <c r="D3253" t="s">
        <v>216</v>
      </c>
      <c r="E3253" t="s">
        <v>8135</v>
      </c>
      <c r="F3253">
        <v>229</v>
      </c>
      <c r="G3253">
        <v>252</v>
      </c>
      <c r="H3253">
        <v>251</v>
      </c>
      <c r="I3253">
        <v>266</v>
      </c>
      <c r="J3253">
        <v>203</v>
      </c>
      <c r="K3253">
        <v>207</v>
      </c>
      <c r="L3253">
        <v>239</v>
      </c>
      <c r="M3253">
        <v>231</v>
      </c>
      <c r="V3253" t="s">
        <v>1</v>
      </c>
      <c r="W3253" t="s">
        <v>1</v>
      </c>
      <c r="X3253" t="s">
        <v>1</v>
      </c>
      <c r="Z3253" t="s">
        <v>1</v>
      </c>
      <c r="AA3253" t="s">
        <v>1</v>
      </c>
      <c r="AB3253" t="s">
        <v>1</v>
      </c>
      <c r="AD3253" t="s">
        <v>1</v>
      </c>
      <c r="AE3253" t="s">
        <v>1</v>
      </c>
      <c r="AF3253" t="s">
        <v>1</v>
      </c>
      <c r="AG3253">
        <v>0</v>
      </c>
      <c r="AH3253">
        <v>80.5</v>
      </c>
      <c r="AI3253">
        <v>83</v>
      </c>
      <c r="AJ3253">
        <v>86.666666666666671</v>
      </c>
      <c r="AK3253">
        <v>69.666666666666671</v>
      </c>
    </row>
    <row r="3254" spans="1:37" x14ac:dyDescent="0.35">
      <c r="A3254">
        <v>5631</v>
      </c>
      <c r="B3254" t="s">
        <v>3425</v>
      </c>
      <c r="C3254" t="s">
        <v>229</v>
      </c>
      <c r="D3254" t="s">
        <v>216</v>
      </c>
      <c r="E3254" t="s">
        <v>8135</v>
      </c>
      <c r="F3254">
        <v>211</v>
      </c>
      <c r="G3254">
        <v>256</v>
      </c>
      <c r="H3254">
        <v>241</v>
      </c>
      <c r="I3254">
        <v>266</v>
      </c>
      <c r="J3254">
        <v>198</v>
      </c>
      <c r="K3254">
        <v>224</v>
      </c>
      <c r="L3254">
        <v>235</v>
      </c>
      <c r="M3254">
        <v>226</v>
      </c>
      <c r="V3254" t="s">
        <v>1</v>
      </c>
      <c r="W3254" t="s">
        <v>1</v>
      </c>
      <c r="X3254" t="s">
        <v>1</v>
      </c>
      <c r="Z3254" t="s">
        <v>1</v>
      </c>
      <c r="AA3254" t="s">
        <v>1</v>
      </c>
      <c r="AB3254" t="s">
        <v>1</v>
      </c>
      <c r="AD3254">
        <v>0</v>
      </c>
      <c r="AE3254">
        <v>2</v>
      </c>
      <c r="AF3254">
        <v>1</v>
      </c>
      <c r="AG3254">
        <v>0</v>
      </c>
      <c r="AH3254">
        <v>70.5</v>
      </c>
      <c r="AI3254">
        <v>78</v>
      </c>
      <c r="AJ3254">
        <v>80.333333333333329</v>
      </c>
      <c r="AK3254">
        <v>74</v>
      </c>
    </row>
    <row r="3255" spans="1:37" x14ac:dyDescent="0.35">
      <c r="A3255">
        <v>5632</v>
      </c>
      <c r="B3255" t="s">
        <v>3426</v>
      </c>
      <c r="C3255" t="s">
        <v>228</v>
      </c>
      <c r="D3255" t="s">
        <v>216</v>
      </c>
      <c r="E3255" t="s">
        <v>8135</v>
      </c>
      <c r="F3255">
        <v>274</v>
      </c>
      <c r="G3255">
        <v>256</v>
      </c>
      <c r="H3255">
        <v>216</v>
      </c>
      <c r="I3255">
        <v>225</v>
      </c>
      <c r="J3255">
        <v>268</v>
      </c>
      <c r="K3255">
        <v>274</v>
      </c>
      <c r="L3255">
        <v>228</v>
      </c>
      <c r="M3255">
        <v>205</v>
      </c>
      <c r="V3255" t="s">
        <v>1</v>
      </c>
      <c r="W3255" t="s">
        <v>1</v>
      </c>
      <c r="X3255" t="s">
        <v>1</v>
      </c>
      <c r="Z3255" t="s">
        <v>1</v>
      </c>
      <c r="AA3255" t="s">
        <v>1</v>
      </c>
      <c r="AB3255" t="s">
        <v>1</v>
      </c>
      <c r="AD3255">
        <v>0</v>
      </c>
      <c r="AE3255">
        <v>0</v>
      </c>
      <c r="AF3255">
        <v>0</v>
      </c>
      <c r="AG3255">
        <v>1</v>
      </c>
      <c r="AH3255">
        <v>59</v>
      </c>
      <c r="AI3255">
        <v>67.333333333333329</v>
      </c>
      <c r="AJ3255">
        <v>66</v>
      </c>
      <c r="AK3255">
        <v>63</v>
      </c>
    </row>
    <row r="3256" spans="1:37" x14ac:dyDescent="0.35">
      <c r="A3256">
        <v>5633</v>
      </c>
      <c r="B3256" t="s">
        <v>3427</v>
      </c>
      <c r="C3256" t="s">
        <v>228</v>
      </c>
      <c r="D3256" t="s">
        <v>216</v>
      </c>
      <c r="E3256" t="s">
        <v>8135</v>
      </c>
      <c r="F3256">
        <v>249</v>
      </c>
      <c r="J3256">
        <v>232</v>
      </c>
      <c r="V3256" t="s">
        <v>1</v>
      </c>
      <c r="W3256" t="s">
        <v>1</v>
      </c>
      <c r="X3256" t="s">
        <v>1</v>
      </c>
      <c r="Z3256" t="s">
        <v>1</v>
      </c>
      <c r="AA3256" t="s">
        <v>1</v>
      </c>
      <c r="AB3256" t="s">
        <v>1</v>
      </c>
      <c r="AD3256" t="s">
        <v>1</v>
      </c>
      <c r="AE3256" t="s">
        <v>1</v>
      </c>
      <c r="AF3256" t="s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</row>
    <row r="3257" spans="1:37" x14ac:dyDescent="0.35">
      <c r="A3257">
        <v>5634</v>
      </c>
      <c r="B3257" t="s">
        <v>3428</v>
      </c>
      <c r="C3257" t="s">
        <v>229</v>
      </c>
      <c r="D3257" t="s">
        <v>216</v>
      </c>
      <c r="E3257" t="s">
        <v>8135</v>
      </c>
      <c r="F3257">
        <v>270</v>
      </c>
      <c r="G3257">
        <v>264</v>
      </c>
      <c r="H3257">
        <v>254</v>
      </c>
      <c r="I3257">
        <v>279</v>
      </c>
      <c r="J3257">
        <v>264</v>
      </c>
      <c r="K3257">
        <v>261</v>
      </c>
      <c r="L3257">
        <v>256</v>
      </c>
      <c r="M3257">
        <v>276</v>
      </c>
      <c r="V3257" t="s">
        <v>1</v>
      </c>
      <c r="W3257" t="s">
        <v>1</v>
      </c>
      <c r="X3257" t="s">
        <v>1</v>
      </c>
      <c r="Z3257" t="s">
        <v>1</v>
      </c>
      <c r="AA3257" t="s">
        <v>1</v>
      </c>
      <c r="AB3257" t="s">
        <v>1</v>
      </c>
      <c r="AD3257">
        <v>1</v>
      </c>
      <c r="AE3257">
        <v>4</v>
      </c>
      <c r="AF3257">
        <v>0</v>
      </c>
      <c r="AG3257">
        <v>0</v>
      </c>
      <c r="AH3257">
        <v>85.5</v>
      </c>
      <c r="AI3257">
        <v>87</v>
      </c>
      <c r="AJ3257">
        <v>90.333333333333329</v>
      </c>
      <c r="AK3257">
        <v>80.333333333333329</v>
      </c>
    </row>
    <row r="3258" spans="1:37" x14ac:dyDescent="0.35">
      <c r="A3258">
        <v>5635</v>
      </c>
      <c r="B3258" t="s">
        <v>3429</v>
      </c>
      <c r="C3258" t="s">
        <v>229</v>
      </c>
      <c r="D3258" t="s">
        <v>216</v>
      </c>
      <c r="E3258" t="s">
        <v>8135</v>
      </c>
      <c r="G3258">
        <v>241</v>
      </c>
      <c r="H3258">
        <v>258</v>
      </c>
      <c r="I3258">
        <v>243</v>
      </c>
      <c r="K3258">
        <v>205</v>
      </c>
      <c r="L3258">
        <v>261</v>
      </c>
      <c r="M3258">
        <v>289</v>
      </c>
      <c r="V3258" t="s">
        <v>1</v>
      </c>
      <c r="W3258" t="s">
        <v>1</v>
      </c>
      <c r="X3258" t="s">
        <v>1</v>
      </c>
      <c r="Z3258" t="s">
        <v>1</v>
      </c>
      <c r="AA3258" t="s">
        <v>1</v>
      </c>
      <c r="AB3258" t="s">
        <v>1</v>
      </c>
      <c r="AD3258">
        <v>0</v>
      </c>
      <c r="AE3258">
        <v>1</v>
      </c>
      <c r="AF3258">
        <v>0</v>
      </c>
      <c r="AG3258">
        <v>1</v>
      </c>
      <c r="AH3258">
        <v>96</v>
      </c>
      <c r="AI3258">
        <v>91.666666666666671</v>
      </c>
      <c r="AJ3258">
        <v>98</v>
      </c>
      <c r="AK3258">
        <v>83.333333333333329</v>
      </c>
    </row>
    <row r="3259" spans="1:37" x14ac:dyDescent="0.35">
      <c r="A3259">
        <v>5636</v>
      </c>
      <c r="B3259" t="s">
        <v>3430</v>
      </c>
      <c r="C3259" t="s">
        <v>228</v>
      </c>
      <c r="D3259" t="s">
        <v>216</v>
      </c>
      <c r="E3259" t="s">
        <v>8135</v>
      </c>
      <c r="F3259">
        <v>239</v>
      </c>
      <c r="I3259">
        <v>315</v>
      </c>
      <c r="J3259">
        <v>219</v>
      </c>
      <c r="M3259">
        <v>289</v>
      </c>
      <c r="V3259" t="s">
        <v>1</v>
      </c>
      <c r="W3259" t="s">
        <v>1</v>
      </c>
      <c r="X3259" t="s">
        <v>1</v>
      </c>
      <c r="Z3259" t="s">
        <v>1</v>
      </c>
      <c r="AA3259" t="s">
        <v>1</v>
      </c>
      <c r="AB3259" t="s">
        <v>1</v>
      </c>
      <c r="AD3259" t="s">
        <v>1</v>
      </c>
      <c r="AE3259" t="s">
        <v>1</v>
      </c>
      <c r="AF3259" t="s">
        <v>1</v>
      </c>
      <c r="AG3259">
        <v>0</v>
      </c>
      <c r="AH3259">
        <v>85</v>
      </c>
      <c r="AI3259">
        <v>0</v>
      </c>
      <c r="AJ3259">
        <v>84</v>
      </c>
      <c r="AK3259">
        <v>79</v>
      </c>
    </row>
    <row r="3260" spans="1:37" x14ac:dyDescent="0.35">
      <c r="A3260">
        <v>5638</v>
      </c>
      <c r="B3260" t="s">
        <v>3431</v>
      </c>
      <c r="C3260" t="s">
        <v>229</v>
      </c>
      <c r="D3260" t="s">
        <v>216</v>
      </c>
      <c r="E3260" t="s">
        <v>8135</v>
      </c>
      <c r="F3260">
        <v>261</v>
      </c>
      <c r="G3260">
        <v>284</v>
      </c>
      <c r="H3260">
        <v>265</v>
      </c>
      <c r="I3260">
        <v>251</v>
      </c>
      <c r="J3260">
        <v>229</v>
      </c>
      <c r="K3260">
        <v>271</v>
      </c>
      <c r="L3260">
        <v>248</v>
      </c>
      <c r="M3260">
        <v>246</v>
      </c>
      <c r="V3260" t="s">
        <v>1</v>
      </c>
      <c r="W3260" t="s">
        <v>1</v>
      </c>
      <c r="X3260" t="s">
        <v>1</v>
      </c>
      <c r="Z3260" t="s">
        <v>1</v>
      </c>
      <c r="AA3260" t="s">
        <v>1</v>
      </c>
      <c r="AB3260" t="s">
        <v>1</v>
      </c>
      <c r="AD3260">
        <v>0</v>
      </c>
      <c r="AE3260">
        <v>0</v>
      </c>
      <c r="AF3260">
        <v>2</v>
      </c>
      <c r="AG3260">
        <v>0</v>
      </c>
      <c r="AH3260">
        <v>73</v>
      </c>
      <c r="AI3260">
        <v>76.666666666666671</v>
      </c>
      <c r="AJ3260">
        <v>83</v>
      </c>
      <c r="AK3260">
        <v>73.333333333333329</v>
      </c>
    </row>
    <row r="3261" spans="1:37" x14ac:dyDescent="0.35">
      <c r="A3261">
        <v>5639</v>
      </c>
      <c r="B3261" t="s">
        <v>3432</v>
      </c>
      <c r="C3261" t="s">
        <v>228</v>
      </c>
      <c r="D3261" t="s">
        <v>216</v>
      </c>
      <c r="E3261" t="s">
        <v>8135</v>
      </c>
      <c r="H3261">
        <v>256</v>
      </c>
      <c r="L3261">
        <v>227</v>
      </c>
      <c r="V3261" t="s">
        <v>1</v>
      </c>
      <c r="W3261" t="s">
        <v>1</v>
      </c>
      <c r="X3261" t="s">
        <v>1</v>
      </c>
      <c r="Z3261" t="s">
        <v>1</v>
      </c>
      <c r="AA3261" t="s">
        <v>1</v>
      </c>
      <c r="AB3261" t="s">
        <v>1</v>
      </c>
      <c r="AD3261" t="s">
        <v>1</v>
      </c>
      <c r="AE3261" t="s">
        <v>1</v>
      </c>
      <c r="AF3261" t="s">
        <v>1</v>
      </c>
      <c r="AG3261">
        <v>0</v>
      </c>
      <c r="AH3261">
        <v>72</v>
      </c>
      <c r="AI3261">
        <v>77.666666666666671</v>
      </c>
      <c r="AJ3261">
        <v>79.333333333333329</v>
      </c>
      <c r="AK3261">
        <v>73.666666666666671</v>
      </c>
    </row>
    <row r="3262" spans="1:37" x14ac:dyDescent="0.35">
      <c r="A3262">
        <v>5640</v>
      </c>
      <c r="B3262" t="s">
        <v>3433</v>
      </c>
      <c r="C3262" t="s">
        <v>228</v>
      </c>
      <c r="D3262" t="s">
        <v>216</v>
      </c>
      <c r="E3262" t="s">
        <v>8135</v>
      </c>
      <c r="F3262">
        <v>230</v>
      </c>
      <c r="G3262">
        <v>253</v>
      </c>
      <c r="H3262">
        <v>310</v>
      </c>
      <c r="I3262">
        <v>304</v>
      </c>
      <c r="J3262">
        <v>208</v>
      </c>
      <c r="K3262">
        <v>240</v>
      </c>
      <c r="L3262">
        <v>286</v>
      </c>
      <c r="M3262">
        <v>267</v>
      </c>
      <c r="V3262" t="s">
        <v>1</v>
      </c>
      <c r="W3262" t="s">
        <v>1</v>
      </c>
      <c r="X3262" t="s">
        <v>1</v>
      </c>
      <c r="Z3262" t="s">
        <v>1</v>
      </c>
      <c r="AA3262" t="s">
        <v>1</v>
      </c>
      <c r="AB3262" t="s">
        <v>1</v>
      </c>
      <c r="AD3262">
        <v>1</v>
      </c>
      <c r="AE3262">
        <v>2</v>
      </c>
      <c r="AF3262">
        <v>2</v>
      </c>
      <c r="AG3262">
        <v>2</v>
      </c>
      <c r="AH3262">
        <v>96</v>
      </c>
      <c r="AI3262">
        <v>90.333333333333329</v>
      </c>
      <c r="AJ3262">
        <v>96.333333333333329</v>
      </c>
      <c r="AK3262">
        <v>85</v>
      </c>
    </row>
    <row r="3263" spans="1:37" x14ac:dyDescent="0.35">
      <c r="A3263">
        <v>5644</v>
      </c>
      <c r="B3263" t="s">
        <v>3434</v>
      </c>
      <c r="C3263" t="s">
        <v>228</v>
      </c>
      <c r="D3263" t="s">
        <v>216</v>
      </c>
      <c r="E3263" t="s">
        <v>8135</v>
      </c>
      <c r="I3263">
        <v>271</v>
      </c>
      <c r="M3263">
        <v>253</v>
      </c>
      <c r="V3263" t="s">
        <v>1</v>
      </c>
      <c r="W3263" t="s">
        <v>1</v>
      </c>
      <c r="X3263" t="s">
        <v>1</v>
      </c>
      <c r="Z3263" t="s">
        <v>1</v>
      </c>
      <c r="AA3263" t="s">
        <v>1</v>
      </c>
      <c r="AB3263" t="s">
        <v>1</v>
      </c>
      <c r="AD3263" t="s">
        <v>1</v>
      </c>
      <c r="AE3263" t="s">
        <v>1</v>
      </c>
      <c r="AF3263" t="s">
        <v>1</v>
      </c>
      <c r="AG3263">
        <v>0</v>
      </c>
      <c r="AH3263">
        <v>82</v>
      </c>
      <c r="AI3263">
        <v>84</v>
      </c>
      <c r="AJ3263">
        <v>82.333333333333329</v>
      </c>
      <c r="AK3263">
        <v>79.333333333333329</v>
      </c>
    </row>
    <row r="3264" spans="1:37" x14ac:dyDescent="0.35">
      <c r="A3264">
        <v>5645</v>
      </c>
      <c r="B3264" t="s">
        <v>3435</v>
      </c>
      <c r="C3264" t="s">
        <v>228</v>
      </c>
      <c r="D3264" t="s">
        <v>216</v>
      </c>
      <c r="E3264" t="s">
        <v>8135</v>
      </c>
      <c r="F3264">
        <v>263</v>
      </c>
      <c r="G3264">
        <v>284</v>
      </c>
      <c r="H3264">
        <v>288</v>
      </c>
      <c r="I3264">
        <v>277</v>
      </c>
      <c r="J3264">
        <v>239</v>
      </c>
      <c r="K3264">
        <v>272</v>
      </c>
      <c r="L3264">
        <v>271</v>
      </c>
      <c r="M3264">
        <v>257</v>
      </c>
      <c r="V3264" t="s">
        <v>1</v>
      </c>
      <c r="W3264" t="s">
        <v>1</v>
      </c>
      <c r="X3264" t="s">
        <v>1</v>
      </c>
      <c r="Z3264" t="s">
        <v>1</v>
      </c>
      <c r="AA3264" t="s">
        <v>1</v>
      </c>
      <c r="AB3264" t="s">
        <v>1</v>
      </c>
      <c r="AD3264">
        <v>3</v>
      </c>
      <c r="AE3264">
        <v>1</v>
      </c>
      <c r="AF3264">
        <v>5</v>
      </c>
      <c r="AG3264">
        <v>2</v>
      </c>
      <c r="AH3264">
        <v>80</v>
      </c>
      <c r="AI3264">
        <v>79.666666666666671</v>
      </c>
      <c r="AJ3264">
        <v>83.333333333333329</v>
      </c>
      <c r="AK3264">
        <v>73</v>
      </c>
    </row>
    <row r="3265" spans="1:41" x14ac:dyDescent="0.35">
      <c r="A3265">
        <v>5646</v>
      </c>
      <c r="B3265" t="s">
        <v>3436</v>
      </c>
      <c r="C3265" t="s">
        <v>229</v>
      </c>
      <c r="D3265" t="s">
        <v>216</v>
      </c>
      <c r="E3265" t="s">
        <v>8135</v>
      </c>
      <c r="F3265">
        <v>274</v>
      </c>
      <c r="G3265">
        <v>231</v>
      </c>
      <c r="H3265">
        <v>250</v>
      </c>
      <c r="I3265">
        <v>285</v>
      </c>
      <c r="J3265">
        <v>259</v>
      </c>
      <c r="K3265">
        <v>237</v>
      </c>
      <c r="L3265">
        <v>268</v>
      </c>
      <c r="M3265">
        <v>278</v>
      </c>
      <c r="V3265" t="s">
        <v>1</v>
      </c>
      <c r="W3265" t="s">
        <v>1</v>
      </c>
      <c r="X3265" t="s">
        <v>1</v>
      </c>
      <c r="Z3265" t="s">
        <v>1</v>
      </c>
      <c r="AA3265" t="s">
        <v>1</v>
      </c>
      <c r="AB3265" t="s">
        <v>1</v>
      </c>
      <c r="AD3265" t="s">
        <v>1</v>
      </c>
      <c r="AE3265" t="s">
        <v>1</v>
      </c>
      <c r="AF3265" t="s">
        <v>1</v>
      </c>
      <c r="AG3265">
        <v>0</v>
      </c>
      <c r="AH3265">
        <v>84</v>
      </c>
      <c r="AI3265">
        <v>82.333333333333329</v>
      </c>
      <c r="AJ3265">
        <v>88</v>
      </c>
      <c r="AK3265">
        <v>76.666666666666671</v>
      </c>
    </row>
    <row r="3266" spans="1:41" x14ac:dyDescent="0.35">
      <c r="A3266">
        <v>5647</v>
      </c>
      <c r="B3266" t="s">
        <v>3437</v>
      </c>
      <c r="C3266" t="s">
        <v>228</v>
      </c>
      <c r="D3266" t="s">
        <v>216</v>
      </c>
      <c r="E3266" t="s">
        <v>8135</v>
      </c>
      <c r="F3266">
        <v>292</v>
      </c>
      <c r="G3266">
        <v>205</v>
      </c>
      <c r="I3266">
        <v>277</v>
      </c>
      <c r="J3266">
        <v>305</v>
      </c>
      <c r="K3266">
        <v>190</v>
      </c>
      <c r="M3266">
        <v>232</v>
      </c>
      <c r="V3266" t="s">
        <v>1</v>
      </c>
      <c r="W3266" t="s">
        <v>1</v>
      </c>
      <c r="X3266" t="s">
        <v>1</v>
      </c>
      <c r="Z3266" t="s">
        <v>1</v>
      </c>
      <c r="AA3266" t="s">
        <v>1</v>
      </c>
      <c r="AB3266" t="s">
        <v>1</v>
      </c>
      <c r="AD3266">
        <v>0</v>
      </c>
      <c r="AE3266">
        <v>0</v>
      </c>
      <c r="AF3266">
        <v>0</v>
      </c>
      <c r="AG3266">
        <v>1</v>
      </c>
      <c r="AH3266">
        <v>66</v>
      </c>
      <c r="AI3266">
        <v>65.666666666666671</v>
      </c>
      <c r="AJ3266">
        <v>71</v>
      </c>
      <c r="AK3266">
        <v>64.333333333333329</v>
      </c>
    </row>
    <row r="3267" spans="1:41" x14ac:dyDescent="0.35">
      <c r="A3267">
        <v>5648</v>
      </c>
      <c r="B3267" t="s">
        <v>3438</v>
      </c>
      <c r="C3267" t="s">
        <v>229</v>
      </c>
      <c r="D3267" t="s">
        <v>216</v>
      </c>
      <c r="E3267" t="s">
        <v>8135</v>
      </c>
      <c r="F3267">
        <v>235</v>
      </c>
      <c r="G3267">
        <v>251</v>
      </c>
      <c r="H3267">
        <v>264</v>
      </c>
      <c r="I3267">
        <v>281</v>
      </c>
      <c r="J3267">
        <v>211</v>
      </c>
      <c r="K3267">
        <v>230</v>
      </c>
      <c r="L3267">
        <v>265</v>
      </c>
      <c r="M3267">
        <v>255</v>
      </c>
      <c r="V3267" t="s">
        <v>1</v>
      </c>
      <c r="W3267" t="s">
        <v>1</v>
      </c>
      <c r="X3267" t="s">
        <v>1</v>
      </c>
      <c r="Z3267" t="s">
        <v>1</v>
      </c>
      <c r="AA3267" t="s">
        <v>1</v>
      </c>
      <c r="AB3267" t="s">
        <v>1</v>
      </c>
      <c r="AD3267">
        <v>0</v>
      </c>
      <c r="AE3267">
        <v>0</v>
      </c>
      <c r="AF3267">
        <v>0</v>
      </c>
      <c r="AG3267">
        <v>4</v>
      </c>
      <c r="AH3267">
        <v>79.5</v>
      </c>
      <c r="AI3267">
        <v>78.666666666666671</v>
      </c>
      <c r="AJ3267">
        <v>86.333333333333329</v>
      </c>
      <c r="AK3267">
        <v>79.333333333333329</v>
      </c>
    </row>
    <row r="3268" spans="1:41" x14ac:dyDescent="0.35">
      <c r="A3268">
        <v>5649</v>
      </c>
      <c r="B3268" t="s">
        <v>3439</v>
      </c>
      <c r="C3268" t="s">
        <v>229</v>
      </c>
      <c r="D3268" t="s">
        <v>216</v>
      </c>
      <c r="E3268" t="s">
        <v>8135</v>
      </c>
      <c r="F3268">
        <v>249</v>
      </c>
      <c r="G3268">
        <v>259</v>
      </c>
      <c r="H3268">
        <v>299</v>
      </c>
      <c r="I3268">
        <v>270</v>
      </c>
      <c r="J3268">
        <v>219</v>
      </c>
      <c r="K3268">
        <v>258</v>
      </c>
      <c r="L3268">
        <v>271</v>
      </c>
      <c r="M3268">
        <v>270</v>
      </c>
      <c r="V3268" t="s">
        <v>1</v>
      </c>
      <c r="W3268" t="s">
        <v>1</v>
      </c>
      <c r="X3268" t="s">
        <v>1</v>
      </c>
      <c r="Z3268" t="s">
        <v>1</v>
      </c>
      <c r="AA3268" t="s">
        <v>1</v>
      </c>
      <c r="AB3268" t="s">
        <v>1</v>
      </c>
      <c r="AD3268" t="s">
        <v>1</v>
      </c>
      <c r="AE3268" t="s">
        <v>1</v>
      </c>
      <c r="AF3268" t="s">
        <v>1</v>
      </c>
      <c r="AG3268">
        <v>0</v>
      </c>
      <c r="AH3268">
        <v>83</v>
      </c>
      <c r="AI3268">
        <v>84.333333333333329</v>
      </c>
      <c r="AJ3268">
        <v>90</v>
      </c>
      <c r="AK3268">
        <v>76</v>
      </c>
    </row>
    <row r="3269" spans="1:41" x14ac:dyDescent="0.35">
      <c r="A3269">
        <v>5651</v>
      </c>
      <c r="B3269" t="s">
        <v>3440</v>
      </c>
      <c r="C3269" t="s">
        <v>231</v>
      </c>
      <c r="D3269" t="s">
        <v>216</v>
      </c>
      <c r="E3269" t="s">
        <v>8136</v>
      </c>
      <c r="V3269" t="s">
        <v>1</v>
      </c>
      <c r="W3269" t="s">
        <v>1</v>
      </c>
      <c r="X3269" t="s">
        <v>1</v>
      </c>
      <c r="Z3269" t="s">
        <v>1</v>
      </c>
      <c r="AA3269" t="s">
        <v>1</v>
      </c>
      <c r="AB3269" t="s">
        <v>1</v>
      </c>
      <c r="AD3269" t="s">
        <v>1</v>
      </c>
      <c r="AE3269" t="s">
        <v>1</v>
      </c>
      <c r="AF3269" t="s">
        <v>1</v>
      </c>
      <c r="AG3269">
        <v>0</v>
      </c>
    </row>
    <row r="3270" spans="1:41" x14ac:dyDescent="0.35">
      <c r="A3270">
        <v>5652</v>
      </c>
      <c r="B3270" t="s">
        <v>3441</v>
      </c>
      <c r="C3270" t="s">
        <v>228</v>
      </c>
      <c r="D3270" t="s">
        <v>216</v>
      </c>
      <c r="E3270" t="s">
        <v>8136</v>
      </c>
      <c r="F3270">
        <v>272</v>
      </c>
      <c r="G3270">
        <v>269</v>
      </c>
      <c r="H3270">
        <v>283</v>
      </c>
      <c r="I3270">
        <v>283</v>
      </c>
      <c r="J3270">
        <v>240</v>
      </c>
      <c r="K3270">
        <v>254</v>
      </c>
      <c r="L3270">
        <v>274</v>
      </c>
      <c r="M3270">
        <v>269</v>
      </c>
      <c r="N3270">
        <v>256</v>
      </c>
      <c r="O3270">
        <v>246</v>
      </c>
      <c r="P3270">
        <v>278</v>
      </c>
      <c r="Q3270">
        <v>274</v>
      </c>
      <c r="R3270">
        <v>233</v>
      </c>
      <c r="S3270">
        <v>231</v>
      </c>
      <c r="T3270">
        <v>271</v>
      </c>
      <c r="U3270">
        <v>278</v>
      </c>
      <c r="V3270">
        <v>571.68852459016398</v>
      </c>
      <c r="W3270">
        <v>587.70909090909095</v>
      </c>
      <c r="X3270">
        <v>606.13970588235293</v>
      </c>
      <c r="Y3270">
        <v>580.44827586206895</v>
      </c>
      <c r="Z3270">
        <v>0.26666666666666666</v>
      </c>
      <c r="AA3270">
        <v>0.43939393939393939</v>
      </c>
      <c r="AB3270">
        <v>0.60344827586206895</v>
      </c>
      <c r="AC3270">
        <v>0.44</v>
      </c>
      <c r="AD3270">
        <v>3</v>
      </c>
      <c r="AE3270">
        <v>5</v>
      </c>
      <c r="AF3270">
        <v>2</v>
      </c>
      <c r="AG3270">
        <v>11</v>
      </c>
      <c r="AH3270">
        <v>75.5</v>
      </c>
      <c r="AI3270">
        <v>74.666666666666671</v>
      </c>
      <c r="AJ3270">
        <v>75.666666666666671</v>
      </c>
      <c r="AK3270">
        <v>73.333333333333329</v>
      </c>
      <c r="AL3270">
        <v>72.5</v>
      </c>
      <c r="AM3270">
        <v>74.666666666666671</v>
      </c>
      <c r="AN3270">
        <v>75.666666666666671</v>
      </c>
      <c r="AO3270">
        <v>73.666666666666671</v>
      </c>
    </row>
    <row r="3271" spans="1:41" x14ac:dyDescent="0.35">
      <c r="A3271">
        <v>5653</v>
      </c>
      <c r="B3271" t="s">
        <v>3442</v>
      </c>
      <c r="C3271" t="s">
        <v>228</v>
      </c>
      <c r="D3271" t="s">
        <v>216</v>
      </c>
      <c r="E3271" t="s">
        <v>8136</v>
      </c>
      <c r="N3271">
        <v>234</v>
      </c>
      <c r="O3271">
        <v>216</v>
      </c>
      <c r="P3271">
        <v>210</v>
      </c>
      <c r="Q3271">
        <v>220</v>
      </c>
      <c r="R3271">
        <v>220</v>
      </c>
      <c r="S3271">
        <v>205</v>
      </c>
      <c r="T3271">
        <v>215</v>
      </c>
      <c r="U3271">
        <v>216</v>
      </c>
      <c r="V3271">
        <v>520.67567567567562</v>
      </c>
      <c r="W3271">
        <v>480.04411764705884</v>
      </c>
      <c r="X3271">
        <v>513.44827586206895</v>
      </c>
      <c r="Y3271">
        <v>534.01111111111106</v>
      </c>
      <c r="Z3271">
        <v>9.375E-2</v>
      </c>
      <c r="AA3271">
        <v>0.15942028985507248</v>
      </c>
      <c r="AB3271">
        <v>0.125</v>
      </c>
      <c r="AC3271">
        <v>0.1</v>
      </c>
      <c r="AD3271">
        <v>4</v>
      </c>
      <c r="AE3271">
        <v>1</v>
      </c>
      <c r="AF3271">
        <v>2</v>
      </c>
      <c r="AG3271">
        <v>1</v>
      </c>
      <c r="AL3271">
        <v>74</v>
      </c>
      <c r="AM3271">
        <v>81</v>
      </c>
      <c r="AN3271">
        <v>80.666666666666671</v>
      </c>
      <c r="AO3271">
        <v>77</v>
      </c>
    </row>
    <row r="3272" spans="1:41" x14ac:dyDescent="0.35">
      <c r="A3272">
        <v>5654</v>
      </c>
      <c r="B3272" t="s">
        <v>3443</v>
      </c>
      <c r="C3272" t="s">
        <v>228</v>
      </c>
      <c r="D3272" t="s">
        <v>216</v>
      </c>
      <c r="E3272" t="s">
        <v>8136</v>
      </c>
      <c r="F3272">
        <v>274</v>
      </c>
      <c r="G3272">
        <v>274</v>
      </c>
      <c r="H3272">
        <v>273</v>
      </c>
      <c r="I3272">
        <v>284</v>
      </c>
      <c r="J3272">
        <v>250</v>
      </c>
      <c r="K3272">
        <v>257</v>
      </c>
      <c r="L3272">
        <v>257</v>
      </c>
      <c r="M3272">
        <v>264</v>
      </c>
      <c r="N3272">
        <v>232</v>
      </c>
      <c r="O3272">
        <v>239</v>
      </c>
      <c r="P3272">
        <v>241</v>
      </c>
      <c r="Q3272">
        <v>244</v>
      </c>
      <c r="R3272">
        <v>237</v>
      </c>
      <c r="S3272">
        <v>247</v>
      </c>
      <c r="T3272">
        <v>261</v>
      </c>
      <c r="U3272">
        <v>253</v>
      </c>
      <c r="V3272">
        <v>577.13414634146341</v>
      </c>
      <c r="W3272">
        <v>573.3266932270916</v>
      </c>
      <c r="X3272">
        <v>578.80769230769226</v>
      </c>
      <c r="Y3272">
        <v>594.31578947368416</v>
      </c>
      <c r="Z3272">
        <v>0.34375</v>
      </c>
      <c r="AA3272">
        <v>0.45348837209302328</v>
      </c>
      <c r="AB3272">
        <v>0.45627376425855515</v>
      </c>
      <c r="AC3272">
        <v>0.43461538461538463</v>
      </c>
      <c r="AD3272">
        <v>20</v>
      </c>
      <c r="AE3272">
        <v>8</v>
      </c>
      <c r="AF3272">
        <v>12</v>
      </c>
      <c r="AG3272">
        <v>10</v>
      </c>
      <c r="AH3272">
        <v>75.5</v>
      </c>
      <c r="AI3272">
        <v>73.666666666666671</v>
      </c>
      <c r="AJ3272">
        <v>76</v>
      </c>
      <c r="AK3272">
        <v>71</v>
      </c>
      <c r="AL3272">
        <v>70</v>
      </c>
      <c r="AM3272">
        <v>73</v>
      </c>
      <c r="AN3272">
        <v>73</v>
      </c>
      <c r="AO3272">
        <v>65.666666666666671</v>
      </c>
    </row>
    <row r="3273" spans="1:41" x14ac:dyDescent="0.35">
      <c r="A3273">
        <v>5655</v>
      </c>
      <c r="B3273" t="s">
        <v>3444</v>
      </c>
      <c r="C3273" t="s">
        <v>228</v>
      </c>
      <c r="D3273" t="s">
        <v>216</v>
      </c>
      <c r="E3273" t="s">
        <v>8136</v>
      </c>
      <c r="N3273">
        <v>245</v>
      </c>
      <c r="O3273">
        <v>235</v>
      </c>
      <c r="P3273">
        <v>230</v>
      </c>
      <c r="Q3273">
        <v>237</v>
      </c>
      <c r="R3273">
        <v>263</v>
      </c>
      <c r="S3273">
        <v>251</v>
      </c>
      <c r="T3273">
        <v>248</v>
      </c>
      <c r="U3273">
        <v>249</v>
      </c>
      <c r="V3273">
        <v>598.28742514970065</v>
      </c>
      <c r="W3273">
        <v>572.06962025316454</v>
      </c>
      <c r="X3273">
        <v>586.10360360360357</v>
      </c>
      <c r="Y3273">
        <v>595.16763005780342</v>
      </c>
      <c r="Z3273">
        <v>0.44055944055944052</v>
      </c>
      <c r="AA3273">
        <v>0.37305699481865284</v>
      </c>
      <c r="AB3273">
        <v>0.31707317073170732</v>
      </c>
      <c r="AC3273">
        <v>0.35877862595419846</v>
      </c>
      <c r="AD3273">
        <v>6</v>
      </c>
      <c r="AE3273">
        <v>0</v>
      </c>
      <c r="AF3273">
        <v>4</v>
      </c>
      <c r="AG3273">
        <v>3</v>
      </c>
      <c r="AL3273">
        <v>69.5</v>
      </c>
      <c r="AM3273">
        <v>74</v>
      </c>
      <c r="AN3273">
        <v>70</v>
      </c>
      <c r="AO3273">
        <v>64</v>
      </c>
    </row>
    <row r="3274" spans="1:41" x14ac:dyDescent="0.35">
      <c r="A3274">
        <v>5656</v>
      </c>
      <c r="B3274" t="s">
        <v>3445</v>
      </c>
      <c r="C3274" t="s">
        <v>228</v>
      </c>
      <c r="D3274" t="s">
        <v>216</v>
      </c>
      <c r="E3274" t="s">
        <v>8136</v>
      </c>
      <c r="N3274">
        <v>229</v>
      </c>
      <c r="O3274">
        <v>224</v>
      </c>
      <c r="P3274">
        <v>228</v>
      </c>
      <c r="Q3274">
        <v>233</v>
      </c>
      <c r="R3274">
        <v>230</v>
      </c>
      <c r="S3274">
        <v>223</v>
      </c>
      <c r="T3274">
        <v>228</v>
      </c>
      <c r="U3274">
        <v>219</v>
      </c>
      <c r="V3274">
        <v>529.74418604651157</v>
      </c>
      <c r="W3274">
        <v>529.04014598540141</v>
      </c>
      <c r="X3274">
        <v>534.57207207207205</v>
      </c>
      <c r="Y3274">
        <v>515.00462962962968</v>
      </c>
      <c r="Z3274">
        <v>0.1141732283464567</v>
      </c>
      <c r="AA3274">
        <v>0.10599078341013825</v>
      </c>
      <c r="AB3274">
        <v>0.1111111111111111</v>
      </c>
      <c r="AC3274">
        <v>9.3896713615023469E-2</v>
      </c>
      <c r="AD3274">
        <v>4</v>
      </c>
      <c r="AE3274">
        <v>0</v>
      </c>
      <c r="AF3274">
        <v>2</v>
      </c>
      <c r="AG3274">
        <v>4</v>
      </c>
      <c r="AL3274">
        <v>75</v>
      </c>
      <c r="AM3274">
        <v>75.666666666666671</v>
      </c>
      <c r="AN3274">
        <v>79.333333333333329</v>
      </c>
      <c r="AO3274">
        <v>74.333333333333329</v>
      </c>
    </row>
    <row r="3275" spans="1:41" x14ac:dyDescent="0.35">
      <c r="A3275">
        <v>5658</v>
      </c>
      <c r="B3275" t="s">
        <v>3446</v>
      </c>
      <c r="C3275" t="s">
        <v>228</v>
      </c>
      <c r="D3275" t="s">
        <v>216</v>
      </c>
      <c r="E3275" t="s">
        <v>8136</v>
      </c>
      <c r="N3275">
        <v>241</v>
      </c>
      <c r="O3275">
        <v>216</v>
      </c>
      <c r="P3275">
        <v>256</v>
      </c>
      <c r="Q3275">
        <v>254</v>
      </c>
      <c r="R3275">
        <v>228</v>
      </c>
      <c r="S3275">
        <v>215</v>
      </c>
      <c r="T3275">
        <v>259</v>
      </c>
      <c r="U3275">
        <v>265</v>
      </c>
      <c r="V3275">
        <v>568.63333333333333</v>
      </c>
      <c r="W3275">
        <v>555.36585365853659</v>
      </c>
      <c r="X3275">
        <v>556.79999999999995</v>
      </c>
      <c r="Y3275">
        <v>563.65555555555557</v>
      </c>
      <c r="Z3275">
        <v>0.23456790123456789</v>
      </c>
      <c r="AA3275">
        <v>0.169811320754717</v>
      </c>
      <c r="AB3275">
        <v>0.37254901960784315</v>
      </c>
      <c r="AC3275">
        <v>0.22916666666666666</v>
      </c>
      <c r="AD3275">
        <v>0</v>
      </c>
      <c r="AE3275">
        <v>2</v>
      </c>
      <c r="AF3275">
        <v>1</v>
      </c>
      <c r="AG3275">
        <v>0</v>
      </c>
      <c r="AL3275">
        <v>76</v>
      </c>
      <c r="AM3275">
        <v>77</v>
      </c>
      <c r="AN3275">
        <v>78.333333333333329</v>
      </c>
      <c r="AO3275">
        <v>72.333333333333329</v>
      </c>
    </row>
    <row r="3276" spans="1:41" x14ac:dyDescent="0.35">
      <c r="A3276">
        <v>5659</v>
      </c>
      <c r="B3276" t="s">
        <v>3447</v>
      </c>
      <c r="C3276" t="s">
        <v>228</v>
      </c>
      <c r="D3276" t="s">
        <v>216</v>
      </c>
      <c r="E3276" t="s">
        <v>8136</v>
      </c>
      <c r="F3276">
        <v>300</v>
      </c>
      <c r="G3276">
        <v>296</v>
      </c>
      <c r="H3276">
        <v>290</v>
      </c>
      <c r="I3276">
        <v>297</v>
      </c>
      <c r="J3276">
        <v>295</v>
      </c>
      <c r="K3276">
        <v>295</v>
      </c>
      <c r="L3276">
        <v>296</v>
      </c>
      <c r="M3276">
        <v>295</v>
      </c>
      <c r="N3276">
        <v>262</v>
      </c>
      <c r="O3276">
        <v>289</v>
      </c>
      <c r="P3276">
        <v>273</v>
      </c>
      <c r="Q3276">
        <v>288</v>
      </c>
      <c r="R3276">
        <v>283</v>
      </c>
      <c r="S3276">
        <v>315</v>
      </c>
      <c r="T3276">
        <v>302</v>
      </c>
      <c r="U3276">
        <v>296</v>
      </c>
      <c r="V3276">
        <v>714.95333333333338</v>
      </c>
      <c r="W3276">
        <v>687.65972222222217</v>
      </c>
      <c r="X3276">
        <v>671.7962962962963</v>
      </c>
      <c r="Y3276">
        <v>714.97972972972968</v>
      </c>
      <c r="Z3276">
        <v>0.60759493670886078</v>
      </c>
      <c r="AA3276">
        <v>0.69736842105263153</v>
      </c>
      <c r="AB3276">
        <v>0.48648648648648651</v>
      </c>
      <c r="AC3276">
        <v>0.58181818181818179</v>
      </c>
      <c r="AD3276">
        <v>4</v>
      </c>
      <c r="AE3276">
        <v>0</v>
      </c>
      <c r="AF3276">
        <v>5</v>
      </c>
      <c r="AG3276">
        <v>10</v>
      </c>
      <c r="AH3276">
        <v>77</v>
      </c>
      <c r="AI3276">
        <v>79.666666666666671</v>
      </c>
      <c r="AJ3276">
        <v>81</v>
      </c>
      <c r="AK3276">
        <v>76</v>
      </c>
      <c r="AL3276">
        <v>73.5</v>
      </c>
      <c r="AM3276">
        <v>75.666666666666671</v>
      </c>
      <c r="AN3276">
        <v>76.333333333333329</v>
      </c>
      <c r="AO3276">
        <v>64.666666666666671</v>
      </c>
    </row>
    <row r="3277" spans="1:41" x14ac:dyDescent="0.35">
      <c r="A3277">
        <v>5661</v>
      </c>
      <c r="B3277" t="s">
        <v>3448</v>
      </c>
      <c r="C3277" t="s">
        <v>228</v>
      </c>
      <c r="D3277" t="s">
        <v>216</v>
      </c>
      <c r="E3277" t="s">
        <v>8136</v>
      </c>
      <c r="F3277">
        <v>284</v>
      </c>
      <c r="G3277">
        <v>262</v>
      </c>
      <c r="H3277">
        <v>289</v>
      </c>
      <c r="I3277">
        <v>274</v>
      </c>
      <c r="J3277">
        <v>253</v>
      </c>
      <c r="K3277">
        <v>257</v>
      </c>
      <c r="L3277">
        <v>276</v>
      </c>
      <c r="M3277">
        <v>259</v>
      </c>
      <c r="N3277">
        <v>247</v>
      </c>
      <c r="O3277">
        <v>266</v>
      </c>
      <c r="P3277">
        <v>253</v>
      </c>
      <c r="Q3277">
        <v>249</v>
      </c>
      <c r="R3277">
        <v>244</v>
      </c>
      <c r="S3277">
        <v>254</v>
      </c>
      <c r="T3277">
        <v>272</v>
      </c>
      <c r="U3277">
        <v>262</v>
      </c>
      <c r="V3277">
        <v>610.36746987951813</v>
      </c>
      <c r="W3277">
        <v>580.5625</v>
      </c>
      <c r="X3277">
        <v>582.46951219512198</v>
      </c>
      <c r="Y3277">
        <v>616.07792207792204</v>
      </c>
      <c r="Z3277">
        <v>0.40740740740740738</v>
      </c>
      <c r="AA3277">
        <v>0.4606741573033708</v>
      </c>
      <c r="AB3277">
        <v>0.38202247191011235</v>
      </c>
      <c r="AC3277">
        <v>0.3888888888888889</v>
      </c>
      <c r="AD3277">
        <v>5</v>
      </c>
      <c r="AE3277">
        <v>17</v>
      </c>
      <c r="AF3277">
        <v>3</v>
      </c>
      <c r="AG3277">
        <v>4</v>
      </c>
      <c r="AH3277">
        <v>72</v>
      </c>
      <c r="AI3277">
        <v>74.666666666666671</v>
      </c>
      <c r="AJ3277">
        <v>77.333333333333329</v>
      </c>
      <c r="AK3277">
        <v>73</v>
      </c>
      <c r="AL3277">
        <v>71.5</v>
      </c>
      <c r="AM3277">
        <v>72.666666666666671</v>
      </c>
      <c r="AN3277">
        <v>76.666666666666671</v>
      </c>
      <c r="AO3277">
        <v>67</v>
      </c>
    </row>
    <row r="3278" spans="1:41" x14ac:dyDescent="0.35">
      <c r="A3278">
        <v>5662</v>
      </c>
      <c r="B3278" t="s">
        <v>3449</v>
      </c>
      <c r="C3278" t="s">
        <v>228</v>
      </c>
      <c r="D3278" t="s">
        <v>216</v>
      </c>
      <c r="E3278" t="s">
        <v>8136</v>
      </c>
      <c r="N3278">
        <v>224</v>
      </c>
      <c r="O3278">
        <v>240</v>
      </c>
      <c r="P3278">
        <v>226</v>
      </c>
      <c r="Q3278">
        <v>243</v>
      </c>
      <c r="R3278">
        <v>231</v>
      </c>
      <c r="S3278">
        <v>255</v>
      </c>
      <c r="T3278">
        <v>241</v>
      </c>
      <c r="U3278">
        <v>249</v>
      </c>
      <c r="V3278">
        <v>551.86666666666667</v>
      </c>
      <c r="W3278">
        <v>571.88235294117646</v>
      </c>
      <c r="X3278">
        <v>547.25961538461536</v>
      </c>
      <c r="Y3278">
        <v>573.50877192982455</v>
      </c>
      <c r="Z3278">
        <v>0.234375</v>
      </c>
      <c r="AA3278">
        <v>0.18181818181818182</v>
      </c>
      <c r="AB3278">
        <v>0.33870967741935487</v>
      </c>
      <c r="AC3278">
        <v>0.21212121212121213</v>
      </c>
      <c r="AD3278">
        <v>2</v>
      </c>
      <c r="AE3278">
        <v>1</v>
      </c>
      <c r="AF3278">
        <v>4</v>
      </c>
      <c r="AG3278">
        <v>3</v>
      </c>
      <c r="AL3278">
        <v>79</v>
      </c>
      <c r="AM3278">
        <v>80.333333333333329</v>
      </c>
      <c r="AN3278">
        <v>81.666666666666671</v>
      </c>
      <c r="AO3278">
        <v>75.666666666666671</v>
      </c>
    </row>
    <row r="3279" spans="1:41" x14ac:dyDescent="0.35">
      <c r="A3279">
        <v>5663</v>
      </c>
      <c r="B3279" t="s">
        <v>3450</v>
      </c>
      <c r="C3279" t="s">
        <v>229</v>
      </c>
      <c r="D3279" t="s">
        <v>216</v>
      </c>
      <c r="E3279" t="s">
        <v>8136</v>
      </c>
      <c r="N3279">
        <v>229</v>
      </c>
      <c r="O3279">
        <v>230</v>
      </c>
      <c r="P3279">
        <v>244</v>
      </c>
      <c r="Q3279">
        <v>245</v>
      </c>
      <c r="R3279">
        <v>249</v>
      </c>
      <c r="S3279">
        <v>261</v>
      </c>
      <c r="T3279">
        <v>262</v>
      </c>
      <c r="U3279">
        <v>252</v>
      </c>
      <c r="V3279">
        <v>543.55405405405406</v>
      </c>
      <c r="W3279">
        <v>541.58860759493666</v>
      </c>
      <c r="X3279">
        <v>545.70348837209303</v>
      </c>
      <c r="Y3279">
        <v>564.57317073170736</v>
      </c>
      <c r="Z3279">
        <v>0.20089285714285715</v>
      </c>
      <c r="AA3279">
        <v>0.15899581589958159</v>
      </c>
      <c r="AB3279">
        <v>0.1653543307086614</v>
      </c>
      <c r="AC3279">
        <v>0.24701195219123506</v>
      </c>
      <c r="AD3279">
        <v>4</v>
      </c>
      <c r="AE3279">
        <v>3</v>
      </c>
      <c r="AF3279">
        <v>1</v>
      </c>
      <c r="AG3279">
        <v>0</v>
      </c>
      <c r="AL3279">
        <v>72.5</v>
      </c>
      <c r="AM3279">
        <v>72.666666666666671</v>
      </c>
      <c r="AN3279">
        <v>75</v>
      </c>
      <c r="AO3279">
        <v>72</v>
      </c>
    </row>
    <row r="3280" spans="1:41" x14ac:dyDescent="0.35">
      <c r="A3280">
        <v>5664</v>
      </c>
      <c r="B3280" t="s">
        <v>3451</v>
      </c>
      <c r="C3280" t="s">
        <v>228</v>
      </c>
      <c r="D3280" t="s">
        <v>216</v>
      </c>
      <c r="E3280" t="s">
        <v>8136</v>
      </c>
      <c r="F3280">
        <v>250</v>
      </c>
      <c r="G3280">
        <v>258</v>
      </c>
      <c r="H3280">
        <v>278</v>
      </c>
      <c r="I3280">
        <v>257</v>
      </c>
      <c r="J3280">
        <v>242</v>
      </c>
      <c r="K3280">
        <v>268</v>
      </c>
      <c r="L3280">
        <v>260</v>
      </c>
      <c r="M3280">
        <v>253</v>
      </c>
      <c r="V3280" t="s">
        <v>1</v>
      </c>
      <c r="W3280" t="s">
        <v>1</v>
      </c>
      <c r="X3280" t="s">
        <v>1</v>
      </c>
      <c r="Z3280" t="s">
        <v>1</v>
      </c>
      <c r="AA3280" t="s">
        <v>1</v>
      </c>
      <c r="AB3280" t="s">
        <v>1</v>
      </c>
      <c r="AD3280">
        <v>1</v>
      </c>
      <c r="AE3280">
        <v>0</v>
      </c>
      <c r="AF3280">
        <v>0</v>
      </c>
      <c r="AG3280">
        <v>6</v>
      </c>
      <c r="AH3280">
        <v>73</v>
      </c>
      <c r="AI3280">
        <v>76</v>
      </c>
      <c r="AJ3280">
        <v>80.333333333333329</v>
      </c>
      <c r="AK3280">
        <v>73</v>
      </c>
    </row>
    <row r="3281" spans="1:41" x14ac:dyDescent="0.35">
      <c r="A3281">
        <v>5666</v>
      </c>
      <c r="B3281" t="s">
        <v>3452</v>
      </c>
      <c r="C3281" t="s">
        <v>228</v>
      </c>
      <c r="D3281" t="s">
        <v>216</v>
      </c>
      <c r="E3281" t="s">
        <v>8136</v>
      </c>
      <c r="N3281">
        <v>254</v>
      </c>
      <c r="O3281">
        <v>245</v>
      </c>
      <c r="P3281">
        <v>241</v>
      </c>
      <c r="Q3281">
        <v>249</v>
      </c>
      <c r="R3281">
        <v>279</v>
      </c>
      <c r="S3281">
        <v>269</v>
      </c>
      <c r="T3281">
        <v>267</v>
      </c>
      <c r="U3281">
        <v>280</v>
      </c>
      <c r="V3281">
        <v>676.26555023923447</v>
      </c>
      <c r="W3281">
        <v>659.93167701863354</v>
      </c>
      <c r="X3281">
        <v>669.09845132743362</v>
      </c>
      <c r="Y3281">
        <v>657.18295454545455</v>
      </c>
      <c r="Z3281">
        <v>0.56993736951983298</v>
      </c>
      <c r="AA3281">
        <v>0.60092807424593975</v>
      </c>
      <c r="AB3281">
        <v>0.5</v>
      </c>
      <c r="AC3281">
        <v>0.50321199143468953</v>
      </c>
      <c r="AD3281">
        <v>18</v>
      </c>
      <c r="AE3281">
        <v>25</v>
      </c>
      <c r="AF3281">
        <v>15</v>
      </c>
      <c r="AG3281">
        <v>10</v>
      </c>
      <c r="AL3281">
        <v>69.5</v>
      </c>
      <c r="AM3281">
        <v>0</v>
      </c>
      <c r="AN3281">
        <v>70.333333333333329</v>
      </c>
      <c r="AO3281">
        <v>59.666666666666664</v>
      </c>
    </row>
    <row r="3282" spans="1:41" x14ac:dyDescent="0.35">
      <c r="A3282">
        <v>5667</v>
      </c>
      <c r="B3282" t="s">
        <v>3453</v>
      </c>
      <c r="C3282" t="s">
        <v>229</v>
      </c>
      <c r="D3282" t="s">
        <v>216</v>
      </c>
      <c r="E3282" t="s">
        <v>8136</v>
      </c>
      <c r="F3282">
        <v>248</v>
      </c>
      <c r="G3282">
        <v>253</v>
      </c>
      <c r="H3282">
        <v>268</v>
      </c>
      <c r="I3282">
        <v>257</v>
      </c>
      <c r="J3282">
        <v>233</v>
      </c>
      <c r="K3282">
        <v>225</v>
      </c>
      <c r="L3282">
        <v>243</v>
      </c>
      <c r="M3282">
        <v>253</v>
      </c>
      <c r="V3282" t="s">
        <v>1</v>
      </c>
      <c r="W3282" t="s">
        <v>1</v>
      </c>
      <c r="X3282" t="s">
        <v>1</v>
      </c>
      <c r="Z3282" t="s">
        <v>1</v>
      </c>
      <c r="AA3282" t="s">
        <v>1</v>
      </c>
      <c r="AB3282" t="s">
        <v>1</v>
      </c>
      <c r="AD3282">
        <v>5</v>
      </c>
      <c r="AE3282">
        <v>4</v>
      </c>
      <c r="AF3282">
        <v>0</v>
      </c>
      <c r="AG3282">
        <v>0</v>
      </c>
      <c r="AH3282">
        <v>71</v>
      </c>
      <c r="AI3282">
        <v>74.666666666666671</v>
      </c>
      <c r="AJ3282">
        <v>77</v>
      </c>
      <c r="AK3282">
        <v>72.333333333333329</v>
      </c>
    </row>
    <row r="3283" spans="1:41" x14ac:dyDescent="0.35">
      <c r="A3283">
        <v>5668</v>
      </c>
      <c r="B3283" t="s">
        <v>3454</v>
      </c>
      <c r="C3283" t="s">
        <v>228</v>
      </c>
      <c r="D3283" t="s">
        <v>216</v>
      </c>
      <c r="E3283" t="s">
        <v>8136</v>
      </c>
      <c r="F3283">
        <v>244</v>
      </c>
      <c r="G3283">
        <v>267</v>
      </c>
      <c r="H3283">
        <v>277</v>
      </c>
      <c r="I3283">
        <v>268</v>
      </c>
      <c r="J3283">
        <v>229</v>
      </c>
      <c r="K3283">
        <v>277</v>
      </c>
      <c r="L3283">
        <v>269</v>
      </c>
      <c r="M3283">
        <v>266</v>
      </c>
      <c r="V3283" t="s">
        <v>1</v>
      </c>
      <c r="W3283" t="s">
        <v>1</v>
      </c>
      <c r="X3283" t="s">
        <v>1</v>
      </c>
      <c r="Z3283" t="s">
        <v>1</v>
      </c>
      <c r="AA3283" t="s">
        <v>1</v>
      </c>
      <c r="AB3283" t="s">
        <v>1</v>
      </c>
      <c r="AD3283">
        <v>1</v>
      </c>
      <c r="AE3283">
        <v>0</v>
      </c>
      <c r="AF3283">
        <v>2</v>
      </c>
      <c r="AG3283">
        <v>1</v>
      </c>
      <c r="AH3283">
        <v>75</v>
      </c>
      <c r="AI3283">
        <v>74.333333333333329</v>
      </c>
      <c r="AJ3283">
        <v>81</v>
      </c>
      <c r="AK3283">
        <v>75.333333333333329</v>
      </c>
    </row>
    <row r="3284" spans="1:41" x14ac:dyDescent="0.35">
      <c r="A3284">
        <v>5669</v>
      </c>
      <c r="B3284" t="s">
        <v>3455</v>
      </c>
      <c r="C3284" t="s">
        <v>228</v>
      </c>
      <c r="D3284" t="s">
        <v>216</v>
      </c>
      <c r="E3284" t="s">
        <v>8136</v>
      </c>
      <c r="F3284">
        <v>296</v>
      </c>
      <c r="G3284">
        <v>293</v>
      </c>
      <c r="H3284">
        <v>287</v>
      </c>
      <c r="I3284">
        <v>298</v>
      </c>
      <c r="J3284">
        <v>265</v>
      </c>
      <c r="K3284">
        <v>260</v>
      </c>
      <c r="L3284">
        <v>267</v>
      </c>
      <c r="M3284">
        <v>284</v>
      </c>
      <c r="N3284">
        <v>277</v>
      </c>
      <c r="O3284">
        <v>262</v>
      </c>
      <c r="P3284">
        <v>244</v>
      </c>
      <c r="Q3284">
        <v>273</v>
      </c>
      <c r="R3284">
        <v>284</v>
      </c>
      <c r="S3284">
        <v>273</v>
      </c>
      <c r="T3284">
        <v>256</v>
      </c>
      <c r="U3284">
        <v>270</v>
      </c>
      <c r="V3284">
        <v>610.58108108108104</v>
      </c>
      <c r="W3284">
        <v>573.12903225806451</v>
      </c>
      <c r="X3284">
        <v>645.63793103448279</v>
      </c>
      <c r="Y3284">
        <v>616.31034482758616</v>
      </c>
      <c r="Z3284">
        <v>0.44827586206896552</v>
      </c>
      <c r="AA3284">
        <v>0.42499999999999999</v>
      </c>
      <c r="AB3284">
        <v>0.20588235294117646</v>
      </c>
      <c r="AC3284">
        <v>0.5</v>
      </c>
      <c r="AD3284">
        <v>2</v>
      </c>
      <c r="AE3284">
        <v>0</v>
      </c>
      <c r="AF3284">
        <v>1</v>
      </c>
      <c r="AG3284">
        <v>6</v>
      </c>
      <c r="AH3284">
        <v>72.5</v>
      </c>
      <c r="AI3284">
        <v>78.666666666666671</v>
      </c>
      <c r="AJ3284">
        <v>78.333333333333329</v>
      </c>
      <c r="AK3284">
        <v>68.333333333333329</v>
      </c>
      <c r="AL3284">
        <v>76.5</v>
      </c>
      <c r="AM3284">
        <v>77.333333333333329</v>
      </c>
      <c r="AN3284">
        <v>78.333333333333329</v>
      </c>
      <c r="AO3284">
        <v>72.666666666666671</v>
      </c>
    </row>
    <row r="3285" spans="1:41" x14ac:dyDescent="0.35">
      <c r="A3285">
        <v>5670</v>
      </c>
      <c r="B3285" t="s">
        <v>3456</v>
      </c>
      <c r="C3285" t="s">
        <v>228</v>
      </c>
      <c r="D3285" t="s">
        <v>216</v>
      </c>
      <c r="E3285" t="s">
        <v>8136</v>
      </c>
      <c r="F3285">
        <v>271</v>
      </c>
      <c r="G3285">
        <v>264</v>
      </c>
      <c r="H3285">
        <v>276</v>
      </c>
      <c r="I3285">
        <v>275</v>
      </c>
      <c r="J3285">
        <v>247</v>
      </c>
      <c r="K3285">
        <v>248</v>
      </c>
      <c r="L3285">
        <v>250</v>
      </c>
      <c r="M3285">
        <v>257</v>
      </c>
      <c r="N3285">
        <v>263</v>
      </c>
      <c r="O3285">
        <v>270</v>
      </c>
      <c r="P3285">
        <v>248</v>
      </c>
      <c r="Q3285">
        <v>235</v>
      </c>
      <c r="R3285">
        <v>255</v>
      </c>
      <c r="S3285">
        <v>271</v>
      </c>
      <c r="T3285">
        <v>250</v>
      </c>
      <c r="U3285">
        <v>238</v>
      </c>
      <c r="V3285">
        <v>651.0546875</v>
      </c>
      <c r="W3285">
        <v>589.02542372881351</v>
      </c>
      <c r="X3285">
        <v>619.79452054794524</v>
      </c>
      <c r="Y3285">
        <v>632.02586206896547</v>
      </c>
      <c r="Z3285">
        <v>0.4576271186440678</v>
      </c>
      <c r="AA3285">
        <v>0.50769230769230766</v>
      </c>
      <c r="AB3285">
        <v>0.5161290322580645</v>
      </c>
      <c r="AC3285">
        <v>0.50684931506849318</v>
      </c>
      <c r="AD3285">
        <v>3</v>
      </c>
      <c r="AE3285">
        <v>8</v>
      </c>
      <c r="AF3285">
        <v>4</v>
      </c>
      <c r="AG3285">
        <v>14</v>
      </c>
      <c r="AH3285">
        <v>71.5</v>
      </c>
      <c r="AI3285">
        <v>72.666666666666671</v>
      </c>
      <c r="AJ3285">
        <v>71.666666666666671</v>
      </c>
      <c r="AK3285">
        <v>70.666666666666671</v>
      </c>
      <c r="AL3285">
        <v>70</v>
      </c>
      <c r="AM3285">
        <v>73.666666666666671</v>
      </c>
      <c r="AN3285">
        <v>73.666666666666671</v>
      </c>
      <c r="AO3285">
        <v>63</v>
      </c>
    </row>
    <row r="3286" spans="1:41" x14ac:dyDescent="0.35">
      <c r="A3286">
        <v>5675</v>
      </c>
      <c r="B3286" t="s">
        <v>3457</v>
      </c>
      <c r="C3286" t="s">
        <v>228</v>
      </c>
      <c r="D3286" t="s">
        <v>216</v>
      </c>
      <c r="E3286" t="s">
        <v>8136</v>
      </c>
      <c r="F3286">
        <v>223</v>
      </c>
      <c r="G3286">
        <v>247</v>
      </c>
      <c r="H3286">
        <v>253</v>
      </c>
      <c r="I3286">
        <v>270</v>
      </c>
      <c r="J3286">
        <v>205</v>
      </c>
      <c r="K3286">
        <v>233</v>
      </c>
      <c r="L3286">
        <v>239</v>
      </c>
      <c r="M3286">
        <v>239</v>
      </c>
      <c r="V3286" t="s">
        <v>1</v>
      </c>
      <c r="W3286" t="s">
        <v>1</v>
      </c>
      <c r="X3286" t="s">
        <v>1</v>
      </c>
      <c r="Z3286" t="s">
        <v>1</v>
      </c>
      <c r="AA3286" t="s">
        <v>1</v>
      </c>
      <c r="AB3286" t="s">
        <v>1</v>
      </c>
      <c r="AD3286">
        <v>0</v>
      </c>
      <c r="AE3286">
        <v>1</v>
      </c>
      <c r="AF3286">
        <v>4</v>
      </c>
      <c r="AG3286">
        <v>1</v>
      </c>
      <c r="AH3286">
        <v>72</v>
      </c>
      <c r="AI3286">
        <v>72.333333333333329</v>
      </c>
      <c r="AJ3286">
        <v>80</v>
      </c>
      <c r="AK3286">
        <v>72.333333333333329</v>
      </c>
    </row>
    <row r="3287" spans="1:41" x14ac:dyDescent="0.35">
      <c r="A3287">
        <v>5678</v>
      </c>
      <c r="B3287" t="s">
        <v>3458</v>
      </c>
      <c r="C3287" t="s">
        <v>229</v>
      </c>
      <c r="D3287" t="s">
        <v>216</v>
      </c>
      <c r="E3287" t="s">
        <v>8136</v>
      </c>
      <c r="F3287">
        <v>264</v>
      </c>
      <c r="G3287">
        <v>269</v>
      </c>
      <c r="H3287">
        <v>266</v>
      </c>
      <c r="I3287">
        <v>293</v>
      </c>
      <c r="J3287">
        <v>252</v>
      </c>
      <c r="K3287">
        <v>246</v>
      </c>
      <c r="L3287">
        <v>249</v>
      </c>
      <c r="M3287">
        <v>253</v>
      </c>
      <c r="V3287" t="s">
        <v>1</v>
      </c>
      <c r="W3287" t="s">
        <v>1</v>
      </c>
      <c r="X3287" t="s">
        <v>1</v>
      </c>
      <c r="Z3287" t="s">
        <v>1</v>
      </c>
      <c r="AA3287" t="s">
        <v>1</v>
      </c>
      <c r="AB3287" t="s">
        <v>1</v>
      </c>
      <c r="AD3287">
        <v>2</v>
      </c>
      <c r="AE3287">
        <v>4</v>
      </c>
      <c r="AF3287">
        <v>2</v>
      </c>
      <c r="AG3287">
        <v>6</v>
      </c>
      <c r="AH3287">
        <v>74.5</v>
      </c>
      <c r="AI3287">
        <v>77.333333333333329</v>
      </c>
      <c r="AJ3287">
        <v>76</v>
      </c>
      <c r="AK3287">
        <v>72</v>
      </c>
    </row>
    <row r="3288" spans="1:41" x14ac:dyDescent="0.35">
      <c r="A3288">
        <v>5680</v>
      </c>
      <c r="B3288" t="s">
        <v>3459</v>
      </c>
      <c r="C3288" t="s">
        <v>228</v>
      </c>
      <c r="D3288" t="s">
        <v>216</v>
      </c>
      <c r="E3288" t="s">
        <v>8136</v>
      </c>
      <c r="F3288">
        <v>275</v>
      </c>
      <c r="G3288">
        <v>284</v>
      </c>
      <c r="H3288">
        <v>277</v>
      </c>
      <c r="I3288">
        <v>283</v>
      </c>
      <c r="J3288">
        <v>254</v>
      </c>
      <c r="K3288">
        <v>267</v>
      </c>
      <c r="L3288">
        <v>264</v>
      </c>
      <c r="M3288">
        <v>256</v>
      </c>
      <c r="V3288" t="s">
        <v>1</v>
      </c>
      <c r="W3288" t="s">
        <v>1</v>
      </c>
      <c r="X3288" t="s">
        <v>1</v>
      </c>
      <c r="Z3288" t="s">
        <v>1</v>
      </c>
      <c r="AA3288" t="s">
        <v>1</v>
      </c>
      <c r="AB3288" t="s">
        <v>1</v>
      </c>
      <c r="AD3288">
        <v>7</v>
      </c>
      <c r="AE3288">
        <v>4</v>
      </c>
      <c r="AF3288">
        <v>2</v>
      </c>
      <c r="AG3288">
        <v>5</v>
      </c>
      <c r="AH3288">
        <v>74</v>
      </c>
      <c r="AI3288">
        <v>76</v>
      </c>
      <c r="AJ3288">
        <v>76.333333333333329</v>
      </c>
      <c r="AK3288">
        <v>71.333333333333329</v>
      </c>
    </row>
    <row r="3289" spans="1:41" x14ac:dyDescent="0.35">
      <c r="A3289">
        <v>5682</v>
      </c>
      <c r="B3289" t="s">
        <v>3460</v>
      </c>
      <c r="C3289" t="s">
        <v>228</v>
      </c>
      <c r="D3289" t="s">
        <v>216</v>
      </c>
      <c r="E3289" t="s">
        <v>8136</v>
      </c>
      <c r="F3289">
        <v>252</v>
      </c>
      <c r="G3289">
        <v>287</v>
      </c>
      <c r="H3289">
        <v>274</v>
      </c>
      <c r="I3289">
        <v>292</v>
      </c>
      <c r="J3289">
        <v>245</v>
      </c>
      <c r="K3289">
        <v>268</v>
      </c>
      <c r="L3289">
        <v>256</v>
      </c>
      <c r="M3289">
        <v>274</v>
      </c>
      <c r="V3289" t="s">
        <v>1</v>
      </c>
      <c r="W3289" t="s">
        <v>1</v>
      </c>
      <c r="X3289" t="s">
        <v>1</v>
      </c>
      <c r="Z3289" t="s">
        <v>1</v>
      </c>
      <c r="AA3289" t="s">
        <v>1</v>
      </c>
      <c r="AB3289" t="s">
        <v>1</v>
      </c>
      <c r="AD3289">
        <v>3</v>
      </c>
      <c r="AE3289">
        <v>1</v>
      </c>
      <c r="AF3289">
        <v>1</v>
      </c>
      <c r="AG3289">
        <v>4</v>
      </c>
      <c r="AH3289">
        <v>74.5</v>
      </c>
      <c r="AI3289">
        <v>75.666666666666671</v>
      </c>
      <c r="AJ3289">
        <v>76.666666666666671</v>
      </c>
      <c r="AK3289">
        <v>74</v>
      </c>
    </row>
    <row r="3290" spans="1:41" x14ac:dyDescent="0.35">
      <c r="A3290">
        <v>5683</v>
      </c>
      <c r="B3290" t="s">
        <v>3461</v>
      </c>
      <c r="C3290" t="s">
        <v>229</v>
      </c>
      <c r="D3290" t="s">
        <v>216</v>
      </c>
      <c r="E3290" t="s">
        <v>8136</v>
      </c>
      <c r="F3290">
        <v>240</v>
      </c>
      <c r="G3290">
        <v>222</v>
      </c>
      <c r="H3290">
        <v>294</v>
      </c>
      <c r="I3290">
        <v>250</v>
      </c>
      <c r="J3290">
        <v>208</v>
      </c>
      <c r="K3290">
        <v>217</v>
      </c>
      <c r="L3290">
        <v>266</v>
      </c>
      <c r="M3290">
        <v>250</v>
      </c>
      <c r="V3290" t="s">
        <v>1</v>
      </c>
      <c r="W3290" t="s">
        <v>1</v>
      </c>
      <c r="X3290" t="s">
        <v>1</v>
      </c>
      <c r="Z3290" t="s">
        <v>1</v>
      </c>
      <c r="AA3290" t="s">
        <v>1</v>
      </c>
      <c r="AB3290" t="s">
        <v>1</v>
      </c>
      <c r="AD3290">
        <v>0</v>
      </c>
      <c r="AE3290">
        <v>1</v>
      </c>
      <c r="AF3290">
        <v>1</v>
      </c>
      <c r="AG3290">
        <v>0</v>
      </c>
      <c r="AH3290">
        <v>87.5</v>
      </c>
      <c r="AI3290">
        <v>79.333333333333329</v>
      </c>
      <c r="AJ3290">
        <v>91</v>
      </c>
      <c r="AK3290">
        <v>81.333333333333329</v>
      </c>
    </row>
    <row r="3291" spans="1:41" x14ac:dyDescent="0.35">
      <c r="A3291">
        <v>5684</v>
      </c>
      <c r="B3291" t="s">
        <v>3462</v>
      </c>
      <c r="C3291" t="s">
        <v>228</v>
      </c>
      <c r="D3291" t="s">
        <v>216</v>
      </c>
      <c r="E3291" t="s">
        <v>8136</v>
      </c>
      <c r="F3291">
        <v>208</v>
      </c>
      <c r="H3291">
        <v>261</v>
      </c>
      <c r="I3291">
        <v>288</v>
      </c>
      <c r="J3291">
        <v>198</v>
      </c>
      <c r="K3291">
        <v>222</v>
      </c>
      <c r="L3291">
        <v>227</v>
      </c>
      <c r="M3291">
        <v>230</v>
      </c>
      <c r="V3291" t="s">
        <v>1</v>
      </c>
      <c r="W3291" t="s">
        <v>1</v>
      </c>
      <c r="X3291" t="s">
        <v>1</v>
      </c>
      <c r="AB3291">
        <v>5.5555555555555552E-2</v>
      </c>
      <c r="AD3291">
        <v>1</v>
      </c>
      <c r="AE3291">
        <v>0</v>
      </c>
      <c r="AF3291">
        <v>0</v>
      </c>
      <c r="AG3291">
        <v>1</v>
      </c>
      <c r="AH3291">
        <v>79</v>
      </c>
      <c r="AI3291">
        <v>80.333333333333329</v>
      </c>
      <c r="AJ3291">
        <v>82.666666666666671</v>
      </c>
      <c r="AK3291">
        <v>75.666666666666671</v>
      </c>
    </row>
    <row r="3292" spans="1:41" x14ac:dyDescent="0.35">
      <c r="A3292">
        <v>5690</v>
      </c>
      <c r="B3292" t="s">
        <v>3463</v>
      </c>
      <c r="C3292" t="s">
        <v>228</v>
      </c>
      <c r="D3292" t="s">
        <v>216</v>
      </c>
      <c r="E3292" t="s">
        <v>8136</v>
      </c>
      <c r="F3292">
        <v>251</v>
      </c>
      <c r="G3292">
        <v>232</v>
      </c>
      <c r="H3292">
        <v>249</v>
      </c>
      <c r="I3292">
        <v>263</v>
      </c>
      <c r="J3292">
        <v>215</v>
      </c>
      <c r="K3292">
        <v>219</v>
      </c>
      <c r="L3292">
        <v>226</v>
      </c>
      <c r="M3292">
        <v>244</v>
      </c>
      <c r="V3292" t="s">
        <v>1</v>
      </c>
      <c r="W3292" t="s">
        <v>1</v>
      </c>
      <c r="X3292" t="s">
        <v>1</v>
      </c>
      <c r="Z3292" t="s">
        <v>1</v>
      </c>
      <c r="AA3292" t="s">
        <v>1</v>
      </c>
      <c r="AB3292" t="s">
        <v>1</v>
      </c>
      <c r="AD3292">
        <v>0</v>
      </c>
      <c r="AE3292">
        <v>0</v>
      </c>
      <c r="AF3292">
        <v>3</v>
      </c>
      <c r="AG3292">
        <v>2</v>
      </c>
      <c r="AH3292">
        <v>73</v>
      </c>
      <c r="AI3292">
        <v>77.333333333333329</v>
      </c>
      <c r="AJ3292">
        <v>79.666666666666671</v>
      </c>
      <c r="AK3292">
        <v>70.666666666666671</v>
      </c>
    </row>
    <row r="3293" spans="1:41" x14ac:dyDescent="0.35">
      <c r="A3293">
        <v>5693</v>
      </c>
      <c r="B3293" t="s">
        <v>3464</v>
      </c>
      <c r="C3293" t="s">
        <v>228</v>
      </c>
      <c r="D3293" t="s">
        <v>216</v>
      </c>
      <c r="E3293" t="s">
        <v>8136</v>
      </c>
      <c r="F3293">
        <v>258</v>
      </c>
      <c r="G3293">
        <v>247</v>
      </c>
      <c r="H3293">
        <v>274</v>
      </c>
      <c r="I3293">
        <v>252</v>
      </c>
      <c r="J3293">
        <v>254</v>
      </c>
      <c r="K3293">
        <v>215</v>
      </c>
      <c r="L3293">
        <v>243</v>
      </c>
      <c r="M3293">
        <v>235</v>
      </c>
      <c r="V3293" t="s">
        <v>1</v>
      </c>
      <c r="W3293" t="s">
        <v>1</v>
      </c>
      <c r="X3293" t="s">
        <v>1</v>
      </c>
      <c r="Z3293" t="s">
        <v>1</v>
      </c>
      <c r="AA3293" t="s">
        <v>1</v>
      </c>
      <c r="AB3293" t="s">
        <v>1</v>
      </c>
      <c r="AD3293" t="s">
        <v>1</v>
      </c>
      <c r="AE3293" t="s">
        <v>1</v>
      </c>
      <c r="AF3293" t="s">
        <v>1</v>
      </c>
      <c r="AG3293">
        <v>0</v>
      </c>
      <c r="AH3293">
        <v>76.5</v>
      </c>
      <c r="AI3293">
        <v>81.333333333333329</v>
      </c>
      <c r="AJ3293">
        <v>83.666666666666671</v>
      </c>
      <c r="AK3293">
        <v>74.333333333333329</v>
      </c>
    </row>
    <row r="3294" spans="1:41" x14ac:dyDescent="0.35">
      <c r="A3294">
        <v>5694</v>
      </c>
      <c r="B3294" t="s">
        <v>3465</v>
      </c>
      <c r="C3294" t="s">
        <v>228</v>
      </c>
      <c r="D3294" t="s">
        <v>216</v>
      </c>
      <c r="E3294" t="s">
        <v>8136</v>
      </c>
      <c r="F3294">
        <v>226</v>
      </c>
      <c r="G3294">
        <v>278</v>
      </c>
      <c r="H3294">
        <v>290</v>
      </c>
      <c r="I3294">
        <v>283</v>
      </c>
      <c r="J3294">
        <v>267</v>
      </c>
      <c r="K3294">
        <v>250</v>
      </c>
      <c r="L3294">
        <v>266</v>
      </c>
      <c r="M3294">
        <v>250</v>
      </c>
      <c r="V3294" t="s">
        <v>1</v>
      </c>
      <c r="W3294" t="s">
        <v>1</v>
      </c>
      <c r="X3294" t="s">
        <v>1</v>
      </c>
      <c r="Z3294" t="s">
        <v>1</v>
      </c>
      <c r="AA3294" t="s">
        <v>1</v>
      </c>
      <c r="AB3294" t="s">
        <v>1</v>
      </c>
      <c r="AD3294" t="s">
        <v>1</v>
      </c>
      <c r="AE3294" t="s">
        <v>1</v>
      </c>
      <c r="AF3294" t="s">
        <v>1</v>
      </c>
      <c r="AG3294">
        <v>0</v>
      </c>
      <c r="AH3294">
        <v>70.5</v>
      </c>
      <c r="AI3294">
        <v>76.666666666666671</v>
      </c>
      <c r="AJ3294">
        <v>79.666666666666671</v>
      </c>
      <c r="AK3294">
        <v>65.333333333333329</v>
      </c>
    </row>
    <row r="3295" spans="1:41" x14ac:dyDescent="0.35">
      <c r="A3295">
        <v>5695</v>
      </c>
      <c r="B3295" t="s">
        <v>3466</v>
      </c>
      <c r="C3295" t="s">
        <v>229</v>
      </c>
      <c r="D3295" t="s">
        <v>216</v>
      </c>
      <c r="E3295" t="s">
        <v>8136</v>
      </c>
      <c r="F3295">
        <v>251</v>
      </c>
      <c r="G3295">
        <v>282</v>
      </c>
      <c r="H3295">
        <v>299</v>
      </c>
      <c r="I3295">
        <v>277</v>
      </c>
      <c r="J3295">
        <v>239</v>
      </c>
      <c r="K3295">
        <v>279</v>
      </c>
      <c r="L3295">
        <v>272</v>
      </c>
      <c r="M3295">
        <v>274</v>
      </c>
      <c r="V3295" t="s">
        <v>1</v>
      </c>
      <c r="W3295" t="s">
        <v>1</v>
      </c>
      <c r="X3295" t="s">
        <v>1</v>
      </c>
      <c r="Z3295" t="s">
        <v>1</v>
      </c>
      <c r="AA3295" t="s">
        <v>1</v>
      </c>
      <c r="AB3295" t="s">
        <v>1</v>
      </c>
      <c r="AD3295">
        <v>2</v>
      </c>
      <c r="AE3295">
        <v>0</v>
      </c>
      <c r="AF3295">
        <v>0</v>
      </c>
      <c r="AG3295">
        <v>1</v>
      </c>
      <c r="AH3295">
        <v>77.5</v>
      </c>
      <c r="AI3295">
        <v>77.333333333333329</v>
      </c>
      <c r="AJ3295">
        <v>80</v>
      </c>
      <c r="AK3295">
        <v>72.333333333333329</v>
      </c>
    </row>
    <row r="3296" spans="1:41" x14ac:dyDescent="0.35">
      <c r="A3296">
        <v>5697</v>
      </c>
      <c r="B3296" t="s">
        <v>3467</v>
      </c>
      <c r="C3296" t="s">
        <v>228</v>
      </c>
      <c r="D3296" t="s">
        <v>216</v>
      </c>
      <c r="E3296" t="s">
        <v>8136</v>
      </c>
      <c r="F3296">
        <v>226</v>
      </c>
      <c r="G3296">
        <v>227</v>
      </c>
      <c r="H3296">
        <v>285</v>
      </c>
      <c r="I3296">
        <v>241</v>
      </c>
      <c r="J3296">
        <v>210</v>
      </c>
      <c r="K3296">
        <v>209</v>
      </c>
      <c r="L3296">
        <v>266</v>
      </c>
      <c r="M3296">
        <v>245</v>
      </c>
      <c r="N3296">
        <v>216</v>
      </c>
      <c r="O3296">
        <v>221</v>
      </c>
      <c r="P3296">
        <v>256</v>
      </c>
      <c r="Q3296">
        <v>222</v>
      </c>
      <c r="R3296">
        <v>212</v>
      </c>
      <c r="S3296">
        <v>216</v>
      </c>
      <c r="T3296">
        <v>288</v>
      </c>
      <c r="U3296">
        <v>204</v>
      </c>
      <c r="W3296">
        <v>567.35714285714289</v>
      </c>
      <c r="X3296">
        <v>553.875</v>
      </c>
      <c r="Y3296">
        <v>521.79999999999995</v>
      </c>
      <c r="Z3296" t="s">
        <v>1</v>
      </c>
      <c r="AA3296" t="s">
        <v>1</v>
      </c>
      <c r="AC3296">
        <v>0.22222222222222221</v>
      </c>
      <c r="AD3296">
        <v>5</v>
      </c>
      <c r="AE3296">
        <v>3</v>
      </c>
      <c r="AF3296">
        <v>1</v>
      </c>
      <c r="AG3296">
        <v>4</v>
      </c>
      <c r="AH3296">
        <v>76.5</v>
      </c>
      <c r="AI3296">
        <v>73.333333333333329</v>
      </c>
      <c r="AJ3296">
        <v>81.333333333333329</v>
      </c>
      <c r="AK3296">
        <v>70.666666666666671</v>
      </c>
      <c r="AL3296">
        <v>66.5</v>
      </c>
      <c r="AM3296">
        <v>74</v>
      </c>
      <c r="AN3296">
        <v>72</v>
      </c>
      <c r="AO3296">
        <v>68</v>
      </c>
    </row>
    <row r="3297" spans="1:41" x14ac:dyDescent="0.35">
      <c r="A3297">
        <v>5698</v>
      </c>
      <c r="B3297" t="s">
        <v>3468</v>
      </c>
      <c r="C3297" t="s">
        <v>228</v>
      </c>
      <c r="D3297" t="s">
        <v>216</v>
      </c>
      <c r="E3297" t="s">
        <v>8136</v>
      </c>
      <c r="F3297">
        <v>255</v>
      </c>
      <c r="J3297">
        <v>227</v>
      </c>
      <c r="V3297" t="s">
        <v>1</v>
      </c>
      <c r="W3297" t="s">
        <v>1</v>
      </c>
      <c r="X3297" t="s">
        <v>1</v>
      </c>
      <c r="Z3297" t="s">
        <v>1</v>
      </c>
      <c r="AA3297" t="s">
        <v>1</v>
      </c>
      <c r="AB3297" t="s">
        <v>1</v>
      </c>
      <c r="AD3297">
        <v>1</v>
      </c>
      <c r="AE3297">
        <v>18</v>
      </c>
      <c r="AF3297">
        <v>1</v>
      </c>
      <c r="AG3297">
        <v>0</v>
      </c>
    </row>
    <row r="3298" spans="1:41" x14ac:dyDescent="0.35">
      <c r="A3298">
        <v>5703</v>
      </c>
      <c r="B3298" t="s">
        <v>3469</v>
      </c>
      <c r="C3298" t="s">
        <v>228</v>
      </c>
      <c r="D3298" t="s">
        <v>216</v>
      </c>
      <c r="E3298" t="s">
        <v>8136</v>
      </c>
      <c r="F3298">
        <v>237</v>
      </c>
      <c r="G3298">
        <v>253</v>
      </c>
      <c r="H3298">
        <v>254</v>
      </c>
      <c r="I3298">
        <v>268</v>
      </c>
      <c r="J3298">
        <v>213</v>
      </c>
      <c r="K3298">
        <v>233</v>
      </c>
      <c r="L3298">
        <v>229</v>
      </c>
      <c r="M3298">
        <v>248</v>
      </c>
      <c r="N3298">
        <v>219</v>
      </c>
      <c r="O3298">
        <v>254</v>
      </c>
      <c r="P3298">
        <v>233</v>
      </c>
      <c r="Q3298">
        <v>244</v>
      </c>
      <c r="R3298">
        <v>238</v>
      </c>
      <c r="S3298">
        <v>272</v>
      </c>
      <c r="T3298">
        <v>248</v>
      </c>
      <c r="U3298">
        <v>243</v>
      </c>
      <c r="V3298">
        <v>508.33333333333331</v>
      </c>
      <c r="W3298">
        <v>539.14285714285711</v>
      </c>
      <c r="X3298">
        <v>523.64285714285711</v>
      </c>
      <c r="Y3298">
        <v>564.85714285714289</v>
      </c>
      <c r="Z3298">
        <v>0.24</v>
      </c>
      <c r="AA3298">
        <v>0.23809523809523808</v>
      </c>
      <c r="AB3298">
        <v>0.2413793103448276</v>
      </c>
      <c r="AC3298">
        <v>0.13636363636363635</v>
      </c>
      <c r="AD3298">
        <v>1</v>
      </c>
      <c r="AE3298">
        <v>0</v>
      </c>
      <c r="AF3298">
        <v>4</v>
      </c>
      <c r="AG3298">
        <v>6</v>
      </c>
      <c r="AH3298">
        <v>72.5</v>
      </c>
      <c r="AI3298">
        <v>70</v>
      </c>
      <c r="AJ3298">
        <v>75</v>
      </c>
      <c r="AK3298">
        <v>67.333333333333329</v>
      </c>
      <c r="AL3298">
        <v>74</v>
      </c>
      <c r="AM3298">
        <v>75.666666666666671</v>
      </c>
      <c r="AN3298">
        <v>74.666666666666671</v>
      </c>
      <c r="AO3298">
        <v>74.666666666666671</v>
      </c>
    </row>
    <row r="3299" spans="1:41" x14ac:dyDescent="0.35">
      <c r="A3299">
        <v>5706</v>
      </c>
      <c r="B3299" t="s">
        <v>3470</v>
      </c>
      <c r="C3299" t="s">
        <v>228</v>
      </c>
      <c r="D3299" t="s">
        <v>216</v>
      </c>
      <c r="E3299" t="s">
        <v>8136</v>
      </c>
      <c r="F3299">
        <v>266</v>
      </c>
      <c r="G3299">
        <v>266</v>
      </c>
      <c r="H3299">
        <v>273</v>
      </c>
      <c r="I3299">
        <v>250</v>
      </c>
      <c r="J3299">
        <v>237</v>
      </c>
      <c r="K3299">
        <v>244</v>
      </c>
      <c r="L3299">
        <v>256</v>
      </c>
      <c r="M3299">
        <v>248</v>
      </c>
      <c r="V3299" t="s">
        <v>1</v>
      </c>
      <c r="W3299" t="s">
        <v>1</v>
      </c>
      <c r="X3299" t="s">
        <v>1</v>
      </c>
      <c r="Z3299" t="s">
        <v>1</v>
      </c>
      <c r="AA3299" t="s">
        <v>1</v>
      </c>
      <c r="AB3299" t="s">
        <v>1</v>
      </c>
      <c r="AD3299">
        <v>1</v>
      </c>
      <c r="AE3299">
        <v>1</v>
      </c>
      <c r="AF3299">
        <v>0</v>
      </c>
      <c r="AG3299">
        <v>0</v>
      </c>
      <c r="AH3299">
        <v>69.5</v>
      </c>
      <c r="AI3299">
        <v>74.666666666666671</v>
      </c>
      <c r="AJ3299">
        <v>74.333333333333329</v>
      </c>
      <c r="AK3299">
        <v>68.666666666666671</v>
      </c>
    </row>
    <row r="3300" spans="1:41" x14ac:dyDescent="0.35">
      <c r="A3300">
        <v>5709</v>
      </c>
      <c r="B3300" t="s">
        <v>3471</v>
      </c>
      <c r="C3300" t="s">
        <v>228</v>
      </c>
      <c r="D3300" t="s">
        <v>216</v>
      </c>
      <c r="E3300" t="s">
        <v>8136</v>
      </c>
      <c r="F3300">
        <v>251</v>
      </c>
      <c r="G3300">
        <v>289</v>
      </c>
      <c r="H3300">
        <v>227</v>
      </c>
      <c r="I3300">
        <v>256</v>
      </c>
      <c r="J3300">
        <v>205</v>
      </c>
      <c r="K3300">
        <v>235</v>
      </c>
      <c r="L3300">
        <v>232</v>
      </c>
      <c r="M3300">
        <v>235</v>
      </c>
      <c r="V3300" t="s">
        <v>1</v>
      </c>
      <c r="W3300" t="s">
        <v>1</v>
      </c>
      <c r="X3300" t="s">
        <v>1</v>
      </c>
      <c r="Z3300" t="s">
        <v>1</v>
      </c>
      <c r="AA3300" t="s">
        <v>1</v>
      </c>
      <c r="AB3300" t="s">
        <v>1</v>
      </c>
      <c r="AD3300" t="s">
        <v>1</v>
      </c>
      <c r="AE3300" t="s">
        <v>1</v>
      </c>
      <c r="AF3300" t="s">
        <v>1</v>
      </c>
      <c r="AG3300">
        <v>0</v>
      </c>
      <c r="AH3300">
        <v>87</v>
      </c>
      <c r="AI3300">
        <v>84.333333333333329</v>
      </c>
      <c r="AJ3300">
        <v>90.666666666666671</v>
      </c>
      <c r="AK3300">
        <v>79.666666666666671</v>
      </c>
    </row>
    <row r="3301" spans="1:41" x14ac:dyDescent="0.35">
      <c r="A3301">
        <v>5713</v>
      </c>
      <c r="B3301" t="s">
        <v>3472</v>
      </c>
      <c r="C3301" t="s">
        <v>228</v>
      </c>
      <c r="D3301" t="s">
        <v>216</v>
      </c>
      <c r="E3301" t="s">
        <v>8136</v>
      </c>
      <c r="F3301">
        <v>264</v>
      </c>
      <c r="G3301">
        <v>254</v>
      </c>
      <c r="H3301">
        <v>267</v>
      </c>
      <c r="I3301">
        <v>248</v>
      </c>
      <c r="J3301">
        <v>227</v>
      </c>
      <c r="K3301">
        <v>237</v>
      </c>
      <c r="L3301">
        <v>225</v>
      </c>
      <c r="M3301">
        <v>237</v>
      </c>
      <c r="N3301">
        <v>238</v>
      </c>
      <c r="O3301">
        <v>242</v>
      </c>
      <c r="P3301">
        <v>255</v>
      </c>
      <c r="Q3301">
        <v>238</v>
      </c>
      <c r="R3301">
        <v>232</v>
      </c>
      <c r="S3301">
        <v>234</v>
      </c>
      <c r="T3301">
        <v>233</v>
      </c>
      <c r="U3301">
        <v>235</v>
      </c>
      <c r="V3301">
        <v>540.70212765957444</v>
      </c>
      <c r="W3301">
        <v>541.59</v>
      </c>
      <c r="X3301">
        <v>539.41666666666663</v>
      </c>
      <c r="Y3301">
        <v>551.31034482758616</v>
      </c>
      <c r="Z3301">
        <v>0.27868852459016391</v>
      </c>
      <c r="AA3301">
        <v>0.25396825396825395</v>
      </c>
      <c r="AB3301">
        <v>0.25</v>
      </c>
      <c r="AC3301">
        <v>0.15384615384615385</v>
      </c>
      <c r="AD3301">
        <v>4</v>
      </c>
      <c r="AE3301">
        <v>1</v>
      </c>
      <c r="AF3301">
        <v>10</v>
      </c>
      <c r="AG3301">
        <v>0</v>
      </c>
      <c r="AH3301">
        <v>64</v>
      </c>
      <c r="AI3301">
        <v>63</v>
      </c>
      <c r="AJ3301">
        <v>69.333333333333329</v>
      </c>
      <c r="AK3301">
        <v>67.333333333333329</v>
      </c>
      <c r="AL3301">
        <v>76.5</v>
      </c>
      <c r="AM3301">
        <v>78.333333333333329</v>
      </c>
      <c r="AN3301">
        <v>77.333333333333329</v>
      </c>
      <c r="AO3301">
        <v>69</v>
      </c>
    </row>
    <row r="3302" spans="1:41" x14ac:dyDescent="0.35">
      <c r="A3302">
        <v>5714</v>
      </c>
      <c r="B3302" t="s">
        <v>3473</v>
      </c>
      <c r="C3302" t="s">
        <v>228</v>
      </c>
      <c r="D3302" t="s">
        <v>216</v>
      </c>
      <c r="E3302" t="s">
        <v>8136</v>
      </c>
      <c r="F3302">
        <v>212</v>
      </c>
      <c r="G3302">
        <v>286</v>
      </c>
      <c r="H3302">
        <v>309</v>
      </c>
      <c r="I3302">
        <v>289</v>
      </c>
      <c r="J3302">
        <v>204</v>
      </c>
      <c r="K3302">
        <v>258</v>
      </c>
      <c r="L3302">
        <v>268</v>
      </c>
      <c r="M3302">
        <v>247</v>
      </c>
      <c r="V3302" t="s">
        <v>1</v>
      </c>
      <c r="W3302" t="s">
        <v>1</v>
      </c>
      <c r="X3302" t="s">
        <v>1</v>
      </c>
      <c r="Z3302" t="s">
        <v>1</v>
      </c>
      <c r="AA3302" t="s">
        <v>1</v>
      </c>
      <c r="AB3302" t="s">
        <v>1</v>
      </c>
      <c r="AD3302" t="s">
        <v>1</v>
      </c>
      <c r="AE3302" t="s">
        <v>1</v>
      </c>
      <c r="AF3302" t="s">
        <v>1</v>
      </c>
      <c r="AG3302">
        <v>0</v>
      </c>
      <c r="AH3302">
        <v>69.5</v>
      </c>
      <c r="AI3302">
        <v>77.333333333333329</v>
      </c>
      <c r="AJ3302">
        <v>80</v>
      </c>
      <c r="AK3302">
        <v>65</v>
      </c>
    </row>
    <row r="3303" spans="1:41" x14ac:dyDescent="0.35">
      <c r="A3303">
        <v>5716</v>
      </c>
      <c r="B3303" t="s">
        <v>3474</v>
      </c>
      <c r="C3303" t="s">
        <v>229</v>
      </c>
      <c r="D3303" t="s">
        <v>216</v>
      </c>
      <c r="E3303" t="s">
        <v>8136</v>
      </c>
      <c r="F3303">
        <v>265</v>
      </c>
      <c r="G3303">
        <v>276</v>
      </c>
      <c r="H3303">
        <v>254</v>
      </c>
      <c r="I3303">
        <v>263</v>
      </c>
      <c r="J3303">
        <v>243</v>
      </c>
      <c r="K3303">
        <v>269</v>
      </c>
      <c r="L3303">
        <v>234</v>
      </c>
      <c r="M3303">
        <v>249</v>
      </c>
      <c r="V3303" t="s">
        <v>1</v>
      </c>
      <c r="W3303" t="s">
        <v>1</v>
      </c>
      <c r="X3303" t="s">
        <v>1</v>
      </c>
      <c r="Z3303" t="s">
        <v>1</v>
      </c>
      <c r="AA3303" t="s">
        <v>1</v>
      </c>
      <c r="AB3303" t="s">
        <v>1</v>
      </c>
      <c r="AD3303">
        <v>2</v>
      </c>
      <c r="AE3303">
        <v>1</v>
      </c>
      <c r="AF3303">
        <v>1</v>
      </c>
      <c r="AG3303">
        <v>11</v>
      </c>
      <c r="AH3303">
        <v>69</v>
      </c>
      <c r="AI3303">
        <v>61.666666666666664</v>
      </c>
      <c r="AJ3303">
        <v>70</v>
      </c>
      <c r="AK3303">
        <v>64.333333333333329</v>
      </c>
    </row>
    <row r="3304" spans="1:41" x14ac:dyDescent="0.35">
      <c r="A3304">
        <v>5717</v>
      </c>
      <c r="B3304" t="s">
        <v>3475</v>
      </c>
      <c r="C3304" t="s">
        <v>228</v>
      </c>
      <c r="D3304" t="s">
        <v>216</v>
      </c>
      <c r="E3304" t="s">
        <v>8136</v>
      </c>
      <c r="F3304">
        <v>267</v>
      </c>
      <c r="G3304">
        <v>273</v>
      </c>
      <c r="H3304">
        <v>276</v>
      </c>
      <c r="I3304">
        <v>256</v>
      </c>
      <c r="J3304">
        <v>271</v>
      </c>
      <c r="K3304">
        <v>273</v>
      </c>
      <c r="L3304">
        <v>259</v>
      </c>
      <c r="M3304">
        <v>254</v>
      </c>
      <c r="V3304" t="s">
        <v>1</v>
      </c>
      <c r="W3304" t="s">
        <v>1</v>
      </c>
      <c r="X3304" t="s">
        <v>1</v>
      </c>
      <c r="Z3304" t="s">
        <v>1</v>
      </c>
      <c r="AA3304" t="s">
        <v>1</v>
      </c>
      <c r="AB3304" t="s">
        <v>1</v>
      </c>
      <c r="AD3304">
        <v>0</v>
      </c>
      <c r="AE3304">
        <v>1</v>
      </c>
      <c r="AF3304">
        <v>3</v>
      </c>
      <c r="AG3304">
        <v>2</v>
      </c>
      <c r="AH3304">
        <v>73.5</v>
      </c>
      <c r="AI3304">
        <v>76.666666666666671</v>
      </c>
      <c r="AJ3304">
        <v>79</v>
      </c>
      <c r="AK3304">
        <v>72</v>
      </c>
    </row>
    <row r="3305" spans="1:41" x14ac:dyDescent="0.35">
      <c r="A3305">
        <v>5719</v>
      </c>
      <c r="B3305" t="s">
        <v>3468</v>
      </c>
      <c r="C3305" t="s">
        <v>228</v>
      </c>
      <c r="D3305" t="s">
        <v>216</v>
      </c>
      <c r="E3305" t="s">
        <v>8136</v>
      </c>
      <c r="F3305">
        <v>280</v>
      </c>
      <c r="G3305">
        <v>253</v>
      </c>
      <c r="H3305">
        <v>292</v>
      </c>
      <c r="I3305">
        <v>262</v>
      </c>
      <c r="J3305">
        <v>260</v>
      </c>
      <c r="K3305">
        <v>243</v>
      </c>
      <c r="L3305">
        <v>301</v>
      </c>
      <c r="M3305">
        <v>251</v>
      </c>
      <c r="V3305" t="s">
        <v>1</v>
      </c>
      <c r="W3305" t="s">
        <v>1</v>
      </c>
      <c r="X3305" t="s">
        <v>1</v>
      </c>
      <c r="Z3305" t="s">
        <v>1</v>
      </c>
      <c r="AA3305" t="s">
        <v>1</v>
      </c>
      <c r="AB3305" t="s">
        <v>1</v>
      </c>
      <c r="AD3305">
        <v>4</v>
      </c>
      <c r="AE3305">
        <v>1</v>
      </c>
      <c r="AF3305">
        <v>5</v>
      </c>
      <c r="AG3305">
        <v>3</v>
      </c>
      <c r="AH3305">
        <v>78</v>
      </c>
      <c r="AI3305">
        <v>72</v>
      </c>
      <c r="AJ3305">
        <v>81</v>
      </c>
      <c r="AK3305">
        <v>74</v>
      </c>
    </row>
    <row r="3306" spans="1:41" x14ac:dyDescent="0.35">
      <c r="A3306">
        <v>5720</v>
      </c>
      <c r="B3306" t="s">
        <v>3476</v>
      </c>
      <c r="C3306" t="s">
        <v>229</v>
      </c>
      <c r="D3306" t="s">
        <v>216</v>
      </c>
      <c r="E3306" t="s">
        <v>8136</v>
      </c>
      <c r="F3306">
        <v>269</v>
      </c>
      <c r="G3306">
        <v>233</v>
      </c>
      <c r="H3306">
        <v>229</v>
      </c>
      <c r="I3306">
        <v>248</v>
      </c>
      <c r="J3306">
        <v>262</v>
      </c>
      <c r="K3306">
        <v>201</v>
      </c>
      <c r="L3306">
        <v>227</v>
      </c>
      <c r="M3306">
        <v>243</v>
      </c>
      <c r="N3306">
        <v>207</v>
      </c>
      <c r="O3306">
        <v>192</v>
      </c>
      <c r="P3306">
        <v>216</v>
      </c>
      <c r="Q3306">
        <v>225</v>
      </c>
      <c r="R3306">
        <v>204</v>
      </c>
      <c r="S3306">
        <v>190</v>
      </c>
      <c r="T3306">
        <v>221</v>
      </c>
      <c r="U3306">
        <v>231</v>
      </c>
      <c r="V3306">
        <v>497.5</v>
      </c>
      <c r="W3306">
        <v>460.44444444444446</v>
      </c>
      <c r="X3306">
        <v>509.23529411764707</v>
      </c>
      <c r="Y3306">
        <v>504.81818181818181</v>
      </c>
      <c r="Z3306">
        <v>0.1111111111111111</v>
      </c>
      <c r="AA3306">
        <v>0.13333333333333333</v>
      </c>
      <c r="AB3306">
        <v>0.21739130434782608</v>
      </c>
      <c r="AC3306">
        <v>0.21428571428571427</v>
      </c>
      <c r="AD3306">
        <v>2</v>
      </c>
      <c r="AE3306">
        <v>1</v>
      </c>
      <c r="AF3306">
        <v>0</v>
      </c>
      <c r="AG3306">
        <v>1</v>
      </c>
      <c r="AH3306">
        <v>66.5</v>
      </c>
      <c r="AI3306">
        <v>75.333333333333329</v>
      </c>
      <c r="AJ3306">
        <v>74.333333333333329</v>
      </c>
      <c r="AK3306">
        <v>64.666666666666671</v>
      </c>
      <c r="AL3306">
        <v>70</v>
      </c>
      <c r="AM3306">
        <v>75.666666666666671</v>
      </c>
      <c r="AN3306">
        <v>75.666666666666671</v>
      </c>
      <c r="AO3306">
        <v>71</v>
      </c>
    </row>
    <row r="3307" spans="1:41" x14ac:dyDescent="0.35">
      <c r="A3307">
        <v>5725</v>
      </c>
      <c r="B3307" t="s">
        <v>3382</v>
      </c>
      <c r="C3307" t="s">
        <v>229</v>
      </c>
      <c r="D3307" t="s">
        <v>216</v>
      </c>
      <c r="E3307" t="s">
        <v>8136</v>
      </c>
      <c r="F3307">
        <v>284</v>
      </c>
      <c r="G3307">
        <v>289</v>
      </c>
      <c r="H3307">
        <v>296</v>
      </c>
      <c r="I3307">
        <v>290</v>
      </c>
      <c r="J3307">
        <v>272</v>
      </c>
      <c r="K3307">
        <v>284</v>
      </c>
      <c r="L3307">
        <v>284</v>
      </c>
      <c r="M3307">
        <v>283</v>
      </c>
      <c r="V3307" t="s">
        <v>1</v>
      </c>
      <c r="W3307" t="s">
        <v>1</v>
      </c>
      <c r="X3307" t="s">
        <v>1</v>
      </c>
      <c r="Z3307" t="s">
        <v>1</v>
      </c>
      <c r="AA3307" t="s">
        <v>1</v>
      </c>
      <c r="AB3307" t="s">
        <v>1</v>
      </c>
      <c r="AD3307">
        <v>0</v>
      </c>
      <c r="AE3307">
        <v>3</v>
      </c>
      <c r="AF3307">
        <v>0</v>
      </c>
      <c r="AG3307">
        <v>2</v>
      </c>
      <c r="AH3307">
        <v>73.5</v>
      </c>
      <c r="AI3307">
        <v>77.666666666666671</v>
      </c>
      <c r="AJ3307">
        <v>80.666666666666671</v>
      </c>
      <c r="AK3307">
        <v>73.333333333333329</v>
      </c>
    </row>
    <row r="3308" spans="1:41" x14ac:dyDescent="0.35">
      <c r="A3308">
        <v>5726</v>
      </c>
      <c r="B3308" t="s">
        <v>755</v>
      </c>
      <c r="C3308" t="s">
        <v>228</v>
      </c>
      <c r="D3308" t="s">
        <v>216</v>
      </c>
      <c r="E3308" t="s">
        <v>8136</v>
      </c>
      <c r="F3308">
        <v>239</v>
      </c>
      <c r="G3308">
        <v>245</v>
      </c>
      <c r="H3308">
        <v>243</v>
      </c>
      <c r="I3308">
        <v>280</v>
      </c>
      <c r="J3308">
        <v>228</v>
      </c>
      <c r="K3308">
        <v>228</v>
      </c>
      <c r="L3308">
        <v>238</v>
      </c>
      <c r="M3308">
        <v>261</v>
      </c>
      <c r="V3308" t="s">
        <v>1</v>
      </c>
      <c r="W3308" t="s">
        <v>1</v>
      </c>
      <c r="X3308" t="s">
        <v>1</v>
      </c>
      <c r="Z3308" t="s">
        <v>1</v>
      </c>
      <c r="AA3308" t="s">
        <v>1</v>
      </c>
      <c r="AB3308" t="s">
        <v>1</v>
      </c>
      <c r="AD3308">
        <v>0</v>
      </c>
      <c r="AE3308">
        <v>1</v>
      </c>
      <c r="AF3308">
        <v>0</v>
      </c>
      <c r="AG3308">
        <v>0</v>
      </c>
      <c r="AH3308">
        <v>92</v>
      </c>
      <c r="AI3308">
        <v>88.666666666666671</v>
      </c>
      <c r="AJ3308">
        <v>94.333333333333329</v>
      </c>
      <c r="AK3308">
        <v>83.666666666666671</v>
      </c>
    </row>
    <row r="3309" spans="1:41" x14ac:dyDescent="0.35">
      <c r="A3309">
        <v>5729</v>
      </c>
      <c r="B3309" t="s">
        <v>3477</v>
      </c>
      <c r="C3309" t="s">
        <v>228</v>
      </c>
      <c r="D3309" t="s">
        <v>216</v>
      </c>
      <c r="E3309" t="s">
        <v>8136</v>
      </c>
      <c r="N3309">
        <v>240</v>
      </c>
      <c r="O3309">
        <v>213</v>
      </c>
      <c r="P3309">
        <v>248</v>
      </c>
      <c r="Q3309">
        <v>272</v>
      </c>
      <c r="R3309">
        <v>237</v>
      </c>
      <c r="S3309">
        <v>213</v>
      </c>
      <c r="T3309">
        <v>208</v>
      </c>
      <c r="U3309">
        <v>254</v>
      </c>
      <c r="V3309">
        <v>470.5</v>
      </c>
      <c r="W3309">
        <v>467.16666666666669</v>
      </c>
      <c r="X3309">
        <v>504.73076923076923</v>
      </c>
      <c r="Y3309">
        <v>499.18181818181819</v>
      </c>
      <c r="Z3309">
        <v>0.32258064516129031</v>
      </c>
      <c r="AA3309">
        <v>0.14285714285714285</v>
      </c>
      <c r="AB3309">
        <v>0.3</v>
      </c>
      <c r="AC3309">
        <v>0.3888888888888889</v>
      </c>
      <c r="AD3309">
        <v>0</v>
      </c>
      <c r="AE3309">
        <v>1</v>
      </c>
      <c r="AF3309">
        <v>0</v>
      </c>
      <c r="AG3309">
        <v>1</v>
      </c>
      <c r="AL3309">
        <v>76.5</v>
      </c>
      <c r="AM3309">
        <v>88</v>
      </c>
      <c r="AN3309">
        <v>86.666666666666671</v>
      </c>
      <c r="AO3309">
        <v>76.333333333333329</v>
      </c>
    </row>
    <row r="3310" spans="1:41" x14ac:dyDescent="0.35">
      <c r="A3310">
        <v>5730</v>
      </c>
      <c r="B3310" t="s">
        <v>3478</v>
      </c>
      <c r="C3310" t="s">
        <v>229</v>
      </c>
      <c r="D3310" t="s">
        <v>216</v>
      </c>
      <c r="E3310" t="s">
        <v>8136</v>
      </c>
      <c r="F3310">
        <v>256</v>
      </c>
      <c r="G3310">
        <v>265</v>
      </c>
      <c r="H3310">
        <v>282</v>
      </c>
      <c r="I3310">
        <v>257</v>
      </c>
      <c r="J3310">
        <v>253</v>
      </c>
      <c r="K3310">
        <v>249</v>
      </c>
      <c r="L3310">
        <v>263</v>
      </c>
      <c r="M3310">
        <v>229</v>
      </c>
      <c r="V3310" t="s">
        <v>1</v>
      </c>
      <c r="W3310" t="s">
        <v>1</v>
      </c>
      <c r="X3310" t="s">
        <v>1</v>
      </c>
      <c r="Z3310" t="s">
        <v>1</v>
      </c>
      <c r="AA3310" t="s">
        <v>1</v>
      </c>
      <c r="AB3310" t="s">
        <v>1</v>
      </c>
      <c r="AD3310">
        <v>0</v>
      </c>
      <c r="AE3310">
        <v>0</v>
      </c>
      <c r="AF3310">
        <v>3</v>
      </c>
      <c r="AG3310">
        <v>3</v>
      </c>
      <c r="AH3310">
        <v>78</v>
      </c>
      <c r="AI3310">
        <v>82</v>
      </c>
      <c r="AJ3310">
        <v>88.666666666666671</v>
      </c>
      <c r="AK3310">
        <v>75.333333333333329</v>
      </c>
    </row>
    <row r="3311" spans="1:41" x14ac:dyDescent="0.35">
      <c r="A3311">
        <v>5731</v>
      </c>
      <c r="B3311" t="s">
        <v>3479</v>
      </c>
      <c r="C3311" t="s">
        <v>229</v>
      </c>
      <c r="D3311" t="s">
        <v>216</v>
      </c>
      <c r="E3311" t="s">
        <v>8136</v>
      </c>
      <c r="F3311">
        <v>216</v>
      </c>
      <c r="H3311">
        <v>252</v>
      </c>
      <c r="I3311">
        <v>267</v>
      </c>
      <c r="J3311">
        <v>200</v>
      </c>
      <c r="L3311">
        <v>226</v>
      </c>
      <c r="M3311">
        <v>233</v>
      </c>
      <c r="V3311" t="s">
        <v>1</v>
      </c>
      <c r="W3311" t="s">
        <v>1</v>
      </c>
      <c r="X3311" t="s">
        <v>1</v>
      </c>
      <c r="Z3311" t="s">
        <v>1</v>
      </c>
      <c r="AA3311" t="s">
        <v>1</v>
      </c>
      <c r="AB3311" t="s">
        <v>1</v>
      </c>
      <c r="AD3311" t="s">
        <v>1</v>
      </c>
      <c r="AE3311" t="s">
        <v>1</v>
      </c>
      <c r="AF3311" t="s">
        <v>1</v>
      </c>
      <c r="AG3311">
        <v>0</v>
      </c>
      <c r="AH3311">
        <v>87</v>
      </c>
      <c r="AI3311">
        <v>94</v>
      </c>
      <c r="AJ3311">
        <v>98.333333333333329</v>
      </c>
      <c r="AK3311">
        <v>79.333333333333329</v>
      </c>
    </row>
    <row r="3312" spans="1:41" x14ac:dyDescent="0.35">
      <c r="A3312">
        <v>5732</v>
      </c>
      <c r="B3312" t="s">
        <v>3480</v>
      </c>
      <c r="C3312" t="s">
        <v>229</v>
      </c>
      <c r="D3312" t="s">
        <v>216</v>
      </c>
      <c r="E3312" t="s">
        <v>8136</v>
      </c>
      <c r="F3312">
        <v>255</v>
      </c>
      <c r="G3312">
        <v>272</v>
      </c>
      <c r="H3312">
        <v>278</v>
      </c>
      <c r="I3312">
        <v>286</v>
      </c>
      <c r="J3312">
        <v>238</v>
      </c>
      <c r="K3312">
        <v>255</v>
      </c>
      <c r="L3312">
        <v>243</v>
      </c>
      <c r="M3312">
        <v>258</v>
      </c>
      <c r="V3312" t="s">
        <v>1</v>
      </c>
      <c r="W3312" t="s">
        <v>1</v>
      </c>
      <c r="X3312" t="s">
        <v>1</v>
      </c>
      <c r="Z3312" t="s">
        <v>1</v>
      </c>
      <c r="AA3312" t="s">
        <v>1</v>
      </c>
      <c r="AB3312" t="s">
        <v>1</v>
      </c>
      <c r="AD3312">
        <v>1</v>
      </c>
      <c r="AE3312">
        <v>1</v>
      </c>
      <c r="AF3312">
        <v>0</v>
      </c>
      <c r="AG3312">
        <v>0</v>
      </c>
      <c r="AH3312">
        <v>85.5</v>
      </c>
      <c r="AI3312">
        <v>87</v>
      </c>
      <c r="AJ3312">
        <v>90</v>
      </c>
      <c r="AK3312">
        <v>81.333333333333329</v>
      </c>
    </row>
    <row r="3313" spans="1:37" x14ac:dyDescent="0.35">
      <c r="A3313">
        <v>5734</v>
      </c>
      <c r="B3313" t="s">
        <v>3481</v>
      </c>
      <c r="C3313" t="s">
        <v>228</v>
      </c>
      <c r="D3313" t="s">
        <v>216</v>
      </c>
      <c r="E3313" t="s">
        <v>8136</v>
      </c>
      <c r="F3313">
        <v>230</v>
      </c>
      <c r="G3313">
        <v>246</v>
      </c>
      <c r="I3313">
        <v>306</v>
      </c>
      <c r="J3313">
        <v>230</v>
      </c>
      <c r="K3313">
        <v>239</v>
      </c>
      <c r="M3313">
        <v>249</v>
      </c>
      <c r="V3313" t="s">
        <v>1</v>
      </c>
      <c r="W3313" t="s">
        <v>1</v>
      </c>
      <c r="X3313" t="s">
        <v>1</v>
      </c>
      <c r="Z3313" t="s">
        <v>1</v>
      </c>
      <c r="AA3313" t="s">
        <v>1</v>
      </c>
      <c r="AB3313" t="s">
        <v>1</v>
      </c>
      <c r="AD3313" t="s">
        <v>1</v>
      </c>
      <c r="AE3313" t="s">
        <v>1</v>
      </c>
      <c r="AF3313" t="s">
        <v>1</v>
      </c>
      <c r="AG3313">
        <v>0</v>
      </c>
      <c r="AH3313">
        <v>83</v>
      </c>
      <c r="AI3313">
        <v>91.333333333333329</v>
      </c>
      <c r="AJ3313">
        <v>96.666666666666671</v>
      </c>
      <c r="AK3313">
        <v>72.666666666666671</v>
      </c>
    </row>
    <row r="3314" spans="1:37" x14ac:dyDescent="0.35">
      <c r="A3314">
        <v>5737</v>
      </c>
      <c r="B3314" t="s">
        <v>3482</v>
      </c>
      <c r="C3314" t="s">
        <v>229</v>
      </c>
      <c r="D3314" t="s">
        <v>216</v>
      </c>
      <c r="E3314" t="s">
        <v>8136</v>
      </c>
      <c r="F3314">
        <v>258</v>
      </c>
      <c r="G3314">
        <v>283</v>
      </c>
      <c r="H3314">
        <v>274</v>
      </c>
      <c r="I3314">
        <v>253</v>
      </c>
      <c r="J3314">
        <v>232</v>
      </c>
      <c r="K3314">
        <v>238</v>
      </c>
      <c r="L3314">
        <v>259</v>
      </c>
      <c r="M3314">
        <v>236</v>
      </c>
      <c r="V3314" t="s">
        <v>1</v>
      </c>
      <c r="W3314" t="s">
        <v>1</v>
      </c>
      <c r="X3314" t="s">
        <v>1</v>
      </c>
      <c r="Z3314" t="s">
        <v>1</v>
      </c>
      <c r="AA3314" t="s">
        <v>1</v>
      </c>
      <c r="AB3314" t="s">
        <v>1</v>
      </c>
      <c r="AD3314">
        <v>5</v>
      </c>
      <c r="AE3314">
        <v>3</v>
      </c>
      <c r="AF3314">
        <v>1</v>
      </c>
      <c r="AG3314">
        <v>10</v>
      </c>
      <c r="AH3314">
        <v>86</v>
      </c>
      <c r="AI3314">
        <v>77</v>
      </c>
      <c r="AJ3314">
        <v>88.333333333333329</v>
      </c>
      <c r="AK3314">
        <v>73.666666666666671</v>
      </c>
    </row>
    <row r="3315" spans="1:37" x14ac:dyDescent="0.35">
      <c r="A3315">
        <v>5740</v>
      </c>
      <c r="B3315" t="s">
        <v>3483</v>
      </c>
      <c r="C3315" t="s">
        <v>229</v>
      </c>
      <c r="D3315" t="s">
        <v>216</v>
      </c>
      <c r="E3315" t="s">
        <v>8136</v>
      </c>
      <c r="F3315">
        <v>249</v>
      </c>
      <c r="H3315">
        <v>245</v>
      </c>
      <c r="I3315">
        <v>276</v>
      </c>
      <c r="J3315">
        <v>192</v>
      </c>
      <c r="L3315">
        <v>262</v>
      </c>
      <c r="M3315">
        <v>252</v>
      </c>
      <c r="V3315" t="s">
        <v>1</v>
      </c>
      <c r="W3315" t="s">
        <v>1</v>
      </c>
      <c r="X3315" t="s">
        <v>1</v>
      </c>
      <c r="Z3315" t="s">
        <v>1</v>
      </c>
      <c r="AA3315" t="s">
        <v>1</v>
      </c>
      <c r="AB3315" t="s">
        <v>1</v>
      </c>
      <c r="AD3315" t="s">
        <v>1</v>
      </c>
      <c r="AE3315" t="s">
        <v>1</v>
      </c>
      <c r="AF3315" t="s">
        <v>1</v>
      </c>
      <c r="AG3315">
        <v>0</v>
      </c>
      <c r="AH3315">
        <v>81.5</v>
      </c>
      <c r="AI3315">
        <v>81.666666666666671</v>
      </c>
      <c r="AJ3315">
        <v>88</v>
      </c>
      <c r="AK3315">
        <v>77.666666666666671</v>
      </c>
    </row>
    <row r="3316" spans="1:37" x14ac:dyDescent="0.35">
      <c r="A3316">
        <v>5745</v>
      </c>
      <c r="B3316" t="s">
        <v>3484</v>
      </c>
      <c r="C3316" t="s">
        <v>228</v>
      </c>
      <c r="D3316" t="s">
        <v>216</v>
      </c>
      <c r="E3316" t="s">
        <v>8136</v>
      </c>
      <c r="F3316">
        <v>260</v>
      </c>
      <c r="G3316">
        <v>285</v>
      </c>
      <c r="H3316">
        <v>305</v>
      </c>
      <c r="I3316">
        <v>285</v>
      </c>
      <c r="J3316">
        <v>240</v>
      </c>
      <c r="K3316">
        <v>273</v>
      </c>
      <c r="L3316">
        <v>278</v>
      </c>
      <c r="M3316">
        <v>277</v>
      </c>
      <c r="V3316" t="s">
        <v>1</v>
      </c>
      <c r="W3316" t="s">
        <v>1</v>
      </c>
      <c r="X3316" t="s">
        <v>1</v>
      </c>
      <c r="Z3316" t="s">
        <v>1</v>
      </c>
      <c r="AA3316" t="s">
        <v>1</v>
      </c>
      <c r="AB3316" t="s">
        <v>1</v>
      </c>
      <c r="AD3316">
        <v>2</v>
      </c>
      <c r="AE3316">
        <v>2</v>
      </c>
      <c r="AF3316">
        <v>0</v>
      </c>
      <c r="AG3316">
        <v>2</v>
      </c>
      <c r="AH3316">
        <v>79</v>
      </c>
      <c r="AI3316">
        <v>0</v>
      </c>
      <c r="AJ3316">
        <v>89.333333333333329</v>
      </c>
      <c r="AK3316">
        <v>78.333333333333329</v>
      </c>
    </row>
    <row r="3317" spans="1:37" x14ac:dyDescent="0.35">
      <c r="A3317">
        <v>5746</v>
      </c>
      <c r="B3317" t="s">
        <v>3485</v>
      </c>
      <c r="C3317" t="s">
        <v>228</v>
      </c>
      <c r="D3317" t="s">
        <v>216</v>
      </c>
      <c r="E3317" t="s">
        <v>8136</v>
      </c>
      <c r="F3317">
        <v>245</v>
      </c>
      <c r="G3317">
        <v>226</v>
      </c>
      <c r="H3317">
        <v>263</v>
      </c>
      <c r="I3317">
        <v>227</v>
      </c>
      <c r="J3317">
        <v>215</v>
      </c>
      <c r="K3317">
        <v>220</v>
      </c>
      <c r="L3317">
        <v>237</v>
      </c>
      <c r="M3317">
        <v>219</v>
      </c>
      <c r="V3317" t="s">
        <v>1</v>
      </c>
      <c r="W3317" t="s">
        <v>1</v>
      </c>
      <c r="X3317" t="s">
        <v>1</v>
      </c>
      <c r="Z3317" t="s">
        <v>1</v>
      </c>
      <c r="AA3317" t="s">
        <v>1</v>
      </c>
      <c r="AB3317" t="s">
        <v>1</v>
      </c>
      <c r="AD3317">
        <v>1</v>
      </c>
      <c r="AE3317">
        <v>0</v>
      </c>
      <c r="AF3317">
        <v>0</v>
      </c>
      <c r="AG3317">
        <v>0</v>
      </c>
      <c r="AH3317">
        <v>73.5</v>
      </c>
      <c r="AI3317">
        <v>0</v>
      </c>
      <c r="AJ3317">
        <v>78.333333333333329</v>
      </c>
      <c r="AK3317">
        <v>64.666666666666671</v>
      </c>
    </row>
    <row r="3318" spans="1:37" x14ac:dyDescent="0.35">
      <c r="A3318">
        <v>5748</v>
      </c>
      <c r="B3318" t="s">
        <v>3486</v>
      </c>
      <c r="C3318" t="s">
        <v>229</v>
      </c>
      <c r="D3318" t="s">
        <v>216</v>
      </c>
      <c r="E3318" t="s">
        <v>8136</v>
      </c>
      <c r="F3318">
        <v>196</v>
      </c>
      <c r="G3318">
        <v>247</v>
      </c>
      <c r="H3318">
        <v>252</v>
      </c>
      <c r="I3318">
        <v>237</v>
      </c>
      <c r="J3318">
        <v>191</v>
      </c>
      <c r="K3318">
        <v>225</v>
      </c>
      <c r="L3318">
        <v>229</v>
      </c>
      <c r="M3318">
        <v>215</v>
      </c>
      <c r="V3318" t="s">
        <v>1</v>
      </c>
      <c r="W3318" t="s">
        <v>1</v>
      </c>
      <c r="X3318" t="s">
        <v>1</v>
      </c>
      <c r="Z3318" t="s">
        <v>1</v>
      </c>
      <c r="AA3318" t="s">
        <v>1</v>
      </c>
      <c r="AB3318" t="s">
        <v>1</v>
      </c>
      <c r="AD3318" t="s">
        <v>1</v>
      </c>
      <c r="AE3318" t="s">
        <v>1</v>
      </c>
      <c r="AF3318" t="s">
        <v>1</v>
      </c>
      <c r="AG3318">
        <v>0</v>
      </c>
      <c r="AH3318">
        <v>69.5</v>
      </c>
      <c r="AI3318">
        <v>74.666666666666671</v>
      </c>
      <c r="AJ3318">
        <v>73.666666666666671</v>
      </c>
      <c r="AK3318">
        <v>67.666666666666671</v>
      </c>
    </row>
    <row r="3319" spans="1:37" x14ac:dyDescent="0.35">
      <c r="A3319">
        <v>5750</v>
      </c>
      <c r="B3319" t="s">
        <v>3487</v>
      </c>
      <c r="C3319" t="s">
        <v>229</v>
      </c>
      <c r="D3319" t="s">
        <v>216</v>
      </c>
      <c r="E3319" t="s">
        <v>8136</v>
      </c>
      <c r="F3319">
        <v>220</v>
      </c>
      <c r="G3319">
        <v>247</v>
      </c>
      <c r="H3319">
        <v>250</v>
      </c>
      <c r="I3319">
        <v>283</v>
      </c>
      <c r="J3319">
        <v>226</v>
      </c>
      <c r="K3319">
        <v>260</v>
      </c>
      <c r="L3319">
        <v>208</v>
      </c>
      <c r="M3319">
        <v>251</v>
      </c>
      <c r="V3319" t="s">
        <v>1</v>
      </c>
      <c r="W3319" t="s">
        <v>1</v>
      </c>
      <c r="X3319" t="s">
        <v>1</v>
      </c>
      <c r="Z3319" t="s">
        <v>1</v>
      </c>
      <c r="AA3319" t="s">
        <v>1</v>
      </c>
      <c r="AB3319" t="s">
        <v>1</v>
      </c>
      <c r="AD3319" t="s">
        <v>1</v>
      </c>
      <c r="AE3319" t="s">
        <v>1</v>
      </c>
      <c r="AF3319" t="s">
        <v>1</v>
      </c>
      <c r="AG3319">
        <v>0</v>
      </c>
      <c r="AH3319">
        <v>81</v>
      </c>
      <c r="AI3319">
        <v>80.333333333333329</v>
      </c>
      <c r="AJ3319">
        <v>84.666666666666671</v>
      </c>
      <c r="AK3319">
        <v>74.333333333333329</v>
      </c>
    </row>
    <row r="3320" spans="1:37" x14ac:dyDescent="0.35">
      <c r="A3320">
        <v>5751</v>
      </c>
      <c r="B3320" t="s">
        <v>3488</v>
      </c>
      <c r="C3320" t="s">
        <v>228</v>
      </c>
      <c r="D3320" t="s">
        <v>216</v>
      </c>
      <c r="E3320" t="s">
        <v>8136</v>
      </c>
      <c r="F3320">
        <v>218</v>
      </c>
      <c r="G3320">
        <v>276</v>
      </c>
      <c r="H3320">
        <v>298</v>
      </c>
      <c r="I3320">
        <v>272</v>
      </c>
      <c r="J3320">
        <v>199</v>
      </c>
      <c r="K3320">
        <v>266</v>
      </c>
      <c r="L3320">
        <v>260</v>
      </c>
      <c r="M3320">
        <v>203</v>
      </c>
      <c r="V3320" t="s">
        <v>1</v>
      </c>
      <c r="W3320" t="s">
        <v>1</v>
      </c>
      <c r="X3320" t="s">
        <v>1</v>
      </c>
      <c r="Z3320" t="s">
        <v>1</v>
      </c>
      <c r="AA3320" t="s">
        <v>1</v>
      </c>
      <c r="AB3320" t="s">
        <v>1</v>
      </c>
      <c r="AD3320" t="s">
        <v>1</v>
      </c>
      <c r="AE3320" t="s">
        <v>1</v>
      </c>
      <c r="AF3320" t="s">
        <v>1</v>
      </c>
      <c r="AG3320">
        <v>0</v>
      </c>
      <c r="AH3320">
        <v>63</v>
      </c>
      <c r="AI3320">
        <v>77.333333333333329</v>
      </c>
      <c r="AJ3320">
        <v>74</v>
      </c>
      <c r="AK3320">
        <v>71.333333333333329</v>
      </c>
    </row>
    <row r="3321" spans="1:37" x14ac:dyDescent="0.35">
      <c r="A3321">
        <v>5752</v>
      </c>
      <c r="B3321" t="s">
        <v>3489</v>
      </c>
      <c r="C3321" t="s">
        <v>229</v>
      </c>
      <c r="D3321" t="s">
        <v>216</v>
      </c>
      <c r="E3321" t="s">
        <v>8136</v>
      </c>
      <c r="F3321">
        <v>293</v>
      </c>
      <c r="G3321">
        <v>272</v>
      </c>
      <c r="H3321">
        <v>311</v>
      </c>
      <c r="I3321">
        <v>266</v>
      </c>
      <c r="J3321">
        <v>247</v>
      </c>
      <c r="K3321">
        <v>227</v>
      </c>
      <c r="L3321">
        <v>269</v>
      </c>
      <c r="M3321">
        <v>236</v>
      </c>
      <c r="V3321" t="s">
        <v>1</v>
      </c>
      <c r="W3321" t="s">
        <v>1</v>
      </c>
      <c r="X3321" t="s">
        <v>1</v>
      </c>
      <c r="Z3321" t="s">
        <v>1</v>
      </c>
      <c r="AA3321" t="s">
        <v>1</v>
      </c>
      <c r="AB3321" t="s">
        <v>1</v>
      </c>
      <c r="AD3321" t="s">
        <v>1</v>
      </c>
      <c r="AE3321" t="s">
        <v>1</v>
      </c>
      <c r="AF3321" t="s">
        <v>1</v>
      </c>
      <c r="AG3321">
        <v>0</v>
      </c>
      <c r="AH3321">
        <v>64</v>
      </c>
      <c r="AI3321">
        <v>73</v>
      </c>
      <c r="AJ3321">
        <v>63.666666666666664</v>
      </c>
      <c r="AK3321">
        <v>56</v>
      </c>
    </row>
    <row r="3322" spans="1:37" x14ac:dyDescent="0.35">
      <c r="A3322">
        <v>5753</v>
      </c>
      <c r="B3322" t="s">
        <v>3490</v>
      </c>
      <c r="C3322" t="s">
        <v>229</v>
      </c>
      <c r="D3322" t="s">
        <v>216</v>
      </c>
      <c r="E3322" t="s">
        <v>8136</v>
      </c>
      <c r="F3322">
        <v>273</v>
      </c>
      <c r="G3322">
        <v>271</v>
      </c>
      <c r="H3322">
        <v>228</v>
      </c>
      <c r="I3322">
        <v>265</v>
      </c>
      <c r="J3322">
        <v>267</v>
      </c>
      <c r="K3322">
        <v>263</v>
      </c>
      <c r="L3322">
        <v>229</v>
      </c>
      <c r="M3322">
        <v>265</v>
      </c>
      <c r="V3322" t="s">
        <v>1</v>
      </c>
      <c r="W3322" t="s">
        <v>1</v>
      </c>
      <c r="X3322" t="s">
        <v>1</v>
      </c>
      <c r="Z3322" t="s">
        <v>1</v>
      </c>
      <c r="AA3322" t="s">
        <v>1</v>
      </c>
      <c r="AB3322" t="s">
        <v>1</v>
      </c>
      <c r="AD3322">
        <v>0</v>
      </c>
      <c r="AE3322">
        <v>0</v>
      </c>
      <c r="AF3322">
        <v>0</v>
      </c>
      <c r="AG3322">
        <v>1</v>
      </c>
      <c r="AH3322">
        <v>79</v>
      </c>
      <c r="AI3322">
        <v>83</v>
      </c>
      <c r="AJ3322">
        <v>88.333333333333329</v>
      </c>
      <c r="AK3322">
        <v>70</v>
      </c>
    </row>
    <row r="3323" spans="1:37" x14ac:dyDescent="0.35">
      <c r="A3323">
        <v>5754</v>
      </c>
      <c r="B3323" t="s">
        <v>3491</v>
      </c>
      <c r="C3323" t="s">
        <v>229</v>
      </c>
      <c r="D3323" t="s">
        <v>216</v>
      </c>
      <c r="E3323" t="s">
        <v>8136</v>
      </c>
      <c r="F3323">
        <v>237</v>
      </c>
      <c r="G3323">
        <v>285</v>
      </c>
      <c r="H3323">
        <v>235</v>
      </c>
      <c r="I3323">
        <v>264</v>
      </c>
      <c r="J3323">
        <v>216</v>
      </c>
      <c r="K3323">
        <v>245</v>
      </c>
      <c r="L3323">
        <v>216</v>
      </c>
      <c r="M3323">
        <v>239</v>
      </c>
      <c r="V3323" t="s">
        <v>1</v>
      </c>
      <c r="W3323" t="s">
        <v>1</v>
      </c>
      <c r="X3323" t="s">
        <v>1</v>
      </c>
      <c r="Z3323" t="s">
        <v>1</v>
      </c>
      <c r="AA3323" t="s">
        <v>1</v>
      </c>
      <c r="AB3323" t="s">
        <v>1</v>
      </c>
      <c r="AD3323">
        <v>1</v>
      </c>
      <c r="AE3323">
        <v>0</v>
      </c>
      <c r="AF3323">
        <v>0</v>
      </c>
      <c r="AG3323">
        <v>0</v>
      </c>
      <c r="AH3323">
        <v>76.5</v>
      </c>
      <c r="AI3323">
        <v>82.333333333333329</v>
      </c>
      <c r="AJ3323">
        <v>85.333333333333329</v>
      </c>
      <c r="AK3323">
        <v>77.666666666666671</v>
      </c>
    </row>
    <row r="3324" spans="1:37" x14ac:dyDescent="0.35">
      <c r="A3324">
        <v>5756</v>
      </c>
      <c r="B3324" t="s">
        <v>3492</v>
      </c>
      <c r="C3324" t="s">
        <v>228</v>
      </c>
      <c r="D3324" t="s">
        <v>216</v>
      </c>
      <c r="E3324" t="s">
        <v>8136</v>
      </c>
      <c r="F3324">
        <v>253</v>
      </c>
      <c r="G3324">
        <v>268</v>
      </c>
      <c r="H3324">
        <v>236</v>
      </c>
      <c r="I3324">
        <v>245</v>
      </c>
      <c r="J3324">
        <v>237</v>
      </c>
      <c r="K3324">
        <v>251</v>
      </c>
      <c r="L3324">
        <v>232</v>
      </c>
      <c r="M3324">
        <v>253</v>
      </c>
      <c r="V3324" t="s">
        <v>1</v>
      </c>
      <c r="W3324" t="s">
        <v>1</v>
      </c>
      <c r="X3324" t="s">
        <v>1</v>
      </c>
      <c r="Z3324" t="s">
        <v>1</v>
      </c>
      <c r="AA3324" t="s">
        <v>1</v>
      </c>
      <c r="AB3324" t="s">
        <v>1</v>
      </c>
      <c r="AD3324">
        <v>1</v>
      </c>
      <c r="AE3324">
        <v>1</v>
      </c>
      <c r="AF3324">
        <v>2</v>
      </c>
      <c r="AG3324">
        <v>2</v>
      </c>
      <c r="AH3324">
        <v>78.5</v>
      </c>
      <c r="AI3324">
        <v>76</v>
      </c>
      <c r="AJ3324">
        <v>79.333333333333329</v>
      </c>
      <c r="AK3324">
        <v>68.333333333333329</v>
      </c>
    </row>
    <row r="3325" spans="1:37" x14ac:dyDescent="0.35">
      <c r="A3325">
        <v>5759</v>
      </c>
      <c r="B3325" t="s">
        <v>3493</v>
      </c>
      <c r="C3325" t="s">
        <v>228</v>
      </c>
      <c r="D3325" t="s">
        <v>216</v>
      </c>
      <c r="E3325" t="s">
        <v>8136</v>
      </c>
      <c r="G3325">
        <v>235</v>
      </c>
      <c r="H3325">
        <v>219</v>
      </c>
      <c r="I3325">
        <v>311</v>
      </c>
      <c r="K3325">
        <v>250</v>
      </c>
      <c r="L3325">
        <v>214</v>
      </c>
      <c r="M3325">
        <v>221</v>
      </c>
      <c r="V3325" t="s">
        <v>1</v>
      </c>
      <c r="W3325" t="s">
        <v>1</v>
      </c>
      <c r="X3325" t="s">
        <v>1</v>
      </c>
      <c r="Z3325" t="s">
        <v>1</v>
      </c>
      <c r="AA3325" t="s">
        <v>1</v>
      </c>
      <c r="AB3325" t="s">
        <v>1</v>
      </c>
      <c r="AD3325" t="s">
        <v>1</v>
      </c>
      <c r="AE3325" t="s">
        <v>1</v>
      </c>
      <c r="AF3325" t="s">
        <v>1</v>
      </c>
      <c r="AG3325">
        <v>0</v>
      </c>
      <c r="AH3325">
        <v>88.5</v>
      </c>
      <c r="AI3325">
        <v>93</v>
      </c>
      <c r="AJ3325">
        <v>93</v>
      </c>
      <c r="AK3325">
        <v>83</v>
      </c>
    </row>
    <row r="3326" spans="1:37" x14ac:dyDescent="0.35">
      <c r="A3326">
        <v>5760</v>
      </c>
      <c r="B3326" t="s">
        <v>2994</v>
      </c>
      <c r="C3326" t="s">
        <v>228</v>
      </c>
      <c r="D3326" t="s">
        <v>216</v>
      </c>
      <c r="E3326" t="s">
        <v>8136</v>
      </c>
      <c r="F3326">
        <v>231</v>
      </c>
      <c r="G3326">
        <v>235</v>
      </c>
      <c r="H3326">
        <v>270</v>
      </c>
      <c r="I3326">
        <v>234</v>
      </c>
      <c r="J3326">
        <v>265</v>
      </c>
      <c r="K3326">
        <v>233</v>
      </c>
      <c r="L3326">
        <v>236</v>
      </c>
      <c r="M3326">
        <v>238</v>
      </c>
      <c r="V3326" t="s">
        <v>1</v>
      </c>
      <c r="W3326" t="s">
        <v>1</v>
      </c>
      <c r="X3326" t="s">
        <v>1</v>
      </c>
      <c r="Z3326" t="s">
        <v>1</v>
      </c>
      <c r="AA3326" t="s">
        <v>1</v>
      </c>
      <c r="AB3326" t="s">
        <v>1</v>
      </c>
      <c r="AD3326" t="s">
        <v>1</v>
      </c>
      <c r="AE3326" t="s">
        <v>1</v>
      </c>
      <c r="AF3326" t="s">
        <v>1</v>
      </c>
      <c r="AG3326">
        <v>0</v>
      </c>
      <c r="AH3326">
        <v>76</v>
      </c>
      <c r="AI3326">
        <v>69.333333333333329</v>
      </c>
      <c r="AJ3326">
        <v>77.333333333333329</v>
      </c>
      <c r="AK3326">
        <v>73.333333333333329</v>
      </c>
    </row>
    <row r="3327" spans="1:37" x14ac:dyDescent="0.35">
      <c r="A3327">
        <v>5761</v>
      </c>
      <c r="B3327" t="s">
        <v>3494</v>
      </c>
      <c r="C3327" t="s">
        <v>229</v>
      </c>
      <c r="D3327" t="s">
        <v>216</v>
      </c>
      <c r="E3327" t="s">
        <v>8136</v>
      </c>
      <c r="F3327">
        <v>207</v>
      </c>
      <c r="G3327">
        <v>215</v>
      </c>
      <c r="H3327">
        <v>286</v>
      </c>
      <c r="I3327">
        <v>265</v>
      </c>
      <c r="J3327">
        <v>204</v>
      </c>
      <c r="K3327">
        <v>209</v>
      </c>
      <c r="L3327">
        <v>257</v>
      </c>
      <c r="M3327">
        <v>254</v>
      </c>
      <c r="V3327" t="s">
        <v>1</v>
      </c>
      <c r="W3327" t="s">
        <v>1</v>
      </c>
      <c r="X3327" t="s">
        <v>1</v>
      </c>
      <c r="Z3327" t="s">
        <v>1</v>
      </c>
      <c r="AA3327" t="s">
        <v>1</v>
      </c>
      <c r="AB3327" t="s">
        <v>1</v>
      </c>
      <c r="AD3327" t="s">
        <v>1</v>
      </c>
      <c r="AE3327" t="s">
        <v>1</v>
      </c>
      <c r="AF3327" t="s">
        <v>1</v>
      </c>
      <c r="AG3327">
        <v>0</v>
      </c>
      <c r="AH3327">
        <v>76.5</v>
      </c>
      <c r="AI3327">
        <v>75.666666666666671</v>
      </c>
      <c r="AJ3327">
        <v>79.666666666666671</v>
      </c>
      <c r="AK3327">
        <v>68</v>
      </c>
    </row>
    <row r="3328" spans="1:37" x14ac:dyDescent="0.35">
      <c r="A3328">
        <v>5763</v>
      </c>
      <c r="B3328" t="s">
        <v>3495</v>
      </c>
      <c r="C3328" t="s">
        <v>229</v>
      </c>
      <c r="D3328" t="s">
        <v>216</v>
      </c>
      <c r="E3328" t="s">
        <v>8136</v>
      </c>
      <c r="F3328">
        <v>239</v>
      </c>
      <c r="G3328">
        <v>270</v>
      </c>
      <c r="H3328">
        <v>245</v>
      </c>
      <c r="I3328">
        <v>261</v>
      </c>
      <c r="J3328">
        <v>232</v>
      </c>
      <c r="K3328">
        <v>236</v>
      </c>
      <c r="L3328">
        <v>209</v>
      </c>
      <c r="M3328">
        <v>209</v>
      </c>
      <c r="V3328" t="s">
        <v>1</v>
      </c>
      <c r="W3328" t="s">
        <v>1</v>
      </c>
      <c r="X3328" t="s">
        <v>1</v>
      </c>
      <c r="Z3328" t="s">
        <v>1</v>
      </c>
      <c r="AA3328" t="s">
        <v>1</v>
      </c>
      <c r="AB3328" t="s">
        <v>1</v>
      </c>
      <c r="AD3328">
        <v>1</v>
      </c>
      <c r="AE3328">
        <v>0</v>
      </c>
      <c r="AF3328">
        <v>0</v>
      </c>
      <c r="AG3328">
        <v>1</v>
      </c>
      <c r="AH3328">
        <v>82.5</v>
      </c>
      <c r="AI3328">
        <v>75.666666666666671</v>
      </c>
      <c r="AJ3328">
        <v>84.333333333333329</v>
      </c>
      <c r="AK3328">
        <v>77.333333333333329</v>
      </c>
    </row>
    <row r="3329" spans="1:37" x14ac:dyDescent="0.35">
      <c r="A3329">
        <v>5764</v>
      </c>
      <c r="B3329" t="s">
        <v>3496</v>
      </c>
      <c r="C3329" t="s">
        <v>229</v>
      </c>
      <c r="D3329" t="s">
        <v>216</v>
      </c>
      <c r="E3329" t="s">
        <v>8136</v>
      </c>
      <c r="F3329">
        <v>239</v>
      </c>
      <c r="G3329">
        <v>290</v>
      </c>
      <c r="H3329">
        <v>231</v>
      </c>
      <c r="I3329">
        <v>253</v>
      </c>
      <c r="J3329">
        <v>211</v>
      </c>
      <c r="K3329">
        <v>257</v>
      </c>
      <c r="L3329">
        <v>214</v>
      </c>
      <c r="M3329">
        <v>226</v>
      </c>
      <c r="V3329" t="s">
        <v>1</v>
      </c>
      <c r="W3329" t="s">
        <v>1</v>
      </c>
      <c r="X3329" t="s">
        <v>1</v>
      </c>
      <c r="Z3329" t="s">
        <v>1</v>
      </c>
      <c r="AA3329" t="s">
        <v>1</v>
      </c>
      <c r="AB3329" t="s">
        <v>1</v>
      </c>
      <c r="AD3329" t="s">
        <v>1</v>
      </c>
      <c r="AE3329" t="s">
        <v>1</v>
      </c>
      <c r="AF3329" t="s">
        <v>1</v>
      </c>
      <c r="AG3329">
        <v>0</v>
      </c>
      <c r="AH3329">
        <v>78.5</v>
      </c>
      <c r="AI3329">
        <v>76.666666666666671</v>
      </c>
      <c r="AJ3329">
        <v>80.666666666666671</v>
      </c>
      <c r="AK3329">
        <v>73.666666666666671</v>
      </c>
    </row>
    <row r="3330" spans="1:37" x14ac:dyDescent="0.35">
      <c r="A3330">
        <v>5765</v>
      </c>
      <c r="B3330" t="s">
        <v>3497</v>
      </c>
      <c r="C3330" t="s">
        <v>228</v>
      </c>
      <c r="D3330" t="s">
        <v>216</v>
      </c>
      <c r="E3330" t="s">
        <v>8136</v>
      </c>
      <c r="F3330">
        <v>220</v>
      </c>
      <c r="G3330">
        <v>328</v>
      </c>
      <c r="I3330">
        <v>270</v>
      </c>
      <c r="J3330">
        <v>242</v>
      </c>
      <c r="K3330">
        <v>248</v>
      </c>
      <c r="M3330">
        <v>233</v>
      </c>
      <c r="V3330" t="s">
        <v>1</v>
      </c>
      <c r="W3330" t="s">
        <v>1</v>
      </c>
      <c r="X3330" t="s">
        <v>1</v>
      </c>
      <c r="Z3330" t="s">
        <v>1</v>
      </c>
      <c r="AA3330" t="s">
        <v>1</v>
      </c>
      <c r="AB3330" t="s">
        <v>1</v>
      </c>
      <c r="AD3330" t="s">
        <v>1</v>
      </c>
      <c r="AE3330" t="s">
        <v>1</v>
      </c>
      <c r="AF3330" t="s">
        <v>1</v>
      </c>
      <c r="AG3330">
        <v>0</v>
      </c>
      <c r="AH3330">
        <v>76</v>
      </c>
      <c r="AI3330">
        <v>71.666666666666671</v>
      </c>
      <c r="AJ3330">
        <v>74</v>
      </c>
      <c r="AK3330">
        <v>61.666666666666664</v>
      </c>
    </row>
    <row r="3331" spans="1:37" x14ac:dyDescent="0.35">
      <c r="A3331">
        <v>5766</v>
      </c>
      <c r="B3331" t="s">
        <v>3498</v>
      </c>
      <c r="C3331" t="s">
        <v>229</v>
      </c>
      <c r="D3331" t="s">
        <v>216</v>
      </c>
      <c r="E3331" t="s">
        <v>8136</v>
      </c>
      <c r="F3331">
        <v>278</v>
      </c>
      <c r="G3331">
        <v>264</v>
      </c>
      <c r="H3331">
        <v>229</v>
      </c>
      <c r="I3331">
        <v>245</v>
      </c>
      <c r="J3331">
        <v>250</v>
      </c>
      <c r="K3331">
        <v>255</v>
      </c>
      <c r="L3331">
        <v>224</v>
      </c>
      <c r="M3331">
        <v>213</v>
      </c>
      <c r="V3331" t="s">
        <v>1</v>
      </c>
      <c r="W3331" t="s">
        <v>1</v>
      </c>
      <c r="X3331" t="s">
        <v>1</v>
      </c>
      <c r="Z3331" t="s">
        <v>1</v>
      </c>
      <c r="AA3331" t="s">
        <v>1</v>
      </c>
      <c r="AB3331" t="s">
        <v>1</v>
      </c>
      <c r="AD3331">
        <v>0</v>
      </c>
      <c r="AE3331">
        <v>1</v>
      </c>
      <c r="AF3331">
        <v>0</v>
      </c>
      <c r="AG3331">
        <v>1</v>
      </c>
      <c r="AH3331">
        <v>92</v>
      </c>
      <c r="AI3331">
        <v>88.666666666666671</v>
      </c>
      <c r="AJ3331">
        <v>98.333333333333329</v>
      </c>
      <c r="AK3331">
        <v>84.333333333333329</v>
      </c>
    </row>
    <row r="3332" spans="1:37" x14ac:dyDescent="0.35">
      <c r="A3332">
        <v>5767</v>
      </c>
      <c r="B3332" t="s">
        <v>3499</v>
      </c>
      <c r="C3332" t="s">
        <v>229</v>
      </c>
      <c r="D3332" t="s">
        <v>216</v>
      </c>
      <c r="E3332" t="s">
        <v>8136</v>
      </c>
      <c r="F3332">
        <v>188</v>
      </c>
      <c r="G3332">
        <v>251</v>
      </c>
      <c r="H3332">
        <v>210</v>
      </c>
      <c r="I3332">
        <v>240</v>
      </c>
      <c r="J3332">
        <v>194</v>
      </c>
      <c r="K3332">
        <v>238</v>
      </c>
      <c r="L3332">
        <v>208</v>
      </c>
      <c r="M3332">
        <v>250</v>
      </c>
      <c r="V3332" t="s">
        <v>1</v>
      </c>
      <c r="W3332" t="s">
        <v>1</v>
      </c>
      <c r="X3332" t="s">
        <v>1</v>
      </c>
      <c r="Z3332" t="s">
        <v>1</v>
      </c>
      <c r="AA3332" t="s">
        <v>1</v>
      </c>
      <c r="AB3332" t="s">
        <v>1</v>
      </c>
      <c r="AD3332" t="s">
        <v>1</v>
      </c>
      <c r="AE3332" t="s">
        <v>1</v>
      </c>
      <c r="AF3332" t="s">
        <v>1</v>
      </c>
      <c r="AG3332">
        <v>0</v>
      </c>
      <c r="AH3332">
        <v>73.5</v>
      </c>
      <c r="AI3332">
        <v>75.333333333333329</v>
      </c>
      <c r="AJ3332">
        <v>78</v>
      </c>
      <c r="AK3332">
        <v>68</v>
      </c>
    </row>
    <row r="3333" spans="1:37" x14ac:dyDescent="0.35">
      <c r="A3333">
        <v>5768</v>
      </c>
      <c r="B3333" t="s">
        <v>3500</v>
      </c>
      <c r="C3333" t="s">
        <v>229</v>
      </c>
      <c r="D3333" t="s">
        <v>216</v>
      </c>
      <c r="E3333" t="s">
        <v>8136</v>
      </c>
      <c r="F3333">
        <v>231</v>
      </c>
      <c r="G3333">
        <v>258</v>
      </c>
      <c r="H3333">
        <v>273</v>
      </c>
      <c r="I3333">
        <v>241</v>
      </c>
      <c r="J3333">
        <v>220</v>
      </c>
      <c r="K3333">
        <v>269</v>
      </c>
      <c r="L3333">
        <v>260</v>
      </c>
      <c r="M3333">
        <v>226</v>
      </c>
      <c r="V3333" t="s">
        <v>1</v>
      </c>
      <c r="W3333" t="s">
        <v>1</v>
      </c>
      <c r="X3333" t="s">
        <v>1</v>
      </c>
      <c r="Z3333" t="s">
        <v>1</v>
      </c>
      <c r="AA3333" t="s">
        <v>1</v>
      </c>
      <c r="AB3333" t="s">
        <v>1</v>
      </c>
      <c r="AD3333" t="s">
        <v>1</v>
      </c>
      <c r="AE3333" t="s">
        <v>1</v>
      </c>
      <c r="AF3333" t="s">
        <v>1</v>
      </c>
      <c r="AG3333">
        <v>0</v>
      </c>
      <c r="AH3333">
        <v>76</v>
      </c>
      <c r="AI3333">
        <v>74</v>
      </c>
      <c r="AJ3333">
        <v>84.666666666666671</v>
      </c>
      <c r="AK3333">
        <v>70.333333333333329</v>
      </c>
    </row>
    <row r="3334" spans="1:37" x14ac:dyDescent="0.35">
      <c r="A3334">
        <v>5770</v>
      </c>
      <c r="B3334" t="s">
        <v>3501</v>
      </c>
      <c r="C3334" t="s">
        <v>229</v>
      </c>
      <c r="D3334" t="s">
        <v>216</v>
      </c>
      <c r="E3334" t="s">
        <v>8136</v>
      </c>
      <c r="G3334">
        <v>247</v>
      </c>
      <c r="H3334">
        <v>186</v>
      </c>
      <c r="I3334">
        <v>225</v>
      </c>
      <c r="K3334">
        <v>224</v>
      </c>
      <c r="L3334">
        <v>187</v>
      </c>
      <c r="M3334">
        <v>196</v>
      </c>
      <c r="V3334" t="s">
        <v>1</v>
      </c>
      <c r="W3334" t="s">
        <v>1</v>
      </c>
      <c r="X3334" t="s">
        <v>1</v>
      </c>
      <c r="Z3334" t="s">
        <v>1</v>
      </c>
      <c r="AA3334" t="s">
        <v>1</v>
      </c>
      <c r="AB3334" t="s">
        <v>1</v>
      </c>
      <c r="AD3334" t="s">
        <v>1</v>
      </c>
      <c r="AE3334" t="s">
        <v>1</v>
      </c>
      <c r="AF3334" t="s">
        <v>1</v>
      </c>
      <c r="AG3334">
        <v>0</v>
      </c>
      <c r="AH3334">
        <v>60.5</v>
      </c>
      <c r="AI3334">
        <v>66.666666666666671</v>
      </c>
      <c r="AJ3334">
        <v>72</v>
      </c>
      <c r="AK3334">
        <v>54.666666666666664</v>
      </c>
    </row>
    <row r="3335" spans="1:37" x14ac:dyDescent="0.35">
      <c r="A3335">
        <v>5773</v>
      </c>
      <c r="B3335" t="s">
        <v>3197</v>
      </c>
      <c r="C3335" t="s">
        <v>228</v>
      </c>
      <c r="D3335" t="s">
        <v>216</v>
      </c>
      <c r="E3335" t="s">
        <v>8136</v>
      </c>
      <c r="F3335">
        <v>258</v>
      </c>
      <c r="G3335">
        <v>219</v>
      </c>
      <c r="H3335">
        <v>249</v>
      </c>
      <c r="I3335">
        <v>228</v>
      </c>
      <c r="J3335">
        <v>262</v>
      </c>
      <c r="K3335">
        <v>217</v>
      </c>
      <c r="L3335">
        <v>283</v>
      </c>
      <c r="M3335">
        <v>233</v>
      </c>
      <c r="V3335" t="s">
        <v>1</v>
      </c>
      <c r="W3335" t="s">
        <v>1</v>
      </c>
      <c r="X3335" t="s">
        <v>1</v>
      </c>
      <c r="Z3335" t="s">
        <v>1</v>
      </c>
      <c r="AA3335" t="s">
        <v>1</v>
      </c>
      <c r="AB3335" t="s">
        <v>1</v>
      </c>
      <c r="AD3335">
        <v>0</v>
      </c>
      <c r="AE3335">
        <v>1</v>
      </c>
      <c r="AF3335">
        <v>2</v>
      </c>
      <c r="AG3335">
        <v>1</v>
      </c>
      <c r="AH3335">
        <v>65.5</v>
      </c>
      <c r="AI3335">
        <v>73</v>
      </c>
      <c r="AJ3335">
        <v>75</v>
      </c>
      <c r="AK3335">
        <v>66.333333333333329</v>
      </c>
    </row>
    <row r="3336" spans="1:37" x14ac:dyDescent="0.35">
      <c r="A3336">
        <v>5774</v>
      </c>
      <c r="B3336" t="s">
        <v>3502</v>
      </c>
      <c r="C3336" t="s">
        <v>229</v>
      </c>
      <c r="D3336" t="s">
        <v>216</v>
      </c>
      <c r="E3336" t="s">
        <v>8136</v>
      </c>
      <c r="F3336">
        <v>240</v>
      </c>
      <c r="G3336">
        <v>255</v>
      </c>
      <c r="H3336">
        <v>271</v>
      </c>
      <c r="I3336">
        <v>284</v>
      </c>
      <c r="J3336">
        <v>233</v>
      </c>
      <c r="K3336">
        <v>254</v>
      </c>
      <c r="L3336">
        <v>279</v>
      </c>
      <c r="M3336">
        <v>283</v>
      </c>
      <c r="V3336" t="s">
        <v>1</v>
      </c>
      <c r="W3336" t="s">
        <v>1</v>
      </c>
      <c r="X3336" t="s">
        <v>1</v>
      </c>
      <c r="Z3336" t="s">
        <v>1</v>
      </c>
      <c r="AA3336" t="s">
        <v>1</v>
      </c>
      <c r="AB3336" t="s">
        <v>1</v>
      </c>
      <c r="AD3336">
        <v>1</v>
      </c>
      <c r="AE3336">
        <v>2</v>
      </c>
      <c r="AF3336">
        <v>0</v>
      </c>
      <c r="AG3336">
        <v>2</v>
      </c>
      <c r="AH3336">
        <v>77.5</v>
      </c>
      <c r="AI3336">
        <v>76.666666666666671</v>
      </c>
      <c r="AJ3336">
        <v>81</v>
      </c>
      <c r="AK3336">
        <v>72.333333333333329</v>
      </c>
    </row>
    <row r="3337" spans="1:37" x14ac:dyDescent="0.35">
      <c r="A3337">
        <v>5776</v>
      </c>
      <c r="B3337" t="s">
        <v>3503</v>
      </c>
      <c r="C3337" t="s">
        <v>229</v>
      </c>
      <c r="D3337" t="s">
        <v>216</v>
      </c>
      <c r="E3337" t="s">
        <v>8136</v>
      </c>
      <c r="F3337">
        <v>277</v>
      </c>
      <c r="G3337">
        <v>234</v>
      </c>
      <c r="H3337">
        <v>236</v>
      </c>
      <c r="I3337">
        <v>296</v>
      </c>
      <c r="J3337">
        <v>248</v>
      </c>
      <c r="K3337">
        <v>237</v>
      </c>
      <c r="L3337">
        <v>239</v>
      </c>
      <c r="M3337">
        <v>314</v>
      </c>
      <c r="V3337" t="s">
        <v>1</v>
      </c>
      <c r="W3337" t="s">
        <v>1</v>
      </c>
      <c r="X3337" t="s">
        <v>1</v>
      </c>
      <c r="Z3337" t="s">
        <v>1</v>
      </c>
      <c r="AA3337" t="s">
        <v>1</v>
      </c>
      <c r="AB3337" t="s">
        <v>1</v>
      </c>
      <c r="AD3337" t="s">
        <v>1</v>
      </c>
      <c r="AE3337" t="s">
        <v>1</v>
      </c>
      <c r="AF3337" t="s">
        <v>1</v>
      </c>
      <c r="AG3337">
        <v>0</v>
      </c>
      <c r="AH3337">
        <v>71.5</v>
      </c>
      <c r="AI3337">
        <v>78.333333333333329</v>
      </c>
      <c r="AJ3337">
        <v>72.333333333333329</v>
      </c>
      <c r="AK3337">
        <v>67</v>
      </c>
    </row>
    <row r="3338" spans="1:37" x14ac:dyDescent="0.35">
      <c r="A3338">
        <v>5778</v>
      </c>
      <c r="B3338" t="s">
        <v>3504</v>
      </c>
      <c r="C3338" t="s">
        <v>229</v>
      </c>
      <c r="D3338" t="s">
        <v>216</v>
      </c>
      <c r="E3338" t="s">
        <v>8136</v>
      </c>
      <c r="G3338">
        <v>190</v>
      </c>
      <c r="H3338">
        <v>248</v>
      </c>
      <c r="I3338">
        <v>254</v>
      </c>
      <c r="K3338">
        <v>196</v>
      </c>
      <c r="L3338">
        <v>208</v>
      </c>
      <c r="M3338">
        <v>229</v>
      </c>
      <c r="V3338" t="s">
        <v>1</v>
      </c>
      <c r="W3338" t="s">
        <v>1</v>
      </c>
      <c r="X3338" t="s">
        <v>1</v>
      </c>
      <c r="Z3338" t="s">
        <v>1</v>
      </c>
      <c r="AA3338" t="s">
        <v>1</v>
      </c>
      <c r="AB3338" t="s">
        <v>1</v>
      </c>
      <c r="AD3338" t="s">
        <v>1</v>
      </c>
      <c r="AE3338" t="s">
        <v>1</v>
      </c>
      <c r="AF3338" t="s">
        <v>1</v>
      </c>
      <c r="AG3338">
        <v>0</v>
      </c>
      <c r="AH3338">
        <v>64</v>
      </c>
      <c r="AI3338">
        <v>73</v>
      </c>
      <c r="AJ3338">
        <v>67.333333333333329</v>
      </c>
      <c r="AK3338">
        <v>72.666666666666671</v>
      </c>
    </row>
    <row r="3339" spans="1:37" x14ac:dyDescent="0.35">
      <c r="A3339">
        <v>5779</v>
      </c>
      <c r="B3339" t="s">
        <v>3505</v>
      </c>
      <c r="C3339" t="s">
        <v>229</v>
      </c>
      <c r="D3339" t="s">
        <v>216</v>
      </c>
      <c r="E3339" t="s">
        <v>8136</v>
      </c>
      <c r="F3339">
        <v>237</v>
      </c>
      <c r="G3339">
        <v>241</v>
      </c>
      <c r="H3339">
        <v>248</v>
      </c>
      <c r="I3339">
        <v>310</v>
      </c>
      <c r="J3339">
        <v>216</v>
      </c>
      <c r="K3339">
        <v>242</v>
      </c>
      <c r="L3339">
        <v>218</v>
      </c>
      <c r="M3339">
        <v>256</v>
      </c>
      <c r="V3339" t="s">
        <v>1</v>
      </c>
      <c r="W3339" t="s">
        <v>1</v>
      </c>
      <c r="X3339" t="s">
        <v>1</v>
      </c>
      <c r="Z3339" t="s">
        <v>1</v>
      </c>
      <c r="AA3339" t="s">
        <v>1</v>
      </c>
      <c r="AB3339" t="s">
        <v>1</v>
      </c>
      <c r="AD3339" t="s">
        <v>1</v>
      </c>
      <c r="AE3339" t="s">
        <v>1</v>
      </c>
      <c r="AF3339" t="s">
        <v>1</v>
      </c>
      <c r="AG3339">
        <v>0</v>
      </c>
      <c r="AH3339">
        <v>77</v>
      </c>
      <c r="AI3339">
        <v>72.666666666666671</v>
      </c>
      <c r="AJ3339">
        <v>76.333333333333329</v>
      </c>
      <c r="AK3339">
        <v>72</v>
      </c>
    </row>
    <row r="3340" spans="1:37" x14ac:dyDescent="0.35">
      <c r="A3340">
        <v>5781</v>
      </c>
      <c r="B3340" t="s">
        <v>3506</v>
      </c>
      <c r="C3340" t="s">
        <v>229</v>
      </c>
      <c r="D3340" t="s">
        <v>216</v>
      </c>
      <c r="E3340" t="s">
        <v>8136</v>
      </c>
      <c r="F3340">
        <v>220</v>
      </c>
      <c r="G3340">
        <v>185</v>
      </c>
      <c r="H3340">
        <v>243</v>
      </c>
      <c r="I3340">
        <v>257</v>
      </c>
      <c r="J3340">
        <v>201</v>
      </c>
      <c r="K3340">
        <v>188</v>
      </c>
      <c r="L3340">
        <v>213</v>
      </c>
      <c r="M3340">
        <v>265</v>
      </c>
      <c r="V3340" t="s">
        <v>1</v>
      </c>
      <c r="W3340" t="s">
        <v>1</v>
      </c>
      <c r="X3340" t="s">
        <v>1</v>
      </c>
      <c r="Z3340" t="s">
        <v>1</v>
      </c>
      <c r="AA3340" t="s">
        <v>1</v>
      </c>
      <c r="AB3340" t="s">
        <v>1</v>
      </c>
      <c r="AD3340">
        <v>1</v>
      </c>
      <c r="AE3340">
        <v>0</v>
      </c>
      <c r="AF3340">
        <v>1</v>
      </c>
      <c r="AG3340">
        <v>0</v>
      </c>
      <c r="AH3340">
        <v>75</v>
      </c>
      <c r="AI3340">
        <v>78</v>
      </c>
      <c r="AJ3340">
        <v>85.666666666666671</v>
      </c>
      <c r="AK3340">
        <v>74</v>
      </c>
    </row>
    <row r="3341" spans="1:37" x14ac:dyDescent="0.35">
      <c r="A3341">
        <v>5782</v>
      </c>
      <c r="B3341" t="s">
        <v>3507</v>
      </c>
      <c r="C3341" t="s">
        <v>228</v>
      </c>
      <c r="D3341" t="s">
        <v>216</v>
      </c>
      <c r="E3341" t="s">
        <v>8136</v>
      </c>
      <c r="F3341">
        <v>302</v>
      </c>
      <c r="G3341">
        <v>283</v>
      </c>
      <c r="H3341">
        <v>280</v>
      </c>
      <c r="I3341">
        <v>274</v>
      </c>
      <c r="J3341">
        <v>277</v>
      </c>
      <c r="K3341">
        <v>276</v>
      </c>
      <c r="L3341">
        <v>280</v>
      </c>
      <c r="M3341">
        <v>281</v>
      </c>
      <c r="V3341" t="s">
        <v>1</v>
      </c>
      <c r="W3341" t="s">
        <v>1</v>
      </c>
      <c r="X3341" t="s">
        <v>1</v>
      </c>
      <c r="Z3341" t="s">
        <v>1</v>
      </c>
      <c r="AA3341" t="s">
        <v>1</v>
      </c>
      <c r="AB3341" t="s">
        <v>1</v>
      </c>
      <c r="AD3341">
        <v>2</v>
      </c>
      <c r="AE3341">
        <v>3</v>
      </c>
      <c r="AF3341">
        <v>1</v>
      </c>
      <c r="AG3341">
        <v>7</v>
      </c>
      <c r="AH3341">
        <v>77.5</v>
      </c>
      <c r="AI3341">
        <v>77.666666666666671</v>
      </c>
      <c r="AJ3341">
        <v>79.666666666666671</v>
      </c>
      <c r="AK3341">
        <v>74.333333333333329</v>
      </c>
    </row>
    <row r="3342" spans="1:37" x14ac:dyDescent="0.35">
      <c r="A3342">
        <v>5783</v>
      </c>
      <c r="B3342" t="s">
        <v>1124</v>
      </c>
      <c r="C3342" t="s">
        <v>228</v>
      </c>
      <c r="D3342" t="s">
        <v>216</v>
      </c>
      <c r="E3342" t="s">
        <v>8136</v>
      </c>
      <c r="F3342">
        <v>286</v>
      </c>
      <c r="H3342">
        <v>254</v>
      </c>
      <c r="J3342">
        <v>205</v>
      </c>
      <c r="L3342">
        <v>202</v>
      </c>
      <c r="V3342" t="s">
        <v>1</v>
      </c>
      <c r="W3342" t="s">
        <v>1</v>
      </c>
      <c r="X3342" t="s">
        <v>1</v>
      </c>
      <c r="Z3342" t="s">
        <v>1</v>
      </c>
      <c r="AA3342" t="s">
        <v>1</v>
      </c>
      <c r="AB3342" t="s">
        <v>1</v>
      </c>
      <c r="AD3342" t="s">
        <v>1</v>
      </c>
      <c r="AE3342" t="s">
        <v>1</v>
      </c>
      <c r="AF3342" t="s">
        <v>1</v>
      </c>
      <c r="AG3342">
        <v>0</v>
      </c>
    </row>
    <row r="3343" spans="1:37" x14ac:dyDescent="0.35">
      <c r="A3343">
        <v>5784</v>
      </c>
      <c r="B3343" t="s">
        <v>3508</v>
      </c>
      <c r="C3343" t="s">
        <v>229</v>
      </c>
      <c r="D3343" t="s">
        <v>216</v>
      </c>
      <c r="E3343" t="s">
        <v>8136</v>
      </c>
      <c r="F3343">
        <v>267</v>
      </c>
      <c r="G3343">
        <v>277</v>
      </c>
      <c r="H3343">
        <v>323</v>
      </c>
      <c r="I3343">
        <v>280</v>
      </c>
      <c r="J3343">
        <v>229</v>
      </c>
      <c r="K3343">
        <v>301</v>
      </c>
      <c r="L3343">
        <v>275</v>
      </c>
      <c r="M3343">
        <v>313</v>
      </c>
      <c r="V3343" t="s">
        <v>1</v>
      </c>
      <c r="W3343" t="s">
        <v>1</v>
      </c>
      <c r="X3343" t="s">
        <v>1</v>
      </c>
      <c r="Z3343" t="s">
        <v>1</v>
      </c>
      <c r="AA3343" t="s">
        <v>1</v>
      </c>
      <c r="AB3343" t="s">
        <v>1</v>
      </c>
      <c r="AD3343" t="s">
        <v>1</v>
      </c>
      <c r="AE3343" t="s">
        <v>1</v>
      </c>
      <c r="AF3343" t="s">
        <v>1</v>
      </c>
      <c r="AG3343">
        <v>0</v>
      </c>
      <c r="AH3343">
        <v>83</v>
      </c>
      <c r="AI3343">
        <v>81.666666666666671</v>
      </c>
      <c r="AJ3343">
        <v>87.333333333333329</v>
      </c>
      <c r="AK3343">
        <v>82.666666666666671</v>
      </c>
    </row>
    <row r="3344" spans="1:37" x14ac:dyDescent="0.35">
      <c r="A3344">
        <v>5785</v>
      </c>
      <c r="B3344" t="s">
        <v>3509</v>
      </c>
      <c r="C3344" t="s">
        <v>228</v>
      </c>
      <c r="D3344" t="s">
        <v>216</v>
      </c>
      <c r="E3344" t="s">
        <v>8136</v>
      </c>
      <c r="V3344" t="s">
        <v>1</v>
      </c>
      <c r="W3344" t="s">
        <v>1</v>
      </c>
      <c r="X3344" t="s">
        <v>1</v>
      </c>
      <c r="Z3344" t="s">
        <v>1</v>
      </c>
      <c r="AA3344" t="s">
        <v>1</v>
      </c>
      <c r="AB3344" t="s">
        <v>1</v>
      </c>
      <c r="AD3344" t="s">
        <v>1</v>
      </c>
      <c r="AE3344" t="s">
        <v>1</v>
      </c>
      <c r="AF3344" t="s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</row>
    <row r="3345" spans="1:41" x14ac:dyDescent="0.35">
      <c r="A3345">
        <v>5790</v>
      </c>
      <c r="B3345" t="s">
        <v>3510</v>
      </c>
      <c r="C3345" t="s">
        <v>228</v>
      </c>
      <c r="D3345" t="s">
        <v>216</v>
      </c>
      <c r="E3345" t="s">
        <v>8136</v>
      </c>
      <c r="F3345">
        <v>213</v>
      </c>
      <c r="G3345">
        <v>219</v>
      </c>
      <c r="H3345">
        <v>241</v>
      </c>
      <c r="I3345">
        <v>262</v>
      </c>
      <c r="J3345">
        <v>202</v>
      </c>
      <c r="K3345">
        <v>196</v>
      </c>
      <c r="L3345">
        <v>211</v>
      </c>
      <c r="M3345">
        <v>207</v>
      </c>
      <c r="V3345" t="s">
        <v>1</v>
      </c>
      <c r="W3345" t="s">
        <v>1</v>
      </c>
      <c r="X3345" t="s">
        <v>1</v>
      </c>
      <c r="Z3345" t="s">
        <v>1</v>
      </c>
      <c r="AA3345" t="s">
        <v>1</v>
      </c>
      <c r="AB3345" t="s">
        <v>1</v>
      </c>
      <c r="AD3345">
        <v>0</v>
      </c>
      <c r="AE3345">
        <v>1</v>
      </c>
      <c r="AF3345">
        <v>3</v>
      </c>
      <c r="AG3345">
        <v>0</v>
      </c>
      <c r="AH3345">
        <v>72</v>
      </c>
      <c r="AI3345">
        <v>74</v>
      </c>
      <c r="AJ3345">
        <v>76.333333333333329</v>
      </c>
      <c r="AK3345">
        <v>67</v>
      </c>
    </row>
    <row r="3346" spans="1:41" x14ac:dyDescent="0.35">
      <c r="A3346">
        <v>5791</v>
      </c>
      <c r="B3346" t="s">
        <v>3511</v>
      </c>
      <c r="C3346" t="s">
        <v>229</v>
      </c>
      <c r="D3346" t="s">
        <v>216</v>
      </c>
      <c r="E3346" t="s">
        <v>8136</v>
      </c>
      <c r="F3346">
        <v>255</v>
      </c>
      <c r="G3346">
        <v>265</v>
      </c>
      <c r="H3346">
        <v>256</v>
      </c>
      <c r="I3346">
        <v>238</v>
      </c>
      <c r="J3346">
        <v>280</v>
      </c>
      <c r="K3346">
        <v>213</v>
      </c>
      <c r="L3346">
        <v>254</v>
      </c>
      <c r="M3346">
        <v>217</v>
      </c>
      <c r="V3346" t="s">
        <v>1</v>
      </c>
      <c r="W3346" t="s">
        <v>1</v>
      </c>
      <c r="X3346" t="s">
        <v>1</v>
      </c>
      <c r="Z3346" t="s">
        <v>1</v>
      </c>
      <c r="AA3346" t="s">
        <v>1</v>
      </c>
      <c r="AB3346" t="s">
        <v>1</v>
      </c>
      <c r="AD3346" t="s">
        <v>1</v>
      </c>
      <c r="AE3346" t="s">
        <v>1</v>
      </c>
      <c r="AF3346" t="s">
        <v>1</v>
      </c>
      <c r="AG3346">
        <v>0</v>
      </c>
      <c r="AH3346">
        <v>76</v>
      </c>
      <c r="AI3346">
        <v>78.666666666666671</v>
      </c>
      <c r="AJ3346">
        <v>86</v>
      </c>
      <c r="AK3346">
        <v>72</v>
      </c>
    </row>
    <row r="3347" spans="1:41" x14ac:dyDescent="0.35">
      <c r="A3347">
        <v>5793</v>
      </c>
      <c r="B3347" t="s">
        <v>2297</v>
      </c>
      <c r="C3347" t="s">
        <v>229</v>
      </c>
      <c r="D3347" t="s">
        <v>216</v>
      </c>
      <c r="E3347" t="s">
        <v>8136</v>
      </c>
      <c r="F3347">
        <v>241</v>
      </c>
      <c r="G3347">
        <v>243</v>
      </c>
      <c r="H3347">
        <v>262</v>
      </c>
      <c r="I3347">
        <v>193</v>
      </c>
      <c r="J3347">
        <v>218</v>
      </c>
      <c r="K3347">
        <v>224</v>
      </c>
      <c r="L3347">
        <v>249</v>
      </c>
      <c r="M3347">
        <v>165</v>
      </c>
      <c r="V3347" t="s">
        <v>1</v>
      </c>
      <c r="W3347" t="s">
        <v>1</v>
      </c>
      <c r="X3347" t="s">
        <v>1</v>
      </c>
      <c r="Z3347" t="s">
        <v>1</v>
      </c>
      <c r="AA3347" t="s">
        <v>1</v>
      </c>
      <c r="AB3347" t="s">
        <v>1</v>
      </c>
      <c r="AD3347" t="s">
        <v>1</v>
      </c>
      <c r="AE3347" t="s">
        <v>1</v>
      </c>
      <c r="AF3347" t="s">
        <v>1</v>
      </c>
      <c r="AG3347">
        <v>0</v>
      </c>
      <c r="AH3347">
        <v>66</v>
      </c>
      <c r="AI3347">
        <v>74</v>
      </c>
      <c r="AJ3347">
        <v>75.333333333333329</v>
      </c>
      <c r="AK3347">
        <v>66.333333333333329</v>
      </c>
    </row>
    <row r="3348" spans="1:41" x14ac:dyDescent="0.35">
      <c r="A3348">
        <v>5794</v>
      </c>
      <c r="B3348" t="s">
        <v>3512</v>
      </c>
      <c r="C3348" t="s">
        <v>229</v>
      </c>
      <c r="D3348" t="s">
        <v>216</v>
      </c>
      <c r="E3348" t="s">
        <v>8136</v>
      </c>
      <c r="F3348">
        <v>290</v>
      </c>
      <c r="G3348">
        <v>223</v>
      </c>
      <c r="H3348">
        <v>210</v>
      </c>
      <c r="I3348">
        <v>213</v>
      </c>
      <c r="J3348">
        <v>240</v>
      </c>
      <c r="K3348">
        <v>217</v>
      </c>
      <c r="L3348">
        <v>188</v>
      </c>
      <c r="M3348">
        <v>195</v>
      </c>
      <c r="V3348" t="s">
        <v>1</v>
      </c>
      <c r="W3348" t="s">
        <v>1</v>
      </c>
      <c r="X3348" t="s">
        <v>1</v>
      </c>
      <c r="Z3348" t="s">
        <v>1</v>
      </c>
      <c r="AA3348" t="s">
        <v>1</v>
      </c>
      <c r="AB3348" t="s">
        <v>1</v>
      </c>
      <c r="AD3348">
        <v>0</v>
      </c>
      <c r="AE3348">
        <v>0</v>
      </c>
      <c r="AF3348">
        <v>3</v>
      </c>
      <c r="AG3348">
        <v>2</v>
      </c>
      <c r="AH3348">
        <v>77</v>
      </c>
      <c r="AI3348">
        <v>67</v>
      </c>
      <c r="AJ3348">
        <v>75.666666666666671</v>
      </c>
      <c r="AK3348">
        <v>66</v>
      </c>
    </row>
    <row r="3349" spans="1:41" x14ac:dyDescent="0.35">
      <c r="A3349">
        <v>5796</v>
      </c>
      <c r="B3349" t="s">
        <v>3513</v>
      </c>
      <c r="C3349" t="s">
        <v>228</v>
      </c>
      <c r="D3349" t="s">
        <v>216</v>
      </c>
      <c r="E3349" t="s">
        <v>8136</v>
      </c>
      <c r="F3349">
        <v>204</v>
      </c>
      <c r="G3349">
        <v>239</v>
      </c>
      <c r="H3349">
        <v>279</v>
      </c>
      <c r="I3349">
        <v>273</v>
      </c>
      <c r="J3349">
        <v>188</v>
      </c>
      <c r="K3349">
        <v>230</v>
      </c>
      <c r="L3349">
        <v>258</v>
      </c>
      <c r="M3349">
        <v>240</v>
      </c>
      <c r="V3349" t="s">
        <v>1</v>
      </c>
      <c r="W3349" t="s">
        <v>1</v>
      </c>
      <c r="X3349" t="s">
        <v>1</v>
      </c>
      <c r="Z3349" t="s">
        <v>1</v>
      </c>
      <c r="AA3349" t="s">
        <v>1</v>
      </c>
      <c r="AB3349" t="s">
        <v>1</v>
      </c>
      <c r="AD3349">
        <v>0</v>
      </c>
      <c r="AE3349">
        <v>3</v>
      </c>
      <c r="AF3349">
        <v>0</v>
      </c>
      <c r="AG3349">
        <v>0</v>
      </c>
      <c r="AH3349">
        <v>70</v>
      </c>
      <c r="AI3349">
        <v>67.666666666666671</v>
      </c>
      <c r="AJ3349">
        <v>65</v>
      </c>
      <c r="AK3349">
        <v>62.666666666666664</v>
      </c>
    </row>
    <row r="3350" spans="1:41" x14ac:dyDescent="0.35">
      <c r="A3350">
        <v>5797</v>
      </c>
      <c r="B3350" t="s">
        <v>3514</v>
      </c>
      <c r="C3350" t="s">
        <v>229</v>
      </c>
      <c r="D3350" t="s">
        <v>216</v>
      </c>
      <c r="E3350" t="s">
        <v>8136</v>
      </c>
      <c r="F3350">
        <v>263</v>
      </c>
      <c r="G3350">
        <v>256</v>
      </c>
      <c r="H3350">
        <v>248</v>
      </c>
      <c r="I3350">
        <v>231</v>
      </c>
      <c r="J3350">
        <v>252</v>
      </c>
      <c r="K3350">
        <v>210</v>
      </c>
      <c r="L3350">
        <v>213</v>
      </c>
      <c r="M3350">
        <v>232</v>
      </c>
      <c r="V3350" t="s">
        <v>1</v>
      </c>
      <c r="W3350" t="s">
        <v>1</v>
      </c>
      <c r="X3350" t="s">
        <v>1</v>
      </c>
      <c r="Z3350" t="s">
        <v>1</v>
      </c>
      <c r="AA3350" t="s">
        <v>1</v>
      </c>
      <c r="AB3350" t="s">
        <v>1</v>
      </c>
      <c r="AD3350">
        <v>1</v>
      </c>
      <c r="AE3350">
        <v>0</v>
      </c>
      <c r="AF3350">
        <v>0</v>
      </c>
      <c r="AG3350">
        <v>0</v>
      </c>
      <c r="AH3350">
        <v>73.5</v>
      </c>
      <c r="AI3350">
        <v>74.666666666666671</v>
      </c>
      <c r="AJ3350">
        <v>74.666666666666671</v>
      </c>
      <c r="AK3350">
        <v>67.333333333333329</v>
      </c>
    </row>
    <row r="3351" spans="1:41" x14ac:dyDescent="0.35">
      <c r="A3351">
        <v>5798</v>
      </c>
      <c r="B3351" t="s">
        <v>3515</v>
      </c>
      <c r="C3351" t="s">
        <v>229</v>
      </c>
      <c r="D3351" t="s">
        <v>216</v>
      </c>
      <c r="E3351" t="s">
        <v>8136</v>
      </c>
      <c r="F3351">
        <v>224</v>
      </c>
      <c r="G3351">
        <v>248</v>
      </c>
      <c r="H3351">
        <v>239</v>
      </c>
      <c r="I3351">
        <v>286</v>
      </c>
      <c r="J3351">
        <v>218</v>
      </c>
      <c r="K3351">
        <v>238</v>
      </c>
      <c r="L3351">
        <v>211</v>
      </c>
      <c r="M3351">
        <v>252</v>
      </c>
      <c r="V3351" t="s">
        <v>1</v>
      </c>
      <c r="W3351" t="s">
        <v>1</v>
      </c>
      <c r="X3351" t="s">
        <v>1</v>
      </c>
      <c r="Z3351" t="s">
        <v>1</v>
      </c>
      <c r="AA3351" t="s">
        <v>1</v>
      </c>
      <c r="AB3351" t="s">
        <v>1</v>
      </c>
      <c r="AD3351" t="s">
        <v>1</v>
      </c>
      <c r="AE3351" t="s">
        <v>1</v>
      </c>
      <c r="AF3351" t="s">
        <v>1</v>
      </c>
      <c r="AG3351">
        <v>0</v>
      </c>
      <c r="AH3351">
        <v>67</v>
      </c>
      <c r="AI3351">
        <v>75.333333333333329</v>
      </c>
      <c r="AJ3351">
        <v>68.333333333333329</v>
      </c>
      <c r="AK3351">
        <v>65.333333333333329</v>
      </c>
    </row>
    <row r="3352" spans="1:41" x14ac:dyDescent="0.35">
      <c r="A3352">
        <v>5799</v>
      </c>
      <c r="B3352" t="s">
        <v>3516</v>
      </c>
      <c r="C3352" t="s">
        <v>229</v>
      </c>
      <c r="D3352" t="s">
        <v>216</v>
      </c>
      <c r="E3352" t="s">
        <v>8136</v>
      </c>
      <c r="F3352">
        <v>227</v>
      </c>
      <c r="G3352">
        <v>248</v>
      </c>
      <c r="I3352">
        <v>227</v>
      </c>
      <c r="J3352">
        <v>223</v>
      </c>
      <c r="K3352">
        <v>207</v>
      </c>
      <c r="M3352">
        <v>182</v>
      </c>
      <c r="V3352" t="s">
        <v>1</v>
      </c>
      <c r="W3352" t="s">
        <v>1</v>
      </c>
      <c r="X3352" t="s">
        <v>1</v>
      </c>
      <c r="Z3352" t="s">
        <v>1</v>
      </c>
      <c r="AA3352" t="s">
        <v>1</v>
      </c>
      <c r="AB3352" t="s">
        <v>1</v>
      </c>
      <c r="AD3352" t="s">
        <v>1</v>
      </c>
      <c r="AE3352" t="s">
        <v>1</v>
      </c>
      <c r="AF3352" t="s">
        <v>1</v>
      </c>
      <c r="AG3352">
        <v>0</v>
      </c>
      <c r="AH3352">
        <v>63.5</v>
      </c>
      <c r="AI3352">
        <v>77.333333333333329</v>
      </c>
      <c r="AJ3352">
        <v>72.666666666666671</v>
      </c>
      <c r="AK3352">
        <v>57.666666666666664</v>
      </c>
    </row>
    <row r="3353" spans="1:41" x14ac:dyDescent="0.35">
      <c r="A3353">
        <v>5800</v>
      </c>
      <c r="B3353" t="s">
        <v>3517</v>
      </c>
      <c r="C3353" t="s">
        <v>229</v>
      </c>
      <c r="D3353" t="s">
        <v>216</v>
      </c>
      <c r="E3353" t="s">
        <v>8136</v>
      </c>
      <c r="F3353">
        <v>226</v>
      </c>
      <c r="G3353">
        <v>232</v>
      </c>
      <c r="H3353">
        <v>255</v>
      </c>
      <c r="I3353">
        <v>243</v>
      </c>
      <c r="J3353">
        <v>207</v>
      </c>
      <c r="K3353">
        <v>202</v>
      </c>
      <c r="L3353">
        <v>237</v>
      </c>
      <c r="M3353">
        <v>211</v>
      </c>
      <c r="V3353" t="s">
        <v>1</v>
      </c>
      <c r="W3353" t="s">
        <v>1</v>
      </c>
      <c r="X3353" t="s">
        <v>1</v>
      </c>
      <c r="Z3353" t="s">
        <v>1</v>
      </c>
      <c r="AA3353" t="s">
        <v>1</v>
      </c>
      <c r="AB3353" t="s">
        <v>1</v>
      </c>
      <c r="AD3353">
        <v>0</v>
      </c>
      <c r="AE3353">
        <v>1</v>
      </c>
      <c r="AF3353">
        <v>1</v>
      </c>
      <c r="AG3353">
        <v>0</v>
      </c>
      <c r="AH3353">
        <v>66</v>
      </c>
      <c r="AI3353">
        <v>78</v>
      </c>
      <c r="AJ3353">
        <v>69.666666666666671</v>
      </c>
      <c r="AK3353">
        <v>49.333333333333336</v>
      </c>
    </row>
    <row r="3354" spans="1:41" x14ac:dyDescent="0.35">
      <c r="A3354">
        <v>5801</v>
      </c>
      <c r="B3354" t="s">
        <v>3518</v>
      </c>
      <c r="C3354" t="s">
        <v>229</v>
      </c>
      <c r="D3354" t="s">
        <v>216</v>
      </c>
      <c r="E3354" t="s">
        <v>8136</v>
      </c>
      <c r="G3354">
        <v>283</v>
      </c>
      <c r="H3354">
        <v>313</v>
      </c>
      <c r="I3354">
        <v>233</v>
      </c>
      <c r="K3354">
        <v>228</v>
      </c>
      <c r="L3354">
        <v>240</v>
      </c>
      <c r="M3354">
        <v>216</v>
      </c>
      <c r="V3354" t="s">
        <v>1</v>
      </c>
      <c r="W3354" t="s">
        <v>1</v>
      </c>
      <c r="X3354" t="s">
        <v>1</v>
      </c>
      <c r="Z3354" t="s">
        <v>1</v>
      </c>
      <c r="AA3354" t="s">
        <v>1</v>
      </c>
      <c r="AB3354" t="s">
        <v>1</v>
      </c>
      <c r="AD3354" t="s">
        <v>1</v>
      </c>
      <c r="AE3354" t="s">
        <v>1</v>
      </c>
      <c r="AF3354" t="s">
        <v>1</v>
      </c>
      <c r="AG3354">
        <v>0</v>
      </c>
      <c r="AH3354">
        <v>75</v>
      </c>
      <c r="AI3354">
        <v>83.333333333333329</v>
      </c>
      <c r="AJ3354">
        <v>83</v>
      </c>
      <c r="AK3354">
        <v>66.333333333333329</v>
      </c>
    </row>
    <row r="3355" spans="1:41" x14ac:dyDescent="0.35">
      <c r="A3355">
        <v>5803</v>
      </c>
      <c r="B3355" t="s">
        <v>3519</v>
      </c>
      <c r="C3355" t="s">
        <v>229</v>
      </c>
      <c r="D3355" t="s">
        <v>216</v>
      </c>
      <c r="E3355" t="s">
        <v>8136</v>
      </c>
      <c r="F3355">
        <v>266</v>
      </c>
      <c r="G3355">
        <v>206</v>
      </c>
      <c r="I3355">
        <v>251</v>
      </c>
      <c r="J3355">
        <v>208</v>
      </c>
      <c r="K3355">
        <v>184</v>
      </c>
      <c r="M3355">
        <v>241</v>
      </c>
      <c r="V3355" t="s">
        <v>1</v>
      </c>
      <c r="W3355" t="s">
        <v>1</v>
      </c>
      <c r="X3355" t="s">
        <v>1</v>
      </c>
      <c r="Z3355" t="s">
        <v>1</v>
      </c>
      <c r="AA3355" t="s">
        <v>1</v>
      </c>
      <c r="AB3355" t="s">
        <v>1</v>
      </c>
      <c r="AD3355" t="s">
        <v>1</v>
      </c>
      <c r="AE3355" t="s">
        <v>1</v>
      </c>
      <c r="AF3355" t="s">
        <v>1</v>
      </c>
      <c r="AG3355">
        <v>0</v>
      </c>
      <c r="AH3355">
        <v>78</v>
      </c>
      <c r="AI3355">
        <v>84.666666666666671</v>
      </c>
      <c r="AJ3355">
        <v>81.666666666666671</v>
      </c>
      <c r="AK3355">
        <v>69.333333333333329</v>
      </c>
    </row>
    <row r="3356" spans="1:41" x14ac:dyDescent="0.35">
      <c r="A3356">
        <v>5806</v>
      </c>
      <c r="B3356" t="s">
        <v>3520</v>
      </c>
      <c r="C3356" t="s">
        <v>229</v>
      </c>
      <c r="D3356" t="s">
        <v>216</v>
      </c>
      <c r="E3356" t="s">
        <v>8136</v>
      </c>
      <c r="H3356">
        <v>228</v>
      </c>
      <c r="I3356">
        <v>164</v>
      </c>
      <c r="L3356">
        <v>229</v>
      </c>
      <c r="M3356">
        <v>192</v>
      </c>
      <c r="N3356">
        <v>224</v>
      </c>
      <c r="O3356">
        <v>235</v>
      </c>
      <c r="P3356">
        <v>181</v>
      </c>
      <c r="Q3356">
        <v>201</v>
      </c>
      <c r="R3356">
        <v>184</v>
      </c>
      <c r="S3356">
        <v>200</v>
      </c>
      <c r="T3356">
        <v>198</v>
      </c>
      <c r="U3356">
        <v>188</v>
      </c>
      <c r="V3356" t="s">
        <v>1</v>
      </c>
      <c r="W3356" t="s">
        <v>1</v>
      </c>
      <c r="X3356" t="s">
        <v>1</v>
      </c>
      <c r="AC3356">
        <v>1.8181818181818181E-2</v>
      </c>
      <c r="AD3356" t="s">
        <v>1</v>
      </c>
      <c r="AE3356" t="s">
        <v>1</v>
      </c>
      <c r="AF3356" t="s">
        <v>1</v>
      </c>
      <c r="AG3356">
        <v>0</v>
      </c>
      <c r="AH3356">
        <v>87</v>
      </c>
      <c r="AI3356">
        <v>89</v>
      </c>
      <c r="AJ3356">
        <v>96.666666666666671</v>
      </c>
      <c r="AK3356">
        <v>80.666666666666671</v>
      </c>
      <c r="AL3356">
        <v>79</v>
      </c>
      <c r="AM3356">
        <v>79.666666666666671</v>
      </c>
      <c r="AN3356">
        <v>83.333333333333329</v>
      </c>
      <c r="AO3356">
        <v>78.666666666666671</v>
      </c>
    </row>
    <row r="3357" spans="1:41" x14ac:dyDescent="0.35">
      <c r="A3357">
        <v>5807</v>
      </c>
      <c r="B3357" t="s">
        <v>3521</v>
      </c>
      <c r="C3357" t="s">
        <v>229</v>
      </c>
      <c r="D3357" t="s">
        <v>216</v>
      </c>
      <c r="E3357" t="s">
        <v>8136</v>
      </c>
      <c r="V3357" t="s">
        <v>1</v>
      </c>
      <c r="W3357" t="s">
        <v>1</v>
      </c>
      <c r="X3357" t="s">
        <v>1</v>
      </c>
      <c r="Z3357" t="s">
        <v>1</v>
      </c>
      <c r="AA3357" t="s">
        <v>1</v>
      </c>
      <c r="AB3357" t="s">
        <v>1</v>
      </c>
      <c r="AD3357" t="s">
        <v>1</v>
      </c>
      <c r="AE3357" t="s">
        <v>1</v>
      </c>
      <c r="AF3357" t="s">
        <v>1</v>
      </c>
      <c r="AG3357">
        <v>0</v>
      </c>
    </row>
    <row r="3358" spans="1:41" x14ac:dyDescent="0.35">
      <c r="A3358">
        <v>5808</v>
      </c>
      <c r="B3358" t="s">
        <v>2118</v>
      </c>
      <c r="C3358" t="s">
        <v>228</v>
      </c>
      <c r="D3358" t="s">
        <v>216</v>
      </c>
      <c r="E3358" t="s">
        <v>8137</v>
      </c>
      <c r="F3358">
        <v>319</v>
      </c>
      <c r="G3358">
        <v>311</v>
      </c>
      <c r="H3358">
        <v>293</v>
      </c>
      <c r="I3358">
        <v>304</v>
      </c>
      <c r="J3358">
        <v>281</v>
      </c>
      <c r="K3358">
        <v>288</v>
      </c>
      <c r="L3358">
        <v>279</v>
      </c>
      <c r="M3358">
        <v>288</v>
      </c>
      <c r="N3358">
        <v>288</v>
      </c>
      <c r="O3358">
        <v>270</v>
      </c>
      <c r="P3358">
        <v>288</v>
      </c>
      <c r="Q3358">
        <v>286</v>
      </c>
      <c r="R3358">
        <v>312</v>
      </c>
      <c r="S3358">
        <v>300</v>
      </c>
      <c r="T3358">
        <v>311</v>
      </c>
      <c r="U3358">
        <v>319</v>
      </c>
      <c r="V3358">
        <v>704.09375</v>
      </c>
      <c r="W3358">
        <v>702.030303030303</v>
      </c>
      <c r="X3358">
        <v>713.49074074074076</v>
      </c>
      <c r="Y3358">
        <v>695.67741935483866</v>
      </c>
      <c r="Z3358">
        <v>0.95238095238095233</v>
      </c>
      <c r="AA3358">
        <v>0.66666666666666674</v>
      </c>
      <c r="AB3358">
        <v>0.75757575757575757</v>
      </c>
      <c r="AC3358">
        <v>0.61818181818181817</v>
      </c>
      <c r="AD3358">
        <v>1</v>
      </c>
      <c r="AE3358">
        <v>0</v>
      </c>
      <c r="AF3358">
        <v>1</v>
      </c>
      <c r="AG3358">
        <v>3</v>
      </c>
      <c r="AH3358">
        <v>69</v>
      </c>
      <c r="AI3358">
        <v>75.666666666666671</v>
      </c>
      <c r="AJ3358">
        <v>71.666666666666671</v>
      </c>
      <c r="AK3358">
        <v>68</v>
      </c>
      <c r="AL3358">
        <v>73.5</v>
      </c>
      <c r="AM3358">
        <v>80</v>
      </c>
      <c r="AN3358">
        <v>80</v>
      </c>
      <c r="AO3358">
        <v>68.666666666666671</v>
      </c>
    </row>
    <row r="3359" spans="1:41" x14ac:dyDescent="0.35">
      <c r="A3359">
        <v>5810</v>
      </c>
      <c r="B3359" t="s">
        <v>3522</v>
      </c>
      <c r="C3359" t="s">
        <v>228</v>
      </c>
      <c r="D3359" t="s">
        <v>216</v>
      </c>
      <c r="E3359" t="s">
        <v>8137</v>
      </c>
      <c r="F3359">
        <v>303</v>
      </c>
      <c r="G3359">
        <v>297</v>
      </c>
      <c r="H3359">
        <v>291</v>
      </c>
      <c r="I3359">
        <v>292</v>
      </c>
      <c r="J3359">
        <v>295</v>
      </c>
      <c r="K3359">
        <v>293</v>
      </c>
      <c r="L3359">
        <v>284</v>
      </c>
      <c r="M3359">
        <v>285</v>
      </c>
      <c r="N3359">
        <v>272</v>
      </c>
      <c r="O3359">
        <v>281</v>
      </c>
      <c r="P3359">
        <v>267</v>
      </c>
      <c r="Q3359">
        <v>280</v>
      </c>
      <c r="R3359">
        <v>315</v>
      </c>
      <c r="S3359">
        <v>310</v>
      </c>
      <c r="T3359">
        <v>306</v>
      </c>
      <c r="U3359">
        <v>309</v>
      </c>
      <c r="V3359">
        <v>750.47727272727275</v>
      </c>
      <c r="W3359">
        <v>748.80645161290317</v>
      </c>
      <c r="X3359">
        <v>728.8943661971831</v>
      </c>
      <c r="Y3359">
        <v>733.87162162162167</v>
      </c>
      <c r="Z3359">
        <v>0.59722222222222221</v>
      </c>
      <c r="AA3359">
        <v>0.67164179104477617</v>
      </c>
      <c r="AB3359">
        <v>0.765625</v>
      </c>
      <c r="AC3359">
        <v>0.44736842105263158</v>
      </c>
      <c r="AD3359">
        <v>4</v>
      </c>
      <c r="AE3359">
        <v>7</v>
      </c>
      <c r="AF3359">
        <v>11</v>
      </c>
      <c r="AG3359">
        <v>7</v>
      </c>
      <c r="AH3359">
        <v>74</v>
      </c>
      <c r="AI3359">
        <v>72</v>
      </c>
      <c r="AJ3359">
        <v>75</v>
      </c>
      <c r="AK3359">
        <v>67.333333333333329</v>
      </c>
      <c r="AL3359">
        <v>79</v>
      </c>
      <c r="AM3359">
        <v>79.666666666666671</v>
      </c>
      <c r="AN3359">
        <v>81.666666666666671</v>
      </c>
      <c r="AO3359">
        <v>73.666666666666671</v>
      </c>
    </row>
    <row r="3360" spans="1:41" x14ac:dyDescent="0.35">
      <c r="A3360">
        <v>5812</v>
      </c>
      <c r="B3360" t="s">
        <v>3523</v>
      </c>
      <c r="C3360" t="s">
        <v>228</v>
      </c>
      <c r="D3360" t="s">
        <v>216</v>
      </c>
      <c r="E3360" t="s">
        <v>8137</v>
      </c>
      <c r="F3360">
        <v>319</v>
      </c>
      <c r="G3360">
        <v>321</v>
      </c>
      <c r="H3360">
        <v>319</v>
      </c>
      <c r="I3360">
        <v>311</v>
      </c>
      <c r="J3360">
        <v>299</v>
      </c>
      <c r="K3360">
        <v>301</v>
      </c>
      <c r="L3360">
        <v>304</v>
      </c>
      <c r="M3360">
        <v>305</v>
      </c>
      <c r="N3360">
        <v>296</v>
      </c>
      <c r="O3360">
        <v>288</v>
      </c>
      <c r="P3360">
        <v>255</v>
      </c>
      <c r="Q3360">
        <v>303</v>
      </c>
      <c r="R3360">
        <v>327</v>
      </c>
      <c r="S3360">
        <v>328</v>
      </c>
      <c r="T3360">
        <v>310</v>
      </c>
      <c r="U3360">
        <v>335</v>
      </c>
      <c r="V3360">
        <v>832.15094339622647</v>
      </c>
      <c r="W3360">
        <v>816.1953125</v>
      </c>
      <c r="X3360">
        <v>810.35245901639348</v>
      </c>
      <c r="Y3360">
        <v>818.86607142857144</v>
      </c>
      <c r="Z3360">
        <v>0.86538461538461542</v>
      </c>
      <c r="AA3360">
        <v>0.84905660377358494</v>
      </c>
      <c r="AB3360">
        <v>0.81538461538461537</v>
      </c>
      <c r="AC3360">
        <v>0.91803278688524592</v>
      </c>
      <c r="AD3360">
        <v>3</v>
      </c>
      <c r="AE3360">
        <v>2</v>
      </c>
      <c r="AF3360">
        <v>4</v>
      </c>
      <c r="AG3360">
        <v>7</v>
      </c>
      <c r="AH3360">
        <v>74</v>
      </c>
      <c r="AI3360">
        <v>79.666666666666671</v>
      </c>
      <c r="AJ3360">
        <v>78.666666666666671</v>
      </c>
      <c r="AK3360">
        <v>65.333333333333329</v>
      </c>
      <c r="AL3360">
        <v>77.5</v>
      </c>
      <c r="AM3360">
        <v>81.666666666666671</v>
      </c>
      <c r="AN3360">
        <v>84</v>
      </c>
      <c r="AO3360">
        <v>69.666666666666671</v>
      </c>
    </row>
    <row r="3361" spans="1:41" x14ac:dyDescent="0.35">
      <c r="A3361">
        <v>5813</v>
      </c>
      <c r="B3361" t="s">
        <v>3524</v>
      </c>
      <c r="C3361" t="s">
        <v>228</v>
      </c>
      <c r="D3361" t="s">
        <v>216</v>
      </c>
      <c r="E3361" t="s">
        <v>8136</v>
      </c>
      <c r="F3361">
        <v>302</v>
      </c>
      <c r="G3361">
        <v>284</v>
      </c>
      <c r="H3361">
        <v>300</v>
      </c>
      <c r="I3361">
        <v>307</v>
      </c>
      <c r="J3361">
        <v>289</v>
      </c>
      <c r="K3361">
        <v>289</v>
      </c>
      <c r="L3361">
        <v>293</v>
      </c>
      <c r="M3361">
        <v>296</v>
      </c>
      <c r="N3361">
        <v>291</v>
      </c>
      <c r="O3361">
        <v>289</v>
      </c>
      <c r="P3361">
        <v>259</v>
      </c>
      <c r="Q3361">
        <v>279</v>
      </c>
      <c r="R3361">
        <v>328</v>
      </c>
      <c r="S3361">
        <v>335</v>
      </c>
      <c r="T3361">
        <v>312</v>
      </c>
      <c r="U3361">
        <v>315</v>
      </c>
      <c r="V3361">
        <v>738.08088235294122</v>
      </c>
      <c r="W3361">
        <v>767.53061224489795</v>
      </c>
      <c r="X3361">
        <v>765.5</v>
      </c>
      <c r="Y3361">
        <v>755.56565656565658</v>
      </c>
      <c r="Z3361">
        <v>0.79245283018867918</v>
      </c>
      <c r="AA3361">
        <v>0.67647058823529416</v>
      </c>
      <c r="AB3361">
        <v>0.72727272727272729</v>
      </c>
      <c r="AC3361">
        <v>0.58823529411764708</v>
      </c>
      <c r="AD3361">
        <v>4</v>
      </c>
      <c r="AE3361">
        <v>6</v>
      </c>
      <c r="AF3361">
        <v>13</v>
      </c>
      <c r="AG3361">
        <v>16</v>
      </c>
      <c r="AH3361">
        <v>71</v>
      </c>
      <c r="AI3361">
        <v>0</v>
      </c>
      <c r="AJ3361">
        <v>73.666666666666671</v>
      </c>
      <c r="AK3361">
        <v>66.333333333333329</v>
      </c>
      <c r="AL3361">
        <v>69.5</v>
      </c>
      <c r="AM3361">
        <v>70.666666666666671</v>
      </c>
      <c r="AN3361">
        <v>72.333333333333329</v>
      </c>
      <c r="AO3361">
        <v>59.666666666666664</v>
      </c>
    </row>
    <row r="3362" spans="1:41" x14ac:dyDescent="0.35">
      <c r="A3362">
        <v>5814</v>
      </c>
      <c r="B3362" t="s">
        <v>3525</v>
      </c>
      <c r="C3362" t="s">
        <v>228</v>
      </c>
      <c r="D3362" t="s">
        <v>216</v>
      </c>
      <c r="E3362" t="s">
        <v>8136</v>
      </c>
      <c r="F3362">
        <v>277</v>
      </c>
      <c r="G3362">
        <v>279</v>
      </c>
      <c r="H3362">
        <v>277</v>
      </c>
      <c r="I3362">
        <v>290</v>
      </c>
      <c r="J3362">
        <v>253</v>
      </c>
      <c r="K3362">
        <v>272</v>
      </c>
      <c r="L3362">
        <v>275</v>
      </c>
      <c r="M3362">
        <v>252</v>
      </c>
      <c r="N3362">
        <v>238</v>
      </c>
      <c r="O3362">
        <v>236</v>
      </c>
      <c r="P3362">
        <v>248</v>
      </c>
      <c r="Q3362">
        <v>274</v>
      </c>
      <c r="R3362">
        <v>246</v>
      </c>
      <c r="S3362">
        <v>253</v>
      </c>
      <c r="T3362">
        <v>258</v>
      </c>
      <c r="U3362">
        <v>287</v>
      </c>
      <c r="V3362">
        <v>597.28350515463922</v>
      </c>
      <c r="W3362">
        <v>602.5</v>
      </c>
      <c r="X3362">
        <v>619</v>
      </c>
      <c r="Y3362">
        <v>623.86868686868684</v>
      </c>
      <c r="Z3362">
        <v>0.55769230769230771</v>
      </c>
      <c r="AA3362">
        <v>0.49514563106796117</v>
      </c>
      <c r="AB3362">
        <v>0.49038461538461542</v>
      </c>
      <c r="AC3362">
        <v>0.47619047619047616</v>
      </c>
      <c r="AD3362">
        <v>4</v>
      </c>
      <c r="AE3362">
        <v>4</v>
      </c>
      <c r="AF3362">
        <v>3</v>
      </c>
      <c r="AG3362">
        <v>10</v>
      </c>
      <c r="AH3362">
        <v>73.5</v>
      </c>
      <c r="AI3362">
        <v>75</v>
      </c>
      <c r="AJ3362">
        <v>77.333333333333329</v>
      </c>
      <c r="AK3362">
        <v>69.666666666666671</v>
      </c>
      <c r="AL3362">
        <v>75.5</v>
      </c>
      <c r="AM3362">
        <v>75.666666666666671</v>
      </c>
      <c r="AN3362">
        <v>77</v>
      </c>
      <c r="AO3362">
        <v>66</v>
      </c>
    </row>
    <row r="3363" spans="1:41" x14ac:dyDescent="0.35">
      <c r="A3363">
        <v>5816</v>
      </c>
      <c r="B3363" t="s">
        <v>3526</v>
      </c>
      <c r="C3363" t="s">
        <v>228</v>
      </c>
      <c r="D3363" t="s">
        <v>216</v>
      </c>
      <c r="E3363" t="s">
        <v>8136</v>
      </c>
      <c r="F3363">
        <v>286</v>
      </c>
      <c r="G3363">
        <v>289</v>
      </c>
      <c r="H3363">
        <v>282</v>
      </c>
      <c r="I3363">
        <v>288</v>
      </c>
      <c r="J3363">
        <v>263</v>
      </c>
      <c r="K3363">
        <v>261</v>
      </c>
      <c r="L3363">
        <v>273</v>
      </c>
      <c r="M3363">
        <v>271</v>
      </c>
      <c r="N3363">
        <v>239</v>
      </c>
      <c r="O3363">
        <v>263</v>
      </c>
      <c r="P3363">
        <v>277</v>
      </c>
      <c r="Q3363">
        <v>263</v>
      </c>
      <c r="R3363">
        <v>249</v>
      </c>
      <c r="S3363">
        <v>243</v>
      </c>
      <c r="T3363">
        <v>267</v>
      </c>
      <c r="U3363">
        <v>281</v>
      </c>
      <c r="V3363">
        <v>615.40441176470586</v>
      </c>
      <c r="W3363">
        <v>594.87857142857138</v>
      </c>
      <c r="X3363">
        <v>607.69852941176475</v>
      </c>
      <c r="Y3363">
        <v>622.10769230769233</v>
      </c>
      <c r="Z3363">
        <v>0.55555555555555558</v>
      </c>
      <c r="AA3363">
        <v>0.56944444444444442</v>
      </c>
      <c r="AB3363">
        <v>0.5066666666666666</v>
      </c>
      <c r="AC3363">
        <v>0.50704225352112675</v>
      </c>
      <c r="AD3363">
        <v>3</v>
      </c>
      <c r="AE3363">
        <v>1</v>
      </c>
      <c r="AF3363">
        <v>0</v>
      </c>
      <c r="AG3363">
        <v>3</v>
      </c>
      <c r="AH3363">
        <v>63.5</v>
      </c>
      <c r="AI3363">
        <v>66.333333333333329</v>
      </c>
      <c r="AJ3363">
        <v>65.666666666666671</v>
      </c>
      <c r="AK3363">
        <v>69.666666666666671</v>
      </c>
      <c r="AL3363">
        <v>75</v>
      </c>
      <c r="AM3363">
        <v>78.666666666666671</v>
      </c>
      <c r="AN3363">
        <v>79.333333333333329</v>
      </c>
      <c r="AO3363">
        <v>70.333333333333329</v>
      </c>
    </row>
    <row r="3364" spans="1:41" x14ac:dyDescent="0.35">
      <c r="A3364">
        <v>5823</v>
      </c>
      <c r="B3364" t="s">
        <v>3527</v>
      </c>
      <c r="C3364" t="s">
        <v>231</v>
      </c>
      <c r="D3364" t="s">
        <v>216</v>
      </c>
      <c r="E3364" t="s">
        <v>8135</v>
      </c>
      <c r="N3364">
        <v>226</v>
      </c>
      <c r="O3364">
        <v>234</v>
      </c>
      <c r="P3364">
        <v>228</v>
      </c>
      <c r="Q3364">
        <v>228</v>
      </c>
      <c r="R3364">
        <v>231</v>
      </c>
      <c r="S3364">
        <v>235</v>
      </c>
      <c r="T3364">
        <v>226</v>
      </c>
      <c r="U3364">
        <v>235</v>
      </c>
      <c r="V3364">
        <v>557.92307692307691</v>
      </c>
      <c r="W3364">
        <v>550.25348837209299</v>
      </c>
      <c r="X3364">
        <v>550.96226415094338</v>
      </c>
      <c r="Y3364">
        <v>566.3195652173913</v>
      </c>
      <c r="Z3364">
        <v>0.42436974789915971</v>
      </c>
      <c r="AA3364">
        <v>0.42920353982300885</v>
      </c>
      <c r="AB3364">
        <v>0.43933054393305437</v>
      </c>
      <c r="AC3364">
        <v>0.43534482758620691</v>
      </c>
      <c r="AD3364">
        <v>3</v>
      </c>
      <c r="AE3364">
        <v>7</v>
      </c>
      <c r="AF3364">
        <v>12</v>
      </c>
      <c r="AG3364">
        <v>6</v>
      </c>
      <c r="AL3364">
        <v>73</v>
      </c>
      <c r="AM3364">
        <v>71.666666666666671</v>
      </c>
      <c r="AN3364">
        <v>74.666666666666671</v>
      </c>
      <c r="AO3364">
        <v>72</v>
      </c>
    </row>
    <row r="3365" spans="1:41" x14ac:dyDescent="0.35">
      <c r="A3365">
        <v>5824</v>
      </c>
      <c r="B3365" t="s">
        <v>3528</v>
      </c>
      <c r="C3365" t="s">
        <v>231</v>
      </c>
      <c r="D3365" t="s">
        <v>216</v>
      </c>
      <c r="E3365" t="s">
        <v>8135</v>
      </c>
      <c r="F3365">
        <v>267</v>
      </c>
      <c r="G3365">
        <v>275</v>
      </c>
      <c r="H3365">
        <v>317</v>
      </c>
      <c r="I3365">
        <v>299</v>
      </c>
      <c r="J3365">
        <v>261</v>
      </c>
      <c r="K3365">
        <v>270</v>
      </c>
      <c r="L3365">
        <v>285</v>
      </c>
      <c r="M3365">
        <v>287</v>
      </c>
      <c r="X3365">
        <v>521.9</v>
      </c>
      <c r="Z3365">
        <v>2.6315789473684209E-2</v>
      </c>
      <c r="AD3365" t="s">
        <v>1</v>
      </c>
      <c r="AE3365" t="s">
        <v>1</v>
      </c>
      <c r="AF3365" t="s">
        <v>1</v>
      </c>
      <c r="AG3365">
        <v>0</v>
      </c>
      <c r="AH3365">
        <v>86.5</v>
      </c>
      <c r="AI3365">
        <v>88.333333333333329</v>
      </c>
      <c r="AJ3365">
        <v>91.333333333333329</v>
      </c>
      <c r="AK3365">
        <v>78</v>
      </c>
    </row>
    <row r="3366" spans="1:41" x14ac:dyDescent="0.35">
      <c r="A3366">
        <v>5825</v>
      </c>
      <c r="B3366" t="s">
        <v>3529</v>
      </c>
      <c r="C3366" t="s">
        <v>231</v>
      </c>
      <c r="D3366" t="s">
        <v>216</v>
      </c>
      <c r="E3366" t="s">
        <v>8135</v>
      </c>
      <c r="F3366">
        <v>297</v>
      </c>
      <c r="G3366">
        <v>254</v>
      </c>
      <c r="H3366">
        <v>286</v>
      </c>
      <c r="I3366">
        <v>273</v>
      </c>
      <c r="J3366">
        <v>259</v>
      </c>
      <c r="K3366">
        <v>217</v>
      </c>
      <c r="L3366">
        <v>247</v>
      </c>
      <c r="M3366">
        <v>259</v>
      </c>
      <c r="V3366" t="s">
        <v>1</v>
      </c>
      <c r="W3366" t="s">
        <v>1</v>
      </c>
      <c r="X3366" t="s">
        <v>1</v>
      </c>
      <c r="Z3366" t="s">
        <v>1</v>
      </c>
      <c r="AA3366" t="s">
        <v>1</v>
      </c>
      <c r="AB3366" t="s">
        <v>1</v>
      </c>
      <c r="AD3366">
        <v>1</v>
      </c>
      <c r="AE3366">
        <v>0</v>
      </c>
      <c r="AF3366">
        <v>1</v>
      </c>
      <c r="AG3366">
        <v>0</v>
      </c>
      <c r="AH3366">
        <v>74.5</v>
      </c>
      <c r="AI3366">
        <v>78.333333333333329</v>
      </c>
      <c r="AJ3366">
        <v>82</v>
      </c>
      <c r="AK3366">
        <v>73.333333333333329</v>
      </c>
    </row>
    <row r="3367" spans="1:41" x14ac:dyDescent="0.35">
      <c r="A3367">
        <v>5827</v>
      </c>
      <c r="B3367" t="s">
        <v>3530</v>
      </c>
      <c r="C3367" t="s">
        <v>231</v>
      </c>
      <c r="D3367" t="s">
        <v>216</v>
      </c>
      <c r="E3367" t="s">
        <v>8135</v>
      </c>
      <c r="F3367">
        <v>281</v>
      </c>
      <c r="G3367">
        <v>261</v>
      </c>
      <c r="H3367">
        <v>300</v>
      </c>
      <c r="I3367">
        <v>296</v>
      </c>
      <c r="J3367">
        <v>241</v>
      </c>
      <c r="K3367">
        <v>237</v>
      </c>
      <c r="L3367">
        <v>267</v>
      </c>
      <c r="M3367">
        <v>269</v>
      </c>
      <c r="V3367" t="s">
        <v>1</v>
      </c>
      <c r="W3367" t="s">
        <v>1</v>
      </c>
      <c r="X3367" t="s">
        <v>1</v>
      </c>
      <c r="Z3367" t="s">
        <v>1</v>
      </c>
      <c r="AA3367" t="s">
        <v>1</v>
      </c>
      <c r="AB3367" t="s">
        <v>1</v>
      </c>
      <c r="AD3367">
        <v>0</v>
      </c>
      <c r="AE3367">
        <v>1</v>
      </c>
      <c r="AF3367">
        <v>1</v>
      </c>
      <c r="AG3367">
        <v>0</v>
      </c>
      <c r="AH3367">
        <v>88.5</v>
      </c>
      <c r="AI3367">
        <v>89.333333333333329</v>
      </c>
      <c r="AJ3367">
        <v>95</v>
      </c>
      <c r="AK3367">
        <v>81.666666666666671</v>
      </c>
    </row>
    <row r="3368" spans="1:41" x14ac:dyDescent="0.35">
      <c r="A3368">
        <v>5828</v>
      </c>
      <c r="B3368" t="s">
        <v>3531</v>
      </c>
      <c r="C3368" t="s">
        <v>231</v>
      </c>
      <c r="D3368" t="s">
        <v>216</v>
      </c>
      <c r="E3368" t="s">
        <v>8135</v>
      </c>
      <c r="F3368">
        <v>275</v>
      </c>
      <c r="G3368">
        <v>328</v>
      </c>
      <c r="H3368">
        <v>284</v>
      </c>
      <c r="I3368">
        <v>268</v>
      </c>
      <c r="J3368">
        <v>267</v>
      </c>
      <c r="K3368">
        <v>336</v>
      </c>
      <c r="L3368">
        <v>273</v>
      </c>
      <c r="M3368">
        <v>271</v>
      </c>
      <c r="V3368" t="s">
        <v>1</v>
      </c>
      <c r="W3368" t="s">
        <v>1</v>
      </c>
      <c r="X3368" t="s">
        <v>1</v>
      </c>
      <c r="Z3368" t="s">
        <v>1</v>
      </c>
      <c r="AA3368" t="s">
        <v>1</v>
      </c>
      <c r="AB3368" t="s">
        <v>1</v>
      </c>
      <c r="AD3368">
        <v>1</v>
      </c>
      <c r="AE3368">
        <v>1</v>
      </c>
      <c r="AF3368">
        <v>3</v>
      </c>
      <c r="AG3368">
        <v>4</v>
      </c>
      <c r="AH3368">
        <v>89</v>
      </c>
      <c r="AI3368">
        <v>84.333333333333329</v>
      </c>
      <c r="AJ3368">
        <v>90</v>
      </c>
      <c r="AK3368">
        <v>79.333333333333329</v>
      </c>
    </row>
    <row r="3369" spans="1:41" x14ac:dyDescent="0.35">
      <c r="A3369">
        <v>5829</v>
      </c>
      <c r="B3369" t="s">
        <v>3532</v>
      </c>
      <c r="C3369" t="s">
        <v>231</v>
      </c>
      <c r="D3369" t="s">
        <v>216</v>
      </c>
      <c r="E3369" t="s">
        <v>8135</v>
      </c>
      <c r="F3369">
        <v>275</v>
      </c>
      <c r="G3369">
        <v>303</v>
      </c>
      <c r="H3369">
        <v>316</v>
      </c>
      <c r="I3369">
        <v>292</v>
      </c>
      <c r="J3369">
        <v>247</v>
      </c>
      <c r="K3369">
        <v>267</v>
      </c>
      <c r="L3369">
        <v>276</v>
      </c>
      <c r="M3369">
        <v>265</v>
      </c>
      <c r="V3369" t="s">
        <v>1</v>
      </c>
      <c r="W3369" t="s">
        <v>1</v>
      </c>
      <c r="X3369" t="s">
        <v>1</v>
      </c>
      <c r="Z3369" t="s">
        <v>1</v>
      </c>
      <c r="AA3369" t="s">
        <v>1</v>
      </c>
      <c r="AB3369" t="s">
        <v>1</v>
      </c>
      <c r="AD3369">
        <v>4</v>
      </c>
      <c r="AE3369">
        <v>6</v>
      </c>
      <c r="AF3369">
        <v>3</v>
      </c>
      <c r="AG3369">
        <v>1</v>
      </c>
      <c r="AH3369">
        <v>74</v>
      </c>
      <c r="AI3369">
        <v>75.333333333333329</v>
      </c>
      <c r="AJ3369">
        <v>76</v>
      </c>
      <c r="AK3369">
        <v>71.666666666666671</v>
      </c>
    </row>
    <row r="3370" spans="1:41" x14ac:dyDescent="0.35">
      <c r="A3370">
        <v>5831</v>
      </c>
      <c r="B3370" t="s">
        <v>3533</v>
      </c>
      <c r="C3370" t="s">
        <v>231</v>
      </c>
      <c r="D3370" t="s">
        <v>216</v>
      </c>
      <c r="E3370" t="s">
        <v>8135</v>
      </c>
      <c r="F3370">
        <v>277</v>
      </c>
      <c r="G3370">
        <v>249</v>
      </c>
      <c r="H3370">
        <v>235</v>
      </c>
      <c r="I3370">
        <v>280</v>
      </c>
      <c r="J3370">
        <v>250</v>
      </c>
      <c r="K3370">
        <v>258</v>
      </c>
      <c r="L3370">
        <v>228</v>
      </c>
      <c r="M3370">
        <v>246</v>
      </c>
      <c r="V3370" t="s">
        <v>1</v>
      </c>
      <c r="W3370" t="s">
        <v>1</v>
      </c>
      <c r="X3370" t="s">
        <v>1</v>
      </c>
      <c r="Z3370" t="s">
        <v>1</v>
      </c>
      <c r="AA3370" t="s">
        <v>1</v>
      </c>
      <c r="AB3370" t="s">
        <v>1</v>
      </c>
      <c r="AD3370">
        <v>2</v>
      </c>
      <c r="AE3370">
        <v>2</v>
      </c>
      <c r="AF3370">
        <v>0</v>
      </c>
      <c r="AG3370">
        <v>0</v>
      </c>
      <c r="AH3370">
        <v>79.5</v>
      </c>
      <c r="AI3370">
        <v>77</v>
      </c>
      <c r="AJ3370">
        <v>80.333333333333329</v>
      </c>
      <c r="AK3370">
        <v>77</v>
      </c>
    </row>
    <row r="3371" spans="1:41" x14ac:dyDescent="0.35">
      <c r="A3371">
        <v>5832</v>
      </c>
      <c r="B3371" t="s">
        <v>3534</v>
      </c>
      <c r="C3371" t="s">
        <v>231</v>
      </c>
      <c r="D3371" t="s">
        <v>216</v>
      </c>
      <c r="E3371" t="s">
        <v>8135</v>
      </c>
      <c r="F3371">
        <v>254</v>
      </c>
      <c r="G3371">
        <v>271</v>
      </c>
      <c r="H3371">
        <v>295</v>
      </c>
      <c r="I3371">
        <v>294</v>
      </c>
      <c r="J3371">
        <v>244</v>
      </c>
      <c r="K3371">
        <v>262</v>
      </c>
      <c r="L3371">
        <v>260</v>
      </c>
      <c r="M3371">
        <v>283</v>
      </c>
      <c r="V3371" t="s">
        <v>1</v>
      </c>
      <c r="W3371" t="s">
        <v>1</v>
      </c>
      <c r="X3371" t="s">
        <v>1</v>
      </c>
      <c r="Z3371" t="s">
        <v>1</v>
      </c>
      <c r="AA3371" t="s">
        <v>1</v>
      </c>
      <c r="AB3371" t="s">
        <v>1</v>
      </c>
      <c r="AD3371">
        <v>1</v>
      </c>
      <c r="AE3371">
        <v>0</v>
      </c>
      <c r="AF3371">
        <v>0</v>
      </c>
      <c r="AG3371">
        <v>0</v>
      </c>
      <c r="AH3371">
        <v>87</v>
      </c>
      <c r="AI3371">
        <v>84.333333333333329</v>
      </c>
      <c r="AJ3371">
        <v>86.333333333333329</v>
      </c>
      <c r="AK3371">
        <v>77.666666666666671</v>
      </c>
    </row>
    <row r="3372" spans="1:41" x14ac:dyDescent="0.35">
      <c r="A3372">
        <v>5833</v>
      </c>
      <c r="B3372" t="s">
        <v>3535</v>
      </c>
      <c r="C3372" t="s">
        <v>231</v>
      </c>
      <c r="D3372" t="s">
        <v>216</v>
      </c>
      <c r="E3372" t="s">
        <v>8135</v>
      </c>
      <c r="H3372">
        <v>231</v>
      </c>
      <c r="I3372">
        <v>303</v>
      </c>
      <c r="L3372">
        <v>196</v>
      </c>
      <c r="M3372">
        <v>266</v>
      </c>
      <c r="V3372" t="s">
        <v>1</v>
      </c>
      <c r="W3372" t="s">
        <v>1</v>
      </c>
      <c r="X3372" t="s">
        <v>1</v>
      </c>
      <c r="Z3372" t="s">
        <v>1</v>
      </c>
      <c r="AA3372" t="s">
        <v>1</v>
      </c>
      <c r="AB3372" t="s">
        <v>1</v>
      </c>
      <c r="AD3372" t="s">
        <v>1</v>
      </c>
      <c r="AE3372" t="s">
        <v>1</v>
      </c>
      <c r="AF3372" t="s">
        <v>1</v>
      </c>
      <c r="AG3372">
        <v>0</v>
      </c>
      <c r="AH3372">
        <v>78</v>
      </c>
      <c r="AI3372">
        <v>79.333333333333329</v>
      </c>
      <c r="AJ3372">
        <v>79.666666666666671</v>
      </c>
      <c r="AK3372">
        <v>66.333333333333329</v>
      </c>
    </row>
    <row r="3373" spans="1:41" x14ac:dyDescent="0.35">
      <c r="A3373">
        <v>5834</v>
      </c>
      <c r="B3373" t="s">
        <v>2035</v>
      </c>
      <c r="C3373" t="s">
        <v>231</v>
      </c>
      <c r="D3373" t="s">
        <v>216</v>
      </c>
      <c r="E3373" t="s">
        <v>8135</v>
      </c>
      <c r="F3373">
        <v>239</v>
      </c>
      <c r="G3373">
        <v>315</v>
      </c>
      <c r="J3373">
        <v>218</v>
      </c>
      <c r="K3373">
        <v>244</v>
      </c>
      <c r="V3373" t="s">
        <v>1</v>
      </c>
      <c r="W3373" t="s">
        <v>1</v>
      </c>
      <c r="X3373" t="s">
        <v>1</v>
      </c>
      <c r="Z3373" t="s">
        <v>1</v>
      </c>
      <c r="AA3373" t="s">
        <v>1</v>
      </c>
      <c r="AB3373" t="s">
        <v>1</v>
      </c>
      <c r="AD3373" t="s">
        <v>1</v>
      </c>
      <c r="AE3373" t="s">
        <v>1</v>
      </c>
      <c r="AF3373" t="s">
        <v>1</v>
      </c>
      <c r="AG3373">
        <v>0</v>
      </c>
    </row>
    <row r="3374" spans="1:41" x14ac:dyDescent="0.35">
      <c r="A3374">
        <v>5835</v>
      </c>
      <c r="B3374" t="s">
        <v>3536</v>
      </c>
      <c r="C3374" t="s">
        <v>231</v>
      </c>
      <c r="D3374" t="s">
        <v>216</v>
      </c>
      <c r="E3374" t="s">
        <v>8135</v>
      </c>
      <c r="H3374">
        <v>287</v>
      </c>
      <c r="L3374">
        <v>207</v>
      </c>
      <c r="V3374" t="s">
        <v>1</v>
      </c>
      <c r="W3374" t="s">
        <v>1</v>
      </c>
      <c r="X3374" t="s">
        <v>1</v>
      </c>
      <c r="Z3374" t="s">
        <v>1</v>
      </c>
      <c r="AA3374" t="s">
        <v>1</v>
      </c>
      <c r="AB3374" t="s">
        <v>1</v>
      </c>
      <c r="AD3374" t="s">
        <v>1</v>
      </c>
      <c r="AE3374" t="s">
        <v>1</v>
      </c>
      <c r="AF3374" t="s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</row>
    <row r="3375" spans="1:41" x14ac:dyDescent="0.35">
      <c r="A3375">
        <v>5837</v>
      </c>
      <c r="B3375" t="s">
        <v>3537</v>
      </c>
      <c r="C3375" t="s">
        <v>231</v>
      </c>
      <c r="D3375" t="s">
        <v>216</v>
      </c>
      <c r="E3375" t="s">
        <v>8135</v>
      </c>
      <c r="I3375">
        <v>294</v>
      </c>
      <c r="M3375">
        <v>234</v>
      </c>
      <c r="V3375" t="s">
        <v>1</v>
      </c>
      <c r="W3375" t="s">
        <v>1</v>
      </c>
      <c r="X3375" t="s">
        <v>1</v>
      </c>
      <c r="Z3375" t="s">
        <v>1</v>
      </c>
      <c r="AA3375" t="s">
        <v>1</v>
      </c>
      <c r="AB3375" t="s">
        <v>1</v>
      </c>
      <c r="AD3375">
        <v>0</v>
      </c>
      <c r="AE3375">
        <v>0</v>
      </c>
      <c r="AF3375">
        <v>1</v>
      </c>
      <c r="AG3375">
        <v>0</v>
      </c>
      <c r="AH3375">
        <v>81.5</v>
      </c>
      <c r="AI3375">
        <v>87</v>
      </c>
      <c r="AJ3375">
        <v>0</v>
      </c>
      <c r="AK3375">
        <v>84.666666666666671</v>
      </c>
    </row>
    <row r="3376" spans="1:41" x14ac:dyDescent="0.35">
      <c r="A3376">
        <v>5838</v>
      </c>
      <c r="B3376" t="s">
        <v>3538</v>
      </c>
      <c r="C3376" t="s">
        <v>231</v>
      </c>
      <c r="D3376" t="s">
        <v>216</v>
      </c>
      <c r="E3376" t="s">
        <v>8135</v>
      </c>
      <c r="F3376">
        <v>244</v>
      </c>
      <c r="H3376">
        <v>224</v>
      </c>
      <c r="J3376">
        <v>215</v>
      </c>
      <c r="L3376">
        <v>228</v>
      </c>
      <c r="V3376" t="s">
        <v>1</v>
      </c>
      <c r="W3376" t="s">
        <v>1</v>
      </c>
      <c r="X3376" t="s">
        <v>1</v>
      </c>
      <c r="Z3376" t="s">
        <v>1</v>
      </c>
      <c r="AA3376" t="s">
        <v>1</v>
      </c>
      <c r="AB3376" t="s">
        <v>1</v>
      </c>
      <c r="AD3376" t="s">
        <v>1</v>
      </c>
      <c r="AE3376" t="s">
        <v>1</v>
      </c>
      <c r="AF3376" t="s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</row>
    <row r="3377" spans="1:37" x14ac:dyDescent="0.35">
      <c r="A3377">
        <v>5844</v>
      </c>
      <c r="B3377" t="s">
        <v>3539</v>
      </c>
      <c r="C3377" t="s">
        <v>231</v>
      </c>
      <c r="D3377" t="s">
        <v>216</v>
      </c>
      <c r="E3377" t="s">
        <v>8135</v>
      </c>
      <c r="V3377" t="s">
        <v>1</v>
      </c>
      <c r="W3377" t="s">
        <v>1</v>
      </c>
      <c r="X3377" t="s">
        <v>1</v>
      </c>
      <c r="Z3377" t="s">
        <v>1</v>
      </c>
      <c r="AA3377" t="s">
        <v>1</v>
      </c>
      <c r="AB3377" t="s">
        <v>1</v>
      </c>
      <c r="AD3377" t="s">
        <v>1</v>
      </c>
      <c r="AE3377" t="s">
        <v>1</v>
      </c>
      <c r="AF3377" t="s">
        <v>1</v>
      </c>
      <c r="AG3377">
        <v>0</v>
      </c>
    </row>
    <row r="3378" spans="1:37" x14ac:dyDescent="0.35">
      <c r="A3378">
        <v>5846</v>
      </c>
      <c r="B3378" t="s">
        <v>3540</v>
      </c>
      <c r="C3378" t="s">
        <v>231</v>
      </c>
      <c r="D3378" t="s">
        <v>216</v>
      </c>
      <c r="E3378" t="s">
        <v>8135</v>
      </c>
      <c r="F3378">
        <v>249</v>
      </c>
      <c r="G3378">
        <v>221</v>
      </c>
      <c r="H3378">
        <v>269</v>
      </c>
      <c r="I3378">
        <v>264</v>
      </c>
      <c r="J3378">
        <v>235</v>
      </c>
      <c r="K3378">
        <v>213</v>
      </c>
      <c r="L3378">
        <v>236</v>
      </c>
      <c r="M3378">
        <v>213</v>
      </c>
      <c r="V3378" t="s">
        <v>1</v>
      </c>
      <c r="W3378" t="s">
        <v>1</v>
      </c>
      <c r="X3378" t="s">
        <v>1</v>
      </c>
      <c r="Z3378" t="s">
        <v>1</v>
      </c>
      <c r="AA3378" t="s">
        <v>1</v>
      </c>
      <c r="AB3378" t="s">
        <v>1</v>
      </c>
      <c r="AD3378" t="s">
        <v>1</v>
      </c>
      <c r="AE3378" t="s">
        <v>1</v>
      </c>
      <c r="AF3378" t="s">
        <v>1</v>
      </c>
      <c r="AG3378">
        <v>0</v>
      </c>
      <c r="AH3378">
        <v>82.5</v>
      </c>
      <c r="AI3378">
        <v>87.333333333333329</v>
      </c>
      <c r="AJ3378">
        <v>92.333333333333329</v>
      </c>
      <c r="AK3378">
        <v>76.333333333333329</v>
      </c>
    </row>
    <row r="3379" spans="1:37" x14ac:dyDescent="0.35">
      <c r="A3379">
        <v>5847</v>
      </c>
      <c r="B3379" t="s">
        <v>3541</v>
      </c>
      <c r="C3379" t="s">
        <v>231</v>
      </c>
      <c r="D3379" t="s">
        <v>216</v>
      </c>
      <c r="E3379" t="s">
        <v>8135</v>
      </c>
      <c r="F3379">
        <v>288</v>
      </c>
      <c r="G3379">
        <v>221</v>
      </c>
      <c r="H3379">
        <v>296</v>
      </c>
      <c r="I3379">
        <v>275</v>
      </c>
      <c r="J3379">
        <v>277</v>
      </c>
      <c r="K3379">
        <v>236</v>
      </c>
      <c r="L3379">
        <v>258</v>
      </c>
      <c r="M3379">
        <v>242</v>
      </c>
      <c r="V3379" t="s">
        <v>1</v>
      </c>
      <c r="W3379" t="s">
        <v>1</v>
      </c>
      <c r="X3379" t="s">
        <v>1</v>
      </c>
      <c r="Z3379" t="s">
        <v>1</v>
      </c>
      <c r="AA3379" t="s">
        <v>1</v>
      </c>
      <c r="AB3379" t="s">
        <v>1</v>
      </c>
      <c r="AD3379">
        <v>0</v>
      </c>
      <c r="AE3379">
        <v>1</v>
      </c>
      <c r="AF3379">
        <v>0</v>
      </c>
      <c r="AG3379">
        <v>0</v>
      </c>
      <c r="AH3379">
        <v>70</v>
      </c>
      <c r="AI3379">
        <v>74.666666666666671</v>
      </c>
      <c r="AJ3379">
        <v>74</v>
      </c>
      <c r="AK3379">
        <v>73</v>
      </c>
    </row>
    <row r="3380" spans="1:37" x14ac:dyDescent="0.35">
      <c r="A3380">
        <v>5849</v>
      </c>
      <c r="B3380" t="s">
        <v>3542</v>
      </c>
      <c r="C3380" t="s">
        <v>231</v>
      </c>
      <c r="D3380" t="s">
        <v>216</v>
      </c>
      <c r="E3380" t="s">
        <v>8135</v>
      </c>
      <c r="F3380">
        <v>201</v>
      </c>
      <c r="H3380">
        <v>225</v>
      </c>
      <c r="I3380">
        <v>215</v>
      </c>
      <c r="J3380">
        <v>166</v>
      </c>
      <c r="L3380">
        <v>222</v>
      </c>
      <c r="M3380">
        <v>204</v>
      </c>
      <c r="V3380" t="s">
        <v>1</v>
      </c>
      <c r="W3380" t="s">
        <v>1</v>
      </c>
      <c r="X3380" t="s">
        <v>1</v>
      </c>
      <c r="Z3380" t="s">
        <v>1</v>
      </c>
      <c r="AA3380" t="s">
        <v>1</v>
      </c>
      <c r="AB3380" t="s">
        <v>1</v>
      </c>
      <c r="AD3380" t="s">
        <v>1</v>
      </c>
      <c r="AE3380" t="s">
        <v>1</v>
      </c>
      <c r="AF3380" t="s">
        <v>1</v>
      </c>
      <c r="AG3380">
        <v>0</v>
      </c>
      <c r="AH3380">
        <v>71</v>
      </c>
      <c r="AI3380">
        <v>78.666666666666671</v>
      </c>
      <c r="AJ3380">
        <v>0</v>
      </c>
      <c r="AK3380">
        <v>0</v>
      </c>
    </row>
    <row r="3381" spans="1:37" x14ac:dyDescent="0.35">
      <c r="A3381">
        <v>5850</v>
      </c>
      <c r="B3381" t="s">
        <v>3543</v>
      </c>
      <c r="C3381" t="s">
        <v>231</v>
      </c>
      <c r="D3381" t="s">
        <v>216</v>
      </c>
      <c r="E3381" t="s">
        <v>8135</v>
      </c>
      <c r="V3381" t="s">
        <v>1</v>
      </c>
      <c r="W3381" t="s">
        <v>1</v>
      </c>
      <c r="X3381" t="s">
        <v>1</v>
      </c>
      <c r="Z3381" t="s">
        <v>1</v>
      </c>
      <c r="AA3381" t="s">
        <v>1</v>
      </c>
      <c r="AB3381" t="s">
        <v>1</v>
      </c>
      <c r="AD3381">
        <v>0</v>
      </c>
      <c r="AE3381">
        <v>0</v>
      </c>
      <c r="AF3381">
        <v>0</v>
      </c>
      <c r="AG3381">
        <v>1</v>
      </c>
      <c r="AH3381">
        <v>0</v>
      </c>
      <c r="AI3381">
        <v>0</v>
      </c>
      <c r="AJ3381">
        <v>0</v>
      </c>
      <c r="AK3381">
        <v>0</v>
      </c>
    </row>
    <row r="3382" spans="1:37" x14ac:dyDescent="0.35">
      <c r="A3382">
        <v>5851</v>
      </c>
      <c r="B3382" t="s">
        <v>3544</v>
      </c>
      <c r="C3382" t="s">
        <v>231</v>
      </c>
      <c r="D3382" t="s">
        <v>216</v>
      </c>
      <c r="E3382" t="s">
        <v>8135</v>
      </c>
      <c r="H3382">
        <v>259</v>
      </c>
      <c r="L3382">
        <v>249</v>
      </c>
      <c r="V3382" t="s">
        <v>1</v>
      </c>
      <c r="W3382" t="s">
        <v>1</v>
      </c>
      <c r="X3382" t="s">
        <v>1</v>
      </c>
      <c r="Z3382" t="s">
        <v>1</v>
      </c>
      <c r="AA3382" t="s">
        <v>1</v>
      </c>
      <c r="AB3382" t="s">
        <v>1</v>
      </c>
      <c r="AD3382" t="s">
        <v>1</v>
      </c>
      <c r="AE3382" t="s">
        <v>1</v>
      </c>
      <c r="AF3382" t="s">
        <v>1</v>
      </c>
      <c r="AG3382">
        <v>0</v>
      </c>
    </row>
    <row r="3383" spans="1:37" x14ac:dyDescent="0.35">
      <c r="A3383">
        <v>5852</v>
      </c>
      <c r="B3383" t="s">
        <v>3545</v>
      </c>
      <c r="C3383" t="s">
        <v>231</v>
      </c>
      <c r="D3383" t="s">
        <v>216</v>
      </c>
      <c r="E3383" t="s">
        <v>8135</v>
      </c>
      <c r="F3383">
        <v>250</v>
      </c>
      <c r="G3383">
        <v>234</v>
      </c>
      <c r="H3383">
        <v>270</v>
      </c>
      <c r="I3383">
        <v>275</v>
      </c>
      <c r="J3383">
        <v>212</v>
      </c>
      <c r="K3383">
        <v>235</v>
      </c>
      <c r="L3383">
        <v>231</v>
      </c>
      <c r="M3383">
        <v>238</v>
      </c>
      <c r="V3383" t="s">
        <v>1</v>
      </c>
      <c r="W3383" t="s">
        <v>1</v>
      </c>
      <c r="X3383" t="s">
        <v>1</v>
      </c>
      <c r="Z3383" t="s">
        <v>1</v>
      </c>
      <c r="AA3383" t="s">
        <v>1</v>
      </c>
      <c r="AB3383" t="s">
        <v>1</v>
      </c>
      <c r="AD3383">
        <v>0</v>
      </c>
      <c r="AE3383">
        <v>1</v>
      </c>
      <c r="AF3383">
        <v>0</v>
      </c>
      <c r="AG3383">
        <v>0</v>
      </c>
      <c r="AH3383">
        <v>64</v>
      </c>
      <c r="AI3383">
        <v>74.333333333333329</v>
      </c>
      <c r="AJ3383">
        <v>67</v>
      </c>
      <c r="AK3383">
        <v>63.666666666666664</v>
      </c>
    </row>
    <row r="3384" spans="1:37" x14ac:dyDescent="0.35">
      <c r="A3384">
        <v>5854</v>
      </c>
      <c r="B3384" t="s">
        <v>3546</v>
      </c>
      <c r="C3384" t="s">
        <v>231</v>
      </c>
      <c r="D3384" t="s">
        <v>216</v>
      </c>
      <c r="E3384" t="s">
        <v>8135</v>
      </c>
      <c r="F3384">
        <v>242</v>
      </c>
      <c r="G3384">
        <v>218</v>
      </c>
      <c r="H3384">
        <v>286</v>
      </c>
      <c r="I3384">
        <v>291</v>
      </c>
      <c r="J3384">
        <v>206</v>
      </c>
      <c r="K3384">
        <v>206</v>
      </c>
      <c r="L3384">
        <v>241</v>
      </c>
      <c r="M3384">
        <v>247</v>
      </c>
      <c r="V3384" t="s">
        <v>1</v>
      </c>
      <c r="W3384" t="s">
        <v>1</v>
      </c>
      <c r="X3384" t="s">
        <v>1</v>
      </c>
      <c r="Z3384" t="s">
        <v>1</v>
      </c>
      <c r="AA3384" t="s">
        <v>1</v>
      </c>
      <c r="AB3384" t="s">
        <v>1</v>
      </c>
      <c r="AD3384" t="s">
        <v>1</v>
      </c>
      <c r="AE3384" t="s">
        <v>1</v>
      </c>
      <c r="AF3384" t="s">
        <v>1</v>
      </c>
      <c r="AG3384">
        <v>0</v>
      </c>
      <c r="AH3384">
        <v>78</v>
      </c>
      <c r="AI3384">
        <v>81.666666666666671</v>
      </c>
      <c r="AJ3384">
        <v>80</v>
      </c>
      <c r="AK3384">
        <v>67.666666666666671</v>
      </c>
    </row>
    <row r="3385" spans="1:37" x14ac:dyDescent="0.35">
      <c r="A3385">
        <v>5855</v>
      </c>
      <c r="B3385" t="s">
        <v>3547</v>
      </c>
      <c r="C3385" t="s">
        <v>231</v>
      </c>
      <c r="D3385" t="s">
        <v>216</v>
      </c>
      <c r="E3385" t="s">
        <v>8135</v>
      </c>
      <c r="F3385">
        <v>251</v>
      </c>
      <c r="H3385">
        <v>251</v>
      </c>
      <c r="I3385">
        <v>274</v>
      </c>
      <c r="J3385">
        <v>229</v>
      </c>
      <c r="L3385">
        <v>214</v>
      </c>
      <c r="M3385">
        <v>228</v>
      </c>
      <c r="V3385" t="s">
        <v>1</v>
      </c>
      <c r="W3385" t="s">
        <v>1</v>
      </c>
      <c r="X3385" t="s">
        <v>1</v>
      </c>
      <c r="Z3385" t="s">
        <v>1</v>
      </c>
      <c r="AA3385" t="s">
        <v>1</v>
      </c>
      <c r="AB3385" t="s">
        <v>1</v>
      </c>
      <c r="AD3385">
        <v>0</v>
      </c>
      <c r="AE3385">
        <v>1</v>
      </c>
      <c r="AF3385">
        <v>0</v>
      </c>
      <c r="AG3385">
        <v>0</v>
      </c>
      <c r="AH3385">
        <v>79</v>
      </c>
      <c r="AI3385">
        <v>90.333333333333329</v>
      </c>
      <c r="AJ3385">
        <v>99</v>
      </c>
      <c r="AK3385">
        <v>72.333333333333329</v>
      </c>
    </row>
    <row r="3386" spans="1:37" x14ac:dyDescent="0.35">
      <c r="A3386">
        <v>5857</v>
      </c>
      <c r="B3386" t="s">
        <v>3548</v>
      </c>
      <c r="C3386" t="s">
        <v>231</v>
      </c>
      <c r="D3386" t="s">
        <v>216</v>
      </c>
      <c r="E3386" t="s">
        <v>8135</v>
      </c>
      <c r="G3386">
        <v>180</v>
      </c>
      <c r="I3386">
        <v>194</v>
      </c>
      <c r="K3386">
        <v>186</v>
      </c>
      <c r="M3386">
        <v>196</v>
      </c>
      <c r="V3386" t="s">
        <v>1</v>
      </c>
      <c r="W3386" t="s">
        <v>1</v>
      </c>
      <c r="X3386" t="s">
        <v>1</v>
      </c>
      <c r="Z3386" t="s">
        <v>1</v>
      </c>
      <c r="AA3386" t="s">
        <v>1</v>
      </c>
      <c r="AB3386" t="s">
        <v>1</v>
      </c>
      <c r="AD3386" t="s">
        <v>1</v>
      </c>
      <c r="AE3386" t="s">
        <v>1</v>
      </c>
      <c r="AF3386" t="s">
        <v>1</v>
      </c>
      <c r="AG3386">
        <v>0</v>
      </c>
      <c r="AH3386">
        <v>76</v>
      </c>
      <c r="AI3386">
        <v>76.666666666666671</v>
      </c>
      <c r="AJ3386">
        <v>84</v>
      </c>
      <c r="AK3386">
        <v>74</v>
      </c>
    </row>
    <row r="3387" spans="1:37" x14ac:dyDescent="0.35">
      <c r="A3387">
        <v>5861</v>
      </c>
      <c r="B3387" t="s">
        <v>3549</v>
      </c>
      <c r="C3387" t="s">
        <v>231</v>
      </c>
      <c r="D3387" t="s">
        <v>216</v>
      </c>
      <c r="E3387" t="s">
        <v>8136</v>
      </c>
      <c r="F3387">
        <v>267</v>
      </c>
      <c r="G3387">
        <v>286</v>
      </c>
      <c r="H3387">
        <v>264</v>
      </c>
      <c r="I3387">
        <v>272</v>
      </c>
      <c r="J3387">
        <v>247</v>
      </c>
      <c r="K3387">
        <v>258</v>
      </c>
      <c r="L3387">
        <v>252</v>
      </c>
      <c r="M3387">
        <v>247</v>
      </c>
      <c r="V3387" t="s">
        <v>1</v>
      </c>
      <c r="W3387" t="s">
        <v>1</v>
      </c>
      <c r="X3387" t="s">
        <v>1</v>
      </c>
      <c r="Z3387" t="s">
        <v>1</v>
      </c>
      <c r="AA3387" t="s">
        <v>1</v>
      </c>
      <c r="AB3387" t="s">
        <v>1</v>
      </c>
      <c r="AD3387">
        <v>1</v>
      </c>
      <c r="AE3387">
        <v>1</v>
      </c>
      <c r="AF3387">
        <v>1</v>
      </c>
      <c r="AG3387">
        <v>11</v>
      </c>
      <c r="AH3387">
        <v>66.5</v>
      </c>
      <c r="AI3387">
        <v>69.333333333333329</v>
      </c>
      <c r="AJ3387">
        <v>72</v>
      </c>
      <c r="AK3387">
        <v>71</v>
      </c>
    </row>
    <row r="3388" spans="1:37" x14ac:dyDescent="0.35">
      <c r="A3388">
        <v>5862</v>
      </c>
      <c r="B3388" t="s">
        <v>3550</v>
      </c>
      <c r="C3388" t="s">
        <v>231</v>
      </c>
      <c r="D3388" t="s">
        <v>216</v>
      </c>
      <c r="E3388" t="s">
        <v>8136</v>
      </c>
      <c r="F3388">
        <v>254</v>
      </c>
      <c r="G3388">
        <v>238</v>
      </c>
      <c r="H3388">
        <v>267</v>
      </c>
      <c r="I3388">
        <v>265</v>
      </c>
      <c r="J3388">
        <v>222</v>
      </c>
      <c r="K3388">
        <v>219</v>
      </c>
      <c r="L3388">
        <v>249</v>
      </c>
      <c r="M3388">
        <v>251</v>
      </c>
      <c r="V3388" t="s">
        <v>1</v>
      </c>
      <c r="W3388" t="s">
        <v>1</v>
      </c>
      <c r="X3388" t="s">
        <v>1</v>
      </c>
      <c r="Z3388" t="s">
        <v>1</v>
      </c>
      <c r="AA3388" t="s">
        <v>1</v>
      </c>
      <c r="AB3388" t="s">
        <v>1</v>
      </c>
      <c r="AD3388">
        <v>4</v>
      </c>
      <c r="AE3388">
        <v>0</v>
      </c>
      <c r="AF3388">
        <v>0</v>
      </c>
      <c r="AG3388">
        <v>2</v>
      </c>
      <c r="AH3388">
        <v>71</v>
      </c>
      <c r="AI3388">
        <v>74</v>
      </c>
      <c r="AJ3388">
        <v>75.666666666666671</v>
      </c>
      <c r="AK3388">
        <v>69.333333333333329</v>
      </c>
    </row>
    <row r="3389" spans="1:37" x14ac:dyDescent="0.35">
      <c r="A3389">
        <v>5868</v>
      </c>
      <c r="B3389" t="s">
        <v>3551</v>
      </c>
      <c r="C3389" t="s">
        <v>231</v>
      </c>
      <c r="D3389" t="s">
        <v>216</v>
      </c>
      <c r="E3389" t="s">
        <v>8136</v>
      </c>
      <c r="F3389">
        <v>255</v>
      </c>
      <c r="G3389">
        <v>272</v>
      </c>
      <c r="H3389">
        <v>316</v>
      </c>
      <c r="I3389">
        <v>263</v>
      </c>
      <c r="J3389">
        <v>225</v>
      </c>
      <c r="K3389">
        <v>238</v>
      </c>
      <c r="L3389">
        <v>284</v>
      </c>
      <c r="M3389">
        <v>226</v>
      </c>
      <c r="V3389" t="s">
        <v>1</v>
      </c>
      <c r="W3389" t="s">
        <v>1</v>
      </c>
      <c r="X3389" t="s">
        <v>1</v>
      </c>
      <c r="Z3389" t="s">
        <v>1</v>
      </c>
      <c r="AA3389" t="s">
        <v>1</v>
      </c>
      <c r="AB3389" t="s">
        <v>1</v>
      </c>
      <c r="AD3389" t="s">
        <v>1</v>
      </c>
      <c r="AE3389" t="s">
        <v>1</v>
      </c>
      <c r="AF3389" t="s">
        <v>1</v>
      </c>
      <c r="AG3389">
        <v>0</v>
      </c>
      <c r="AH3389">
        <v>70.5</v>
      </c>
      <c r="AI3389">
        <v>72.333333333333329</v>
      </c>
      <c r="AJ3389">
        <v>75.333333333333329</v>
      </c>
      <c r="AK3389">
        <v>70.666666666666671</v>
      </c>
    </row>
    <row r="3390" spans="1:37" x14ac:dyDescent="0.35">
      <c r="A3390">
        <v>5869</v>
      </c>
      <c r="B3390" t="s">
        <v>3552</v>
      </c>
      <c r="C3390" t="s">
        <v>231</v>
      </c>
      <c r="D3390" t="s">
        <v>216</v>
      </c>
      <c r="E3390" t="s">
        <v>8136</v>
      </c>
      <c r="F3390">
        <v>234</v>
      </c>
      <c r="G3390">
        <v>251</v>
      </c>
      <c r="H3390">
        <v>250</v>
      </c>
      <c r="I3390">
        <v>274</v>
      </c>
      <c r="J3390">
        <v>213</v>
      </c>
      <c r="K3390">
        <v>241</v>
      </c>
      <c r="L3390">
        <v>248</v>
      </c>
      <c r="M3390">
        <v>251</v>
      </c>
      <c r="V3390" t="s">
        <v>1</v>
      </c>
      <c r="W3390" t="s">
        <v>1</v>
      </c>
      <c r="X3390" t="s">
        <v>1</v>
      </c>
      <c r="Z3390" t="s">
        <v>1</v>
      </c>
      <c r="AA3390" t="s">
        <v>1</v>
      </c>
      <c r="AB3390" t="s">
        <v>1</v>
      </c>
      <c r="AD3390" t="s">
        <v>1</v>
      </c>
      <c r="AE3390" t="s">
        <v>1</v>
      </c>
      <c r="AF3390" t="s">
        <v>1</v>
      </c>
      <c r="AG3390">
        <v>0</v>
      </c>
      <c r="AH3390">
        <v>77.5</v>
      </c>
      <c r="AI3390">
        <v>79</v>
      </c>
      <c r="AJ3390">
        <v>82.666666666666671</v>
      </c>
      <c r="AK3390">
        <v>76</v>
      </c>
    </row>
    <row r="3391" spans="1:37" x14ac:dyDescent="0.35">
      <c r="A3391">
        <v>5871</v>
      </c>
      <c r="B3391" t="s">
        <v>3553</v>
      </c>
      <c r="C3391" t="s">
        <v>231</v>
      </c>
      <c r="D3391" t="s">
        <v>216</v>
      </c>
      <c r="E3391" t="s">
        <v>8136</v>
      </c>
      <c r="F3391">
        <v>176</v>
      </c>
      <c r="G3391">
        <v>241</v>
      </c>
      <c r="H3391">
        <v>246</v>
      </c>
      <c r="I3391">
        <v>254</v>
      </c>
      <c r="J3391">
        <v>190</v>
      </c>
      <c r="K3391">
        <v>206</v>
      </c>
      <c r="L3391">
        <v>190</v>
      </c>
      <c r="M3391">
        <v>209</v>
      </c>
      <c r="V3391" t="s">
        <v>1</v>
      </c>
      <c r="W3391" t="s">
        <v>1</v>
      </c>
      <c r="X3391" t="s">
        <v>1</v>
      </c>
      <c r="Z3391" t="s">
        <v>1</v>
      </c>
      <c r="AA3391" t="s">
        <v>1</v>
      </c>
      <c r="AB3391" t="s">
        <v>1</v>
      </c>
      <c r="AD3391" t="s">
        <v>1</v>
      </c>
      <c r="AE3391" t="s">
        <v>1</v>
      </c>
      <c r="AF3391" t="s">
        <v>1</v>
      </c>
      <c r="AG3391">
        <v>0</v>
      </c>
      <c r="AH3391">
        <v>78</v>
      </c>
      <c r="AI3391">
        <v>86.666666666666671</v>
      </c>
      <c r="AJ3391">
        <v>82.333333333333329</v>
      </c>
      <c r="AK3391">
        <v>77.666666666666671</v>
      </c>
    </row>
    <row r="3392" spans="1:37" x14ac:dyDescent="0.35">
      <c r="A3392">
        <v>5873</v>
      </c>
      <c r="B3392" t="s">
        <v>3554</v>
      </c>
      <c r="C3392" t="s">
        <v>231</v>
      </c>
      <c r="D3392" t="s">
        <v>216</v>
      </c>
      <c r="E3392" t="s">
        <v>8136</v>
      </c>
      <c r="F3392">
        <v>231</v>
      </c>
      <c r="G3392">
        <v>244</v>
      </c>
      <c r="H3392">
        <v>235</v>
      </c>
      <c r="I3392">
        <v>194</v>
      </c>
      <c r="J3392">
        <v>198</v>
      </c>
      <c r="K3392">
        <v>220</v>
      </c>
      <c r="L3392">
        <v>225</v>
      </c>
      <c r="M3392">
        <v>223</v>
      </c>
      <c r="V3392" t="s">
        <v>1</v>
      </c>
      <c r="W3392" t="s">
        <v>1</v>
      </c>
      <c r="X3392" t="s">
        <v>1</v>
      </c>
      <c r="Z3392" t="s">
        <v>1</v>
      </c>
      <c r="AA3392" t="s">
        <v>1</v>
      </c>
      <c r="AB3392" t="s">
        <v>1</v>
      </c>
      <c r="AD3392" t="s">
        <v>1</v>
      </c>
      <c r="AE3392" t="s">
        <v>1</v>
      </c>
      <c r="AF3392" t="s">
        <v>1</v>
      </c>
      <c r="AG3392">
        <v>0</v>
      </c>
      <c r="AH3392">
        <v>55</v>
      </c>
      <c r="AI3392">
        <v>65</v>
      </c>
      <c r="AJ3392">
        <v>59.333333333333336</v>
      </c>
      <c r="AK3392">
        <v>55.333333333333336</v>
      </c>
    </row>
    <row r="3393" spans="1:41" x14ac:dyDescent="0.35">
      <c r="A3393">
        <v>5875</v>
      </c>
      <c r="B3393" t="s">
        <v>3555</v>
      </c>
      <c r="C3393" t="s">
        <v>231</v>
      </c>
      <c r="D3393" t="s">
        <v>216</v>
      </c>
      <c r="E3393" t="s">
        <v>8136</v>
      </c>
      <c r="F3393">
        <v>214</v>
      </c>
      <c r="G3393">
        <v>267</v>
      </c>
      <c r="H3393">
        <v>243</v>
      </c>
      <c r="I3393">
        <v>271</v>
      </c>
      <c r="J3393">
        <v>208</v>
      </c>
      <c r="K3393">
        <v>235</v>
      </c>
      <c r="L3393">
        <v>226</v>
      </c>
      <c r="M3393">
        <v>207</v>
      </c>
      <c r="V3393" t="s">
        <v>1</v>
      </c>
      <c r="W3393" t="s">
        <v>1</v>
      </c>
      <c r="X3393" t="s">
        <v>1</v>
      </c>
      <c r="Z3393" t="s">
        <v>1</v>
      </c>
      <c r="AA3393" t="s">
        <v>1</v>
      </c>
      <c r="AB3393" t="s">
        <v>1</v>
      </c>
      <c r="AD3393">
        <v>1</v>
      </c>
      <c r="AE3393">
        <v>0</v>
      </c>
      <c r="AF3393">
        <v>0</v>
      </c>
      <c r="AG3393">
        <v>0</v>
      </c>
      <c r="AH3393">
        <v>82.5</v>
      </c>
      <c r="AI3393">
        <v>86.333333333333329</v>
      </c>
      <c r="AJ3393">
        <v>92</v>
      </c>
      <c r="AK3393">
        <v>74.333333333333329</v>
      </c>
    </row>
    <row r="3394" spans="1:41" x14ac:dyDescent="0.35">
      <c r="A3394">
        <v>5876</v>
      </c>
      <c r="B3394" t="s">
        <v>3556</v>
      </c>
      <c r="C3394" t="s">
        <v>231</v>
      </c>
      <c r="D3394" t="s">
        <v>216</v>
      </c>
      <c r="E3394" t="s">
        <v>8136</v>
      </c>
      <c r="F3394">
        <v>286</v>
      </c>
      <c r="G3394">
        <v>252</v>
      </c>
      <c r="H3394">
        <v>261</v>
      </c>
      <c r="I3394">
        <v>261</v>
      </c>
      <c r="J3394">
        <v>246</v>
      </c>
      <c r="K3394">
        <v>236</v>
      </c>
      <c r="L3394">
        <v>252</v>
      </c>
      <c r="M3394">
        <v>268</v>
      </c>
      <c r="V3394" t="s">
        <v>1</v>
      </c>
      <c r="W3394" t="s">
        <v>1</v>
      </c>
      <c r="X3394" t="s">
        <v>1</v>
      </c>
      <c r="Z3394" t="s">
        <v>1</v>
      </c>
      <c r="AA3394" t="s">
        <v>1</v>
      </c>
      <c r="AB3394" t="s">
        <v>1</v>
      </c>
      <c r="AD3394" t="s">
        <v>1</v>
      </c>
      <c r="AE3394" t="s">
        <v>1</v>
      </c>
      <c r="AF3394" t="s">
        <v>1</v>
      </c>
      <c r="AG3394">
        <v>0</v>
      </c>
      <c r="AH3394">
        <v>90.5</v>
      </c>
      <c r="AI3394">
        <v>85.333333333333329</v>
      </c>
      <c r="AJ3394">
        <v>93.333333333333329</v>
      </c>
      <c r="AK3394">
        <v>83.333333333333329</v>
      </c>
    </row>
    <row r="3395" spans="1:41" x14ac:dyDescent="0.35">
      <c r="A3395">
        <v>5878</v>
      </c>
      <c r="B3395" t="s">
        <v>3557</v>
      </c>
      <c r="C3395" t="s">
        <v>231</v>
      </c>
      <c r="D3395" t="s">
        <v>216</v>
      </c>
      <c r="E3395" t="s">
        <v>8136</v>
      </c>
      <c r="F3395">
        <v>201</v>
      </c>
      <c r="G3395">
        <v>224</v>
      </c>
      <c r="H3395">
        <v>229</v>
      </c>
      <c r="I3395">
        <v>235</v>
      </c>
      <c r="J3395">
        <v>201</v>
      </c>
      <c r="K3395">
        <v>212</v>
      </c>
      <c r="L3395">
        <v>220</v>
      </c>
      <c r="M3395">
        <v>219</v>
      </c>
      <c r="V3395" t="s">
        <v>1</v>
      </c>
      <c r="W3395" t="s">
        <v>1</v>
      </c>
      <c r="X3395" t="s">
        <v>1</v>
      </c>
      <c r="Z3395" t="s">
        <v>1</v>
      </c>
      <c r="AA3395" t="s">
        <v>1</v>
      </c>
      <c r="AB3395" t="s">
        <v>1</v>
      </c>
      <c r="AD3395">
        <v>1</v>
      </c>
      <c r="AE3395">
        <v>0</v>
      </c>
      <c r="AF3395">
        <v>0</v>
      </c>
      <c r="AG3395">
        <v>0</v>
      </c>
      <c r="AH3395">
        <v>69</v>
      </c>
      <c r="AI3395">
        <v>71.333333333333329</v>
      </c>
      <c r="AJ3395">
        <v>73</v>
      </c>
      <c r="AK3395">
        <v>66.666666666666671</v>
      </c>
    </row>
    <row r="3396" spans="1:41" x14ac:dyDescent="0.35">
      <c r="A3396">
        <v>5879</v>
      </c>
      <c r="B3396" t="s">
        <v>3558</v>
      </c>
      <c r="C3396" t="s">
        <v>232</v>
      </c>
      <c r="D3396" t="s">
        <v>216</v>
      </c>
      <c r="E3396" t="s">
        <v>8135</v>
      </c>
      <c r="N3396">
        <v>241</v>
      </c>
      <c r="O3396">
        <v>228</v>
      </c>
      <c r="P3396">
        <v>229</v>
      </c>
      <c r="Q3396">
        <v>211</v>
      </c>
      <c r="R3396">
        <v>232</v>
      </c>
      <c r="S3396">
        <v>221</v>
      </c>
      <c r="T3396">
        <v>227</v>
      </c>
      <c r="U3396">
        <v>213</v>
      </c>
      <c r="V3396">
        <v>532.6</v>
      </c>
      <c r="W3396">
        <v>534.2348484848485</v>
      </c>
      <c r="X3396">
        <v>533.89361702127655</v>
      </c>
      <c r="Y3396">
        <v>527.6796875</v>
      </c>
      <c r="Z3396">
        <v>0.17333333333333334</v>
      </c>
      <c r="AA3396">
        <v>0.16250000000000001</v>
      </c>
      <c r="AB3396">
        <v>0.26582278481012661</v>
      </c>
      <c r="AC3396">
        <v>0.23684210526315788</v>
      </c>
      <c r="AD3396">
        <v>1</v>
      </c>
      <c r="AE3396">
        <v>2</v>
      </c>
      <c r="AF3396">
        <v>1</v>
      </c>
      <c r="AG3396">
        <v>3</v>
      </c>
      <c r="AL3396">
        <v>65</v>
      </c>
      <c r="AM3396">
        <v>61.666666666666664</v>
      </c>
      <c r="AN3396">
        <v>64.666666666666671</v>
      </c>
      <c r="AO3396">
        <v>67.333333333333329</v>
      </c>
    </row>
    <row r="3397" spans="1:41" x14ac:dyDescent="0.35">
      <c r="A3397">
        <v>5880</v>
      </c>
      <c r="B3397" t="s">
        <v>1085</v>
      </c>
      <c r="C3397" t="s">
        <v>232</v>
      </c>
      <c r="D3397" t="s">
        <v>216</v>
      </c>
      <c r="E3397" t="s">
        <v>8135</v>
      </c>
      <c r="F3397">
        <v>247</v>
      </c>
      <c r="G3397">
        <v>271</v>
      </c>
      <c r="H3397">
        <v>263</v>
      </c>
      <c r="I3397">
        <v>270</v>
      </c>
      <c r="J3397">
        <v>243</v>
      </c>
      <c r="K3397">
        <v>264</v>
      </c>
      <c r="L3397">
        <v>248</v>
      </c>
      <c r="M3397">
        <v>261</v>
      </c>
      <c r="V3397" t="s">
        <v>1</v>
      </c>
      <c r="W3397" t="s">
        <v>1</v>
      </c>
      <c r="X3397" t="s">
        <v>1</v>
      </c>
      <c r="Z3397" t="s">
        <v>1</v>
      </c>
      <c r="AA3397" t="s">
        <v>1</v>
      </c>
      <c r="AB3397" t="s">
        <v>1</v>
      </c>
      <c r="AD3397">
        <v>4</v>
      </c>
      <c r="AE3397">
        <v>5</v>
      </c>
      <c r="AF3397">
        <v>2</v>
      </c>
      <c r="AG3397">
        <v>2</v>
      </c>
      <c r="AH3397">
        <v>73</v>
      </c>
      <c r="AI3397">
        <v>72.666666666666671</v>
      </c>
      <c r="AJ3397">
        <v>73.333333333333329</v>
      </c>
      <c r="AK3397">
        <v>67.333333333333329</v>
      </c>
    </row>
    <row r="3398" spans="1:41" x14ac:dyDescent="0.35">
      <c r="A3398">
        <v>5885</v>
      </c>
      <c r="B3398" t="s">
        <v>3559</v>
      </c>
      <c r="C3398" t="s">
        <v>232</v>
      </c>
      <c r="D3398" t="s">
        <v>216</v>
      </c>
      <c r="E3398" t="s">
        <v>8135</v>
      </c>
      <c r="F3398">
        <v>227</v>
      </c>
      <c r="G3398">
        <v>263</v>
      </c>
      <c r="H3398">
        <v>266</v>
      </c>
      <c r="I3398">
        <v>266</v>
      </c>
      <c r="J3398">
        <v>226</v>
      </c>
      <c r="K3398">
        <v>253</v>
      </c>
      <c r="L3398">
        <v>260</v>
      </c>
      <c r="M3398">
        <v>253</v>
      </c>
      <c r="V3398" t="s">
        <v>1</v>
      </c>
      <c r="W3398" t="s">
        <v>1</v>
      </c>
      <c r="X3398" t="s">
        <v>1</v>
      </c>
      <c r="Z3398" t="s">
        <v>1</v>
      </c>
      <c r="AA3398" t="s">
        <v>1</v>
      </c>
      <c r="AB3398" t="s">
        <v>1</v>
      </c>
      <c r="AD3398">
        <v>0</v>
      </c>
      <c r="AE3398">
        <v>0</v>
      </c>
      <c r="AF3398">
        <v>0</v>
      </c>
      <c r="AG3398">
        <v>2</v>
      </c>
      <c r="AH3398">
        <v>75.5</v>
      </c>
      <c r="AI3398">
        <v>79.333333333333329</v>
      </c>
      <c r="AJ3398">
        <v>76.333333333333329</v>
      </c>
      <c r="AK3398">
        <v>72.666666666666671</v>
      </c>
    </row>
    <row r="3399" spans="1:41" x14ac:dyDescent="0.35">
      <c r="A3399">
        <v>5888</v>
      </c>
      <c r="B3399" t="s">
        <v>3560</v>
      </c>
      <c r="C3399" t="s">
        <v>232</v>
      </c>
      <c r="D3399" t="s">
        <v>216</v>
      </c>
      <c r="E3399" t="s">
        <v>8135</v>
      </c>
      <c r="F3399">
        <v>272</v>
      </c>
      <c r="G3399">
        <v>261</v>
      </c>
      <c r="H3399">
        <v>287</v>
      </c>
      <c r="I3399">
        <v>257</v>
      </c>
      <c r="J3399">
        <v>250</v>
      </c>
      <c r="K3399">
        <v>256</v>
      </c>
      <c r="L3399">
        <v>278</v>
      </c>
      <c r="M3399">
        <v>230</v>
      </c>
      <c r="V3399" t="s">
        <v>1</v>
      </c>
      <c r="W3399" t="s">
        <v>1</v>
      </c>
      <c r="X3399" t="s">
        <v>1</v>
      </c>
      <c r="Z3399" t="s">
        <v>1</v>
      </c>
      <c r="AA3399" t="s">
        <v>1</v>
      </c>
      <c r="AB3399" t="s">
        <v>1</v>
      </c>
      <c r="AD3399" t="s">
        <v>1</v>
      </c>
      <c r="AE3399" t="s">
        <v>1</v>
      </c>
      <c r="AF3399" t="s">
        <v>1</v>
      </c>
      <c r="AG3399">
        <v>0</v>
      </c>
      <c r="AH3399">
        <v>77.5</v>
      </c>
      <c r="AI3399">
        <v>77.333333333333329</v>
      </c>
      <c r="AJ3399">
        <v>82</v>
      </c>
      <c r="AK3399">
        <v>70.666666666666671</v>
      </c>
    </row>
    <row r="3400" spans="1:41" x14ac:dyDescent="0.35">
      <c r="A3400">
        <v>5893</v>
      </c>
      <c r="B3400" t="s">
        <v>3561</v>
      </c>
      <c r="C3400" t="s">
        <v>232</v>
      </c>
      <c r="D3400" t="s">
        <v>216</v>
      </c>
      <c r="E3400" t="s">
        <v>8136</v>
      </c>
      <c r="F3400">
        <v>239</v>
      </c>
      <c r="G3400">
        <v>247</v>
      </c>
      <c r="H3400">
        <v>259</v>
      </c>
      <c r="I3400">
        <v>169</v>
      </c>
      <c r="J3400">
        <v>186</v>
      </c>
      <c r="K3400">
        <v>230</v>
      </c>
      <c r="L3400">
        <v>235</v>
      </c>
      <c r="M3400">
        <v>181</v>
      </c>
      <c r="V3400" t="s">
        <v>1</v>
      </c>
      <c r="W3400" t="s">
        <v>1</v>
      </c>
      <c r="X3400" t="s">
        <v>1</v>
      </c>
      <c r="Z3400" t="s">
        <v>1</v>
      </c>
      <c r="AA3400" t="s">
        <v>1</v>
      </c>
      <c r="AB3400" t="s">
        <v>1</v>
      </c>
      <c r="AD3400" t="s">
        <v>1</v>
      </c>
      <c r="AE3400" t="s">
        <v>1</v>
      </c>
      <c r="AF3400" t="s">
        <v>1</v>
      </c>
      <c r="AG3400">
        <v>0</v>
      </c>
      <c r="AH3400">
        <v>72</v>
      </c>
      <c r="AI3400">
        <v>72</v>
      </c>
      <c r="AJ3400">
        <v>74.333333333333329</v>
      </c>
      <c r="AK3400">
        <v>55.333333333333336</v>
      </c>
    </row>
    <row r="3401" spans="1:41" x14ac:dyDescent="0.35">
      <c r="A3401">
        <v>5894</v>
      </c>
      <c r="B3401" t="s">
        <v>3562</v>
      </c>
      <c r="C3401" t="s">
        <v>232</v>
      </c>
      <c r="D3401" t="s">
        <v>216</v>
      </c>
      <c r="E3401" t="s">
        <v>8136</v>
      </c>
      <c r="F3401">
        <v>245</v>
      </c>
      <c r="G3401">
        <v>248</v>
      </c>
      <c r="H3401">
        <v>284</v>
      </c>
      <c r="I3401">
        <v>273</v>
      </c>
      <c r="J3401">
        <v>221</v>
      </c>
      <c r="K3401">
        <v>237</v>
      </c>
      <c r="L3401">
        <v>259</v>
      </c>
      <c r="M3401">
        <v>254</v>
      </c>
      <c r="V3401" t="s">
        <v>1</v>
      </c>
      <c r="W3401" t="s">
        <v>1</v>
      </c>
      <c r="X3401" t="s">
        <v>1</v>
      </c>
      <c r="Z3401" t="s">
        <v>1</v>
      </c>
      <c r="AA3401" t="s">
        <v>1</v>
      </c>
      <c r="AB3401" t="s">
        <v>1</v>
      </c>
      <c r="AD3401" t="s">
        <v>1</v>
      </c>
      <c r="AE3401" t="s">
        <v>1</v>
      </c>
      <c r="AF3401" t="s">
        <v>1</v>
      </c>
      <c r="AG3401">
        <v>0</v>
      </c>
      <c r="AH3401">
        <v>74.5</v>
      </c>
      <c r="AI3401">
        <v>78.333333333333329</v>
      </c>
      <c r="AJ3401">
        <v>80.333333333333329</v>
      </c>
      <c r="AK3401">
        <v>72</v>
      </c>
    </row>
    <row r="3402" spans="1:41" x14ac:dyDescent="0.35">
      <c r="A3402">
        <v>5896</v>
      </c>
      <c r="B3402" t="s">
        <v>534</v>
      </c>
      <c r="C3402" t="s">
        <v>230</v>
      </c>
      <c r="D3402" t="s">
        <v>216</v>
      </c>
      <c r="E3402" t="s">
        <v>8135</v>
      </c>
      <c r="F3402">
        <v>284</v>
      </c>
      <c r="G3402">
        <v>274</v>
      </c>
      <c r="H3402">
        <v>266</v>
      </c>
      <c r="I3402">
        <v>313</v>
      </c>
      <c r="J3402">
        <v>279</v>
      </c>
      <c r="K3402">
        <v>258</v>
      </c>
      <c r="L3402">
        <v>256</v>
      </c>
      <c r="M3402">
        <v>275</v>
      </c>
      <c r="V3402" t="s">
        <v>1</v>
      </c>
      <c r="W3402" t="s">
        <v>1</v>
      </c>
      <c r="X3402" t="s">
        <v>1</v>
      </c>
      <c r="Z3402" t="s">
        <v>1</v>
      </c>
      <c r="AA3402" t="s">
        <v>1</v>
      </c>
      <c r="AB3402" t="s">
        <v>1</v>
      </c>
      <c r="AD3402">
        <v>0</v>
      </c>
      <c r="AE3402">
        <v>1</v>
      </c>
      <c r="AF3402">
        <v>0</v>
      </c>
      <c r="AG3402">
        <v>1</v>
      </c>
      <c r="AH3402">
        <v>84</v>
      </c>
      <c r="AI3402">
        <v>71.666666666666671</v>
      </c>
      <c r="AJ3402">
        <v>85.666666666666671</v>
      </c>
      <c r="AK3402">
        <v>78</v>
      </c>
    </row>
    <row r="3403" spans="1:41" x14ac:dyDescent="0.35">
      <c r="A3403">
        <v>5897</v>
      </c>
      <c r="B3403" t="s">
        <v>3563</v>
      </c>
      <c r="C3403" t="s">
        <v>230</v>
      </c>
      <c r="D3403" t="s">
        <v>216</v>
      </c>
      <c r="E3403" t="s">
        <v>8135</v>
      </c>
      <c r="F3403">
        <v>258</v>
      </c>
      <c r="G3403">
        <v>251</v>
      </c>
      <c r="H3403">
        <v>281</v>
      </c>
      <c r="I3403">
        <v>291</v>
      </c>
      <c r="J3403">
        <v>243</v>
      </c>
      <c r="K3403">
        <v>250</v>
      </c>
      <c r="L3403">
        <v>265</v>
      </c>
      <c r="M3403">
        <v>272</v>
      </c>
      <c r="N3403">
        <v>251</v>
      </c>
      <c r="O3403">
        <v>250</v>
      </c>
      <c r="P3403">
        <v>250</v>
      </c>
      <c r="Q3403">
        <v>267</v>
      </c>
      <c r="R3403">
        <v>259</v>
      </c>
      <c r="S3403">
        <v>241</v>
      </c>
      <c r="T3403">
        <v>259</v>
      </c>
      <c r="U3403">
        <v>288</v>
      </c>
      <c r="V3403">
        <v>589.1351351351351</v>
      </c>
      <c r="W3403">
        <v>588.75</v>
      </c>
      <c r="X3403">
        <v>613.21428571428567</v>
      </c>
      <c r="Y3403">
        <v>609.21111111111111</v>
      </c>
      <c r="Z3403">
        <v>0.51020408163265307</v>
      </c>
      <c r="AA3403">
        <v>0.6097560975609756</v>
      </c>
      <c r="AB3403">
        <v>0.41666666666666669</v>
      </c>
      <c r="AC3403">
        <v>0.44186046511627908</v>
      </c>
      <c r="AD3403">
        <v>0</v>
      </c>
      <c r="AE3403">
        <v>4</v>
      </c>
      <c r="AF3403">
        <v>1</v>
      </c>
      <c r="AG3403">
        <v>3</v>
      </c>
      <c r="AH3403">
        <v>73</v>
      </c>
      <c r="AI3403">
        <v>75</v>
      </c>
      <c r="AJ3403">
        <v>76.666666666666671</v>
      </c>
      <c r="AK3403">
        <v>69.666666666666671</v>
      </c>
      <c r="AL3403">
        <v>75</v>
      </c>
      <c r="AM3403">
        <v>76</v>
      </c>
      <c r="AN3403">
        <v>78</v>
      </c>
      <c r="AO3403">
        <v>71.666666666666671</v>
      </c>
    </row>
    <row r="3404" spans="1:41" x14ac:dyDescent="0.35">
      <c r="A3404">
        <v>5899</v>
      </c>
      <c r="B3404" t="s">
        <v>3564</v>
      </c>
      <c r="C3404" t="s">
        <v>230</v>
      </c>
      <c r="D3404" t="s">
        <v>216</v>
      </c>
      <c r="E3404" t="s">
        <v>8135</v>
      </c>
      <c r="F3404">
        <v>244</v>
      </c>
      <c r="G3404">
        <v>242</v>
      </c>
      <c r="H3404">
        <v>259</v>
      </c>
      <c r="I3404">
        <v>257</v>
      </c>
      <c r="J3404">
        <v>187</v>
      </c>
      <c r="K3404">
        <v>209</v>
      </c>
      <c r="L3404">
        <v>238</v>
      </c>
      <c r="M3404">
        <v>208</v>
      </c>
      <c r="V3404" t="s">
        <v>1</v>
      </c>
      <c r="W3404" t="s">
        <v>1</v>
      </c>
      <c r="X3404" t="s">
        <v>1</v>
      </c>
      <c r="Z3404" t="s">
        <v>1</v>
      </c>
      <c r="AA3404" t="s">
        <v>1</v>
      </c>
      <c r="AB3404" t="s">
        <v>1</v>
      </c>
      <c r="AD3404">
        <v>1</v>
      </c>
      <c r="AE3404">
        <v>2</v>
      </c>
      <c r="AF3404">
        <v>0</v>
      </c>
      <c r="AG3404">
        <v>1</v>
      </c>
      <c r="AH3404">
        <v>69</v>
      </c>
      <c r="AI3404">
        <v>68</v>
      </c>
      <c r="AJ3404">
        <v>72.666666666666671</v>
      </c>
      <c r="AK3404">
        <v>63.333333333333336</v>
      </c>
    </row>
    <row r="3405" spans="1:41" x14ac:dyDescent="0.35">
      <c r="A3405">
        <v>5901</v>
      </c>
      <c r="B3405" t="s">
        <v>3565</v>
      </c>
      <c r="C3405" t="s">
        <v>230</v>
      </c>
      <c r="D3405" t="s">
        <v>216</v>
      </c>
      <c r="E3405" t="s">
        <v>8135</v>
      </c>
      <c r="F3405">
        <v>237</v>
      </c>
      <c r="G3405">
        <v>249</v>
      </c>
      <c r="H3405">
        <v>263</v>
      </c>
      <c r="I3405">
        <v>272</v>
      </c>
      <c r="J3405">
        <v>212</v>
      </c>
      <c r="K3405">
        <v>228</v>
      </c>
      <c r="L3405">
        <v>228</v>
      </c>
      <c r="M3405">
        <v>216</v>
      </c>
      <c r="V3405" t="s">
        <v>1</v>
      </c>
      <c r="W3405" t="s">
        <v>1</v>
      </c>
      <c r="X3405" t="s">
        <v>1</v>
      </c>
      <c r="Z3405" t="s">
        <v>1</v>
      </c>
      <c r="AA3405" t="s">
        <v>1</v>
      </c>
      <c r="AB3405" t="s">
        <v>1</v>
      </c>
      <c r="AD3405">
        <v>1</v>
      </c>
      <c r="AE3405">
        <v>2</v>
      </c>
      <c r="AF3405">
        <v>1</v>
      </c>
      <c r="AG3405">
        <v>0</v>
      </c>
      <c r="AH3405">
        <v>82.5</v>
      </c>
      <c r="AI3405">
        <v>78.666666666666671</v>
      </c>
      <c r="AJ3405">
        <v>86.333333333333329</v>
      </c>
      <c r="AK3405">
        <v>76</v>
      </c>
    </row>
    <row r="3406" spans="1:41" x14ac:dyDescent="0.35">
      <c r="A3406">
        <v>5902</v>
      </c>
      <c r="B3406" t="s">
        <v>3566</v>
      </c>
      <c r="C3406" t="s">
        <v>230</v>
      </c>
      <c r="D3406" t="s">
        <v>216</v>
      </c>
      <c r="E3406" t="s">
        <v>8135</v>
      </c>
      <c r="F3406">
        <v>253</v>
      </c>
      <c r="G3406">
        <v>244</v>
      </c>
      <c r="H3406">
        <v>249</v>
      </c>
      <c r="I3406">
        <v>281</v>
      </c>
      <c r="J3406">
        <v>246</v>
      </c>
      <c r="K3406">
        <v>244</v>
      </c>
      <c r="L3406">
        <v>239</v>
      </c>
      <c r="M3406">
        <v>274</v>
      </c>
      <c r="V3406" t="s">
        <v>1</v>
      </c>
      <c r="W3406" t="s">
        <v>1</v>
      </c>
      <c r="X3406" t="s">
        <v>1</v>
      </c>
      <c r="Z3406" t="s">
        <v>1</v>
      </c>
      <c r="AA3406" t="s">
        <v>1</v>
      </c>
      <c r="AB3406" t="s">
        <v>1</v>
      </c>
      <c r="AD3406">
        <v>0</v>
      </c>
      <c r="AE3406">
        <v>0</v>
      </c>
      <c r="AF3406">
        <v>0</v>
      </c>
      <c r="AG3406">
        <v>2</v>
      </c>
      <c r="AH3406">
        <v>81.5</v>
      </c>
      <c r="AI3406">
        <v>83.333333333333329</v>
      </c>
      <c r="AJ3406">
        <v>85.666666666666671</v>
      </c>
      <c r="AK3406">
        <v>78</v>
      </c>
    </row>
    <row r="3407" spans="1:41" x14ac:dyDescent="0.35">
      <c r="A3407">
        <v>5905</v>
      </c>
      <c r="B3407" t="s">
        <v>3567</v>
      </c>
      <c r="C3407" t="s">
        <v>230</v>
      </c>
      <c r="D3407" t="s">
        <v>216</v>
      </c>
      <c r="E3407" t="s">
        <v>8135</v>
      </c>
      <c r="F3407">
        <v>217</v>
      </c>
      <c r="G3407">
        <v>235</v>
      </c>
      <c r="H3407">
        <v>270</v>
      </c>
      <c r="I3407">
        <v>254</v>
      </c>
      <c r="J3407">
        <v>212</v>
      </c>
      <c r="K3407">
        <v>241</v>
      </c>
      <c r="L3407">
        <v>245</v>
      </c>
      <c r="M3407">
        <v>240</v>
      </c>
      <c r="V3407" t="s">
        <v>1</v>
      </c>
      <c r="W3407" t="s">
        <v>1</v>
      </c>
      <c r="X3407" t="s">
        <v>1</v>
      </c>
      <c r="Z3407" t="s">
        <v>1</v>
      </c>
      <c r="AA3407" t="s">
        <v>1</v>
      </c>
      <c r="AB3407" t="s">
        <v>1</v>
      </c>
      <c r="AD3407" t="s">
        <v>1</v>
      </c>
      <c r="AE3407" t="s">
        <v>1</v>
      </c>
      <c r="AF3407" t="s">
        <v>1</v>
      </c>
      <c r="AG3407">
        <v>0</v>
      </c>
      <c r="AH3407">
        <v>67.5</v>
      </c>
      <c r="AI3407">
        <v>71.333333333333329</v>
      </c>
      <c r="AJ3407">
        <v>68.333333333333329</v>
      </c>
      <c r="AK3407">
        <v>62</v>
      </c>
    </row>
    <row r="3408" spans="1:41" x14ac:dyDescent="0.35">
      <c r="A3408">
        <v>5911</v>
      </c>
      <c r="B3408" t="s">
        <v>3568</v>
      </c>
      <c r="C3408" t="s">
        <v>230</v>
      </c>
      <c r="D3408" t="s">
        <v>216</v>
      </c>
      <c r="E3408" t="s">
        <v>8135</v>
      </c>
      <c r="F3408">
        <v>274</v>
      </c>
      <c r="G3408">
        <v>324</v>
      </c>
      <c r="H3408">
        <v>284</v>
      </c>
      <c r="I3408">
        <v>318</v>
      </c>
      <c r="J3408">
        <v>291</v>
      </c>
      <c r="K3408">
        <v>316</v>
      </c>
      <c r="L3408">
        <v>282</v>
      </c>
      <c r="M3408">
        <v>286</v>
      </c>
      <c r="V3408" t="s">
        <v>1</v>
      </c>
      <c r="W3408" t="s">
        <v>1</v>
      </c>
      <c r="X3408" t="s">
        <v>1</v>
      </c>
      <c r="Z3408" t="s">
        <v>1</v>
      </c>
      <c r="AA3408" t="s">
        <v>1</v>
      </c>
      <c r="AB3408" t="s">
        <v>1</v>
      </c>
      <c r="AD3408" t="s">
        <v>1</v>
      </c>
      <c r="AE3408" t="s">
        <v>1</v>
      </c>
      <c r="AF3408" t="s">
        <v>1</v>
      </c>
      <c r="AG3408">
        <v>0</v>
      </c>
      <c r="AH3408">
        <v>72</v>
      </c>
      <c r="AI3408">
        <v>80</v>
      </c>
      <c r="AJ3408">
        <v>88.666666666666671</v>
      </c>
      <c r="AK3408">
        <v>73.333333333333329</v>
      </c>
    </row>
    <row r="3409" spans="1:41" x14ac:dyDescent="0.35">
      <c r="A3409">
        <v>5919</v>
      </c>
      <c r="B3409" t="s">
        <v>3569</v>
      </c>
      <c r="C3409" t="s">
        <v>230</v>
      </c>
      <c r="D3409" t="s">
        <v>216</v>
      </c>
      <c r="E3409" t="s">
        <v>8136</v>
      </c>
      <c r="F3409">
        <v>256</v>
      </c>
      <c r="G3409">
        <v>255</v>
      </c>
      <c r="H3409">
        <v>283</v>
      </c>
      <c r="I3409">
        <v>235</v>
      </c>
      <c r="J3409">
        <v>229</v>
      </c>
      <c r="K3409">
        <v>231</v>
      </c>
      <c r="L3409">
        <v>253</v>
      </c>
      <c r="M3409">
        <v>222</v>
      </c>
      <c r="V3409" t="s">
        <v>1</v>
      </c>
      <c r="W3409" t="s">
        <v>1</v>
      </c>
      <c r="X3409" t="s">
        <v>1</v>
      </c>
      <c r="Z3409" t="s">
        <v>1</v>
      </c>
      <c r="AA3409" t="s">
        <v>1</v>
      </c>
      <c r="AB3409" t="s">
        <v>1</v>
      </c>
      <c r="AD3409">
        <v>2</v>
      </c>
      <c r="AE3409">
        <v>1</v>
      </c>
      <c r="AF3409">
        <v>2</v>
      </c>
      <c r="AG3409">
        <v>2</v>
      </c>
      <c r="AH3409">
        <v>66.5</v>
      </c>
      <c r="AI3409">
        <v>69.333333333333329</v>
      </c>
      <c r="AJ3409">
        <v>72.666666666666671</v>
      </c>
      <c r="AK3409">
        <v>60.333333333333336</v>
      </c>
    </row>
    <row r="3410" spans="1:41" x14ac:dyDescent="0.35">
      <c r="A3410">
        <v>5921</v>
      </c>
      <c r="B3410" t="s">
        <v>3570</v>
      </c>
      <c r="C3410" t="s">
        <v>230</v>
      </c>
      <c r="D3410" t="s">
        <v>216</v>
      </c>
      <c r="E3410" t="s">
        <v>8136</v>
      </c>
      <c r="N3410">
        <v>223</v>
      </c>
      <c r="O3410">
        <v>227</v>
      </c>
      <c r="P3410">
        <v>225</v>
      </c>
      <c r="Q3410">
        <v>246</v>
      </c>
      <c r="R3410">
        <v>218</v>
      </c>
      <c r="S3410">
        <v>224</v>
      </c>
      <c r="T3410">
        <v>222</v>
      </c>
      <c r="U3410">
        <v>255</v>
      </c>
      <c r="V3410">
        <v>540.36170212765956</v>
      </c>
      <c r="W3410">
        <v>537.375</v>
      </c>
      <c r="X3410">
        <v>533.36231884057975</v>
      </c>
      <c r="Y3410">
        <v>552.91216216216219</v>
      </c>
      <c r="Z3410">
        <v>9.1954022988505746E-2</v>
      </c>
      <c r="AA3410">
        <v>0.1965811965811966</v>
      </c>
      <c r="AB3410">
        <v>0.25396825396825395</v>
      </c>
      <c r="AC3410">
        <v>0.17054263565891473</v>
      </c>
      <c r="AD3410">
        <v>0</v>
      </c>
      <c r="AE3410">
        <v>4</v>
      </c>
      <c r="AF3410">
        <v>1</v>
      </c>
      <c r="AG3410">
        <v>5</v>
      </c>
      <c r="AL3410">
        <v>75.5</v>
      </c>
      <c r="AM3410">
        <v>75.333333333333329</v>
      </c>
      <c r="AN3410">
        <v>76.666666666666671</v>
      </c>
      <c r="AO3410">
        <v>71</v>
      </c>
    </row>
    <row r="3411" spans="1:41" x14ac:dyDescent="0.35">
      <c r="A3411">
        <v>5923</v>
      </c>
      <c r="B3411" t="s">
        <v>3571</v>
      </c>
      <c r="C3411" t="s">
        <v>230</v>
      </c>
      <c r="D3411" t="s">
        <v>216</v>
      </c>
      <c r="E3411" t="s">
        <v>8136</v>
      </c>
      <c r="N3411">
        <v>194</v>
      </c>
      <c r="O3411">
        <v>194</v>
      </c>
      <c r="P3411">
        <v>214</v>
      </c>
      <c r="Q3411">
        <v>207</v>
      </c>
      <c r="R3411">
        <v>181</v>
      </c>
      <c r="S3411">
        <v>192</v>
      </c>
      <c r="T3411">
        <v>196</v>
      </c>
      <c r="U3411">
        <v>207</v>
      </c>
      <c r="V3411">
        <v>550.16666666666663</v>
      </c>
      <c r="W3411">
        <v>501.83333333333331</v>
      </c>
      <c r="Y3411">
        <v>489.33333333333331</v>
      </c>
      <c r="AA3411">
        <v>0.14285714285714285</v>
      </c>
      <c r="AB3411">
        <v>8.3333333333333329E-2</v>
      </c>
      <c r="AC3411">
        <v>0.1</v>
      </c>
      <c r="AD3411">
        <v>1</v>
      </c>
      <c r="AE3411">
        <v>0</v>
      </c>
      <c r="AF3411">
        <v>0</v>
      </c>
      <c r="AG3411">
        <v>0</v>
      </c>
      <c r="AL3411">
        <v>78</v>
      </c>
      <c r="AM3411">
        <v>79.666666666666671</v>
      </c>
      <c r="AN3411">
        <v>81.666666666666671</v>
      </c>
      <c r="AO3411">
        <v>79.333333333333329</v>
      </c>
    </row>
    <row r="3412" spans="1:41" x14ac:dyDescent="0.35">
      <c r="A3412">
        <v>5927</v>
      </c>
      <c r="B3412" t="s">
        <v>3572</v>
      </c>
      <c r="C3412" t="s">
        <v>230</v>
      </c>
      <c r="D3412" t="s">
        <v>216</v>
      </c>
      <c r="E3412" t="s">
        <v>8136</v>
      </c>
      <c r="F3412">
        <v>297</v>
      </c>
      <c r="H3412">
        <v>268</v>
      </c>
      <c r="J3412">
        <v>268</v>
      </c>
      <c r="L3412">
        <v>221</v>
      </c>
      <c r="V3412" t="s">
        <v>1</v>
      </c>
      <c r="W3412" t="s">
        <v>1</v>
      </c>
      <c r="X3412" t="s">
        <v>1</v>
      </c>
      <c r="Z3412" t="s">
        <v>1</v>
      </c>
      <c r="AA3412" t="s">
        <v>1</v>
      </c>
      <c r="AB3412" t="s">
        <v>1</v>
      </c>
      <c r="AD3412" t="s">
        <v>1</v>
      </c>
      <c r="AE3412" t="s">
        <v>1</v>
      </c>
      <c r="AF3412" t="s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</row>
    <row r="3413" spans="1:41" x14ac:dyDescent="0.35">
      <c r="A3413">
        <v>5930</v>
      </c>
      <c r="B3413" t="s">
        <v>3573</v>
      </c>
      <c r="C3413" t="s">
        <v>230</v>
      </c>
      <c r="D3413" t="s">
        <v>216</v>
      </c>
      <c r="E3413" t="s">
        <v>8136</v>
      </c>
      <c r="F3413">
        <v>206</v>
      </c>
      <c r="I3413">
        <v>275</v>
      </c>
      <c r="J3413">
        <v>190</v>
      </c>
      <c r="M3413">
        <v>270</v>
      </c>
      <c r="V3413" t="s">
        <v>1</v>
      </c>
      <c r="W3413" t="s">
        <v>1</v>
      </c>
      <c r="X3413" t="s">
        <v>1</v>
      </c>
      <c r="Z3413" t="s">
        <v>1</v>
      </c>
      <c r="AA3413" t="s">
        <v>1</v>
      </c>
      <c r="AB3413" t="s">
        <v>1</v>
      </c>
      <c r="AD3413" t="s">
        <v>1</v>
      </c>
      <c r="AE3413" t="s">
        <v>1</v>
      </c>
      <c r="AF3413" t="s">
        <v>1</v>
      </c>
      <c r="AG3413">
        <v>0</v>
      </c>
      <c r="AH3413">
        <v>64.5</v>
      </c>
      <c r="AI3413">
        <v>76.666666666666671</v>
      </c>
      <c r="AJ3413">
        <v>78.333333333333329</v>
      </c>
      <c r="AK3413">
        <v>62</v>
      </c>
    </row>
    <row r="3414" spans="1:41" x14ac:dyDescent="0.35">
      <c r="A3414">
        <v>5933</v>
      </c>
      <c r="B3414" t="s">
        <v>3574</v>
      </c>
      <c r="C3414" t="s">
        <v>230</v>
      </c>
      <c r="D3414" t="s">
        <v>216</v>
      </c>
      <c r="E3414" t="s">
        <v>8136</v>
      </c>
      <c r="F3414">
        <v>287</v>
      </c>
      <c r="I3414">
        <v>282</v>
      </c>
      <c r="J3414">
        <v>273</v>
      </c>
      <c r="M3414">
        <v>268</v>
      </c>
      <c r="V3414" t="s">
        <v>1</v>
      </c>
      <c r="W3414" t="s">
        <v>1</v>
      </c>
      <c r="X3414" t="s">
        <v>1</v>
      </c>
      <c r="Z3414" t="s">
        <v>1</v>
      </c>
      <c r="AA3414" t="s">
        <v>1</v>
      </c>
      <c r="AB3414" t="s">
        <v>1</v>
      </c>
      <c r="AD3414" t="s">
        <v>1</v>
      </c>
      <c r="AE3414" t="s">
        <v>1</v>
      </c>
      <c r="AF3414" t="s">
        <v>1</v>
      </c>
      <c r="AG3414">
        <v>0</v>
      </c>
      <c r="AH3414">
        <v>75</v>
      </c>
      <c r="AI3414">
        <v>0</v>
      </c>
      <c r="AJ3414">
        <v>92.333333333333329</v>
      </c>
      <c r="AK3414">
        <v>80.333333333333329</v>
      </c>
    </row>
    <row r="3415" spans="1:41" x14ac:dyDescent="0.35">
      <c r="A3415">
        <v>5935</v>
      </c>
      <c r="B3415" t="s">
        <v>3553</v>
      </c>
      <c r="C3415" t="s">
        <v>230</v>
      </c>
      <c r="D3415" t="s">
        <v>216</v>
      </c>
      <c r="E3415" t="s">
        <v>8136</v>
      </c>
      <c r="F3415">
        <v>306</v>
      </c>
      <c r="G3415">
        <v>234</v>
      </c>
      <c r="H3415">
        <v>277</v>
      </c>
      <c r="I3415">
        <v>242</v>
      </c>
      <c r="J3415">
        <v>241</v>
      </c>
      <c r="K3415">
        <v>221</v>
      </c>
      <c r="L3415">
        <v>246</v>
      </c>
      <c r="M3415">
        <v>230</v>
      </c>
      <c r="V3415" t="s">
        <v>1</v>
      </c>
      <c r="W3415" t="s">
        <v>1</v>
      </c>
      <c r="X3415" t="s">
        <v>1</v>
      </c>
      <c r="Z3415" t="s">
        <v>1</v>
      </c>
      <c r="AA3415" t="s">
        <v>1</v>
      </c>
      <c r="AB3415" t="s">
        <v>1</v>
      </c>
      <c r="AD3415">
        <v>0</v>
      </c>
      <c r="AE3415">
        <v>1</v>
      </c>
      <c r="AF3415">
        <v>0</v>
      </c>
      <c r="AG3415">
        <v>0</v>
      </c>
      <c r="AH3415">
        <v>78.5</v>
      </c>
      <c r="AI3415">
        <v>80</v>
      </c>
      <c r="AJ3415">
        <v>88.666666666666671</v>
      </c>
      <c r="AK3415">
        <v>75.666666666666671</v>
      </c>
    </row>
    <row r="3416" spans="1:41" x14ac:dyDescent="0.35">
      <c r="A3416">
        <v>5938</v>
      </c>
      <c r="B3416" t="s">
        <v>3575</v>
      </c>
      <c r="C3416" t="s">
        <v>230</v>
      </c>
      <c r="D3416" t="s">
        <v>216</v>
      </c>
      <c r="E3416" t="s">
        <v>8136</v>
      </c>
      <c r="F3416">
        <v>235</v>
      </c>
      <c r="G3416">
        <v>242</v>
      </c>
      <c r="H3416">
        <v>272</v>
      </c>
      <c r="I3416">
        <v>232</v>
      </c>
      <c r="J3416">
        <v>214</v>
      </c>
      <c r="K3416">
        <v>210</v>
      </c>
      <c r="L3416">
        <v>260</v>
      </c>
      <c r="M3416">
        <v>226</v>
      </c>
      <c r="V3416" t="s">
        <v>1</v>
      </c>
      <c r="W3416" t="s">
        <v>1</v>
      </c>
      <c r="X3416" t="s">
        <v>1</v>
      </c>
      <c r="Z3416" t="s">
        <v>1</v>
      </c>
      <c r="AA3416" t="s">
        <v>1</v>
      </c>
      <c r="AB3416" t="s">
        <v>1</v>
      </c>
      <c r="AD3416">
        <v>0</v>
      </c>
      <c r="AE3416">
        <v>0</v>
      </c>
      <c r="AF3416">
        <v>1</v>
      </c>
      <c r="AG3416">
        <v>0</v>
      </c>
      <c r="AH3416">
        <v>72.5</v>
      </c>
      <c r="AI3416">
        <v>72.333333333333329</v>
      </c>
      <c r="AJ3416">
        <v>78.666666666666671</v>
      </c>
      <c r="AK3416">
        <v>59</v>
      </c>
    </row>
    <row r="3417" spans="1:41" x14ac:dyDescent="0.35">
      <c r="A3417">
        <v>5940</v>
      </c>
      <c r="B3417" t="s">
        <v>3576</v>
      </c>
      <c r="C3417" t="s">
        <v>230</v>
      </c>
      <c r="D3417" t="s">
        <v>216</v>
      </c>
      <c r="E3417" t="s">
        <v>8136</v>
      </c>
      <c r="F3417">
        <v>212</v>
      </c>
      <c r="G3417">
        <v>218</v>
      </c>
      <c r="H3417">
        <v>219</v>
      </c>
      <c r="I3417">
        <v>236</v>
      </c>
      <c r="J3417">
        <v>194</v>
      </c>
      <c r="K3417">
        <v>198</v>
      </c>
      <c r="L3417">
        <v>221</v>
      </c>
      <c r="M3417">
        <v>223</v>
      </c>
      <c r="V3417" t="s">
        <v>1</v>
      </c>
      <c r="W3417" t="s">
        <v>1</v>
      </c>
      <c r="X3417" t="s">
        <v>1</v>
      </c>
      <c r="Z3417" t="s">
        <v>1</v>
      </c>
      <c r="AA3417" t="s">
        <v>1</v>
      </c>
      <c r="AB3417" t="s">
        <v>1</v>
      </c>
      <c r="AD3417">
        <v>0</v>
      </c>
      <c r="AE3417">
        <v>1</v>
      </c>
      <c r="AF3417">
        <v>1</v>
      </c>
      <c r="AG3417">
        <v>0</v>
      </c>
      <c r="AH3417">
        <v>77</v>
      </c>
      <c r="AI3417">
        <v>76.333333333333329</v>
      </c>
      <c r="AJ3417">
        <v>81.333333333333329</v>
      </c>
      <c r="AK3417">
        <v>71</v>
      </c>
    </row>
    <row r="3418" spans="1:41" x14ac:dyDescent="0.35">
      <c r="A3418">
        <v>5942</v>
      </c>
      <c r="B3418" t="s">
        <v>3577</v>
      </c>
      <c r="C3418" t="s">
        <v>230</v>
      </c>
      <c r="D3418" t="s">
        <v>216</v>
      </c>
      <c r="E3418" t="s">
        <v>8136</v>
      </c>
      <c r="F3418">
        <v>225</v>
      </c>
      <c r="G3418">
        <v>241</v>
      </c>
      <c r="H3418">
        <v>278</v>
      </c>
      <c r="I3418">
        <v>265</v>
      </c>
      <c r="J3418">
        <v>195</v>
      </c>
      <c r="K3418">
        <v>200</v>
      </c>
      <c r="L3418">
        <v>270</v>
      </c>
      <c r="M3418">
        <v>233</v>
      </c>
      <c r="V3418" t="s">
        <v>1</v>
      </c>
      <c r="W3418" t="s">
        <v>1</v>
      </c>
      <c r="X3418" t="s">
        <v>1</v>
      </c>
      <c r="Z3418" t="s">
        <v>1</v>
      </c>
      <c r="AA3418" t="s">
        <v>1</v>
      </c>
      <c r="AB3418" t="s">
        <v>1</v>
      </c>
      <c r="AD3418" t="s">
        <v>1</v>
      </c>
      <c r="AE3418" t="s">
        <v>1</v>
      </c>
      <c r="AF3418" t="s">
        <v>1</v>
      </c>
      <c r="AG3418">
        <v>0</v>
      </c>
      <c r="AH3418">
        <v>78</v>
      </c>
      <c r="AI3418">
        <v>81</v>
      </c>
      <c r="AJ3418">
        <v>85</v>
      </c>
      <c r="AK3418">
        <v>79</v>
      </c>
    </row>
    <row r="3419" spans="1:41" x14ac:dyDescent="0.35">
      <c r="A3419">
        <v>5947</v>
      </c>
      <c r="B3419" t="s">
        <v>3578</v>
      </c>
      <c r="C3419" t="s">
        <v>230</v>
      </c>
      <c r="D3419" t="s">
        <v>216</v>
      </c>
      <c r="E3419" t="s">
        <v>8136</v>
      </c>
      <c r="F3419">
        <v>250</v>
      </c>
      <c r="G3419">
        <v>254</v>
      </c>
      <c r="H3419">
        <v>239</v>
      </c>
      <c r="I3419">
        <v>271</v>
      </c>
      <c r="J3419">
        <v>215</v>
      </c>
      <c r="K3419">
        <v>196</v>
      </c>
      <c r="L3419">
        <v>211</v>
      </c>
      <c r="M3419">
        <v>215</v>
      </c>
      <c r="V3419" t="s">
        <v>1</v>
      </c>
      <c r="W3419" t="s">
        <v>1</v>
      </c>
      <c r="X3419" t="s">
        <v>1</v>
      </c>
      <c r="Z3419" t="s">
        <v>1</v>
      </c>
      <c r="AA3419" t="s">
        <v>1</v>
      </c>
      <c r="AB3419" t="s">
        <v>1</v>
      </c>
      <c r="AD3419">
        <v>0</v>
      </c>
      <c r="AE3419">
        <v>0</v>
      </c>
      <c r="AF3419">
        <v>1</v>
      </c>
      <c r="AG3419">
        <v>0</v>
      </c>
      <c r="AH3419">
        <v>72.5</v>
      </c>
      <c r="AI3419">
        <v>73.666666666666671</v>
      </c>
      <c r="AJ3419">
        <v>73.666666666666671</v>
      </c>
      <c r="AK3419">
        <v>69</v>
      </c>
    </row>
    <row r="3420" spans="1:41" x14ac:dyDescent="0.35">
      <c r="A3420">
        <v>5952</v>
      </c>
      <c r="B3420" t="s">
        <v>3579</v>
      </c>
      <c r="C3420" t="s">
        <v>230</v>
      </c>
      <c r="D3420" t="s">
        <v>216</v>
      </c>
      <c r="E3420" t="s">
        <v>8136</v>
      </c>
      <c r="F3420">
        <v>255</v>
      </c>
      <c r="G3420">
        <v>250</v>
      </c>
      <c r="H3420">
        <v>252</v>
      </c>
      <c r="I3420">
        <v>268</v>
      </c>
      <c r="J3420">
        <v>224</v>
      </c>
      <c r="K3420">
        <v>233</v>
      </c>
      <c r="L3420">
        <v>246</v>
      </c>
      <c r="M3420">
        <v>232</v>
      </c>
      <c r="V3420" t="s">
        <v>1</v>
      </c>
      <c r="W3420" t="s">
        <v>1</v>
      </c>
      <c r="X3420" t="s">
        <v>1</v>
      </c>
      <c r="Z3420" t="s">
        <v>1</v>
      </c>
      <c r="AA3420" t="s">
        <v>1</v>
      </c>
      <c r="AB3420" t="s">
        <v>1</v>
      </c>
      <c r="AD3420">
        <v>1</v>
      </c>
      <c r="AE3420">
        <v>0</v>
      </c>
      <c r="AF3420">
        <v>0</v>
      </c>
      <c r="AG3420">
        <v>0</v>
      </c>
      <c r="AH3420">
        <v>82</v>
      </c>
      <c r="AI3420">
        <v>82.666666666666671</v>
      </c>
      <c r="AJ3420">
        <v>87.333333333333329</v>
      </c>
      <c r="AK3420">
        <v>78.333333333333329</v>
      </c>
    </row>
    <row r="3421" spans="1:41" x14ac:dyDescent="0.35">
      <c r="A3421">
        <v>5954</v>
      </c>
      <c r="B3421" t="s">
        <v>3580</v>
      </c>
      <c r="C3421" t="s">
        <v>230</v>
      </c>
      <c r="D3421" t="s">
        <v>216</v>
      </c>
      <c r="E3421" t="s">
        <v>8136</v>
      </c>
      <c r="F3421">
        <v>267</v>
      </c>
      <c r="G3421">
        <v>262</v>
      </c>
      <c r="H3421">
        <v>252</v>
      </c>
      <c r="I3421">
        <v>317</v>
      </c>
      <c r="J3421">
        <v>231</v>
      </c>
      <c r="K3421">
        <v>261</v>
      </c>
      <c r="L3421">
        <v>229</v>
      </c>
      <c r="M3421">
        <v>283</v>
      </c>
      <c r="V3421" t="s">
        <v>1</v>
      </c>
      <c r="W3421" t="s">
        <v>1</v>
      </c>
      <c r="X3421" t="s">
        <v>1</v>
      </c>
      <c r="Z3421" t="s">
        <v>1</v>
      </c>
      <c r="AA3421" t="s">
        <v>1</v>
      </c>
      <c r="AB3421" t="s">
        <v>1</v>
      </c>
      <c r="AD3421">
        <v>1</v>
      </c>
      <c r="AE3421">
        <v>0</v>
      </c>
      <c r="AF3421">
        <v>0</v>
      </c>
      <c r="AG3421">
        <v>0</v>
      </c>
      <c r="AH3421">
        <v>76</v>
      </c>
      <c r="AI3421">
        <v>79.666666666666671</v>
      </c>
      <c r="AJ3421">
        <v>80</v>
      </c>
      <c r="AK3421">
        <v>64</v>
      </c>
    </row>
    <row r="3422" spans="1:41" x14ac:dyDescent="0.35">
      <c r="A3422">
        <v>5955</v>
      </c>
      <c r="B3422" t="s">
        <v>3581</v>
      </c>
      <c r="C3422" t="s">
        <v>230</v>
      </c>
      <c r="D3422" t="s">
        <v>216</v>
      </c>
      <c r="E3422" t="s">
        <v>8136</v>
      </c>
      <c r="F3422">
        <v>276</v>
      </c>
      <c r="G3422">
        <v>291</v>
      </c>
      <c r="H3422">
        <v>279</v>
      </c>
      <c r="I3422">
        <v>285</v>
      </c>
      <c r="J3422">
        <v>244</v>
      </c>
      <c r="K3422">
        <v>270</v>
      </c>
      <c r="L3422">
        <v>256</v>
      </c>
      <c r="M3422">
        <v>259</v>
      </c>
      <c r="V3422" t="s">
        <v>1</v>
      </c>
      <c r="W3422" t="s">
        <v>1</v>
      </c>
      <c r="X3422" t="s">
        <v>1</v>
      </c>
      <c r="Z3422" t="s">
        <v>1</v>
      </c>
      <c r="AA3422" t="s">
        <v>1</v>
      </c>
      <c r="AB3422" t="s">
        <v>1</v>
      </c>
      <c r="AD3422">
        <v>1</v>
      </c>
      <c r="AE3422">
        <v>1</v>
      </c>
      <c r="AF3422">
        <v>1</v>
      </c>
      <c r="AG3422">
        <v>2</v>
      </c>
      <c r="AH3422">
        <v>75</v>
      </c>
      <c r="AI3422">
        <v>74</v>
      </c>
      <c r="AJ3422">
        <v>78.333333333333329</v>
      </c>
      <c r="AK3422">
        <v>75.666666666666671</v>
      </c>
    </row>
    <row r="3423" spans="1:41" x14ac:dyDescent="0.35">
      <c r="A3423">
        <v>5957</v>
      </c>
      <c r="B3423" t="s">
        <v>3582</v>
      </c>
      <c r="C3423" t="s">
        <v>233</v>
      </c>
      <c r="D3423" t="s">
        <v>216</v>
      </c>
      <c r="E3423" t="s">
        <v>8135</v>
      </c>
      <c r="F3423">
        <v>276</v>
      </c>
      <c r="G3423">
        <v>262</v>
      </c>
      <c r="H3423">
        <v>273</v>
      </c>
      <c r="I3423">
        <v>260</v>
      </c>
      <c r="J3423">
        <v>241</v>
      </c>
      <c r="K3423">
        <v>249</v>
      </c>
      <c r="L3423">
        <v>255</v>
      </c>
      <c r="M3423">
        <v>242</v>
      </c>
      <c r="N3423">
        <v>247</v>
      </c>
      <c r="O3423">
        <v>246</v>
      </c>
      <c r="P3423">
        <v>250</v>
      </c>
      <c r="Q3423">
        <v>238</v>
      </c>
      <c r="R3423">
        <v>226</v>
      </c>
      <c r="S3423">
        <v>234</v>
      </c>
      <c r="T3423">
        <v>232</v>
      </c>
      <c r="U3423">
        <v>236</v>
      </c>
      <c r="V3423">
        <v>561.56395348837214</v>
      </c>
      <c r="W3423">
        <v>572.95121951219517</v>
      </c>
      <c r="X3423">
        <v>559.16489361702122</v>
      </c>
      <c r="Y3423">
        <v>569.62359550561803</v>
      </c>
      <c r="Z3423">
        <v>0.40186915887850461</v>
      </c>
      <c r="AA3423">
        <v>0.46875</v>
      </c>
      <c r="AB3423">
        <v>0.5</v>
      </c>
      <c r="AC3423">
        <v>0.40776699029126212</v>
      </c>
      <c r="AD3423">
        <v>5</v>
      </c>
      <c r="AE3423">
        <v>4</v>
      </c>
      <c r="AF3423">
        <v>4</v>
      </c>
      <c r="AG3423">
        <v>5</v>
      </c>
      <c r="AH3423">
        <v>75</v>
      </c>
      <c r="AI3423">
        <v>74</v>
      </c>
      <c r="AJ3423">
        <v>78</v>
      </c>
      <c r="AK3423">
        <v>70.666666666666671</v>
      </c>
      <c r="AL3423">
        <v>77.5</v>
      </c>
      <c r="AM3423">
        <v>79</v>
      </c>
      <c r="AN3423">
        <v>81</v>
      </c>
      <c r="AO3423">
        <v>74</v>
      </c>
    </row>
    <row r="3424" spans="1:41" x14ac:dyDescent="0.35">
      <c r="A3424">
        <v>5959</v>
      </c>
      <c r="B3424" t="s">
        <v>3583</v>
      </c>
      <c r="C3424" t="s">
        <v>233</v>
      </c>
      <c r="D3424" t="s">
        <v>216</v>
      </c>
      <c r="E3424" t="s">
        <v>8135</v>
      </c>
      <c r="F3424">
        <v>292</v>
      </c>
      <c r="G3424">
        <v>294</v>
      </c>
      <c r="H3424">
        <v>286</v>
      </c>
      <c r="I3424">
        <v>286</v>
      </c>
      <c r="J3424">
        <v>280</v>
      </c>
      <c r="K3424">
        <v>261</v>
      </c>
      <c r="L3424">
        <v>273</v>
      </c>
      <c r="M3424">
        <v>259</v>
      </c>
      <c r="N3424">
        <v>240</v>
      </c>
      <c r="O3424">
        <v>244</v>
      </c>
      <c r="P3424">
        <v>229</v>
      </c>
      <c r="Q3424">
        <v>224</v>
      </c>
      <c r="R3424">
        <v>245</v>
      </c>
      <c r="S3424">
        <v>239</v>
      </c>
      <c r="T3424">
        <v>235</v>
      </c>
      <c r="U3424">
        <v>219</v>
      </c>
      <c r="V3424">
        <v>502.38095238095241</v>
      </c>
      <c r="W3424">
        <v>531.66666666666663</v>
      </c>
      <c r="X3424">
        <v>520.37931034482756</v>
      </c>
      <c r="Y3424">
        <v>542.54999999999995</v>
      </c>
      <c r="Z3424">
        <v>0.33333333333333331</v>
      </c>
      <c r="AA3424">
        <v>0.22499999999999998</v>
      </c>
      <c r="AB3424">
        <v>0.36363636363636365</v>
      </c>
      <c r="AC3424">
        <v>0.43902439024390244</v>
      </c>
      <c r="AD3424">
        <v>1</v>
      </c>
      <c r="AE3424">
        <v>3</v>
      </c>
      <c r="AF3424">
        <v>4</v>
      </c>
      <c r="AG3424">
        <v>1</v>
      </c>
      <c r="AH3424">
        <v>76</v>
      </c>
      <c r="AI3424">
        <v>77</v>
      </c>
      <c r="AJ3424">
        <v>79.666666666666671</v>
      </c>
      <c r="AK3424">
        <v>76.666666666666671</v>
      </c>
      <c r="AL3424">
        <v>80</v>
      </c>
      <c r="AM3424">
        <v>81.333333333333329</v>
      </c>
      <c r="AN3424">
        <v>85</v>
      </c>
      <c r="AO3424">
        <v>78</v>
      </c>
    </row>
    <row r="3425" spans="1:41" x14ac:dyDescent="0.35">
      <c r="A3425">
        <v>5960</v>
      </c>
      <c r="B3425" t="s">
        <v>3584</v>
      </c>
      <c r="C3425" t="s">
        <v>233</v>
      </c>
      <c r="D3425" t="s">
        <v>216</v>
      </c>
      <c r="E3425" t="s">
        <v>8135</v>
      </c>
      <c r="F3425">
        <v>255</v>
      </c>
      <c r="G3425">
        <v>287</v>
      </c>
      <c r="H3425">
        <v>317</v>
      </c>
      <c r="I3425">
        <v>277</v>
      </c>
      <c r="J3425">
        <v>251</v>
      </c>
      <c r="K3425">
        <v>267</v>
      </c>
      <c r="L3425">
        <v>295</v>
      </c>
      <c r="M3425">
        <v>292</v>
      </c>
      <c r="V3425" t="s">
        <v>1</v>
      </c>
      <c r="W3425" t="s">
        <v>1</v>
      </c>
      <c r="X3425" t="s">
        <v>1</v>
      </c>
      <c r="Z3425" t="s">
        <v>1</v>
      </c>
      <c r="AA3425" t="s">
        <v>1</v>
      </c>
      <c r="AB3425" t="s">
        <v>1</v>
      </c>
      <c r="AD3425">
        <v>1</v>
      </c>
      <c r="AE3425">
        <v>0</v>
      </c>
      <c r="AF3425">
        <v>0</v>
      </c>
      <c r="AG3425">
        <v>0</v>
      </c>
      <c r="AH3425">
        <v>89.5</v>
      </c>
      <c r="AI3425">
        <v>89</v>
      </c>
      <c r="AJ3425">
        <v>95.666666666666671</v>
      </c>
      <c r="AK3425">
        <v>79.666666666666671</v>
      </c>
    </row>
    <row r="3426" spans="1:41" x14ac:dyDescent="0.35">
      <c r="A3426">
        <v>5964</v>
      </c>
      <c r="B3426" t="s">
        <v>3585</v>
      </c>
      <c r="C3426" t="s">
        <v>233</v>
      </c>
      <c r="D3426" t="s">
        <v>216</v>
      </c>
      <c r="E3426" t="s">
        <v>8135</v>
      </c>
      <c r="G3426">
        <v>237</v>
      </c>
      <c r="H3426">
        <v>307</v>
      </c>
      <c r="K3426">
        <v>206</v>
      </c>
      <c r="L3426">
        <v>284</v>
      </c>
      <c r="V3426" t="s">
        <v>1</v>
      </c>
      <c r="W3426" t="s">
        <v>1</v>
      </c>
      <c r="X3426" t="s">
        <v>1</v>
      </c>
      <c r="Z3426" t="s">
        <v>1</v>
      </c>
      <c r="AA3426" t="s">
        <v>1</v>
      </c>
      <c r="AB3426" t="s">
        <v>1</v>
      </c>
      <c r="AD3426" t="s">
        <v>1</v>
      </c>
      <c r="AE3426" t="s">
        <v>1</v>
      </c>
      <c r="AF3426" t="s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</row>
    <row r="3427" spans="1:41" x14ac:dyDescent="0.35">
      <c r="A3427">
        <v>5970</v>
      </c>
      <c r="B3427" t="s">
        <v>3586</v>
      </c>
      <c r="C3427" t="s">
        <v>233</v>
      </c>
      <c r="D3427" t="s">
        <v>216</v>
      </c>
      <c r="E3427" t="s">
        <v>8135</v>
      </c>
      <c r="F3427">
        <v>250</v>
      </c>
      <c r="G3427">
        <v>290</v>
      </c>
      <c r="H3427">
        <v>273</v>
      </c>
      <c r="I3427">
        <v>263</v>
      </c>
      <c r="J3427">
        <v>230</v>
      </c>
      <c r="K3427">
        <v>288</v>
      </c>
      <c r="L3427">
        <v>272</v>
      </c>
      <c r="M3427">
        <v>267</v>
      </c>
      <c r="V3427" t="s">
        <v>1</v>
      </c>
      <c r="W3427" t="s">
        <v>1</v>
      </c>
      <c r="X3427" t="s">
        <v>1</v>
      </c>
      <c r="Z3427" t="s">
        <v>1</v>
      </c>
      <c r="AA3427" t="s">
        <v>1</v>
      </c>
      <c r="AB3427" t="s">
        <v>1</v>
      </c>
      <c r="AD3427" t="s">
        <v>1</v>
      </c>
      <c r="AE3427" t="s">
        <v>1</v>
      </c>
      <c r="AF3427" t="s">
        <v>1</v>
      </c>
      <c r="AG3427">
        <v>0</v>
      </c>
      <c r="AH3427">
        <v>72.5</v>
      </c>
      <c r="AI3427">
        <v>67</v>
      </c>
      <c r="AJ3427">
        <v>63</v>
      </c>
      <c r="AK3427">
        <v>63.666666666666664</v>
      </c>
    </row>
    <row r="3428" spans="1:41" x14ac:dyDescent="0.35">
      <c r="A3428">
        <v>5973</v>
      </c>
      <c r="B3428" t="s">
        <v>3587</v>
      </c>
      <c r="C3428" t="s">
        <v>233</v>
      </c>
      <c r="D3428" t="s">
        <v>216</v>
      </c>
      <c r="E3428" t="s">
        <v>8135</v>
      </c>
      <c r="F3428">
        <v>223</v>
      </c>
      <c r="G3428">
        <v>296</v>
      </c>
      <c r="I3428">
        <v>278</v>
      </c>
      <c r="J3428">
        <v>204</v>
      </c>
      <c r="K3428">
        <v>269</v>
      </c>
      <c r="M3428">
        <v>284</v>
      </c>
      <c r="V3428" t="s">
        <v>1</v>
      </c>
      <c r="W3428" t="s">
        <v>1</v>
      </c>
      <c r="X3428" t="s">
        <v>1</v>
      </c>
      <c r="Z3428" t="s">
        <v>1</v>
      </c>
      <c r="AA3428" t="s">
        <v>1</v>
      </c>
      <c r="AB3428" t="s">
        <v>1</v>
      </c>
      <c r="AD3428" t="s">
        <v>1</v>
      </c>
      <c r="AE3428" t="s">
        <v>1</v>
      </c>
      <c r="AF3428" t="s">
        <v>1</v>
      </c>
      <c r="AG3428">
        <v>0</v>
      </c>
      <c r="AH3428">
        <v>79</v>
      </c>
      <c r="AI3428">
        <v>80.333333333333329</v>
      </c>
      <c r="AJ3428">
        <v>88.333333333333329</v>
      </c>
      <c r="AK3428">
        <v>83.666666666666671</v>
      </c>
    </row>
    <row r="3429" spans="1:41" x14ac:dyDescent="0.35">
      <c r="A3429">
        <v>5977</v>
      </c>
      <c r="B3429" t="s">
        <v>3588</v>
      </c>
      <c r="C3429" t="s">
        <v>233</v>
      </c>
      <c r="D3429" t="s">
        <v>216</v>
      </c>
      <c r="E3429" t="s">
        <v>8135</v>
      </c>
      <c r="F3429">
        <v>196</v>
      </c>
      <c r="I3429">
        <v>253</v>
      </c>
      <c r="J3429">
        <v>246</v>
      </c>
      <c r="M3429">
        <v>238</v>
      </c>
      <c r="V3429" t="s">
        <v>1</v>
      </c>
      <c r="W3429" t="s">
        <v>1</v>
      </c>
      <c r="X3429" t="s">
        <v>1</v>
      </c>
      <c r="Z3429" t="s">
        <v>1</v>
      </c>
      <c r="AA3429" t="s">
        <v>1</v>
      </c>
      <c r="AB3429" t="s">
        <v>1</v>
      </c>
      <c r="AD3429" t="s">
        <v>1</v>
      </c>
      <c r="AE3429" t="s">
        <v>1</v>
      </c>
      <c r="AF3429" t="s">
        <v>1</v>
      </c>
      <c r="AG3429">
        <v>0</v>
      </c>
      <c r="AH3429">
        <v>70</v>
      </c>
      <c r="AI3429">
        <v>70</v>
      </c>
      <c r="AJ3429">
        <v>66</v>
      </c>
      <c r="AK3429">
        <v>62.333333333333336</v>
      </c>
    </row>
    <row r="3430" spans="1:41" x14ac:dyDescent="0.35">
      <c r="A3430">
        <v>5980</v>
      </c>
      <c r="B3430" t="s">
        <v>3589</v>
      </c>
      <c r="C3430" t="s">
        <v>233</v>
      </c>
      <c r="D3430" t="s">
        <v>216</v>
      </c>
      <c r="E3430" t="s">
        <v>8135</v>
      </c>
      <c r="H3430">
        <v>279</v>
      </c>
      <c r="L3430">
        <v>236</v>
      </c>
      <c r="V3430" t="s">
        <v>1</v>
      </c>
      <c r="W3430" t="s">
        <v>1</v>
      </c>
      <c r="X3430" t="s">
        <v>1</v>
      </c>
      <c r="Z3430" t="s">
        <v>1</v>
      </c>
      <c r="AA3430" t="s">
        <v>1</v>
      </c>
      <c r="AB3430" t="s">
        <v>1</v>
      </c>
      <c r="AD3430" t="s">
        <v>1</v>
      </c>
      <c r="AE3430" t="s">
        <v>1</v>
      </c>
      <c r="AF3430" t="s">
        <v>1</v>
      </c>
      <c r="AG3430">
        <v>0</v>
      </c>
    </row>
    <row r="3431" spans="1:41" x14ac:dyDescent="0.35">
      <c r="A3431">
        <v>5981</v>
      </c>
      <c r="B3431" t="s">
        <v>3590</v>
      </c>
      <c r="C3431" t="s">
        <v>233</v>
      </c>
      <c r="D3431" t="s">
        <v>216</v>
      </c>
      <c r="E3431" t="s">
        <v>8135</v>
      </c>
      <c r="V3431" t="s">
        <v>1</v>
      </c>
      <c r="W3431" t="s">
        <v>1</v>
      </c>
      <c r="X3431" t="s">
        <v>1</v>
      </c>
      <c r="Z3431" t="s">
        <v>1</v>
      </c>
      <c r="AA3431" t="s">
        <v>1</v>
      </c>
      <c r="AB3431" t="s">
        <v>1</v>
      </c>
      <c r="AD3431" t="s">
        <v>1</v>
      </c>
      <c r="AE3431" t="s">
        <v>1</v>
      </c>
      <c r="AF3431" t="s">
        <v>1</v>
      </c>
      <c r="AG3431">
        <v>0</v>
      </c>
    </row>
    <row r="3432" spans="1:41" x14ac:dyDescent="0.35">
      <c r="A3432">
        <v>5984</v>
      </c>
      <c r="B3432" t="s">
        <v>3591</v>
      </c>
      <c r="C3432" t="s">
        <v>233</v>
      </c>
      <c r="D3432" t="s">
        <v>216</v>
      </c>
      <c r="E3432" t="s">
        <v>8135</v>
      </c>
      <c r="F3432">
        <v>302</v>
      </c>
      <c r="J3432">
        <v>284</v>
      </c>
      <c r="V3432" t="s">
        <v>1</v>
      </c>
      <c r="W3432" t="s">
        <v>1</v>
      </c>
      <c r="X3432" t="s">
        <v>1</v>
      </c>
      <c r="Z3432" t="s">
        <v>1</v>
      </c>
      <c r="AA3432" t="s">
        <v>1</v>
      </c>
      <c r="AB3432" t="s">
        <v>1</v>
      </c>
      <c r="AD3432" t="s">
        <v>1</v>
      </c>
      <c r="AE3432" t="s">
        <v>1</v>
      </c>
      <c r="AF3432" t="s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</row>
    <row r="3433" spans="1:41" x14ac:dyDescent="0.35">
      <c r="A3433">
        <v>5985</v>
      </c>
      <c r="B3433" t="s">
        <v>3592</v>
      </c>
      <c r="C3433" t="s">
        <v>233</v>
      </c>
      <c r="D3433" t="s">
        <v>216</v>
      </c>
      <c r="E3433" t="s">
        <v>8135</v>
      </c>
      <c r="V3433" t="s">
        <v>1</v>
      </c>
      <c r="W3433" t="s">
        <v>1</v>
      </c>
      <c r="X3433" t="s">
        <v>1</v>
      </c>
      <c r="Z3433" t="s">
        <v>1</v>
      </c>
      <c r="AA3433" t="s">
        <v>1</v>
      </c>
      <c r="AB3433" t="s">
        <v>1</v>
      </c>
      <c r="AD3433" t="s">
        <v>1</v>
      </c>
      <c r="AE3433" t="s">
        <v>1</v>
      </c>
      <c r="AF3433" t="s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</row>
    <row r="3434" spans="1:41" x14ac:dyDescent="0.35">
      <c r="A3434">
        <v>5987</v>
      </c>
      <c r="B3434" t="s">
        <v>3593</v>
      </c>
      <c r="C3434" t="s">
        <v>233</v>
      </c>
      <c r="D3434" t="s">
        <v>216</v>
      </c>
      <c r="E3434" t="s">
        <v>8135</v>
      </c>
      <c r="F3434">
        <v>292</v>
      </c>
      <c r="G3434">
        <v>267</v>
      </c>
      <c r="J3434">
        <v>259</v>
      </c>
      <c r="K3434">
        <v>242</v>
      </c>
      <c r="V3434" t="s">
        <v>1</v>
      </c>
      <c r="W3434" t="s">
        <v>1</v>
      </c>
      <c r="X3434" t="s">
        <v>1</v>
      </c>
      <c r="Z3434" t="s">
        <v>1</v>
      </c>
      <c r="AA3434" t="s">
        <v>1</v>
      </c>
      <c r="AB3434" t="s">
        <v>1</v>
      </c>
      <c r="AD3434" t="s">
        <v>1</v>
      </c>
      <c r="AE3434" t="s">
        <v>1</v>
      </c>
      <c r="AF3434" t="s">
        <v>1</v>
      </c>
      <c r="AG3434">
        <v>0</v>
      </c>
    </row>
    <row r="3435" spans="1:41" x14ac:dyDescent="0.35">
      <c r="A3435">
        <v>5990</v>
      </c>
      <c r="B3435" t="s">
        <v>3594</v>
      </c>
      <c r="C3435" t="s">
        <v>233</v>
      </c>
      <c r="D3435" t="s">
        <v>216</v>
      </c>
      <c r="E3435" t="s">
        <v>8135</v>
      </c>
      <c r="F3435">
        <v>267</v>
      </c>
      <c r="G3435">
        <v>285</v>
      </c>
      <c r="H3435">
        <v>310</v>
      </c>
      <c r="I3435">
        <v>292</v>
      </c>
      <c r="J3435">
        <v>222</v>
      </c>
      <c r="K3435">
        <v>243</v>
      </c>
      <c r="L3435">
        <v>277</v>
      </c>
      <c r="M3435">
        <v>262</v>
      </c>
      <c r="V3435" t="s">
        <v>1</v>
      </c>
      <c r="W3435" t="s">
        <v>1</v>
      </c>
      <c r="X3435" t="s">
        <v>1</v>
      </c>
      <c r="Z3435" t="s">
        <v>1</v>
      </c>
      <c r="AA3435" t="s">
        <v>1</v>
      </c>
      <c r="AB3435" t="s">
        <v>1</v>
      </c>
      <c r="AD3435">
        <v>0</v>
      </c>
      <c r="AE3435">
        <v>1</v>
      </c>
      <c r="AF3435">
        <v>0</v>
      </c>
      <c r="AG3435">
        <v>0</v>
      </c>
      <c r="AH3435">
        <v>69.5</v>
      </c>
      <c r="AI3435">
        <v>75.333333333333329</v>
      </c>
      <c r="AJ3435">
        <v>76</v>
      </c>
      <c r="AK3435">
        <v>72.666666666666671</v>
      </c>
    </row>
    <row r="3436" spans="1:41" x14ac:dyDescent="0.35">
      <c r="A3436">
        <v>5992</v>
      </c>
      <c r="B3436" t="s">
        <v>3595</v>
      </c>
      <c r="C3436" t="s">
        <v>233</v>
      </c>
      <c r="D3436" t="s">
        <v>216</v>
      </c>
      <c r="E3436" t="s">
        <v>8136</v>
      </c>
      <c r="N3436">
        <v>214</v>
      </c>
      <c r="O3436">
        <v>221</v>
      </c>
      <c r="P3436">
        <v>221</v>
      </c>
      <c r="Q3436">
        <v>220</v>
      </c>
      <c r="R3436">
        <v>216</v>
      </c>
      <c r="S3436">
        <v>218</v>
      </c>
      <c r="T3436">
        <v>238</v>
      </c>
      <c r="U3436">
        <v>254</v>
      </c>
      <c r="V3436">
        <v>534.91666666666663</v>
      </c>
      <c r="W3436">
        <v>520.54347826086962</v>
      </c>
      <c r="X3436">
        <v>520.58928571428567</v>
      </c>
      <c r="Y3436">
        <v>536.86585365853659</v>
      </c>
      <c r="Z3436">
        <v>7.6923076923076927E-2</v>
      </c>
      <c r="AA3436">
        <v>0.2711864406779661</v>
      </c>
      <c r="AB3436">
        <v>0.23636363636363636</v>
      </c>
      <c r="AC3436">
        <v>0.25531914893617019</v>
      </c>
      <c r="AD3436">
        <v>0</v>
      </c>
      <c r="AE3436">
        <v>1</v>
      </c>
      <c r="AF3436">
        <v>0</v>
      </c>
      <c r="AG3436">
        <v>2</v>
      </c>
      <c r="AL3436">
        <v>75.5</v>
      </c>
      <c r="AM3436">
        <v>77.333333333333329</v>
      </c>
      <c r="AN3436">
        <v>80</v>
      </c>
      <c r="AO3436">
        <v>70</v>
      </c>
    </row>
    <row r="3437" spans="1:41" x14ac:dyDescent="0.35">
      <c r="A3437">
        <v>5993</v>
      </c>
      <c r="B3437" t="s">
        <v>3596</v>
      </c>
      <c r="C3437" t="s">
        <v>233</v>
      </c>
      <c r="D3437" t="s">
        <v>216</v>
      </c>
      <c r="E3437" t="s">
        <v>8136</v>
      </c>
      <c r="F3437">
        <v>237</v>
      </c>
      <c r="G3437">
        <v>270</v>
      </c>
      <c r="H3437">
        <v>280</v>
      </c>
      <c r="I3437">
        <v>292</v>
      </c>
      <c r="J3437">
        <v>226</v>
      </c>
      <c r="K3437">
        <v>277</v>
      </c>
      <c r="L3437">
        <v>296</v>
      </c>
      <c r="M3437">
        <v>287</v>
      </c>
      <c r="V3437" t="s">
        <v>1</v>
      </c>
      <c r="W3437" t="s">
        <v>1</v>
      </c>
      <c r="X3437" t="s">
        <v>1</v>
      </c>
      <c r="Z3437" t="s">
        <v>1</v>
      </c>
      <c r="AA3437" t="s">
        <v>1</v>
      </c>
      <c r="AB3437" t="s">
        <v>1</v>
      </c>
      <c r="AD3437">
        <v>0</v>
      </c>
      <c r="AE3437">
        <v>1</v>
      </c>
      <c r="AF3437">
        <v>0</v>
      </c>
      <c r="AG3437">
        <v>1</v>
      </c>
      <c r="AH3437">
        <v>86</v>
      </c>
      <c r="AI3437">
        <v>85.333333333333329</v>
      </c>
      <c r="AJ3437">
        <v>88</v>
      </c>
      <c r="AK3437">
        <v>73.666666666666671</v>
      </c>
    </row>
    <row r="3438" spans="1:41" x14ac:dyDescent="0.35">
      <c r="A3438">
        <v>5994</v>
      </c>
      <c r="B3438" t="s">
        <v>3597</v>
      </c>
      <c r="C3438" t="s">
        <v>233</v>
      </c>
      <c r="D3438" t="s">
        <v>216</v>
      </c>
      <c r="E3438" t="s">
        <v>8136</v>
      </c>
      <c r="F3438">
        <v>246</v>
      </c>
      <c r="G3438">
        <v>274</v>
      </c>
      <c r="H3438">
        <v>300</v>
      </c>
      <c r="I3438">
        <v>242</v>
      </c>
      <c r="J3438">
        <v>225</v>
      </c>
      <c r="K3438">
        <v>251</v>
      </c>
      <c r="L3438">
        <v>283</v>
      </c>
      <c r="M3438">
        <v>238</v>
      </c>
      <c r="V3438" t="s">
        <v>1</v>
      </c>
      <c r="W3438" t="s">
        <v>1</v>
      </c>
      <c r="X3438" t="s">
        <v>1</v>
      </c>
      <c r="Z3438" t="s">
        <v>1</v>
      </c>
      <c r="AA3438" t="s">
        <v>1</v>
      </c>
      <c r="AB3438" t="s">
        <v>1</v>
      </c>
      <c r="AD3438" t="s">
        <v>1</v>
      </c>
      <c r="AE3438" t="s">
        <v>1</v>
      </c>
      <c r="AF3438" t="s">
        <v>1</v>
      </c>
      <c r="AG3438">
        <v>0</v>
      </c>
      <c r="AH3438">
        <v>86.5</v>
      </c>
      <c r="AI3438">
        <v>80.333333333333329</v>
      </c>
      <c r="AJ3438">
        <v>86</v>
      </c>
      <c r="AK3438">
        <v>70.666666666666671</v>
      </c>
    </row>
    <row r="3439" spans="1:41" x14ac:dyDescent="0.35">
      <c r="A3439">
        <v>5995</v>
      </c>
      <c r="B3439" t="s">
        <v>3598</v>
      </c>
      <c r="C3439" t="s">
        <v>233</v>
      </c>
      <c r="D3439" t="s">
        <v>216</v>
      </c>
      <c r="E3439" t="s">
        <v>8136</v>
      </c>
      <c r="F3439">
        <v>310</v>
      </c>
      <c r="G3439">
        <v>275</v>
      </c>
      <c r="H3439">
        <v>290</v>
      </c>
      <c r="J3439">
        <v>322</v>
      </c>
      <c r="K3439">
        <v>239</v>
      </c>
      <c r="L3439">
        <v>292</v>
      </c>
      <c r="V3439" t="s">
        <v>1</v>
      </c>
      <c r="W3439" t="s">
        <v>1</v>
      </c>
      <c r="X3439" t="s">
        <v>1</v>
      </c>
      <c r="Z3439" t="s">
        <v>1</v>
      </c>
      <c r="AA3439" t="s">
        <v>1</v>
      </c>
      <c r="AB3439" t="s">
        <v>1</v>
      </c>
      <c r="AD3439" t="s">
        <v>1</v>
      </c>
      <c r="AE3439" t="s">
        <v>1</v>
      </c>
      <c r="AF3439" t="s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</row>
    <row r="3440" spans="1:41" x14ac:dyDescent="0.35">
      <c r="A3440">
        <v>5998</v>
      </c>
      <c r="B3440" t="s">
        <v>3599</v>
      </c>
      <c r="C3440" t="s">
        <v>233</v>
      </c>
      <c r="D3440" t="s">
        <v>216</v>
      </c>
      <c r="E3440" t="s">
        <v>8136</v>
      </c>
      <c r="F3440">
        <v>288</v>
      </c>
      <c r="J3440">
        <v>216</v>
      </c>
      <c r="V3440" t="s">
        <v>1</v>
      </c>
      <c r="W3440" t="s">
        <v>1</v>
      </c>
      <c r="X3440" t="s">
        <v>1</v>
      </c>
      <c r="Z3440" t="s">
        <v>1</v>
      </c>
      <c r="AA3440" t="s">
        <v>1</v>
      </c>
      <c r="AB3440" t="s">
        <v>1</v>
      </c>
      <c r="AD3440" t="s">
        <v>1</v>
      </c>
      <c r="AE3440" t="s">
        <v>1</v>
      </c>
      <c r="AF3440" t="s">
        <v>1</v>
      </c>
      <c r="AG3440">
        <v>0</v>
      </c>
    </row>
    <row r="3441" spans="1:41" x14ac:dyDescent="0.35">
      <c r="A3441">
        <v>5999</v>
      </c>
      <c r="B3441" t="s">
        <v>3600</v>
      </c>
      <c r="C3441" t="s">
        <v>233</v>
      </c>
      <c r="D3441" t="s">
        <v>216</v>
      </c>
      <c r="E3441" t="s">
        <v>8136</v>
      </c>
      <c r="F3441">
        <v>220</v>
      </c>
      <c r="G3441">
        <v>269</v>
      </c>
      <c r="H3441">
        <v>249</v>
      </c>
      <c r="I3441">
        <v>325</v>
      </c>
      <c r="J3441">
        <v>196</v>
      </c>
      <c r="K3441">
        <v>264</v>
      </c>
      <c r="L3441">
        <v>222</v>
      </c>
      <c r="M3441">
        <v>235</v>
      </c>
      <c r="V3441" t="s">
        <v>1</v>
      </c>
      <c r="W3441" t="s">
        <v>1</v>
      </c>
      <c r="X3441" t="s">
        <v>1</v>
      </c>
      <c r="Z3441" t="s">
        <v>1</v>
      </c>
      <c r="AA3441" t="s">
        <v>1</v>
      </c>
      <c r="AB3441" t="s">
        <v>1</v>
      </c>
      <c r="AD3441">
        <v>1</v>
      </c>
      <c r="AE3441">
        <v>0</v>
      </c>
      <c r="AF3441">
        <v>0</v>
      </c>
      <c r="AG3441">
        <v>0</v>
      </c>
      <c r="AH3441">
        <v>76.5</v>
      </c>
      <c r="AI3441">
        <v>82.333333333333329</v>
      </c>
      <c r="AJ3441">
        <v>86.666666666666671</v>
      </c>
      <c r="AK3441">
        <v>77.333333333333329</v>
      </c>
    </row>
    <row r="3442" spans="1:41" x14ac:dyDescent="0.35">
      <c r="A3442">
        <v>6003</v>
      </c>
      <c r="B3442" t="s">
        <v>3601</v>
      </c>
      <c r="C3442" t="s">
        <v>233</v>
      </c>
      <c r="D3442" t="s">
        <v>216</v>
      </c>
      <c r="E3442" t="s">
        <v>8136</v>
      </c>
      <c r="I3442">
        <v>264</v>
      </c>
      <c r="M3442">
        <v>218</v>
      </c>
      <c r="V3442" t="s">
        <v>1</v>
      </c>
      <c r="W3442" t="s">
        <v>1</v>
      </c>
      <c r="X3442" t="s">
        <v>1</v>
      </c>
      <c r="Z3442" t="s">
        <v>1</v>
      </c>
      <c r="AA3442" t="s">
        <v>1</v>
      </c>
      <c r="AB3442" t="s">
        <v>1</v>
      </c>
      <c r="AD3442" t="s">
        <v>1</v>
      </c>
      <c r="AE3442" t="s">
        <v>1</v>
      </c>
      <c r="AF3442" t="s">
        <v>1</v>
      </c>
      <c r="AG3442">
        <v>0</v>
      </c>
      <c r="AH3442">
        <v>52.5</v>
      </c>
      <c r="AI3442">
        <v>77</v>
      </c>
      <c r="AJ3442">
        <v>69</v>
      </c>
      <c r="AK3442">
        <v>68.666666666666671</v>
      </c>
    </row>
    <row r="3443" spans="1:41" x14ac:dyDescent="0.35">
      <c r="A3443">
        <v>6005</v>
      </c>
      <c r="B3443" t="s">
        <v>950</v>
      </c>
      <c r="C3443" t="s">
        <v>233</v>
      </c>
      <c r="D3443" t="s">
        <v>216</v>
      </c>
      <c r="E3443" t="s">
        <v>8135</v>
      </c>
      <c r="F3443">
        <v>289</v>
      </c>
      <c r="G3443">
        <v>315</v>
      </c>
      <c r="H3443">
        <v>291</v>
      </c>
      <c r="I3443">
        <v>271</v>
      </c>
      <c r="J3443">
        <v>242</v>
      </c>
      <c r="K3443">
        <v>306</v>
      </c>
      <c r="L3443">
        <v>261</v>
      </c>
      <c r="M3443">
        <v>234</v>
      </c>
      <c r="V3443" t="s">
        <v>1</v>
      </c>
      <c r="W3443" t="s">
        <v>1</v>
      </c>
      <c r="X3443" t="s">
        <v>1</v>
      </c>
      <c r="Z3443" t="s">
        <v>1</v>
      </c>
      <c r="AA3443" t="s">
        <v>1</v>
      </c>
      <c r="AB3443" t="s">
        <v>1</v>
      </c>
      <c r="AD3443">
        <v>2</v>
      </c>
      <c r="AE3443">
        <v>0</v>
      </c>
      <c r="AF3443">
        <v>0</v>
      </c>
      <c r="AG3443">
        <v>2</v>
      </c>
      <c r="AH3443">
        <v>82</v>
      </c>
      <c r="AI3443">
        <v>78.666666666666671</v>
      </c>
      <c r="AJ3443">
        <v>87.333333333333329</v>
      </c>
      <c r="AK3443">
        <v>81.333333333333329</v>
      </c>
    </row>
    <row r="3444" spans="1:41" x14ac:dyDescent="0.35">
      <c r="A3444">
        <v>6006</v>
      </c>
      <c r="B3444" t="s">
        <v>3602</v>
      </c>
      <c r="C3444" t="s">
        <v>233</v>
      </c>
      <c r="D3444" t="s">
        <v>216</v>
      </c>
      <c r="E3444" t="s">
        <v>8136</v>
      </c>
      <c r="F3444">
        <v>253</v>
      </c>
      <c r="G3444">
        <v>184</v>
      </c>
      <c r="I3444">
        <v>241</v>
      </c>
      <c r="J3444">
        <v>248</v>
      </c>
      <c r="K3444">
        <v>206</v>
      </c>
      <c r="M3444">
        <v>231</v>
      </c>
      <c r="V3444" t="s">
        <v>1</v>
      </c>
      <c r="W3444" t="s">
        <v>1</v>
      </c>
      <c r="X3444" t="s">
        <v>1</v>
      </c>
      <c r="Z3444" t="s">
        <v>1</v>
      </c>
      <c r="AA3444" t="s">
        <v>1</v>
      </c>
      <c r="AB3444" t="s">
        <v>1</v>
      </c>
      <c r="AD3444" t="s">
        <v>1</v>
      </c>
      <c r="AE3444" t="s">
        <v>1</v>
      </c>
      <c r="AF3444" t="s">
        <v>1</v>
      </c>
      <c r="AG3444">
        <v>0</v>
      </c>
      <c r="AH3444">
        <v>78.5</v>
      </c>
      <c r="AI3444">
        <v>80.666666666666671</v>
      </c>
      <c r="AJ3444">
        <v>90.333333333333329</v>
      </c>
      <c r="AK3444">
        <v>72.333333333333329</v>
      </c>
    </row>
    <row r="3445" spans="1:41" x14ac:dyDescent="0.35">
      <c r="A3445">
        <v>6007</v>
      </c>
      <c r="B3445" t="s">
        <v>3603</v>
      </c>
      <c r="C3445" t="s">
        <v>234</v>
      </c>
      <c r="D3445" t="s">
        <v>216</v>
      </c>
      <c r="E3445" t="s">
        <v>8135</v>
      </c>
      <c r="N3445">
        <v>213</v>
      </c>
      <c r="O3445">
        <v>225</v>
      </c>
      <c r="P3445">
        <v>222</v>
      </c>
      <c r="Q3445">
        <v>240</v>
      </c>
      <c r="R3445">
        <v>207</v>
      </c>
      <c r="S3445">
        <v>229</v>
      </c>
      <c r="T3445">
        <v>230</v>
      </c>
      <c r="U3445">
        <v>232</v>
      </c>
      <c r="V3445">
        <v>528.81428571428569</v>
      </c>
      <c r="W3445">
        <v>511.97142857142859</v>
      </c>
      <c r="X3445">
        <v>493.14516129032256</v>
      </c>
      <c r="Y3445">
        <v>581.65</v>
      </c>
      <c r="Z3445">
        <v>0.21621621621621623</v>
      </c>
      <c r="AA3445">
        <v>0.33333333333333331</v>
      </c>
      <c r="AB3445">
        <v>0.31707317073170732</v>
      </c>
      <c r="AC3445">
        <v>0.30769230769230771</v>
      </c>
      <c r="AD3445">
        <v>0</v>
      </c>
      <c r="AE3445">
        <v>2</v>
      </c>
      <c r="AF3445">
        <v>0</v>
      </c>
      <c r="AG3445">
        <v>0</v>
      </c>
      <c r="AL3445">
        <v>68</v>
      </c>
      <c r="AM3445">
        <v>72</v>
      </c>
      <c r="AN3445">
        <v>73.333333333333329</v>
      </c>
      <c r="AO3445">
        <v>69.666666666666671</v>
      </c>
    </row>
    <row r="3446" spans="1:41" x14ac:dyDescent="0.35">
      <c r="A3446">
        <v>6009</v>
      </c>
      <c r="B3446" t="s">
        <v>3604</v>
      </c>
      <c r="C3446" t="s">
        <v>234</v>
      </c>
      <c r="D3446" t="s">
        <v>216</v>
      </c>
      <c r="E3446" t="s">
        <v>8135</v>
      </c>
      <c r="H3446">
        <v>239</v>
      </c>
      <c r="L3446">
        <v>221</v>
      </c>
      <c r="V3446" t="s">
        <v>1</v>
      </c>
      <c r="W3446" t="s">
        <v>1</v>
      </c>
      <c r="X3446" t="s">
        <v>1</v>
      </c>
      <c r="Z3446" t="s">
        <v>1</v>
      </c>
      <c r="AA3446" t="s">
        <v>1</v>
      </c>
      <c r="AB3446" t="s">
        <v>1</v>
      </c>
      <c r="AD3446">
        <v>0</v>
      </c>
      <c r="AE3446">
        <v>1</v>
      </c>
      <c r="AF3446">
        <v>0</v>
      </c>
      <c r="AG3446">
        <v>0</v>
      </c>
    </row>
    <row r="3447" spans="1:41" x14ac:dyDescent="0.35">
      <c r="A3447">
        <v>6011</v>
      </c>
      <c r="B3447" t="s">
        <v>3604</v>
      </c>
      <c r="C3447" t="s">
        <v>234</v>
      </c>
      <c r="D3447" t="s">
        <v>216</v>
      </c>
      <c r="E3447" t="s">
        <v>8135</v>
      </c>
      <c r="I3447">
        <v>231</v>
      </c>
      <c r="M3447">
        <v>212</v>
      </c>
      <c r="V3447" t="s">
        <v>1</v>
      </c>
      <c r="W3447" t="s">
        <v>1</v>
      </c>
      <c r="X3447" t="s">
        <v>1</v>
      </c>
      <c r="Z3447" t="s">
        <v>1</v>
      </c>
      <c r="AA3447" t="s">
        <v>1</v>
      </c>
      <c r="AB3447" t="s">
        <v>1</v>
      </c>
      <c r="AD3447">
        <v>0</v>
      </c>
      <c r="AE3447">
        <v>1</v>
      </c>
      <c r="AF3447">
        <v>0</v>
      </c>
      <c r="AG3447">
        <v>0</v>
      </c>
      <c r="AH3447">
        <v>71.5</v>
      </c>
      <c r="AI3447">
        <v>71.333333333333329</v>
      </c>
      <c r="AJ3447">
        <v>74.666666666666671</v>
      </c>
      <c r="AK3447">
        <v>53.666666666666664</v>
      </c>
    </row>
    <row r="3448" spans="1:41" x14ac:dyDescent="0.35">
      <c r="A3448">
        <v>6012</v>
      </c>
      <c r="B3448" t="s">
        <v>3605</v>
      </c>
      <c r="C3448" t="s">
        <v>234</v>
      </c>
      <c r="D3448" t="s">
        <v>216</v>
      </c>
      <c r="E3448" t="s">
        <v>8135</v>
      </c>
      <c r="F3448">
        <v>243</v>
      </c>
      <c r="G3448">
        <v>315</v>
      </c>
      <c r="H3448">
        <v>266</v>
      </c>
      <c r="I3448">
        <v>256</v>
      </c>
      <c r="J3448">
        <v>230</v>
      </c>
      <c r="K3448">
        <v>247</v>
      </c>
      <c r="L3448">
        <v>248</v>
      </c>
      <c r="M3448">
        <v>219</v>
      </c>
      <c r="V3448" t="s">
        <v>1</v>
      </c>
      <c r="W3448" t="s">
        <v>1</v>
      </c>
      <c r="X3448" t="s">
        <v>1</v>
      </c>
      <c r="Z3448" t="s">
        <v>1</v>
      </c>
      <c r="AA3448" t="s">
        <v>1</v>
      </c>
      <c r="AB3448" t="s">
        <v>1</v>
      </c>
      <c r="AD3448">
        <v>0</v>
      </c>
      <c r="AE3448">
        <v>1</v>
      </c>
      <c r="AF3448">
        <v>0</v>
      </c>
      <c r="AG3448">
        <v>0</v>
      </c>
      <c r="AH3448">
        <v>79</v>
      </c>
      <c r="AI3448">
        <v>84.666666666666671</v>
      </c>
      <c r="AJ3448">
        <v>82.333333333333329</v>
      </c>
      <c r="AK3448">
        <v>76.666666666666671</v>
      </c>
    </row>
    <row r="3449" spans="1:41" x14ac:dyDescent="0.35">
      <c r="A3449">
        <v>6015</v>
      </c>
      <c r="B3449" t="s">
        <v>3606</v>
      </c>
      <c r="C3449" t="s">
        <v>233</v>
      </c>
      <c r="D3449" t="s">
        <v>216</v>
      </c>
      <c r="E3449" t="s">
        <v>8135</v>
      </c>
      <c r="H3449">
        <v>284</v>
      </c>
      <c r="L3449">
        <v>259</v>
      </c>
      <c r="V3449" t="s">
        <v>1</v>
      </c>
      <c r="W3449" t="s">
        <v>1</v>
      </c>
      <c r="X3449" t="s">
        <v>1</v>
      </c>
      <c r="Z3449" t="s">
        <v>1</v>
      </c>
      <c r="AA3449" t="s">
        <v>1</v>
      </c>
      <c r="AB3449" t="s">
        <v>1</v>
      </c>
      <c r="AD3449" t="s">
        <v>1</v>
      </c>
      <c r="AE3449" t="s">
        <v>1</v>
      </c>
      <c r="AF3449" t="s">
        <v>1</v>
      </c>
      <c r="AG3449">
        <v>0</v>
      </c>
    </row>
    <row r="3450" spans="1:41" x14ac:dyDescent="0.35">
      <c r="A3450">
        <v>6017</v>
      </c>
      <c r="B3450" t="s">
        <v>3607</v>
      </c>
      <c r="C3450" t="s">
        <v>234</v>
      </c>
      <c r="D3450" t="s">
        <v>216</v>
      </c>
      <c r="E3450" t="s">
        <v>8135</v>
      </c>
      <c r="I3450">
        <v>320</v>
      </c>
      <c r="M3450">
        <v>253</v>
      </c>
      <c r="V3450" t="s">
        <v>1</v>
      </c>
      <c r="W3450" t="s">
        <v>1</v>
      </c>
      <c r="X3450" t="s">
        <v>1</v>
      </c>
      <c r="Z3450" t="s">
        <v>1</v>
      </c>
      <c r="AA3450" t="s">
        <v>1</v>
      </c>
      <c r="AB3450" t="s">
        <v>1</v>
      </c>
      <c r="AD3450">
        <v>0</v>
      </c>
      <c r="AE3450">
        <v>2</v>
      </c>
      <c r="AF3450">
        <v>0</v>
      </c>
      <c r="AG3450">
        <v>0</v>
      </c>
      <c r="AH3450">
        <v>65</v>
      </c>
      <c r="AI3450">
        <v>74.666666666666671</v>
      </c>
      <c r="AJ3450">
        <v>64</v>
      </c>
      <c r="AK3450">
        <v>46</v>
      </c>
    </row>
    <row r="3451" spans="1:41" x14ac:dyDescent="0.35">
      <c r="A3451">
        <v>6018</v>
      </c>
      <c r="B3451" t="s">
        <v>3608</v>
      </c>
      <c r="C3451" t="s">
        <v>234</v>
      </c>
      <c r="D3451" t="s">
        <v>216</v>
      </c>
      <c r="E3451" t="s">
        <v>8136</v>
      </c>
      <c r="F3451">
        <v>222</v>
      </c>
      <c r="G3451">
        <v>255</v>
      </c>
      <c r="H3451">
        <v>274</v>
      </c>
      <c r="I3451">
        <v>250</v>
      </c>
      <c r="J3451">
        <v>194</v>
      </c>
      <c r="K3451">
        <v>233</v>
      </c>
      <c r="L3451">
        <v>238</v>
      </c>
      <c r="M3451">
        <v>232</v>
      </c>
      <c r="V3451" t="s">
        <v>1</v>
      </c>
      <c r="W3451" t="s">
        <v>1</v>
      </c>
      <c r="X3451" t="s">
        <v>1</v>
      </c>
      <c r="Z3451" t="s">
        <v>1</v>
      </c>
      <c r="AA3451" t="s">
        <v>1</v>
      </c>
      <c r="AB3451" t="s">
        <v>1</v>
      </c>
      <c r="AD3451">
        <v>0</v>
      </c>
      <c r="AE3451">
        <v>0</v>
      </c>
      <c r="AF3451">
        <v>2</v>
      </c>
      <c r="AG3451">
        <v>2</v>
      </c>
      <c r="AH3451">
        <v>54.5</v>
      </c>
      <c r="AI3451">
        <v>66</v>
      </c>
      <c r="AJ3451">
        <v>60.333333333333336</v>
      </c>
      <c r="AK3451">
        <v>56</v>
      </c>
    </row>
    <row r="3452" spans="1:41" x14ac:dyDescent="0.35">
      <c r="A3452">
        <v>6019</v>
      </c>
      <c r="B3452" t="s">
        <v>3609</v>
      </c>
      <c r="C3452" t="s">
        <v>234</v>
      </c>
      <c r="D3452" t="s">
        <v>216</v>
      </c>
      <c r="E3452" t="s">
        <v>8136</v>
      </c>
      <c r="G3452">
        <v>223</v>
      </c>
      <c r="H3452">
        <v>234</v>
      </c>
      <c r="I3452">
        <v>293</v>
      </c>
      <c r="K3452">
        <v>197</v>
      </c>
      <c r="L3452">
        <v>213</v>
      </c>
      <c r="M3452">
        <v>228</v>
      </c>
      <c r="V3452" t="s">
        <v>1</v>
      </c>
      <c r="W3452" t="s">
        <v>1</v>
      </c>
      <c r="X3452" t="s">
        <v>1</v>
      </c>
      <c r="Z3452" t="s">
        <v>1</v>
      </c>
      <c r="AA3452" t="s">
        <v>1</v>
      </c>
      <c r="AB3452" t="s">
        <v>1</v>
      </c>
      <c r="AD3452" t="s">
        <v>1</v>
      </c>
      <c r="AE3452" t="s">
        <v>1</v>
      </c>
      <c r="AF3452" t="s">
        <v>1</v>
      </c>
      <c r="AG3452">
        <v>0</v>
      </c>
      <c r="AH3452">
        <v>82</v>
      </c>
      <c r="AI3452">
        <v>77.666666666666671</v>
      </c>
      <c r="AJ3452">
        <v>86.333333333333329</v>
      </c>
      <c r="AK3452">
        <v>77</v>
      </c>
    </row>
    <row r="3453" spans="1:41" x14ac:dyDescent="0.35">
      <c r="A3453">
        <v>6021</v>
      </c>
      <c r="B3453" t="s">
        <v>983</v>
      </c>
      <c r="C3453" t="s">
        <v>234</v>
      </c>
      <c r="D3453" t="s">
        <v>216</v>
      </c>
      <c r="E3453" t="s">
        <v>8136</v>
      </c>
      <c r="G3453">
        <v>247</v>
      </c>
      <c r="K3453">
        <v>193</v>
      </c>
      <c r="V3453" t="s">
        <v>1</v>
      </c>
      <c r="W3453" t="s">
        <v>1</v>
      </c>
      <c r="X3453" t="s">
        <v>1</v>
      </c>
      <c r="Z3453" t="s">
        <v>1</v>
      </c>
      <c r="AA3453" t="s">
        <v>1</v>
      </c>
      <c r="AB3453" t="s">
        <v>1</v>
      </c>
      <c r="AD3453" t="s">
        <v>1</v>
      </c>
      <c r="AE3453" t="s">
        <v>1</v>
      </c>
      <c r="AF3453" t="s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</row>
    <row r="3454" spans="1:41" x14ac:dyDescent="0.35">
      <c r="A3454">
        <v>6022</v>
      </c>
      <c r="B3454" t="s">
        <v>3610</v>
      </c>
      <c r="C3454" t="s">
        <v>234</v>
      </c>
      <c r="D3454" t="s">
        <v>216</v>
      </c>
      <c r="E3454" t="s">
        <v>8136</v>
      </c>
      <c r="V3454" t="s">
        <v>1</v>
      </c>
      <c r="W3454" t="s">
        <v>1</v>
      </c>
      <c r="X3454" t="s">
        <v>1</v>
      </c>
      <c r="Z3454" t="s">
        <v>1</v>
      </c>
      <c r="AA3454" t="s">
        <v>1</v>
      </c>
      <c r="AB3454" t="s">
        <v>1</v>
      </c>
      <c r="AD3454" t="s">
        <v>1</v>
      </c>
      <c r="AE3454" t="s">
        <v>1</v>
      </c>
      <c r="AF3454" t="s">
        <v>1</v>
      </c>
      <c r="AG3454">
        <v>0</v>
      </c>
      <c r="AH3454">
        <v>66</v>
      </c>
      <c r="AI3454">
        <v>81.333333333333329</v>
      </c>
      <c r="AJ3454">
        <v>76</v>
      </c>
      <c r="AK3454">
        <v>82.333333333333329</v>
      </c>
    </row>
    <row r="3455" spans="1:41" x14ac:dyDescent="0.35">
      <c r="A3455">
        <v>6023</v>
      </c>
      <c r="B3455" t="s">
        <v>3611</v>
      </c>
      <c r="C3455" t="s">
        <v>234</v>
      </c>
      <c r="D3455" t="s">
        <v>216</v>
      </c>
      <c r="E3455" t="s">
        <v>8136</v>
      </c>
      <c r="F3455">
        <v>290</v>
      </c>
      <c r="G3455">
        <v>233</v>
      </c>
      <c r="H3455">
        <v>272</v>
      </c>
      <c r="I3455">
        <v>274</v>
      </c>
      <c r="J3455">
        <v>249</v>
      </c>
      <c r="K3455">
        <v>212</v>
      </c>
      <c r="L3455">
        <v>252</v>
      </c>
      <c r="M3455">
        <v>253</v>
      </c>
      <c r="V3455" t="s">
        <v>1</v>
      </c>
      <c r="W3455" t="s">
        <v>1</v>
      </c>
      <c r="X3455" t="s">
        <v>1</v>
      </c>
      <c r="Z3455" t="s">
        <v>1</v>
      </c>
      <c r="AA3455" t="s">
        <v>1</v>
      </c>
      <c r="AB3455" t="s">
        <v>1</v>
      </c>
      <c r="AD3455" t="s">
        <v>1</v>
      </c>
      <c r="AE3455" t="s">
        <v>1</v>
      </c>
      <c r="AF3455" t="s">
        <v>1</v>
      </c>
      <c r="AG3455">
        <v>0</v>
      </c>
      <c r="AH3455">
        <v>73</v>
      </c>
      <c r="AI3455">
        <v>82.333333333333329</v>
      </c>
      <c r="AJ3455">
        <v>81.333333333333329</v>
      </c>
      <c r="AK3455">
        <v>78.666666666666671</v>
      </c>
    </row>
    <row r="3456" spans="1:41" x14ac:dyDescent="0.35">
      <c r="A3456">
        <v>6024</v>
      </c>
      <c r="B3456" t="s">
        <v>3612</v>
      </c>
      <c r="C3456" t="s">
        <v>234</v>
      </c>
      <c r="D3456" t="s">
        <v>216</v>
      </c>
      <c r="E3456" t="s">
        <v>8136</v>
      </c>
      <c r="V3456" t="s">
        <v>1</v>
      </c>
      <c r="W3456" t="s">
        <v>1</v>
      </c>
      <c r="X3456" t="s">
        <v>1</v>
      </c>
      <c r="Z3456" t="s">
        <v>1</v>
      </c>
      <c r="AA3456" t="s">
        <v>1</v>
      </c>
      <c r="AB3456" t="s">
        <v>1</v>
      </c>
      <c r="AD3456" t="s">
        <v>1</v>
      </c>
      <c r="AE3456" t="s">
        <v>1</v>
      </c>
      <c r="AF3456" t="s">
        <v>1</v>
      </c>
      <c r="AG3456">
        <v>0</v>
      </c>
    </row>
    <row r="3457" spans="1:41" x14ac:dyDescent="0.35">
      <c r="A3457">
        <v>6025</v>
      </c>
      <c r="B3457" t="s">
        <v>3613</v>
      </c>
      <c r="C3457" t="s">
        <v>234</v>
      </c>
      <c r="D3457" t="s">
        <v>216</v>
      </c>
      <c r="E3457" t="s">
        <v>8136</v>
      </c>
      <c r="I3457">
        <v>249</v>
      </c>
      <c r="M3457">
        <v>203</v>
      </c>
      <c r="V3457" t="s">
        <v>1</v>
      </c>
      <c r="W3457" t="s">
        <v>1</v>
      </c>
      <c r="X3457" t="s">
        <v>1</v>
      </c>
      <c r="Z3457" t="s">
        <v>1</v>
      </c>
      <c r="AA3457" t="s">
        <v>1</v>
      </c>
      <c r="AB3457" t="s">
        <v>1</v>
      </c>
      <c r="AD3457">
        <v>2</v>
      </c>
      <c r="AE3457">
        <v>0</v>
      </c>
      <c r="AF3457">
        <v>0</v>
      </c>
      <c r="AG3457">
        <v>0</v>
      </c>
      <c r="AH3457">
        <v>63</v>
      </c>
      <c r="AI3457">
        <v>76.666666666666671</v>
      </c>
      <c r="AJ3457">
        <v>77.666666666666671</v>
      </c>
      <c r="AK3457">
        <v>65.666666666666671</v>
      </c>
    </row>
    <row r="3458" spans="1:41" x14ac:dyDescent="0.35">
      <c r="A3458">
        <v>6027</v>
      </c>
      <c r="B3458" t="s">
        <v>3614</v>
      </c>
      <c r="C3458" t="s">
        <v>235</v>
      </c>
      <c r="D3458" t="s">
        <v>216</v>
      </c>
      <c r="E3458" t="s">
        <v>8135</v>
      </c>
      <c r="F3458">
        <v>289</v>
      </c>
      <c r="G3458">
        <v>301</v>
      </c>
      <c r="H3458">
        <v>270</v>
      </c>
      <c r="I3458">
        <v>280</v>
      </c>
      <c r="J3458">
        <v>264</v>
      </c>
      <c r="K3458">
        <v>256</v>
      </c>
      <c r="L3458">
        <v>256</v>
      </c>
      <c r="M3458">
        <v>275</v>
      </c>
      <c r="N3458">
        <v>222</v>
      </c>
      <c r="O3458">
        <v>209</v>
      </c>
      <c r="P3458">
        <v>203</v>
      </c>
      <c r="Q3458">
        <v>218</v>
      </c>
      <c r="R3458">
        <v>205</v>
      </c>
      <c r="S3458">
        <v>207</v>
      </c>
      <c r="T3458">
        <v>209</v>
      </c>
      <c r="U3458">
        <v>211</v>
      </c>
      <c r="V3458">
        <v>511.35</v>
      </c>
      <c r="W3458">
        <v>467.25</v>
      </c>
      <c r="X3458">
        <v>543.23529411764707</v>
      </c>
      <c r="Y3458">
        <v>527.20000000000005</v>
      </c>
      <c r="Z3458">
        <v>0.15555555555555556</v>
      </c>
      <c r="AA3458">
        <v>6.6666666666666666E-2</v>
      </c>
      <c r="AB3458">
        <v>0.14634146341463414</v>
      </c>
      <c r="AC3458">
        <v>0.17073170731707318</v>
      </c>
      <c r="AD3458">
        <v>5</v>
      </c>
      <c r="AE3458">
        <v>1</v>
      </c>
      <c r="AF3458">
        <v>4</v>
      </c>
      <c r="AG3458">
        <v>1</v>
      </c>
      <c r="AH3458">
        <v>80</v>
      </c>
      <c r="AI3458">
        <v>77.666666666666671</v>
      </c>
      <c r="AJ3458">
        <v>84.666666666666671</v>
      </c>
      <c r="AK3458">
        <v>70.666666666666671</v>
      </c>
      <c r="AL3458">
        <v>73.5</v>
      </c>
      <c r="AM3458">
        <v>73</v>
      </c>
      <c r="AN3458">
        <v>79</v>
      </c>
      <c r="AO3458">
        <v>74.333333333333329</v>
      </c>
    </row>
    <row r="3459" spans="1:41" x14ac:dyDescent="0.35">
      <c r="A3459">
        <v>6029</v>
      </c>
      <c r="B3459" t="s">
        <v>3615</v>
      </c>
      <c r="C3459" t="s">
        <v>235</v>
      </c>
      <c r="D3459" t="s">
        <v>216</v>
      </c>
      <c r="E3459" t="s">
        <v>8135</v>
      </c>
      <c r="F3459">
        <v>258</v>
      </c>
      <c r="G3459">
        <v>215</v>
      </c>
      <c r="H3459">
        <v>241</v>
      </c>
      <c r="I3459">
        <v>220</v>
      </c>
      <c r="J3459">
        <v>218</v>
      </c>
      <c r="K3459">
        <v>242</v>
      </c>
      <c r="L3459">
        <v>242</v>
      </c>
      <c r="M3459">
        <v>205</v>
      </c>
      <c r="V3459" t="s">
        <v>1</v>
      </c>
      <c r="W3459" t="s">
        <v>1</v>
      </c>
      <c r="X3459" t="s">
        <v>1</v>
      </c>
      <c r="Z3459" t="s">
        <v>1</v>
      </c>
      <c r="AA3459" t="s">
        <v>1</v>
      </c>
      <c r="AB3459" t="s">
        <v>1</v>
      </c>
      <c r="AD3459">
        <v>0</v>
      </c>
      <c r="AE3459">
        <v>2</v>
      </c>
      <c r="AF3459">
        <v>0</v>
      </c>
      <c r="AG3459">
        <v>0</v>
      </c>
      <c r="AH3459">
        <v>71</v>
      </c>
      <c r="AI3459">
        <v>69.666666666666671</v>
      </c>
      <c r="AJ3459">
        <v>81.333333333333329</v>
      </c>
      <c r="AK3459">
        <v>69.666666666666671</v>
      </c>
    </row>
    <row r="3460" spans="1:41" x14ac:dyDescent="0.35">
      <c r="A3460">
        <v>6030</v>
      </c>
      <c r="B3460" t="s">
        <v>3616</v>
      </c>
      <c r="C3460" t="s">
        <v>235</v>
      </c>
      <c r="D3460" t="s">
        <v>216</v>
      </c>
      <c r="E3460" t="s">
        <v>8135</v>
      </c>
      <c r="F3460">
        <v>223</v>
      </c>
      <c r="G3460">
        <v>260</v>
      </c>
      <c r="H3460">
        <v>234</v>
      </c>
      <c r="I3460">
        <v>277</v>
      </c>
      <c r="J3460">
        <v>191</v>
      </c>
      <c r="K3460">
        <v>243</v>
      </c>
      <c r="L3460">
        <v>229</v>
      </c>
      <c r="M3460">
        <v>274</v>
      </c>
      <c r="V3460" t="s">
        <v>1</v>
      </c>
      <c r="W3460" t="s">
        <v>1</v>
      </c>
      <c r="X3460" t="s">
        <v>1</v>
      </c>
      <c r="Z3460" t="s">
        <v>1</v>
      </c>
      <c r="AA3460" t="s">
        <v>1</v>
      </c>
      <c r="AB3460" t="s">
        <v>1</v>
      </c>
      <c r="AD3460" t="s">
        <v>1</v>
      </c>
      <c r="AE3460" t="s">
        <v>1</v>
      </c>
      <c r="AF3460" t="s">
        <v>1</v>
      </c>
      <c r="AG3460">
        <v>0</v>
      </c>
      <c r="AH3460">
        <v>77</v>
      </c>
      <c r="AI3460">
        <v>78.666666666666671</v>
      </c>
      <c r="AJ3460">
        <v>78.666666666666671</v>
      </c>
      <c r="AK3460">
        <v>68</v>
      </c>
    </row>
    <row r="3461" spans="1:41" x14ac:dyDescent="0.35">
      <c r="A3461">
        <v>6031</v>
      </c>
      <c r="B3461" t="s">
        <v>3617</v>
      </c>
      <c r="C3461" t="s">
        <v>235</v>
      </c>
      <c r="D3461" t="s">
        <v>216</v>
      </c>
      <c r="E3461" t="s">
        <v>8135</v>
      </c>
      <c r="F3461">
        <v>246</v>
      </c>
      <c r="G3461">
        <v>286</v>
      </c>
      <c r="I3461">
        <v>254</v>
      </c>
      <c r="J3461">
        <v>242</v>
      </c>
      <c r="K3461">
        <v>252</v>
      </c>
      <c r="M3461">
        <v>214</v>
      </c>
      <c r="V3461" t="s">
        <v>1</v>
      </c>
      <c r="W3461" t="s">
        <v>1</v>
      </c>
      <c r="X3461" t="s">
        <v>1</v>
      </c>
      <c r="Z3461" t="s">
        <v>1</v>
      </c>
      <c r="AA3461" t="s">
        <v>1</v>
      </c>
      <c r="AB3461" t="s">
        <v>1</v>
      </c>
      <c r="AD3461">
        <v>0</v>
      </c>
      <c r="AE3461">
        <v>1</v>
      </c>
      <c r="AF3461">
        <v>0</v>
      </c>
      <c r="AG3461">
        <v>0</v>
      </c>
      <c r="AH3461">
        <v>73.5</v>
      </c>
      <c r="AI3461">
        <v>85</v>
      </c>
      <c r="AJ3461">
        <v>85</v>
      </c>
      <c r="AK3461">
        <v>69</v>
      </c>
    </row>
    <row r="3462" spans="1:41" x14ac:dyDescent="0.35">
      <c r="A3462">
        <v>6032</v>
      </c>
      <c r="B3462" t="s">
        <v>3618</v>
      </c>
      <c r="C3462" t="s">
        <v>235</v>
      </c>
      <c r="D3462" t="s">
        <v>216</v>
      </c>
      <c r="E3462" t="s">
        <v>8135</v>
      </c>
      <c r="F3462">
        <v>263</v>
      </c>
      <c r="G3462">
        <v>315</v>
      </c>
      <c r="H3462">
        <v>239</v>
      </c>
      <c r="J3462">
        <v>268</v>
      </c>
      <c r="K3462">
        <v>299</v>
      </c>
      <c r="L3462">
        <v>272</v>
      </c>
      <c r="V3462" t="s">
        <v>1</v>
      </c>
      <c r="W3462" t="s">
        <v>1</v>
      </c>
      <c r="X3462" t="s">
        <v>1</v>
      </c>
      <c r="Z3462" t="s">
        <v>1</v>
      </c>
      <c r="AA3462" t="s">
        <v>1</v>
      </c>
      <c r="AB3462" t="s">
        <v>1</v>
      </c>
      <c r="AD3462">
        <v>1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</row>
    <row r="3463" spans="1:41" x14ac:dyDescent="0.35">
      <c r="A3463">
        <v>6036</v>
      </c>
      <c r="B3463" t="s">
        <v>3619</v>
      </c>
      <c r="C3463" t="s">
        <v>235</v>
      </c>
      <c r="D3463" t="s">
        <v>216</v>
      </c>
      <c r="E3463" t="s">
        <v>8135</v>
      </c>
      <c r="F3463">
        <v>249</v>
      </c>
      <c r="G3463">
        <v>253</v>
      </c>
      <c r="H3463">
        <v>270</v>
      </c>
      <c r="I3463">
        <v>297</v>
      </c>
      <c r="J3463">
        <v>208</v>
      </c>
      <c r="K3463">
        <v>238</v>
      </c>
      <c r="L3463">
        <v>252</v>
      </c>
      <c r="M3463">
        <v>257</v>
      </c>
      <c r="V3463" t="s">
        <v>1</v>
      </c>
      <c r="W3463" t="s">
        <v>1</v>
      </c>
      <c r="X3463" t="s">
        <v>1</v>
      </c>
      <c r="Z3463" t="s">
        <v>1</v>
      </c>
      <c r="AA3463" t="s">
        <v>1</v>
      </c>
      <c r="AB3463" t="s">
        <v>1</v>
      </c>
      <c r="AD3463" t="s">
        <v>1</v>
      </c>
      <c r="AE3463" t="s">
        <v>1</v>
      </c>
      <c r="AF3463" t="s">
        <v>1</v>
      </c>
      <c r="AG3463">
        <v>0</v>
      </c>
      <c r="AH3463">
        <v>81</v>
      </c>
      <c r="AI3463">
        <v>76.666666666666671</v>
      </c>
      <c r="AJ3463">
        <v>80.666666666666671</v>
      </c>
      <c r="AK3463">
        <v>79.666666666666671</v>
      </c>
    </row>
    <row r="3464" spans="1:41" x14ac:dyDescent="0.35">
      <c r="A3464">
        <v>6038</v>
      </c>
      <c r="B3464" t="s">
        <v>3620</v>
      </c>
      <c r="C3464" t="s">
        <v>235</v>
      </c>
      <c r="D3464" t="s">
        <v>216</v>
      </c>
      <c r="E3464" t="s">
        <v>8136</v>
      </c>
      <c r="F3464">
        <v>243</v>
      </c>
      <c r="G3464">
        <v>240</v>
      </c>
      <c r="H3464">
        <v>248</v>
      </c>
      <c r="I3464">
        <v>242</v>
      </c>
      <c r="J3464">
        <v>240</v>
      </c>
      <c r="K3464">
        <v>224</v>
      </c>
      <c r="L3464">
        <v>213</v>
      </c>
      <c r="M3464">
        <v>230</v>
      </c>
      <c r="V3464" t="s">
        <v>1</v>
      </c>
      <c r="W3464" t="s">
        <v>1</v>
      </c>
      <c r="X3464" t="s">
        <v>1</v>
      </c>
      <c r="Z3464" t="s">
        <v>1</v>
      </c>
      <c r="AA3464" t="s">
        <v>1</v>
      </c>
      <c r="AB3464" t="s">
        <v>1</v>
      </c>
      <c r="AD3464">
        <v>0</v>
      </c>
      <c r="AE3464">
        <v>2</v>
      </c>
      <c r="AF3464">
        <v>0</v>
      </c>
      <c r="AG3464">
        <v>1</v>
      </c>
      <c r="AH3464">
        <v>72.5</v>
      </c>
      <c r="AI3464">
        <v>79.333333333333329</v>
      </c>
      <c r="AJ3464">
        <v>88</v>
      </c>
      <c r="AK3464">
        <v>73</v>
      </c>
    </row>
    <row r="3465" spans="1:41" x14ac:dyDescent="0.35">
      <c r="A3465">
        <v>6039</v>
      </c>
      <c r="B3465" t="s">
        <v>3621</v>
      </c>
      <c r="C3465" t="s">
        <v>235</v>
      </c>
      <c r="D3465" t="s">
        <v>216</v>
      </c>
      <c r="E3465" t="s">
        <v>8136</v>
      </c>
      <c r="F3465">
        <v>260</v>
      </c>
      <c r="G3465">
        <v>264</v>
      </c>
      <c r="H3465">
        <v>283</v>
      </c>
      <c r="I3465">
        <v>254</v>
      </c>
      <c r="J3465">
        <v>246</v>
      </c>
      <c r="K3465">
        <v>268</v>
      </c>
      <c r="L3465">
        <v>270</v>
      </c>
      <c r="M3465">
        <v>241</v>
      </c>
      <c r="V3465" t="s">
        <v>1</v>
      </c>
      <c r="W3465" t="s">
        <v>1</v>
      </c>
      <c r="X3465" t="s">
        <v>1</v>
      </c>
      <c r="Z3465" t="s">
        <v>1</v>
      </c>
      <c r="AA3465" t="s">
        <v>1</v>
      </c>
      <c r="AB3465" t="s">
        <v>1</v>
      </c>
      <c r="AD3465">
        <v>0</v>
      </c>
      <c r="AE3465">
        <v>1</v>
      </c>
      <c r="AF3465">
        <v>3</v>
      </c>
      <c r="AG3465">
        <v>0</v>
      </c>
      <c r="AH3465">
        <v>72.5</v>
      </c>
      <c r="AI3465">
        <v>72.333333333333329</v>
      </c>
      <c r="AJ3465">
        <v>75</v>
      </c>
      <c r="AK3465">
        <v>65.666666666666671</v>
      </c>
    </row>
    <row r="3466" spans="1:41" x14ac:dyDescent="0.35">
      <c r="A3466">
        <v>6040</v>
      </c>
      <c r="B3466" t="s">
        <v>3622</v>
      </c>
      <c r="C3466" t="s">
        <v>235</v>
      </c>
      <c r="D3466" t="s">
        <v>216</v>
      </c>
      <c r="E3466" t="s">
        <v>8136</v>
      </c>
      <c r="F3466">
        <v>254</v>
      </c>
      <c r="G3466">
        <v>265</v>
      </c>
      <c r="H3466">
        <v>307</v>
      </c>
      <c r="I3466">
        <v>298</v>
      </c>
      <c r="J3466">
        <v>227</v>
      </c>
      <c r="K3466">
        <v>245</v>
      </c>
      <c r="L3466">
        <v>261</v>
      </c>
      <c r="M3466">
        <v>254</v>
      </c>
      <c r="V3466" t="s">
        <v>1</v>
      </c>
      <c r="W3466" t="s">
        <v>1</v>
      </c>
      <c r="X3466" t="s">
        <v>1</v>
      </c>
      <c r="Z3466" t="s">
        <v>1</v>
      </c>
      <c r="AA3466" t="s">
        <v>1</v>
      </c>
      <c r="AB3466" t="s">
        <v>1</v>
      </c>
      <c r="AD3466">
        <v>2</v>
      </c>
      <c r="AE3466">
        <v>0</v>
      </c>
      <c r="AF3466">
        <v>1</v>
      </c>
      <c r="AG3466">
        <v>0</v>
      </c>
      <c r="AH3466">
        <v>75.5</v>
      </c>
      <c r="AI3466">
        <v>80.666666666666671</v>
      </c>
      <c r="AJ3466">
        <v>81</v>
      </c>
      <c r="AK3466">
        <v>71.666666666666671</v>
      </c>
    </row>
    <row r="3467" spans="1:41" x14ac:dyDescent="0.35">
      <c r="A3467">
        <v>6041</v>
      </c>
      <c r="B3467" t="s">
        <v>3623</v>
      </c>
      <c r="C3467" t="s">
        <v>235</v>
      </c>
      <c r="D3467" t="s">
        <v>216</v>
      </c>
      <c r="E3467" t="s">
        <v>8136</v>
      </c>
      <c r="H3467">
        <v>297</v>
      </c>
      <c r="L3467">
        <v>284</v>
      </c>
      <c r="V3467" t="s">
        <v>1</v>
      </c>
      <c r="W3467" t="s">
        <v>1</v>
      </c>
      <c r="X3467" t="s">
        <v>1</v>
      </c>
      <c r="Z3467" t="s">
        <v>1</v>
      </c>
      <c r="AA3467" t="s">
        <v>1</v>
      </c>
      <c r="AB3467" t="s">
        <v>1</v>
      </c>
      <c r="AD3467" t="s">
        <v>1</v>
      </c>
      <c r="AE3467" t="s">
        <v>1</v>
      </c>
      <c r="AF3467" t="s">
        <v>1</v>
      </c>
      <c r="AG3467">
        <v>0</v>
      </c>
    </row>
    <row r="3468" spans="1:41" x14ac:dyDescent="0.35">
      <c r="A3468">
        <v>6042</v>
      </c>
      <c r="B3468" t="s">
        <v>3624</v>
      </c>
      <c r="C3468" t="s">
        <v>235</v>
      </c>
      <c r="D3468" t="s">
        <v>216</v>
      </c>
      <c r="E3468" t="s">
        <v>8136</v>
      </c>
      <c r="V3468" t="s">
        <v>1</v>
      </c>
      <c r="W3468" t="s">
        <v>1</v>
      </c>
      <c r="X3468" t="s">
        <v>1</v>
      </c>
      <c r="Z3468" t="s">
        <v>1</v>
      </c>
      <c r="AA3468" t="s">
        <v>1</v>
      </c>
      <c r="AB3468" t="s">
        <v>1</v>
      </c>
      <c r="AD3468" t="s">
        <v>1</v>
      </c>
      <c r="AE3468" t="s">
        <v>1</v>
      </c>
      <c r="AF3468" t="s">
        <v>1</v>
      </c>
      <c r="AG3468">
        <v>0</v>
      </c>
    </row>
    <row r="3469" spans="1:41" x14ac:dyDescent="0.35">
      <c r="A3469">
        <v>6043</v>
      </c>
      <c r="B3469" t="s">
        <v>3625</v>
      </c>
      <c r="C3469" t="s">
        <v>235</v>
      </c>
      <c r="D3469" t="s">
        <v>216</v>
      </c>
      <c r="E3469" t="s">
        <v>8136</v>
      </c>
      <c r="F3469">
        <v>197</v>
      </c>
      <c r="I3469">
        <v>283</v>
      </c>
      <c r="J3469">
        <v>169</v>
      </c>
      <c r="M3469">
        <v>248</v>
      </c>
      <c r="V3469" t="s">
        <v>1</v>
      </c>
      <c r="W3469" t="s">
        <v>1</v>
      </c>
      <c r="X3469" t="s">
        <v>1</v>
      </c>
      <c r="Z3469" t="s">
        <v>1</v>
      </c>
      <c r="AA3469" t="s">
        <v>1</v>
      </c>
      <c r="AB3469" t="s">
        <v>1</v>
      </c>
      <c r="AD3469" t="s">
        <v>1</v>
      </c>
      <c r="AE3469" t="s">
        <v>1</v>
      </c>
      <c r="AF3469" t="s">
        <v>1</v>
      </c>
      <c r="AG3469">
        <v>0</v>
      </c>
      <c r="AH3469">
        <v>61</v>
      </c>
      <c r="AI3469">
        <v>60.666666666666664</v>
      </c>
      <c r="AJ3469">
        <v>63</v>
      </c>
      <c r="AK3469">
        <v>62.666666666666664</v>
      </c>
    </row>
    <row r="3470" spans="1:41" x14ac:dyDescent="0.35">
      <c r="A3470">
        <v>6044</v>
      </c>
      <c r="B3470" t="s">
        <v>3626</v>
      </c>
      <c r="C3470" t="s">
        <v>235</v>
      </c>
      <c r="D3470" t="s">
        <v>216</v>
      </c>
      <c r="E3470" t="s">
        <v>8136</v>
      </c>
      <c r="F3470">
        <v>237</v>
      </c>
      <c r="H3470">
        <v>260</v>
      </c>
      <c r="I3470">
        <v>326</v>
      </c>
      <c r="J3470">
        <v>225</v>
      </c>
      <c r="L3470">
        <v>257</v>
      </c>
      <c r="M3470">
        <v>261</v>
      </c>
      <c r="V3470" t="s">
        <v>1</v>
      </c>
      <c r="W3470" t="s">
        <v>1</v>
      </c>
      <c r="X3470" t="s">
        <v>1</v>
      </c>
      <c r="Z3470" t="s">
        <v>1</v>
      </c>
      <c r="AA3470" t="s">
        <v>1</v>
      </c>
      <c r="AB3470" t="s">
        <v>1</v>
      </c>
      <c r="AD3470" t="s">
        <v>1</v>
      </c>
      <c r="AE3470" t="s">
        <v>1</v>
      </c>
      <c r="AF3470" t="s">
        <v>1</v>
      </c>
      <c r="AG3470">
        <v>0</v>
      </c>
      <c r="AH3470">
        <v>78</v>
      </c>
      <c r="AI3470">
        <v>78.333333333333329</v>
      </c>
      <c r="AJ3470">
        <v>82.333333333333329</v>
      </c>
      <c r="AK3470">
        <v>71</v>
      </c>
    </row>
    <row r="3471" spans="1:41" x14ac:dyDescent="0.35">
      <c r="A3471">
        <v>6045</v>
      </c>
      <c r="B3471" t="s">
        <v>3627</v>
      </c>
      <c r="C3471" t="s">
        <v>235</v>
      </c>
      <c r="D3471" t="s">
        <v>216</v>
      </c>
      <c r="E3471" t="s">
        <v>8136</v>
      </c>
      <c r="F3471">
        <v>258</v>
      </c>
      <c r="G3471">
        <v>256</v>
      </c>
      <c r="H3471">
        <v>192</v>
      </c>
      <c r="I3471">
        <v>254</v>
      </c>
      <c r="J3471">
        <v>216</v>
      </c>
      <c r="K3471">
        <v>213</v>
      </c>
      <c r="L3471">
        <v>196</v>
      </c>
      <c r="M3471">
        <v>241</v>
      </c>
      <c r="V3471" t="s">
        <v>1</v>
      </c>
      <c r="W3471" t="s">
        <v>1</v>
      </c>
      <c r="X3471" t="s">
        <v>1</v>
      </c>
      <c r="Z3471" t="s">
        <v>1</v>
      </c>
      <c r="AA3471" t="s">
        <v>1</v>
      </c>
      <c r="AB3471" t="s">
        <v>1</v>
      </c>
      <c r="AD3471">
        <v>0</v>
      </c>
      <c r="AE3471">
        <v>1</v>
      </c>
      <c r="AF3471">
        <v>0</v>
      </c>
      <c r="AG3471">
        <v>0</v>
      </c>
      <c r="AH3471">
        <v>85</v>
      </c>
      <c r="AI3471">
        <v>81.666666666666671</v>
      </c>
      <c r="AJ3471">
        <v>88.666666666666671</v>
      </c>
      <c r="AK3471">
        <v>78.666666666666671</v>
      </c>
    </row>
    <row r="3472" spans="1:41" x14ac:dyDescent="0.35">
      <c r="A3472">
        <v>6048</v>
      </c>
      <c r="B3472" t="s">
        <v>3628</v>
      </c>
      <c r="C3472" t="s">
        <v>235</v>
      </c>
      <c r="D3472" t="s">
        <v>216</v>
      </c>
      <c r="E3472" t="s">
        <v>8136</v>
      </c>
      <c r="V3472" t="s">
        <v>1</v>
      </c>
      <c r="W3472" t="s">
        <v>1</v>
      </c>
      <c r="X3472" t="s">
        <v>1</v>
      </c>
      <c r="Z3472" t="s">
        <v>1</v>
      </c>
      <c r="AA3472" t="s">
        <v>1</v>
      </c>
      <c r="AB3472" t="s">
        <v>1</v>
      </c>
      <c r="AD3472" t="s">
        <v>1</v>
      </c>
      <c r="AE3472" t="s">
        <v>1</v>
      </c>
      <c r="AF3472" t="s">
        <v>1</v>
      </c>
      <c r="AG3472">
        <v>0</v>
      </c>
    </row>
    <row r="3473" spans="1:41" x14ac:dyDescent="0.35">
      <c r="A3473">
        <v>6051</v>
      </c>
      <c r="B3473" t="s">
        <v>3629</v>
      </c>
      <c r="C3473" t="s">
        <v>236</v>
      </c>
      <c r="D3473" t="s">
        <v>216</v>
      </c>
      <c r="E3473" t="s">
        <v>8135</v>
      </c>
      <c r="N3473">
        <v>220</v>
      </c>
      <c r="O3473">
        <v>235</v>
      </c>
      <c r="P3473">
        <v>231</v>
      </c>
      <c r="Q3473">
        <v>243</v>
      </c>
      <c r="R3473">
        <v>232</v>
      </c>
      <c r="S3473">
        <v>226</v>
      </c>
      <c r="T3473">
        <v>228</v>
      </c>
      <c r="U3473">
        <v>241</v>
      </c>
      <c r="V3473">
        <v>545.94594594594594</v>
      </c>
      <c r="W3473">
        <v>499.08474576271186</v>
      </c>
      <c r="X3473">
        <v>518.02884615384619</v>
      </c>
      <c r="Y3473">
        <v>560.41818181818178</v>
      </c>
      <c r="Z3473">
        <v>0.15662650602409639</v>
      </c>
      <c r="AA3473">
        <v>0.34579439252336447</v>
      </c>
      <c r="AB3473">
        <v>9.4117647058823528E-2</v>
      </c>
      <c r="AC3473">
        <v>0.25</v>
      </c>
      <c r="AD3473">
        <v>0</v>
      </c>
      <c r="AE3473">
        <v>0</v>
      </c>
      <c r="AF3473">
        <v>1</v>
      </c>
      <c r="AG3473">
        <v>2</v>
      </c>
      <c r="AL3473">
        <v>71.5</v>
      </c>
      <c r="AM3473">
        <v>75.666666666666671</v>
      </c>
      <c r="AN3473">
        <v>77.666666666666671</v>
      </c>
      <c r="AO3473">
        <v>74.333333333333329</v>
      </c>
    </row>
    <row r="3474" spans="1:41" x14ac:dyDescent="0.35">
      <c r="A3474">
        <v>6052</v>
      </c>
      <c r="B3474" t="s">
        <v>3630</v>
      </c>
      <c r="C3474" t="s">
        <v>236</v>
      </c>
      <c r="D3474" t="s">
        <v>216</v>
      </c>
      <c r="E3474" t="s">
        <v>8135</v>
      </c>
      <c r="F3474">
        <v>258</v>
      </c>
      <c r="G3474">
        <v>264</v>
      </c>
      <c r="H3474">
        <v>284</v>
      </c>
      <c r="I3474">
        <v>261</v>
      </c>
      <c r="J3474">
        <v>236</v>
      </c>
      <c r="K3474">
        <v>261</v>
      </c>
      <c r="L3474">
        <v>264</v>
      </c>
      <c r="M3474">
        <v>234</v>
      </c>
      <c r="N3474">
        <v>263</v>
      </c>
      <c r="O3474">
        <v>269</v>
      </c>
      <c r="P3474">
        <v>240</v>
      </c>
      <c r="Q3474">
        <v>263</v>
      </c>
      <c r="R3474">
        <v>243</v>
      </c>
      <c r="S3474">
        <v>254</v>
      </c>
      <c r="T3474">
        <v>239</v>
      </c>
      <c r="U3474">
        <v>247</v>
      </c>
      <c r="V3474">
        <v>588.63</v>
      </c>
      <c r="W3474">
        <v>555.1875</v>
      </c>
      <c r="X3474">
        <v>568.33673469387759</v>
      </c>
      <c r="Y3474">
        <v>612.27272727272725</v>
      </c>
      <c r="Z3474">
        <v>0.30909090909090908</v>
      </c>
      <c r="AA3474">
        <v>0.38983050847457623</v>
      </c>
      <c r="AB3474">
        <v>0.26785714285714285</v>
      </c>
      <c r="AC3474">
        <v>0.36842105263157893</v>
      </c>
      <c r="AD3474">
        <v>2</v>
      </c>
      <c r="AE3474">
        <v>5</v>
      </c>
      <c r="AF3474">
        <v>5</v>
      </c>
      <c r="AG3474">
        <v>2</v>
      </c>
      <c r="AH3474">
        <v>77.5</v>
      </c>
      <c r="AI3474">
        <v>73</v>
      </c>
      <c r="AJ3474">
        <v>81.333333333333329</v>
      </c>
      <c r="AK3474">
        <v>75.333333333333329</v>
      </c>
      <c r="AL3474">
        <v>73</v>
      </c>
      <c r="AM3474">
        <v>74.333333333333329</v>
      </c>
      <c r="AN3474">
        <v>76.666666666666671</v>
      </c>
      <c r="AO3474">
        <v>76.333333333333329</v>
      </c>
    </row>
    <row r="3475" spans="1:41" x14ac:dyDescent="0.35">
      <c r="A3475">
        <v>6053</v>
      </c>
      <c r="B3475" t="s">
        <v>3631</v>
      </c>
      <c r="C3475" t="s">
        <v>236</v>
      </c>
      <c r="D3475" t="s">
        <v>216</v>
      </c>
      <c r="E3475" t="s">
        <v>8135</v>
      </c>
      <c r="F3475">
        <v>232</v>
      </c>
      <c r="G3475">
        <v>270</v>
      </c>
      <c r="H3475">
        <v>240</v>
      </c>
      <c r="I3475">
        <v>266</v>
      </c>
      <c r="J3475">
        <v>249</v>
      </c>
      <c r="K3475">
        <v>245</v>
      </c>
      <c r="L3475">
        <v>235</v>
      </c>
      <c r="M3475">
        <v>246</v>
      </c>
      <c r="V3475" t="s">
        <v>1</v>
      </c>
      <c r="W3475" t="s">
        <v>1</v>
      </c>
      <c r="X3475" t="s">
        <v>1</v>
      </c>
      <c r="Z3475" t="s">
        <v>1</v>
      </c>
      <c r="AA3475" t="s">
        <v>1</v>
      </c>
      <c r="AB3475" t="s">
        <v>1</v>
      </c>
      <c r="AD3475">
        <v>0</v>
      </c>
      <c r="AE3475">
        <v>2</v>
      </c>
      <c r="AF3475">
        <v>1</v>
      </c>
      <c r="AG3475">
        <v>1</v>
      </c>
      <c r="AH3475">
        <v>64.5</v>
      </c>
      <c r="AI3475">
        <v>69</v>
      </c>
      <c r="AJ3475">
        <v>66.666666666666671</v>
      </c>
      <c r="AK3475">
        <v>64.666666666666671</v>
      </c>
    </row>
    <row r="3476" spans="1:41" x14ac:dyDescent="0.35">
      <c r="A3476">
        <v>6054</v>
      </c>
      <c r="B3476" t="s">
        <v>3632</v>
      </c>
      <c r="C3476" t="s">
        <v>236</v>
      </c>
      <c r="D3476" t="s">
        <v>216</v>
      </c>
      <c r="E3476" t="s">
        <v>8135</v>
      </c>
      <c r="F3476">
        <v>227</v>
      </c>
      <c r="G3476">
        <v>248</v>
      </c>
      <c r="H3476">
        <v>254</v>
      </c>
      <c r="I3476">
        <v>256</v>
      </c>
      <c r="J3476">
        <v>234</v>
      </c>
      <c r="K3476">
        <v>210</v>
      </c>
      <c r="L3476">
        <v>245</v>
      </c>
      <c r="M3476">
        <v>273</v>
      </c>
      <c r="V3476" t="s">
        <v>1</v>
      </c>
      <c r="W3476" t="s">
        <v>1</v>
      </c>
      <c r="X3476" t="s">
        <v>1</v>
      </c>
      <c r="Z3476" t="s">
        <v>1</v>
      </c>
      <c r="AA3476" t="s">
        <v>1</v>
      </c>
      <c r="AB3476" t="s">
        <v>1</v>
      </c>
      <c r="AD3476">
        <v>0</v>
      </c>
      <c r="AE3476">
        <v>0</v>
      </c>
      <c r="AF3476">
        <v>0</v>
      </c>
      <c r="AG3476">
        <v>1</v>
      </c>
      <c r="AH3476">
        <v>65.5</v>
      </c>
      <c r="AI3476">
        <v>75</v>
      </c>
      <c r="AJ3476">
        <v>65</v>
      </c>
      <c r="AK3476">
        <v>73.333333333333329</v>
      </c>
    </row>
    <row r="3477" spans="1:41" x14ac:dyDescent="0.35">
      <c r="A3477">
        <v>6056</v>
      </c>
      <c r="B3477" t="s">
        <v>3633</v>
      </c>
      <c r="C3477" t="s">
        <v>236</v>
      </c>
      <c r="D3477" t="s">
        <v>216</v>
      </c>
      <c r="E3477" t="s">
        <v>8135</v>
      </c>
      <c r="F3477">
        <v>263</v>
      </c>
      <c r="G3477">
        <v>282</v>
      </c>
      <c r="H3477">
        <v>271</v>
      </c>
      <c r="I3477">
        <v>291</v>
      </c>
      <c r="J3477">
        <v>253</v>
      </c>
      <c r="K3477">
        <v>263</v>
      </c>
      <c r="L3477">
        <v>286</v>
      </c>
      <c r="M3477">
        <v>271</v>
      </c>
      <c r="V3477" t="s">
        <v>1</v>
      </c>
      <c r="W3477" t="s">
        <v>1</v>
      </c>
      <c r="X3477" t="s">
        <v>1</v>
      </c>
      <c r="Z3477" t="s">
        <v>1</v>
      </c>
      <c r="AA3477" t="s">
        <v>1</v>
      </c>
      <c r="AB3477" t="s">
        <v>1</v>
      </c>
      <c r="AD3477">
        <v>1</v>
      </c>
      <c r="AE3477">
        <v>0</v>
      </c>
      <c r="AF3477">
        <v>7</v>
      </c>
      <c r="AG3477">
        <v>2</v>
      </c>
      <c r="AH3477">
        <v>72.5</v>
      </c>
      <c r="AI3477">
        <v>75</v>
      </c>
      <c r="AJ3477">
        <v>78.333333333333329</v>
      </c>
      <c r="AK3477">
        <v>70.666666666666671</v>
      </c>
    </row>
    <row r="3478" spans="1:41" x14ac:dyDescent="0.35">
      <c r="A3478">
        <v>6060</v>
      </c>
      <c r="B3478" t="s">
        <v>3634</v>
      </c>
      <c r="C3478" t="s">
        <v>236</v>
      </c>
      <c r="D3478" t="s">
        <v>216</v>
      </c>
      <c r="E3478" t="s">
        <v>8135</v>
      </c>
      <c r="F3478">
        <v>270</v>
      </c>
      <c r="G3478">
        <v>241</v>
      </c>
      <c r="H3478">
        <v>288</v>
      </c>
      <c r="I3478">
        <v>265</v>
      </c>
      <c r="J3478">
        <v>269</v>
      </c>
      <c r="K3478">
        <v>254</v>
      </c>
      <c r="L3478">
        <v>271</v>
      </c>
      <c r="M3478">
        <v>263</v>
      </c>
      <c r="V3478" t="s">
        <v>1</v>
      </c>
      <c r="W3478" t="s">
        <v>1</v>
      </c>
      <c r="X3478" t="s">
        <v>1</v>
      </c>
      <c r="Z3478" t="s">
        <v>1</v>
      </c>
      <c r="AA3478" t="s">
        <v>1</v>
      </c>
      <c r="AB3478" t="s">
        <v>1</v>
      </c>
      <c r="AD3478">
        <v>0</v>
      </c>
      <c r="AE3478">
        <v>1</v>
      </c>
      <c r="AF3478">
        <v>0</v>
      </c>
      <c r="AG3478">
        <v>0</v>
      </c>
      <c r="AH3478">
        <v>81</v>
      </c>
      <c r="AI3478">
        <v>78</v>
      </c>
      <c r="AJ3478">
        <v>86.333333333333329</v>
      </c>
      <c r="AK3478">
        <v>76.333333333333329</v>
      </c>
    </row>
    <row r="3479" spans="1:41" x14ac:dyDescent="0.35">
      <c r="A3479">
        <v>6062</v>
      </c>
      <c r="B3479" t="s">
        <v>3635</v>
      </c>
      <c r="C3479" t="s">
        <v>236</v>
      </c>
      <c r="D3479" t="s">
        <v>216</v>
      </c>
      <c r="E3479" t="s">
        <v>8135</v>
      </c>
      <c r="F3479">
        <v>213</v>
      </c>
      <c r="G3479">
        <v>300</v>
      </c>
      <c r="H3479">
        <v>293</v>
      </c>
      <c r="I3479">
        <v>326</v>
      </c>
      <c r="J3479">
        <v>225</v>
      </c>
      <c r="K3479">
        <v>265</v>
      </c>
      <c r="L3479">
        <v>268</v>
      </c>
      <c r="M3479">
        <v>310</v>
      </c>
      <c r="V3479" t="s">
        <v>1</v>
      </c>
      <c r="W3479" t="s">
        <v>1</v>
      </c>
      <c r="X3479" t="s">
        <v>1</v>
      </c>
      <c r="Z3479" t="s">
        <v>1</v>
      </c>
      <c r="AA3479" t="s">
        <v>1</v>
      </c>
      <c r="AB3479" t="s">
        <v>1</v>
      </c>
      <c r="AD3479" t="s">
        <v>1</v>
      </c>
      <c r="AE3479" t="s">
        <v>1</v>
      </c>
      <c r="AF3479" t="s">
        <v>1</v>
      </c>
      <c r="AG3479">
        <v>0</v>
      </c>
      <c r="AH3479">
        <v>62.5</v>
      </c>
      <c r="AI3479">
        <v>63.333333333333336</v>
      </c>
      <c r="AJ3479">
        <v>63</v>
      </c>
      <c r="AK3479">
        <v>52.333333333333336</v>
      </c>
    </row>
    <row r="3480" spans="1:41" x14ac:dyDescent="0.35">
      <c r="A3480">
        <v>6063</v>
      </c>
      <c r="B3480" t="s">
        <v>3636</v>
      </c>
      <c r="C3480" t="s">
        <v>236</v>
      </c>
      <c r="D3480" t="s">
        <v>216</v>
      </c>
      <c r="E3480" t="s">
        <v>8135</v>
      </c>
      <c r="F3480">
        <v>328</v>
      </c>
      <c r="G3480">
        <v>272</v>
      </c>
      <c r="H3480">
        <v>295</v>
      </c>
      <c r="I3480">
        <v>249</v>
      </c>
      <c r="J3480">
        <v>251</v>
      </c>
      <c r="K3480">
        <v>278</v>
      </c>
      <c r="L3480">
        <v>268</v>
      </c>
      <c r="M3480">
        <v>216</v>
      </c>
      <c r="V3480" t="s">
        <v>1</v>
      </c>
      <c r="W3480" t="s">
        <v>1</v>
      </c>
      <c r="X3480" t="s">
        <v>1</v>
      </c>
      <c r="Z3480" t="s">
        <v>1</v>
      </c>
      <c r="AA3480" t="s">
        <v>1</v>
      </c>
      <c r="AB3480" t="s">
        <v>1</v>
      </c>
      <c r="AD3480">
        <v>0</v>
      </c>
      <c r="AE3480">
        <v>0</v>
      </c>
      <c r="AF3480">
        <v>1</v>
      </c>
      <c r="AG3480">
        <v>4</v>
      </c>
      <c r="AH3480">
        <v>66.5</v>
      </c>
      <c r="AI3480">
        <v>68.666666666666671</v>
      </c>
      <c r="AJ3480">
        <v>74</v>
      </c>
      <c r="AK3480">
        <v>64</v>
      </c>
    </row>
    <row r="3481" spans="1:41" x14ac:dyDescent="0.35">
      <c r="A3481">
        <v>6066</v>
      </c>
      <c r="B3481" t="s">
        <v>3637</v>
      </c>
      <c r="C3481" t="s">
        <v>236</v>
      </c>
      <c r="D3481" t="s">
        <v>216</v>
      </c>
      <c r="E3481" t="s">
        <v>8135</v>
      </c>
      <c r="F3481">
        <v>253</v>
      </c>
      <c r="G3481">
        <v>252</v>
      </c>
      <c r="H3481">
        <v>255</v>
      </c>
      <c r="I3481">
        <v>252</v>
      </c>
      <c r="J3481">
        <v>229</v>
      </c>
      <c r="K3481">
        <v>233</v>
      </c>
      <c r="L3481">
        <v>229</v>
      </c>
      <c r="M3481">
        <v>228</v>
      </c>
      <c r="V3481" t="s">
        <v>1</v>
      </c>
      <c r="W3481" t="s">
        <v>1</v>
      </c>
      <c r="X3481" t="s">
        <v>1</v>
      </c>
      <c r="Z3481" t="s">
        <v>1</v>
      </c>
      <c r="AA3481" t="s">
        <v>1</v>
      </c>
      <c r="AB3481" t="s">
        <v>1</v>
      </c>
      <c r="AD3481">
        <v>1</v>
      </c>
      <c r="AE3481">
        <v>2</v>
      </c>
      <c r="AF3481">
        <v>5</v>
      </c>
      <c r="AG3481">
        <v>1</v>
      </c>
      <c r="AH3481">
        <v>69</v>
      </c>
      <c r="AI3481">
        <v>66.666666666666671</v>
      </c>
      <c r="AJ3481">
        <v>73.333333333333329</v>
      </c>
      <c r="AK3481">
        <v>59.666666666666664</v>
      </c>
    </row>
    <row r="3482" spans="1:41" x14ac:dyDescent="0.35">
      <c r="A3482">
        <v>6069</v>
      </c>
      <c r="B3482" t="s">
        <v>3638</v>
      </c>
      <c r="C3482" t="s">
        <v>236</v>
      </c>
      <c r="D3482" t="s">
        <v>216</v>
      </c>
      <c r="E3482" t="s">
        <v>8135</v>
      </c>
      <c r="F3482">
        <v>240</v>
      </c>
      <c r="G3482">
        <v>272</v>
      </c>
      <c r="H3482">
        <v>279</v>
      </c>
      <c r="I3482">
        <v>303</v>
      </c>
      <c r="J3482">
        <v>248</v>
      </c>
      <c r="K3482">
        <v>251</v>
      </c>
      <c r="L3482">
        <v>259</v>
      </c>
      <c r="M3482">
        <v>298</v>
      </c>
      <c r="V3482" t="s">
        <v>1</v>
      </c>
      <c r="W3482" t="s">
        <v>1</v>
      </c>
      <c r="X3482" t="s">
        <v>1</v>
      </c>
      <c r="Z3482" t="s">
        <v>1</v>
      </c>
      <c r="AA3482" t="s">
        <v>1</v>
      </c>
      <c r="AB3482" t="s">
        <v>1</v>
      </c>
      <c r="AD3482">
        <v>0</v>
      </c>
      <c r="AE3482">
        <v>0</v>
      </c>
      <c r="AF3482">
        <v>0</v>
      </c>
      <c r="AG3482">
        <v>1</v>
      </c>
      <c r="AH3482">
        <v>89</v>
      </c>
      <c r="AI3482">
        <v>87</v>
      </c>
      <c r="AJ3482">
        <v>92.333333333333329</v>
      </c>
      <c r="AK3482">
        <v>81.333333333333329</v>
      </c>
    </row>
    <row r="3483" spans="1:41" x14ac:dyDescent="0.35">
      <c r="A3483">
        <v>6070</v>
      </c>
      <c r="B3483" t="s">
        <v>3639</v>
      </c>
      <c r="C3483" t="s">
        <v>236</v>
      </c>
      <c r="D3483" t="s">
        <v>216</v>
      </c>
      <c r="E3483" t="s">
        <v>8136</v>
      </c>
      <c r="N3483">
        <v>244</v>
      </c>
      <c r="O3483">
        <v>249</v>
      </c>
      <c r="P3483">
        <v>240</v>
      </c>
      <c r="Q3483">
        <v>259</v>
      </c>
      <c r="R3483">
        <v>225</v>
      </c>
      <c r="S3483">
        <v>227</v>
      </c>
      <c r="T3483">
        <v>218</v>
      </c>
      <c r="U3483">
        <v>248</v>
      </c>
      <c r="V3483">
        <v>530.27586206896547</v>
      </c>
      <c r="W3483">
        <v>541.17441860465112</v>
      </c>
      <c r="X3483">
        <v>567.8416666666667</v>
      </c>
      <c r="Y3483">
        <v>554.68852459016398</v>
      </c>
      <c r="Z3483">
        <v>6.0240963855421686E-2</v>
      </c>
      <c r="AA3483">
        <v>0.27848101265822783</v>
      </c>
      <c r="AB3483">
        <v>0.16129032258064516</v>
      </c>
      <c r="AC3483">
        <v>0.30841121495327101</v>
      </c>
      <c r="AD3483">
        <v>4</v>
      </c>
      <c r="AE3483">
        <v>0</v>
      </c>
      <c r="AF3483">
        <v>1</v>
      </c>
      <c r="AG3483">
        <v>0</v>
      </c>
      <c r="AL3483">
        <v>74</v>
      </c>
      <c r="AM3483">
        <v>80</v>
      </c>
      <c r="AN3483">
        <v>80</v>
      </c>
      <c r="AO3483">
        <v>72.666666666666671</v>
      </c>
    </row>
    <row r="3484" spans="1:41" x14ac:dyDescent="0.35">
      <c r="A3484">
        <v>6071</v>
      </c>
      <c r="B3484" t="s">
        <v>3640</v>
      </c>
      <c r="C3484" t="s">
        <v>236</v>
      </c>
      <c r="D3484" t="s">
        <v>216</v>
      </c>
      <c r="E3484" t="s">
        <v>8136</v>
      </c>
      <c r="F3484">
        <v>276</v>
      </c>
      <c r="G3484">
        <v>288</v>
      </c>
      <c r="H3484">
        <v>272</v>
      </c>
      <c r="I3484">
        <v>266</v>
      </c>
      <c r="J3484">
        <v>232</v>
      </c>
      <c r="K3484">
        <v>261</v>
      </c>
      <c r="L3484">
        <v>247</v>
      </c>
      <c r="M3484">
        <v>250</v>
      </c>
      <c r="V3484" t="s">
        <v>1</v>
      </c>
      <c r="W3484" t="s">
        <v>1</v>
      </c>
      <c r="X3484" t="s">
        <v>1</v>
      </c>
      <c r="Z3484" t="s">
        <v>1</v>
      </c>
      <c r="AA3484" t="s">
        <v>1</v>
      </c>
      <c r="AB3484" t="s">
        <v>1</v>
      </c>
      <c r="AD3484">
        <v>1</v>
      </c>
      <c r="AE3484">
        <v>0</v>
      </c>
      <c r="AF3484">
        <v>2</v>
      </c>
      <c r="AG3484">
        <v>2</v>
      </c>
      <c r="AH3484">
        <v>73.5</v>
      </c>
      <c r="AI3484">
        <v>74</v>
      </c>
      <c r="AJ3484">
        <v>77.333333333333329</v>
      </c>
      <c r="AK3484">
        <v>72.333333333333329</v>
      </c>
    </row>
    <row r="3485" spans="1:41" x14ac:dyDescent="0.35">
      <c r="A3485">
        <v>6072</v>
      </c>
      <c r="B3485" t="s">
        <v>3641</v>
      </c>
      <c r="C3485" t="s">
        <v>236</v>
      </c>
      <c r="D3485" t="s">
        <v>216</v>
      </c>
      <c r="E3485" t="s">
        <v>8136</v>
      </c>
      <c r="F3485">
        <v>278</v>
      </c>
      <c r="G3485">
        <v>264</v>
      </c>
      <c r="H3485">
        <v>267</v>
      </c>
      <c r="I3485">
        <v>263</v>
      </c>
      <c r="J3485">
        <v>260</v>
      </c>
      <c r="K3485">
        <v>255</v>
      </c>
      <c r="L3485">
        <v>258</v>
      </c>
      <c r="M3485">
        <v>245</v>
      </c>
      <c r="V3485" t="s">
        <v>1</v>
      </c>
      <c r="W3485" t="s">
        <v>1</v>
      </c>
      <c r="X3485" t="s">
        <v>1</v>
      </c>
      <c r="Z3485" t="s">
        <v>1</v>
      </c>
      <c r="AA3485" t="s">
        <v>1</v>
      </c>
      <c r="AB3485" t="s">
        <v>1</v>
      </c>
      <c r="AD3485">
        <v>2</v>
      </c>
      <c r="AE3485">
        <v>2</v>
      </c>
      <c r="AF3485">
        <v>3</v>
      </c>
      <c r="AG3485">
        <v>6</v>
      </c>
      <c r="AH3485">
        <v>78.5</v>
      </c>
      <c r="AI3485">
        <v>76.333333333333329</v>
      </c>
      <c r="AJ3485">
        <v>81.666666666666671</v>
      </c>
      <c r="AK3485">
        <v>70.666666666666671</v>
      </c>
    </row>
    <row r="3486" spans="1:41" x14ac:dyDescent="0.35">
      <c r="A3486">
        <v>6075</v>
      </c>
      <c r="B3486" t="s">
        <v>1362</v>
      </c>
      <c r="C3486" t="s">
        <v>236</v>
      </c>
      <c r="D3486" t="s">
        <v>216</v>
      </c>
      <c r="E3486" t="s">
        <v>8136</v>
      </c>
      <c r="I3486">
        <v>210</v>
      </c>
      <c r="M3486">
        <v>190</v>
      </c>
      <c r="V3486" t="s">
        <v>1</v>
      </c>
      <c r="W3486" t="s">
        <v>1</v>
      </c>
      <c r="X3486" t="s">
        <v>1</v>
      </c>
      <c r="Z3486" t="s">
        <v>1</v>
      </c>
      <c r="AA3486" t="s">
        <v>1</v>
      </c>
      <c r="AB3486" t="s">
        <v>1</v>
      </c>
      <c r="AD3486">
        <v>2</v>
      </c>
      <c r="AE3486">
        <v>1</v>
      </c>
      <c r="AF3486">
        <v>0</v>
      </c>
      <c r="AG3486">
        <v>0</v>
      </c>
      <c r="AH3486">
        <v>76.5</v>
      </c>
      <c r="AI3486">
        <v>80</v>
      </c>
      <c r="AJ3486">
        <v>88</v>
      </c>
      <c r="AK3486">
        <v>73.666666666666671</v>
      </c>
    </row>
    <row r="3487" spans="1:41" x14ac:dyDescent="0.35">
      <c r="A3487">
        <v>6076</v>
      </c>
      <c r="B3487" t="s">
        <v>3642</v>
      </c>
      <c r="C3487" t="s">
        <v>236</v>
      </c>
      <c r="D3487" t="s">
        <v>216</v>
      </c>
      <c r="E3487" t="s">
        <v>8136</v>
      </c>
      <c r="F3487">
        <v>253</v>
      </c>
      <c r="G3487">
        <v>241</v>
      </c>
      <c r="H3487">
        <v>220</v>
      </c>
      <c r="K3487">
        <v>224</v>
      </c>
      <c r="L3487">
        <v>210</v>
      </c>
      <c r="V3487" t="s">
        <v>1</v>
      </c>
      <c r="W3487" t="s">
        <v>1</v>
      </c>
      <c r="X3487" t="s">
        <v>1</v>
      </c>
      <c r="Z3487" t="s">
        <v>1</v>
      </c>
      <c r="AA3487" t="s">
        <v>1</v>
      </c>
      <c r="AB3487" t="s">
        <v>1</v>
      </c>
      <c r="AD3487">
        <v>0</v>
      </c>
      <c r="AE3487">
        <v>0</v>
      </c>
      <c r="AF3487">
        <v>3</v>
      </c>
      <c r="AG3487">
        <v>0</v>
      </c>
      <c r="AH3487">
        <v>0</v>
      </c>
      <c r="AI3487">
        <v>0</v>
      </c>
      <c r="AJ3487">
        <v>0</v>
      </c>
      <c r="AK3487">
        <v>0</v>
      </c>
    </row>
    <row r="3488" spans="1:41" x14ac:dyDescent="0.35">
      <c r="A3488">
        <v>6077</v>
      </c>
      <c r="B3488" t="s">
        <v>3643</v>
      </c>
      <c r="C3488" t="s">
        <v>236</v>
      </c>
      <c r="D3488" t="s">
        <v>216</v>
      </c>
      <c r="E3488" t="s">
        <v>8136</v>
      </c>
      <c r="F3488">
        <v>239</v>
      </c>
      <c r="G3488">
        <v>268</v>
      </c>
      <c r="H3488">
        <v>253</v>
      </c>
      <c r="I3488">
        <v>275</v>
      </c>
      <c r="J3488">
        <v>207</v>
      </c>
      <c r="K3488">
        <v>251</v>
      </c>
      <c r="L3488">
        <v>245</v>
      </c>
      <c r="M3488">
        <v>249</v>
      </c>
      <c r="V3488" t="s">
        <v>1</v>
      </c>
      <c r="W3488" t="s">
        <v>1</v>
      </c>
      <c r="X3488" t="s">
        <v>1</v>
      </c>
      <c r="Z3488" t="s">
        <v>1</v>
      </c>
      <c r="AA3488" t="s">
        <v>1</v>
      </c>
      <c r="AB3488" t="s">
        <v>1</v>
      </c>
      <c r="AD3488" t="s">
        <v>1</v>
      </c>
      <c r="AE3488" t="s">
        <v>1</v>
      </c>
      <c r="AF3488" t="s">
        <v>1</v>
      </c>
      <c r="AG3488">
        <v>0</v>
      </c>
      <c r="AH3488">
        <v>70</v>
      </c>
      <c r="AI3488">
        <v>69</v>
      </c>
      <c r="AJ3488">
        <v>70.333333333333329</v>
      </c>
      <c r="AK3488">
        <v>64</v>
      </c>
    </row>
    <row r="3489" spans="1:41" x14ac:dyDescent="0.35">
      <c r="A3489">
        <v>6082</v>
      </c>
      <c r="B3489" t="s">
        <v>3644</v>
      </c>
      <c r="C3489" t="s">
        <v>236</v>
      </c>
      <c r="D3489" t="s">
        <v>216</v>
      </c>
      <c r="E3489" t="s">
        <v>8136</v>
      </c>
      <c r="F3489">
        <v>219</v>
      </c>
      <c r="G3489">
        <v>270</v>
      </c>
      <c r="H3489">
        <v>281</v>
      </c>
      <c r="I3489">
        <v>296</v>
      </c>
      <c r="J3489">
        <v>175</v>
      </c>
      <c r="K3489">
        <v>225</v>
      </c>
      <c r="L3489">
        <v>246</v>
      </c>
      <c r="M3489">
        <v>234</v>
      </c>
      <c r="V3489" t="s">
        <v>1</v>
      </c>
      <c r="W3489" t="s">
        <v>1</v>
      </c>
      <c r="X3489" t="s">
        <v>1</v>
      </c>
      <c r="Z3489" t="s">
        <v>1</v>
      </c>
      <c r="AA3489" t="s">
        <v>1</v>
      </c>
      <c r="AB3489" t="s">
        <v>1</v>
      </c>
      <c r="AD3489">
        <v>3</v>
      </c>
      <c r="AE3489">
        <v>1</v>
      </c>
      <c r="AF3489">
        <v>0</v>
      </c>
      <c r="AG3489">
        <v>5</v>
      </c>
      <c r="AH3489">
        <v>78</v>
      </c>
      <c r="AI3489">
        <v>73.333333333333329</v>
      </c>
      <c r="AJ3489">
        <v>82.333333333333329</v>
      </c>
      <c r="AK3489">
        <v>74.666666666666671</v>
      </c>
    </row>
    <row r="3490" spans="1:41" x14ac:dyDescent="0.35">
      <c r="A3490">
        <v>6083</v>
      </c>
      <c r="B3490" t="s">
        <v>3645</v>
      </c>
      <c r="C3490" t="s">
        <v>236</v>
      </c>
      <c r="D3490" t="s">
        <v>216</v>
      </c>
      <c r="E3490" t="s">
        <v>8136</v>
      </c>
      <c r="V3490" t="s">
        <v>1</v>
      </c>
      <c r="W3490" t="s">
        <v>1</v>
      </c>
      <c r="X3490" t="s">
        <v>1</v>
      </c>
      <c r="Z3490" t="s">
        <v>1</v>
      </c>
      <c r="AA3490" t="s">
        <v>1</v>
      </c>
      <c r="AB3490" t="s">
        <v>1</v>
      </c>
      <c r="AD3490" t="s">
        <v>1</v>
      </c>
      <c r="AE3490" t="s">
        <v>1</v>
      </c>
      <c r="AF3490" t="s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</row>
    <row r="3491" spans="1:41" x14ac:dyDescent="0.35">
      <c r="A3491">
        <v>6084</v>
      </c>
      <c r="B3491" t="s">
        <v>3646</v>
      </c>
      <c r="C3491" t="s">
        <v>237</v>
      </c>
      <c r="D3491" t="s">
        <v>216</v>
      </c>
      <c r="E3491" t="s">
        <v>8135</v>
      </c>
      <c r="N3491">
        <v>263</v>
      </c>
      <c r="O3491">
        <v>267</v>
      </c>
      <c r="P3491">
        <v>282</v>
      </c>
      <c r="Q3491">
        <v>262</v>
      </c>
      <c r="R3491">
        <v>259</v>
      </c>
      <c r="S3491">
        <v>285</v>
      </c>
      <c r="T3491">
        <v>299</v>
      </c>
      <c r="U3491">
        <v>268</v>
      </c>
      <c r="V3491">
        <v>617.82203389830511</v>
      </c>
      <c r="W3491">
        <v>622.50990099009903</v>
      </c>
      <c r="X3491">
        <v>625.40094339622647</v>
      </c>
      <c r="Y3491">
        <v>657.85096153846155</v>
      </c>
      <c r="Z3491">
        <v>0.39200000000000002</v>
      </c>
      <c r="AA3491">
        <v>0.46031746031746035</v>
      </c>
      <c r="AB3491">
        <v>0.43478260869565216</v>
      </c>
      <c r="AC3491">
        <v>0.43965517241379309</v>
      </c>
      <c r="AD3491">
        <v>0</v>
      </c>
      <c r="AE3491">
        <v>2</v>
      </c>
      <c r="AF3491">
        <v>2</v>
      </c>
      <c r="AG3491">
        <v>3</v>
      </c>
      <c r="AL3491">
        <v>67</v>
      </c>
      <c r="AM3491">
        <v>70.666666666666671</v>
      </c>
      <c r="AN3491">
        <v>69.333333333333329</v>
      </c>
      <c r="AO3491">
        <v>62.666666666666664</v>
      </c>
    </row>
    <row r="3492" spans="1:41" x14ac:dyDescent="0.35">
      <c r="A3492">
        <v>6085</v>
      </c>
      <c r="B3492" t="s">
        <v>3647</v>
      </c>
      <c r="C3492" t="s">
        <v>237</v>
      </c>
      <c r="D3492" t="s">
        <v>216</v>
      </c>
      <c r="E3492" t="s">
        <v>8135</v>
      </c>
      <c r="N3492">
        <v>214</v>
      </c>
      <c r="O3492">
        <v>218</v>
      </c>
      <c r="P3492">
        <v>219</v>
      </c>
      <c r="Q3492">
        <v>224</v>
      </c>
      <c r="R3492">
        <v>219</v>
      </c>
      <c r="S3492">
        <v>228</v>
      </c>
      <c r="T3492">
        <v>220</v>
      </c>
      <c r="U3492">
        <v>237</v>
      </c>
      <c r="V3492">
        <v>534.20289855072463</v>
      </c>
      <c r="W3492">
        <v>508.85820895522386</v>
      </c>
      <c r="X3492">
        <v>547.2439024390244</v>
      </c>
      <c r="Y3492">
        <v>527.42682926829264</v>
      </c>
      <c r="Z3492">
        <v>0.15107913669064749</v>
      </c>
      <c r="AA3492">
        <v>0.2</v>
      </c>
      <c r="AB3492">
        <v>0.17500000000000002</v>
      </c>
      <c r="AC3492">
        <v>0.19259259259259259</v>
      </c>
      <c r="AD3492">
        <v>2</v>
      </c>
      <c r="AE3492">
        <v>1</v>
      </c>
      <c r="AF3492">
        <v>1</v>
      </c>
      <c r="AG3492">
        <v>1</v>
      </c>
      <c r="AL3492">
        <v>72.5</v>
      </c>
      <c r="AM3492">
        <v>74.666666666666671</v>
      </c>
      <c r="AN3492">
        <v>75</v>
      </c>
      <c r="AO3492">
        <v>74.666666666666671</v>
      </c>
    </row>
    <row r="3493" spans="1:41" x14ac:dyDescent="0.35">
      <c r="A3493">
        <v>6086</v>
      </c>
      <c r="B3493" t="s">
        <v>772</v>
      </c>
      <c r="C3493" t="s">
        <v>237</v>
      </c>
      <c r="D3493" t="s">
        <v>216</v>
      </c>
      <c r="E3493" t="s">
        <v>8135</v>
      </c>
      <c r="F3493">
        <v>271</v>
      </c>
      <c r="G3493">
        <v>273</v>
      </c>
      <c r="H3493">
        <v>264</v>
      </c>
      <c r="I3493">
        <v>276</v>
      </c>
      <c r="J3493">
        <v>253</v>
      </c>
      <c r="K3493">
        <v>259</v>
      </c>
      <c r="L3493">
        <v>243</v>
      </c>
      <c r="M3493">
        <v>269</v>
      </c>
      <c r="V3493" t="s">
        <v>1</v>
      </c>
      <c r="W3493" t="s">
        <v>1</v>
      </c>
      <c r="X3493" t="s">
        <v>1</v>
      </c>
      <c r="Z3493" t="s">
        <v>1</v>
      </c>
      <c r="AA3493" t="s">
        <v>1</v>
      </c>
      <c r="AB3493" t="s">
        <v>1</v>
      </c>
      <c r="AD3493">
        <v>1</v>
      </c>
      <c r="AE3493">
        <v>1</v>
      </c>
      <c r="AF3493">
        <v>3</v>
      </c>
      <c r="AG3493">
        <v>1</v>
      </c>
      <c r="AH3493">
        <v>79</v>
      </c>
      <c r="AI3493">
        <v>78.666666666666671</v>
      </c>
      <c r="AJ3493">
        <v>83.666666666666671</v>
      </c>
      <c r="AK3493">
        <v>77</v>
      </c>
    </row>
    <row r="3494" spans="1:41" x14ac:dyDescent="0.35">
      <c r="A3494">
        <v>6087</v>
      </c>
      <c r="B3494" t="s">
        <v>3648</v>
      </c>
      <c r="C3494" t="s">
        <v>237</v>
      </c>
      <c r="D3494" t="s">
        <v>216</v>
      </c>
      <c r="E3494" t="s">
        <v>8135</v>
      </c>
      <c r="F3494">
        <v>282</v>
      </c>
      <c r="G3494">
        <v>268</v>
      </c>
      <c r="H3494">
        <v>262</v>
      </c>
      <c r="I3494">
        <v>266</v>
      </c>
      <c r="J3494">
        <v>248</v>
      </c>
      <c r="K3494">
        <v>259</v>
      </c>
      <c r="L3494">
        <v>244</v>
      </c>
      <c r="M3494">
        <v>239</v>
      </c>
      <c r="N3494">
        <v>271</v>
      </c>
      <c r="O3494">
        <v>246</v>
      </c>
      <c r="P3494">
        <v>249</v>
      </c>
      <c r="Q3494">
        <v>268</v>
      </c>
      <c r="R3494">
        <v>263</v>
      </c>
      <c r="S3494">
        <v>232</v>
      </c>
      <c r="T3494">
        <v>248</v>
      </c>
      <c r="U3494">
        <v>281</v>
      </c>
      <c r="V3494">
        <v>575.59259259259261</v>
      </c>
      <c r="W3494">
        <v>580.015625</v>
      </c>
      <c r="X3494">
        <v>610.92424242424238</v>
      </c>
      <c r="Y3494">
        <v>582.80487804878044</v>
      </c>
      <c r="Z3494">
        <v>0.375</v>
      </c>
      <c r="AA3494">
        <v>0.29411764705882354</v>
      </c>
      <c r="AB3494">
        <v>0.29729729729729731</v>
      </c>
      <c r="AC3494">
        <v>0.33333333333333331</v>
      </c>
      <c r="AD3494">
        <v>7</v>
      </c>
      <c r="AE3494">
        <v>6</v>
      </c>
      <c r="AF3494">
        <v>4</v>
      </c>
      <c r="AG3494">
        <v>4</v>
      </c>
      <c r="AH3494">
        <v>69.5</v>
      </c>
      <c r="AI3494">
        <v>71.666666666666671</v>
      </c>
      <c r="AJ3494">
        <v>75.333333333333329</v>
      </c>
      <c r="AK3494">
        <v>64.666666666666671</v>
      </c>
      <c r="AL3494">
        <v>72.5</v>
      </c>
      <c r="AM3494">
        <v>75.333333333333329</v>
      </c>
      <c r="AN3494">
        <v>76</v>
      </c>
      <c r="AO3494">
        <v>67.333333333333329</v>
      </c>
    </row>
    <row r="3495" spans="1:41" x14ac:dyDescent="0.35">
      <c r="A3495">
        <v>6088</v>
      </c>
      <c r="B3495" t="s">
        <v>3649</v>
      </c>
      <c r="C3495" t="s">
        <v>237</v>
      </c>
      <c r="D3495" t="s">
        <v>216</v>
      </c>
      <c r="E3495" t="s">
        <v>8135</v>
      </c>
      <c r="F3495">
        <v>252</v>
      </c>
      <c r="G3495">
        <v>275</v>
      </c>
      <c r="H3495">
        <v>265</v>
      </c>
      <c r="I3495">
        <v>268</v>
      </c>
      <c r="J3495">
        <v>241</v>
      </c>
      <c r="K3495">
        <v>251</v>
      </c>
      <c r="L3495">
        <v>259</v>
      </c>
      <c r="M3495">
        <v>264</v>
      </c>
      <c r="V3495" t="s">
        <v>1</v>
      </c>
      <c r="W3495" t="s">
        <v>1</v>
      </c>
      <c r="X3495" t="s">
        <v>1</v>
      </c>
      <c r="Z3495" t="s">
        <v>1</v>
      </c>
      <c r="AA3495" t="s">
        <v>1</v>
      </c>
      <c r="AB3495" t="s">
        <v>1</v>
      </c>
      <c r="AD3495">
        <v>0</v>
      </c>
      <c r="AE3495">
        <v>0</v>
      </c>
      <c r="AF3495">
        <v>1</v>
      </c>
      <c r="AG3495">
        <v>0</v>
      </c>
      <c r="AH3495">
        <v>80.5</v>
      </c>
      <c r="AI3495">
        <v>81.666666666666671</v>
      </c>
      <c r="AJ3495">
        <v>82.666666666666671</v>
      </c>
      <c r="AK3495">
        <v>70.666666666666671</v>
      </c>
    </row>
    <row r="3496" spans="1:41" x14ac:dyDescent="0.35">
      <c r="A3496">
        <v>6089</v>
      </c>
      <c r="B3496" t="s">
        <v>3650</v>
      </c>
      <c r="C3496" t="s">
        <v>237</v>
      </c>
      <c r="D3496" t="s">
        <v>216</v>
      </c>
      <c r="E3496" t="s">
        <v>8135</v>
      </c>
      <c r="F3496">
        <v>269</v>
      </c>
      <c r="G3496">
        <v>274</v>
      </c>
      <c r="H3496">
        <v>263</v>
      </c>
      <c r="I3496">
        <v>273</v>
      </c>
      <c r="J3496">
        <v>236</v>
      </c>
      <c r="K3496">
        <v>250</v>
      </c>
      <c r="L3496">
        <v>247</v>
      </c>
      <c r="M3496">
        <v>255</v>
      </c>
      <c r="V3496" t="s">
        <v>1</v>
      </c>
      <c r="W3496" t="s">
        <v>1</v>
      </c>
      <c r="X3496" t="s">
        <v>1</v>
      </c>
      <c r="Z3496" t="s">
        <v>1</v>
      </c>
      <c r="AA3496" t="s">
        <v>1</v>
      </c>
      <c r="AB3496" t="s">
        <v>1</v>
      </c>
      <c r="AD3496">
        <v>1</v>
      </c>
      <c r="AE3496">
        <v>2</v>
      </c>
      <c r="AF3496">
        <v>0</v>
      </c>
      <c r="AG3496">
        <v>1</v>
      </c>
      <c r="AH3496">
        <v>81</v>
      </c>
      <c r="AI3496">
        <v>81</v>
      </c>
      <c r="AJ3496">
        <v>88</v>
      </c>
      <c r="AK3496">
        <v>77.666666666666671</v>
      </c>
    </row>
    <row r="3497" spans="1:41" x14ac:dyDescent="0.35">
      <c r="A3497">
        <v>6090</v>
      </c>
      <c r="B3497" t="s">
        <v>2395</v>
      </c>
      <c r="C3497" t="s">
        <v>237</v>
      </c>
      <c r="D3497" t="s">
        <v>216</v>
      </c>
      <c r="E3497" t="s">
        <v>8135</v>
      </c>
      <c r="F3497">
        <v>265</v>
      </c>
      <c r="G3497">
        <v>254</v>
      </c>
      <c r="H3497">
        <v>250</v>
      </c>
      <c r="I3497">
        <v>290</v>
      </c>
      <c r="J3497">
        <v>249</v>
      </c>
      <c r="K3497">
        <v>254</v>
      </c>
      <c r="L3497">
        <v>255</v>
      </c>
      <c r="M3497">
        <v>264</v>
      </c>
      <c r="V3497" t="s">
        <v>1</v>
      </c>
      <c r="W3497" t="s">
        <v>1</v>
      </c>
      <c r="X3497" t="s">
        <v>1</v>
      </c>
      <c r="Z3497" t="s">
        <v>1</v>
      </c>
      <c r="AA3497" t="s">
        <v>1</v>
      </c>
      <c r="AB3497" t="s">
        <v>1</v>
      </c>
      <c r="AD3497">
        <v>1</v>
      </c>
      <c r="AE3497">
        <v>0</v>
      </c>
      <c r="AF3497">
        <v>0</v>
      </c>
      <c r="AG3497">
        <v>2</v>
      </c>
      <c r="AH3497">
        <v>78.5</v>
      </c>
      <c r="AI3497">
        <v>79.333333333333329</v>
      </c>
      <c r="AJ3497">
        <v>83.333333333333329</v>
      </c>
      <c r="AK3497">
        <v>75</v>
      </c>
    </row>
    <row r="3498" spans="1:41" x14ac:dyDescent="0.35">
      <c r="A3498">
        <v>6092</v>
      </c>
      <c r="B3498" t="s">
        <v>3651</v>
      </c>
      <c r="C3498" t="s">
        <v>237</v>
      </c>
      <c r="D3498" t="s">
        <v>216</v>
      </c>
      <c r="E3498" t="s">
        <v>8135</v>
      </c>
      <c r="F3498">
        <v>301</v>
      </c>
      <c r="G3498">
        <v>271</v>
      </c>
      <c r="H3498">
        <v>286</v>
      </c>
      <c r="I3498">
        <v>282</v>
      </c>
      <c r="J3498">
        <v>289</v>
      </c>
      <c r="K3498">
        <v>270</v>
      </c>
      <c r="L3498">
        <v>267</v>
      </c>
      <c r="M3498">
        <v>262</v>
      </c>
      <c r="V3498" t="s">
        <v>1</v>
      </c>
      <c r="W3498" t="s">
        <v>1</v>
      </c>
      <c r="X3498" t="s">
        <v>1</v>
      </c>
      <c r="Z3498" t="s">
        <v>1</v>
      </c>
      <c r="AA3498" t="s">
        <v>1</v>
      </c>
      <c r="AB3498" t="s">
        <v>1</v>
      </c>
      <c r="AD3498">
        <v>1</v>
      </c>
      <c r="AE3498">
        <v>0</v>
      </c>
      <c r="AF3498">
        <v>1</v>
      </c>
      <c r="AG3498">
        <v>0</v>
      </c>
      <c r="AH3498">
        <v>68</v>
      </c>
      <c r="AI3498">
        <v>74</v>
      </c>
      <c r="AJ3498">
        <v>76.333333333333329</v>
      </c>
      <c r="AK3498">
        <v>69.666666666666671</v>
      </c>
    </row>
    <row r="3499" spans="1:41" x14ac:dyDescent="0.35">
      <c r="A3499">
        <v>6093</v>
      </c>
      <c r="B3499" t="s">
        <v>3652</v>
      </c>
      <c r="C3499" t="s">
        <v>237</v>
      </c>
      <c r="D3499" t="s">
        <v>216</v>
      </c>
      <c r="E3499" t="s">
        <v>8135</v>
      </c>
      <c r="F3499">
        <v>248</v>
      </c>
      <c r="G3499">
        <v>250</v>
      </c>
      <c r="H3499">
        <v>234</v>
      </c>
      <c r="I3499">
        <v>295</v>
      </c>
      <c r="J3499">
        <v>215</v>
      </c>
      <c r="K3499">
        <v>271</v>
      </c>
      <c r="L3499">
        <v>289</v>
      </c>
      <c r="M3499">
        <v>294</v>
      </c>
      <c r="V3499" t="s">
        <v>1</v>
      </c>
      <c r="W3499" t="s">
        <v>1</v>
      </c>
      <c r="X3499" t="s">
        <v>1</v>
      </c>
      <c r="Z3499" t="s">
        <v>1</v>
      </c>
      <c r="AA3499" t="s">
        <v>1</v>
      </c>
      <c r="AB3499" t="s">
        <v>1</v>
      </c>
      <c r="AD3499">
        <v>2</v>
      </c>
      <c r="AE3499">
        <v>0</v>
      </c>
      <c r="AF3499">
        <v>2</v>
      </c>
      <c r="AG3499">
        <v>0</v>
      </c>
      <c r="AH3499">
        <v>76</v>
      </c>
      <c r="AI3499">
        <v>77</v>
      </c>
      <c r="AJ3499">
        <v>79</v>
      </c>
      <c r="AK3499">
        <v>66.666666666666671</v>
      </c>
    </row>
    <row r="3500" spans="1:41" x14ac:dyDescent="0.35">
      <c r="A3500">
        <v>6097</v>
      </c>
      <c r="B3500" t="s">
        <v>3653</v>
      </c>
      <c r="C3500" t="s">
        <v>237</v>
      </c>
      <c r="D3500" t="s">
        <v>216</v>
      </c>
      <c r="E3500" t="s">
        <v>8135</v>
      </c>
      <c r="V3500" t="s">
        <v>1</v>
      </c>
      <c r="W3500" t="s">
        <v>1</v>
      </c>
      <c r="X3500" t="s">
        <v>1</v>
      </c>
      <c r="Z3500" t="s">
        <v>1</v>
      </c>
      <c r="AA3500" t="s">
        <v>1</v>
      </c>
      <c r="AB3500" t="s">
        <v>1</v>
      </c>
      <c r="AD3500" t="s">
        <v>1</v>
      </c>
      <c r="AE3500" t="s">
        <v>1</v>
      </c>
      <c r="AF3500" t="s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</row>
    <row r="3501" spans="1:41" x14ac:dyDescent="0.35">
      <c r="A3501">
        <v>6107</v>
      </c>
      <c r="B3501" t="s">
        <v>3654</v>
      </c>
      <c r="C3501" t="s">
        <v>237</v>
      </c>
      <c r="D3501" t="s">
        <v>216</v>
      </c>
      <c r="E3501" t="s">
        <v>8135</v>
      </c>
      <c r="F3501">
        <v>268</v>
      </c>
      <c r="G3501">
        <v>245</v>
      </c>
      <c r="H3501">
        <v>280</v>
      </c>
      <c r="I3501">
        <v>292</v>
      </c>
      <c r="J3501">
        <v>231</v>
      </c>
      <c r="K3501">
        <v>256</v>
      </c>
      <c r="L3501">
        <v>283</v>
      </c>
      <c r="M3501">
        <v>273</v>
      </c>
      <c r="V3501" t="s">
        <v>1</v>
      </c>
      <c r="W3501" t="s">
        <v>1</v>
      </c>
      <c r="X3501" t="s">
        <v>1</v>
      </c>
      <c r="Z3501" t="s">
        <v>1</v>
      </c>
      <c r="AA3501" t="s">
        <v>1</v>
      </c>
      <c r="AB3501" t="s">
        <v>1</v>
      </c>
      <c r="AD3501">
        <v>0</v>
      </c>
      <c r="AE3501">
        <v>0</v>
      </c>
      <c r="AF3501">
        <v>0</v>
      </c>
      <c r="AG3501">
        <v>1</v>
      </c>
      <c r="AH3501">
        <v>82</v>
      </c>
      <c r="AI3501">
        <v>74.666666666666671</v>
      </c>
      <c r="AJ3501">
        <v>83.666666666666671</v>
      </c>
      <c r="AK3501">
        <v>67</v>
      </c>
    </row>
    <row r="3502" spans="1:41" x14ac:dyDescent="0.35">
      <c r="A3502">
        <v>6108</v>
      </c>
      <c r="B3502" t="s">
        <v>3655</v>
      </c>
      <c r="C3502" t="s">
        <v>237</v>
      </c>
      <c r="D3502" t="s">
        <v>216</v>
      </c>
      <c r="E3502" t="s">
        <v>8135</v>
      </c>
      <c r="F3502">
        <v>285</v>
      </c>
      <c r="G3502">
        <v>201</v>
      </c>
      <c r="H3502">
        <v>252</v>
      </c>
      <c r="I3502">
        <v>254</v>
      </c>
      <c r="J3502">
        <v>254</v>
      </c>
      <c r="K3502">
        <v>214</v>
      </c>
      <c r="L3502">
        <v>251</v>
      </c>
      <c r="M3502">
        <v>243</v>
      </c>
      <c r="V3502" t="s">
        <v>1</v>
      </c>
      <c r="W3502" t="s">
        <v>1</v>
      </c>
      <c r="X3502" t="s">
        <v>1</v>
      </c>
      <c r="Z3502" t="s">
        <v>1</v>
      </c>
      <c r="AA3502" t="s">
        <v>1</v>
      </c>
      <c r="AB3502" t="s">
        <v>1</v>
      </c>
      <c r="AD3502">
        <v>0</v>
      </c>
      <c r="AE3502">
        <v>0</v>
      </c>
      <c r="AF3502">
        <v>0</v>
      </c>
      <c r="AG3502">
        <v>2</v>
      </c>
      <c r="AH3502">
        <v>72.5</v>
      </c>
      <c r="AI3502">
        <v>80</v>
      </c>
      <c r="AJ3502">
        <v>78</v>
      </c>
      <c r="AK3502">
        <v>70</v>
      </c>
    </row>
    <row r="3503" spans="1:41" x14ac:dyDescent="0.35">
      <c r="A3503">
        <v>6112</v>
      </c>
      <c r="B3503" t="s">
        <v>3656</v>
      </c>
      <c r="C3503" t="s">
        <v>237</v>
      </c>
      <c r="D3503" t="s">
        <v>216</v>
      </c>
      <c r="E3503" t="s">
        <v>8136</v>
      </c>
      <c r="F3503">
        <v>242</v>
      </c>
      <c r="G3503">
        <v>297</v>
      </c>
      <c r="H3503">
        <v>294</v>
      </c>
      <c r="I3503">
        <v>273</v>
      </c>
      <c r="J3503">
        <v>232</v>
      </c>
      <c r="K3503">
        <v>263</v>
      </c>
      <c r="L3503">
        <v>269</v>
      </c>
      <c r="M3503">
        <v>258</v>
      </c>
      <c r="N3503">
        <v>255</v>
      </c>
      <c r="O3503">
        <v>264</v>
      </c>
      <c r="P3503">
        <v>248</v>
      </c>
      <c r="Q3503">
        <v>254</v>
      </c>
      <c r="R3503">
        <v>245</v>
      </c>
      <c r="S3503">
        <v>274</v>
      </c>
      <c r="T3503">
        <v>281</v>
      </c>
      <c r="U3503">
        <v>289</v>
      </c>
      <c r="V3503">
        <v>617.61502347417843</v>
      </c>
      <c r="W3503">
        <v>612.03125</v>
      </c>
      <c r="X3503">
        <v>626.8515625</v>
      </c>
      <c r="Y3503">
        <v>626.20418848167537</v>
      </c>
      <c r="Z3503">
        <v>0.375</v>
      </c>
      <c r="AA3503">
        <v>0.43438914027149322</v>
      </c>
      <c r="AB3503">
        <v>0.3619047619047619</v>
      </c>
      <c r="AC3503">
        <v>0.41232227488151657</v>
      </c>
      <c r="AD3503">
        <v>6</v>
      </c>
      <c r="AE3503">
        <v>4</v>
      </c>
      <c r="AF3503">
        <v>6</v>
      </c>
      <c r="AG3503">
        <v>11</v>
      </c>
      <c r="AH3503">
        <v>69.5</v>
      </c>
      <c r="AI3503">
        <v>70.333333333333329</v>
      </c>
      <c r="AJ3503">
        <v>73</v>
      </c>
      <c r="AK3503">
        <v>66</v>
      </c>
      <c r="AL3503">
        <v>72</v>
      </c>
      <c r="AM3503">
        <v>76</v>
      </c>
      <c r="AN3503">
        <v>77.666666666666671</v>
      </c>
      <c r="AO3503">
        <v>66</v>
      </c>
    </row>
    <row r="3504" spans="1:41" x14ac:dyDescent="0.35">
      <c r="A3504">
        <v>6113</v>
      </c>
      <c r="B3504" t="s">
        <v>3657</v>
      </c>
      <c r="C3504" t="s">
        <v>237</v>
      </c>
      <c r="D3504" t="s">
        <v>216</v>
      </c>
      <c r="E3504" t="s">
        <v>8136</v>
      </c>
      <c r="N3504">
        <v>188</v>
      </c>
      <c r="O3504">
        <v>240</v>
      </c>
      <c r="P3504">
        <v>239</v>
      </c>
      <c r="Q3504">
        <v>221</v>
      </c>
      <c r="R3504">
        <v>208</v>
      </c>
      <c r="S3504">
        <v>226</v>
      </c>
      <c r="T3504">
        <v>238</v>
      </c>
      <c r="U3504">
        <v>216</v>
      </c>
      <c r="V3504">
        <v>504.96511627906978</v>
      </c>
      <c r="W3504">
        <v>541.34210526315792</v>
      </c>
      <c r="X3504">
        <v>528.65909090909088</v>
      </c>
      <c r="Y3504">
        <v>550.61111111111109</v>
      </c>
      <c r="Z3504">
        <v>5.0359712230215833E-2</v>
      </c>
      <c r="AA3504">
        <v>3.9215686274509803E-2</v>
      </c>
      <c r="AB3504">
        <v>4.6357615894039736E-2</v>
      </c>
      <c r="AC3504">
        <v>7.6923076923076927E-2</v>
      </c>
      <c r="AD3504">
        <v>0</v>
      </c>
      <c r="AE3504">
        <v>1</v>
      </c>
      <c r="AF3504">
        <v>0</v>
      </c>
      <c r="AG3504">
        <v>1</v>
      </c>
      <c r="AL3504">
        <v>68</v>
      </c>
      <c r="AM3504">
        <v>73.666666666666671</v>
      </c>
      <c r="AN3504">
        <v>73</v>
      </c>
      <c r="AO3504">
        <v>67</v>
      </c>
    </row>
    <row r="3505" spans="1:41" x14ac:dyDescent="0.35">
      <c r="A3505">
        <v>6115</v>
      </c>
      <c r="B3505" t="s">
        <v>3658</v>
      </c>
      <c r="C3505" t="s">
        <v>237</v>
      </c>
      <c r="D3505" t="s">
        <v>216</v>
      </c>
      <c r="E3505" t="s">
        <v>8136</v>
      </c>
      <c r="F3505">
        <v>274</v>
      </c>
      <c r="G3505">
        <v>298</v>
      </c>
      <c r="H3505">
        <v>285</v>
      </c>
      <c r="I3505">
        <v>281</v>
      </c>
      <c r="J3505">
        <v>247</v>
      </c>
      <c r="K3505">
        <v>272</v>
      </c>
      <c r="L3505">
        <v>262</v>
      </c>
      <c r="M3505">
        <v>262</v>
      </c>
      <c r="N3505">
        <v>252</v>
      </c>
      <c r="O3505">
        <v>227</v>
      </c>
      <c r="P3505">
        <v>239</v>
      </c>
      <c r="Q3505">
        <v>220</v>
      </c>
      <c r="R3505">
        <v>243</v>
      </c>
      <c r="S3505">
        <v>221</v>
      </c>
      <c r="T3505">
        <v>211</v>
      </c>
      <c r="U3505">
        <v>224</v>
      </c>
      <c r="V3505">
        <v>540.875</v>
      </c>
      <c r="W3505">
        <v>520.32142857142856</v>
      </c>
      <c r="X3505">
        <v>550.58823529411768</v>
      </c>
      <c r="Y3505">
        <v>521.4545454545455</v>
      </c>
      <c r="Z3505">
        <v>0.1</v>
      </c>
      <c r="AA3505">
        <v>3.8461538461538464E-2</v>
      </c>
      <c r="AB3505">
        <v>0.12121212121212122</v>
      </c>
      <c r="AC3505">
        <v>6.8965517241379309E-2</v>
      </c>
      <c r="AD3505">
        <v>0</v>
      </c>
      <c r="AE3505">
        <v>2</v>
      </c>
      <c r="AF3505">
        <v>0</v>
      </c>
      <c r="AG3505">
        <v>2</v>
      </c>
      <c r="AH3505">
        <v>79.5</v>
      </c>
      <c r="AI3505">
        <v>76.333333333333329</v>
      </c>
      <c r="AJ3505">
        <v>80</v>
      </c>
      <c r="AK3505">
        <v>70</v>
      </c>
      <c r="AL3505">
        <v>72.5</v>
      </c>
      <c r="AM3505">
        <v>73</v>
      </c>
      <c r="AN3505">
        <v>74.666666666666671</v>
      </c>
      <c r="AO3505">
        <v>69.666666666666671</v>
      </c>
    </row>
    <row r="3506" spans="1:41" x14ac:dyDescent="0.35">
      <c r="A3506">
        <v>6116</v>
      </c>
      <c r="B3506" t="s">
        <v>3659</v>
      </c>
      <c r="C3506" t="s">
        <v>237</v>
      </c>
      <c r="D3506" t="s">
        <v>216</v>
      </c>
      <c r="E3506" t="s">
        <v>8136</v>
      </c>
      <c r="F3506">
        <v>277</v>
      </c>
      <c r="G3506">
        <v>276</v>
      </c>
      <c r="H3506">
        <v>277</v>
      </c>
      <c r="I3506">
        <v>279</v>
      </c>
      <c r="J3506">
        <v>247</v>
      </c>
      <c r="K3506">
        <v>257</v>
      </c>
      <c r="L3506">
        <v>246</v>
      </c>
      <c r="M3506">
        <v>258</v>
      </c>
      <c r="V3506" t="s">
        <v>1</v>
      </c>
      <c r="W3506" t="s">
        <v>1</v>
      </c>
      <c r="X3506" t="s">
        <v>1</v>
      </c>
      <c r="Z3506" t="s">
        <v>1</v>
      </c>
      <c r="AA3506" t="s">
        <v>1</v>
      </c>
      <c r="AB3506" t="s">
        <v>1</v>
      </c>
      <c r="AD3506">
        <v>1</v>
      </c>
      <c r="AE3506">
        <v>1</v>
      </c>
      <c r="AF3506">
        <v>2</v>
      </c>
      <c r="AG3506">
        <v>5</v>
      </c>
      <c r="AH3506">
        <v>78</v>
      </c>
      <c r="AI3506">
        <v>77</v>
      </c>
      <c r="AJ3506">
        <v>78.666666666666671</v>
      </c>
      <c r="AK3506">
        <v>73.666666666666671</v>
      </c>
    </row>
    <row r="3507" spans="1:41" x14ac:dyDescent="0.35">
      <c r="A3507">
        <v>6117</v>
      </c>
      <c r="B3507" t="s">
        <v>3660</v>
      </c>
      <c r="C3507" t="s">
        <v>237</v>
      </c>
      <c r="D3507" t="s">
        <v>216</v>
      </c>
      <c r="E3507" t="s">
        <v>8136</v>
      </c>
      <c r="F3507">
        <v>182</v>
      </c>
      <c r="G3507">
        <v>266</v>
      </c>
      <c r="H3507">
        <v>260</v>
      </c>
      <c r="J3507">
        <v>194</v>
      </c>
      <c r="K3507">
        <v>236</v>
      </c>
      <c r="L3507">
        <v>264</v>
      </c>
      <c r="V3507" t="s">
        <v>1</v>
      </c>
      <c r="W3507" t="s">
        <v>1</v>
      </c>
      <c r="X3507" t="s">
        <v>1</v>
      </c>
      <c r="Z3507" t="s">
        <v>1</v>
      </c>
      <c r="AA3507" t="s">
        <v>1</v>
      </c>
      <c r="AB3507" t="s">
        <v>1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</row>
    <row r="3508" spans="1:41" x14ac:dyDescent="0.35">
      <c r="A3508">
        <v>6118</v>
      </c>
      <c r="B3508" t="s">
        <v>3525</v>
      </c>
      <c r="C3508" t="s">
        <v>237</v>
      </c>
      <c r="D3508" t="s">
        <v>216</v>
      </c>
      <c r="E3508" t="s">
        <v>8136</v>
      </c>
      <c r="F3508">
        <v>284</v>
      </c>
      <c r="G3508">
        <v>276</v>
      </c>
      <c r="H3508">
        <v>269</v>
      </c>
      <c r="I3508">
        <v>280</v>
      </c>
      <c r="J3508">
        <v>265</v>
      </c>
      <c r="K3508">
        <v>262</v>
      </c>
      <c r="L3508">
        <v>269</v>
      </c>
      <c r="M3508">
        <v>265</v>
      </c>
      <c r="N3508">
        <v>242</v>
      </c>
      <c r="O3508">
        <v>245</v>
      </c>
      <c r="P3508">
        <v>246</v>
      </c>
      <c r="Q3508">
        <v>252</v>
      </c>
      <c r="R3508">
        <v>245</v>
      </c>
      <c r="S3508">
        <v>247</v>
      </c>
      <c r="T3508">
        <v>239</v>
      </c>
      <c r="U3508">
        <v>244</v>
      </c>
      <c r="V3508">
        <v>582.02941176470586</v>
      </c>
      <c r="W3508">
        <v>598.15178571428567</v>
      </c>
      <c r="X3508">
        <v>579.66666666666663</v>
      </c>
      <c r="Y3508">
        <v>586.9537037037037</v>
      </c>
      <c r="Z3508">
        <v>0.14285714285714285</v>
      </c>
      <c r="AA3508">
        <v>0.26666666666666666</v>
      </c>
      <c r="AB3508">
        <v>0.47619047619047616</v>
      </c>
      <c r="AC3508">
        <v>0.47619047619047616</v>
      </c>
      <c r="AD3508">
        <v>0</v>
      </c>
      <c r="AE3508">
        <v>2</v>
      </c>
      <c r="AF3508">
        <v>1</v>
      </c>
      <c r="AG3508">
        <v>2</v>
      </c>
      <c r="AH3508">
        <v>71</v>
      </c>
      <c r="AI3508">
        <v>73.666666666666671</v>
      </c>
      <c r="AJ3508">
        <v>73.666666666666671</v>
      </c>
      <c r="AK3508">
        <v>65</v>
      </c>
      <c r="AL3508">
        <v>75.5</v>
      </c>
      <c r="AM3508">
        <v>75.333333333333329</v>
      </c>
      <c r="AN3508">
        <v>79.666666666666671</v>
      </c>
      <c r="AO3508">
        <v>68.666666666666671</v>
      </c>
    </row>
    <row r="3509" spans="1:41" x14ac:dyDescent="0.35">
      <c r="A3509">
        <v>6119</v>
      </c>
      <c r="B3509" t="s">
        <v>3661</v>
      </c>
      <c r="C3509" t="s">
        <v>237</v>
      </c>
      <c r="D3509" t="s">
        <v>216</v>
      </c>
      <c r="E3509" t="s">
        <v>8136</v>
      </c>
      <c r="F3509">
        <v>297</v>
      </c>
      <c r="G3509">
        <v>242</v>
      </c>
      <c r="H3509">
        <v>265</v>
      </c>
      <c r="I3509">
        <v>281</v>
      </c>
      <c r="J3509">
        <v>251</v>
      </c>
      <c r="K3509">
        <v>242</v>
      </c>
      <c r="L3509">
        <v>245</v>
      </c>
      <c r="M3509">
        <v>268</v>
      </c>
      <c r="N3509">
        <v>245</v>
      </c>
      <c r="O3509">
        <v>279</v>
      </c>
      <c r="P3509">
        <v>268</v>
      </c>
      <c r="Q3509">
        <v>248</v>
      </c>
      <c r="R3509">
        <v>218</v>
      </c>
      <c r="S3509">
        <v>273</v>
      </c>
      <c r="T3509">
        <v>260</v>
      </c>
      <c r="U3509">
        <v>261</v>
      </c>
      <c r="V3509">
        <v>557.66666666666663</v>
      </c>
      <c r="W3509">
        <v>628</v>
      </c>
      <c r="X3509">
        <v>555</v>
      </c>
      <c r="Y3509">
        <v>658.17499999999995</v>
      </c>
      <c r="Z3509">
        <v>0.14285714285714285</v>
      </c>
      <c r="AA3509">
        <v>0.20833333333333331</v>
      </c>
      <c r="AB3509">
        <v>0.10526315789473684</v>
      </c>
      <c r="AC3509">
        <v>0.45454545454545453</v>
      </c>
      <c r="AD3509">
        <v>0</v>
      </c>
      <c r="AE3509">
        <v>0</v>
      </c>
      <c r="AF3509">
        <v>2</v>
      </c>
      <c r="AG3509">
        <v>5</v>
      </c>
      <c r="AH3509">
        <v>68.5</v>
      </c>
      <c r="AI3509">
        <v>74.333333333333329</v>
      </c>
      <c r="AJ3509">
        <v>69</v>
      </c>
      <c r="AK3509">
        <v>70.666666666666671</v>
      </c>
      <c r="AL3509">
        <v>70.5</v>
      </c>
      <c r="AM3509">
        <v>74.666666666666671</v>
      </c>
      <c r="AN3509">
        <v>75</v>
      </c>
      <c r="AO3509">
        <v>74.333333333333329</v>
      </c>
    </row>
    <row r="3510" spans="1:41" x14ac:dyDescent="0.35">
      <c r="A3510">
        <v>6120</v>
      </c>
      <c r="B3510" t="s">
        <v>3662</v>
      </c>
      <c r="C3510" t="s">
        <v>237</v>
      </c>
      <c r="D3510" t="s">
        <v>216</v>
      </c>
      <c r="E3510" t="s">
        <v>8136</v>
      </c>
      <c r="F3510">
        <v>294</v>
      </c>
      <c r="G3510">
        <v>268</v>
      </c>
      <c r="H3510">
        <v>288</v>
      </c>
      <c r="I3510">
        <v>284</v>
      </c>
      <c r="J3510">
        <v>264</v>
      </c>
      <c r="K3510">
        <v>253</v>
      </c>
      <c r="L3510">
        <v>269</v>
      </c>
      <c r="M3510">
        <v>263</v>
      </c>
      <c r="N3510">
        <v>221</v>
      </c>
      <c r="O3510">
        <v>239</v>
      </c>
      <c r="P3510">
        <v>262</v>
      </c>
      <c r="Q3510">
        <v>258</v>
      </c>
      <c r="R3510">
        <v>222</v>
      </c>
      <c r="S3510">
        <v>266</v>
      </c>
      <c r="T3510">
        <v>255</v>
      </c>
      <c r="U3510">
        <v>296</v>
      </c>
      <c r="V3510">
        <v>578.05681818181813</v>
      </c>
      <c r="W3510">
        <v>591.36206896551721</v>
      </c>
      <c r="X3510">
        <v>580.30246913580243</v>
      </c>
      <c r="Y3510">
        <v>581.95731707317077</v>
      </c>
      <c r="Z3510">
        <v>0.37777777777777777</v>
      </c>
      <c r="AA3510">
        <v>0.53333333333333333</v>
      </c>
      <c r="AB3510">
        <v>0.48888888888888893</v>
      </c>
      <c r="AC3510">
        <v>0.34482758620689657</v>
      </c>
      <c r="AD3510">
        <v>3</v>
      </c>
      <c r="AE3510">
        <v>6</v>
      </c>
      <c r="AF3510">
        <v>12</v>
      </c>
      <c r="AG3510">
        <v>4</v>
      </c>
      <c r="AH3510">
        <v>90.5</v>
      </c>
      <c r="AI3510">
        <v>87</v>
      </c>
      <c r="AJ3510">
        <v>92.333333333333329</v>
      </c>
      <c r="AK3510">
        <v>81.666666666666671</v>
      </c>
      <c r="AL3510">
        <v>76.5</v>
      </c>
      <c r="AM3510">
        <v>79.333333333333329</v>
      </c>
      <c r="AN3510">
        <v>81.333333333333329</v>
      </c>
      <c r="AO3510">
        <v>75.333333333333329</v>
      </c>
    </row>
    <row r="3511" spans="1:41" x14ac:dyDescent="0.35">
      <c r="A3511">
        <v>6121</v>
      </c>
      <c r="B3511" t="s">
        <v>3663</v>
      </c>
      <c r="C3511" t="s">
        <v>237</v>
      </c>
      <c r="D3511" t="s">
        <v>216</v>
      </c>
      <c r="E3511" t="s">
        <v>8136</v>
      </c>
      <c r="F3511">
        <v>226</v>
      </c>
      <c r="G3511">
        <v>249</v>
      </c>
      <c r="H3511">
        <v>254</v>
      </c>
      <c r="I3511">
        <v>279</v>
      </c>
      <c r="J3511">
        <v>200</v>
      </c>
      <c r="K3511">
        <v>263</v>
      </c>
      <c r="L3511">
        <v>235</v>
      </c>
      <c r="M3511">
        <v>267</v>
      </c>
      <c r="V3511" t="s">
        <v>1</v>
      </c>
      <c r="W3511" t="s">
        <v>1</v>
      </c>
      <c r="X3511" t="s">
        <v>1</v>
      </c>
      <c r="Z3511" t="s">
        <v>1</v>
      </c>
      <c r="AA3511" t="s">
        <v>1</v>
      </c>
      <c r="AB3511" t="s">
        <v>1</v>
      </c>
      <c r="AD3511" t="s">
        <v>1</v>
      </c>
      <c r="AE3511" t="s">
        <v>1</v>
      </c>
      <c r="AF3511" t="s">
        <v>1</v>
      </c>
      <c r="AG3511">
        <v>0</v>
      </c>
      <c r="AH3511">
        <v>83</v>
      </c>
      <c r="AI3511">
        <v>87.666666666666671</v>
      </c>
      <c r="AJ3511">
        <v>90.666666666666671</v>
      </c>
      <c r="AK3511">
        <v>81.333333333333329</v>
      </c>
    </row>
    <row r="3512" spans="1:41" x14ac:dyDescent="0.35">
      <c r="A3512">
        <v>6122</v>
      </c>
      <c r="B3512" t="s">
        <v>2481</v>
      </c>
      <c r="C3512" t="s">
        <v>237</v>
      </c>
      <c r="D3512" t="s">
        <v>216</v>
      </c>
      <c r="E3512" t="s">
        <v>8136</v>
      </c>
      <c r="F3512">
        <v>273</v>
      </c>
      <c r="G3512">
        <v>280</v>
      </c>
      <c r="H3512">
        <v>290</v>
      </c>
      <c r="I3512">
        <v>281</v>
      </c>
      <c r="J3512">
        <v>241</v>
      </c>
      <c r="K3512">
        <v>251</v>
      </c>
      <c r="L3512">
        <v>262</v>
      </c>
      <c r="M3512">
        <v>264</v>
      </c>
      <c r="N3512">
        <v>242</v>
      </c>
      <c r="O3512">
        <v>268</v>
      </c>
      <c r="P3512">
        <v>268</v>
      </c>
      <c r="Q3512">
        <v>254</v>
      </c>
      <c r="R3512">
        <v>244</v>
      </c>
      <c r="S3512">
        <v>254</v>
      </c>
      <c r="T3512">
        <v>253</v>
      </c>
      <c r="U3512">
        <v>247</v>
      </c>
      <c r="V3512">
        <v>570.93589743589746</v>
      </c>
      <c r="W3512">
        <v>553.17647058823525</v>
      </c>
      <c r="X3512">
        <v>578.36111111111109</v>
      </c>
      <c r="Y3512">
        <v>603.40243902439022</v>
      </c>
      <c r="Z3512">
        <v>0.4</v>
      </c>
      <c r="AA3512">
        <v>0.4</v>
      </c>
      <c r="AB3512">
        <v>0.48648648648648651</v>
      </c>
      <c r="AC3512">
        <v>0.31111111111111112</v>
      </c>
      <c r="AD3512">
        <v>2</v>
      </c>
      <c r="AE3512">
        <v>2</v>
      </c>
      <c r="AF3512">
        <v>8</v>
      </c>
      <c r="AG3512">
        <v>1</v>
      </c>
      <c r="AH3512">
        <v>72</v>
      </c>
      <c r="AI3512">
        <v>74.333333333333329</v>
      </c>
      <c r="AJ3512">
        <v>72.333333333333329</v>
      </c>
      <c r="AK3512">
        <v>71.333333333333329</v>
      </c>
      <c r="AL3512">
        <v>72</v>
      </c>
      <c r="AM3512">
        <v>71</v>
      </c>
      <c r="AN3512">
        <v>72</v>
      </c>
      <c r="AO3512">
        <v>64.666666666666671</v>
      </c>
    </row>
    <row r="3513" spans="1:41" x14ac:dyDescent="0.35">
      <c r="A3513">
        <v>6123</v>
      </c>
      <c r="B3513" t="s">
        <v>2292</v>
      </c>
      <c r="C3513" t="s">
        <v>238</v>
      </c>
      <c r="D3513" t="s">
        <v>216</v>
      </c>
      <c r="E3513" t="s">
        <v>8136</v>
      </c>
      <c r="F3513">
        <v>260</v>
      </c>
      <c r="G3513">
        <v>255</v>
      </c>
      <c r="H3513">
        <v>259</v>
      </c>
      <c r="I3513">
        <v>267</v>
      </c>
      <c r="J3513">
        <v>237</v>
      </c>
      <c r="K3513">
        <v>245</v>
      </c>
      <c r="L3513">
        <v>219</v>
      </c>
      <c r="M3513">
        <v>226</v>
      </c>
      <c r="V3513" t="s">
        <v>1</v>
      </c>
      <c r="W3513" t="s">
        <v>1</v>
      </c>
      <c r="X3513" t="s">
        <v>1</v>
      </c>
      <c r="Z3513" t="s">
        <v>1</v>
      </c>
      <c r="AA3513" t="s">
        <v>1</v>
      </c>
      <c r="AB3513" t="s">
        <v>1</v>
      </c>
      <c r="AD3513" t="s">
        <v>1</v>
      </c>
      <c r="AE3513" t="s">
        <v>1</v>
      </c>
      <c r="AF3513" t="s">
        <v>1</v>
      </c>
      <c r="AG3513">
        <v>0</v>
      </c>
      <c r="AH3513">
        <v>77</v>
      </c>
      <c r="AI3513">
        <v>82.666666666666671</v>
      </c>
      <c r="AJ3513">
        <v>86.333333333333329</v>
      </c>
      <c r="AK3513">
        <v>77</v>
      </c>
    </row>
    <row r="3514" spans="1:41" x14ac:dyDescent="0.35">
      <c r="A3514">
        <v>6124</v>
      </c>
      <c r="B3514" t="s">
        <v>3664</v>
      </c>
      <c r="C3514" t="s">
        <v>237</v>
      </c>
      <c r="D3514" t="s">
        <v>216</v>
      </c>
      <c r="E3514" t="s">
        <v>8136</v>
      </c>
      <c r="F3514">
        <v>242</v>
      </c>
      <c r="G3514">
        <v>224</v>
      </c>
      <c r="H3514">
        <v>260</v>
      </c>
      <c r="I3514">
        <v>283</v>
      </c>
      <c r="J3514">
        <v>239</v>
      </c>
      <c r="K3514">
        <v>245</v>
      </c>
      <c r="L3514">
        <v>283</v>
      </c>
      <c r="M3514">
        <v>235</v>
      </c>
      <c r="V3514" t="s">
        <v>1</v>
      </c>
      <c r="W3514" t="s">
        <v>1</v>
      </c>
      <c r="X3514" t="s">
        <v>1</v>
      </c>
      <c r="AD3514">
        <v>0</v>
      </c>
      <c r="AE3514">
        <v>0</v>
      </c>
      <c r="AF3514">
        <v>1</v>
      </c>
      <c r="AG3514">
        <v>0</v>
      </c>
      <c r="AH3514">
        <v>73.5</v>
      </c>
      <c r="AI3514">
        <v>71.333333333333329</v>
      </c>
      <c r="AJ3514">
        <v>76</v>
      </c>
      <c r="AK3514">
        <v>67.666666666666671</v>
      </c>
    </row>
    <row r="3515" spans="1:41" x14ac:dyDescent="0.35">
      <c r="A3515">
        <v>6126</v>
      </c>
      <c r="B3515" t="s">
        <v>3665</v>
      </c>
      <c r="C3515" t="s">
        <v>237</v>
      </c>
      <c r="D3515" t="s">
        <v>216</v>
      </c>
      <c r="E3515" t="s">
        <v>8136</v>
      </c>
      <c r="F3515">
        <v>271</v>
      </c>
      <c r="G3515">
        <v>257</v>
      </c>
      <c r="H3515">
        <v>280</v>
      </c>
      <c r="I3515">
        <v>284</v>
      </c>
      <c r="J3515">
        <v>225</v>
      </c>
      <c r="K3515">
        <v>253</v>
      </c>
      <c r="L3515">
        <v>274</v>
      </c>
      <c r="M3515">
        <v>277</v>
      </c>
      <c r="V3515" t="s">
        <v>1</v>
      </c>
      <c r="W3515" t="s">
        <v>1</v>
      </c>
      <c r="X3515" t="s">
        <v>1</v>
      </c>
      <c r="Z3515" t="s">
        <v>1</v>
      </c>
      <c r="AA3515" t="s">
        <v>1</v>
      </c>
      <c r="AB3515" t="s">
        <v>1</v>
      </c>
      <c r="AD3515" t="s">
        <v>1</v>
      </c>
      <c r="AE3515" t="s">
        <v>1</v>
      </c>
      <c r="AF3515" t="s">
        <v>1</v>
      </c>
      <c r="AG3515">
        <v>0</v>
      </c>
      <c r="AH3515">
        <v>73</v>
      </c>
      <c r="AI3515">
        <v>77.333333333333329</v>
      </c>
      <c r="AJ3515">
        <v>79.333333333333329</v>
      </c>
      <c r="AK3515">
        <v>76</v>
      </c>
    </row>
    <row r="3516" spans="1:41" x14ac:dyDescent="0.35">
      <c r="A3516">
        <v>6127</v>
      </c>
      <c r="B3516" t="s">
        <v>3666</v>
      </c>
      <c r="C3516" t="s">
        <v>237</v>
      </c>
      <c r="D3516" t="s">
        <v>216</v>
      </c>
      <c r="E3516" t="s">
        <v>8136</v>
      </c>
      <c r="F3516">
        <v>219</v>
      </c>
      <c r="J3516">
        <v>206</v>
      </c>
      <c r="V3516" t="s">
        <v>1</v>
      </c>
      <c r="W3516" t="s">
        <v>1</v>
      </c>
      <c r="X3516" t="s">
        <v>1</v>
      </c>
      <c r="Z3516" t="s">
        <v>1</v>
      </c>
      <c r="AA3516" t="s">
        <v>1</v>
      </c>
      <c r="AB3516" t="s">
        <v>1</v>
      </c>
      <c r="AD3516" t="s">
        <v>1</v>
      </c>
      <c r="AE3516" t="s">
        <v>1</v>
      </c>
      <c r="AF3516" t="s">
        <v>1</v>
      </c>
      <c r="AG3516">
        <v>0</v>
      </c>
    </row>
    <row r="3517" spans="1:41" x14ac:dyDescent="0.35">
      <c r="A3517">
        <v>6129</v>
      </c>
      <c r="B3517" t="s">
        <v>3667</v>
      </c>
      <c r="C3517" t="s">
        <v>237</v>
      </c>
      <c r="D3517" t="s">
        <v>216</v>
      </c>
      <c r="E3517" t="s">
        <v>8136</v>
      </c>
      <c r="F3517">
        <v>280</v>
      </c>
      <c r="G3517">
        <v>293</v>
      </c>
      <c r="H3517">
        <v>251</v>
      </c>
      <c r="I3517">
        <v>279</v>
      </c>
      <c r="J3517">
        <v>222</v>
      </c>
      <c r="K3517">
        <v>260</v>
      </c>
      <c r="L3517">
        <v>200</v>
      </c>
      <c r="M3517">
        <v>260</v>
      </c>
      <c r="V3517" t="s">
        <v>1</v>
      </c>
      <c r="W3517" t="s">
        <v>1</v>
      </c>
      <c r="X3517" t="s">
        <v>1</v>
      </c>
      <c r="Z3517" t="s">
        <v>1</v>
      </c>
      <c r="AA3517" t="s">
        <v>1</v>
      </c>
      <c r="AB3517" t="s">
        <v>1</v>
      </c>
      <c r="AD3517">
        <v>0</v>
      </c>
      <c r="AE3517">
        <v>0</v>
      </c>
      <c r="AF3517">
        <v>0</v>
      </c>
      <c r="AG3517">
        <v>1</v>
      </c>
      <c r="AH3517">
        <v>77</v>
      </c>
      <c r="AI3517">
        <v>75</v>
      </c>
      <c r="AJ3517">
        <v>80.333333333333329</v>
      </c>
      <c r="AK3517">
        <v>64.333333333333329</v>
      </c>
    </row>
    <row r="3518" spans="1:41" x14ac:dyDescent="0.35">
      <c r="A3518">
        <v>6135</v>
      </c>
      <c r="B3518" t="s">
        <v>3197</v>
      </c>
      <c r="C3518" t="s">
        <v>237</v>
      </c>
      <c r="D3518" t="s">
        <v>216</v>
      </c>
      <c r="E3518" t="s">
        <v>8136</v>
      </c>
      <c r="F3518">
        <v>252</v>
      </c>
      <c r="G3518">
        <v>271</v>
      </c>
      <c r="H3518">
        <v>259</v>
      </c>
      <c r="I3518">
        <v>273</v>
      </c>
      <c r="J3518">
        <v>231</v>
      </c>
      <c r="K3518">
        <v>257</v>
      </c>
      <c r="L3518">
        <v>255</v>
      </c>
      <c r="M3518">
        <v>246</v>
      </c>
      <c r="N3518">
        <v>225</v>
      </c>
      <c r="O3518">
        <v>228</v>
      </c>
      <c r="P3518">
        <v>210</v>
      </c>
      <c r="Q3518">
        <v>224</v>
      </c>
      <c r="R3518">
        <v>226</v>
      </c>
      <c r="S3518">
        <v>227</v>
      </c>
      <c r="T3518">
        <v>211</v>
      </c>
      <c r="U3518">
        <v>229</v>
      </c>
      <c r="V3518">
        <v>528.5</v>
      </c>
      <c r="W3518">
        <v>498.8</v>
      </c>
      <c r="X3518">
        <v>511.59615384615387</v>
      </c>
      <c r="Y3518">
        <v>527.79032258064512</v>
      </c>
      <c r="Z3518">
        <v>6.5217391304347824E-2</v>
      </c>
      <c r="AA3518">
        <v>0.1111111111111111</v>
      </c>
      <c r="AB3518">
        <v>3.2258064516129031E-2</v>
      </c>
      <c r="AC3518">
        <v>4.6153846153846156E-2</v>
      </c>
      <c r="AD3518">
        <v>1</v>
      </c>
      <c r="AE3518">
        <v>1</v>
      </c>
      <c r="AF3518">
        <v>0</v>
      </c>
      <c r="AG3518">
        <v>2</v>
      </c>
      <c r="AH3518">
        <v>68.5</v>
      </c>
      <c r="AI3518">
        <v>73</v>
      </c>
      <c r="AJ3518">
        <v>74.666666666666671</v>
      </c>
      <c r="AK3518">
        <v>71</v>
      </c>
      <c r="AL3518">
        <v>79</v>
      </c>
      <c r="AM3518">
        <v>78</v>
      </c>
      <c r="AN3518">
        <v>78.333333333333329</v>
      </c>
      <c r="AO3518">
        <v>74.666666666666671</v>
      </c>
    </row>
    <row r="3519" spans="1:41" x14ac:dyDescent="0.35">
      <c r="A3519">
        <v>6137</v>
      </c>
      <c r="B3519" t="s">
        <v>1362</v>
      </c>
      <c r="C3519" t="s">
        <v>237</v>
      </c>
      <c r="D3519" t="s">
        <v>216</v>
      </c>
      <c r="E3519" t="s">
        <v>8136</v>
      </c>
      <c r="F3519">
        <v>260</v>
      </c>
      <c r="H3519">
        <v>260</v>
      </c>
      <c r="I3519">
        <v>287</v>
      </c>
      <c r="J3519">
        <v>231</v>
      </c>
      <c r="L3519">
        <v>236</v>
      </c>
      <c r="M3519">
        <v>242</v>
      </c>
      <c r="V3519" t="s">
        <v>1</v>
      </c>
      <c r="W3519" t="s">
        <v>1</v>
      </c>
      <c r="X3519" t="s">
        <v>1</v>
      </c>
      <c r="Z3519" t="s">
        <v>1</v>
      </c>
      <c r="AA3519" t="s">
        <v>1</v>
      </c>
      <c r="AB3519" t="s">
        <v>1</v>
      </c>
      <c r="AD3519">
        <v>0</v>
      </c>
      <c r="AE3519">
        <v>0</v>
      </c>
      <c r="AF3519">
        <v>0</v>
      </c>
      <c r="AG3519">
        <v>1</v>
      </c>
      <c r="AH3519">
        <v>65</v>
      </c>
      <c r="AI3519">
        <v>71.666666666666671</v>
      </c>
      <c r="AJ3519">
        <v>67</v>
      </c>
      <c r="AK3519">
        <v>56.666666666666664</v>
      </c>
    </row>
    <row r="3520" spans="1:41" x14ac:dyDescent="0.35">
      <c r="A3520">
        <v>6138</v>
      </c>
      <c r="B3520" t="s">
        <v>3668</v>
      </c>
      <c r="C3520" t="s">
        <v>237</v>
      </c>
      <c r="D3520" t="s">
        <v>216</v>
      </c>
      <c r="E3520" t="s">
        <v>8136</v>
      </c>
      <c r="F3520">
        <v>231</v>
      </c>
      <c r="G3520">
        <v>228</v>
      </c>
      <c r="H3520">
        <v>255</v>
      </c>
      <c r="I3520">
        <v>251</v>
      </c>
      <c r="J3520">
        <v>223</v>
      </c>
      <c r="K3520">
        <v>210</v>
      </c>
      <c r="L3520">
        <v>224</v>
      </c>
      <c r="M3520">
        <v>229</v>
      </c>
      <c r="V3520" t="s">
        <v>1</v>
      </c>
      <c r="W3520" t="s">
        <v>1</v>
      </c>
      <c r="X3520" t="s">
        <v>1</v>
      </c>
      <c r="Z3520" t="s">
        <v>1</v>
      </c>
      <c r="AA3520" t="s">
        <v>1</v>
      </c>
      <c r="AB3520" t="s">
        <v>1</v>
      </c>
      <c r="AD3520">
        <v>0</v>
      </c>
      <c r="AE3520">
        <v>0</v>
      </c>
      <c r="AF3520">
        <v>0</v>
      </c>
      <c r="AG3520">
        <v>1</v>
      </c>
      <c r="AH3520">
        <v>90.5</v>
      </c>
      <c r="AI3520">
        <v>82.333333333333329</v>
      </c>
      <c r="AJ3520">
        <v>92.666666666666671</v>
      </c>
      <c r="AK3520">
        <v>81.666666666666671</v>
      </c>
    </row>
    <row r="3521" spans="1:41" x14ac:dyDescent="0.35">
      <c r="A3521">
        <v>6139</v>
      </c>
      <c r="B3521" t="s">
        <v>3669</v>
      </c>
      <c r="C3521" t="s">
        <v>237</v>
      </c>
      <c r="D3521" t="s">
        <v>216</v>
      </c>
      <c r="E3521" t="s">
        <v>8136</v>
      </c>
      <c r="F3521">
        <v>222</v>
      </c>
      <c r="G3521">
        <v>223</v>
      </c>
      <c r="I3521">
        <v>202</v>
      </c>
      <c r="J3521">
        <v>179</v>
      </c>
      <c r="K3521">
        <v>183</v>
      </c>
      <c r="L3521">
        <v>155</v>
      </c>
      <c r="M3521">
        <v>185</v>
      </c>
      <c r="V3521" t="s">
        <v>1</v>
      </c>
      <c r="W3521" t="s">
        <v>1</v>
      </c>
      <c r="X3521" t="s">
        <v>1</v>
      </c>
      <c r="Z3521" t="s">
        <v>1</v>
      </c>
      <c r="AA3521" t="s">
        <v>1</v>
      </c>
      <c r="AB3521" t="s">
        <v>1</v>
      </c>
      <c r="AD3521" t="s">
        <v>1</v>
      </c>
      <c r="AE3521" t="s">
        <v>1</v>
      </c>
      <c r="AF3521" t="s">
        <v>1</v>
      </c>
      <c r="AG3521">
        <v>0</v>
      </c>
      <c r="AH3521">
        <v>73.5</v>
      </c>
      <c r="AI3521">
        <v>80.333333333333329</v>
      </c>
      <c r="AJ3521">
        <v>75</v>
      </c>
      <c r="AK3521">
        <v>73.333333333333329</v>
      </c>
    </row>
    <row r="3522" spans="1:41" x14ac:dyDescent="0.35">
      <c r="A3522">
        <v>6140</v>
      </c>
      <c r="B3522" t="s">
        <v>3670</v>
      </c>
      <c r="C3522" t="s">
        <v>237</v>
      </c>
      <c r="D3522" t="s">
        <v>216</v>
      </c>
      <c r="E3522" t="s">
        <v>8136</v>
      </c>
      <c r="V3522" t="s">
        <v>1</v>
      </c>
      <c r="W3522" t="s">
        <v>1</v>
      </c>
      <c r="X3522" t="s">
        <v>1</v>
      </c>
      <c r="Z3522" t="s">
        <v>1</v>
      </c>
      <c r="AA3522" t="s">
        <v>1</v>
      </c>
      <c r="AB3522" t="s">
        <v>1</v>
      </c>
      <c r="AD3522" t="s">
        <v>1</v>
      </c>
      <c r="AE3522" t="s">
        <v>1</v>
      </c>
      <c r="AF3522" t="s">
        <v>1</v>
      </c>
      <c r="AG3522">
        <v>0</v>
      </c>
    </row>
    <row r="3523" spans="1:41" x14ac:dyDescent="0.35">
      <c r="A3523">
        <v>6142</v>
      </c>
      <c r="B3523" t="s">
        <v>3671</v>
      </c>
      <c r="C3523" t="s">
        <v>237</v>
      </c>
      <c r="D3523" t="s">
        <v>216</v>
      </c>
      <c r="E3523" t="s">
        <v>8136</v>
      </c>
      <c r="H3523">
        <v>299</v>
      </c>
      <c r="I3523">
        <v>224</v>
      </c>
      <c r="L3523">
        <v>278</v>
      </c>
      <c r="M3523">
        <v>195</v>
      </c>
      <c r="V3523" t="s">
        <v>1</v>
      </c>
      <c r="W3523" t="s">
        <v>1</v>
      </c>
      <c r="X3523" t="s">
        <v>1</v>
      </c>
      <c r="Z3523" t="s">
        <v>1</v>
      </c>
      <c r="AA3523" t="s">
        <v>1</v>
      </c>
      <c r="AB3523" t="s">
        <v>1</v>
      </c>
      <c r="AD3523" t="s">
        <v>1</v>
      </c>
      <c r="AE3523" t="s">
        <v>1</v>
      </c>
      <c r="AF3523" t="s">
        <v>1</v>
      </c>
      <c r="AG3523">
        <v>0</v>
      </c>
      <c r="AH3523">
        <v>73.5</v>
      </c>
      <c r="AI3523">
        <v>82</v>
      </c>
      <c r="AJ3523">
        <v>75.666666666666671</v>
      </c>
      <c r="AK3523">
        <v>49.666666666666664</v>
      </c>
    </row>
    <row r="3524" spans="1:41" x14ac:dyDescent="0.35">
      <c r="A3524">
        <v>6143</v>
      </c>
      <c r="B3524" t="s">
        <v>3672</v>
      </c>
      <c r="C3524" t="s">
        <v>237</v>
      </c>
      <c r="D3524" t="s">
        <v>216</v>
      </c>
      <c r="E3524" t="s">
        <v>8136</v>
      </c>
      <c r="F3524">
        <v>274</v>
      </c>
      <c r="G3524">
        <v>283</v>
      </c>
      <c r="H3524">
        <v>273</v>
      </c>
      <c r="I3524">
        <v>248</v>
      </c>
      <c r="J3524">
        <v>238</v>
      </c>
      <c r="K3524">
        <v>169</v>
      </c>
      <c r="L3524">
        <v>252</v>
      </c>
      <c r="M3524">
        <v>218</v>
      </c>
      <c r="V3524" t="s">
        <v>1</v>
      </c>
      <c r="W3524" t="s">
        <v>1</v>
      </c>
      <c r="X3524" t="s">
        <v>1</v>
      </c>
      <c r="Z3524" t="s">
        <v>1</v>
      </c>
      <c r="AA3524" t="s">
        <v>1</v>
      </c>
      <c r="AB3524" t="s">
        <v>1</v>
      </c>
      <c r="AD3524" t="s">
        <v>1</v>
      </c>
      <c r="AE3524" t="s">
        <v>1</v>
      </c>
      <c r="AF3524" t="s">
        <v>1</v>
      </c>
      <c r="AG3524">
        <v>0</v>
      </c>
      <c r="AH3524">
        <v>76</v>
      </c>
      <c r="AI3524">
        <v>79.666666666666671</v>
      </c>
      <c r="AJ3524">
        <v>80</v>
      </c>
      <c r="AK3524">
        <v>69</v>
      </c>
    </row>
    <row r="3525" spans="1:41" x14ac:dyDescent="0.35">
      <c r="A3525">
        <v>6147</v>
      </c>
      <c r="B3525" t="s">
        <v>3673</v>
      </c>
      <c r="C3525" t="s">
        <v>237</v>
      </c>
      <c r="D3525" t="s">
        <v>216</v>
      </c>
      <c r="E3525" t="s">
        <v>8136</v>
      </c>
      <c r="F3525">
        <v>244</v>
      </c>
      <c r="H3525">
        <v>262</v>
      </c>
      <c r="I3525">
        <v>286</v>
      </c>
      <c r="J3525">
        <v>220</v>
      </c>
      <c r="L3525">
        <v>229</v>
      </c>
      <c r="M3525">
        <v>232</v>
      </c>
      <c r="V3525" t="s">
        <v>1</v>
      </c>
      <c r="W3525" t="s">
        <v>1</v>
      </c>
      <c r="X3525" t="s">
        <v>1</v>
      </c>
      <c r="Z3525" t="s">
        <v>1</v>
      </c>
      <c r="AA3525" t="s">
        <v>1</v>
      </c>
      <c r="AB3525" t="s">
        <v>1</v>
      </c>
      <c r="AD3525" t="s">
        <v>1</v>
      </c>
      <c r="AE3525" t="s">
        <v>1</v>
      </c>
      <c r="AF3525" t="s">
        <v>1</v>
      </c>
      <c r="AG3525">
        <v>0</v>
      </c>
      <c r="AH3525">
        <v>77</v>
      </c>
      <c r="AI3525">
        <v>77.666666666666671</v>
      </c>
      <c r="AJ3525">
        <v>78.666666666666671</v>
      </c>
      <c r="AK3525">
        <v>69</v>
      </c>
    </row>
    <row r="3526" spans="1:41" x14ac:dyDescent="0.35">
      <c r="A3526">
        <v>6149</v>
      </c>
      <c r="B3526" t="s">
        <v>1437</v>
      </c>
      <c r="C3526" t="s">
        <v>237</v>
      </c>
      <c r="D3526" t="s">
        <v>216</v>
      </c>
      <c r="E3526" t="s">
        <v>8136</v>
      </c>
      <c r="G3526">
        <v>237</v>
      </c>
      <c r="H3526">
        <v>243</v>
      </c>
      <c r="K3526">
        <v>209</v>
      </c>
      <c r="L3526">
        <v>233</v>
      </c>
      <c r="V3526" t="s">
        <v>1</v>
      </c>
      <c r="W3526" t="s">
        <v>1</v>
      </c>
      <c r="X3526" t="s">
        <v>1</v>
      </c>
      <c r="Z3526" t="s">
        <v>1</v>
      </c>
      <c r="AA3526" t="s">
        <v>1</v>
      </c>
      <c r="AB3526" t="s">
        <v>1</v>
      </c>
      <c r="AD3526" t="s">
        <v>1</v>
      </c>
      <c r="AE3526" t="s">
        <v>1</v>
      </c>
      <c r="AF3526" t="s">
        <v>1</v>
      </c>
      <c r="AG3526">
        <v>0</v>
      </c>
    </row>
    <row r="3527" spans="1:41" x14ac:dyDescent="0.35">
      <c r="A3527">
        <v>6151</v>
      </c>
      <c r="B3527" t="s">
        <v>3674</v>
      </c>
      <c r="C3527" t="s">
        <v>235</v>
      </c>
      <c r="D3527" t="s">
        <v>216</v>
      </c>
      <c r="E3527" t="s">
        <v>8136</v>
      </c>
      <c r="I3527">
        <v>231</v>
      </c>
      <c r="V3527" t="s">
        <v>1</v>
      </c>
      <c r="W3527" t="s">
        <v>1</v>
      </c>
      <c r="X3527" t="s">
        <v>1</v>
      </c>
      <c r="Z3527" t="s">
        <v>1</v>
      </c>
      <c r="AA3527" t="s">
        <v>1</v>
      </c>
      <c r="AB3527" t="s">
        <v>1</v>
      </c>
      <c r="AD3527" t="s">
        <v>1</v>
      </c>
      <c r="AE3527" t="s">
        <v>1</v>
      </c>
      <c r="AF3527" t="s">
        <v>1</v>
      </c>
      <c r="AG3527">
        <v>0</v>
      </c>
      <c r="AH3527">
        <v>63</v>
      </c>
      <c r="AI3527">
        <v>75.333333333333329</v>
      </c>
      <c r="AJ3527">
        <v>75.333333333333329</v>
      </c>
      <c r="AK3527">
        <v>64.333333333333329</v>
      </c>
    </row>
    <row r="3528" spans="1:41" x14ac:dyDescent="0.35">
      <c r="A3528">
        <v>6154</v>
      </c>
      <c r="B3528" t="s">
        <v>3675</v>
      </c>
      <c r="C3528" t="s">
        <v>237</v>
      </c>
      <c r="D3528" t="s">
        <v>216</v>
      </c>
      <c r="E3528" t="s">
        <v>8136</v>
      </c>
      <c r="G3528">
        <v>256</v>
      </c>
      <c r="K3528">
        <v>241</v>
      </c>
      <c r="V3528" t="s">
        <v>1</v>
      </c>
      <c r="W3528" t="s">
        <v>1</v>
      </c>
      <c r="X3528" t="s">
        <v>1</v>
      </c>
      <c r="Z3528" t="s">
        <v>1</v>
      </c>
      <c r="AA3528" t="s">
        <v>1</v>
      </c>
      <c r="AB3528" t="s">
        <v>1</v>
      </c>
      <c r="AD3528" t="s">
        <v>1</v>
      </c>
      <c r="AE3528" t="s">
        <v>1</v>
      </c>
      <c r="AF3528" t="s">
        <v>1</v>
      </c>
      <c r="AG3528">
        <v>0</v>
      </c>
    </row>
    <row r="3529" spans="1:41" x14ac:dyDescent="0.35">
      <c r="A3529">
        <v>6155</v>
      </c>
      <c r="B3529" t="s">
        <v>3676</v>
      </c>
      <c r="C3529" t="s">
        <v>237</v>
      </c>
      <c r="D3529" t="s">
        <v>216</v>
      </c>
      <c r="E3529" t="s">
        <v>8136</v>
      </c>
      <c r="F3529">
        <v>213</v>
      </c>
      <c r="H3529">
        <v>264</v>
      </c>
      <c r="I3529">
        <v>262</v>
      </c>
      <c r="J3529">
        <v>206</v>
      </c>
      <c r="L3529">
        <v>199</v>
      </c>
      <c r="M3529">
        <v>239</v>
      </c>
      <c r="V3529" t="s">
        <v>1</v>
      </c>
      <c r="W3529" t="s">
        <v>1</v>
      </c>
      <c r="X3529" t="s">
        <v>1</v>
      </c>
      <c r="Z3529" t="s">
        <v>1</v>
      </c>
      <c r="AA3529" t="s">
        <v>1</v>
      </c>
      <c r="AB3529" t="s">
        <v>1</v>
      </c>
      <c r="AD3529">
        <v>0</v>
      </c>
      <c r="AE3529">
        <v>0</v>
      </c>
      <c r="AF3529">
        <v>1</v>
      </c>
      <c r="AG3529">
        <v>0</v>
      </c>
      <c r="AH3529">
        <v>69.5</v>
      </c>
      <c r="AI3529">
        <v>78.666666666666671</v>
      </c>
      <c r="AJ3529">
        <v>85.666666666666671</v>
      </c>
      <c r="AK3529">
        <v>74.666666666666671</v>
      </c>
    </row>
    <row r="3530" spans="1:41" x14ac:dyDescent="0.35">
      <c r="A3530">
        <v>6157</v>
      </c>
      <c r="B3530" t="s">
        <v>3677</v>
      </c>
      <c r="C3530" t="s">
        <v>237</v>
      </c>
      <c r="D3530" t="s">
        <v>216</v>
      </c>
      <c r="E3530" t="s">
        <v>8136</v>
      </c>
      <c r="F3530">
        <v>283</v>
      </c>
      <c r="J3530">
        <v>250</v>
      </c>
      <c r="V3530" t="s">
        <v>1</v>
      </c>
      <c r="W3530" t="s">
        <v>1</v>
      </c>
      <c r="X3530" t="s">
        <v>1</v>
      </c>
      <c r="Z3530" t="s">
        <v>1</v>
      </c>
      <c r="AA3530" t="s">
        <v>1</v>
      </c>
      <c r="AB3530" t="s">
        <v>1</v>
      </c>
      <c r="AD3530" t="s">
        <v>1</v>
      </c>
      <c r="AE3530" t="s">
        <v>1</v>
      </c>
      <c r="AF3530" t="s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</row>
    <row r="3531" spans="1:41" x14ac:dyDescent="0.35">
      <c r="A3531">
        <v>6160</v>
      </c>
      <c r="B3531" t="s">
        <v>3678</v>
      </c>
      <c r="C3531" t="s">
        <v>237</v>
      </c>
      <c r="D3531" t="s">
        <v>216</v>
      </c>
      <c r="E3531" t="s">
        <v>8136</v>
      </c>
      <c r="F3531">
        <v>299</v>
      </c>
      <c r="G3531">
        <v>245</v>
      </c>
      <c r="H3531">
        <v>213</v>
      </c>
      <c r="I3531">
        <v>264</v>
      </c>
      <c r="J3531">
        <v>237</v>
      </c>
      <c r="K3531">
        <v>252</v>
      </c>
      <c r="L3531">
        <v>205</v>
      </c>
      <c r="M3531">
        <v>228</v>
      </c>
      <c r="V3531" t="s">
        <v>1</v>
      </c>
      <c r="W3531" t="s">
        <v>1</v>
      </c>
      <c r="X3531" t="s">
        <v>1</v>
      </c>
      <c r="Z3531" t="s">
        <v>1</v>
      </c>
      <c r="AA3531" t="s">
        <v>1</v>
      </c>
      <c r="AB3531" t="s">
        <v>1</v>
      </c>
      <c r="AD3531" t="s">
        <v>1</v>
      </c>
      <c r="AE3531" t="s">
        <v>1</v>
      </c>
      <c r="AF3531" t="s">
        <v>1</v>
      </c>
      <c r="AG3531">
        <v>0</v>
      </c>
      <c r="AH3531">
        <v>83.5</v>
      </c>
      <c r="AI3531">
        <v>87.333333333333329</v>
      </c>
      <c r="AJ3531">
        <v>85.333333333333329</v>
      </c>
      <c r="AK3531">
        <v>74.333333333333329</v>
      </c>
    </row>
    <row r="3532" spans="1:41" x14ac:dyDescent="0.35">
      <c r="A3532">
        <v>6161</v>
      </c>
      <c r="B3532" t="s">
        <v>3679</v>
      </c>
      <c r="C3532" t="s">
        <v>237</v>
      </c>
      <c r="D3532" t="s">
        <v>216</v>
      </c>
      <c r="E3532" t="s">
        <v>8137</v>
      </c>
      <c r="F3532">
        <v>314</v>
      </c>
      <c r="G3532">
        <v>335</v>
      </c>
      <c r="H3532">
        <v>305</v>
      </c>
      <c r="I3532">
        <v>312</v>
      </c>
      <c r="J3532">
        <v>319</v>
      </c>
      <c r="K3532">
        <v>326</v>
      </c>
      <c r="L3532">
        <v>308</v>
      </c>
      <c r="M3532">
        <v>305</v>
      </c>
      <c r="N3532">
        <v>309</v>
      </c>
      <c r="O3532">
        <v>304</v>
      </c>
      <c r="P3532">
        <v>296</v>
      </c>
      <c r="Q3532">
        <v>286</v>
      </c>
      <c r="R3532">
        <v>313</v>
      </c>
      <c r="S3532">
        <v>276</v>
      </c>
      <c r="T3532">
        <v>292</v>
      </c>
      <c r="U3532">
        <v>287</v>
      </c>
      <c r="V3532">
        <v>722.67647058823525</v>
      </c>
      <c r="W3532">
        <v>754.25</v>
      </c>
      <c r="X3532">
        <v>778.47500000000002</v>
      </c>
      <c r="Y3532">
        <v>787.42499999999995</v>
      </c>
      <c r="Z3532">
        <v>0.69230769230769229</v>
      </c>
      <c r="AA3532">
        <v>0.52941176470588236</v>
      </c>
      <c r="AB3532">
        <v>0.58333333333333337</v>
      </c>
      <c r="AC3532">
        <v>0.61904761904761907</v>
      </c>
      <c r="AD3532">
        <v>0</v>
      </c>
      <c r="AE3532">
        <v>1</v>
      </c>
      <c r="AF3532">
        <v>2</v>
      </c>
      <c r="AG3532">
        <v>1</v>
      </c>
      <c r="AH3532">
        <v>74</v>
      </c>
      <c r="AI3532">
        <v>80</v>
      </c>
      <c r="AJ3532">
        <v>81.333333333333329</v>
      </c>
      <c r="AK3532">
        <v>68.333333333333329</v>
      </c>
      <c r="AL3532">
        <v>78</v>
      </c>
      <c r="AM3532">
        <v>80</v>
      </c>
      <c r="AN3532">
        <v>81</v>
      </c>
      <c r="AO3532">
        <v>73.666666666666671</v>
      </c>
    </row>
    <row r="3533" spans="1:41" x14ac:dyDescent="0.35">
      <c r="A3533">
        <v>6163</v>
      </c>
      <c r="B3533" t="s">
        <v>3680</v>
      </c>
      <c r="C3533" t="s">
        <v>239</v>
      </c>
      <c r="D3533" t="s">
        <v>216</v>
      </c>
      <c r="E3533" t="s">
        <v>8135</v>
      </c>
      <c r="N3533">
        <v>225</v>
      </c>
      <c r="O3533">
        <v>223</v>
      </c>
      <c r="P3533">
        <v>226</v>
      </c>
      <c r="Q3533">
        <v>205</v>
      </c>
      <c r="R3533">
        <v>208</v>
      </c>
      <c r="S3533">
        <v>209</v>
      </c>
      <c r="T3533">
        <v>209</v>
      </c>
      <c r="U3533">
        <v>201</v>
      </c>
      <c r="V3533">
        <v>511.5</v>
      </c>
      <c r="W3533">
        <v>502.80327868852459</v>
      </c>
      <c r="X3533">
        <v>512.34821428571433</v>
      </c>
      <c r="Y3533">
        <v>550.08823529411768</v>
      </c>
      <c r="Z3533">
        <v>0.18300653594771243</v>
      </c>
      <c r="AA3533">
        <v>0.22018348623853212</v>
      </c>
      <c r="AB3533">
        <v>0.21875</v>
      </c>
      <c r="AC3533">
        <v>0.26595744680851063</v>
      </c>
      <c r="AD3533">
        <v>3</v>
      </c>
      <c r="AE3533">
        <v>3</v>
      </c>
      <c r="AF3533">
        <v>1</v>
      </c>
      <c r="AG3533">
        <v>2</v>
      </c>
      <c r="AL3533">
        <v>74.5</v>
      </c>
      <c r="AM3533">
        <v>72.666666666666671</v>
      </c>
      <c r="AN3533">
        <v>77.666666666666671</v>
      </c>
      <c r="AO3533">
        <v>72.333333333333329</v>
      </c>
    </row>
    <row r="3534" spans="1:41" x14ac:dyDescent="0.35">
      <c r="A3534">
        <v>6164</v>
      </c>
      <c r="B3534" t="s">
        <v>3681</v>
      </c>
      <c r="C3534" t="s">
        <v>239</v>
      </c>
      <c r="D3534" t="s">
        <v>216</v>
      </c>
      <c r="E3534" t="s">
        <v>8135</v>
      </c>
      <c r="F3534">
        <v>246</v>
      </c>
      <c r="G3534">
        <v>263</v>
      </c>
      <c r="H3534">
        <v>273</v>
      </c>
      <c r="I3534">
        <v>252</v>
      </c>
      <c r="J3534">
        <v>215</v>
      </c>
      <c r="K3534">
        <v>243</v>
      </c>
      <c r="L3534">
        <v>255</v>
      </c>
      <c r="M3534">
        <v>228</v>
      </c>
      <c r="V3534" t="s">
        <v>1</v>
      </c>
      <c r="W3534" t="s">
        <v>1</v>
      </c>
      <c r="X3534" t="s">
        <v>1</v>
      </c>
      <c r="Z3534" t="s">
        <v>1</v>
      </c>
      <c r="AA3534" t="s">
        <v>1</v>
      </c>
      <c r="AB3534" t="s">
        <v>1</v>
      </c>
      <c r="AD3534">
        <v>3</v>
      </c>
      <c r="AE3534">
        <v>0</v>
      </c>
      <c r="AF3534">
        <v>2</v>
      </c>
      <c r="AG3534">
        <v>0</v>
      </c>
      <c r="AH3534">
        <v>78</v>
      </c>
      <c r="AI3534">
        <v>75.333333333333329</v>
      </c>
      <c r="AJ3534">
        <v>81.666666666666671</v>
      </c>
      <c r="AK3534">
        <v>74</v>
      </c>
    </row>
    <row r="3535" spans="1:41" x14ac:dyDescent="0.35">
      <c r="A3535">
        <v>6165</v>
      </c>
      <c r="B3535" t="s">
        <v>3682</v>
      </c>
      <c r="C3535" t="s">
        <v>239</v>
      </c>
      <c r="D3535" t="s">
        <v>216</v>
      </c>
      <c r="E3535" t="s">
        <v>8135</v>
      </c>
      <c r="F3535">
        <v>228</v>
      </c>
      <c r="G3535">
        <v>257</v>
      </c>
      <c r="H3535">
        <v>254</v>
      </c>
      <c r="I3535">
        <v>251</v>
      </c>
      <c r="J3535">
        <v>224</v>
      </c>
      <c r="K3535">
        <v>255</v>
      </c>
      <c r="L3535">
        <v>239</v>
      </c>
      <c r="M3535">
        <v>242</v>
      </c>
      <c r="V3535" t="s">
        <v>1</v>
      </c>
      <c r="W3535" t="s">
        <v>1</v>
      </c>
      <c r="X3535" t="s">
        <v>1</v>
      </c>
      <c r="Z3535" t="s">
        <v>1</v>
      </c>
      <c r="AA3535" t="s">
        <v>1</v>
      </c>
      <c r="AB3535" t="s">
        <v>1</v>
      </c>
      <c r="AD3535">
        <v>1</v>
      </c>
      <c r="AE3535">
        <v>0</v>
      </c>
      <c r="AF3535">
        <v>0</v>
      </c>
      <c r="AG3535">
        <v>0</v>
      </c>
      <c r="AH3535">
        <v>68</v>
      </c>
      <c r="AI3535">
        <v>69.666666666666671</v>
      </c>
      <c r="AJ3535">
        <v>72.333333333333329</v>
      </c>
      <c r="AK3535">
        <v>67.333333333333329</v>
      </c>
    </row>
    <row r="3536" spans="1:41" x14ac:dyDescent="0.35">
      <c r="A3536">
        <v>6166</v>
      </c>
      <c r="B3536" t="s">
        <v>3683</v>
      </c>
      <c r="C3536" t="s">
        <v>239</v>
      </c>
      <c r="D3536" t="s">
        <v>216</v>
      </c>
      <c r="E3536" t="s">
        <v>8135</v>
      </c>
      <c r="F3536">
        <v>244</v>
      </c>
      <c r="G3536">
        <v>267</v>
      </c>
      <c r="H3536">
        <v>282</v>
      </c>
      <c r="I3536">
        <v>284</v>
      </c>
      <c r="J3536">
        <v>221</v>
      </c>
      <c r="K3536">
        <v>243</v>
      </c>
      <c r="L3536">
        <v>274</v>
      </c>
      <c r="M3536">
        <v>268</v>
      </c>
      <c r="V3536" t="s">
        <v>1</v>
      </c>
      <c r="W3536" t="s">
        <v>1</v>
      </c>
      <c r="X3536" t="s">
        <v>1</v>
      </c>
      <c r="Z3536" t="s">
        <v>1</v>
      </c>
      <c r="AA3536" t="s">
        <v>1</v>
      </c>
      <c r="AB3536" t="s">
        <v>1</v>
      </c>
      <c r="AD3536">
        <v>1</v>
      </c>
      <c r="AE3536">
        <v>0</v>
      </c>
      <c r="AF3536">
        <v>0</v>
      </c>
      <c r="AG3536">
        <v>1</v>
      </c>
      <c r="AH3536">
        <v>85</v>
      </c>
      <c r="AI3536">
        <v>83.666666666666671</v>
      </c>
      <c r="AJ3536">
        <v>87</v>
      </c>
      <c r="AK3536">
        <v>76.333333333333329</v>
      </c>
    </row>
    <row r="3537" spans="1:41" x14ac:dyDescent="0.35">
      <c r="A3537">
        <v>6168</v>
      </c>
      <c r="B3537" t="s">
        <v>3684</v>
      </c>
      <c r="C3537" t="s">
        <v>229</v>
      </c>
      <c r="D3537" t="s">
        <v>216</v>
      </c>
      <c r="E3537" t="s">
        <v>8135</v>
      </c>
      <c r="G3537">
        <v>201</v>
      </c>
      <c r="H3537">
        <v>266</v>
      </c>
      <c r="I3537">
        <v>254</v>
      </c>
      <c r="K3537">
        <v>247</v>
      </c>
      <c r="L3537">
        <v>195</v>
      </c>
      <c r="M3537">
        <v>249</v>
      </c>
      <c r="V3537" t="s">
        <v>1</v>
      </c>
      <c r="W3537" t="s">
        <v>1</v>
      </c>
      <c r="X3537" t="s">
        <v>1</v>
      </c>
      <c r="Z3537" t="s">
        <v>1</v>
      </c>
      <c r="AA3537" t="s">
        <v>1</v>
      </c>
      <c r="AB3537" t="s">
        <v>1</v>
      </c>
      <c r="AD3537" t="s">
        <v>1</v>
      </c>
      <c r="AE3537" t="s">
        <v>1</v>
      </c>
      <c r="AF3537" t="s">
        <v>1</v>
      </c>
      <c r="AG3537">
        <v>0</v>
      </c>
      <c r="AH3537">
        <v>82.5</v>
      </c>
      <c r="AI3537">
        <v>90</v>
      </c>
      <c r="AJ3537">
        <v>97</v>
      </c>
      <c r="AK3537">
        <v>82</v>
      </c>
    </row>
    <row r="3538" spans="1:41" x14ac:dyDescent="0.35">
      <c r="A3538">
        <v>6170</v>
      </c>
      <c r="B3538" t="s">
        <v>3685</v>
      </c>
      <c r="C3538" t="s">
        <v>239</v>
      </c>
      <c r="D3538" t="s">
        <v>216</v>
      </c>
      <c r="E3538" t="s">
        <v>8135</v>
      </c>
      <c r="F3538">
        <v>302</v>
      </c>
      <c r="G3538">
        <v>239</v>
      </c>
      <c r="H3538">
        <v>244</v>
      </c>
      <c r="I3538">
        <v>279</v>
      </c>
      <c r="J3538">
        <v>231</v>
      </c>
      <c r="K3538">
        <v>226</v>
      </c>
      <c r="L3538">
        <v>230</v>
      </c>
      <c r="M3538">
        <v>247</v>
      </c>
      <c r="V3538" t="s">
        <v>1</v>
      </c>
      <c r="W3538" t="s">
        <v>1</v>
      </c>
      <c r="X3538" t="s">
        <v>1</v>
      </c>
      <c r="Z3538" t="s">
        <v>1</v>
      </c>
      <c r="AA3538" t="s">
        <v>1</v>
      </c>
      <c r="AB3538" t="s">
        <v>1</v>
      </c>
      <c r="AD3538">
        <v>1</v>
      </c>
      <c r="AE3538">
        <v>1</v>
      </c>
      <c r="AF3538">
        <v>0</v>
      </c>
      <c r="AG3538">
        <v>0</v>
      </c>
      <c r="AH3538">
        <v>75</v>
      </c>
      <c r="AI3538">
        <v>81</v>
      </c>
      <c r="AJ3538">
        <v>87.333333333333329</v>
      </c>
      <c r="AK3538">
        <v>78</v>
      </c>
    </row>
    <row r="3539" spans="1:41" x14ac:dyDescent="0.35">
      <c r="A3539">
        <v>6173</v>
      </c>
      <c r="B3539" t="s">
        <v>3686</v>
      </c>
      <c r="C3539" t="s">
        <v>239</v>
      </c>
      <c r="D3539" t="s">
        <v>216</v>
      </c>
      <c r="E3539" t="s">
        <v>8135</v>
      </c>
      <c r="F3539">
        <v>292</v>
      </c>
      <c r="G3539">
        <v>270</v>
      </c>
      <c r="H3539">
        <v>259</v>
      </c>
      <c r="I3539">
        <v>307</v>
      </c>
      <c r="J3539">
        <v>265</v>
      </c>
      <c r="K3539">
        <v>256</v>
      </c>
      <c r="L3539">
        <v>236</v>
      </c>
      <c r="M3539">
        <v>264</v>
      </c>
      <c r="V3539" t="s">
        <v>1</v>
      </c>
      <c r="W3539" t="s">
        <v>1</v>
      </c>
      <c r="X3539" t="s">
        <v>1</v>
      </c>
      <c r="Z3539" t="s">
        <v>1</v>
      </c>
      <c r="AA3539" t="s">
        <v>1</v>
      </c>
      <c r="AB3539" t="s">
        <v>1</v>
      </c>
      <c r="AD3539" t="s">
        <v>1</v>
      </c>
      <c r="AE3539" t="s">
        <v>1</v>
      </c>
      <c r="AF3539" t="s">
        <v>1</v>
      </c>
      <c r="AG3539">
        <v>0</v>
      </c>
      <c r="AH3539">
        <v>74.5</v>
      </c>
      <c r="AI3539">
        <v>88.666666666666671</v>
      </c>
      <c r="AJ3539">
        <v>92</v>
      </c>
      <c r="AK3539">
        <v>84.333333333333329</v>
      </c>
    </row>
    <row r="3540" spans="1:41" x14ac:dyDescent="0.35">
      <c r="A3540">
        <v>6175</v>
      </c>
      <c r="B3540" t="s">
        <v>3687</v>
      </c>
      <c r="C3540" t="s">
        <v>239</v>
      </c>
      <c r="D3540" t="s">
        <v>216</v>
      </c>
      <c r="E3540" t="s">
        <v>8135</v>
      </c>
      <c r="F3540">
        <v>273</v>
      </c>
      <c r="G3540">
        <v>202</v>
      </c>
      <c r="H3540">
        <v>199</v>
      </c>
      <c r="I3540">
        <v>287</v>
      </c>
      <c r="J3540">
        <v>204</v>
      </c>
      <c r="K3540">
        <v>226</v>
      </c>
      <c r="L3540">
        <v>216</v>
      </c>
      <c r="M3540">
        <v>237</v>
      </c>
      <c r="V3540" t="s">
        <v>1</v>
      </c>
      <c r="W3540" t="s">
        <v>1</v>
      </c>
      <c r="X3540" t="s">
        <v>1</v>
      </c>
      <c r="Z3540" t="s">
        <v>1</v>
      </c>
      <c r="AA3540" t="s">
        <v>1</v>
      </c>
      <c r="AB3540" t="s">
        <v>1</v>
      </c>
      <c r="AD3540">
        <v>1</v>
      </c>
      <c r="AE3540">
        <v>0</v>
      </c>
      <c r="AF3540">
        <v>0</v>
      </c>
      <c r="AG3540">
        <v>0</v>
      </c>
      <c r="AH3540">
        <v>81</v>
      </c>
      <c r="AI3540">
        <v>79.333333333333329</v>
      </c>
      <c r="AJ3540">
        <v>83.666666666666671</v>
      </c>
      <c r="AK3540">
        <v>73.666666666666671</v>
      </c>
    </row>
    <row r="3541" spans="1:41" x14ac:dyDescent="0.35">
      <c r="A3541">
        <v>6177</v>
      </c>
      <c r="B3541" t="s">
        <v>3688</v>
      </c>
      <c r="C3541" t="s">
        <v>239</v>
      </c>
      <c r="D3541" t="s">
        <v>216</v>
      </c>
      <c r="E3541" t="s">
        <v>8135</v>
      </c>
      <c r="G3541">
        <v>281</v>
      </c>
      <c r="I3541">
        <v>288</v>
      </c>
      <c r="K3541">
        <v>252</v>
      </c>
      <c r="M3541">
        <v>248</v>
      </c>
      <c r="V3541" t="s">
        <v>1</v>
      </c>
      <c r="W3541" t="s">
        <v>1</v>
      </c>
      <c r="X3541" t="s">
        <v>1</v>
      </c>
      <c r="Z3541" t="s">
        <v>1</v>
      </c>
      <c r="AA3541" t="s">
        <v>1</v>
      </c>
      <c r="AB3541" t="s">
        <v>1</v>
      </c>
      <c r="AD3541">
        <v>1</v>
      </c>
      <c r="AE3541">
        <v>0</v>
      </c>
      <c r="AF3541">
        <v>0</v>
      </c>
      <c r="AG3541">
        <v>2</v>
      </c>
      <c r="AH3541">
        <v>83.5</v>
      </c>
      <c r="AI3541">
        <v>80.666666666666671</v>
      </c>
      <c r="AJ3541">
        <v>89</v>
      </c>
      <c r="AK3541">
        <v>75.333333333333329</v>
      </c>
    </row>
    <row r="3542" spans="1:41" x14ac:dyDescent="0.35">
      <c r="A3542">
        <v>6178</v>
      </c>
      <c r="B3542" t="s">
        <v>3689</v>
      </c>
      <c r="C3542" t="s">
        <v>239</v>
      </c>
      <c r="D3542" t="s">
        <v>216</v>
      </c>
      <c r="E3542" t="s">
        <v>8135</v>
      </c>
      <c r="F3542">
        <v>322</v>
      </c>
      <c r="G3542">
        <v>306</v>
      </c>
      <c r="H3542">
        <v>268</v>
      </c>
      <c r="I3542">
        <v>252</v>
      </c>
      <c r="J3542">
        <v>277</v>
      </c>
      <c r="K3542">
        <v>258</v>
      </c>
      <c r="L3542">
        <v>231</v>
      </c>
      <c r="M3542">
        <v>222</v>
      </c>
      <c r="V3542" t="s">
        <v>1</v>
      </c>
      <c r="W3542" t="s">
        <v>1</v>
      </c>
      <c r="X3542" t="s">
        <v>1</v>
      </c>
      <c r="Z3542" t="s">
        <v>1</v>
      </c>
      <c r="AA3542" t="s">
        <v>1</v>
      </c>
      <c r="AB3542" t="s">
        <v>1</v>
      </c>
      <c r="AD3542">
        <v>1</v>
      </c>
      <c r="AE3542">
        <v>0</v>
      </c>
      <c r="AF3542">
        <v>0</v>
      </c>
      <c r="AG3542">
        <v>0</v>
      </c>
      <c r="AH3542">
        <v>75</v>
      </c>
      <c r="AI3542">
        <v>76.333333333333329</v>
      </c>
      <c r="AJ3542">
        <v>81</v>
      </c>
      <c r="AK3542">
        <v>68</v>
      </c>
    </row>
    <row r="3543" spans="1:41" x14ac:dyDescent="0.35">
      <c r="A3543">
        <v>6179</v>
      </c>
      <c r="B3543" t="s">
        <v>3690</v>
      </c>
      <c r="C3543" t="s">
        <v>239</v>
      </c>
      <c r="D3543" t="s">
        <v>216</v>
      </c>
      <c r="E3543" t="s">
        <v>8135</v>
      </c>
      <c r="F3543">
        <v>227</v>
      </c>
      <c r="G3543">
        <v>290</v>
      </c>
      <c r="I3543">
        <v>287</v>
      </c>
      <c r="J3543">
        <v>220</v>
      </c>
      <c r="K3543">
        <v>232</v>
      </c>
      <c r="M3543">
        <v>253</v>
      </c>
      <c r="V3543" t="s">
        <v>1</v>
      </c>
      <c r="W3543" t="s">
        <v>1</v>
      </c>
      <c r="X3543" t="s">
        <v>1</v>
      </c>
      <c r="Z3543" t="s">
        <v>1</v>
      </c>
      <c r="AA3543" t="s">
        <v>1</v>
      </c>
      <c r="AB3543" t="s">
        <v>1</v>
      </c>
      <c r="AD3543">
        <v>1</v>
      </c>
      <c r="AE3543">
        <v>0</v>
      </c>
      <c r="AF3543">
        <v>0</v>
      </c>
      <c r="AG3543">
        <v>0</v>
      </c>
      <c r="AH3543">
        <v>73.5</v>
      </c>
      <c r="AI3543">
        <v>76</v>
      </c>
      <c r="AJ3543">
        <v>79.666666666666671</v>
      </c>
      <c r="AK3543">
        <v>78</v>
      </c>
    </row>
    <row r="3544" spans="1:41" x14ac:dyDescent="0.35">
      <c r="A3544">
        <v>6180</v>
      </c>
      <c r="B3544" t="s">
        <v>3691</v>
      </c>
      <c r="C3544" t="s">
        <v>239</v>
      </c>
      <c r="D3544" t="s">
        <v>216</v>
      </c>
      <c r="E3544" t="s">
        <v>8135</v>
      </c>
      <c r="I3544">
        <v>252</v>
      </c>
      <c r="M3544">
        <v>232</v>
      </c>
      <c r="V3544" t="s">
        <v>1</v>
      </c>
      <c r="W3544" t="s">
        <v>1</v>
      </c>
      <c r="X3544" t="s">
        <v>1</v>
      </c>
      <c r="Z3544" t="s">
        <v>1</v>
      </c>
      <c r="AA3544" t="s">
        <v>1</v>
      </c>
      <c r="AB3544" t="s">
        <v>1</v>
      </c>
      <c r="AD3544">
        <v>1</v>
      </c>
      <c r="AE3544">
        <v>0</v>
      </c>
      <c r="AF3544">
        <v>0</v>
      </c>
      <c r="AG3544">
        <v>0</v>
      </c>
      <c r="AH3544">
        <v>79</v>
      </c>
      <c r="AI3544">
        <v>90</v>
      </c>
      <c r="AJ3544">
        <v>0</v>
      </c>
      <c r="AK3544">
        <v>0</v>
      </c>
    </row>
    <row r="3545" spans="1:41" x14ac:dyDescent="0.35">
      <c r="A3545">
        <v>6181</v>
      </c>
      <c r="B3545" t="s">
        <v>3692</v>
      </c>
      <c r="C3545" t="s">
        <v>239</v>
      </c>
      <c r="D3545" t="s">
        <v>216</v>
      </c>
      <c r="E3545" t="s">
        <v>8135</v>
      </c>
      <c r="F3545">
        <v>271</v>
      </c>
      <c r="G3545">
        <v>257</v>
      </c>
      <c r="H3545">
        <v>271</v>
      </c>
      <c r="I3545">
        <v>291</v>
      </c>
      <c r="J3545">
        <v>227</v>
      </c>
      <c r="K3545">
        <v>235</v>
      </c>
      <c r="L3545">
        <v>263</v>
      </c>
      <c r="M3545">
        <v>243</v>
      </c>
      <c r="V3545" t="s">
        <v>1</v>
      </c>
      <c r="W3545" t="s">
        <v>1</v>
      </c>
      <c r="X3545" t="s">
        <v>1</v>
      </c>
      <c r="Z3545" t="s">
        <v>1</v>
      </c>
      <c r="AA3545" t="s">
        <v>1</v>
      </c>
      <c r="AB3545" t="s">
        <v>1</v>
      </c>
      <c r="AD3545">
        <v>2</v>
      </c>
      <c r="AE3545">
        <v>0</v>
      </c>
      <c r="AF3545">
        <v>2</v>
      </c>
      <c r="AG3545">
        <v>0</v>
      </c>
      <c r="AH3545">
        <v>76.5</v>
      </c>
      <c r="AI3545">
        <v>73.666666666666671</v>
      </c>
      <c r="AJ3545">
        <v>78</v>
      </c>
      <c r="AK3545">
        <v>69</v>
      </c>
    </row>
    <row r="3546" spans="1:41" x14ac:dyDescent="0.35">
      <c r="A3546">
        <v>6183</v>
      </c>
      <c r="B3546" t="s">
        <v>3693</v>
      </c>
      <c r="C3546" t="s">
        <v>239</v>
      </c>
      <c r="D3546" t="s">
        <v>216</v>
      </c>
      <c r="E3546" t="s">
        <v>8135</v>
      </c>
      <c r="F3546">
        <v>244</v>
      </c>
      <c r="G3546">
        <v>222</v>
      </c>
      <c r="H3546">
        <v>269</v>
      </c>
      <c r="I3546">
        <v>252</v>
      </c>
      <c r="J3546">
        <v>225</v>
      </c>
      <c r="K3546">
        <v>237</v>
      </c>
      <c r="L3546">
        <v>260</v>
      </c>
      <c r="M3546">
        <v>236</v>
      </c>
      <c r="V3546" t="s">
        <v>1</v>
      </c>
      <c r="W3546" t="s">
        <v>1</v>
      </c>
      <c r="X3546" t="s">
        <v>1</v>
      </c>
      <c r="Z3546" t="s">
        <v>1</v>
      </c>
      <c r="AA3546" t="s">
        <v>1</v>
      </c>
      <c r="AB3546" t="s">
        <v>1</v>
      </c>
      <c r="AD3546">
        <v>1</v>
      </c>
      <c r="AE3546">
        <v>0</v>
      </c>
      <c r="AF3546">
        <v>0</v>
      </c>
      <c r="AG3546">
        <v>0</v>
      </c>
      <c r="AH3546">
        <v>83.5</v>
      </c>
      <c r="AI3546">
        <v>86.333333333333329</v>
      </c>
      <c r="AJ3546">
        <v>86.666666666666671</v>
      </c>
      <c r="AK3546">
        <v>76.333333333333329</v>
      </c>
    </row>
    <row r="3547" spans="1:41" x14ac:dyDescent="0.35">
      <c r="A3547">
        <v>6188</v>
      </c>
      <c r="B3547" t="s">
        <v>3694</v>
      </c>
      <c r="C3547" t="s">
        <v>239</v>
      </c>
      <c r="D3547" t="s">
        <v>216</v>
      </c>
      <c r="E3547" t="s">
        <v>8136</v>
      </c>
      <c r="F3547">
        <v>255</v>
      </c>
      <c r="G3547">
        <v>264</v>
      </c>
      <c r="H3547">
        <v>290</v>
      </c>
      <c r="I3547">
        <v>292</v>
      </c>
      <c r="J3547">
        <v>225</v>
      </c>
      <c r="K3547">
        <v>244</v>
      </c>
      <c r="L3547">
        <v>243</v>
      </c>
      <c r="M3547">
        <v>246</v>
      </c>
      <c r="N3547">
        <v>274</v>
      </c>
      <c r="O3547">
        <v>273</v>
      </c>
      <c r="P3547">
        <v>262</v>
      </c>
      <c r="Q3547">
        <v>248</v>
      </c>
      <c r="R3547">
        <v>261</v>
      </c>
      <c r="S3547">
        <v>285</v>
      </c>
      <c r="T3547">
        <v>279</v>
      </c>
      <c r="U3547">
        <v>243</v>
      </c>
      <c r="V3547">
        <v>593.80357142857144</v>
      </c>
      <c r="W3547">
        <v>548.64285714285711</v>
      </c>
      <c r="X3547">
        <v>578.79999999999995</v>
      </c>
      <c r="Y3547">
        <v>614.77586206896547</v>
      </c>
      <c r="Z3547">
        <v>0.38095238095238093</v>
      </c>
      <c r="AA3547">
        <v>0.51724137931034486</v>
      </c>
      <c r="AB3547">
        <v>0.51428571428571423</v>
      </c>
      <c r="AC3547">
        <v>0.38235294117647056</v>
      </c>
      <c r="AD3547">
        <v>0</v>
      </c>
      <c r="AE3547">
        <v>0</v>
      </c>
      <c r="AF3547">
        <v>1</v>
      </c>
      <c r="AG3547">
        <v>1</v>
      </c>
      <c r="AH3547">
        <v>79.5</v>
      </c>
      <c r="AI3547">
        <v>79.333333333333329</v>
      </c>
      <c r="AJ3547">
        <v>86</v>
      </c>
      <c r="AK3547">
        <v>78.333333333333329</v>
      </c>
      <c r="AL3547">
        <v>81</v>
      </c>
      <c r="AM3547">
        <v>83.666666666666671</v>
      </c>
      <c r="AN3547">
        <v>87</v>
      </c>
      <c r="AO3547">
        <v>80.333333333333329</v>
      </c>
    </row>
    <row r="3548" spans="1:41" x14ac:dyDescent="0.35">
      <c r="A3548">
        <v>6189</v>
      </c>
      <c r="B3548" t="s">
        <v>2292</v>
      </c>
      <c r="C3548" t="s">
        <v>239</v>
      </c>
      <c r="D3548" t="s">
        <v>216</v>
      </c>
      <c r="E3548" t="s">
        <v>8136</v>
      </c>
      <c r="F3548">
        <v>262</v>
      </c>
      <c r="G3548">
        <v>260</v>
      </c>
      <c r="H3548">
        <v>290</v>
      </c>
      <c r="I3548">
        <v>292</v>
      </c>
      <c r="J3548">
        <v>234</v>
      </c>
      <c r="K3548">
        <v>242</v>
      </c>
      <c r="L3548">
        <v>243</v>
      </c>
      <c r="M3548">
        <v>257</v>
      </c>
      <c r="V3548" t="s">
        <v>1</v>
      </c>
      <c r="W3548" t="s">
        <v>1</v>
      </c>
      <c r="X3548" t="s">
        <v>1</v>
      </c>
      <c r="Z3548" t="s">
        <v>1</v>
      </c>
      <c r="AA3548" t="s">
        <v>1</v>
      </c>
      <c r="AB3548" t="s">
        <v>1</v>
      </c>
      <c r="AD3548">
        <v>1</v>
      </c>
      <c r="AE3548">
        <v>2</v>
      </c>
      <c r="AF3548">
        <v>2</v>
      </c>
      <c r="AG3548">
        <v>0</v>
      </c>
      <c r="AH3548">
        <v>81</v>
      </c>
      <c r="AI3548">
        <v>83</v>
      </c>
      <c r="AJ3548">
        <v>85.666666666666671</v>
      </c>
      <c r="AK3548">
        <v>78.666666666666671</v>
      </c>
    </row>
    <row r="3549" spans="1:41" x14ac:dyDescent="0.35">
      <c r="A3549">
        <v>6190</v>
      </c>
      <c r="B3549" t="s">
        <v>3695</v>
      </c>
      <c r="C3549" t="s">
        <v>239</v>
      </c>
      <c r="D3549" t="s">
        <v>216</v>
      </c>
      <c r="E3549" t="s">
        <v>8136</v>
      </c>
      <c r="F3549">
        <v>245</v>
      </c>
      <c r="G3549">
        <v>248</v>
      </c>
      <c r="H3549">
        <v>270</v>
      </c>
      <c r="I3549">
        <v>275</v>
      </c>
      <c r="J3549">
        <v>221</v>
      </c>
      <c r="K3549">
        <v>266</v>
      </c>
      <c r="L3549">
        <v>269</v>
      </c>
      <c r="M3549">
        <v>264</v>
      </c>
      <c r="V3549" t="s">
        <v>1</v>
      </c>
      <c r="W3549" t="s">
        <v>1</v>
      </c>
      <c r="X3549" t="s">
        <v>1</v>
      </c>
      <c r="Z3549" t="s">
        <v>1</v>
      </c>
      <c r="AA3549" t="s">
        <v>1</v>
      </c>
      <c r="AB3549" t="s">
        <v>1</v>
      </c>
      <c r="AD3549">
        <v>0</v>
      </c>
      <c r="AE3549">
        <v>0</v>
      </c>
      <c r="AF3549">
        <v>1</v>
      </c>
      <c r="AG3549">
        <v>2</v>
      </c>
      <c r="AH3549">
        <v>72</v>
      </c>
      <c r="AI3549">
        <v>77.333333333333329</v>
      </c>
      <c r="AJ3549">
        <v>75</v>
      </c>
      <c r="AK3549">
        <v>70.666666666666671</v>
      </c>
    </row>
    <row r="3550" spans="1:41" x14ac:dyDescent="0.35">
      <c r="A3550">
        <v>6192</v>
      </c>
      <c r="B3550" t="s">
        <v>3696</v>
      </c>
      <c r="C3550" t="s">
        <v>239</v>
      </c>
      <c r="D3550" t="s">
        <v>216</v>
      </c>
      <c r="E3550" t="s">
        <v>8136</v>
      </c>
      <c r="G3550">
        <v>283</v>
      </c>
      <c r="I3550">
        <v>211</v>
      </c>
      <c r="K3550">
        <v>270</v>
      </c>
      <c r="M3550">
        <v>225</v>
      </c>
      <c r="V3550" t="s">
        <v>1</v>
      </c>
      <c r="W3550" t="s">
        <v>1</v>
      </c>
      <c r="X3550" t="s">
        <v>1</v>
      </c>
      <c r="Z3550" t="s">
        <v>1</v>
      </c>
      <c r="AA3550" t="s">
        <v>1</v>
      </c>
      <c r="AB3550" t="s">
        <v>1</v>
      </c>
      <c r="AD3550" t="s">
        <v>1</v>
      </c>
      <c r="AE3550" t="s">
        <v>1</v>
      </c>
      <c r="AF3550" t="s">
        <v>1</v>
      </c>
      <c r="AG3550">
        <v>0</v>
      </c>
      <c r="AH3550">
        <v>0</v>
      </c>
      <c r="AI3550">
        <v>83.666666666666671</v>
      </c>
      <c r="AJ3550">
        <v>87</v>
      </c>
      <c r="AK3550">
        <v>78.333333333333329</v>
      </c>
    </row>
    <row r="3551" spans="1:41" x14ac:dyDescent="0.35">
      <c r="A3551">
        <v>6198</v>
      </c>
      <c r="B3551" t="s">
        <v>3697</v>
      </c>
      <c r="C3551" t="s">
        <v>239</v>
      </c>
      <c r="D3551" t="s">
        <v>216</v>
      </c>
      <c r="E3551" t="s">
        <v>8136</v>
      </c>
      <c r="F3551">
        <v>283</v>
      </c>
      <c r="G3551">
        <v>278</v>
      </c>
      <c r="H3551">
        <v>276</v>
      </c>
      <c r="I3551">
        <v>265</v>
      </c>
      <c r="J3551">
        <v>244</v>
      </c>
      <c r="K3551">
        <v>237</v>
      </c>
      <c r="L3551">
        <v>253</v>
      </c>
      <c r="M3551">
        <v>218</v>
      </c>
      <c r="V3551" t="s">
        <v>1</v>
      </c>
      <c r="W3551" t="s">
        <v>1</v>
      </c>
      <c r="X3551" t="s">
        <v>1</v>
      </c>
      <c r="Z3551" t="s">
        <v>1</v>
      </c>
      <c r="AA3551" t="s">
        <v>1</v>
      </c>
      <c r="AB3551" t="s">
        <v>1</v>
      </c>
      <c r="AD3551" t="s">
        <v>1</v>
      </c>
      <c r="AE3551" t="s">
        <v>1</v>
      </c>
      <c r="AF3551" t="s">
        <v>1</v>
      </c>
      <c r="AG3551">
        <v>0</v>
      </c>
      <c r="AH3551">
        <v>69.5</v>
      </c>
      <c r="AI3551">
        <v>80.666666666666671</v>
      </c>
      <c r="AJ3551">
        <v>77.666666666666671</v>
      </c>
      <c r="AK3551">
        <v>66.666666666666671</v>
      </c>
    </row>
    <row r="3552" spans="1:41" x14ac:dyDescent="0.35">
      <c r="A3552">
        <v>6200</v>
      </c>
      <c r="B3552" t="s">
        <v>3698</v>
      </c>
      <c r="C3552" t="s">
        <v>229</v>
      </c>
      <c r="D3552" t="s">
        <v>216</v>
      </c>
      <c r="E3552" t="s">
        <v>8136</v>
      </c>
      <c r="F3552">
        <v>218</v>
      </c>
      <c r="G3552">
        <v>224</v>
      </c>
      <c r="H3552">
        <v>239</v>
      </c>
      <c r="I3552">
        <v>257</v>
      </c>
      <c r="J3552">
        <v>209</v>
      </c>
      <c r="K3552">
        <v>217</v>
      </c>
      <c r="L3552">
        <v>225</v>
      </c>
      <c r="M3552">
        <v>241</v>
      </c>
      <c r="V3552" t="s">
        <v>1</v>
      </c>
      <c r="W3552" t="s">
        <v>1</v>
      </c>
      <c r="X3552" t="s">
        <v>1</v>
      </c>
      <c r="Z3552" t="s">
        <v>1</v>
      </c>
      <c r="AA3552" t="s">
        <v>1</v>
      </c>
      <c r="AB3552" t="s">
        <v>1</v>
      </c>
      <c r="AD3552">
        <v>2</v>
      </c>
      <c r="AE3552">
        <v>0</v>
      </c>
      <c r="AF3552">
        <v>0</v>
      </c>
      <c r="AG3552">
        <v>2</v>
      </c>
      <c r="AH3552">
        <v>79</v>
      </c>
      <c r="AI3552">
        <v>77.333333333333329</v>
      </c>
      <c r="AJ3552">
        <v>86</v>
      </c>
      <c r="AK3552">
        <v>75</v>
      </c>
    </row>
    <row r="3553" spans="1:41" x14ac:dyDescent="0.35">
      <c r="A3553">
        <v>6204</v>
      </c>
      <c r="B3553" t="s">
        <v>3699</v>
      </c>
      <c r="C3553" t="s">
        <v>239</v>
      </c>
      <c r="D3553" t="s">
        <v>216</v>
      </c>
      <c r="E3553" t="s">
        <v>8136</v>
      </c>
      <c r="F3553">
        <v>251</v>
      </c>
      <c r="G3553">
        <v>237</v>
      </c>
      <c r="H3553">
        <v>272</v>
      </c>
      <c r="I3553">
        <v>280</v>
      </c>
      <c r="J3553">
        <v>241</v>
      </c>
      <c r="K3553">
        <v>219</v>
      </c>
      <c r="L3553">
        <v>237</v>
      </c>
      <c r="M3553">
        <v>287</v>
      </c>
      <c r="V3553" t="s">
        <v>1</v>
      </c>
      <c r="W3553" t="s">
        <v>1</v>
      </c>
      <c r="X3553" t="s">
        <v>1</v>
      </c>
      <c r="Z3553" t="s">
        <v>1</v>
      </c>
      <c r="AA3553" t="s">
        <v>1</v>
      </c>
      <c r="AB3553" t="s">
        <v>1</v>
      </c>
      <c r="AD3553">
        <v>1</v>
      </c>
      <c r="AE3553">
        <v>0</v>
      </c>
      <c r="AF3553">
        <v>0</v>
      </c>
      <c r="AG3553">
        <v>1</v>
      </c>
      <c r="AH3553">
        <v>80.5</v>
      </c>
      <c r="AI3553">
        <v>76.666666666666671</v>
      </c>
      <c r="AJ3553">
        <v>81.333333333333329</v>
      </c>
      <c r="AK3553">
        <v>68.333333333333329</v>
      </c>
    </row>
    <row r="3554" spans="1:41" x14ac:dyDescent="0.35">
      <c r="A3554">
        <v>6205</v>
      </c>
      <c r="B3554" t="s">
        <v>3700</v>
      </c>
      <c r="C3554" t="s">
        <v>239</v>
      </c>
      <c r="D3554" t="s">
        <v>216</v>
      </c>
      <c r="E3554" t="s">
        <v>8136</v>
      </c>
      <c r="F3554">
        <v>240</v>
      </c>
      <c r="G3554">
        <v>259</v>
      </c>
      <c r="H3554">
        <v>287</v>
      </c>
      <c r="I3554">
        <v>273</v>
      </c>
      <c r="J3554">
        <v>220</v>
      </c>
      <c r="K3554">
        <v>248</v>
      </c>
      <c r="L3554">
        <v>262</v>
      </c>
      <c r="M3554">
        <v>237</v>
      </c>
      <c r="V3554" t="s">
        <v>1</v>
      </c>
      <c r="W3554" t="s">
        <v>1</v>
      </c>
      <c r="X3554" t="s">
        <v>1</v>
      </c>
      <c r="Z3554" t="s">
        <v>1</v>
      </c>
      <c r="AA3554" t="s">
        <v>1</v>
      </c>
      <c r="AB3554" t="s">
        <v>1</v>
      </c>
      <c r="AD3554">
        <v>1</v>
      </c>
      <c r="AE3554">
        <v>1</v>
      </c>
      <c r="AF3554">
        <v>0</v>
      </c>
      <c r="AG3554">
        <v>3</v>
      </c>
      <c r="AH3554">
        <v>79</v>
      </c>
      <c r="AI3554">
        <v>84.666666666666671</v>
      </c>
      <c r="AJ3554">
        <v>84.333333333333329</v>
      </c>
      <c r="AK3554">
        <v>75.333333333333329</v>
      </c>
    </row>
    <row r="3555" spans="1:41" x14ac:dyDescent="0.35">
      <c r="A3555">
        <v>6206</v>
      </c>
      <c r="B3555" t="s">
        <v>3701</v>
      </c>
      <c r="C3555" t="s">
        <v>239</v>
      </c>
      <c r="D3555" t="s">
        <v>216</v>
      </c>
      <c r="E3555" t="s">
        <v>8136</v>
      </c>
      <c r="F3555">
        <v>269</v>
      </c>
      <c r="G3555">
        <v>268</v>
      </c>
      <c r="H3555">
        <v>204</v>
      </c>
      <c r="I3555">
        <v>258</v>
      </c>
      <c r="J3555">
        <v>248</v>
      </c>
      <c r="K3555">
        <v>224</v>
      </c>
      <c r="L3555">
        <v>179</v>
      </c>
      <c r="M3555">
        <v>243</v>
      </c>
      <c r="V3555" t="s">
        <v>1</v>
      </c>
      <c r="W3555" t="s">
        <v>1</v>
      </c>
      <c r="X3555" t="s">
        <v>1</v>
      </c>
      <c r="Z3555" t="s">
        <v>1</v>
      </c>
      <c r="AA3555" t="s">
        <v>1</v>
      </c>
      <c r="AB3555" t="s">
        <v>1</v>
      </c>
      <c r="AD3555" t="s">
        <v>1</v>
      </c>
      <c r="AE3555" t="s">
        <v>1</v>
      </c>
      <c r="AF3555" t="s">
        <v>1</v>
      </c>
      <c r="AG3555">
        <v>0</v>
      </c>
      <c r="AH3555">
        <v>75</v>
      </c>
      <c r="AI3555">
        <v>80</v>
      </c>
      <c r="AJ3555">
        <v>92</v>
      </c>
      <c r="AK3555">
        <v>67</v>
      </c>
    </row>
    <row r="3556" spans="1:41" x14ac:dyDescent="0.35">
      <c r="A3556">
        <v>6207</v>
      </c>
      <c r="B3556" t="s">
        <v>3702</v>
      </c>
      <c r="C3556" t="s">
        <v>239</v>
      </c>
      <c r="D3556" t="s">
        <v>216</v>
      </c>
      <c r="E3556" t="s">
        <v>8136</v>
      </c>
      <c r="F3556">
        <v>230</v>
      </c>
      <c r="G3556">
        <v>280</v>
      </c>
      <c r="H3556">
        <v>263</v>
      </c>
      <c r="I3556">
        <v>248</v>
      </c>
      <c r="J3556">
        <v>222</v>
      </c>
      <c r="K3556">
        <v>249</v>
      </c>
      <c r="L3556">
        <v>283</v>
      </c>
      <c r="M3556">
        <v>243</v>
      </c>
      <c r="V3556" t="s">
        <v>1</v>
      </c>
      <c r="W3556" t="s">
        <v>1</v>
      </c>
      <c r="X3556" t="s">
        <v>1</v>
      </c>
      <c r="Z3556" t="s">
        <v>1</v>
      </c>
      <c r="AA3556" t="s">
        <v>1</v>
      </c>
      <c r="AB3556" t="s">
        <v>1</v>
      </c>
      <c r="AD3556" t="s">
        <v>1</v>
      </c>
      <c r="AE3556" t="s">
        <v>1</v>
      </c>
      <c r="AF3556" t="s">
        <v>1</v>
      </c>
      <c r="AG3556">
        <v>0</v>
      </c>
      <c r="AH3556">
        <v>72.5</v>
      </c>
      <c r="AI3556">
        <v>73.666666666666671</v>
      </c>
      <c r="AJ3556">
        <v>71.666666666666671</v>
      </c>
      <c r="AK3556">
        <v>54</v>
      </c>
    </row>
    <row r="3557" spans="1:41" x14ac:dyDescent="0.35">
      <c r="A3557">
        <v>6208</v>
      </c>
      <c r="B3557" t="s">
        <v>3703</v>
      </c>
      <c r="C3557" t="s">
        <v>239</v>
      </c>
      <c r="D3557" t="s">
        <v>216</v>
      </c>
      <c r="E3557" t="s">
        <v>8136</v>
      </c>
      <c r="V3557" t="s">
        <v>1</v>
      </c>
      <c r="W3557" t="s">
        <v>1</v>
      </c>
      <c r="X3557" t="s">
        <v>1</v>
      </c>
      <c r="Z3557" t="s">
        <v>1</v>
      </c>
      <c r="AA3557" t="s">
        <v>1</v>
      </c>
      <c r="AB3557" t="s">
        <v>1</v>
      </c>
      <c r="AD3557" t="s">
        <v>1</v>
      </c>
      <c r="AE3557" t="s">
        <v>1</v>
      </c>
      <c r="AF3557" t="s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</row>
    <row r="3558" spans="1:41" x14ac:dyDescent="0.35">
      <c r="A3558">
        <v>6210</v>
      </c>
      <c r="B3558" t="s">
        <v>3704</v>
      </c>
      <c r="C3558" t="s">
        <v>239</v>
      </c>
      <c r="D3558" t="s">
        <v>216</v>
      </c>
      <c r="E3558" t="s">
        <v>8136</v>
      </c>
      <c r="F3558">
        <v>264</v>
      </c>
      <c r="G3558">
        <v>200</v>
      </c>
      <c r="H3558">
        <v>231</v>
      </c>
      <c r="I3558">
        <v>199</v>
      </c>
      <c r="J3558">
        <v>260</v>
      </c>
      <c r="K3558">
        <v>226</v>
      </c>
      <c r="L3558">
        <v>233</v>
      </c>
      <c r="M3558">
        <v>211</v>
      </c>
      <c r="N3558">
        <v>216</v>
      </c>
      <c r="O3558">
        <v>209</v>
      </c>
      <c r="P3558">
        <v>215</v>
      </c>
      <c r="Q3558">
        <v>192</v>
      </c>
      <c r="R3558">
        <v>199</v>
      </c>
      <c r="S3558">
        <v>199</v>
      </c>
      <c r="T3558">
        <v>204</v>
      </c>
      <c r="U3558">
        <v>213</v>
      </c>
      <c r="V3558">
        <v>538.16666666666663</v>
      </c>
      <c r="W3558">
        <v>487.6</v>
      </c>
      <c r="X3558">
        <v>513.94444444444446</v>
      </c>
      <c r="Y3558">
        <v>534.36363636363637</v>
      </c>
      <c r="Z3558">
        <v>8.8235294117647065E-2</v>
      </c>
      <c r="AA3558">
        <v>0.15151515151515152</v>
      </c>
      <c r="AB3558">
        <v>5.2631578947368418E-2</v>
      </c>
      <c r="AC3558">
        <v>0.13636363636363635</v>
      </c>
      <c r="AD3558">
        <v>1</v>
      </c>
      <c r="AE3558">
        <v>0</v>
      </c>
      <c r="AF3558">
        <v>1</v>
      </c>
      <c r="AG3558">
        <v>0</v>
      </c>
      <c r="AH3558">
        <v>63.5</v>
      </c>
      <c r="AI3558">
        <v>66.666666666666671</v>
      </c>
      <c r="AJ3558">
        <v>65.333333333333329</v>
      </c>
      <c r="AK3558">
        <v>44.333333333333336</v>
      </c>
      <c r="AL3558">
        <v>72.5</v>
      </c>
      <c r="AM3558">
        <v>74.333333333333329</v>
      </c>
      <c r="AN3558">
        <v>77.333333333333329</v>
      </c>
      <c r="AO3558">
        <v>65.666666666666671</v>
      </c>
    </row>
    <row r="3559" spans="1:41" x14ac:dyDescent="0.35">
      <c r="A3559">
        <v>6211</v>
      </c>
      <c r="B3559" t="s">
        <v>3705</v>
      </c>
      <c r="C3559" t="s">
        <v>239</v>
      </c>
      <c r="D3559" t="s">
        <v>216</v>
      </c>
      <c r="E3559" t="s">
        <v>8136</v>
      </c>
      <c r="F3559">
        <v>247</v>
      </c>
      <c r="G3559">
        <v>281</v>
      </c>
      <c r="H3559">
        <v>247</v>
      </c>
      <c r="I3559">
        <v>251</v>
      </c>
      <c r="J3559">
        <v>224</v>
      </c>
      <c r="K3559">
        <v>212</v>
      </c>
      <c r="L3559">
        <v>214</v>
      </c>
      <c r="M3559">
        <v>209</v>
      </c>
      <c r="V3559" t="s">
        <v>1</v>
      </c>
      <c r="W3559" t="s">
        <v>1</v>
      </c>
      <c r="X3559" t="s">
        <v>1</v>
      </c>
      <c r="Z3559" t="s">
        <v>1</v>
      </c>
      <c r="AA3559" t="s">
        <v>1</v>
      </c>
      <c r="AB3559" t="s">
        <v>1</v>
      </c>
      <c r="AD3559">
        <v>0</v>
      </c>
      <c r="AE3559">
        <v>1</v>
      </c>
      <c r="AF3559">
        <v>0</v>
      </c>
      <c r="AG3559">
        <v>0</v>
      </c>
      <c r="AH3559">
        <v>72.5</v>
      </c>
      <c r="AI3559">
        <v>74</v>
      </c>
      <c r="AJ3559">
        <v>85.333333333333329</v>
      </c>
      <c r="AK3559">
        <v>70.333333333333329</v>
      </c>
    </row>
    <row r="3560" spans="1:41" x14ac:dyDescent="0.35">
      <c r="A3560">
        <v>6214</v>
      </c>
      <c r="B3560" t="s">
        <v>3706</v>
      </c>
      <c r="C3560" t="s">
        <v>240</v>
      </c>
      <c r="D3560" t="s">
        <v>216</v>
      </c>
      <c r="E3560" t="s">
        <v>8136</v>
      </c>
      <c r="G3560">
        <v>289</v>
      </c>
      <c r="H3560">
        <v>221</v>
      </c>
      <c r="K3560">
        <v>215</v>
      </c>
      <c r="L3560">
        <v>214</v>
      </c>
      <c r="V3560" t="s">
        <v>1</v>
      </c>
      <c r="W3560" t="s">
        <v>1</v>
      </c>
      <c r="X3560" t="s">
        <v>1</v>
      </c>
      <c r="Z3560" t="s">
        <v>1</v>
      </c>
      <c r="AA3560" t="s">
        <v>1</v>
      </c>
      <c r="AB3560" t="s">
        <v>1</v>
      </c>
      <c r="AD3560" t="s">
        <v>1</v>
      </c>
      <c r="AE3560" t="s">
        <v>1</v>
      </c>
      <c r="AF3560" t="s">
        <v>1</v>
      </c>
      <c r="AG3560">
        <v>0</v>
      </c>
    </row>
    <row r="3561" spans="1:41" x14ac:dyDescent="0.35">
      <c r="A3561">
        <v>6216</v>
      </c>
      <c r="B3561" t="s">
        <v>3577</v>
      </c>
      <c r="C3561" t="s">
        <v>239</v>
      </c>
      <c r="D3561" t="s">
        <v>216</v>
      </c>
      <c r="E3561" t="s">
        <v>8136</v>
      </c>
      <c r="F3561">
        <v>242</v>
      </c>
      <c r="G3561">
        <v>279</v>
      </c>
      <c r="H3561">
        <v>262</v>
      </c>
      <c r="I3561">
        <v>238</v>
      </c>
      <c r="J3561">
        <v>226</v>
      </c>
      <c r="K3561">
        <v>250</v>
      </c>
      <c r="L3561">
        <v>263</v>
      </c>
      <c r="M3561">
        <v>249</v>
      </c>
      <c r="V3561" t="s">
        <v>1</v>
      </c>
      <c r="W3561" t="s">
        <v>1</v>
      </c>
      <c r="X3561" t="s">
        <v>1</v>
      </c>
      <c r="Z3561" t="s">
        <v>1</v>
      </c>
      <c r="AA3561" t="s">
        <v>1</v>
      </c>
      <c r="AB3561" t="s">
        <v>1</v>
      </c>
      <c r="AD3561" t="s">
        <v>1</v>
      </c>
      <c r="AE3561" t="s">
        <v>1</v>
      </c>
      <c r="AF3561" t="s">
        <v>1</v>
      </c>
      <c r="AG3561">
        <v>0</v>
      </c>
      <c r="AH3561">
        <v>82</v>
      </c>
      <c r="AI3561">
        <v>76.333333333333329</v>
      </c>
      <c r="AJ3561">
        <v>80.333333333333329</v>
      </c>
      <c r="AK3561">
        <v>67.666666666666671</v>
      </c>
    </row>
    <row r="3562" spans="1:41" x14ac:dyDescent="0.35">
      <c r="A3562">
        <v>6219</v>
      </c>
      <c r="B3562" t="s">
        <v>3707</v>
      </c>
      <c r="C3562" t="s">
        <v>239</v>
      </c>
      <c r="D3562" t="s">
        <v>216</v>
      </c>
      <c r="E3562" t="s">
        <v>8136</v>
      </c>
      <c r="G3562">
        <v>262</v>
      </c>
      <c r="K3562">
        <v>241</v>
      </c>
      <c r="V3562" t="s">
        <v>1</v>
      </c>
      <c r="W3562" t="s">
        <v>1</v>
      </c>
      <c r="X3562" t="s">
        <v>1</v>
      </c>
      <c r="Z3562" t="s">
        <v>1</v>
      </c>
      <c r="AA3562" t="s">
        <v>1</v>
      </c>
      <c r="AB3562" t="s">
        <v>1</v>
      </c>
      <c r="AD3562" t="s">
        <v>1</v>
      </c>
      <c r="AE3562" t="s">
        <v>1</v>
      </c>
      <c r="AF3562" t="s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</row>
    <row r="3563" spans="1:41" x14ac:dyDescent="0.35">
      <c r="A3563">
        <v>6220</v>
      </c>
      <c r="B3563" t="s">
        <v>3708</v>
      </c>
      <c r="C3563" t="s">
        <v>239</v>
      </c>
      <c r="D3563" t="s">
        <v>216</v>
      </c>
      <c r="E3563" t="s">
        <v>8136</v>
      </c>
      <c r="F3563">
        <v>256</v>
      </c>
      <c r="G3563">
        <v>239</v>
      </c>
      <c r="H3563">
        <v>276</v>
      </c>
      <c r="I3563">
        <v>258</v>
      </c>
      <c r="J3563">
        <v>231</v>
      </c>
      <c r="K3563">
        <v>215</v>
      </c>
      <c r="L3563">
        <v>275</v>
      </c>
      <c r="M3563">
        <v>234</v>
      </c>
      <c r="V3563" t="s">
        <v>1</v>
      </c>
      <c r="W3563" t="s">
        <v>1</v>
      </c>
      <c r="X3563" t="s">
        <v>1</v>
      </c>
      <c r="Z3563" t="s">
        <v>1</v>
      </c>
      <c r="AA3563" t="s">
        <v>1</v>
      </c>
      <c r="AB3563" t="s">
        <v>1</v>
      </c>
      <c r="AD3563">
        <v>1</v>
      </c>
      <c r="AE3563">
        <v>0</v>
      </c>
      <c r="AF3563">
        <v>0</v>
      </c>
      <c r="AG3563">
        <v>0</v>
      </c>
      <c r="AH3563">
        <v>79.5</v>
      </c>
      <c r="AI3563">
        <v>80.333333333333329</v>
      </c>
      <c r="AJ3563">
        <v>83.333333333333329</v>
      </c>
      <c r="AK3563">
        <v>73.666666666666671</v>
      </c>
    </row>
    <row r="3564" spans="1:41" x14ac:dyDescent="0.35">
      <c r="A3564">
        <v>6221</v>
      </c>
      <c r="B3564" t="s">
        <v>3709</v>
      </c>
      <c r="C3564" t="s">
        <v>239</v>
      </c>
      <c r="D3564" t="s">
        <v>216</v>
      </c>
      <c r="E3564" t="s">
        <v>8136</v>
      </c>
      <c r="V3564" t="s">
        <v>1</v>
      </c>
      <c r="W3564" t="s">
        <v>1</v>
      </c>
      <c r="X3564" t="s">
        <v>1</v>
      </c>
      <c r="Z3564" t="s">
        <v>1</v>
      </c>
      <c r="AA3564" t="s">
        <v>1</v>
      </c>
      <c r="AB3564" t="s">
        <v>1</v>
      </c>
      <c r="AD3564" t="s">
        <v>1</v>
      </c>
      <c r="AE3564" t="s">
        <v>1</v>
      </c>
      <c r="AF3564" t="s">
        <v>1</v>
      </c>
      <c r="AG3564">
        <v>0</v>
      </c>
    </row>
    <row r="3565" spans="1:41" x14ac:dyDescent="0.35">
      <c r="A3565">
        <v>6222</v>
      </c>
      <c r="B3565" t="s">
        <v>3307</v>
      </c>
      <c r="C3565" t="s">
        <v>239</v>
      </c>
      <c r="D3565" t="s">
        <v>216</v>
      </c>
      <c r="E3565" t="s">
        <v>8136</v>
      </c>
      <c r="H3565">
        <v>225</v>
      </c>
      <c r="L3565">
        <v>216</v>
      </c>
      <c r="V3565" t="s">
        <v>1</v>
      </c>
      <c r="W3565" t="s">
        <v>1</v>
      </c>
      <c r="X3565" t="s">
        <v>1</v>
      </c>
      <c r="Z3565" t="s">
        <v>1</v>
      </c>
      <c r="AA3565" t="s">
        <v>1</v>
      </c>
      <c r="AB3565" t="s">
        <v>1</v>
      </c>
      <c r="AD3565" t="s">
        <v>1</v>
      </c>
      <c r="AE3565" t="s">
        <v>1</v>
      </c>
      <c r="AF3565" t="s">
        <v>1</v>
      </c>
      <c r="AG3565">
        <v>0</v>
      </c>
    </row>
    <row r="3566" spans="1:41" x14ac:dyDescent="0.35">
      <c r="A3566">
        <v>6223</v>
      </c>
      <c r="B3566" t="s">
        <v>3710</v>
      </c>
      <c r="C3566" t="s">
        <v>241</v>
      </c>
      <c r="D3566" t="s">
        <v>216</v>
      </c>
      <c r="E3566" t="s">
        <v>8135</v>
      </c>
      <c r="N3566">
        <v>273</v>
      </c>
      <c r="O3566">
        <v>260</v>
      </c>
      <c r="P3566">
        <v>266</v>
      </c>
      <c r="Q3566">
        <v>252</v>
      </c>
      <c r="R3566">
        <v>275</v>
      </c>
      <c r="S3566">
        <v>272</v>
      </c>
      <c r="T3566">
        <v>277</v>
      </c>
      <c r="U3566">
        <v>288</v>
      </c>
      <c r="V3566">
        <v>602.44086021505382</v>
      </c>
      <c r="W3566">
        <v>570.16176470588232</v>
      </c>
      <c r="X3566">
        <v>607.35267857142856</v>
      </c>
      <c r="Y3566">
        <v>604.82592592592596</v>
      </c>
      <c r="Z3566">
        <v>0.29166666666666669</v>
      </c>
      <c r="AA3566">
        <v>0.44715447154471544</v>
      </c>
      <c r="AB3566">
        <v>0.40157480314960631</v>
      </c>
      <c r="AC3566">
        <v>0.496</v>
      </c>
      <c r="AD3566">
        <v>0</v>
      </c>
      <c r="AE3566">
        <v>4</v>
      </c>
      <c r="AF3566">
        <v>2</v>
      </c>
      <c r="AG3566">
        <v>3</v>
      </c>
      <c r="AL3566">
        <v>75.5</v>
      </c>
      <c r="AM3566">
        <v>78.666666666666671</v>
      </c>
      <c r="AN3566">
        <v>80.333333333333329</v>
      </c>
      <c r="AO3566">
        <v>75.333333333333329</v>
      </c>
    </row>
    <row r="3567" spans="1:41" x14ac:dyDescent="0.35">
      <c r="A3567">
        <v>6224</v>
      </c>
      <c r="B3567" t="s">
        <v>3711</v>
      </c>
      <c r="C3567" t="s">
        <v>241</v>
      </c>
      <c r="D3567" t="s">
        <v>216</v>
      </c>
      <c r="E3567" t="s">
        <v>8135</v>
      </c>
      <c r="F3567">
        <v>258</v>
      </c>
      <c r="G3567">
        <v>269</v>
      </c>
      <c r="H3567">
        <v>271</v>
      </c>
      <c r="I3567">
        <v>263</v>
      </c>
      <c r="J3567">
        <v>232</v>
      </c>
      <c r="K3567">
        <v>253</v>
      </c>
      <c r="L3567">
        <v>255</v>
      </c>
      <c r="M3567">
        <v>251</v>
      </c>
      <c r="V3567" t="s">
        <v>1</v>
      </c>
      <c r="W3567" t="s">
        <v>1</v>
      </c>
      <c r="X3567" t="s">
        <v>1</v>
      </c>
      <c r="Z3567" t="s">
        <v>1</v>
      </c>
      <c r="AA3567" t="s">
        <v>1</v>
      </c>
      <c r="AB3567" t="s">
        <v>1</v>
      </c>
      <c r="AD3567">
        <v>1</v>
      </c>
      <c r="AE3567">
        <v>1</v>
      </c>
      <c r="AF3567">
        <v>3</v>
      </c>
      <c r="AG3567">
        <v>4</v>
      </c>
      <c r="AH3567">
        <v>69.5</v>
      </c>
      <c r="AI3567">
        <v>75</v>
      </c>
      <c r="AJ3567">
        <v>74.333333333333329</v>
      </c>
      <c r="AK3567">
        <v>66.333333333333329</v>
      </c>
    </row>
    <row r="3568" spans="1:41" x14ac:dyDescent="0.35">
      <c r="A3568">
        <v>6225</v>
      </c>
      <c r="B3568" t="s">
        <v>3712</v>
      </c>
      <c r="C3568" t="s">
        <v>241</v>
      </c>
      <c r="D3568" t="s">
        <v>216</v>
      </c>
      <c r="E3568" t="s">
        <v>8135</v>
      </c>
      <c r="F3568">
        <v>270</v>
      </c>
      <c r="G3568">
        <v>237</v>
      </c>
      <c r="H3568">
        <v>242</v>
      </c>
      <c r="I3568">
        <v>236</v>
      </c>
      <c r="J3568">
        <v>269</v>
      </c>
      <c r="K3568">
        <v>241</v>
      </c>
      <c r="L3568">
        <v>242</v>
      </c>
      <c r="M3568">
        <v>253</v>
      </c>
      <c r="V3568" t="s">
        <v>1</v>
      </c>
      <c r="W3568" t="s">
        <v>1</v>
      </c>
      <c r="X3568" t="s">
        <v>1</v>
      </c>
      <c r="Z3568" t="s">
        <v>1</v>
      </c>
      <c r="AA3568" t="s">
        <v>1</v>
      </c>
      <c r="AB3568" t="s">
        <v>1</v>
      </c>
      <c r="AD3568">
        <v>1</v>
      </c>
      <c r="AE3568">
        <v>1</v>
      </c>
      <c r="AF3568">
        <v>0</v>
      </c>
      <c r="AG3568">
        <v>0</v>
      </c>
      <c r="AH3568">
        <v>75.5</v>
      </c>
      <c r="AI3568">
        <v>69.666666666666671</v>
      </c>
      <c r="AJ3568">
        <v>78.666666666666671</v>
      </c>
      <c r="AK3568">
        <v>71.666666666666671</v>
      </c>
    </row>
    <row r="3569" spans="1:41" x14ac:dyDescent="0.35">
      <c r="A3569">
        <v>6227</v>
      </c>
      <c r="B3569" t="s">
        <v>2090</v>
      </c>
      <c r="C3569" t="s">
        <v>241</v>
      </c>
      <c r="D3569" t="s">
        <v>216</v>
      </c>
      <c r="E3569" t="s">
        <v>8135</v>
      </c>
      <c r="F3569">
        <v>262</v>
      </c>
      <c r="G3569">
        <v>252</v>
      </c>
      <c r="H3569">
        <v>243</v>
      </c>
      <c r="I3569">
        <v>242</v>
      </c>
      <c r="J3569">
        <v>238</v>
      </c>
      <c r="K3569">
        <v>233</v>
      </c>
      <c r="L3569">
        <v>205</v>
      </c>
      <c r="M3569">
        <v>227</v>
      </c>
      <c r="V3569" t="s">
        <v>1</v>
      </c>
      <c r="W3569" t="s">
        <v>1</v>
      </c>
      <c r="X3569" t="s">
        <v>1</v>
      </c>
      <c r="Z3569" t="s">
        <v>1</v>
      </c>
      <c r="AA3569" t="s">
        <v>1</v>
      </c>
      <c r="AB3569" t="s">
        <v>1</v>
      </c>
      <c r="AD3569">
        <v>1</v>
      </c>
      <c r="AE3569">
        <v>0</v>
      </c>
      <c r="AF3569">
        <v>2</v>
      </c>
      <c r="AG3569">
        <v>0</v>
      </c>
      <c r="AH3569">
        <v>71.5</v>
      </c>
      <c r="AI3569">
        <v>75</v>
      </c>
      <c r="AJ3569">
        <v>75</v>
      </c>
      <c r="AK3569">
        <v>66</v>
      </c>
    </row>
    <row r="3570" spans="1:41" x14ac:dyDescent="0.35">
      <c r="A3570">
        <v>6230</v>
      </c>
      <c r="B3570" t="s">
        <v>3713</v>
      </c>
      <c r="C3570" t="s">
        <v>241</v>
      </c>
      <c r="D3570" t="s">
        <v>216</v>
      </c>
      <c r="E3570" t="s">
        <v>8135</v>
      </c>
      <c r="F3570">
        <v>246</v>
      </c>
      <c r="G3570">
        <v>287</v>
      </c>
      <c r="H3570">
        <v>271</v>
      </c>
      <c r="I3570">
        <v>257</v>
      </c>
      <c r="J3570">
        <v>223</v>
      </c>
      <c r="K3570">
        <v>276</v>
      </c>
      <c r="L3570">
        <v>257</v>
      </c>
      <c r="M3570">
        <v>244</v>
      </c>
      <c r="N3570">
        <v>235</v>
      </c>
      <c r="O3570">
        <v>224</v>
      </c>
      <c r="P3570">
        <v>237</v>
      </c>
      <c r="Q3570">
        <v>239</v>
      </c>
      <c r="R3570">
        <v>219</v>
      </c>
      <c r="S3570">
        <v>202</v>
      </c>
      <c r="T3570">
        <v>232</v>
      </c>
      <c r="U3570">
        <v>218</v>
      </c>
      <c r="V3570">
        <v>509.375</v>
      </c>
      <c r="W3570">
        <v>448.86111111111109</v>
      </c>
      <c r="X3570">
        <v>530.625</v>
      </c>
      <c r="Y3570">
        <v>516.26666666666665</v>
      </c>
      <c r="Z3570">
        <v>0.16666666666666666</v>
      </c>
      <c r="AA3570">
        <v>0.18518518518518517</v>
      </c>
      <c r="AB3570">
        <v>0.19047619047619047</v>
      </c>
      <c r="AC3570">
        <v>0.28000000000000003</v>
      </c>
      <c r="AD3570">
        <v>0</v>
      </c>
      <c r="AE3570">
        <v>1</v>
      </c>
      <c r="AF3570">
        <v>0</v>
      </c>
      <c r="AG3570">
        <v>0</v>
      </c>
      <c r="AH3570">
        <v>81.5</v>
      </c>
      <c r="AI3570">
        <v>79</v>
      </c>
      <c r="AJ3570">
        <v>83.333333333333329</v>
      </c>
      <c r="AK3570">
        <v>72.666666666666671</v>
      </c>
      <c r="AL3570">
        <v>78.5</v>
      </c>
      <c r="AM3570">
        <v>79</v>
      </c>
      <c r="AN3570">
        <v>82</v>
      </c>
      <c r="AO3570">
        <v>75.333333333333329</v>
      </c>
    </row>
    <row r="3571" spans="1:41" x14ac:dyDescent="0.35">
      <c r="A3571">
        <v>6231</v>
      </c>
      <c r="B3571" t="s">
        <v>3714</v>
      </c>
      <c r="C3571" t="s">
        <v>241</v>
      </c>
      <c r="D3571" t="s">
        <v>216</v>
      </c>
      <c r="E3571" t="s">
        <v>8135</v>
      </c>
      <c r="F3571">
        <v>307</v>
      </c>
      <c r="H3571">
        <v>292</v>
      </c>
      <c r="I3571">
        <v>271</v>
      </c>
      <c r="J3571">
        <v>258</v>
      </c>
      <c r="L3571">
        <v>312</v>
      </c>
      <c r="M3571">
        <v>290</v>
      </c>
      <c r="V3571" t="s">
        <v>1</v>
      </c>
      <c r="W3571" t="s">
        <v>1</v>
      </c>
      <c r="X3571" t="s">
        <v>1</v>
      </c>
      <c r="Z3571" t="s">
        <v>1</v>
      </c>
      <c r="AA3571" t="s">
        <v>1</v>
      </c>
      <c r="AB3571" t="s">
        <v>1</v>
      </c>
      <c r="AD3571" t="s">
        <v>1</v>
      </c>
      <c r="AE3571" t="s">
        <v>1</v>
      </c>
      <c r="AF3571" t="s">
        <v>1</v>
      </c>
      <c r="AG3571">
        <v>0</v>
      </c>
      <c r="AH3571">
        <v>79.5</v>
      </c>
      <c r="AI3571">
        <v>84.333333333333329</v>
      </c>
      <c r="AJ3571">
        <v>83.333333333333329</v>
      </c>
      <c r="AK3571">
        <v>71.666666666666671</v>
      </c>
    </row>
    <row r="3572" spans="1:41" x14ac:dyDescent="0.35">
      <c r="A3572">
        <v>6237</v>
      </c>
      <c r="B3572" t="s">
        <v>3715</v>
      </c>
      <c r="C3572" t="s">
        <v>241</v>
      </c>
      <c r="D3572" t="s">
        <v>216</v>
      </c>
      <c r="E3572" t="s">
        <v>8135</v>
      </c>
      <c r="F3572">
        <v>311</v>
      </c>
      <c r="G3572">
        <v>246</v>
      </c>
      <c r="H3572">
        <v>218</v>
      </c>
      <c r="I3572">
        <v>244</v>
      </c>
      <c r="J3572">
        <v>288</v>
      </c>
      <c r="K3572">
        <v>241</v>
      </c>
      <c r="L3572">
        <v>235</v>
      </c>
      <c r="M3572">
        <v>221</v>
      </c>
      <c r="V3572" t="s">
        <v>1</v>
      </c>
      <c r="W3572" t="s">
        <v>1</v>
      </c>
      <c r="X3572" t="s">
        <v>1</v>
      </c>
      <c r="Z3572" t="s">
        <v>1</v>
      </c>
      <c r="AA3572" t="s">
        <v>1</v>
      </c>
      <c r="AB3572" t="s">
        <v>1</v>
      </c>
      <c r="AD3572" t="s">
        <v>1</v>
      </c>
      <c r="AE3572" t="s">
        <v>1</v>
      </c>
      <c r="AF3572" t="s">
        <v>1</v>
      </c>
      <c r="AG3572">
        <v>0</v>
      </c>
      <c r="AH3572">
        <v>84.5</v>
      </c>
      <c r="AI3572">
        <v>82.333333333333329</v>
      </c>
      <c r="AJ3572">
        <v>92.666666666666671</v>
      </c>
      <c r="AK3572">
        <v>76.333333333333329</v>
      </c>
    </row>
    <row r="3573" spans="1:41" x14ac:dyDescent="0.35">
      <c r="A3573">
        <v>6244</v>
      </c>
      <c r="B3573" t="s">
        <v>3716</v>
      </c>
      <c r="C3573" t="s">
        <v>241</v>
      </c>
      <c r="D3573" t="s">
        <v>216</v>
      </c>
      <c r="E3573" t="s">
        <v>8135</v>
      </c>
      <c r="G3573">
        <v>263</v>
      </c>
      <c r="H3573">
        <v>282</v>
      </c>
      <c r="K3573">
        <v>204</v>
      </c>
      <c r="L3573">
        <v>285</v>
      </c>
      <c r="V3573" t="s">
        <v>1</v>
      </c>
      <c r="W3573" t="s">
        <v>1</v>
      </c>
      <c r="X3573" t="s">
        <v>1</v>
      </c>
      <c r="Z3573" t="s">
        <v>1</v>
      </c>
      <c r="AA3573" t="s">
        <v>1</v>
      </c>
      <c r="AB3573" t="s">
        <v>1</v>
      </c>
      <c r="AD3573" t="s">
        <v>1</v>
      </c>
      <c r="AE3573" t="s">
        <v>1</v>
      </c>
      <c r="AF3573" t="s">
        <v>1</v>
      </c>
      <c r="AG3573">
        <v>0</v>
      </c>
      <c r="AH3573">
        <v>94.5</v>
      </c>
      <c r="AI3573">
        <v>88</v>
      </c>
      <c r="AJ3573">
        <v>98.666666666666671</v>
      </c>
      <c r="AK3573">
        <v>83.666666666666671</v>
      </c>
    </row>
    <row r="3574" spans="1:41" x14ac:dyDescent="0.35">
      <c r="A3574">
        <v>6245</v>
      </c>
      <c r="B3574" t="s">
        <v>3717</v>
      </c>
      <c r="C3574" t="s">
        <v>241</v>
      </c>
      <c r="D3574" t="s">
        <v>216</v>
      </c>
      <c r="E3574" t="s">
        <v>8135</v>
      </c>
      <c r="H3574">
        <v>246</v>
      </c>
      <c r="L3574">
        <v>242</v>
      </c>
      <c r="V3574" t="s">
        <v>1</v>
      </c>
      <c r="W3574" t="s">
        <v>1</v>
      </c>
      <c r="X3574" t="s">
        <v>1</v>
      </c>
      <c r="Z3574" t="s">
        <v>1</v>
      </c>
      <c r="AA3574" t="s">
        <v>1</v>
      </c>
      <c r="AB3574" t="s">
        <v>1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</row>
    <row r="3575" spans="1:41" x14ac:dyDescent="0.35">
      <c r="A3575">
        <v>6248</v>
      </c>
      <c r="B3575" t="s">
        <v>3718</v>
      </c>
      <c r="C3575" t="s">
        <v>241</v>
      </c>
      <c r="D3575" t="s">
        <v>216</v>
      </c>
      <c r="E3575" t="s">
        <v>8135</v>
      </c>
      <c r="I3575">
        <v>226</v>
      </c>
      <c r="M3575">
        <v>235</v>
      </c>
      <c r="V3575" t="s">
        <v>1</v>
      </c>
      <c r="W3575" t="s">
        <v>1</v>
      </c>
      <c r="X3575" t="s">
        <v>1</v>
      </c>
      <c r="Z3575" t="s">
        <v>1</v>
      </c>
      <c r="AA3575" t="s">
        <v>1</v>
      </c>
      <c r="AB3575" t="s">
        <v>1</v>
      </c>
      <c r="AD3575" t="s">
        <v>1</v>
      </c>
      <c r="AE3575" t="s">
        <v>1</v>
      </c>
      <c r="AF3575" t="s">
        <v>1</v>
      </c>
      <c r="AG3575">
        <v>0</v>
      </c>
      <c r="AH3575">
        <v>79.5</v>
      </c>
      <c r="AI3575">
        <v>91.333333333333329</v>
      </c>
      <c r="AJ3575">
        <v>96</v>
      </c>
      <c r="AK3575">
        <v>81.666666666666671</v>
      </c>
    </row>
    <row r="3576" spans="1:41" x14ac:dyDescent="0.35">
      <c r="A3576">
        <v>6251</v>
      </c>
      <c r="B3576" t="s">
        <v>3719</v>
      </c>
      <c r="C3576" t="s">
        <v>241</v>
      </c>
      <c r="D3576" t="s">
        <v>216</v>
      </c>
      <c r="E3576" t="s">
        <v>8135</v>
      </c>
      <c r="F3576">
        <v>225</v>
      </c>
      <c r="G3576">
        <v>302</v>
      </c>
      <c r="H3576">
        <v>318</v>
      </c>
      <c r="I3576">
        <v>288</v>
      </c>
      <c r="J3576">
        <v>186</v>
      </c>
      <c r="K3576">
        <v>298</v>
      </c>
      <c r="L3576">
        <v>299</v>
      </c>
      <c r="M3576">
        <v>263</v>
      </c>
      <c r="V3576" t="s">
        <v>1</v>
      </c>
      <c r="W3576" t="s">
        <v>1</v>
      </c>
      <c r="X3576" t="s">
        <v>1</v>
      </c>
      <c r="Z3576" t="s">
        <v>1</v>
      </c>
      <c r="AA3576" t="s">
        <v>1</v>
      </c>
      <c r="AB3576" t="s">
        <v>1</v>
      </c>
      <c r="AD3576" t="s">
        <v>1</v>
      </c>
      <c r="AE3576" t="s">
        <v>1</v>
      </c>
      <c r="AF3576" t="s">
        <v>1</v>
      </c>
      <c r="AG3576">
        <v>0</v>
      </c>
      <c r="AH3576">
        <v>71.5</v>
      </c>
      <c r="AI3576">
        <v>69.333333333333329</v>
      </c>
      <c r="AJ3576">
        <v>78</v>
      </c>
      <c r="AK3576">
        <v>66</v>
      </c>
    </row>
    <row r="3577" spans="1:41" x14ac:dyDescent="0.35">
      <c r="A3577">
        <v>6252</v>
      </c>
      <c r="B3577" t="s">
        <v>3720</v>
      </c>
      <c r="C3577" t="s">
        <v>241</v>
      </c>
      <c r="D3577" t="s">
        <v>216</v>
      </c>
      <c r="E3577" t="s">
        <v>8136</v>
      </c>
      <c r="N3577">
        <v>242</v>
      </c>
      <c r="O3577">
        <v>250</v>
      </c>
      <c r="P3577">
        <v>241</v>
      </c>
      <c r="Q3577">
        <v>243</v>
      </c>
      <c r="R3577">
        <v>246</v>
      </c>
      <c r="S3577">
        <v>249</v>
      </c>
      <c r="T3577">
        <v>241</v>
      </c>
      <c r="U3577">
        <v>262</v>
      </c>
      <c r="V3577">
        <v>515.58441558441564</v>
      </c>
      <c r="W3577">
        <v>518.36842105263156</v>
      </c>
      <c r="X3577">
        <v>514.29203539823004</v>
      </c>
      <c r="Y3577">
        <v>554.44086021505382</v>
      </c>
      <c r="Z3577">
        <v>0.16793893129770993</v>
      </c>
      <c r="AA3577">
        <v>0.1773049645390071</v>
      </c>
      <c r="AB3577">
        <v>0.13636363636363635</v>
      </c>
      <c r="AC3577">
        <v>0.18709677419354839</v>
      </c>
      <c r="AD3577">
        <v>2</v>
      </c>
      <c r="AE3577">
        <v>0</v>
      </c>
      <c r="AF3577">
        <v>1</v>
      </c>
      <c r="AG3577">
        <v>0</v>
      </c>
      <c r="AL3577">
        <v>78.5</v>
      </c>
      <c r="AM3577">
        <v>78.666666666666671</v>
      </c>
      <c r="AN3577">
        <v>80.666666666666671</v>
      </c>
      <c r="AO3577">
        <v>72.333333333333329</v>
      </c>
    </row>
    <row r="3578" spans="1:41" x14ac:dyDescent="0.35">
      <c r="A3578">
        <v>6253</v>
      </c>
      <c r="B3578" t="s">
        <v>3721</v>
      </c>
      <c r="C3578" t="s">
        <v>241</v>
      </c>
      <c r="D3578" t="s">
        <v>216</v>
      </c>
      <c r="E3578" t="s">
        <v>8136</v>
      </c>
      <c r="N3578">
        <v>258</v>
      </c>
      <c r="O3578">
        <v>250</v>
      </c>
      <c r="P3578">
        <v>245</v>
      </c>
      <c r="Q3578">
        <v>232</v>
      </c>
      <c r="R3578">
        <v>240</v>
      </c>
      <c r="S3578">
        <v>233</v>
      </c>
      <c r="T3578">
        <v>269</v>
      </c>
      <c r="U3578">
        <v>229</v>
      </c>
      <c r="V3578">
        <v>546.06194690265488</v>
      </c>
      <c r="W3578">
        <v>554.29794520547944</v>
      </c>
      <c r="X3578">
        <v>557.75</v>
      </c>
      <c r="Y3578">
        <v>570.69696969696975</v>
      </c>
      <c r="Z3578">
        <v>0.15217391304347827</v>
      </c>
      <c r="AA3578">
        <v>0.24615384615384617</v>
      </c>
      <c r="AB3578">
        <v>0.3300970873786408</v>
      </c>
      <c r="AC3578">
        <v>0.32065217391304346</v>
      </c>
      <c r="AD3578">
        <v>1</v>
      </c>
      <c r="AE3578">
        <v>1</v>
      </c>
      <c r="AF3578">
        <v>0</v>
      </c>
      <c r="AG3578">
        <v>1</v>
      </c>
      <c r="AL3578">
        <v>73</v>
      </c>
      <c r="AM3578">
        <v>74.666666666666671</v>
      </c>
      <c r="AN3578">
        <v>74.666666666666671</v>
      </c>
      <c r="AO3578">
        <v>66.666666666666671</v>
      </c>
    </row>
    <row r="3579" spans="1:41" x14ac:dyDescent="0.35">
      <c r="A3579">
        <v>6254</v>
      </c>
      <c r="B3579" t="s">
        <v>3722</v>
      </c>
      <c r="C3579" t="s">
        <v>241</v>
      </c>
      <c r="D3579" t="s">
        <v>216</v>
      </c>
      <c r="E3579" t="s">
        <v>8136</v>
      </c>
      <c r="F3579">
        <v>280</v>
      </c>
      <c r="G3579">
        <v>280</v>
      </c>
      <c r="H3579">
        <v>269</v>
      </c>
      <c r="I3579">
        <v>298</v>
      </c>
      <c r="J3579">
        <v>273</v>
      </c>
      <c r="K3579">
        <v>270</v>
      </c>
      <c r="L3579">
        <v>263</v>
      </c>
      <c r="M3579">
        <v>296</v>
      </c>
      <c r="V3579" t="s">
        <v>1</v>
      </c>
      <c r="W3579" t="s">
        <v>1</v>
      </c>
      <c r="X3579" t="s">
        <v>1</v>
      </c>
      <c r="Z3579" t="s">
        <v>1</v>
      </c>
      <c r="AA3579" t="s">
        <v>1</v>
      </c>
      <c r="AB3579" t="s">
        <v>1</v>
      </c>
      <c r="AD3579">
        <v>6</v>
      </c>
      <c r="AE3579">
        <v>1</v>
      </c>
      <c r="AF3579">
        <v>4</v>
      </c>
      <c r="AG3579">
        <v>3</v>
      </c>
      <c r="AH3579">
        <v>75.5</v>
      </c>
      <c r="AI3579">
        <v>77</v>
      </c>
      <c r="AJ3579">
        <v>80.666666666666671</v>
      </c>
      <c r="AK3579">
        <v>75.666666666666671</v>
      </c>
    </row>
    <row r="3580" spans="1:41" x14ac:dyDescent="0.35">
      <c r="A3580">
        <v>6262</v>
      </c>
      <c r="B3580" t="s">
        <v>3723</v>
      </c>
      <c r="C3580" t="s">
        <v>241</v>
      </c>
      <c r="D3580" t="s">
        <v>216</v>
      </c>
      <c r="E3580" t="s">
        <v>8136</v>
      </c>
      <c r="F3580">
        <v>259</v>
      </c>
      <c r="G3580">
        <v>299</v>
      </c>
      <c r="H3580">
        <v>272</v>
      </c>
      <c r="I3580">
        <v>268</v>
      </c>
      <c r="J3580">
        <v>247</v>
      </c>
      <c r="K3580">
        <v>275</v>
      </c>
      <c r="L3580">
        <v>262</v>
      </c>
      <c r="M3580">
        <v>272</v>
      </c>
      <c r="V3580" t="s">
        <v>1</v>
      </c>
      <c r="W3580" t="s">
        <v>1</v>
      </c>
      <c r="X3580" t="s">
        <v>1</v>
      </c>
      <c r="Z3580" t="s">
        <v>1</v>
      </c>
      <c r="AA3580" t="s">
        <v>1</v>
      </c>
      <c r="AB3580" t="s">
        <v>1</v>
      </c>
      <c r="AD3580">
        <v>1</v>
      </c>
      <c r="AE3580">
        <v>0</v>
      </c>
      <c r="AF3580">
        <v>1</v>
      </c>
      <c r="AG3580">
        <v>0</v>
      </c>
      <c r="AH3580">
        <v>76</v>
      </c>
      <c r="AI3580">
        <v>78.333333333333329</v>
      </c>
      <c r="AJ3580">
        <v>81</v>
      </c>
      <c r="AK3580">
        <v>66</v>
      </c>
    </row>
    <row r="3581" spans="1:41" x14ac:dyDescent="0.35">
      <c r="A3581">
        <v>6263</v>
      </c>
      <c r="B3581" t="s">
        <v>3724</v>
      </c>
      <c r="C3581" t="s">
        <v>241</v>
      </c>
      <c r="D3581" t="s">
        <v>216</v>
      </c>
      <c r="E3581" t="s">
        <v>8136</v>
      </c>
      <c r="G3581">
        <v>247</v>
      </c>
      <c r="H3581">
        <v>258</v>
      </c>
      <c r="I3581">
        <v>231</v>
      </c>
      <c r="K3581">
        <v>204</v>
      </c>
      <c r="L3581">
        <v>176</v>
      </c>
      <c r="M3581">
        <v>196</v>
      </c>
      <c r="V3581" t="s">
        <v>1</v>
      </c>
      <c r="W3581" t="s">
        <v>1</v>
      </c>
      <c r="X3581" t="s">
        <v>1</v>
      </c>
      <c r="Z3581" t="s">
        <v>1</v>
      </c>
      <c r="AA3581" t="s">
        <v>1</v>
      </c>
      <c r="AB3581" t="s">
        <v>1</v>
      </c>
      <c r="AD3581" t="s">
        <v>1</v>
      </c>
      <c r="AE3581" t="s">
        <v>1</v>
      </c>
      <c r="AF3581" t="s">
        <v>1</v>
      </c>
      <c r="AG3581">
        <v>0</v>
      </c>
      <c r="AH3581">
        <v>77</v>
      </c>
      <c r="AI3581">
        <v>77.666666666666671</v>
      </c>
      <c r="AJ3581">
        <v>84.666666666666671</v>
      </c>
      <c r="AK3581">
        <v>74.666666666666671</v>
      </c>
    </row>
    <row r="3582" spans="1:41" x14ac:dyDescent="0.35">
      <c r="A3582">
        <v>6267</v>
      </c>
      <c r="B3582" t="s">
        <v>3725</v>
      </c>
      <c r="C3582" t="s">
        <v>241</v>
      </c>
      <c r="D3582" t="s">
        <v>216</v>
      </c>
      <c r="E3582" t="s">
        <v>8136</v>
      </c>
      <c r="F3582">
        <v>262</v>
      </c>
      <c r="G3582">
        <v>260</v>
      </c>
      <c r="H3582">
        <v>248</v>
      </c>
      <c r="I3582">
        <v>250</v>
      </c>
      <c r="J3582">
        <v>209</v>
      </c>
      <c r="K3582">
        <v>268</v>
      </c>
      <c r="L3582">
        <v>260</v>
      </c>
      <c r="M3582">
        <v>214</v>
      </c>
      <c r="N3582">
        <v>216</v>
      </c>
      <c r="O3582">
        <v>269</v>
      </c>
      <c r="P3582">
        <v>231</v>
      </c>
      <c r="Q3582">
        <v>251</v>
      </c>
      <c r="R3582">
        <v>210</v>
      </c>
      <c r="S3582">
        <v>272</v>
      </c>
      <c r="T3582">
        <v>236</v>
      </c>
      <c r="U3582">
        <v>219</v>
      </c>
      <c r="V3582" t="s">
        <v>1</v>
      </c>
      <c r="W3582" t="s">
        <v>1</v>
      </c>
      <c r="X3582" t="s">
        <v>1</v>
      </c>
      <c r="Z3582">
        <v>0.1111111111111111</v>
      </c>
      <c r="AB3582">
        <v>9.0909090909090912E-2</v>
      </c>
      <c r="AD3582">
        <v>1</v>
      </c>
      <c r="AE3582">
        <v>1</v>
      </c>
      <c r="AF3582">
        <v>0</v>
      </c>
      <c r="AG3582">
        <v>2</v>
      </c>
      <c r="AH3582">
        <v>78.5</v>
      </c>
      <c r="AI3582">
        <v>75.666666666666671</v>
      </c>
      <c r="AJ3582">
        <v>85.666666666666671</v>
      </c>
      <c r="AK3582">
        <v>76.333333333333329</v>
      </c>
      <c r="AL3582">
        <v>78</v>
      </c>
      <c r="AM3582">
        <v>78.666666666666671</v>
      </c>
      <c r="AN3582">
        <v>84.333333333333329</v>
      </c>
      <c r="AO3582">
        <v>74.333333333333329</v>
      </c>
    </row>
    <row r="3583" spans="1:41" x14ac:dyDescent="0.35">
      <c r="A3583">
        <v>6268</v>
      </c>
      <c r="B3583" t="s">
        <v>3726</v>
      </c>
      <c r="C3583" t="s">
        <v>241</v>
      </c>
      <c r="D3583" t="s">
        <v>216</v>
      </c>
      <c r="E3583" t="s">
        <v>8136</v>
      </c>
      <c r="F3583">
        <v>253</v>
      </c>
      <c r="G3583">
        <v>271</v>
      </c>
      <c r="H3583">
        <v>293</v>
      </c>
      <c r="I3583">
        <v>288</v>
      </c>
      <c r="J3583">
        <v>245</v>
      </c>
      <c r="K3583">
        <v>241</v>
      </c>
      <c r="L3583">
        <v>295</v>
      </c>
      <c r="M3583">
        <v>263</v>
      </c>
      <c r="V3583" t="s">
        <v>1</v>
      </c>
      <c r="W3583" t="s">
        <v>1</v>
      </c>
      <c r="X3583" t="s">
        <v>1</v>
      </c>
      <c r="Z3583" t="s">
        <v>1</v>
      </c>
      <c r="AA3583" t="s">
        <v>1</v>
      </c>
      <c r="AB3583" t="s">
        <v>1</v>
      </c>
      <c r="AD3583" t="s">
        <v>1</v>
      </c>
      <c r="AE3583" t="s">
        <v>1</v>
      </c>
      <c r="AF3583" t="s">
        <v>1</v>
      </c>
      <c r="AG3583">
        <v>0</v>
      </c>
      <c r="AH3583">
        <v>79.5</v>
      </c>
      <c r="AI3583">
        <v>86</v>
      </c>
      <c r="AJ3583">
        <v>90.333333333333329</v>
      </c>
      <c r="AK3583">
        <v>78.333333333333329</v>
      </c>
    </row>
    <row r="3584" spans="1:41" x14ac:dyDescent="0.35">
      <c r="A3584">
        <v>6269</v>
      </c>
      <c r="B3584" t="s">
        <v>3727</v>
      </c>
      <c r="C3584" t="s">
        <v>242</v>
      </c>
      <c r="D3584" t="s">
        <v>216</v>
      </c>
      <c r="E3584" t="s">
        <v>8135</v>
      </c>
      <c r="N3584">
        <v>209</v>
      </c>
      <c r="O3584">
        <v>239</v>
      </c>
      <c r="P3584">
        <v>211</v>
      </c>
      <c r="Q3584">
        <v>238</v>
      </c>
      <c r="R3584">
        <v>213</v>
      </c>
      <c r="S3584">
        <v>234</v>
      </c>
      <c r="T3584">
        <v>212</v>
      </c>
      <c r="U3584">
        <v>247</v>
      </c>
      <c r="V3584">
        <v>503.47142857142859</v>
      </c>
      <c r="W3584">
        <v>536.53125</v>
      </c>
      <c r="X3584">
        <v>526.20000000000005</v>
      </c>
      <c r="Y3584">
        <v>588.1875</v>
      </c>
      <c r="Z3584">
        <v>0.16666666666666666</v>
      </c>
      <c r="AA3584">
        <v>0.20634920634920634</v>
      </c>
      <c r="AB3584">
        <v>0.27368421052631581</v>
      </c>
      <c r="AC3584">
        <v>0.36231884057971014</v>
      </c>
      <c r="AD3584">
        <v>0</v>
      </c>
      <c r="AE3584">
        <v>1</v>
      </c>
      <c r="AF3584">
        <v>0</v>
      </c>
      <c r="AG3584">
        <v>6</v>
      </c>
      <c r="AL3584">
        <v>77.5</v>
      </c>
      <c r="AM3584">
        <v>81</v>
      </c>
      <c r="AN3584">
        <v>80.666666666666671</v>
      </c>
      <c r="AO3584">
        <v>76.333333333333329</v>
      </c>
    </row>
    <row r="3585" spans="1:41" x14ac:dyDescent="0.35">
      <c r="A3585">
        <v>6270</v>
      </c>
      <c r="B3585" t="s">
        <v>3728</v>
      </c>
      <c r="C3585" t="s">
        <v>242</v>
      </c>
      <c r="D3585" t="s">
        <v>216</v>
      </c>
      <c r="E3585" t="s">
        <v>8135</v>
      </c>
      <c r="F3585">
        <v>248</v>
      </c>
      <c r="G3585">
        <v>242</v>
      </c>
      <c r="H3585">
        <v>285</v>
      </c>
      <c r="I3585">
        <v>303</v>
      </c>
      <c r="J3585">
        <v>241</v>
      </c>
      <c r="K3585">
        <v>229</v>
      </c>
      <c r="L3585">
        <v>268</v>
      </c>
      <c r="M3585">
        <v>306</v>
      </c>
      <c r="N3585">
        <v>222</v>
      </c>
      <c r="O3585">
        <v>233</v>
      </c>
      <c r="P3585">
        <v>251</v>
      </c>
      <c r="Q3585">
        <v>245</v>
      </c>
      <c r="R3585">
        <v>245</v>
      </c>
      <c r="S3585">
        <v>237</v>
      </c>
      <c r="T3585">
        <v>226</v>
      </c>
      <c r="U3585">
        <v>217</v>
      </c>
      <c r="V3585">
        <v>539.92857142857144</v>
      </c>
      <c r="W3585">
        <v>489.69230769230768</v>
      </c>
      <c r="X3585">
        <v>567.1875</v>
      </c>
      <c r="Y3585">
        <v>564.61538461538464</v>
      </c>
      <c r="Z3585">
        <v>0.2857142857142857</v>
      </c>
      <c r="AA3585">
        <v>0.23529411764705882</v>
      </c>
      <c r="AB3585">
        <v>0.33333333333333331</v>
      </c>
      <c r="AC3585">
        <v>0.63636363636363635</v>
      </c>
      <c r="AD3585">
        <v>1</v>
      </c>
      <c r="AE3585">
        <v>1</v>
      </c>
      <c r="AF3585">
        <v>1</v>
      </c>
      <c r="AG3585">
        <v>1</v>
      </c>
      <c r="AH3585">
        <v>76.5</v>
      </c>
      <c r="AI3585">
        <v>79</v>
      </c>
      <c r="AJ3585">
        <v>78</v>
      </c>
      <c r="AK3585">
        <v>74.666666666666671</v>
      </c>
      <c r="AL3585">
        <v>70.5</v>
      </c>
      <c r="AM3585">
        <v>70.666666666666671</v>
      </c>
      <c r="AN3585">
        <v>71.666666666666671</v>
      </c>
      <c r="AO3585">
        <v>66</v>
      </c>
    </row>
    <row r="3586" spans="1:41" x14ac:dyDescent="0.35">
      <c r="A3586">
        <v>6271</v>
      </c>
      <c r="B3586" t="s">
        <v>3729</v>
      </c>
      <c r="C3586" t="s">
        <v>242</v>
      </c>
      <c r="D3586" t="s">
        <v>216</v>
      </c>
      <c r="E3586" t="s">
        <v>8135</v>
      </c>
      <c r="F3586">
        <v>248</v>
      </c>
      <c r="G3586">
        <v>247</v>
      </c>
      <c r="H3586">
        <v>254</v>
      </c>
      <c r="I3586">
        <v>276</v>
      </c>
      <c r="J3586">
        <v>236</v>
      </c>
      <c r="K3586">
        <v>236</v>
      </c>
      <c r="L3586">
        <v>242</v>
      </c>
      <c r="M3586">
        <v>246</v>
      </c>
      <c r="V3586" t="s">
        <v>1</v>
      </c>
      <c r="W3586" t="s">
        <v>1</v>
      </c>
      <c r="X3586" t="s">
        <v>1</v>
      </c>
      <c r="Z3586" t="s">
        <v>1</v>
      </c>
      <c r="AA3586" t="s">
        <v>1</v>
      </c>
      <c r="AB3586" t="s">
        <v>1</v>
      </c>
      <c r="AD3586">
        <v>1</v>
      </c>
      <c r="AE3586">
        <v>1</v>
      </c>
      <c r="AF3586">
        <v>1</v>
      </c>
      <c r="AG3586">
        <v>0</v>
      </c>
      <c r="AH3586">
        <v>76.5</v>
      </c>
      <c r="AI3586">
        <v>79</v>
      </c>
      <c r="AJ3586">
        <v>79.666666666666671</v>
      </c>
      <c r="AK3586">
        <v>71.333333333333329</v>
      </c>
    </row>
    <row r="3587" spans="1:41" x14ac:dyDescent="0.35">
      <c r="A3587">
        <v>6272</v>
      </c>
      <c r="B3587" t="s">
        <v>3730</v>
      </c>
      <c r="C3587" t="s">
        <v>242</v>
      </c>
      <c r="D3587" t="s">
        <v>216</v>
      </c>
      <c r="E3587" t="s">
        <v>8135</v>
      </c>
      <c r="F3587">
        <v>229</v>
      </c>
      <c r="G3587">
        <v>282</v>
      </c>
      <c r="H3587">
        <v>285</v>
      </c>
      <c r="I3587">
        <v>269</v>
      </c>
      <c r="J3587">
        <v>196</v>
      </c>
      <c r="K3587">
        <v>300</v>
      </c>
      <c r="L3587">
        <v>273</v>
      </c>
      <c r="M3587">
        <v>263</v>
      </c>
      <c r="V3587" t="s">
        <v>1</v>
      </c>
      <c r="W3587" t="s">
        <v>1</v>
      </c>
      <c r="X3587" t="s">
        <v>1</v>
      </c>
      <c r="Z3587" t="s">
        <v>1</v>
      </c>
      <c r="AA3587" t="s">
        <v>1</v>
      </c>
      <c r="AB3587" t="s">
        <v>1</v>
      </c>
      <c r="AD3587">
        <v>1</v>
      </c>
      <c r="AE3587">
        <v>1</v>
      </c>
      <c r="AF3587">
        <v>0</v>
      </c>
      <c r="AG3587">
        <v>1</v>
      </c>
      <c r="AH3587">
        <v>75.5</v>
      </c>
      <c r="AI3587">
        <v>76.333333333333329</v>
      </c>
      <c r="AJ3587">
        <v>78</v>
      </c>
      <c r="AK3587">
        <v>71.666666666666671</v>
      </c>
    </row>
    <row r="3588" spans="1:41" x14ac:dyDescent="0.35">
      <c r="A3588">
        <v>6273</v>
      </c>
      <c r="B3588" t="s">
        <v>3731</v>
      </c>
      <c r="C3588" t="s">
        <v>242</v>
      </c>
      <c r="D3588" t="s">
        <v>216</v>
      </c>
      <c r="E3588" t="s">
        <v>8135</v>
      </c>
      <c r="F3588">
        <v>260</v>
      </c>
      <c r="G3588">
        <v>273</v>
      </c>
      <c r="H3588">
        <v>254</v>
      </c>
      <c r="I3588">
        <v>260</v>
      </c>
      <c r="J3588">
        <v>249</v>
      </c>
      <c r="K3588">
        <v>261</v>
      </c>
      <c r="L3588">
        <v>233</v>
      </c>
      <c r="M3588">
        <v>242</v>
      </c>
      <c r="V3588" t="s">
        <v>1</v>
      </c>
      <c r="W3588" t="s">
        <v>1</v>
      </c>
      <c r="X3588" t="s">
        <v>1</v>
      </c>
      <c r="Z3588" t="s">
        <v>1</v>
      </c>
      <c r="AA3588" t="s">
        <v>1</v>
      </c>
      <c r="AB3588" t="s">
        <v>1</v>
      </c>
      <c r="AD3588">
        <v>1</v>
      </c>
      <c r="AE3588">
        <v>0</v>
      </c>
      <c r="AF3588">
        <v>0</v>
      </c>
      <c r="AG3588">
        <v>0</v>
      </c>
      <c r="AH3588">
        <v>73.5</v>
      </c>
      <c r="AI3588">
        <v>78</v>
      </c>
      <c r="AJ3588">
        <v>79</v>
      </c>
      <c r="AK3588">
        <v>67</v>
      </c>
    </row>
    <row r="3589" spans="1:41" x14ac:dyDescent="0.35">
      <c r="A3589">
        <v>6276</v>
      </c>
      <c r="B3589" t="s">
        <v>3732</v>
      </c>
      <c r="C3589" t="s">
        <v>242</v>
      </c>
      <c r="D3589" t="s">
        <v>216</v>
      </c>
      <c r="E3589" t="s">
        <v>8135</v>
      </c>
      <c r="V3589" t="s">
        <v>1</v>
      </c>
      <c r="W3589" t="s">
        <v>1</v>
      </c>
      <c r="X3589" t="s">
        <v>1</v>
      </c>
      <c r="Z3589" t="s">
        <v>1</v>
      </c>
      <c r="AA3589" t="s">
        <v>1</v>
      </c>
      <c r="AB3589" t="s">
        <v>1</v>
      </c>
      <c r="AD3589" t="s">
        <v>1</v>
      </c>
      <c r="AE3589" t="s">
        <v>1</v>
      </c>
      <c r="AF3589" t="s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</row>
    <row r="3590" spans="1:41" x14ac:dyDescent="0.35">
      <c r="A3590">
        <v>6279</v>
      </c>
      <c r="B3590" t="s">
        <v>3733</v>
      </c>
      <c r="C3590" t="s">
        <v>242</v>
      </c>
      <c r="D3590" t="s">
        <v>216</v>
      </c>
      <c r="E3590" t="s">
        <v>8135</v>
      </c>
      <c r="G3590">
        <v>293</v>
      </c>
      <c r="H3590">
        <v>215</v>
      </c>
      <c r="I3590">
        <v>258</v>
      </c>
      <c r="K3590">
        <v>242</v>
      </c>
      <c r="L3590">
        <v>240</v>
      </c>
      <c r="M3590">
        <v>230</v>
      </c>
      <c r="V3590" t="s">
        <v>1</v>
      </c>
      <c r="W3590" t="s">
        <v>1</v>
      </c>
      <c r="X3590" t="s">
        <v>1</v>
      </c>
      <c r="Z3590" t="s">
        <v>1</v>
      </c>
      <c r="AA3590" t="s">
        <v>1</v>
      </c>
      <c r="AB3590" t="s">
        <v>1</v>
      </c>
      <c r="AD3590" t="s">
        <v>1</v>
      </c>
      <c r="AE3590" t="s">
        <v>1</v>
      </c>
      <c r="AF3590" t="s">
        <v>1</v>
      </c>
      <c r="AG3590">
        <v>0</v>
      </c>
      <c r="AH3590">
        <v>84.5</v>
      </c>
      <c r="AI3590">
        <v>82.333333333333329</v>
      </c>
      <c r="AJ3590">
        <v>93</v>
      </c>
      <c r="AK3590">
        <v>81.666666666666671</v>
      </c>
    </row>
    <row r="3591" spans="1:41" x14ac:dyDescent="0.35">
      <c r="A3591">
        <v>6280</v>
      </c>
      <c r="B3591" t="s">
        <v>3734</v>
      </c>
      <c r="C3591" t="s">
        <v>242</v>
      </c>
      <c r="D3591" t="s">
        <v>216</v>
      </c>
      <c r="E3591" t="s">
        <v>8135</v>
      </c>
      <c r="V3591" t="s">
        <v>1</v>
      </c>
      <c r="W3591" t="s">
        <v>1</v>
      </c>
      <c r="X3591" t="s">
        <v>1</v>
      </c>
      <c r="Z3591" t="s">
        <v>1</v>
      </c>
      <c r="AA3591" t="s">
        <v>1</v>
      </c>
      <c r="AB3591" t="s">
        <v>1</v>
      </c>
      <c r="AD3591" t="s">
        <v>1</v>
      </c>
      <c r="AE3591" t="s">
        <v>1</v>
      </c>
      <c r="AF3591" t="s">
        <v>1</v>
      </c>
      <c r="AG3591">
        <v>0</v>
      </c>
    </row>
    <row r="3592" spans="1:41" x14ac:dyDescent="0.35">
      <c r="A3592">
        <v>6281</v>
      </c>
      <c r="B3592" t="s">
        <v>3735</v>
      </c>
      <c r="C3592" t="s">
        <v>242</v>
      </c>
      <c r="D3592" t="s">
        <v>216</v>
      </c>
      <c r="E3592" t="s">
        <v>8135</v>
      </c>
      <c r="F3592">
        <v>266</v>
      </c>
      <c r="G3592">
        <v>239</v>
      </c>
      <c r="H3592">
        <v>223</v>
      </c>
      <c r="I3592">
        <v>247</v>
      </c>
      <c r="J3592">
        <v>211</v>
      </c>
      <c r="K3592">
        <v>209</v>
      </c>
      <c r="L3592">
        <v>226</v>
      </c>
      <c r="M3592">
        <v>210</v>
      </c>
      <c r="V3592" t="s">
        <v>1</v>
      </c>
      <c r="W3592" t="s">
        <v>1</v>
      </c>
      <c r="X3592" t="s">
        <v>1</v>
      </c>
      <c r="Z3592" t="s">
        <v>1</v>
      </c>
      <c r="AA3592" t="s">
        <v>1</v>
      </c>
      <c r="AB3592" t="s">
        <v>1</v>
      </c>
      <c r="AD3592" t="s">
        <v>1</v>
      </c>
      <c r="AE3592" t="s">
        <v>1</v>
      </c>
      <c r="AF3592" t="s">
        <v>1</v>
      </c>
      <c r="AG3592">
        <v>0</v>
      </c>
      <c r="AH3592">
        <v>76</v>
      </c>
      <c r="AI3592">
        <v>76.333333333333329</v>
      </c>
      <c r="AJ3592">
        <v>78.333333333333329</v>
      </c>
      <c r="AK3592">
        <v>73</v>
      </c>
    </row>
    <row r="3593" spans="1:41" x14ac:dyDescent="0.35">
      <c r="A3593">
        <v>6282</v>
      </c>
      <c r="B3593" t="s">
        <v>3736</v>
      </c>
      <c r="C3593" t="s">
        <v>242</v>
      </c>
      <c r="D3593" t="s">
        <v>216</v>
      </c>
      <c r="E3593" t="s">
        <v>8135</v>
      </c>
      <c r="V3593" t="s">
        <v>1</v>
      </c>
      <c r="W3593" t="s">
        <v>1</v>
      </c>
      <c r="X3593" t="s">
        <v>1</v>
      </c>
      <c r="Z3593" t="s">
        <v>1</v>
      </c>
      <c r="AA3593" t="s">
        <v>1</v>
      </c>
      <c r="AB3593" t="s">
        <v>1</v>
      </c>
      <c r="AD3593" t="s">
        <v>1</v>
      </c>
      <c r="AE3593" t="s">
        <v>1</v>
      </c>
      <c r="AF3593" t="s">
        <v>1</v>
      </c>
      <c r="AG3593">
        <v>0</v>
      </c>
    </row>
    <row r="3594" spans="1:41" x14ac:dyDescent="0.35">
      <c r="A3594">
        <v>6283</v>
      </c>
      <c r="B3594" t="s">
        <v>3737</v>
      </c>
      <c r="C3594" t="s">
        <v>242</v>
      </c>
      <c r="D3594" t="s">
        <v>216</v>
      </c>
      <c r="E3594" t="s">
        <v>8135</v>
      </c>
      <c r="G3594">
        <v>295</v>
      </c>
      <c r="H3594">
        <v>224</v>
      </c>
      <c r="I3594">
        <v>278</v>
      </c>
      <c r="K3594">
        <v>251</v>
      </c>
      <c r="L3594">
        <v>178</v>
      </c>
      <c r="M3594">
        <v>172</v>
      </c>
      <c r="V3594" t="s">
        <v>1</v>
      </c>
      <c r="W3594" t="s">
        <v>1</v>
      </c>
      <c r="X3594" t="s">
        <v>1</v>
      </c>
      <c r="Z3594" t="s">
        <v>1</v>
      </c>
      <c r="AA3594" t="s">
        <v>1</v>
      </c>
      <c r="AB3594" t="s">
        <v>1</v>
      </c>
      <c r="AD3594" t="s">
        <v>1</v>
      </c>
      <c r="AE3594" t="s">
        <v>1</v>
      </c>
      <c r="AF3594" t="s">
        <v>1</v>
      </c>
      <c r="AG3594">
        <v>0</v>
      </c>
      <c r="AH3594">
        <v>76</v>
      </c>
      <c r="AI3594">
        <v>84.333333333333329</v>
      </c>
      <c r="AJ3594">
        <v>79</v>
      </c>
      <c r="AK3594">
        <v>71.666666666666671</v>
      </c>
    </row>
    <row r="3595" spans="1:41" x14ac:dyDescent="0.35">
      <c r="A3595">
        <v>6285</v>
      </c>
      <c r="B3595" t="s">
        <v>3738</v>
      </c>
      <c r="C3595" t="s">
        <v>242</v>
      </c>
      <c r="D3595" t="s">
        <v>216</v>
      </c>
      <c r="E3595" t="s">
        <v>8135</v>
      </c>
      <c r="F3595">
        <v>223</v>
      </c>
      <c r="G3595">
        <v>210</v>
      </c>
      <c r="H3595">
        <v>270</v>
      </c>
      <c r="I3595">
        <v>247</v>
      </c>
      <c r="J3595">
        <v>217</v>
      </c>
      <c r="K3595">
        <v>194</v>
      </c>
      <c r="L3595">
        <v>248</v>
      </c>
      <c r="M3595">
        <v>248</v>
      </c>
      <c r="V3595" t="s">
        <v>1</v>
      </c>
      <c r="W3595" t="s">
        <v>1</v>
      </c>
      <c r="X3595" t="s">
        <v>1</v>
      </c>
      <c r="Z3595" t="s">
        <v>1</v>
      </c>
      <c r="AA3595" t="s">
        <v>1</v>
      </c>
      <c r="AB3595" t="s">
        <v>1</v>
      </c>
      <c r="AD3595">
        <v>3</v>
      </c>
      <c r="AE3595">
        <v>2</v>
      </c>
      <c r="AF3595">
        <v>0</v>
      </c>
      <c r="AG3595">
        <v>0</v>
      </c>
      <c r="AH3595">
        <v>72.5</v>
      </c>
      <c r="AI3595">
        <v>68.333333333333329</v>
      </c>
      <c r="AJ3595">
        <v>74</v>
      </c>
      <c r="AK3595">
        <v>66</v>
      </c>
    </row>
    <row r="3596" spans="1:41" x14ac:dyDescent="0.35">
      <c r="A3596">
        <v>6289</v>
      </c>
      <c r="B3596" t="s">
        <v>3739</v>
      </c>
      <c r="C3596" t="s">
        <v>242</v>
      </c>
      <c r="D3596" t="s">
        <v>216</v>
      </c>
      <c r="E3596" t="s">
        <v>8135</v>
      </c>
      <c r="I3596">
        <v>285</v>
      </c>
      <c r="M3596">
        <v>244</v>
      </c>
      <c r="V3596" t="s">
        <v>1</v>
      </c>
      <c r="W3596" t="s">
        <v>1</v>
      </c>
      <c r="X3596" t="s">
        <v>1</v>
      </c>
      <c r="Z3596" t="s">
        <v>1</v>
      </c>
      <c r="AA3596" t="s">
        <v>1</v>
      </c>
      <c r="AB3596" t="s">
        <v>1</v>
      </c>
      <c r="AD3596" t="s">
        <v>1</v>
      </c>
      <c r="AE3596" t="s">
        <v>1</v>
      </c>
      <c r="AF3596" t="s">
        <v>1</v>
      </c>
      <c r="AG3596">
        <v>0</v>
      </c>
      <c r="AH3596">
        <v>73.5</v>
      </c>
      <c r="AI3596">
        <v>78.666666666666671</v>
      </c>
      <c r="AJ3596">
        <v>81.333333333333329</v>
      </c>
      <c r="AK3596">
        <v>71.666666666666671</v>
      </c>
    </row>
    <row r="3597" spans="1:41" x14ac:dyDescent="0.35">
      <c r="A3597">
        <v>6294</v>
      </c>
      <c r="B3597" t="s">
        <v>3458</v>
      </c>
      <c r="C3597" t="s">
        <v>242</v>
      </c>
      <c r="D3597" t="s">
        <v>216</v>
      </c>
      <c r="E3597" t="s">
        <v>8136</v>
      </c>
      <c r="F3597">
        <v>260</v>
      </c>
      <c r="G3597">
        <v>259</v>
      </c>
      <c r="H3597">
        <v>217</v>
      </c>
      <c r="I3597">
        <v>265</v>
      </c>
      <c r="J3597">
        <v>224</v>
      </c>
      <c r="K3597">
        <v>252</v>
      </c>
      <c r="L3597">
        <v>215</v>
      </c>
      <c r="M3597">
        <v>224</v>
      </c>
      <c r="V3597" t="s">
        <v>1</v>
      </c>
      <c r="W3597" t="s">
        <v>1</v>
      </c>
      <c r="X3597" t="s">
        <v>1</v>
      </c>
      <c r="Z3597" t="s">
        <v>1</v>
      </c>
      <c r="AA3597" t="s">
        <v>1</v>
      </c>
      <c r="AB3597" t="s">
        <v>1</v>
      </c>
      <c r="AD3597">
        <v>0</v>
      </c>
      <c r="AE3597">
        <v>2</v>
      </c>
      <c r="AF3597">
        <v>0</v>
      </c>
      <c r="AG3597">
        <v>2</v>
      </c>
      <c r="AH3597">
        <v>79.5</v>
      </c>
      <c r="AI3597">
        <v>75.666666666666671</v>
      </c>
      <c r="AJ3597">
        <v>86.666666666666671</v>
      </c>
      <c r="AK3597">
        <v>76</v>
      </c>
    </row>
    <row r="3598" spans="1:41" x14ac:dyDescent="0.35">
      <c r="A3598">
        <v>6300</v>
      </c>
      <c r="B3598" t="s">
        <v>3740</v>
      </c>
      <c r="C3598" t="s">
        <v>242</v>
      </c>
      <c r="D3598" t="s">
        <v>216</v>
      </c>
      <c r="E3598" t="s">
        <v>8136</v>
      </c>
      <c r="F3598">
        <v>271</v>
      </c>
      <c r="G3598">
        <v>291</v>
      </c>
      <c r="H3598">
        <v>280</v>
      </c>
      <c r="I3598">
        <v>271</v>
      </c>
      <c r="J3598">
        <v>244</v>
      </c>
      <c r="K3598">
        <v>275</v>
      </c>
      <c r="L3598">
        <v>264</v>
      </c>
      <c r="M3598">
        <v>257</v>
      </c>
      <c r="V3598" t="s">
        <v>1</v>
      </c>
      <c r="W3598" t="s">
        <v>1</v>
      </c>
      <c r="X3598" t="s">
        <v>1</v>
      </c>
      <c r="Z3598" t="s">
        <v>1</v>
      </c>
      <c r="AA3598" t="s">
        <v>1</v>
      </c>
      <c r="AB3598" t="s">
        <v>1</v>
      </c>
      <c r="AD3598">
        <v>0</v>
      </c>
      <c r="AE3598">
        <v>1</v>
      </c>
      <c r="AF3598">
        <v>1</v>
      </c>
      <c r="AG3598">
        <v>4</v>
      </c>
      <c r="AH3598">
        <v>72</v>
      </c>
      <c r="AI3598">
        <v>75.333333333333329</v>
      </c>
      <c r="AJ3598">
        <v>79.333333333333329</v>
      </c>
      <c r="AK3598">
        <v>74.666666666666671</v>
      </c>
    </row>
    <row r="3599" spans="1:41" x14ac:dyDescent="0.35">
      <c r="A3599">
        <v>6301</v>
      </c>
      <c r="B3599" t="s">
        <v>3741</v>
      </c>
      <c r="C3599" t="s">
        <v>238</v>
      </c>
      <c r="D3599" t="s">
        <v>216</v>
      </c>
      <c r="E3599" t="s">
        <v>8135</v>
      </c>
      <c r="N3599">
        <v>221</v>
      </c>
      <c r="O3599">
        <v>223</v>
      </c>
      <c r="P3599">
        <v>209</v>
      </c>
      <c r="Q3599">
        <v>217</v>
      </c>
      <c r="R3599">
        <v>234</v>
      </c>
      <c r="S3599">
        <v>245</v>
      </c>
      <c r="T3599">
        <v>258</v>
      </c>
      <c r="U3599">
        <v>241</v>
      </c>
      <c r="V3599">
        <v>507.48888888888888</v>
      </c>
      <c r="W3599">
        <v>520.80769230769226</v>
      </c>
      <c r="X3599">
        <v>517.1</v>
      </c>
      <c r="Y3599">
        <v>519.4375</v>
      </c>
      <c r="Z3599">
        <v>0.10344827586206898</v>
      </c>
      <c r="AA3599">
        <v>0.13157894736842105</v>
      </c>
      <c r="AB3599">
        <v>0.1206896551724138</v>
      </c>
      <c r="AC3599">
        <v>4.9180327868852458E-2</v>
      </c>
      <c r="AD3599">
        <v>0</v>
      </c>
      <c r="AE3599">
        <v>5</v>
      </c>
      <c r="AF3599">
        <v>3</v>
      </c>
      <c r="AG3599">
        <v>0</v>
      </c>
      <c r="AL3599">
        <v>73</v>
      </c>
      <c r="AM3599">
        <v>73.333333333333329</v>
      </c>
      <c r="AN3599">
        <v>75</v>
      </c>
      <c r="AO3599">
        <v>69</v>
      </c>
    </row>
    <row r="3600" spans="1:41" x14ac:dyDescent="0.35">
      <c r="A3600">
        <v>6302</v>
      </c>
      <c r="B3600" t="s">
        <v>3742</v>
      </c>
      <c r="C3600" t="s">
        <v>238</v>
      </c>
      <c r="D3600" t="s">
        <v>216</v>
      </c>
      <c r="E3600" t="s">
        <v>8135</v>
      </c>
      <c r="N3600">
        <v>260</v>
      </c>
      <c r="O3600">
        <v>265</v>
      </c>
      <c r="P3600">
        <v>244</v>
      </c>
      <c r="Q3600">
        <v>244</v>
      </c>
      <c r="R3600">
        <v>273</v>
      </c>
      <c r="S3600">
        <v>286</v>
      </c>
      <c r="T3600">
        <v>265</v>
      </c>
      <c r="U3600">
        <v>272</v>
      </c>
      <c r="V3600">
        <v>610.89075630252103</v>
      </c>
      <c r="W3600">
        <v>615.22033898305085</v>
      </c>
      <c r="X3600">
        <v>600.28461538461534</v>
      </c>
      <c r="Y3600">
        <v>638.65677966101691</v>
      </c>
      <c r="Z3600">
        <v>0.33561643835616439</v>
      </c>
      <c r="AA3600">
        <v>0.41558441558441556</v>
      </c>
      <c r="AB3600">
        <v>0.39759036144578308</v>
      </c>
      <c r="AC3600">
        <v>0.45454545454545453</v>
      </c>
      <c r="AD3600">
        <v>1</v>
      </c>
      <c r="AE3600">
        <v>6</v>
      </c>
      <c r="AF3600">
        <v>4</v>
      </c>
      <c r="AG3600">
        <v>5</v>
      </c>
      <c r="AL3600">
        <v>71.5</v>
      </c>
      <c r="AM3600">
        <v>72.333333333333329</v>
      </c>
      <c r="AN3600">
        <v>71.666666666666671</v>
      </c>
      <c r="AO3600">
        <v>66</v>
      </c>
    </row>
    <row r="3601" spans="1:41" x14ac:dyDescent="0.35">
      <c r="A3601">
        <v>6303</v>
      </c>
      <c r="B3601" t="s">
        <v>3743</v>
      </c>
      <c r="C3601" t="s">
        <v>238</v>
      </c>
      <c r="D3601" t="s">
        <v>216</v>
      </c>
      <c r="E3601" t="s">
        <v>8135</v>
      </c>
      <c r="F3601">
        <v>248</v>
      </c>
      <c r="G3601">
        <v>257</v>
      </c>
      <c r="H3601">
        <v>266</v>
      </c>
      <c r="I3601">
        <v>241</v>
      </c>
      <c r="J3601">
        <v>208</v>
      </c>
      <c r="K3601">
        <v>235</v>
      </c>
      <c r="L3601">
        <v>229</v>
      </c>
      <c r="M3601">
        <v>213</v>
      </c>
      <c r="V3601" t="s">
        <v>1</v>
      </c>
      <c r="W3601" t="s">
        <v>1</v>
      </c>
      <c r="X3601" t="s">
        <v>1</v>
      </c>
      <c r="Z3601" t="s">
        <v>1</v>
      </c>
      <c r="AA3601" t="s">
        <v>1</v>
      </c>
      <c r="AB3601" t="s">
        <v>1</v>
      </c>
      <c r="AD3601">
        <v>3</v>
      </c>
      <c r="AE3601">
        <v>0</v>
      </c>
      <c r="AF3601">
        <v>0</v>
      </c>
      <c r="AG3601">
        <v>1</v>
      </c>
      <c r="AH3601">
        <v>65</v>
      </c>
      <c r="AI3601">
        <v>68</v>
      </c>
      <c r="AJ3601">
        <v>70</v>
      </c>
      <c r="AK3601">
        <v>66</v>
      </c>
    </row>
    <row r="3602" spans="1:41" x14ac:dyDescent="0.35">
      <c r="A3602">
        <v>6304</v>
      </c>
      <c r="B3602" t="s">
        <v>3744</v>
      </c>
      <c r="C3602" t="s">
        <v>238</v>
      </c>
      <c r="D3602" t="s">
        <v>216</v>
      </c>
      <c r="E3602" t="s">
        <v>8135</v>
      </c>
      <c r="F3602">
        <v>264</v>
      </c>
      <c r="G3602">
        <v>264</v>
      </c>
      <c r="H3602">
        <v>268</v>
      </c>
      <c r="I3602">
        <v>271</v>
      </c>
      <c r="J3602">
        <v>238</v>
      </c>
      <c r="K3602">
        <v>248</v>
      </c>
      <c r="L3602">
        <v>257</v>
      </c>
      <c r="M3602">
        <v>248</v>
      </c>
      <c r="V3602" t="s">
        <v>1</v>
      </c>
      <c r="W3602" t="s">
        <v>1</v>
      </c>
      <c r="X3602" t="s">
        <v>1</v>
      </c>
      <c r="Z3602" t="s">
        <v>1</v>
      </c>
      <c r="AA3602" t="s">
        <v>1</v>
      </c>
      <c r="AB3602" t="s">
        <v>1</v>
      </c>
      <c r="AD3602">
        <v>3</v>
      </c>
      <c r="AE3602">
        <v>2</v>
      </c>
      <c r="AF3602">
        <v>0</v>
      </c>
      <c r="AG3602">
        <v>3</v>
      </c>
      <c r="AH3602">
        <v>69</v>
      </c>
      <c r="AI3602">
        <v>71.333333333333329</v>
      </c>
      <c r="AJ3602">
        <v>71.333333333333329</v>
      </c>
      <c r="AK3602">
        <v>70</v>
      </c>
    </row>
    <row r="3603" spans="1:41" x14ac:dyDescent="0.35">
      <c r="A3603">
        <v>6305</v>
      </c>
      <c r="B3603" t="s">
        <v>3745</v>
      </c>
      <c r="C3603" t="s">
        <v>238</v>
      </c>
      <c r="D3603" t="s">
        <v>216</v>
      </c>
      <c r="E3603" t="s">
        <v>8135</v>
      </c>
      <c r="F3603">
        <v>281</v>
      </c>
      <c r="G3603">
        <v>305</v>
      </c>
      <c r="H3603">
        <v>309</v>
      </c>
      <c r="I3603">
        <v>285</v>
      </c>
      <c r="J3603">
        <v>235</v>
      </c>
      <c r="K3603">
        <v>264</v>
      </c>
      <c r="L3603">
        <v>281</v>
      </c>
      <c r="M3603">
        <v>272</v>
      </c>
      <c r="V3603" t="s">
        <v>1</v>
      </c>
      <c r="W3603" t="s">
        <v>1</v>
      </c>
      <c r="X3603" t="s">
        <v>1</v>
      </c>
      <c r="Z3603" t="s">
        <v>1</v>
      </c>
      <c r="AA3603" t="s">
        <v>1</v>
      </c>
      <c r="AB3603" t="s">
        <v>1</v>
      </c>
      <c r="AD3603">
        <v>0</v>
      </c>
      <c r="AE3603">
        <v>0</v>
      </c>
      <c r="AF3603">
        <v>0</v>
      </c>
      <c r="AG3603">
        <v>2</v>
      </c>
      <c r="AH3603">
        <v>83.5</v>
      </c>
      <c r="AI3603">
        <v>79.333333333333329</v>
      </c>
      <c r="AJ3603">
        <v>87</v>
      </c>
      <c r="AK3603">
        <v>71</v>
      </c>
    </row>
    <row r="3604" spans="1:41" x14ac:dyDescent="0.35">
      <c r="A3604">
        <v>6315</v>
      </c>
      <c r="B3604" t="s">
        <v>3686</v>
      </c>
      <c r="C3604" t="s">
        <v>238</v>
      </c>
      <c r="D3604" t="s">
        <v>216</v>
      </c>
      <c r="E3604" t="s">
        <v>8135</v>
      </c>
      <c r="V3604" t="s">
        <v>1</v>
      </c>
      <c r="W3604" t="s">
        <v>1</v>
      </c>
      <c r="X3604" t="s">
        <v>1</v>
      </c>
      <c r="Z3604" t="s">
        <v>1</v>
      </c>
      <c r="AA3604" t="s">
        <v>1</v>
      </c>
      <c r="AB3604" t="s">
        <v>1</v>
      </c>
      <c r="AD3604" t="s">
        <v>1</v>
      </c>
      <c r="AE3604" t="s">
        <v>1</v>
      </c>
      <c r="AF3604" t="s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</row>
    <row r="3605" spans="1:41" x14ac:dyDescent="0.35">
      <c r="A3605">
        <v>6317</v>
      </c>
      <c r="B3605" t="s">
        <v>2801</v>
      </c>
      <c r="C3605" t="s">
        <v>237</v>
      </c>
      <c r="D3605" t="s">
        <v>216</v>
      </c>
      <c r="E3605" t="s">
        <v>8135</v>
      </c>
      <c r="I3605">
        <v>257</v>
      </c>
      <c r="M3605">
        <v>209</v>
      </c>
      <c r="V3605" t="s">
        <v>1</v>
      </c>
      <c r="W3605" t="s">
        <v>1</v>
      </c>
      <c r="X3605" t="s">
        <v>1</v>
      </c>
      <c r="Z3605" t="s">
        <v>1</v>
      </c>
      <c r="AA3605" t="s">
        <v>1</v>
      </c>
      <c r="AB3605" t="s">
        <v>1</v>
      </c>
      <c r="AD3605" t="s">
        <v>1</v>
      </c>
      <c r="AE3605" t="s">
        <v>1</v>
      </c>
      <c r="AF3605" t="s">
        <v>1</v>
      </c>
      <c r="AG3605">
        <v>0</v>
      </c>
      <c r="AH3605">
        <v>65.5</v>
      </c>
      <c r="AI3605">
        <v>72</v>
      </c>
      <c r="AJ3605">
        <v>71.666666666666671</v>
      </c>
      <c r="AK3605">
        <v>67.333333333333329</v>
      </c>
    </row>
    <row r="3606" spans="1:41" x14ac:dyDescent="0.35">
      <c r="A3606">
        <v>6319</v>
      </c>
      <c r="B3606" t="s">
        <v>388</v>
      </c>
      <c r="C3606" t="s">
        <v>238</v>
      </c>
      <c r="D3606" t="s">
        <v>216</v>
      </c>
      <c r="E3606" t="s">
        <v>8135</v>
      </c>
      <c r="F3606">
        <v>207</v>
      </c>
      <c r="G3606">
        <v>218</v>
      </c>
      <c r="J3606">
        <v>203</v>
      </c>
      <c r="K3606">
        <v>229</v>
      </c>
      <c r="V3606" t="s">
        <v>1</v>
      </c>
      <c r="W3606" t="s">
        <v>1</v>
      </c>
      <c r="X3606" t="s">
        <v>1</v>
      </c>
      <c r="Z3606" t="s">
        <v>1</v>
      </c>
      <c r="AA3606" t="s">
        <v>1</v>
      </c>
      <c r="AB3606" t="s">
        <v>1</v>
      </c>
      <c r="AD3606" t="s">
        <v>1</v>
      </c>
      <c r="AE3606" t="s">
        <v>1</v>
      </c>
      <c r="AF3606" t="s">
        <v>1</v>
      </c>
      <c r="AG3606">
        <v>0</v>
      </c>
      <c r="AH3606">
        <v>65</v>
      </c>
      <c r="AI3606">
        <v>69.333333333333329</v>
      </c>
      <c r="AJ3606">
        <v>0</v>
      </c>
      <c r="AK3606">
        <v>74</v>
      </c>
    </row>
    <row r="3607" spans="1:41" x14ac:dyDescent="0.35">
      <c r="A3607">
        <v>6322</v>
      </c>
      <c r="B3607" t="s">
        <v>3746</v>
      </c>
      <c r="C3607" t="s">
        <v>238</v>
      </c>
      <c r="D3607" t="s">
        <v>216</v>
      </c>
      <c r="E3607" t="s">
        <v>8135</v>
      </c>
      <c r="V3607" t="s">
        <v>1</v>
      </c>
      <c r="W3607" t="s">
        <v>1</v>
      </c>
      <c r="X3607" t="s">
        <v>1</v>
      </c>
      <c r="Z3607" t="s">
        <v>1</v>
      </c>
      <c r="AA3607" t="s">
        <v>1</v>
      </c>
      <c r="AB3607" t="s">
        <v>1</v>
      </c>
      <c r="AD3607" t="s">
        <v>1</v>
      </c>
      <c r="AE3607" t="s">
        <v>1</v>
      </c>
      <c r="AF3607" t="s">
        <v>1</v>
      </c>
      <c r="AG3607">
        <v>0</v>
      </c>
    </row>
    <row r="3608" spans="1:41" x14ac:dyDescent="0.35">
      <c r="A3608">
        <v>6323</v>
      </c>
      <c r="B3608" t="s">
        <v>3747</v>
      </c>
      <c r="C3608" t="s">
        <v>238</v>
      </c>
      <c r="D3608" t="s">
        <v>216</v>
      </c>
      <c r="E3608" t="s">
        <v>8135</v>
      </c>
      <c r="F3608">
        <v>258</v>
      </c>
      <c r="G3608">
        <v>265</v>
      </c>
      <c r="H3608">
        <v>269</v>
      </c>
      <c r="I3608">
        <v>269</v>
      </c>
      <c r="J3608">
        <v>257</v>
      </c>
      <c r="K3608">
        <v>202</v>
      </c>
      <c r="L3608">
        <v>232</v>
      </c>
      <c r="V3608" t="s">
        <v>1</v>
      </c>
      <c r="W3608" t="s">
        <v>1</v>
      </c>
      <c r="X3608" t="s">
        <v>1</v>
      </c>
      <c r="Z3608" t="s">
        <v>1</v>
      </c>
      <c r="AA3608" t="s">
        <v>1</v>
      </c>
      <c r="AB3608" t="s">
        <v>1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</row>
    <row r="3609" spans="1:41" x14ac:dyDescent="0.35">
      <c r="A3609">
        <v>6325</v>
      </c>
      <c r="B3609" t="s">
        <v>3748</v>
      </c>
      <c r="C3609" t="s">
        <v>238</v>
      </c>
      <c r="D3609" t="s">
        <v>216</v>
      </c>
      <c r="E3609" t="s">
        <v>8135</v>
      </c>
      <c r="I3609">
        <v>312</v>
      </c>
      <c r="M3609">
        <v>230</v>
      </c>
      <c r="V3609" t="s">
        <v>1</v>
      </c>
      <c r="W3609" t="s">
        <v>1</v>
      </c>
      <c r="X3609" t="s">
        <v>1</v>
      </c>
      <c r="Z3609" t="s">
        <v>1</v>
      </c>
      <c r="AA3609" t="s">
        <v>1</v>
      </c>
      <c r="AB3609" t="s">
        <v>1</v>
      </c>
      <c r="AD3609" t="s">
        <v>1</v>
      </c>
      <c r="AE3609" t="s">
        <v>1</v>
      </c>
      <c r="AF3609" t="s">
        <v>1</v>
      </c>
      <c r="AG3609">
        <v>0</v>
      </c>
      <c r="AH3609">
        <v>75.5</v>
      </c>
      <c r="AI3609">
        <v>91</v>
      </c>
      <c r="AJ3609">
        <v>0</v>
      </c>
      <c r="AK3609">
        <v>85.666666666666671</v>
      </c>
    </row>
    <row r="3610" spans="1:41" x14ac:dyDescent="0.35">
      <c r="A3610">
        <v>6327</v>
      </c>
      <c r="B3610" t="s">
        <v>3749</v>
      </c>
      <c r="C3610" t="s">
        <v>238</v>
      </c>
      <c r="D3610" t="s">
        <v>216</v>
      </c>
      <c r="E3610" t="s">
        <v>8135</v>
      </c>
      <c r="F3610">
        <v>309</v>
      </c>
      <c r="J3610">
        <v>238</v>
      </c>
      <c r="V3610" t="s">
        <v>1</v>
      </c>
      <c r="W3610" t="s">
        <v>1</v>
      </c>
      <c r="X3610" t="s">
        <v>1</v>
      </c>
      <c r="Z3610" t="s">
        <v>1</v>
      </c>
      <c r="AA3610" t="s">
        <v>1</v>
      </c>
      <c r="AB3610" t="s">
        <v>1</v>
      </c>
      <c r="AD3610" t="s">
        <v>1</v>
      </c>
      <c r="AE3610" t="s">
        <v>1</v>
      </c>
      <c r="AF3610" t="s">
        <v>1</v>
      </c>
      <c r="AG3610">
        <v>0</v>
      </c>
    </row>
    <row r="3611" spans="1:41" x14ac:dyDescent="0.35">
      <c r="A3611">
        <v>6329</v>
      </c>
      <c r="B3611" t="s">
        <v>3750</v>
      </c>
      <c r="C3611" t="s">
        <v>238</v>
      </c>
      <c r="D3611" t="s">
        <v>216</v>
      </c>
      <c r="E3611" t="s">
        <v>8135</v>
      </c>
      <c r="V3611" t="s">
        <v>1</v>
      </c>
      <c r="W3611" t="s">
        <v>1</v>
      </c>
      <c r="X3611" t="s">
        <v>1</v>
      </c>
      <c r="Z3611" t="s">
        <v>1</v>
      </c>
      <c r="AA3611" t="s">
        <v>1</v>
      </c>
      <c r="AB3611" t="s">
        <v>1</v>
      </c>
      <c r="AD3611" t="s">
        <v>1</v>
      </c>
      <c r="AE3611" t="s">
        <v>1</v>
      </c>
      <c r="AF3611" t="s">
        <v>1</v>
      </c>
      <c r="AG3611">
        <v>0</v>
      </c>
    </row>
    <row r="3612" spans="1:41" x14ac:dyDescent="0.35">
      <c r="A3612">
        <v>6332</v>
      </c>
      <c r="B3612" t="s">
        <v>3751</v>
      </c>
      <c r="C3612" t="s">
        <v>238</v>
      </c>
      <c r="D3612" t="s">
        <v>216</v>
      </c>
      <c r="E3612" t="s">
        <v>8135</v>
      </c>
      <c r="V3612" t="s">
        <v>1</v>
      </c>
      <c r="W3612" t="s">
        <v>1</v>
      </c>
      <c r="X3612" t="s">
        <v>1</v>
      </c>
      <c r="Z3612" t="s">
        <v>1</v>
      </c>
      <c r="AA3612" t="s">
        <v>1</v>
      </c>
      <c r="AB3612" t="s">
        <v>1</v>
      </c>
      <c r="AD3612" t="s">
        <v>1</v>
      </c>
      <c r="AE3612" t="s">
        <v>1</v>
      </c>
      <c r="AF3612" t="s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</row>
    <row r="3613" spans="1:41" x14ac:dyDescent="0.35">
      <c r="A3613">
        <v>6336</v>
      </c>
      <c r="B3613" t="s">
        <v>3752</v>
      </c>
      <c r="C3613" t="s">
        <v>238</v>
      </c>
      <c r="D3613" t="s">
        <v>216</v>
      </c>
      <c r="E3613" t="s">
        <v>8136</v>
      </c>
      <c r="F3613">
        <v>265</v>
      </c>
      <c r="G3613">
        <v>272</v>
      </c>
      <c r="H3613">
        <v>272</v>
      </c>
      <c r="I3613">
        <v>278</v>
      </c>
      <c r="J3613">
        <v>236</v>
      </c>
      <c r="K3613">
        <v>248</v>
      </c>
      <c r="L3613">
        <v>244</v>
      </c>
      <c r="M3613">
        <v>257</v>
      </c>
      <c r="N3613">
        <v>223</v>
      </c>
      <c r="O3613">
        <v>235</v>
      </c>
      <c r="P3613">
        <v>240</v>
      </c>
      <c r="Q3613">
        <v>234</v>
      </c>
      <c r="R3613">
        <v>235</v>
      </c>
      <c r="S3613">
        <v>236</v>
      </c>
      <c r="T3613">
        <v>222</v>
      </c>
      <c r="U3613">
        <v>222</v>
      </c>
      <c r="V3613">
        <v>571.53968253968253</v>
      </c>
      <c r="W3613">
        <v>604.74</v>
      </c>
      <c r="X3613">
        <v>558.86111111111109</v>
      </c>
      <c r="Y3613">
        <v>576.16447368421052</v>
      </c>
      <c r="Z3613">
        <v>0.34782608695652173</v>
      </c>
      <c r="AA3613">
        <v>0.30263157894736842</v>
      </c>
      <c r="AB3613">
        <v>0.47457627118644063</v>
      </c>
      <c r="AC3613">
        <v>0.35</v>
      </c>
      <c r="AD3613">
        <v>1</v>
      </c>
      <c r="AE3613">
        <v>4</v>
      </c>
      <c r="AF3613">
        <v>7</v>
      </c>
      <c r="AG3613">
        <v>3</v>
      </c>
      <c r="AH3613">
        <v>71</v>
      </c>
      <c r="AI3613">
        <v>76.333333333333329</v>
      </c>
      <c r="AJ3613">
        <v>76.666666666666671</v>
      </c>
      <c r="AK3613">
        <v>70.666666666666671</v>
      </c>
      <c r="AL3613">
        <v>71</v>
      </c>
      <c r="AM3613">
        <v>75.666666666666671</v>
      </c>
      <c r="AN3613">
        <v>74.666666666666671</v>
      </c>
      <c r="AO3613">
        <v>66.666666666666671</v>
      </c>
    </row>
    <row r="3614" spans="1:41" x14ac:dyDescent="0.35">
      <c r="A3614">
        <v>6337</v>
      </c>
      <c r="B3614" t="s">
        <v>3753</v>
      </c>
      <c r="C3614" t="s">
        <v>238</v>
      </c>
      <c r="D3614" t="s">
        <v>216</v>
      </c>
      <c r="E3614" t="s">
        <v>8136</v>
      </c>
      <c r="F3614">
        <v>276</v>
      </c>
      <c r="G3614">
        <v>290</v>
      </c>
      <c r="H3614">
        <v>300</v>
      </c>
      <c r="I3614">
        <v>279</v>
      </c>
      <c r="J3614">
        <v>234</v>
      </c>
      <c r="K3614">
        <v>266</v>
      </c>
      <c r="L3614">
        <v>278</v>
      </c>
      <c r="M3614">
        <v>250</v>
      </c>
      <c r="V3614" t="s">
        <v>1</v>
      </c>
      <c r="W3614" t="s">
        <v>1</v>
      </c>
      <c r="X3614" t="s">
        <v>1</v>
      </c>
      <c r="Z3614" t="s">
        <v>1</v>
      </c>
      <c r="AA3614" t="s">
        <v>1</v>
      </c>
      <c r="AB3614" t="s">
        <v>1</v>
      </c>
      <c r="AD3614">
        <v>3</v>
      </c>
      <c r="AE3614">
        <v>2</v>
      </c>
      <c r="AF3614">
        <v>3</v>
      </c>
      <c r="AG3614">
        <v>1</v>
      </c>
      <c r="AH3614">
        <v>77.5</v>
      </c>
      <c r="AI3614">
        <v>76.666666666666671</v>
      </c>
      <c r="AJ3614">
        <v>86.333333333333329</v>
      </c>
      <c r="AK3614">
        <v>75.666666666666671</v>
      </c>
    </row>
    <row r="3615" spans="1:41" x14ac:dyDescent="0.35">
      <c r="A3615">
        <v>6343</v>
      </c>
      <c r="B3615" t="s">
        <v>3754</v>
      </c>
      <c r="C3615" t="s">
        <v>238</v>
      </c>
      <c r="D3615" t="s">
        <v>216</v>
      </c>
      <c r="E3615" t="s">
        <v>8136</v>
      </c>
      <c r="G3615">
        <v>211</v>
      </c>
      <c r="I3615">
        <v>276</v>
      </c>
      <c r="K3615">
        <v>198</v>
      </c>
      <c r="M3615">
        <v>230</v>
      </c>
      <c r="V3615" t="s">
        <v>1</v>
      </c>
      <c r="W3615" t="s">
        <v>1</v>
      </c>
      <c r="X3615" t="s">
        <v>1</v>
      </c>
      <c r="Z3615" t="s">
        <v>1</v>
      </c>
      <c r="AA3615" t="s">
        <v>1</v>
      </c>
      <c r="AB3615" t="s">
        <v>1</v>
      </c>
      <c r="AD3615" t="s">
        <v>1</v>
      </c>
      <c r="AE3615" t="s">
        <v>1</v>
      </c>
      <c r="AF3615" t="s">
        <v>1</v>
      </c>
      <c r="AG3615">
        <v>0</v>
      </c>
      <c r="AH3615">
        <v>64.5</v>
      </c>
      <c r="AI3615">
        <v>77.333333333333329</v>
      </c>
      <c r="AJ3615">
        <v>83.666666666666671</v>
      </c>
      <c r="AK3615">
        <v>76.333333333333329</v>
      </c>
    </row>
    <row r="3616" spans="1:41" x14ac:dyDescent="0.35">
      <c r="A3616">
        <v>6344</v>
      </c>
      <c r="B3616" t="s">
        <v>3755</v>
      </c>
      <c r="C3616" t="s">
        <v>238</v>
      </c>
      <c r="D3616" t="s">
        <v>216</v>
      </c>
      <c r="E3616" t="s">
        <v>8136</v>
      </c>
      <c r="F3616">
        <v>254</v>
      </c>
      <c r="G3616">
        <v>234</v>
      </c>
      <c r="H3616">
        <v>206</v>
      </c>
      <c r="J3616">
        <v>250</v>
      </c>
      <c r="K3616">
        <v>191</v>
      </c>
      <c r="L3616">
        <v>220</v>
      </c>
      <c r="V3616" t="s">
        <v>1</v>
      </c>
      <c r="W3616" t="s">
        <v>1</v>
      </c>
      <c r="X3616" t="s">
        <v>1</v>
      </c>
      <c r="Z3616" t="s">
        <v>1</v>
      </c>
      <c r="AA3616" t="s">
        <v>1</v>
      </c>
      <c r="AB3616" t="s">
        <v>1</v>
      </c>
      <c r="AD3616" t="s">
        <v>1</v>
      </c>
      <c r="AE3616" t="s">
        <v>1</v>
      </c>
      <c r="AF3616" t="s">
        <v>1</v>
      </c>
      <c r="AG3616">
        <v>0</v>
      </c>
    </row>
    <row r="3617" spans="1:41" x14ac:dyDescent="0.35">
      <c r="A3617">
        <v>6347</v>
      </c>
      <c r="B3617" t="s">
        <v>3756</v>
      </c>
      <c r="C3617" t="s">
        <v>238</v>
      </c>
      <c r="D3617" t="s">
        <v>216</v>
      </c>
      <c r="E3617" t="s">
        <v>8136</v>
      </c>
      <c r="F3617">
        <v>281</v>
      </c>
      <c r="G3617">
        <v>239</v>
      </c>
      <c r="I3617">
        <v>280</v>
      </c>
      <c r="J3617">
        <v>207</v>
      </c>
      <c r="K3617">
        <v>173</v>
      </c>
      <c r="L3617">
        <v>247</v>
      </c>
      <c r="M3617">
        <v>235</v>
      </c>
      <c r="V3617" t="s">
        <v>1</v>
      </c>
      <c r="W3617" t="s">
        <v>1</v>
      </c>
      <c r="X3617" t="s">
        <v>1</v>
      </c>
      <c r="Z3617" t="s">
        <v>1</v>
      </c>
      <c r="AA3617" t="s">
        <v>1</v>
      </c>
      <c r="AB3617" t="s">
        <v>1</v>
      </c>
      <c r="AD3617" t="s">
        <v>1</v>
      </c>
      <c r="AE3617" t="s">
        <v>1</v>
      </c>
      <c r="AF3617" t="s">
        <v>1</v>
      </c>
      <c r="AG3617">
        <v>0</v>
      </c>
      <c r="AH3617">
        <v>67</v>
      </c>
      <c r="AI3617">
        <v>62</v>
      </c>
      <c r="AJ3617">
        <v>69</v>
      </c>
      <c r="AK3617">
        <v>57.333333333333336</v>
      </c>
    </row>
    <row r="3618" spans="1:41" x14ac:dyDescent="0.35">
      <c r="A3618">
        <v>6348</v>
      </c>
      <c r="B3618" t="s">
        <v>3757</v>
      </c>
      <c r="C3618" t="s">
        <v>243</v>
      </c>
      <c r="D3618" t="s">
        <v>216</v>
      </c>
      <c r="E3618" t="s">
        <v>8139</v>
      </c>
      <c r="N3618">
        <v>263</v>
      </c>
      <c r="O3618">
        <v>248</v>
      </c>
      <c r="P3618">
        <v>233</v>
      </c>
      <c r="Q3618">
        <v>237</v>
      </c>
      <c r="R3618">
        <v>246</v>
      </c>
      <c r="S3618">
        <v>247</v>
      </c>
      <c r="T3618">
        <v>237</v>
      </c>
      <c r="U3618">
        <v>271</v>
      </c>
      <c r="V3618">
        <v>540.41176470588232</v>
      </c>
      <c r="W3618">
        <v>529.86363636363637</v>
      </c>
      <c r="X3618">
        <v>571.39393939393938</v>
      </c>
      <c r="Y3618">
        <v>565.64545454545453</v>
      </c>
      <c r="Z3618">
        <v>0.14942528735632185</v>
      </c>
      <c r="AA3618">
        <v>0.29411764705882354</v>
      </c>
      <c r="AB3618">
        <v>0.31868131868131866</v>
      </c>
      <c r="AC3618">
        <v>0.28000000000000003</v>
      </c>
      <c r="AD3618">
        <v>0</v>
      </c>
      <c r="AE3618">
        <v>0</v>
      </c>
      <c r="AF3618">
        <v>5</v>
      </c>
      <c r="AG3618">
        <v>1</v>
      </c>
      <c r="AL3618">
        <v>77.5</v>
      </c>
      <c r="AM3618">
        <v>78</v>
      </c>
      <c r="AN3618">
        <v>76.666666666666671</v>
      </c>
      <c r="AO3618">
        <v>71</v>
      </c>
    </row>
    <row r="3619" spans="1:41" x14ac:dyDescent="0.35">
      <c r="A3619">
        <v>6349</v>
      </c>
      <c r="B3619" t="s">
        <v>3758</v>
      </c>
      <c r="C3619" t="s">
        <v>243</v>
      </c>
      <c r="D3619" t="s">
        <v>216</v>
      </c>
      <c r="E3619" t="s">
        <v>8139</v>
      </c>
      <c r="F3619">
        <v>266</v>
      </c>
      <c r="G3619">
        <v>276</v>
      </c>
      <c r="H3619">
        <v>296</v>
      </c>
      <c r="I3619">
        <v>254</v>
      </c>
      <c r="J3619">
        <v>251</v>
      </c>
      <c r="K3619">
        <v>259</v>
      </c>
      <c r="L3619">
        <v>289</v>
      </c>
      <c r="M3619">
        <v>271</v>
      </c>
      <c r="V3619" t="s">
        <v>1</v>
      </c>
      <c r="W3619" t="s">
        <v>1</v>
      </c>
      <c r="X3619" t="s">
        <v>1</v>
      </c>
      <c r="Z3619" t="s">
        <v>1</v>
      </c>
      <c r="AA3619" t="s">
        <v>1</v>
      </c>
      <c r="AB3619" t="s">
        <v>1</v>
      </c>
      <c r="AD3619">
        <v>2</v>
      </c>
      <c r="AE3619">
        <v>1</v>
      </c>
      <c r="AF3619">
        <v>3</v>
      </c>
      <c r="AG3619">
        <v>1</v>
      </c>
      <c r="AH3619">
        <v>71.5</v>
      </c>
      <c r="AI3619">
        <v>79</v>
      </c>
      <c r="AJ3619">
        <v>80.666666666666671</v>
      </c>
      <c r="AK3619">
        <v>69.666666666666671</v>
      </c>
    </row>
    <row r="3620" spans="1:41" x14ac:dyDescent="0.35">
      <c r="A3620">
        <v>6350</v>
      </c>
      <c r="B3620" t="s">
        <v>3759</v>
      </c>
      <c r="C3620" t="s">
        <v>243</v>
      </c>
      <c r="D3620" t="s">
        <v>216</v>
      </c>
      <c r="E3620" t="s">
        <v>8139</v>
      </c>
      <c r="F3620">
        <v>250</v>
      </c>
      <c r="G3620">
        <v>275</v>
      </c>
      <c r="H3620">
        <v>264</v>
      </c>
      <c r="I3620">
        <v>246</v>
      </c>
      <c r="J3620">
        <v>248</v>
      </c>
      <c r="K3620">
        <v>244</v>
      </c>
      <c r="L3620">
        <v>280</v>
      </c>
      <c r="M3620">
        <v>267</v>
      </c>
      <c r="V3620" t="s">
        <v>1</v>
      </c>
      <c r="W3620" t="s">
        <v>1</v>
      </c>
      <c r="X3620" t="s">
        <v>1</v>
      </c>
      <c r="Z3620" t="s">
        <v>1</v>
      </c>
      <c r="AA3620" t="s">
        <v>1</v>
      </c>
      <c r="AB3620" t="s">
        <v>1</v>
      </c>
      <c r="AD3620">
        <v>0</v>
      </c>
      <c r="AE3620">
        <v>1</v>
      </c>
      <c r="AF3620">
        <v>2</v>
      </c>
      <c r="AG3620">
        <v>0</v>
      </c>
      <c r="AH3620">
        <v>71</v>
      </c>
      <c r="AI3620">
        <v>67.666666666666671</v>
      </c>
      <c r="AJ3620">
        <v>76</v>
      </c>
      <c r="AK3620">
        <v>68.333333333333329</v>
      </c>
    </row>
    <row r="3621" spans="1:41" x14ac:dyDescent="0.35">
      <c r="A3621">
        <v>6351</v>
      </c>
      <c r="B3621" t="s">
        <v>3760</v>
      </c>
      <c r="C3621" t="s">
        <v>243</v>
      </c>
      <c r="D3621" t="s">
        <v>216</v>
      </c>
      <c r="E3621" t="s">
        <v>8139</v>
      </c>
      <c r="F3621">
        <v>260</v>
      </c>
      <c r="G3621">
        <v>263</v>
      </c>
      <c r="H3621">
        <v>272</v>
      </c>
      <c r="I3621">
        <v>290</v>
      </c>
      <c r="J3621">
        <v>217</v>
      </c>
      <c r="K3621">
        <v>255</v>
      </c>
      <c r="L3621">
        <v>291</v>
      </c>
      <c r="M3621">
        <v>282</v>
      </c>
      <c r="V3621" t="s">
        <v>1</v>
      </c>
      <c r="W3621" t="s">
        <v>1</v>
      </c>
      <c r="X3621" t="s">
        <v>1</v>
      </c>
      <c r="Z3621" t="s">
        <v>1</v>
      </c>
      <c r="AA3621" t="s">
        <v>1</v>
      </c>
      <c r="AB3621" t="s">
        <v>1</v>
      </c>
      <c r="AD3621">
        <v>0</v>
      </c>
      <c r="AE3621">
        <v>1</v>
      </c>
      <c r="AF3621">
        <v>0</v>
      </c>
      <c r="AG3621">
        <v>0</v>
      </c>
      <c r="AH3621">
        <v>88.5</v>
      </c>
      <c r="AI3621">
        <v>86</v>
      </c>
      <c r="AJ3621">
        <v>92.333333333333329</v>
      </c>
      <c r="AK3621">
        <v>82</v>
      </c>
    </row>
    <row r="3622" spans="1:41" x14ac:dyDescent="0.35">
      <c r="A3622">
        <v>6352</v>
      </c>
      <c r="B3622" t="s">
        <v>3761</v>
      </c>
      <c r="C3622" t="s">
        <v>243</v>
      </c>
      <c r="D3622" t="s">
        <v>216</v>
      </c>
      <c r="E3622" t="s">
        <v>8139</v>
      </c>
      <c r="F3622">
        <v>239</v>
      </c>
      <c r="G3622">
        <v>248</v>
      </c>
      <c r="H3622">
        <v>258</v>
      </c>
      <c r="I3622">
        <v>268</v>
      </c>
      <c r="J3622">
        <v>234</v>
      </c>
      <c r="K3622">
        <v>259</v>
      </c>
      <c r="L3622">
        <v>235</v>
      </c>
      <c r="M3622">
        <v>266</v>
      </c>
      <c r="V3622" t="s">
        <v>1</v>
      </c>
      <c r="W3622" t="s">
        <v>1</v>
      </c>
      <c r="X3622" t="s">
        <v>1</v>
      </c>
      <c r="Z3622" t="s">
        <v>1</v>
      </c>
      <c r="AA3622" t="s">
        <v>1</v>
      </c>
      <c r="AB3622" t="s">
        <v>1</v>
      </c>
      <c r="AD3622">
        <v>0</v>
      </c>
      <c r="AE3622">
        <v>0</v>
      </c>
      <c r="AF3622">
        <v>2</v>
      </c>
      <c r="AG3622">
        <v>1</v>
      </c>
      <c r="AH3622">
        <v>76.5</v>
      </c>
      <c r="AI3622">
        <v>81</v>
      </c>
      <c r="AJ3622">
        <v>81.666666666666671</v>
      </c>
      <c r="AK3622">
        <v>74</v>
      </c>
    </row>
    <row r="3623" spans="1:41" x14ac:dyDescent="0.35">
      <c r="A3623">
        <v>6353</v>
      </c>
      <c r="B3623" t="s">
        <v>613</v>
      </c>
      <c r="C3623" t="s">
        <v>243</v>
      </c>
      <c r="D3623" t="s">
        <v>216</v>
      </c>
      <c r="E3623" t="s">
        <v>8139</v>
      </c>
      <c r="F3623">
        <v>264</v>
      </c>
      <c r="G3623">
        <v>215</v>
      </c>
      <c r="I3623">
        <v>219</v>
      </c>
      <c r="J3623">
        <v>195</v>
      </c>
      <c r="K3623">
        <v>206</v>
      </c>
      <c r="M3623">
        <v>256</v>
      </c>
      <c r="V3623" t="s">
        <v>1</v>
      </c>
      <c r="W3623" t="s">
        <v>1</v>
      </c>
      <c r="X3623" t="s">
        <v>1</v>
      </c>
      <c r="Z3623" t="s">
        <v>1</v>
      </c>
      <c r="AA3623" t="s">
        <v>1</v>
      </c>
      <c r="AB3623" t="s">
        <v>1</v>
      </c>
      <c r="AD3623" t="s">
        <v>1</v>
      </c>
      <c r="AE3623" t="s">
        <v>1</v>
      </c>
      <c r="AF3623" t="s">
        <v>1</v>
      </c>
      <c r="AG3623">
        <v>0</v>
      </c>
      <c r="AH3623">
        <v>56</v>
      </c>
      <c r="AI3623">
        <v>70</v>
      </c>
      <c r="AJ3623">
        <v>66.666666666666671</v>
      </c>
      <c r="AK3623">
        <v>58.333333333333336</v>
      </c>
    </row>
    <row r="3624" spans="1:41" x14ac:dyDescent="0.35">
      <c r="A3624">
        <v>6358</v>
      </c>
      <c r="B3624" t="s">
        <v>3762</v>
      </c>
      <c r="C3624" t="s">
        <v>244</v>
      </c>
      <c r="D3624" t="s">
        <v>216</v>
      </c>
      <c r="E3624" t="s">
        <v>8139</v>
      </c>
      <c r="H3624">
        <v>289</v>
      </c>
      <c r="L3624">
        <v>299</v>
      </c>
      <c r="V3624" t="s">
        <v>1</v>
      </c>
      <c r="W3624" t="s">
        <v>1</v>
      </c>
      <c r="X3624" t="s">
        <v>1</v>
      </c>
      <c r="Z3624" t="s">
        <v>1</v>
      </c>
      <c r="AA3624" t="s">
        <v>1</v>
      </c>
      <c r="AB3624" t="s">
        <v>1</v>
      </c>
      <c r="AD3624" t="s">
        <v>1</v>
      </c>
      <c r="AE3624" t="s">
        <v>1</v>
      </c>
      <c r="AF3624" t="s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</row>
    <row r="3625" spans="1:41" x14ac:dyDescent="0.35">
      <c r="A3625">
        <v>6361</v>
      </c>
      <c r="B3625" t="s">
        <v>3763</v>
      </c>
      <c r="C3625" t="s">
        <v>244</v>
      </c>
      <c r="D3625" t="s">
        <v>216</v>
      </c>
      <c r="E3625" t="s">
        <v>8139</v>
      </c>
      <c r="V3625" t="s">
        <v>1</v>
      </c>
      <c r="W3625" t="s">
        <v>1</v>
      </c>
      <c r="X3625" t="s">
        <v>1</v>
      </c>
      <c r="Z3625" t="s">
        <v>1</v>
      </c>
      <c r="AA3625" t="s">
        <v>1</v>
      </c>
      <c r="AB3625" t="s">
        <v>1</v>
      </c>
      <c r="AD3625" t="s">
        <v>1</v>
      </c>
      <c r="AE3625" t="s">
        <v>1</v>
      </c>
      <c r="AF3625" t="s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</row>
    <row r="3626" spans="1:41" x14ac:dyDescent="0.35">
      <c r="A3626">
        <v>6363</v>
      </c>
      <c r="B3626" t="s">
        <v>3764</v>
      </c>
      <c r="C3626" t="s">
        <v>243</v>
      </c>
      <c r="D3626" t="s">
        <v>216</v>
      </c>
      <c r="E3626" t="s">
        <v>8139</v>
      </c>
      <c r="V3626" t="s">
        <v>1</v>
      </c>
      <c r="W3626" t="s">
        <v>1</v>
      </c>
      <c r="X3626" t="s">
        <v>1</v>
      </c>
      <c r="Z3626" t="s">
        <v>1</v>
      </c>
      <c r="AA3626" t="s">
        <v>1</v>
      </c>
      <c r="AB3626" t="s">
        <v>1</v>
      </c>
      <c r="AD3626" t="s">
        <v>1</v>
      </c>
      <c r="AE3626" t="s">
        <v>1</v>
      </c>
      <c r="AF3626" t="s">
        <v>1</v>
      </c>
      <c r="AG3626">
        <v>0</v>
      </c>
    </row>
    <row r="3627" spans="1:41" x14ac:dyDescent="0.35">
      <c r="A3627">
        <v>6370</v>
      </c>
      <c r="B3627" t="s">
        <v>3765</v>
      </c>
      <c r="C3627" t="s">
        <v>243</v>
      </c>
      <c r="D3627" t="s">
        <v>216</v>
      </c>
      <c r="E3627" t="s">
        <v>8139</v>
      </c>
      <c r="V3627" t="s">
        <v>1</v>
      </c>
      <c r="W3627" t="s">
        <v>1</v>
      </c>
      <c r="X3627" t="s">
        <v>1</v>
      </c>
      <c r="Z3627" t="s">
        <v>1</v>
      </c>
      <c r="AA3627" t="s">
        <v>1</v>
      </c>
      <c r="AB3627" t="s">
        <v>1</v>
      </c>
      <c r="AD3627" t="s">
        <v>1</v>
      </c>
      <c r="AE3627" t="s">
        <v>1</v>
      </c>
      <c r="AF3627" t="s">
        <v>1</v>
      </c>
      <c r="AG3627">
        <v>0</v>
      </c>
    </row>
    <row r="3628" spans="1:41" x14ac:dyDescent="0.35">
      <c r="A3628">
        <v>6371</v>
      </c>
      <c r="B3628" t="s">
        <v>3766</v>
      </c>
      <c r="C3628" t="s">
        <v>243</v>
      </c>
      <c r="D3628" t="s">
        <v>216</v>
      </c>
      <c r="E3628" t="s">
        <v>8139</v>
      </c>
      <c r="F3628">
        <v>221</v>
      </c>
      <c r="G3628">
        <v>315</v>
      </c>
      <c r="J3628">
        <v>202</v>
      </c>
      <c r="K3628">
        <v>244</v>
      </c>
      <c r="V3628" t="s">
        <v>1</v>
      </c>
      <c r="W3628" t="s">
        <v>1</v>
      </c>
      <c r="X3628" t="s">
        <v>1</v>
      </c>
      <c r="Z3628" t="s">
        <v>1</v>
      </c>
      <c r="AA3628" t="s">
        <v>1</v>
      </c>
      <c r="AB3628" t="s">
        <v>1</v>
      </c>
      <c r="AD3628" t="s">
        <v>1</v>
      </c>
      <c r="AE3628" t="s">
        <v>1</v>
      </c>
      <c r="AF3628" t="s">
        <v>1</v>
      </c>
      <c r="AG3628">
        <v>0</v>
      </c>
    </row>
    <row r="3629" spans="1:41" x14ac:dyDescent="0.35">
      <c r="A3629">
        <v>6373</v>
      </c>
      <c r="B3629" t="s">
        <v>3767</v>
      </c>
      <c r="C3629" t="s">
        <v>244</v>
      </c>
      <c r="D3629" t="s">
        <v>216</v>
      </c>
      <c r="E3629" t="s">
        <v>8139</v>
      </c>
      <c r="F3629">
        <v>260</v>
      </c>
      <c r="G3629">
        <v>277</v>
      </c>
      <c r="H3629">
        <v>295</v>
      </c>
      <c r="I3629">
        <v>300</v>
      </c>
      <c r="J3629">
        <v>242</v>
      </c>
      <c r="K3629">
        <v>226</v>
      </c>
      <c r="L3629">
        <v>214</v>
      </c>
      <c r="M3629">
        <v>266</v>
      </c>
      <c r="V3629" t="s">
        <v>1</v>
      </c>
      <c r="W3629" t="s">
        <v>1</v>
      </c>
      <c r="X3629" t="s">
        <v>1</v>
      </c>
      <c r="Z3629" t="s">
        <v>1</v>
      </c>
      <c r="AA3629" t="s">
        <v>1</v>
      </c>
      <c r="AB3629" t="s">
        <v>1</v>
      </c>
      <c r="AD3629" t="s">
        <v>1</v>
      </c>
      <c r="AE3629" t="s">
        <v>1</v>
      </c>
      <c r="AF3629" t="s">
        <v>1</v>
      </c>
      <c r="AG3629">
        <v>0</v>
      </c>
      <c r="AH3629">
        <v>70.5</v>
      </c>
      <c r="AI3629">
        <v>78.333333333333329</v>
      </c>
      <c r="AJ3629">
        <v>78.666666666666671</v>
      </c>
      <c r="AK3629">
        <v>68.666666666666671</v>
      </c>
    </row>
    <row r="3630" spans="1:41" x14ac:dyDescent="0.35">
      <c r="A3630">
        <v>6374</v>
      </c>
      <c r="B3630" t="s">
        <v>3768</v>
      </c>
      <c r="C3630" t="s">
        <v>243</v>
      </c>
      <c r="D3630" t="s">
        <v>216</v>
      </c>
      <c r="E3630" t="s">
        <v>8139</v>
      </c>
      <c r="V3630" t="s">
        <v>1</v>
      </c>
      <c r="W3630" t="s">
        <v>1</v>
      </c>
      <c r="X3630" t="s">
        <v>1</v>
      </c>
      <c r="Z3630" t="s">
        <v>1</v>
      </c>
      <c r="AA3630" t="s">
        <v>1</v>
      </c>
      <c r="AB3630" t="s">
        <v>1</v>
      </c>
      <c r="AD3630" t="s">
        <v>1</v>
      </c>
      <c r="AE3630" t="s">
        <v>1</v>
      </c>
      <c r="AF3630" t="s">
        <v>1</v>
      </c>
      <c r="AG3630">
        <v>0</v>
      </c>
    </row>
    <row r="3631" spans="1:41" x14ac:dyDescent="0.35">
      <c r="A3631">
        <v>6377</v>
      </c>
      <c r="B3631" t="s">
        <v>3769</v>
      </c>
      <c r="C3631" t="s">
        <v>243</v>
      </c>
      <c r="D3631" t="s">
        <v>216</v>
      </c>
      <c r="E3631" t="s">
        <v>8139</v>
      </c>
      <c r="H3631">
        <v>287</v>
      </c>
      <c r="I3631">
        <v>277</v>
      </c>
      <c r="M3631">
        <v>237</v>
      </c>
      <c r="V3631" t="s">
        <v>1</v>
      </c>
      <c r="W3631" t="s">
        <v>1</v>
      </c>
      <c r="X3631" t="s">
        <v>1</v>
      </c>
      <c r="Z3631" t="s">
        <v>1</v>
      </c>
      <c r="AA3631" t="s">
        <v>1</v>
      </c>
      <c r="AB3631" t="s">
        <v>1</v>
      </c>
      <c r="AD3631" t="s">
        <v>1</v>
      </c>
      <c r="AE3631" t="s">
        <v>1</v>
      </c>
      <c r="AF3631" t="s">
        <v>1</v>
      </c>
      <c r="AG3631">
        <v>0</v>
      </c>
      <c r="AH3631">
        <v>65</v>
      </c>
      <c r="AI3631">
        <v>61</v>
      </c>
      <c r="AJ3631">
        <v>77.333333333333329</v>
      </c>
      <c r="AK3631">
        <v>53.666666666666664</v>
      </c>
    </row>
    <row r="3632" spans="1:41" x14ac:dyDescent="0.35">
      <c r="A3632">
        <v>6379</v>
      </c>
      <c r="B3632" t="s">
        <v>3770</v>
      </c>
      <c r="C3632" t="s">
        <v>243</v>
      </c>
      <c r="D3632" t="s">
        <v>216</v>
      </c>
      <c r="E3632" t="s">
        <v>8136</v>
      </c>
      <c r="F3632">
        <v>248</v>
      </c>
      <c r="G3632">
        <v>273</v>
      </c>
      <c r="H3632">
        <v>282</v>
      </c>
      <c r="I3632">
        <v>276</v>
      </c>
      <c r="J3632">
        <v>239</v>
      </c>
      <c r="K3632">
        <v>237</v>
      </c>
      <c r="L3632">
        <v>283</v>
      </c>
      <c r="M3632">
        <v>258</v>
      </c>
      <c r="V3632" t="s">
        <v>1</v>
      </c>
      <c r="W3632" t="s">
        <v>1</v>
      </c>
      <c r="X3632" t="s">
        <v>1</v>
      </c>
      <c r="Z3632" t="s">
        <v>1</v>
      </c>
      <c r="AA3632" t="s">
        <v>1</v>
      </c>
      <c r="AB3632" t="s">
        <v>1</v>
      </c>
      <c r="AD3632">
        <v>0</v>
      </c>
      <c r="AE3632">
        <v>0</v>
      </c>
      <c r="AF3632">
        <v>0</v>
      </c>
      <c r="AG3632">
        <v>1</v>
      </c>
      <c r="AH3632">
        <v>73</v>
      </c>
      <c r="AI3632">
        <v>76.333333333333329</v>
      </c>
      <c r="AJ3632">
        <v>77.666666666666671</v>
      </c>
      <c r="AK3632">
        <v>67</v>
      </c>
    </row>
    <row r="3633" spans="1:41" x14ac:dyDescent="0.35">
      <c r="A3633">
        <v>6380</v>
      </c>
      <c r="B3633" t="s">
        <v>3771</v>
      </c>
      <c r="C3633" t="s">
        <v>243</v>
      </c>
      <c r="D3633" t="s">
        <v>216</v>
      </c>
      <c r="E3633" t="s">
        <v>8136</v>
      </c>
      <c r="F3633">
        <v>237</v>
      </c>
      <c r="G3633">
        <v>306</v>
      </c>
      <c r="H3633">
        <v>256</v>
      </c>
      <c r="I3633">
        <v>277</v>
      </c>
      <c r="J3633">
        <v>242</v>
      </c>
      <c r="K3633">
        <v>311</v>
      </c>
      <c r="L3633">
        <v>272</v>
      </c>
      <c r="M3633">
        <v>256</v>
      </c>
      <c r="V3633" t="s">
        <v>1</v>
      </c>
      <c r="W3633" t="s">
        <v>1</v>
      </c>
      <c r="X3633" t="s">
        <v>1</v>
      </c>
      <c r="Z3633" t="s">
        <v>1</v>
      </c>
      <c r="AA3633" t="s">
        <v>1</v>
      </c>
      <c r="AB3633" t="s">
        <v>1</v>
      </c>
      <c r="AD3633">
        <v>0</v>
      </c>
      <c r="AE3633">
        <v>0</v>
      </c>
      <c r="AF3633">
        <v>1</v>
      </c>
      <c r="AG3633">
        <v>0</v>
      </c>
      <c r="AH3633">
        <v>83.5</v>
      </c>
      <c r="AI3633">
        <v>86</v>
      </c>
      <c r="AJ3633">
        <v>88.666666666666671</v>
      </c>
      <c r="AK3633">
        <v>77.333333333333329</v>
      </c>
    </row>
    <row r="3634" spans="1:41" x14ac:dyDescent="0.35">
      <c r="A3634">
        <v>6381</v>
      </c>
      <c r="B3634" t="s">
        <v>3772</v>
      </c>
      <c r="C3634" t="s">
        <v>243</v>
      </c>
      <c r="D3634" t="s">
        <v>216</v>
      </c>
      <c r="E3634" t="s">
        <v>8136</v>
      </c>
      <c r="F3634">
        <v>260</v>
      </c>
      <c r="G3634">
        <v>247</v>
      </c>
      <c r="H3634">
        <v>275</v>
      </c>
      <c r="I3634">
        <v>278</v>
      </c>
      <c r="J3634">
        <v>226</v>
      </c>
      <c r="K3634">
        <v>242</v>
      </c>
      <c r="L3634">
        <v>246</v>
      </c>
      <c r="M3634">
        <v>270</v>
      </c>
      <c r="V3634" t="s">
        <v>1</v>
      </c>
      <c r="W3634" t="s">
        <v>1</v>
      </c>
      <c r="X3634" t="s">
        <v>1</v>
      </c>
      <c r="Z3634" t="s">
        <v>1</v>
      </c>
      <c r="AA3634" t="s">
        <v>1</v>
      </c>
      <c r="AB3634" t="s">
        <v>1</v>
      </c>
      <c r="AD3634" t="s">
        <v>1</v>
      </c>
      <c r="AE3634" t="s">
        <v>1</v>
      </c>
      <c r="AF3634" t="s">
        <v>1</v>
      </c>
      <c r="AG3634">
        <v>0</v>
      </c>
      <c r="AH3634">
        <v>67</v>
      </c>
      <c r="AI3634">
        <v>71</v>
      </c>
      <c r="AJ3634">
        <v>68</v>
      </c>
      <c r="AK3634">
        <v>67.333333333333329</v>
      </c>
    </row>
    <row r="3635" spans="1:41" x14ac:dyDescent="0.35">
      <c r="A3635">
        <v>6382</v>
      </c>
      <c r="B3635" t="s">
        <v>3773</v>
      </c>
      <c r="C3635" t="s">
        <v>243</v>
      </c>
      <c r="D3635" t="s">
        <v>216</v>
      </c>
      <c r="E3635" t="s">
        <v>8136</v>
      </c>
      <c r="F3635">
        <v>252</v>
      </c>
      <c r="G3635">
        <v>329</v>
      </c>
      <c r="J3635">
        <v>208</v>
      </c>
      <c r="K3635">
        <v>262</v>
      </c>
      <c r="V3635" t="s">
        <v>1</v>
      </c>
      <c r="W3635" t="s">
        <v>1</v>
      </c>
      <c r="X3635" t="s">
        <v>1</v>
      </c>
      <c r="Z3635" t="s">
        <v>1</v>
      </c>
      <c r="AA3635" t="s">
        <v>1</v>
      </c>
      <c r="AB3635" t="s">
        <v>1</v>
      </c>
      <c r="AD3635" t="s">
        <v>1</v>
      </c>
      <c r="AE3635" t="s">
        <v>1</v>
      </c>
      <c r="AF3635" t="s">
        <v>1</v>
      </c>
      <c r="AG3635">
        <v>0</v>
      </c>
    </row>
    <row r="3636" spans="1:41" x14ac:dyDescent="0.35">
      <c r="A3636">
        <v>6385</v>
      </c>
      <c r="B3636" t="s">
        <v>3774</v>
      </c>
      <c r="C3636" t="s">
        <v>243</v>
      </c>
      <c r="D3636" t="s">
        <v>216</v>
      </c>
      <c r="E3636" t="s">
        <v>8136</v>
      </c>
      <c r="F3636">
        <v>227</v>
      </c>
      <c r="G3636">
        <v>273</v>
      </c>
      <c r="H3636">
        <v>275</v>
      </c>
      <c r="I3636">
        <v>226</v>
      </c>
      <c r="J3636">
        <v>207</v>
      </c>
      <c r="K3636">
        <v>266</v>
      </c>
      <c r="L3636">
        <v>262</v>
      </c>
      <c r="M3636">
        <v>214</v>
      </c>
      <c r="V3636" t="s">
        <v>1</v>
      </c>
      <c r="W3636" t="s">
        <v>1</v>
      </c>
      <c r="X3636" t="s">
        <v>1</v>
      </c>
      <c r="Z3636" t="s">
        <v>1</v>
      </c>
      <c r="AA3636" t="s">
        <v>1</v>
      </c>
      <c r="AB3636" t="s">
        <v>1</v>
      </c>
      <c r="AD3636">
        <v>1</v>
      </c>
      <c r="AE3636">
        <v>0</v>
      </c>
      <c r="AF3636">
        <v>0</v>
      </c>
      <c r="AG3636">
        <v>0</v>
      </c>
      <c r="AH3636">
        <v>68</v>
      </c>
      <c r="AI3636">
        <v>69</v>
      </c>
      <c r="AJ3636">
        <v>81.666666666666671</v>
      </c>
      <c r="AK3636">
        <v>63.333333333333336</v>
      </c>
    </row>
    <row r="3637" spans="1:41" x14ac:dyDescent="0.35">
      <c r="A3637">
        <v>6389</v>
      </c>
      <c r="B3637" t="s">
        <v>3775</v>
      </c>
      <c r="C3637" t="s">
        <v>243</v>
      </c>
      <c r="D3637" t="s">
        <v>216</v>
      </c>
      <c r="E3637" t="s">
        <v>8136</v>
      </c>
      <c r="F3637">
        <v>245</v>
      </c>
      <c r="G3637">
        <v>277</v>
      </c>
      <c r="H3637">
        <v>286</v>
      </c>
      <c r="I3637">
        <v>248</v>
      </c>
      <c r="J3637">
        <v>249</v>
      </c>
      <c r="K3637">
        <v>248</v>
      </c>
      <c r="L3637">
        <v>265</v>
      </c>
      <c r="M3637">
        <v>229</v>
      </c>
      <c r="V3637" t="s">
        <v>1</v>
      </c>
      <c r="W3637" t="s">
        <v>1</v>
      </c>
      <c r="X3637" t="s">
        <v>1</v>
      </c>
      <c r="Z3637" t="s">
        <v>1</v>
      </c>
      <c r="AA3637" t="s">
        <v>1</v>
      </c>
      <c r="AB3637" t="s">
        <v>1</v>
      </c>
      <c r="AD3637">
        <v>2</v>
      </c>
      <c r="AE3637">
        <v>0</v>
      </c>
      <c r="AF3637">
        <v>0</v>
      </c>
      <c r="AG3637">
        <v>0</v>
      </c>
      <c r="AH3637">
        <v>84.5</v>
      </c>
      <c r="AI3637">
        <v>80.666666666666671</v>
      </c>
      <c r="AJ3637">
        <v>88</v>
      </c>
      <c r="AK3637">
        <v>76.333333333333329</v>
      </c>
    </row>
    <row r="3638" spans="1:41" x14ac:dyDescent="0.35">
      <c r="A3638">
        <v>6390</v>
      </c>
      <c r="B3638" t="s">
        <v>3776</v>
      </c>
      <c r="C3638" t="s">
        <v>244</v>
      </c>
      <c r="D3638" t="s">
        <v>216</v>
      </c>
      <c r="E3638" t="s">
        <v>8136</v>
      </c>
      <c r="F3638">
        <v>245</v>
      </c>
      <c r="G3638">
        <v>213</v>
      </c>
      <c r="I3638">
        <v>290</v>
      </c>
      <c r="J3638">
        <v>216</v>
      </c>
      <c r="K3638">
        <v>189</v>
      </c>
      <c r="M3638">
        <v>249</v>
      </c>
      <c r="V3638" t="s">
        <v>1</v>
      </c>
      <c r="W3638" t="s">
        <v>1</v>
      </c>
      <c r="X3638" t="s">
        <v>1</v>
      </c>
      <c r="Z3638" t="s">
        <v>1</v>
      </c>
      <c r="AA3638" t="s">
        <v>1</v>
      </c>
      <c r="AB3638" t="s">
        <v>1</v>
      </c>
      <c r="AD3638" t="s">
        <v>1</v>
      </c>
      <c r="AE3638" t="s">
        <v>1</v>
      </c>
      <c r="AF3638" t="s">
        <v>1</v>
      </c>
      <c r="AG3638">
        <v>0</v>
      </c>
      <c r="AH3638">
        <v>84.5</v>
      </c>
      <c r="AI3638">
        <v>86</v>
      </c>
      <c r="AJ3638">
        <v>93.333333333333329</v>
      </c>
      <c r="AK3638">
        <v>80</v>
      </c>
    </row>
    <row r="3639" spans="1:41" x14ac:dyDescent="0.35">
      <c r="A3639">
        <v>6391</v>
      </c>
      <c r="B3639" t="s">
        <v>3777</v>
      </c>
      <c r="C3639" t="s">
        <v>243</v>
      </c>
      <c r="D3639" t="s">
        <v>216</v>
      </c>
      <c r="E3639" t="s">
        <v>8136</v>
      </c>
      <c r="V3639" t="s">
        <v>1</v>
      </c>
      <c r="W3639" t="s">
        <v>1</v>
      </c>
      <c r="X3639" t="s">
        <v>1</v>
      </c>
      <c r="Z3639" t="s">
        <v>1</v>
      </c>
      <c r="AA3639" t="s">
        <v>1</v>
      </c>
      <c r="AB3639" t="s">
        <v>1</v>
      </c>
      <c r="AD3639" t="s">
        <v>1</v>
      </c>
      <c r="AE3639" t="s">
        <v>1</v>
      </c>
      <c r="AF3639" t="s">
        <v>1</v>
      </c>
      <c r="AG3639">
        <v>0</v>
      </c>
    </row>
    <row r="3640" spans="1:41" x14ac:dyDescent="0.35">
      <c r="A3640">
        <v>6393</v>
      </c>
      <c r="B3640" t="s">
        <v>3778</v>
      </c>
      <c r="C3640" t="s">
        <v>243</v>
      </c>
      <c r="D3640" t="s">
        <v>216</v>
      </c>
      <c r="E3640" t="s">
        <v>8136</v>
      </c>
      <c r="F3640">
        <v>318</v>
      </c>
      <c r="G3640">
        <v>241</v>
      </c>
      <c r="H3640">
        <v>249</v>
      </c>
      <c r="I3640">
        <v>249</v>
      </c>
      <c r="J3640">
        <v>264</v>
      </c>
      <c r="K3640">
        <v>233</v>
      </c>
      <c r="L3640">
        <v>233</v>
      </c>
      <c r="M3640">
        <v>216</v>
      </c>
      <c r="V3640" t="s">
        <v>1</v>
      </c>
      <c r="W3640" t="s">
        <v>1</v>
      </c>
      <c r="X3640" t="s">
        <v>1</v>
      </c>
      <c r="Z3640" t="s">
        <v>1</v>
      </c>
      <c r="AA3640" t="s">
        <v>1</v>
      </c>
      <c r="AB3640" t="s">
        <v>1</v>
      </c>
      <c r="AD3640">
        <v>0</v>
      </c>
      <c r="AE3640">
        <v>3</v>
      </c>
      <c r="AF3640">
        <v>0</v>
      </c>
      <c r="AG3640">
        <v>0</v>
      </c>
      <c r="AH3640">
        <v>71</v>
      </c>
      <c r="AI3640">
        <v>71</v>
      </c>
      <c r="AJ3640">
        <v>71</v>
      </c>
      <c r="AK3640">
        <v>69</v>
      </c>
    </row>
    <row r="3641" spans="1:41" x14ac:dyDescent="0.35">
      <c r="A3641">
        <v>6397</v>
      </c>
      <c r="B3641" t="s">
        <v>3779</v>
      </c>
      <c r="C3641" t="s">
        <v>244</v>
      </c>
      <c r="D3641" t="s">
        <v>216</v>
      </c>
      <c r="E3641" t="s">
        <v>8139</v>
      </c>
      <c r="F3641">
        <v>262</v>
      </c>
      <c r="G3641">
        <v>272</v>
      </c>
      <c r="H3641">
        <v>273</v>
      </c>
      <c r="I3641">
        <v>277</v>
      </c>
      <c r="J3641">
        <v>257</v>
      </c>
      <c r="K3641">
        <v>269</v>
      </c>
      <c r="L3641">
        <v>275</v>
      </c>
      <c r="M3641">
        <v>263</v>
      </c>
      <c r="N3641">
        <v>206</v>
      </c>
      <c r="O3641">
        <v>212</v>
      </c>
      <c r="P3641">
        <v>238</v>
      </c>
      <c r="Q3641">
        <v>226</v>
      </c>
      <c r="R3641">
        <v>195</v>
      </c>
      <c r="S3641">
        <v>208</v>
      </c>
      <c r="T3641">
        <v>232</v>
      </c>
      <c r="U3641">
        <v>229</v>
      </c>
      <c r="V3641">
        <v>524.72222222222217</v>
      </c>
      <c r="W3641">
        <v>529.85714285714289</v>
      </c>
      <c r="X3641">
        <v>526.04166666666663</v>
      </c>
      <c r="Y3641">
        <v>487.3125</v>
      </c>
      <c r="Z3641">
        <v>6.25E-2</v>
      </c>
      <c r="AB3641">
        <v>0.13333333333333333</v>
      </c>
      <c r="AC3641">
        <v>0.3125</v>
      </c>
      <c r="AD3641">
        <v>1</v>
      </c>
      <c r="AE3641">
        <v>0</v>
      </c>
      <c r="AF3641">
        <v>0</v>
      </c>
      <c r="AG3641">
        <v>2</v>
      </c>
      <c r="AH3641">
        <v>83</v>
      </c>
      <c r="AI3641">
        <v>78</v>
      </c>
      <c r="AJ3641">
        <v>85.333333333333329</v>
      </c>
      <c r="AK3641">
        <v>76.666666666666671</v>
      </c>
      <c r="AL3641">
        <v>77.5</v>
      </c>
      <c r="AM3641">
        <v>74.666666666666671</v>
      </c>
      <c r="AN3641">
        <v>76.666666666666671</v>
      </c>
      <c r="AO3641">
        <v>73</v>
      </c>
    </row>
    <row r="3642" spans="1:41" x14ac:dyDescent="0.35">
      <c r="A3642">
        <v>6398</v>
      </c>
      <c r="B3642" t="s">
        <v>3780</v>
      </c>
      <c r="C3642" t="s">
        <v>244</v>
      </c>
      <c r="D3642" t="s">
        <v>216</v>
      </c>
      <c r="E3642" t="s">
        <v>8139</v>
      </c>
      <c r="F3642">
        <v>257</v>
      </c>
      <c r="G3642">
        <v>287</v>
      </c>
      <c r="H3642">
        <v>282</v>
      </c>
      <c r="I3642">
        <v>246</v>
      </c>
      <c r="J3642">
        <v>235</v>
      </c>
      <c r="K3642">
        <v>260</v>
      </c>
      <c r="L3642">
        <v>253</v>
      </c>
      <c r="M3642">
        <v>237</v>
      </c>
      <c r="N3642">
        <v>231</v>
      </c>
      <c r="O3642">
        <v>261</v>
      </c>
      <c r="P3642">
        <v>244</v>
      </c>
      <c r="Q3642">
        <v>211</v>
      </c>
      <c r="R3642">
        <v>249</v>
      </c>
      <c r="S3642">
        <v>276</v>
      </c>
      <c r="T3642">
        <v>248</v>
      </c>
      <c r="U3642">
        <v>232</v>
      </c>
      <c r="V3642">
        <v>590.27419354838707</v>
      </c>
      <c r="W3642">
        <v>593.41304347826087</v>
      </c>
      <c r="X3642">
        <v>582.04999999999995</v>
      </c>
      <c r="Y3642">
        <v>576.04</v>
      </c>
      <c r="Z3642">
        <v>0.38461538461538458</v>
      </c>
      <c r="AA3642">
        <v>0.52631578947368418</v>
      </c>
      <c r="AB3642">
        <v>0.5</v>
      </c>
      <c r="AC3642">
        <v>0.42857142857142855</v>
      </c>
      <c r="AD3642">
        <v>2</v>
      </c>
      <c r="AE3642">
        <v>0</v>
      </c>
      <c r="AF3642">
        <v>0</v>
      </c>
      <c r="AG3642">
        <v>0</v>
      </c>
      <c r="AH3642">
        <v>72.5</v>
      </c>
      <c r="AI3642">
        <v>75.333333333333329</v>
      </c>
      <c r="AJ3642">
        <v>76</v>
      </c>
      <c r="AK3642">
        <v>64.666666666666671</v>
      </c>
      <c r="AL3642">
        <v>73.5</v>
      </c>
      <c r="AM3642">
        <v>79.666666666666671</v>
      </c>
      <c r="AN3642">
        <v>81.333333333333329</v>
      </c>
      <c r="AO3642">
        <v>74.333333333333329</v>
      </c>
    </row>
    <row r="3643" spans="1:41" x14ac:dyDescent="0.35">
      <c r="A3643">
        <v>6399</v>
      </c>
      <c r="B3643" t="s">
        <v>3781</v>
      </c>
      <c r="C3643" t="s">
        <v>244</v>
      </c>
      <c r="D3643" t="s">
        <v>216</v>
      </c>
      <c r="E3643" t="s">
        <v>8139</v>
      </c>
      <c r="F3643">
        <v>257</v>
      </c>
      <c r="G3643">
        <v>295</v>
      </c>
      <c r="H3643">
        <v>284</v>
      </c>
      <c r="I3643">
        <v>261</v>
      </c>
      <c r="J3643">
        <v>236</v>
      </c>
      <c r="K3643">
        <v>249</v>
      </c>
      <c r="L3643">
        <v>270</v>
      </c>
      <c r="M3643">
        <v>256</v>
      </c>
      <c r="V3643" t="s">
        <v>1</v>
      </c>
      <c r="W3643" t="s">
        <v>1</v>
      </c>
      <c r="X3643" t="s">
        <v>1</v>
      </c>
      <c r="Z3643" t="s">
        <v>1</v>
      </c>
      <c r="AA3643" t="s">
        <v>1</v>
      </c>
      <c r="AB3643" t="s">
        <v>1</v>
      </c>
      <c r="AD3643">
        <v>0</v>
      </c>
      <c r="AE3643">
        <v>3</v>
      </c>
      <c r="AF3643">
        <v>2</v>
      </c>
      <c r="AG3643">
        <v>0</v>
      </c>
      <c r="AH3643">
        <v>77.5</v>
      </c>
      <c r="AI3643">
        <v>79.333333333333329</v>
      </c>
      <c r="AJ3643">
        <v>83</v>
      </c>
      <c r="AK3643">
        <v>72.333333333333329</v>
      </c>
    </row>
    <row r="3644" spans="1:41" x14ac:dyDescent="0.35">
      <c r="A3644">
        <v>6400</v>
      </c>
      <c r="B3644" t="s">
        <v>3782</v>
      </c>
      <c r="C3644" t="s">
        <v>244</v>
      </c>
      <c r="D3644" t="s">
        <v>216</v>
      </c>
      <c r="E3644" t="s">
        <v>8139</v>
      </c>
      <c r="F3644">
        <v>277</v>
      </c>
      <c r="G3644">
        <v>227</v>
      </c>
      <c r="H3644">
        <v>274</v>
      </c>
      <c r="J3644">
        <v>249</v>
      </c>
      <c r="K3644">
        <v>194</v>
      </c>
      <c r="L3644">
        <v>271</v>
      </c>
      <c r="V3644" t="s">
        <v>1</v>
      </c>
      <c r="W3644" t="s">
        <v>1</v>
      </c>
      <c r="X3644" t="s">
        <v>1</v>
      </c>
      <c r="Z3644" t="s">
        <v>1</v>
      </c>
      <c r="AA3644" t="s">
        <v>1</v>
      </c>
      <c r="AB3644" t="s">
        <v>1</v>
      </c>
      <c r="AD3644" t="s">
        <v>1</v>
      </c>
      <c r="AE3644" t="s">
        <v>1</v>
      </c>
      <c r="AF3644" t="s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</row>
    <row r="3645" spans="1:41" x14ac:dyDescent="0.35">
      <c r="A3645">
        <v>6407</v>
      </c>
      <c r="B3645" t="s">
        <v>3783</v>
      </c>
      <c r="C3645" t="s">
        <v>244</v>
      </c>
      <c r="D3645" t="s">
        <v>216</v>
      </c>
      <c r="E3645" t="s">
        <v>8139</v>
      </c>
      <c r="V3645" t="s">
        <v>1</v>
      </c>
      <c r="W3645" t="s">
        <v>1</v>
      </c>
      <c r="X3645" t="s">
        <v>1</v>
      </c>
      <c r="Z3645" t="s">
        <v>1</v>
      </c>
      <c r="AA3645" t="s">
        <v>1</v>
      </c>
      <c r="AB3645" t="s">
        <v>1</v>
      </c>
      <c r="AD3645" t="s">
        <v>1</v>
      </c>
      <c r="AE3645" t="s">
        <v>1</v>
      </c>
      <c r="AF3645" t="s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</row>
    <row r="3646" spans="1:41" x14ac:dyDescent="0.35">
      <c r="A3646">
        <v>6410</v>
      </c>
      <c r="B3646" t="s">
        <v>3784</v>
      </c>
      <c r="C3646" t="s">
        <v>244</v>
      </c>
      <c r="D3646" t="s">
        <v>216</v>
      </c>
      <c r="E3646" t="s">
        <v>8139</v>
      </c>
      <c r="I3646">
        <v>321</v>
      </c>
      <c r="M3646">
        <v>288</v>
      </c>
      <c r="V3646" t="s">
        <v>1</v>
      </c>
      <c r="W3646" t="s">
        <v>1</v>
      </c>
      <c r="X3646" t="s">
        <v>1</v>
      </c>
      <c r="Z3646" t="s">
        <v>1</v>
      </c>
      <c r="AA3646" t="s">
        <v>1</v>
      </c>
      <c r="AB3646" t="s">
        <v>1</v>
      </c>
      <c r="AD3646" t="s">
        <v>1</v>
      </c>
      <c r="AE3646" t="s">
        <v>1</v>
      </c>
      <c r="AF3646" t="s">
        <v>1</v>
      </c>
      <c r="AG3646">
        <v>0</v>
      </c>
      <c r="AH3646">
        <v>80</v>
      </c>
      <c r="AI3646">
        <v>83.666666666666671</v>
      </c>
      <c r="AJ3646">
        <v>74</v>
      </c>
      <c r="AK3646">
        <v>59</v>
      </c>
    </row>
    <row r="3647" spans="1:41" x14ac:dyDescent="0.35">
      <c r="A3647">
        <v>6411</v>
      </c>
      <c r="B3647" t="s">
        <v>3785</v>
      </c>
      <c r="C3647" t="s">
        <v>244</v>
      </c>
      <c r="D3647" t="s">
        <v>216</v>
      </c>
      <c r="E3647" t="s">
        <v>8139</v>
      </c>
      <c r="F3647">
        <v>249</v>
      </c>
      <c r="H3647">
        <v>264</v>
      </c>
      <c r="J3647">
        <v>263</v>
      </c>
      <c r="L3647">
        <v>259</v>
      </c>
      <c r="V3647" t="s">
        <v>1</v>
      </c>
      <c r="W3647" t="s">
        <v>1</v>
      </c>
      <c r="X3647" t="s">
        <v>1</v>
      </c>
      <c r="Z3647" t="s">
        <v>1</v>
      </c>
      <c r="AA3647" t="s">
        <v>1</v>
      </c>
      <c r="AB3647" t="s">
        <v>1</v>
      </c>
      <c r="AD3647" t="s">
        <v>1</v>
      </c>
      <c r="AE3647" t="s">
        <v>1</v>
      </c>
      <c r="AF3647" t="s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</row>
    <row r="3648" spans="1:41" x14ac:dyDescent="0.35">
      <c r="A3648">
        <v>6413</v>
      </c>
      <c r="B3648" t="s">
        <v>3786</v>
      </c>
      <c r="C3648" t="s">
        <v>244</v>
      </c>
      <c r="D3648" t="s">
        <v>216</v>
      </c>
      <c r="E3648" t="s">
        <v>8139</v>
      </c>
      <c r="F3648">
        <v>201</v>
      </c>
      <c r="J3648">
        <v>161</v>
      </c>
      <c r="V3648" t="s">
        <v>1</v>
      </c>
      <c r="W3648" t="s">
        <v>1</v>
      </c>
      <c r="X3648" t="s">
        <v>1</v>
      </c>
      <c r="Z3648" t="s">
        <v>1</v>
      </c>
      <c r="AA3648" t="s">
        <v>1</v>
      </c>
      <c r="AB3648" t="s">
        <v>1</v>
      </c>
      <c r="AD3648" t="s">
        <v>1</v>
      </c>
      <c r="AE3648" t="s">
        <v>1</v>
      </c>
      <c r="AF3648" t="s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</row>
    <row r="3649" spans="1:37" x14ac:dyDescent="0.35">
      <c r="A3649">
        <v>6415</v>
      </c>
      <c r="B3649" t="s">
        <v>3787</v>
      </c>
      <c r="C3649" t="s">
        <v>244</v>
      </c>
      <c r="D3649" t="s">
        <v>216</v>
      </c>
      <c r="E3649" t="s">
        <v>8139</v>
      </c>
      <c r="V3649" t="s">
        <v>1</v>
      </c>
      <c r="W3649" t="s">
        <v>1</v>
      </c>
      <c r="X3649" t="s">
        <v>1</v>
      </c>
      <c r="Z3649" t="s">
        <v>1</v>
      </c>
      <c r="AA3649" t="s">
        <v>1</v>
      </c>
      <c r="AB3649" t="s">
        <v>1</v>
      </c>
      <c r="AD3649" t="s">
        <v>1</v>
      </c>
      <c r="AE3649" t="s">
        <v>1</v>
      </c>
      <c r="AF3649" t="s">
        <v>1</v>
      </c>
      <c r="AG3649">
        <v>0</v>
      </c>
    </row>
    <row r="3650" spans="1:37" x14ac:dyDescent="0.35">
      <c r="A3650">
        <v>6420</v>
      </c>
      <c r="B3650" t="s">
        <v>3788</v>
      </c>
      <c r="C3650" t="s">
        <v>244</v>
      </c>
      <c r="D3650" t="s">
        <v>216</v>
      </c>
      <c r="E3650" t="s">
        <v>8136</v>
      </c>
      <c r="F3650">
        <v>245</v>
      </c>
      <c r="G3650">
        <v>255</v>
      </c>
      <c r="H3650">
        <v>280</v>
      </c>
      <c r="I3650">
        <v>273</v>
      </c>
      <c r="J3650">
        <v>233</v>
      </c>
      <c r="K3650">
        <v>247</v>
      </c>
      <c r="L3650">
        <v>283</v>
      </c>
      <c r="M3650">
        <v>285</v>
      </c>
      <c r="V3650" t="s">
        <v>1</v>
      </c>
      <c r="W3650" t="s">
        <v>1</v>
      </c>
      <c r="X3650" t="s">
        <v>1</v>
      </c>
      <c r="Z3650" t="s">
        <v>1</v>
      </c>
      <c r="AA3650" t="s">
        <v>1</v>
      </c>
      <c r="AB3650" t="s">
        <v>1</v>
      </c>
      <c r="AD3650">
        <v>0</v>
      </c>
      <c r="AE3650">
        <v>0</v>
      </c>
      <c r="AF3650">
        <v>1</v>
      </c>
      <c r="AG3650">
        <v>0</v>
      </c>
      <c r="AH3650">
        <v>85</v>
      </c>
      <c r="AI3650">
        <v>81</v>
      </c>
      <c r="AJ3650">
        <v>85.666666666666671</v>
      </c>
      <c r="AK3650">
        <v>79</v>
      </c>
    </row>
    <row r="3651" spans="1:37" x14ac:dyDescent="0.35">
      <c r="A3651">
        <v>6421</v>
      </c>
      <c r="B3651" t="s">
        <v>3789</v>
      </c>
      <c r="C3651" t="s">
        <v>244</v>
      </c>
      <c r="D3651" t="s">
        <v>216</v>
      </c>
      <c r="E3651" t="s">
        <v>8136</v>
      </c>
      <c r="F3651">
        <v>230</v>
      </c>
      <c r="G3651">
        <v>278</v>
      </c>
      <c r="H3651">
        <v>267</v>
      </c>
      <c r="I3651">
        <v>256</v>
      </c>
      <c r="J3651">
        <v>215</v>
      </c>
      <c r="K3651">
        <v>241</v>
      </c>
      <c r="L3651">
        <v>251</v>
      </c>
      <c r="M3651">
        <v>236</v>
      </c>
      <c r="V3651" t="s">
        <v>1</v>
      </c>
      <c r="W3651" t="s">
        <v>1</v>
      </c>
      <c r="X3651" t="s">
        <v>1</v>
      </c>
      <c r="Z3651" t="s">
        <v>1</v>
      </c>
      <c r="AA3651" t="s">
        <v>1</v>
      </c>
      <c r="AB3651" t="s">
        <v>1</v>
      </c>
      <c r="AD3651">
        <v>1</v>
      </c>
      <c r="AE3651">
        <v>2</v>
      </c>
      <c r="AF3651">
        <v>1</v>
      </c>
      <c r="AG3651">
        <v>0</v>
      </c>
      <c r="AH3651">
        <v>69</v>
      </c>
      <c r="AI3651">
        <v>69.666666666666671</v>
      </c>
      <c r="AJ3651">
        <v>74.333333333333329</v>
      </c>
      <c r="AK3651">
        <v>67.333333333333329</v>
      </c>
    </row>
    <row r="3652" spans="1:37" x14ac:dyDescent="0.35">
      <c r="A3652">
        <v>6423</v>
      </c>
      <c r="B3652" t="s">
        <v>3790</v>
      </c>
      <c r="C3652" t="s">
        <v>244</v>
      </c>
      <c r="D3652" t="s">
        <v>216</v>
      </c>
      <c r="E3652" t="s">
        <v>8136</v>
      </c>
      <c r="F3652">
        <v>278</v>
      </c>
      <c r="G3652">
        <v>275</v>
      </c>
      <c r="H3652">
        <v>216</v>
      </c>
      <c r="I3652">
        <v>310</v>
      </c>
      <c r="J3652">
        <v>229</v>
      </c>
      <c r="K3652">
        <v>238</v>
      </c>
      <c r="L3652">
        <v>213</v>
      </c>
      <c r="M3652">
        <v>265</v>
      </c>
      <c r="V3652" t="s">
        <v>1</v>
      </c>
      <c r="W3652" t="s">
        <v>1</v>
      </c>
      <c r="X3652" t="s">
        <v>1</v>
      </c>
      <c r="Z3652" t="s">
        <v>1</v>
      </c>
      <c r="AA3652" t="s">
        <v>1</v>
      </c>
      <c r="AB3652" t="s">
        <v>1</v>
      </c>
      <c r="AD3652">
        <v>0</v>
      </c>
      <c r="AE3652">
        <v>0</v>
      </c>
      <c r="AF3652">
        <v>0</v>
      </c>
      <c r="AG3652">
        <v>1</v>
      </c>
      <c r="AH3652">
        <v>77.5</v>
      </c>
      <c r="AI3652">
        <v>80.333333333333329</v>
      </c>
      <c r="AJ3652">
        <v>74.666666666666671</v>
      </c>
      <c r="AK3652">
        <v>66.666666666666671</v>
      </c>
    </row>
    <row r="3653" spans="1:37" x14ac:dyDescent="0.35">
      <c r="A3653">
        <v>6424</v>
      </c>
      <c r="B3653" t="s">
        <v>3791</v>
      </c>
      <c r="C3653" t="s">
        <v>244</v>
      </c>
      <c r="D3653" t="s">
        <v>216</v>
      </c>
      <c r="E3653" t="s">
        <v>8136</v>
      </c>
      <c r="F3653">
        <v>220</v>
      </c>
      <c r="G3653">
        <v>248</v>
      </c>
      <c r="H3653">
        <v>273</v>
      </c>
      <c r="I3653">
        <v>204</v>
      </c>
      <c r="J3653">
        <v>200</v>
      </c>
      <c r="K3653">
        <v>230</v>
      </c>
      <c r="L3653">
        <v>230</v>
      </c>
      <c r="M3653">
        <v>221</v>
      </c>
      <c r="V3653" t="s">
        <v>1</v>
      </c>
      <c r="W3653" t="s">
        <v>1</v>
      </c>
      <c r="X3653" t="s">
        <v>1</v>
      </c>
      <c r="Z3653" t="s">
        <v>1</v>
      </c>
      <c r="AA3653" t="s">
        <v>1</v>
      </c>
      <c r="AB3653" t="s">
        <v>1</v>
      </c>
      <c r="AD3653">
        <v>0</v>
      </c>
      <c r="AE3653">
        <v>0</v>
      </c>
      <c r="AF3653">
        <v>0</v>
      </c>
      <c r="AG3653">
        <v>1</v>
      </c>
      <c r="AH3653">
        <v>76</v>
      </c>
      <c r="AI3653">
        <v>83</v>
      </c>
      <c r="AJ3653">
        <v>83.333333333333329</v>
      </c>
      <c r="AK3653">
        <v>73.333333333333329</v>
      </c>
    </row>
    <row r="3654" spans="1:37" x14ac:dyDescent="0.35">
      <c r="A3654">
        <v>6427</v>
      </c>
      <c r="B3654" t="s">
        <v>3792</v>
      </c>
      <c r="C3654" t="s">
        <v>244</v>
      </c>
      <c r="D3654" t="s">
        <v>216</v>
      </c>
      <c r="E3654" t="s">
        <v>8136</v>
      </c>
      <c r="F3654">
        <v>307</v>
      </c>
      <c r="G3654">
        <v>263</v>
      </c>
      <c r="H3654">
        <v>300</v>
      </c>
      <c r="I3654">
        <v>246</v>
      </c>
      <c r="J3654">
        <v>281</v>
      </c>
      <c r="K3654">
        <v>243</v>
      </c>
      <c r="L3654">
        <v>266</v>
      </c>
      <c r="M3654">
        <v>266</v>
      </c>
      <c r="V3654" t="s">
        <v>1</v>
      </c>
      <c r="W3654" t="s">
        <v>1</v>
      </c>
      <c r="X3654" t="s">
        <v>1</v>
      </c>
      <c r="Z3654" t="s">
        <v>1</v>
      </c>
      <c r="AA3654" t="s">
        <v>1</v>
      </c>
      <c r="AB3654" t="s">
        <v>1</v>
      </c>
      <c r="AD3654" t="s">
        <v>1</v>
      </c>
      <c r="AE3654" t="s">
        <v>1</v>
      </c>
      <c r="AF3654" t="s">
        <v>1</v>
      </c>
      <c r="AG3654">
        <v>0</v>
      </c>
      <c r="AH3654">
        <v>84.5</v>
      </c>
      <c r="AI3654">
        <v>81.333333333333329</v>
      </c>
      <c r="AJ3654">
        <v>88</v>
      </c>
      <c r="AK3654">
        <v>78.666666666666671</v>
      </c>
    </row>
    <row r="3655" spans="1:37" x14ac:dyDescent="0.35">
      <c r="A3655">
        <v>6429</v>
      </c>
      <c r="B3655" t="s">
        <v>3793</v>
      </c>
      <c r="C3655" t="s">
        <v>244</v>
      </c>
      <c r="D3655" t="s">
        <v>216</v>
      </c>
      <c r="E3655" t="s">
        <v>8136</v>
      </c>
      <c r="F3655">
        <v>305</v>
      </c>
      <c r="J3655">
        <v>251</v>
      </c>
      <c r="V3655" t="s">
        <v>1</v>
      </c>
      <c r="W3655" t="s">
        <v>1</v>
      </c>
      <c r="X3655" t="s">
        <v>1</v>
      </c>
      <c r="Z3655" t="s">
        <v>1</v>
      </c>
      <c r="AA3655" t="s">
        <v>1</v>
      </c>
      <c r="AB3655" t="s">
        <v>1</v>
      </c>
      <c r="AD3655" t="s">
        <v>1</v>
      </c>
      <c r="AE3655" t="s">
        <v>1</v>
      </c>
      <c r="AF3655" t="s">
        <v>1</v>
      </c>
      <c r="AG3655">
        <v>0</v>
      </c>
    </row>
    <row r="3656" spans="1:37" x14ac:dyDescent="0.35">
      <c r="A3656">
        <v>6432</v>
      </c>
      <c r="B3656" t="s">
        <v>3794</v>
      </c>
      <c r="C3656" t="s">
        <v>244</v>
      </c>
      <c r="D3656" t="s">
        <v>216</v>
      </c>
      <c r="E3656" t="s">
        <v>8136</v>
      </c>
      <c r="F3656">
        <v>254</v>
      </c>
      <c r="G3656">
        <v>259</v>
      </c>
      <c r="H3656">
        <v>263</v>
      </c>
      <c r="I3656">
        <v>238</v>
      </c>
      <c r="J3656">
        <v>216</v>
      </c>
      <c r="K3656">
        <v>232</v>
      </c>
      <c r="L3656">
        <v>260</v>
      </c>
      <c r="M3656">
        <v>231</v>
      </c>
      <c r="V3656" t="s">
        <v>1</v>
      </c>
      <c r="W3656" t="s">
        <v>1</v>
      </c>
      <c r="X3656" t="s">
        <v>1</v>
      </c>
      <c r="Z3656" t="s">
        <v>1</v>
      </c>
      <c r="AA3656" t="s">
        <v>1</v>
      </c>
      <c r="AB3656" t="s">
        <v>1</v>
      </c>
      <c r="AD3656">
        <v>1</v>
      </c>
      <c r="AE3656">
        <v>0</v>
      </c>
      <c r="AF3656">
        <v>0</v>
      </c>
      <c r="AG3656">
        <v>1</v>
      </c>
      <c r="AH3656">
        <v>78</v>
      </c>
      <c r="AI3656">
        <v>80</v>
      </c>
      <c r="AJ3656">
        <v>89</v>
      </c>
      <c r="AK3656">
        <v>76.666666666666671</v>
      </c>
    </row>
    <row r="3657" spans="1:37" x14ac:dyDescent="0.35">
      <c r="A3657">
        <v>6433</v>
      </c>
      <c r="B3657" t="s">
        <v>3795</v>
      </c>
      <c r="C3657" t="s">
        <v>244</v>
      </c>
      <c r="D3657" t="s">
        <v>216</v>
      </c>
      <c r="E3657" t="s">
        <v>8136</v>
      </c>
      <c r="V3657" t="s">
        <v>1</v>
      </c>
      <c r="W3657" t="s">
        <v>1</v>
      </c>
      <c r="X3657" t="s">
        <v>1</v>
      </c>
      <c r="Z3657" t="s">
        <v>1</v>
      </c>
      <c r="AA3657" t="s">
        <v>1</v>
      </c>
      <c r="AB3657" t="s">
        <v>1</v>
      </c>
      <c r="AD3657" t="s">
        <v>1</v>
      </c>
      <c r="AE3657" t="s">
        <v>1</v>
      </c>
      <c r="AF3657" t="s">
        <v>1</v>
      </c>
      <c r="AG3657">
        <v>0</v>
      </c>
    </row>
    <row r="3658" spans="1:37" x14ac:dyDescent="0.35">
      <c r="A3658">
        <v>6434</v>
      </c>
      <c r="B3658" t="s">
        <v>3796</v>
      </c>
      <c r="C3658" t="s">
        <v>244</v>
      </c>
      <c r="D3658" t="s">
        <v>216</v>
      </c>
      <c r="E3658" t="s">
        <v>8136</v>
      </c>
      <c r="F3658">
        <v>258</v>
      </c>
      <c r="G3658">
        <v>268</v>
      </c>
      <c r="H3658">
        <v>273</v>
      </c>
      <c r="I3658">
        <v>268</v>
      </c>
      <c r="J3658">
        <v>255</v>
      </c>
      <c r="K3658">
        <v>247</v>
      </c>
      <c r="L3658">
        <v>273</v>
      </c>
      <c r="M3658">
        <v>256</v>
      </c>
      <c r="V3658" t="s">
        <v>1</v>
      </c>
      <c r="W3658" t="s">
        <v>1</v>
      </c>
      <c r="X3658" t="s">
        <v>1</v>
      </c>
      <c r="Z3658" t="s">
        <v>1</v>
      </c>
      <c r="AA3658" t="s">
        <v>1</v>
      </c>
      <c r="AB3658" t="s">
        <v>1</v>
      </c>
      <c r="AD3658">
        <v>2</v>
      </c>
      <c r="AE3658">
        <v>0</v>
      </c>
      <c r="AF3658">
        <v>1</v>
      </c>
      <c r="AG3658">
        <v>0</v>
      </c>
      <c r="AH3658">
        <v>93.5</v>
      </c>
      <c r="AI3658">
        <v>90.333333333333329</v>
      </c>
      <c r="AJ3658">
        <v>96.666666666666671</v>
      </c>
      <c r="AK3658">
        <v>78.333333333333329</v>
      </c>
    </row>
    <row r="3659" spans="1:37" x14ac:dyDescent="0.35">
      <c r="A3659">
        <v>6435</v>
      </c>
      <c r="B3659" t="s">
        <v>3797</v>
      </c>
      <c r="C3659" t="s">
        <v>244</v>
      </c>
      <c r="D3659" t="s">
        <v>216</v>
      </c>
      <c r="E3659" t="s">
        <v>8136</v>
      </c>
      <c r="F3659">
        <v>243</v>
      </c>
      <c r="J3659">
        <v>196</v>
      </c>
      <c r="V3659" t="s">
        <v>1</v>
      </c>
      <c r="W3659" t="s">
        <v>1</v>
      </c>
      <c r="X3659" t="s">
        <v>1</v>
      </c>
      <c r="Z3659" t="s">
        <v>1</v>
      </c>
      <c r="AA3659" t="s">
        <v>1</v>
      </c>
      <c r="AB3659" t="s">
        <v>1</v>
      </c>
      <c r="AD3659" t="s">
        <v>1</v>
      </c>
      <c r="AE3659" t="s">
        <v>1</v>
      </c>
      <c r="AF3659" t="s">
        <v>1</v>
      </c>
      <c r="AG3659">
        <v>0</v>
      </c>
    </row>
    <row r="3660" spans="1:37" x14ac:dyDescent="0.35">
      <c r="A3660">
        <v>6441</v>
      </c>
      <c r="B3660" t="s">
        <v>3798</v>
      </c>
      <c r="C3660" t="s">
        <v>244</v>
      </c>
      <c r="D3660" t="s">
        <v>216</v>
      </c>
      <c r="E3660" t="s">
        <v>8136</v>
      </c>
      <c r="V3660" t="s">
        <v>1</v>
      </c>
      <c r="W3660" t="s">
        <v>1</v>
      </c>
      <c r="X3660" t="s">
        <v>1</v>
      </c>
      <c r="Z3660" t="s">
        <v>1</v>
      </c>
      <c r="AA3660" t="s">
        <v>1</v>
      </c>
      <c r="AB3660" t="s">
        <v>1</v>
      </c>
      <c r="AD3660" t="s">
        <v>1</v>
      </c>
      <c r="AE3660" t="s">
        <v>1</v>
      </c>
      <c r="AF3660" t="s">
        <v>1</v>
      </c>
      <c r="AG3660">
        <v>0</v>
      </c>
    </row>
    <row r="3661" spans="1:37" x14ac:dyDescent="0.35">
      <c r="A3661">
        <v>6442</v>
      </c>
      <c r="B3661" t="s">
        <v>3799</v>
      </c>
      <c r="C3661" t="s">
        <v>244</v>
      </c>
      <c r="D3661" t="s">
        <v>216</v>
      </c>
      <c r="E3661" t="s">
        <v>8136</v>
      </c>
      <c r="V3661" t="s">
        <v>1</v>
      </c>
      <c r="W3661" t="s">
        <v>1</v>
      </c>
      <c r="X3661" t="s">
        <v>1</v>
      </c>
      <c r="Z3661" t="s">
        <v>1</v>
      </c>
      <c r="AA3661" t="s">
        <v>1</v>
      </c>
      <c r="AB3661" t="s">
        <v>1</v>
      </c>
      <c r="AD3661" t="s">
        <v>1</v>
      </c>
      <c r="AE3661" t="s">
        <v>1</v>
      </c>
      <c r="AF3661" t="s">
        <v>1</v>
      </c>
      <c r="AG3661">
        <v>0</v>
      </c>
    </row>
    <row r="3662" spans="1:37" x14ac:dyDescent="0.35">
      <c r="A3662">
        <v>6443</v>
      </c>
      <c r="B3662" t="s">
        <v>3800</v>
      </c>
      <c r="C3662" t="s">
        <v>244</v>
      </c>
      <c r="D3662" t="s">
        <v>216</v>
      </c>
      <c r="E3662" t="s">
        <v>8136</v>
      </c>
      <c r="F3662">
        <v>238</v>
      </c>
      <c r="G3662">
        <v>254</v>
      </c>
      <c r="H3662">
        <v>254</v>
      </c>
      <c r="I3662">
        <v>231</v>
      </c>
      <c r="J3662">
        <v>229</v>
      </c>
      <c r="K3662">
        <v>222</v>
      </c>
      <c r="L3662">
        <v>211</v>
      </c>
      <c r="M3662">
        <v>202</v>
      </c>
      <c r="V3662" t="s">
        <v>1</v>
      </c>
      <c r="W3662" t="s">
        <v>1</v>
      </c>
      <c r="X3662" t="s">
        <v>1</v>
      </c>
      <c r="Z3662" t="s">
        <v>1</v>
      </c>
      <c r="AA3662" t="s">
        <v>1</v>
      </c>
      <c r="AB3662" t="s">
        <v>1</v>
      </c>
      <c r="AD3662" t="s">
        <v>1</v>
      </c>
      <c r="AE3662" t="s">
        <v>1</v>
      </c>
      <c r="AF3662" t="s">
        <v>1</v>
      </c>
      <c r="AG3662">
        <v>0</v>
      </c>
      <c r="AH3662">
        <v>63</v>
      </c>
      <c r="AI3662">
        <v>71.333333333333329</v>
      </c>
      <c r="AJ3662">
        <v>61.666666666666664</v>
      </c>
      <c r="AK3662">
        <v>63</v>
      </c>
    </row>
    <row r="3663" spans="1:37" x14ac:dyDescent="0.35">
      <c r="A3663">
        <v>6444</v>
      </c>
      <c r="B3663" t="s">
        <v>3801</v>
      </c>
      <c r="C3663" t="s">
        <v>244</v>
      </c>
      <c r="D3663" t="s">
        <v>216</v>
      </c>
      <c r="E3663" t="s">
        <v>8136</v>
      </c>
      <c r="J3663">
        <v>174</v>
      </c>
      <c r="V3663" t="s">
        <v>1</v>
      </c>
      <c r="W3663" t="s">
        <v>1</v>
      </c>
      <c r="X3663" t="s">
        <v>1</v>
      </c>
      <c r="Z3663" t="s">
        <v>1</v>
      </c>
      <c r="AA3663" t="s">
        <v>1</v>
      </c>
      <c r="AB3663" t="s">
        <v>1</v>
      </c>
      <c r="AD3663">
        <v>1</v>
      </c>
      <c r="AE3663">
        <v>0</v>
      </c>
      <c r="AF3663">
        <v>0</v>
      </c>
      <c r="AG3663">
        <v>0</v>
      </c>
    </row>
    <row r="3664" spans="1:37" x14ac:dyDescent="0.35">
      <c r="A3664">
        <v>6446</v>
      </c>
      <c r="B3664" t="s">
        <v>3802</v>
      </c>
      <c r="C3664" t="s">
        <v>244</v>
      </c>
      <c r="D3664" t="s">
        <v>216</v>
      </c>
      <c r="E3664" t="s">
        <v>8136</v>
      </c>
      <c r="H3664">
        <v>267</v>
      </c>
      <c r="L3664">
        <v>188</v>
      </c>
      <c r="V3664" t="s">
        <v>1</v>
      </c>
      <c r="W3664" t="s">
        <v>1</v>
      </c>
      <c r="X3664" t="s">
        <v>1</v>
      </c>
      <c r="Z3664" t="s">
        <v>1</v>
      </c>
      <c r="AA3664" t="s">
        <v>1</v>
      </c>
      <c r="AB3664" t="s">
        <v>1</v>
      </c>
      <c r="AD3664" t="s">
        <v>1</v>
      </c>
      <c r="AE3664" t="s">
        <v>1</v>
      </c>
      <c r="AF3664" t="s">
        <v>1</v>
      </c>
      <c r="AG3664">
        <v>0</v>
      </c>
    </row>
    <row r="3665" spans="1:41" x14ac:dyDescent="0.35">
      <c r="A3665">
        <v>6452</v>
      </c>
      <c r="B3665" t="s">
        <v>3803</v>
      </c>
      <c r="C3665" t="s">
        <v>245</v>
      </c>
      <c r="D3665" t="s">
        <v>216</v>
      </c>
      <c r="E3665" t="s">
        <v>8139</v>
      </c>
      <c r="F3665">
        <v>254</v>
      </c>
      <c r="G3665">
        <v>253</v>
      </c>
      <c r="H3665">
        <v>269</v>
      </c>
      <c r="I3665">
        <v>263</v>
      </c>
      <c r="J3665">
        <v>239</v>
      </c>
      <c r="K3665">
        <v>231</v>
      </c>
      <c r="L3665">
        <v>260</v>
      </c>
      <c r="M3665">
        <v>219</v>
      </c>
      <c r="N3665">
        <v>208</v>
      </c>
      <c r="O3665">
        <v>222</v>
      </c>
      <c r="P3665">
        <v>192</v>
      </c>
      <c r="Q3665">
        <v>202</v>
      </c>
      <c r="R3665">
        <v>205</v>
      </c>
      <c r="S3665">
        <v>194</v>
      </c>
      <c r="T3665">
        <v>206</v>
      </c>
      <c r="U3665">
        <v>218</v>
      </c>
      <c r="V3665">
        <v>485.69230769230768</v>
      </c>
      <c r="W3665">
        <v>488.71052631578948</v>
      </c>
      <c r="X3665">
        <v>486.22</v>
      </c>
      <c r="Y3665">
        <v>490.7</v>
      </c>
      <c r="Z3665">
        <v>0.11904761904761904</v>
      </c>
      <c r="AA3665">
        <v>0.11320754716981132</v>
      </c>
      <c r="AB3665">
        <v>0.14285714285714285</v>
      </c>
      <c r="AC3665">
        <v>0.14285714285714285</v>
      </c>
      <c r="AD3665">
        <v>0</v>
      </c>
      <c r="AE3665">
        <v>2</v>
      </c>
      <c r="AF3665">
        <v>2</v>
      </c>
      <c r="AG3665">
        <v>0</v>
      </c>
      <c r="AH3665">
        <v>69</v>
      </c>
      <c r="AI3665">
        <v>70.333333333333329</v>
      </c>
      <c r="AJ3665">
        <v>75.666666666666671</v>
      </c>
      <c r="AK3665">
        <v>68.333333333333329</v>
      </c>
      <c r="AL3665">
        <v>70.5</v>
      </c>
      <c r="AM3665">
        <v>71.333333333333329</v>
      </c>
      <c r="AN3665">
        <v>71.666666666666671</v>
      </c>
      <c r="AO3665">
        <v>70.666666666666671</v>
      </c>
    </row>
    <row r="3666" spans="1:41" x14ac:dyDescent="0.35">
      <c r="A3666">
        <v>6454</v>
      </c>
      <c r="B3666" t="s">
        <v>3804</v>
      </c>
      <c r="C3666" t="s">
        <v>245</v>
      </c>
      <c r="D3666" t="s">
        <v>216</v>
      </c>
      <c r="E3666" t="s">
        <v>8139</v>
      </c>
      <c r="F3666">
        <v>266</v>
      </c>
      <c r="G3666">
        <v>265</v>
      </c>
      <c r="H3666">
        <v>281</v>
      </c>
      <c r="I3666">
        <v>247</v>
      </c>
      <c r="J3666">
        <v>248</v>
      </c>
      <c r="K3666">
        <v>242</v>
      </c>
      <c r="L3666">
        <v>258</v>
      </c>
      <c r="M3666">
        <v>210</v>
      </c>
      <c r="V3666" t="s">
        <v>1</v>
      </c>
      <c r="W3666" t="s">
        <v>1</v>
      </c>
      <c r="X3666" t="s">
        <v>1</v>
      </c>
      <c r="Z3666" t="s">
        <v>1</v>
      </c>
      <c r="AA3666" t="s">
        <v>1</v>
      </c>
      <c r="AB3666" t="s">
        <v>1</v>
      </c>
      <c r="AD3666">
        <v>2</v>
      </c>
      <c r="AE3666">
        <v>0</v>
      </c>
      <c r="AF3666">
        <v>0</v>
      </c>
      <c r="AG3666">
        <v>2</v>
      </c>
      <c r="AH3666">
        <v>58.5</v>
      </c>
      <c r="AI3666">
        <v>76.333333333333329</v>
      </c>
      <c r="AJ3666">
        <v>60.333333333333336</v>
      </c>
      <c r="AK3666">
        <v>64.666666666666671</v>
      </c>
    </row>
    <row r="3667" spans="1:41" x14ac:dyDescent="0.35">
      <c r="A3667">
        <v>6455</v>
      </c>
      <c r="B3667" t="s">
        <v>3805</v>
      </c>
      <c r="C3667" t="s">
        <v>245</v>
      </c>
      <c r="D3667" t="s">
        <v>216</v>
      </c>
      <c r="E3667" t="s">
        <v>8139</v>
      </c>
      <c r="F3667">
        <v>244</v>
      </c>
      <c r="G3667">
        <v>262</v>
      </c>
      <c r="H3667">
        <v>278</v>
      </c>
      <c r="I3667">
        <v>282</v>
      </c>
      <c r="J3667">
        <v>226</v>
      </c>
      <c r="K3667">
        <v>231</v>
      </c>
      <c r="L3667">
        <v>265</v>
      </c>
      <c r="M3667">
        <v>258</v>
      </c>
      <c r="V3667" t="s">
        <v>1</v>
      </c>
      <c r="W3667" t="s">
        <v>1</v>
      </c>
      <c r="X3667" t="s">
        <v>1</v>
      </c>
      <c r="Z3667" t="s">
        <v>1</v>
      </c>
      <c r="AA3667" t="s">
        <v>1</v>
      </c>
      <c r="AB3667" t="s">
        <v>1</v>
      </c>
      <c r="AD3667" t="s">
        <v>1</v>
      </c>
      <c r="AE3667" t="s">
        <v>1</v>
      </c>
      <c r="AF3667" t="s">
        <v>1</v>
      </c>
      <c r="AG3667">
        <v>0</v>
      </c>
      <c r="AH3667">
        <v>87.5</v>
      </c>
      <c r="AI3667">
        <v>84.666666666666671</v>
      </c>
      <c r="AJ3667">
        <v>88.666666666666671</v>
      </c>
      <c r="AK3667">
        <v>77.333333333333329</v>
      </c>
    </row>
    <row r="3668" spans="1:41" x14ac:dyDescent="0.35">
      <c r="A3668">
        <v>6456</v>
      </c>
      <c r="B3668" t="s">
        <v>3806</v>
      </c>
      <c r="C3668" t="s">
        <v>245</v>
      </c>
      <c r="D3668" t="s">
        <v>216</v>
      </c>
      <c r="E3668" t="s">
        <v>8139</v>
      </c>
      <c r="F3668">
        <v>261</v>
      </c>
      <c r="G3668">
        <v>225</v>
      </c>
      <c r="H3668">
        <v>207</v>
      </c>
      <c r="I3668">
        <v>266</v>
      </c>
      <c r="J3668">
        <v>250</v>
      </c>
      <c r="K3668">
        <v>247</v>
      </c>
      <c r="L3668">
        <v>227</v>
      </c>
      <c r="M3668">
        <v>239</v>
      </c>
      <c r="V3668" t="s">
        <v>1</v>
      </c>
      <c r="W3668" t="s">
        <v>1</v>
      </c>
      <c r="X3668" t="s">
        <v>1</v>
      </c>
      <c r="Z3668" t="s">
        <v>1</v>
      </c>
      <c r="AA3668" t="s">
        <v>1</v>
      </c>
      <c r="AB3668" t="s">
        <v>1</v>
      </c>
      <c r="AD3668" t="s">
        <v>1</v>
      </c>
      <c r="AE3668" t="s">
        <v>1</v>
      </c>
      <c r="AF3668" t="s">
        <v>1</v>
      </c>
      <c r="AG3668">
        <v>0</v>
      </c>
      <c r="AH3668">
        <v>77.5</v>
      </c>
      <c r="AI3668">
        <v>73.333333333333329</v>
      </c>
      <c r="AJ3668">
        <v>84</v>
      </c>
      <c r="AK3668">
        <v>65.333333333333329</v>
      </c>
    </row>
    <row r="3669" spans="1:41" x14ac:dyDescent="0.35">
      <c r="A3669">
        <v>6457</v>
      </c>
      <c r="B3669" t="s">
        <v>3807</v>
      </c>
      <c r="C3669" t="s">
        <v>245</v>
      </c>
      <c r="D3669" t="s">
        <v>216</v>
      </c>
      <c r="E3669" t="s">
        <v>8139</v>
      </c>
      <c r="F3669">
        <v>203</v>
      </c>
      <c r="G3669">
        <v>242</v>
      </c>
      <c r="H3669">
        <v>252</v>
      </c>
      <c r="I3669">
        <v>247</v>
      </c>
      <c r="J3669">
        <v>201</v>
      </c>
      <c r="K3669">
        <v>239</v>
      </c>
      <c r="L3669">
        <v>258</v>
      </c>
      <c r="M3669">
        <v>236</v>
      </c>
      <c r="V3669" t="s">
        <v>1</v>
      </c>
      <c r="W3669" t="s">
        <v>1</v>
      </c>
      <c r="X3669" t="s">
        <v>1</v>
      </c>
      <c r="Z3669" t="s">
        <v>1</v>
      </c>
      <c r="AA3669" t="s">
        <v>1</v>
      </c>
      <c r="AB3669" t="s">
        <v>1</v>
      </c>
      <c r="AD3669">
        <v>0</v>
      </c>
      <c r="AE3669">
        <v>0</v>
      </c>
      <c r="AF3669">
        <v>1</v>
      </c>
      <c r="AG3669">
        <v>1</v>
      </c>
      <c r="AH3669">
        <v>72</v>
      </c>
      <c r="AI3669">
        <v>74</v>
      </c>
      <c r="AJ3669">
        <v>74.666666666666671</v>
      </c>
      <c r="AK3669">
        <v>70.333333333333329</v>
      </c>
    </row>
    <row r="3670" spans="1:41" x14ac:dyDescent="0.35">
      <c r="A3670">
        <v>6458</v>
      </c>
      <c r="B3670" t="s">
        <v>3808</v>
      </c>
      <c r="C3670" t="s">
        <v>245</v>
      </c>
      <c r="D3670" t="s">
        <v>216</v>
      </c>
      <c r="E3670" t="s">
        <v>8139</v>
      </c>
      <c r="F3670">
        <v>298</v>
      </c>
      <c r="G3670">
        <v>232</v>
      </c>
      <c r="H3670">
        <v>216</v>
      </c>
      <c r="I3670">
        <v>275</v>
      </c>
      <c r="J3670">
        <v>259</v>
      </c>
      <c r="K3670">
        <v>254</v>
      </c>
      <c r="L3670">
        <v>206</v>
      </c>
      <c r="M3670">
        <v>240</v>
      </c>
      <c r="V3670" t="s">
        <v>1</v>
      </c>
      <c r="W3670" t="s">
        <v>1</v>
      </c>
      <c r="X3670" t="s">
        <v>1</v>
      </c>
      <c r="Z3670" t="s">
        <v>1</v>
      </c>
      <c r="AA3670" t="s">
        <v>1</v>
      </c>
      <c r="AB3670" t="s">
        <v>1</v>
      </c>
      <c r="AD3670">
        <v>0</v>
      </c>
      <c r="AE3670">
        <v>0</v>
      </c>
      <c r="AF3670">
        <v>0</v>
      </c>
      <c r="AG3670">
        <v>1</v>
      </c>
      <c r="AH3670">
        <v>66.5</v>
      </c>
      <c r="AI3670">
        <v>72.333333333333329</v>
      </c>
      <c r="AJ3670">
        <v>75</v>
      </c>
      <c r="AK3670">
        <v>63</v>
      </c>
    </row>
    <row r="3671" spans="1:41" x14ac:dyDescent="0.35">
      <c r="A3671">
        <v>6459</v>
      </c>
      <c r="B3671" t="s">
        <v>3809</v>
      </c>
      <c r="C3671" t="s">
        <v>245</v>
      </c>
      <c r="D3671" t="s">
        <v>216</v>
      </c>
      <c r="E3671" t="s">
        <v>8139</v>
      </c>
      <c r="F3671">
        <v>257</v>
      </c>
      <c r="G3671">
        <v>224</v>
      </c>
      <c r="H3671">
        <v>277</v>
      </c>
      <c r="I3671">
        <v>222</v>
      </c>
      <c r="J3671">
        <v>245</v>
      </c>
      <c r="K3671">
        <v>220</v>
      </c>
      <c r="L3671">
        <v>221</v>
      </c>
      <c r="M3671">
        <v>194</v>
      </c>
      <c r="V3671" t="s">
        <v>1</v>
      </c>
      <c r="W3671" t="s">
        <v>1</v>
      </c>
      <c r="X3671" t="s">
        <v>1</v>
      </c>
      <c r="Z3671" t="s">
        <v>1</v>
      </c>
      <c r="AA3671" t="s">
        <v>1</v>
      </c>
      <c r="AB3671" t="s">
        <v>1</v>
      </c>
      <c r="AD3671" t="s">
        <v>1</v>
      </c>
      <c r="AE3671" t="s">
        <v>1</v>
      </c>
      <c r="AF3671" t="s">
        <v>1</v>
      </c>
      <c r="AG3671">
        <v>0</v>
      </c>
      <c r="AH3671">
        <v>79.5</v>
      </c>
      <c r="AI3671">
        <v>72.333333333333329</v>
      </c>
      <c r="AJ3671">
        <v>85</v>
      </c>
      <c r="AK3671">
        <v>77.666666666666671</v>
      </c>
    </row>
    <row r="3672" spans="1:41" x14ac:dyDescent="0.35">
      <c r="A3672">
        <v>6460</v>
      </c>
      <c r="B3672" t="s">
        <v>2132</v>
      </c>
      <c r="C3672" t="s">
        <v>245</v>
      </c>
      <c r="D3672" t="s">
        <v>216</v>
      </c>
      <c r="E3672" t="s">
        <v>8136</v>
      </c>
      <c r="F3672">
        <v>256</v>
      </c>
      <c r="G3672">
        <v>275</v>
      </c>
      <c r="H3672">
        <v>270</v>
      </c>
      <c r="I3672">
        <v>278</v>
      </c>
      <c r="J3672">
        <v>239</v>
      </c>
      <c r="K3672">
        <v>236</v>
      </c>
      <c r="L3672">
        <v>246</v>
      </c>
      <c r="M3672">
        <v>263</v>
      </c>
      <c r="V3672" t="s">
        <v>1</v>
      </c>
      <c r="W3672" t="s">
        <v>1</v>
      </c>
      <c r="X3672" t="s">
        <v>1</v>
      </c>
      <c r="Z3672" t="s">
        <v>1</v>
      </c>
      <c r="AA3672" t="s">
        <v>1</v>
      </c>
      <c r="AB3672" t="s">
        <v>1</v>
      </c>
      <c r="AD3672">
        <v>0</v>
      </c>
      <c r="AE3672">
        <v>1</v>
      </c>
      <c r="AF3672">
        <v>1</v>
      </c>
      <c r="AG3672">
        <v>1</v>
      </c>
      <c r="AH3672">
        <v>78</v>
      </c>
      <c r="AI3672">
        <v>78</v>
      </c>
      <c r="AJ3672">
        <v>81</v>
      </c>
      <c r="AK3672">
        <v>75.666666666666671</v>
      </c>
    </row>
    <row r="3673" spans="1:41" x14ac:dyDescent="0.35">
      <c r="A3673">
        <v>6461</v>
      </c>
      <c r="B3673" t="s">
        <v>3810</v>
      </c>
      <c r="C3673" t="s">
        <v>245</v>
      </c>
      <c r="D3673" t="s">
        <v>216</v>
      </c>
      <c r="E3673" t="s">
        <v>8136</v>
      </c>
      <c r="F3673">
        <v>250</v>
      </c>
      <c r="G3673">
        <v>274</v>
      </c>
      <c r="H3673">
        <v>292</v>
      </c>
      <c r="I3673">
        <v>253</v>
      </c>
      <c r="J3673">
        <v>240</v>
      </c>
      <c r="K3673">
        <v>276</v>
      </c>
      <c r="L3673">
        <v>279</v>
      </c>
      <c r="M3673">
        <v>235</v>
      </c>
      <c r="V3673" t="s">
        <v>1</v>
      </c>
      <c r="W3673" t="s">
        <v>1</v>
      </c>
      <c r="X3673" t="s">
        <v>1</v>
      </c>
      <c r="Z3673" t="s">
        <v>1</v>
      </c>
      <c r="AA3673" t="s">
        <v>1</v>
      </c>
      <c r="AB3673" t="s">
        <v>1</v>
      </c>
      <c r="AD3673">
        <v>0</v>
      </c>
      <c r="AE3673">
        <v>2</v>
      </c>
      <c r="AF3673">
        <v>1</v>
      </c>
      <c r="AG3673">
        <v>0</v>
      </c>
      <c r="AH3673">
        <v>75.5</v>
      </c>
      <c r="AI3673">
        <v>79.333333333333329</v>
      </c>
      <c r="AJ3673">
        <v>81</v>
      </c>
      <c r="AK3673">
        <v>69.666666666666671</v>
      </c>
    </row>
    <row r="3674" spans="1:41" x14ac:dyDescent="0.35">
      <c r="A3674">
        <v>6464</v>
      </c>
      <c r="B3674" t="s">
        <v>3811</v>
      </c>
      <c r="C3674" t="s">
        <v>245</v>
      </c>
      <c r="D3674" t="s">
        <v>216</v>
      </c>
      <c r="E3674" t="s">
        <v>8136</v>
      </c>
      <c r="V3674" t="s">
        <v>1</v>
      </c>
      <c r="W3674" t="s">
        <v>1</v>
      </c>
      <c r="X3674" t="s">
        <v>1</v>
      </c>
      <c r="Z3674" t="s">
        <v>1</v>
      </c>
      <c r="AA3674" t="s">
        <v>1</v>
      </c>
      <c r="AB3674" t="s">
        <v>1</v>
      </c>
      <c r="AD3674" t="s">
        <v>1</v>
      </c>
      <c r="AE3674" t="s">
        <v>1</v>
      </c>
      <c r="AF3674" t="s">
        <v>1</v>
      </c>
      <c r="AG3674">
        <v>0</v>
      </c>
    </row>
    <row r="3675" spans="1:41" x14ac:dyDescent="0.35">
      <c r="A3675">
        <v>6465</v>
      </c>
      <c r="B3675" t="s">
        <v>3812</v>
      </c>
      <c r="C3675" t="s">
        <v>245</v>
      </c>
      <c r="D3675" t="s">
        <v>216</v>
      </c>
      <c r="E3675" t="s">
        <v>8136</v>
      </c>
      <c r="H3675">
        <v>242</v>
      </c>
      <c r="L3675">
        <v>247</v>
      </c>
      <c r="N3675">
        <v>224</v>
      </c>
      <c r="O3675">
        <v>213</v>
      </c>
      <c r="P3675">
        <v>203</v>
      </c>
      <c r="Q3675">
        <v>207</v>
      </c>
      <c r="R3675">
        <v>200</v>
      </c>
      <c r="S3675">
        <v>235</v>
      </c>
      <c r="T3675">
        <v>199</v>
      </c>
      <c r="U3675">
        <v>191</v>
      </c>
      <c r="V3675" t="s">
        <v>1</v>
      </c>
      <c r="W3675" t="s">
        <v>1</v>
      </c>
      <c r="X3675" t="s">
        <v>1</v>
      </c>
      <c r="AA3675">
        <v>2.8571428571428571E-2</v>
      </c>
      <c r="AD3675" t="s">
        <v>1</v>
      </c>
      <c r="AE3675" t="s">
        <v>1</v>
      </c>
      <c r="AF3675" t="s">
        <v>1</v>
      </c>
      <c r="AG3675">
        <v>0</v>
      </c>
      <c r="AL3675">
        <v>82.5</v>
      </c>
      <c r="AM3675">
        <v>85</v>
      </c>
      <c r="AN3675">
        <v>86.333333333333329</v>
      </c>
      <c r="AO3675">
        <v>72.333333333333329</v>
      </c>
    </row>
    <row r="3676" spans="1:41" x14ac:dyDescent="0.35">
      <c r="A3676">
        <v>6471</v>
      </c>
      <c r="B3676" t="s">
        <v>3813</v>
      </c>
      <c r="C3676" t="s">
        <v>245</v>
      </c>
      <c r="D3676" t="s">
        <v>216</v>
      </c>
      <c r="E3676" t="s">
        <v>8136</v>
      </c>
      <c r="F3676">
        <v>245</v>
      </c>
      <c r="H3676">
        <v>238</v>
      </c>
      <c r="J3676">
        <v>208</v>
      </c>
      <c r="L3676">
        <v>207</v>
      </c>
      <c r="V3676" t="s">
        <v>1</v>
      </c>
      <c r="W3676" t="s">
        <v>1</v>
      </c>
      <c r="X3676" t="s">
        <v>1</v>
      </c>
      <c r="Z3676" t="s">
        <v>1</v>
      </c>
      <c r="AA3676" t="s">
        <v>1</v>
      </c>
      <c r="AB3676" t="s">
        <v>1</v>
      </c>
      <c r="AD3676" t="s">
        <v>1</v>
      </c>
      <c r="AE3676" t="s">
        <v>1</v>
      </c>
      <c r="AF3676" t="s">
        <v>1</v>
      </c>
      <c r="AG3676">
        <v>0</v>
      </c>
    </row>
    <row r="3677" spans="1:41" x14ac:dyDescent="0.35">
      <c r="A3677">
        <v>6474</v>
      </c>
      <c r="B3677" t="s">
        <v>3814</v>
      </c>
      <c r="C3677" t="s">
        <v>245</v>
      </c>
      <c r="D3677" t="s">
        <v>216</v>
      </c>
      <c r="E3677" t="s">
        <v>8136</v>
      </c>
      <c r="G3677">
        <v>230</v>
      </c>
      <c r="I3677">
        <v>262</v>
      </c>
      <c r="K3677">
        <v>207</v>
      </c>
      <c r="M3677">
        <v>193</v>
      </c>
      <c r="V3677" t="s">
        <v>1</v>
      </c>
      <c r="W3677" t="s">
        <v>1</v>
      </c>
      <c r="X3677" t="s">
        <v>1</v>
      </c>
      <c r="Z3677" t="s">
        <v>1</v>
      </c>
      <c r="AA3677" t="s">
        <v>1</v>
      </c>
      <c r="AB3677" t="s">
        <v>1</v>
      </c>
      <c r="AD3677" t="s">
        <v>1</v>
      </c>
      <c r="AE3677" t="s">
        <v>1</v>
      </c>
      <c r="AF3677" t="s">
        <v>1</v>
      </c>
      <c r="AG3677">
        <v>0</v>
      </c>
      <c r="AH3677">
        <v>69.5</v>
      </c>
      <c r="AI3677">
        <v>72.333333333333329</v>
      </c>
      <c r="AJ3677">
        <v>79.333333333333329</v>
      </c>
      <c r="AK3677">
        <v>57</v>
      </c>
    </row>
    <row r="3678" spans="1:41" x14ac:dyDescent="0.35">
      <c r="A3678">
        <v>6475</v>
      </c>
      <c r="B3678" t="s">
        <v>3815</v>
      </c>
      <c r="C3678" t="s">
        <v>245</v>
      </c>
      <c r="D3678" t="s">
        <v>216</v>
      </c>
      <c r="E3678" t="s">
        <v>8136</v>
      </c>
      <c r="F3678">
        <v>254</v>
      </c>
      <c r="I3678">
        <v>293</v>
      </c>
      <c r="J3678">
        <v>186</v>
      </c>
      <c r="M3678">
        <v>286</v>
      </c>
      <c r="V3678" t="s">
        <v>1</v>
      </c>
      <c r="W3678" t="s">
        <v>1</v>
      </c>
      <c r="X3678" t="s">
        <v>1</v>
      </c>
      <c r="Z3678" t="s">
        <v>1</v>
      </c>
      <c r="AA3678" t="s">
        <v>1</v>
      </c>
      <c r="AB3678" t="s">
        <v>1</v>
      </c>
      <c r="AD3678" t="s">
        <v>1</v>
      </c>
      <c r="AE3678" t="s">
        <v>1</v>
      </c>
      <c r="AF3678" t="s">
        <v>1</v>
      </c>
      <c r="AG3678">
        <v>0</v>
      </c>
      <c r="AH3678">
        <v>79</v>
      </c>
      <c r="AI3678">
        <v>80</v>
      </c>
      <c r="AJ3678">
        <v>84.666666666666671</v>
      </c>
      <c r="AK3678">
        <v>71.666666666666671</v>
      </c>
    </row>
    <row r="3679" spans="1:41" x14ac:dyDescent="0.35">
      <c r="A3679">
        <v>6477</v>
      </c>
      <c r="B3679" t="s">
        <v>3816</v>
      </c>
      <c r="C3679" t="s">
        <v>245</v>
      </c>
      <c r="D3679" t="s">
        <v>216</v>
      </c>
      <c r="E3679" t="s">
        <v>8136</v>
      </c>
      <c r="V3679" t="s">
        <v>1</v>
      </c>
      <c r="W3679" t="s">
        <v>1</v>
      </c>
      <c r="X3679" t="s">
        <v>1</v>
      </c>
      <c r="Z3679" t="s">
        <v>1</v>
      </c>
      <c r="AA3679" t="s">
        <v>1</v>
      </c>
      <c r="AB3679" t="s">
        <v>1</v>
      </c>
      <c r="AD3679" t="s">
        <v>1</v>
      </c>
      <c r="AE3679" t="s">
        <v>1</v>
      </c>
      <c r="AF3679" t="s">
        <v>1</v>
      </c>
      <c r="AG3679">
        <v>0</v>
      </c>
    </row>
    <row r="3680" spans="1:41" x14ac:dyDescent="0.35">
      <c r="A3680">
        <v>6478</v>
      </c>
      <c r="B3680" t="s">
        <v>3817</v>
      </c>
      <c r="C3680" t="s">
        <v>245</v>
      </c>
      <c r="D3680" t="s">
        <v>216</v>
      </c>
      <c r="E3680" t="s">
        <v>8136</v>
      </c>
      <c r="F3680">
        <v>257</v>
      </c>
      <c r="G3680">
        <v>273</v>
      </c>
      <c r="H3680">
        <v>278</v>
      </c>
      <c r="I3680">
        <v>300</v>
      </c>
      <c r="J3680">
        <v>208</v>
      </c>
      <c r="K3680">
        <v>251</v>
      </c>
      <c r="L3680">
        <v>244</v>
      </c>
      <c r="M3680">
        <v>260</v>
      </c>
      <c r="V3680" t="s">
        <v>1</v>
      </c>
      <c r="W3680" t="s">
        <v>1</v>
      </c>
      <c r="X3680" t="s">
        <v>1</v>
      </c>
      <c r="Z3680" t="s">
        <v>1</v>
      </c>
      <c r="AA3680" t="s">
        <v>1</v>
      </c>
      <c r="AB3680" t="s">
        <v>1</v>
      </c>
      <c r="AD3680" t="s">
        <v>1</v>
      </c>
      <c r="AE3680" t="s">
        <v>1</v>
      </c>
      <c r="AF3680" t="s">
        <v>1</v>
      </c>
      <c r="AG3680">
        <v>0</v>
      </c>
      <c r="AH3680">
        <v>84</v>
      </c>
      <c r="AI3680">
        <v>83.333333333333329</v>
      </c>
      <c r="AJ3680">
        <v>97.333333333333329</v>
      </c>
      <c r="AK3680">
        <v>79</v>
      </c>
    </row>
    <row r="3681" spans="1:41" x14ac:dyDescent="0.35">
      <c r="A3681">
        <v>6479</v>
      </c>
      <c r="B3681" t="s">
        <v>3818</v>
      </c>
      <c r="C3681" t="s">
        <v>245</v>
      </c>
      <c r="D3681" t="s">
        <v>216</v>
      </c>
      <c r="E3681" t="s">
        <v>8136</v>
      </c>
      <c r="G3681">
        <v>255</v>
      </c>
      <c r="H3681">
        <v>256</v>
      </c>
      <c r="I3681">
        <v>221</v>
      </c>
      <c r="K3681">
        <v>219</v>
      </c>
      <c r="L3681">
        <v>259</v>
      </c>
      <c r="M3681">
        <v>202</v>
      </c>
      <c r="V3681" t="s">
        <v>1</v>
      </c>
      <c r="W3681" t="s">
        <v>1</v>
      </c>
      <c r="X3681" t="s">
        <v>1</v>
      </c>
      <c r="Z3681" t="s">
        <v>1</v>
      </c>
      <c r="AA3681" t="s">
        <v>1</v>
      </c>
      <c r="AB3681" t="s">
        <v>1</v>
      </c>
      <c r="AD3681" t="s">
        <v>1</v>
      </c>
      <c r="AE3681" t="s">
        <v>1</v>
      </c>
      <c r="AF3681" t="s">
        <v>1</v>
      </c>
      <c r="AG3681">
        <v>0</v>
      </c>
      <c r="AH3681">
        <v>73.5</v>
      </c>
      <c r="AI3681">
        <v>74.333333333333329</v>
      </c>
      <c r="AJ3681">
        <v>63.666666666666664</v>
      </c>
      <c r="AK3681">
        <v>54.333333333333336</v>
      </c>
    </row>
    <row r="3682" spans="1:41" x14ac:dyDescent="0.35">
      <c r="A3682">
        <v>6480</v>
      </c>
      <c r="B3682" t="s">
        <v>3819</v>
      </c>
      <c r="C3682" t="s">
        <v>245</v>
      </c>
      <c r="D3682" t="s">
        <v>216</v>
      </c>
      <c r="E3682" t="s">
        <v>8136</v>
      </c>
      <c r="F3682">
        <v>216</v>
      </c>
      <c r="G3682">
        <v>226</v>
      </c>
      <c r="H3682">
        <v>236</v>
      </c>
      <c r="I3682">
        <v>238</v>
      </c>
      <c r="J3682">
        <v>161</v>
      </c>
      <c r="K3682">
        <v>222</v>
      </c>
      <c r="L3682">
        <v>201</v>
      </c>
      <c r="M3682">
        <v>217</v>
      </c>
      <c r="V3682" t="s">
        <v>1</v>
      </c>
      <c r="W3682" t="s">
        <v>1</v>
      </c>
      <c r="X3682" t="s">
        <v>1</v>
      </c>
      <c r="Z3682" t="s">
        <v>1</v>
      </c>
      <c r="AA3682" t="s">
        <v>1</v>
      </c>
      <c r="AB3682" t="s">
        <v>1</v>
      </c>
      <c r="AD3682" t="s">
        <v>1</v>
      </c>
      <c r="AE3682" t="s">
        <v>1</v>
      </c>
      <c r="AF3682" t="s">
        <v>1</v>
      </c>
      <c r="AG3682">
        <v>0</v>
      </c>
      <c r="AH3682">
        <v>83</v>
      </c>
      <c r="AI3682">
        <v>81.666666666666671</v>
      </c>
      <c r="AJ3682">
        <v>82</v>
      </c>
      <c r="AK3682">
        <v>63.333333333333336</v>
      </c>
    </row>
    <row r="3683" spans="1:41" x14ac:dyDescent="0.35">
      <c r="A3683">
        <v>6481</v>
      </c>
      <c r="B3683" t="s">
        <v>3820</v>
      </c>
      <c r="C3683" t="s">
        <v>245</v>
      </c>
      <c r="D3683" t="s">
        <v>216</v>
      </c>
      <c r="E3683" t="s">
        <v>8136</v>
      </c>
      <c r="V3683" t="s">
        <v>1</v>
      </c>
      <c r="W3683" t="s">
        <v>1</v>
      </c>
      <c r="X3683" t="s">
        <v>1</v>
      </c>
      <c r="Z3683" t="s">
        <v>1</v>
      </c>
      <c r="AA3683" t="s">
        <v>1</v>
      </c>
      <c r="AB3683" t="s">
        <v>1</v>
      </c>
      <c r="AD3683" t="s">
        <v>1</v>
      </c>
      <c r="AE3683" t="s">
        <v>1</v>
      </c>
      <c r="AF3683" t="s">
        <v>1</v>
      </c>
      <c r="AG3683">
        <v>0</v>
      </c>
    </row>
    <row r="3684" spans="1:41" x14ac:dyDescent="0.35">
      <c r="A3684">
        <v>6485</v>
      </c>
      <c r="B3684" t="s">
        <v>3821</v>
      </c>
      <c r="C3684" t="s">
        <v>245</v>
      </c>
      <c r="D3684" t="s">
        <v>216</v>
      </c>
      <c r="E3684" t="s">
        <v>8136</v>
      </c>
      <c r="F3684">
        <v>276</v>
      </c>
      <c r="G3684">
        <v>208</v>
      </c>
      <c r="H3684">
        <v>222</v>
      </c>
      <c r="J3684">
        <v>227</v>
      </c>
      <c r="K3684">
        <v>195</v>
      </c>
      <c r="L3684">
        <v>178</v>
      </c>
      <c r="V3684" t="s">
        <v>1</v>
      </c>
      <c r="W3684" t="s">
        <v>1</v>
      </c>
      <c r="X3684" t="s">
        <v>1</v>
      </c>
      <c r="Z3684" t="s">
        <v>1</v>
      </c>
      <c r="AA3684" t="s">
        <v>1</v>
      </c>
      <c r="AB3684" t="s">
        <v>1</v>
      </c>
      <c r="AD3684" t="s">
        <v>1</v>
      </c>
      <c r="AE3684" t="s">
        <v>1</v>
      </c>
      <c r="AF3684" t="s">
        <v>1</v>
      </c>
      <c r="AG3684">
        <v>0</v>
      </c>
    </row>
    <row r="3685" spans="1:41" x14ac:dyDescent="0.35">
      <c r="A3685">
        <v>6486</v>
      </c>
      <c r="B3685" t="s">
        <v>3822</v>
      </c>
      <c r="C3685" t="s">
        <v>245</v>
      </c>
      <c r="D3685" t="s">
        <v>216</v>
      </c>
      <c r="E3685" t="s">
        <v>8136</v>
      </c>
      <c r="F3685">
        <v>213</v>
      </c>
      <c r="J3685">
        <v>222</v>
      </c>
      <c r="V3685" t="s">
        <v>1</v>
      </c>
      <c r="W3685" t="s">
        <v>1</v>
      </c>
      <c r="X3685" t="s">
        <v>1</v>
      </c>
      <c r="Z3685" t="s">
        <v>1</v>
      </c>
      <c r="AA3685" t="s">
        <v>1</v>
      </c>
      <c r="AB3685" t="s">
        <v>1</v>
      </c>
      <c r="AD3685" t="s">
        <v>1</v>
      </c>
      <c r="AE3685" t="s">
        <v>1</v>
      </c>
      <c r="AF3685" t="s">
        <v>1</v>
      </c>
      <c r="AG3685">
        <v>0</v>
      </c>
    </row>
    <row r="3686" spans="1:41" x14ac:dyDescent="0.35">
      <c r="A3686">
        <v>6487</v>
      </c>
      <c r="B3686" t="s">
        <v>3823</v>
      </c>
      <c r="C3686" t="s">
        <v>245</v>
      </c>
      <c r="D3686" t="s">
        <v>216</v>
      </c>
      <c r="E3686" t="s">
        <v>8136</v>
      </c>
      <c r="H3686">
        <v>304</v>
      </c>
      <c r="I3686">
        <v>255</v>
      </c>
      <c r="L3686">
        <v>233</v>
      </c>
      <c r="M3686">
        <v>219</v>
      </c>
      <c r="V3686" t="s">
        <v>1</v>
      </c>
      <c r="W3686" t="s">
        <v>1</v>
      </c>
      <c r="X3686" t="s">
        <v>1</v>
      </c>
      <c r="Z3686" t="s">
        <v>1</v>
      </c>
      <c r="AA3686" t="s">
        <v>1</v>
      </c>
      <c r="AB3686" t="s">
        <v>1</v>
      </c>
      <c r="AD3686" t="s">
        <v>1</v>
      </c>
      <c r="AE3686" t="s">
        <v>1</v>
      </c>
      <c r="AF3686" t="s">
        <v>1</v>
      </c>
      <c r="AG3686">
        <v>0</v>
      </c>
      <c r="AH3686">
        <v>82.5</v>
      </c>
      <c r="AI3686">
        <v>78.666666666666671</v>
      </c>
      <c r="AJ3686">
        <v>93</v>
      </c>
      <c r="AK3686">
        <v>75.333333333333329</v>
      </c>
    </row>
    <row r="3687" spans="1:41" x14ac:dyDescent="0.35">
      <c r="A3687">
        <v>6488</v>
      </c>
      <c r="B3687" t="s">
        <v>2994</v>
      </c>
      <c r="C3687" t="s">
        <v>245</v>
      </c>
      <c r="D3687" t="s">
        <v>216</v>
      </c>
      <c r="E3687" t="s">
        <v>8136</v>
      </c>
      <c r="F3687">
        <v>184</v>
      </c>
      <c r="G3687">
        <v>262</v>
      </c>
      <c r="H3687">
        <v>228</v>
      </c>
      <c r="I3687">
        <v>245</v>
      </c>
      <c r="J3687">
        <v>200</v>
      </c>
      <c r="K3687">
        <v>226</v>
      </c>
      <c r="L3687">
        <v>177</v>
      </c>
      <c r="M3687">
        <v>201</v>
      </c>
      <c r="V3687" t="s">
        <v>1</v>
      </c>
      <c r="W3687" t="s">
        <v>1</v>
      </c>
      <c r="X3687" t="s">
        <v>1</v>
      </c>
      <c r="Z3687" t="s">
        <v>1</v>
      </c>
      <c r="AA3687" t="s">
        <v>1</v>
      </c>
      <c r="AB3687" t="s">
        <v>1</v>
      </c>
      <c r="AD3687">
        <v>0</v>
      </c>
      <c r="AE3687">
        <v>0</v>
      </c>
      <c r="AF3687">
        <v>0</v>
      </c>
      <c r="AG3687">
        <v>1</v>
      </c>
      <c r="AH3687">
        <v>76.5</v>
      </c>
      <c r="AI3687">
        <v>76.666666666666671</v>
      </c>
      <c r="AJ3687">
        <v>74</v>
      </c>
      <c r="AK3687">
        <v>64.333333333333329</v>
      </c>
    </row>
    <row r="3688" spans="1:41" x14ac:dyDescent="0.35">
      <c r="A3688">
        <v>6490</v>
      </c>
      <c r="B3688" t="s">
        <v>3824</v>
      </c>
      <c r="C3688" t="s">
        <v>245</v>
      </c>
      <c r="D3688" t="s">
        <v>216</v>
      </c>
      <c r="E3688" t="s">
        <v>8136</v>
      </c>
      <c r="F3688">
        <v>228</v>
      </c>
      <c r="G3688">
        <v>231</v>
      </c>
      <c r="K3688">
        <v>201</v>
      </c>
      <c r="V3688" t="s">
        <v>1</v>
      </c>
      <c r="W3688" t="s">
        <v>1</v>
      </c>
      <c r="X3688" t="s">
        <v>1</v>
      </c>
      <c r="Z3688" t="s">
        <v>1</v>
      </c>
      <c r="AA3688" t="s">
        <v>1</v>
      </c>
      <c r="AB3688" t="s">
        <v>1</v>
      </c>
      <c r="AD3688" t="s">
        <v>1</v>
      </c>
      <c r="AE3688" t="s">
        <v>1</v>
      </c>
      <c r="AF3688" t="s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</row>
    <row r="3689" spans="1:41" x14ac:dyDescent="0.35">
      <c r="A3689">
        <v>6492</v>
      </c>
      <c r="B3689" t="s">
        <v>3825</v>
      </c>
      <c r="C3689" t="s">
        <v>245</v>
      </c>
      <c r="D3689" t="s">
        <v>216</v>
      </c>
      <c r="E3689" t="s">
        <v>8136</v>
      </c>
      <c r="F3689">
        <v>238</v>
      </c>
      <c r="G3689">
        <v>255</v>
      </c>
      <c r="H3689">
        <v>240</v>
      </c>
      <c r="I3689">
        <v>200</v>
      </c>
      <c r="J3689">
        <v>225</v>
      </c>
      <c r="K3689">
        <v>205</v>
      </c>
      <c r="V3689" t="s">
        <v>1</v>
      </c>
      <c r="W3689" t="s">
        <v>1</v>
      </c>
      <c r="X3689" t="s">
        <v>1</v>
      </c>
      <c r="Z3689" t="s">
        <v>1</v>
      </c>
      <c r="AA3689" t="s">
        <v>1</v>
      </c>
      <c r="AB3689" t="s">
        <v>1</v>
      </c>
      <c r="AD3689" t="s">
        <v>1</v>
      </c>
      <c r="AE3689" t="s">
        <v>1</v>
      </c>
      <c r="AF3689" t="s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</row>
    <row r="3690" spans="1:41" x14ac:dyDescent="0.35">
      <c r="A3690">
        <v>6495</v>
      </c>
      <c r="B3690" t="s">
        <v>3129</v>
      </c>
      <c r="C3690" t="s">
        <v>245</v>
      </c>
      <c r="D3690" t="s">
        <v>216</v>
      </c>
      <c r="E3690" t="s">
        <v>8139</v>
      </c>
      <c r="F3690">
        <v>267</v>
      </c>
      <c r="G3690">
        <v>264</v>
      </c>
      <c r="J3690">
        <v>224</v>
      </c>
      <c r="K3690">
        <v>239</v>
      </c>
      <c r="V3690" t="s">
        <v>1</v>
      </c>
      <c r="W3690" t="s">
        <v>1</v>
      </c>
      <c r="X3690" t="s">
        <v>1</v>
      </c>
      <c r="Z3690" t="s">
        <v>1</v>
      </c>
      <c r="AA3690" t="s">
        <v>1</v>
      </c>
      <c r="AB3690" t="s">
        <v>1</v>
      </c>
      <c r="AD3690" t="s">
        <v>1</v>
      </c>
      <c r="AE3690" t="s">
        <v>1</v>
      </c>
      <c r="AF3690" t="s">
        <v>1</v>
      </c>
      <c r="AG3690">
        <v>0</v>
      </c>
      <c r="AH3690">
        <v>52.5</v>
      </c>
      <c r="AI3690">
        <v>55</v>
      </c>
      <c r="AJ3690">
        <v>62.666666666666664</v>
      </c>
      <c r="AK3690">
        <v>69.333333333333329</v>
      </c>
    </row>
    <row r="3691" spans="1:41" x14ac:dyDescent="0.35">
      <c r="A3691">
        <v>6496</v>
      </c>
      <c r="B3691" t="s">
        <v>385</v>
      </c>
      <c r="C3691" t="s">
        <v>245</v>
      </c>
      <c r="D3691" t="s">
        <v>216</v>
      </c>
      <c r="E3691" t="s">
        <v>8136</v>
      </c>
      <c r="F3691">
        <v>258</v>
      </c>
      <c r="G3691">
        <v>302</v>
      </c>
      <c r="H3691">
        <v>239</v>
      </c>
      <c r="I3691">
        <v>274</v>
      </c>
      <c r="J3691">
        <v>227</v>
      </c>
      <c r="K3691">
        <v>297</v>
      </c>
      <c r="L3691">
        <v>213</v>
      </c>
      <c r="M3691">
        <v>270</v>
      </c>
      <c r="O3691">
        <v>245</v>
      </c>
      <c r="P3691">
        <v>226</v>
      </c>
      <c r="Q3691">
        <v>230</v>
      </c>
      <c r="S3691">
        <v>263</v>
      </c>
      <c r="T3691">
        <v>239</v>
      </c>
      <c r="U3691">
        <v>234</v>
      </c>
      <c r="V3691" t="s">
        <v>1</v>
      </c>
      <c r="W3691" t="s">
        <v>1</v>
      </c>
      <c r="X3691" t="s">
        <v>1</v>
      </c>
      <c r="Z3691" t="s">
        <v>1</v>
      </c>
      <c r="AA3691" t="s">
        <v>1</v>
      </c>
      <c r="AB3691" t="s">
        <v>1</v>
      </c>
      <c r="AD3691">
        <v>1</v>
      </c>
      <c r="AE3691">
        <v>0</v>
      </c>
      <c r="AF3691">
        <v>9</v>
      </c>
      <c r="AG3691">
        <v>15</v>
      </c>
      <c r="AH3691">
        <v>95</v>
      </c>
      <c r="AI3691">
        <v>86.666666666666671</v>
      </c>
      <c r="AJ3691">
        <v>98</v>
      </c>
      <c r="AK3691">
        <v>83.333333333333329</v>
      </c>
      <c r="AL3691">
        <v>63.5</v>
      </c>
      <c r="AM3691">
        <v>62.666666666666664</v>
      </c>
      <c r="AN3691">
        <v>57</v>
      </c>
      <c r="AO3691">
        <v>51</v>
      </c>
    </row>
    <row r="3692" spans="1:41" x14ac:dyDescent="0.35">
      <c r="A3692">
        <v>6497</v>
      </c>
      <c r="B3692" t="s">
        <v>3826</v>
      </c>
      <c r="C3692" t="s">
        <v>246</v>
      </c>
      <c r="D3692" t="s">
        <v>216</v>
      </c>
      <c r="E3692" t="s">
        <v>8139</v>
      </c>
      <c r="N3692">
        <v>220</v>
      </c>
      <c r="O3692">
        <v>205</v>
      </c>
      <c r="P3692">
        <v>212</v>
      </c>
      <c r="Q3692">
        <v>222</v>
      </c>
      <c r="R3692">
        <v>214</v>
      </c>
      <c r="S3692">
        <v>218</v>
      </c>
      <c r="T3692">
        <v>217</v>
      </c>
      <c r="U3692">
        <v>218</v>
      </c>
      <c r="V3692">
        <v>530.95121951219517</v>
      </c>
      <c r="W3692">
        <v>522.03409090909088</v>
      </c>
      <c r="X3692">
        <v>526.67241379310349</v>
      </c>
      <c r="Y3692">
        <v>521.24122807017545</v>
      </c>
      <c r="Z3692">
        <v>0.21311475409836067</v>
      </c>
      <c r="AA3692">
        <v>0.23913043478260868</v>
      </c>
      <c r="AB3692">
        <v>0.27071823204419887</v>
      </c>
      <c r="AC3692">
        <v>0.33689839572192515</v>
      </c>
      <c r="AD3692">
        <v>1</v>
      </c>
      <c r="AE3692">
        <v>2</v>
      </c>
      <c r="AF3692">
        <v>2</v>
      </c>
      <c r="AG3692">
        <v>1</v>
      </c>
      <c r="AL3692">
        <v>71.5</v>
      </c>
      <c r="AM3692">
        <v>72.666666666666671</v>
      </c>
      <c r="AN3692">
        <v>73.333333333333329</v>
      </c>
      <c r="AO3692">
        <v>74</v>
      </c>
    </row>
    <row r="3693" spans="1:41" x14ac:dyDescent="0.35">
      <c r="A3693">
        <v>6499</v>
      </c>
      <c r="B3693" t="s">
        <v>3827</v>
      </c>
      <c r="C3693" t="s">
        <v>246</v>
      </c>
      <c r="D3693" t="s">
        <v>216</v>
      </c>
      <c r="E3693" t="s">
        <v>8139</v>
      </c>
      <c r="F3693">
        <v>263</v>
      </c>
      <c r="G3693">
        <v>246</v>
      </c>
      <c r="H3693">
        <v>312</v>
      </c>
      <c r="I3693">
        <v>272</v>
      </c>
      <c r="J3693">
        <v>221</v>
      </c>
      <c r="K3693">
        <v>229</v>
      </c>
      <c r="L3693">
        <v>282</v>
      </c>
      <c r="M3693">
        <v>257</v>
      </c>
      <c r="V3693" t="s">
        <v>1</v>
      </c>
      <c r="W3693" t="s">
        <v>1</v>
      </c>
      <c r="X3693" t="s">
        <v>1</v>
      </c>
      <c r="Z3693" t="s">
        <v>1</v>
      </c>
      <c r="AA3693" t="s">
        <v>1</v>
      </c>
      <c r="AB3693" t="s">
        <v>1</v>
      </c>
      <c r="AD3693">
        <v>0</v>
      </c>
      <c r="AE3693">
        <v>0</v>
      </c>
      <c r="AF3693">
        <v>0</v>
      </c>
      <c r="AG3693">
        <v>1</v>
      </c>
      <c r="AH3693">
        <v>80.5</v>
      </c>
      <c r="AI3693">
        <v>80.333333333333329</v>
      </c>
      <c r="AJ3693">
        <v>84</v>
      </c>
      <c r="AK3693">
        <v>77.666666666666671</v>
      </c>
    </row>
    <row r="3694" spans="1:41" x14ac:dyDescent="0.35">
      <c r="A3694">
        <v>6500</v>
      </c>
      <c r="B3694" t="s">
        <v>3828</v>
      </c>
      <c r="C3694" t="s">
        <v>246</v>
      </c>
      <c r="D3694" t="s">
        <v>216</v>
      </c>
      <c r="E3694" t="s">
        <v>8139</v>
      </c>
      <c r="F3694">
        <v>257</v>
      </c>
      <c r="G3694">
        <v>261</v>
      </c>
      <c r="H3694">
        <v>269</v>
      </c>
      <c r="I3694">
        <v>264</v>
      </c>
      <c r="J3694">
        <v>242</v>
      </c>
      <c r="K3694">
        <v>253</v>
      </c>
      <c r="L3694">
        <v>269</v>
      </c>
      <c r="M3694">
        <v>243</v>
      </c>
      <c r="N3694">
        <v>228</v>
      </c>
      <c r="O3694">
        <v>242</v>
      </c>
      <c r="P3694">
        <v>228</v>
      </c>
      <c r="Q3694">
        <v>250</v>
      </c>
      <c r="R3694">
        <v>219</v>
      </c>
      <c r="S3694">
        <v>250</v>
      </c>
      <c r="T3694">
        <v>226</v>
      </c>
      <c r="U3694">
        <v>245</v>
      </c>
      <c r="V3694">
        <v>568.06565656565658</v>
      </c>
      <c r="W3694">
        <v>575.5792079207921</v>
      </c>
      <c r="X3694">
        <v>548.88207547169816</v>
      </c>
      <c r="Y3694">
        <v>562.96391752577324</v>
      </c>
      <c r="Z3694">
        <v>0.28971962616822428</v>
      </c>
      <c r="AA3694">
        <v>0.29126213592233008</v>
      </c>
      <c r="AB3694">
        <v>0.32017543859649122</v>
      </c>
      <c r="AC3694">
        <v>0.35833333333333334</v>
      </c>
      <c r="AD3694">
        <v>3</v>
      </c>
      <c r="AE3694">
        <v>6</v>
      </c>
      <c r="AF3694">
        <v>6</v>
      </c>
      <c r="AG3694">
        <v>1</v>
      </c>
      <c r="AH3694">
        <v>71.5</v>
      </c>
      <c r="AI3694">
        <v>71</v>
      </c>
      <c r="AJ3694">
        <v>74</v>
      </c>
      <c r="AK3694">
        <v>69</v>
      </c>
      <c r="AL3694">
        <v>73</v>
      </c>
      <c r="AM3694">
        <v>72.666666666666671</v>
      </c>
      <c r="AN3694">
        <v>76.333333333333329</v>
      </c>
      <c r="AO3694">
        <v>72.333333333333329</v>
      </c>
    </row>
    <row r="3695" spans="1:41" x14ac:dyDescent="0.35">
      <c r="A3695">
        <v>6501</v>
      </c>
      <c r="B3695" t="s">
        <v>3829</v>
      </c>
      <c r="C3695" t="s">
        <v>246</v>
      </c>
      <c r="D3695" t="s">
        <v>216</v>
      </c>
      <c r="E3695" t="s">
        <v>8139</v>
      </c>
      <c r="F3695">
        <v>260</v>
      </c>
      <c r="G3695">
        <v>250</v>
      </c>
      <c r="H3695">
        <v>286</v>
      </c>
      <c r="I3695">
        <v>270</v>
      </c>
      <c r="J3695">
        <v>226</v>
      </c>
      <c r="K3695">
        <v>239</v>
      </c>
      <c r="L3695">
        <v>283</v>
      </c>
      <c r="M3695">
        <v>249</v>
      </c>
      <c r="V3695" t="s">
        <v>1</v>
      </c>
      <c r="W3695" t="s">
        <v>1</v>
      </c>
      <c r="X3695" t="s">
        <v>1</v>
      </c>
      <c r="Z3695" t="s">
        <v>1</v>
      </c>
      <c r="AA3695" t="s">
        <v>1</v>
      </c>
      <c r="AB3695" t="s">
        <v>1</v>
      </c>
      <c r="AD3695">
        <v>1</v>
      </c>
      <c r="AE3695">
        <v>2</v>
      </c>
      <c r="AF3695">
        <v>1</v>
      </c>
      <c r="AG3695">
        <v>1</v>
      </c>
      <c r="AH3695">
        <v>75.5</v>
      </c>
      <c r="AI3695">
        <v>79.333333333333329</v>
      </c>
      <c r="AJ3695">
        <v>81</v>
      </c>
      <c r="AK3695">
        <v>71.333333333333329</v>
      </c>
    </row>
    <row r="3696" spans="1:41" x14ac:dyDescent="0.35">
      <c r="A3696">
        <v>6502</v>
      </c>
      <c r="B3696" t="s">
        <v>3830</v>
      </c>
      <c r="C3696" t="s">
        <v>246</v>
      </c>
      <c r="D3696" t="s">
        <v>216</v>
      </c>
      <c r="E3696" t="s">
        <v>8139</v>
      </c>
      <c r="F3696">
        <v>257</v>
      </c>
      <c r="G3696">
        <v>224</v>
      </c>
      <c r="H3696">
        <v>244</v>
      </c>
      <c r="I3696">
        <v>258</v>
      </c>
      <c r="J3696">
        <v>243</v>
      </c>
      <c r="K3696">
        <v>231</v>
      </c>
      <c r="L3696">
        <v>246</v>
      </c>
      <c r="M3696">
        <v>255</v>
      </c>
      <c r="V3696" t="s">
        <v>1</v>
      </c>
      <c r="W3696" t="s">
        <v>1</v>
      </c>
      <c r="X3696" t="s">
        <v>1</v>
      </c>
      <c r="Z3696" t="s">
        <v>1</v>
      </c>
      <c r="AA3696" t="s">
        <v>1</v>
      </c>
      <c r="AB3696" t="s">
        <v>1</v>
      </c>
      <c r="AD3696">
        <v>0</v>
      </c>
      <c r="AE3696">
        <v>1</v>
      </c>
      <c r="AF3696">
        <v>0</v>
      </c>
      <c r="AG3696">
        <v>0</v>
      </c>
      <c r="AH3696">
        <v>84</v>
      </c>
      <c r="AI3696">
        <v>82.666666666666671</v>
      </c>
      <c r="AJ3696">
        <v>91</v>
      </c>
      <c r="AK3696">
        <v>79.333333333333329</v>
      </c>
    </row>
    <row r="3697" spans="1:37" x14ac:dyDescent="0.35">
      <c r="A3697">
        <v>6504</v>
      </c>
      <c r="B3697" t="s">
        <v>3831</v>
      </c>
      <c r="C3697" t="s">
        <v>246</v>
      </c>
      <c r="D3697" t="s">
        <v>216</v>
      </c>
      <c r="E3697" t="s">
        <v>8139</v>
      </c>
      <c r="F3697">
        <v>300</v>
      </c>
      <c r="G3697">
        <v>262</v>
      </c>
      <c r="H3697">
        <v>265</v>
      </c>
      <c r="I3697">
        <v>276</v>
      </c>
      <c r="J3697">
        <v>275</v>
      </c>
      <c r="K3697">
        <v>245</v>
      </c>
      <c r="L3697">
        <v>227</v>
      </c>
      <c r="M3697">
        <v>254</v>
      </c>
      <c r="V3697" t="s">
        <v>1</v>
      </c>
      <c r="W3697" t="s">
        <v>1</v>
      </c>
      <c r="X3697" t="s">
        <v>1</v>
      </c>
      <c r="Z3697" t="s">
        <v>1</v>
      </c>
      <c r="AA3697" t="s">
        <v>1</v>
      </c>
      <c r="AB3697" t="s">
        <v>1</v>
      </c>
      <c r="AD3697">
        <v>3</v>
      </c>
      <c r="AE3697">
        <v>4</v>
      </c>
      <c r="AF3697">
        <v>2</v>
      </c>
      <c r="AG3697">
        <v>3</v>
      </c>
      <c r="AH3697">
        <v>80</v>
      </c>
      <c r="AI3697">
        <v>76.333333333333329</v>
      </c>
      <c r="AJ3697">
        <v>85.666666666666671</v>
      </c>
      <c r="AK3697">
        <v>78.666666666666671</v>
      </c>
    </row>
    <row r="3698" spans="1:37" x14ac:dyDescent="0.35">
      <c r="A3698">
        <v>6506</v>
      </c>
      <c r="B3698" t="s">
        <v>3832</v>
      </c>
      <c r="C3698" t="s">
        <v>246</v>
      </c>
      <c r="D3698" t="s">
        <v>216</v>
      </c>
      <c r="E3698" t="s">
        <v>8139</v>
      </c>
      <c r="V3698" t="s">
        <v>1</v>
      </c>
      <c r="W3698" t="s">
        <v>1</v>
      </c>
      <c r="X3698" t="s">
        <v>1</v>
      </c>
      <c r="Z3698" t="s">
        <v>1</v>
      </c>
      <c r="AA3698" t="s">
        <v>1</v>
      </c>
      <c r="AB3698" t="s">
        <v>1</v>
      </c>
      <c r="AD3698" t="s">
        <v>1</v>
      </c>
      <c r="AE3698" t="s">
        <v>1</v>
      </c>
      <c r="AF3698" t="s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</row>
    <row r="3699" spans="1:37" x14ac:dyDescent="0.35">
      <c r="A3699">
        <v>6508</v>
      </c>
      <c r="B3699" t="s">
        <v>3833</v>
      </c>
      <c r="C3699" t="s">
        <v>246</v>
      </c>
      <c r="D3699" t="s">
        <v>216</v>
      </c>
      <c r="E3699" t="s">
        <v>8139</v>
      </c>
      <c r="I3699">
        <v>330</v>
      </c>
      <c r="M3699">
        <v>261</v>
      </c>
      <c r="V3699" t="s">
        <v>1</v>
      </c>
      <c r="W3699" t="s">
        <v>1</v>
      </c>
      <c r="X3699" t="s">
        <v>1</v>
      </c>
      <c r="Z3699" t="s">
        <v>1</v>
      </c>
      <c r="AA3699" t="s">
        <v>1</v>
      </c>
      <c r="AB3699" t="s">
        <v>1</v>
      </c>
      <c r="AD3699" t="s">
        <v>1</v>
      </c>
      <c r="AE3699" t="s">
        <v>1</v>
      </c>
      <c r="AF3699" t="s">
        <v>1</v>
      </c>
      <c r="AG3699">
        <v>0</v>
      </c>
      <c r="AH3699">
        <v>79</v>
      </c>
      <c r="AI3699">
        <v>84.333333333333329</v>
      </c>
      <c r="AJ3699">
        <v>82.666666666666671</v>
      </c>
      <c r="AK3699">
        <v>66.666666666666671</v>
      </c>
    </row>
    <row r="3700" spans="1:37" x14ac:dyDescent="0.35">
      <c r="A3700">
        <v>6510</v>
      </c>
      <c r="B3700" t="s">
        <v>3834</v>
      </c>
      <c r="C3700" t="s">
        <v>246</v>
      </c>
      <c r="D3700" t="s">
        <v>216</v>
      </c>
      <c r="E3700" t="s">
        <v>8139</v>
      </c>
      <c r="V3700" t="s">
        <v>1</v>
      </c>
      <c r="W3700" t="s">
        <v>1</v>
      </c>
      <c r="X3700" t="s">
        <v>1</v>
      </c>
      <c r="Z3700" t="s">
        <v>1</v>
      </c>
      <c r="AA3700" t="s">
        <v>1</v>
      </c>
      <c r="AB3700" t="s">
        <v>1</v>
      </c>
      <c r="AD3700" t="s">
        <v>1</v>
      </c>
      <c r="AE3700" t="s">
        <v>1</v>
      </c>
      <c r="AF3700" t="s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</row>
    <row r="3701" spans="1:37" x14ac:dyDescent="0.35">
      <c r="A3701">
        <v>6512</v>
      </c>
      <c r="B3701" t="s">
        <v>3835</v>
      </c>
      <c r="C3701" t="s">
        <v>246</v>
      </c>
      <c r="D3701" t="s">
        <v>216</v>
      </c>
      <c r="E3701" t="s">
        <v>8139</v>
      </c>
      <c r="V3701" t="s">
        <v>1</v>
      </c>
      <c r="W3701" t="s">
        <v>1</v>
      </c>
      <c r="X3701" t="s">
        <v>1</v>
      </c>
      <c r="Z3701" t="s">
        <v>1</v>
      </c>
      <c r="AA3701" t="s">
        <v>1</v>
      </c>
      <c r="AB3701" t="s">
        <v>1</v>
      </c>
      <c r="AD3701" t="s">
        <v>1</v>
      </c>
      <c r="AE3701" t="s">
        <v>1</v>
      </c>
      <c r="AF3701" t="s">
        <v>1</v>
      </c>
      <c r="AG3701">
        <v>0</v>
      </c>
    </row>
    <row r="3702" spans="1:37" x14ac:dyDescent="0.35">
      <c r="A3702">
        <v>6515</v>
      </c>
      <c r="B3702" t="s">
        <v>3836</v>
      </c>
      <c r="C3702" t="s">
        <v>246</v>
      </c>
      <c r="D3702" t="s">
        <v>216</v>
      </c>
      <c r="E3702" t="s">
        <v>8139</v>
      </c>
      <c r="H3702">
        <v>305</v>
      </c>
      <c r="V3702" t="s">
        <v>1</v>
      </c>
      <c r="W3702" t="s">
        <v>1</v>
      </c>
      <c r="X3702" t="s">
        <v>1</v>
      </c>
      <c r="Z3702" t="s">
        <v>1</v>
      </c>
      <c r="AA3702" t="s">
        <v>1</v>
      </c>
      <c r="AB3702" t="s">
        <v>1</v>
      </c>
      <c r="AD3702" t="s">
        <v>1</v>
      </c>
      <c r="AE3702" t="s">
        <v>1</v>
      </c>
      <c r="AF3702" t="s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</row>
    <row r="3703" spans="1:37" x14ac:dyDescent="0.35">
      <c r="A3703">
        <v>6518</v>
      </c>
      <c r="B3703" t="s">
        <v>1032</v>
      </c>
      <c r="C3703" t="s">
        <v>246</v>
      </c>
      <c r="D3703" t="s">
        <v>216</v>
      </c>
      <c r="E3703" t="s">
        <v>8139</v>
      </c>
      <c r="V3703" t="s">
        <v>1</v>
      </c>
      <c r="W3703" t="s">
        <v>1</v>
      </c>
      <c r="X3703" t="s">
        <v>1</v>
      </c>
      <c r="Z3703" t="s">
        <v>1</v>
      </c>
      <c r="AA3703" t="s">
        <v>1</v>
      </c>
      <c r="AB3703" t="s">
        <v>1</v>
      </c>
      <c r="AD3703" t="s">
        <v>1</v>
      </c>
      <c r="AE3703" t="s">
        <v>1</v>
      </c>
      <c r="AF3703" t="s">
        <v>1</v>
      </c>
      <c r="AG3703">
        <v>0</v>
      </c>
    </row>
    <row r="3704" spans="1:37" x14ac:dyDescent="0.35">
      <c r="A3704">
        <v>6521</v>
      </c>
      <c r="B3704" t="s">
        <v>3837</v>
      </c>
      <c r="C3704" t="s">
        <v>246</v>
      </c>
      <c r="D3704" t="s">
        <v>216</v>
      </c>
      <c r="E3704" t="s">
        <v>8139</v>
      </c>
      <c r="V3704" t="s">
        <v>1</v>
      </c>
      <c r="W3704" t="s">
        <v>1</v>
      </c>
      <c r="X3704" t="s">
        <v>1</v>
      </c>
      <c r="Z3704" t="s">
        <v>1</v>
      </c>
      <c r="AA3704" t="s">
        <v>1</v>
      </c>
      <c r="AB3704" t="s">
        <v>1</v>
      </c>
      <c r="AD3704" t="s">
        <v>1</v>
      </c>
      <c r="AE3704" t="s">
        <v>1</v>
      </c>
      <c r="AF3704" t="s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</row>
    <row r="3705" spans="1:37" x14ac:dyDescent="0.35">
      <c r="A3705">
        <v>6522</v>
      </c>
      <c r="B3705" t="s">
        <v>3838</v>
      </c>
      <c r="C3705" t="s">
        <v>246</v>
      </c>
      <c r="D3705" t="s">
        <v>216</v>
      </c>
      <c r="E3705" t="s">
        <v>8139</v>
      </c>
      <c r="V3705" t="s">
        <v>1</v>
      </c>
      <c r="W3705" t="s">
        <v>1</v>
      </c>
      <c r="X3705" t="s">
        <v>1</v>
      </c>
      <c r="Z3705" t="s">
        <v>1</v>
      </c>
      <c r="AA3705" t="s">
        <v>1</v>
      </c>
      <c r="AB3705" t="s">
        <v>1</v>
      </c>
      <c r="AD3705" t="s">
        <v>1</v>
      </c>
      <c r="AE3705" t="s">
        <v>1</v>
      </c>
      <c r="AF3705" t="s">
        <v>1</v>
      </c>
      <c r="AG3705">
        <v>0</v>
      </c>
    </row>
    <row r="3706" spans="1:37" x14ac:dyDescent="0.35">
      <c r="A3706">
        <v>6523</v>
      </c>
      <c r="B3706" t="s">
        <v>3839</v>
      </c>
      <c r="C3706" t="s">
        <v>246</v>
      </c>
      <c r="D3706" t="s">
        <v>216</v>
      </c>
      <c r="E3706" t="s">
        <v>8139</v>
      </c>
      <c r="V3706" t="s">
        <v>1</v>
      </c>
      <c r="W3706" t="s">
        <v>1</v>
      </c>
      <c r="X3706" t="s">
        <v>1</v>
      </c>
      <c r="Z3706" t="s">
        <v>1</v>
      </c>
      <c r="AA3706" t="s">
        <v>1</v>
      </c>
      <c r="AB3706" t="s">
        <v>1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</row>
    <row r="3707" spans="1:37" x14ac:dyDescent="0.35">
      <c r="A3707">
        <v>6524</v>
      </c>
      <c r="B3707" t="s">
        <v>3840</v>
      </c>
      <c r="C3707" t="s">
        <v>246</v>
      </c>
      <c r="D3707" t="s">
        <v>216</v>
      </c>
      <c r="E3707" t="s">
        <v>8139</v>
      </c>
      <c r="V3707" t="s">
        <v>1</v>
      </c>
      <c r="W3707" t="s">
        <v>1</v>
      </c>
      <c r="X3707" t="s">
        <v>1</v>
      </c>
      <c r="Z3707" t="s">
        <v>1</v>
      </c>
      <c r="AA3707" t="s">
        <v>1</v>
      </c>
      <c r="AB3707" t="s">
        <v>1</v>
      </c>
      <c r="AD3707" t="s">
        <v>1</v>
      </c>
      <c r="AE3707" t="s">
        <v>1</v>
      </c>
      <c r="AF3707" t="s">
        <v>1</v>
      </c>
      <c r="AG3707">
        <v>0</v>
      </c>
    </row>
    <row r="3708" spans="1:37" x14ac:dyDescent="0.35">
      <c r="A3708">
        <v>6528</v>
      </c>
      <c r="B3708" t="s">
        <v>3841</v>
      </c>
      <c r="C3708" t="s">
        <v>246</v>
      </c>
      <c r="D3708" t="s">
        <v>216</v>
      </c>
      <c r="E3708" t="s">
        <v>8139</v>
      </c>
      <c r="F3708">
        <v>229</v>
      </c>
      <c r="G3708">
        <v>298</v>
      </c>
      <c r="J3708">
        <v>175</v>
      </c>
      <c r="K3708">
        <v>233</v>
      </c>
      <c r="V3708" t="s">
        <v>1</v>
      </c>
      <c r="W3708" t="s">
        <v>1</v>
      </c>
      <c r="X3708" t="s">
        <v>1</v>
      </c>
      <c r="Z3708" t="s">
        <v>1</v>
      </c>
      <c r="AA3708" t="s">
        <v>1</v>
      </c>
      <c r="AB3708" t="s">
        <v>1</v>
      </c>
      <c r="AD3708" t="s">
        <v>1</v>
      </c>
      <c r="AE3708" t="s">
        <v>1</v>
      </c>
      <c r="AF3708" t="s">
        <v>1</v>
      </c>
      <c r="AG3708">
        <v>0</v>
      </c>
    </row>
    <row r="3709" spans="1:37" x14ac:dyDescent="0.35">
      <c r="A3709">
        <v>6529</v>
      </c>
      <c r="B3709" t="s">
        <v>3842</v>
      </c>
      <c r="C3709" t="s">
        <v>246</v>
      </c>
      <c r="D3709" t="s">
        <v>216</v>
      </c>
      <c r="E3709" t="s">
        <v>8139</v>
      </c>
      <c r="V3709" t="s">
        <v>1</v>
      </c>
      <c r="W3709" t="s">
        <v>1</v>
      </c>
      <c r="X3709" t="s">
        <v>1</v>
      </c>
      <c r="Z3709" t="s">
        <v>1</v>
      </c>
      <c r="AA3709" t="s">
        <v>1</v>
      </c>
      <c r="AB3709" t="s">
        <v>1</v>
      </c>
      <c r="AD3709" t="s">
        <v>1</v>
      </c>
      <c r="AE3709" t="s">
        <v>1</v>
      </c>
      <c r="AF3709" t="s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</row>
    <row r="3710" spans="1:37" x14ac:dyDescent="0.35">
      <c r="A3710">
        <v>6539</v>
      </c>
      <c r="B3710" t="s">
        <v>3843</v>
      </c>
      <c r="C3710" t="s">
        <v>246</v>
      </c>
      <c r="D3710" t="s">
        <v>216</v>
      </c>
      <c r="E3710" t="s">
        <v>8139</v>
      </c>
      <c r="G3710">
        <v>237</v>
      </c>
      <c r="I3710">
        <v>236</v>
      </c>
      <c r="K3710">
        <v>226</v>
      </c>
      <c r="M3710">
        <v>216</v>
      </c>
      <c r="V3710" t="s">
        <v>1</v>
      </c>
      <c r="W3710" t="s">
        <v>1</v>
      </c>
      <c r="X3710" t="s">
        <v>1</v>
      </c>
      <c r="Z3710" t="s">
        <v>1</v>
      </c>
      <c r="AA3710" t="s">
        <v>1</v>
      </c>
      <c r="AB3710" t="s">
        <v>1</v>
      </c>
      <c r="AD3710" t="s">
        <v>1</v>
      </c>
      <c r="AE3710" t="s">
        <v>1</v>
      </c>
      <c r="AF3710" t="s">
        <v>1</v>
      </c>
      <c r="AG3710">
        <v>0</v>
      </c>
      <c r="AH3710">
        <v>73.5</v>
      </c>
      <c r="AI3710">
        <v>70</v>
      </c>
      <c r="AJ3710">
        <v>75.666666666666671</v>
      </c>
      <c r="AK3710">
        <v>66</v>
      </c>
    </row>
    <row r="3711" spans="1:37" x14ac:dyDescent="0.35">
      <c r="A3711">
        <v>6542</v>
      </c>
      <c r="B3711" t="s">
        <v>2481</v>
      </c>
      <c r="C3711" t="s">
        <v>246</v>
      </c>
      <c r="D3711" t="s">
        <v>216</v>
      </c>
      <c r="E3711" t="s">
        <v>8136</v>
      </c>
      <c r="F3711">
        <v>263</v>
      </c>
      <c r="G3711">
        <v>286</v>
      </c>
      <c r="H3711">
        <v>291</v>
      </c>
      <c r="I3711">
        <v>243</v>
      </c>
      <c r="J3711">
        <v>238</v>
      </c>
      <c r="K3711">
        <v>252</v>
      </c>
      <c r="L3711">
        <v>267</v>
      </c>
      <c r="M3711">
        <v>245</v>
      </c>
      <c r="V3711" t="s">
        <v>1</v>
      </c>
      <c r="W3711" t="s">
        <v>1</v>
      </c>
      <c r="X3711" t="s">
        <v>1</v>
      </c>
      <c r="Z3711" t="s">
        <v>1</v>
      </c>
      <c r="AA3711" t="s">
        <v>1</v>
      </c>
      <c r="AB3711" t="s">
        <v>1</v>
      </c>
      <c r="AD3711">
        <v>0</v>
      </c>
      <c r="AE3711">
        <v>1</v>
      </c>
      <c r="AF3711">
        <v>0</v>
      </c>
      <c r="AG3711">
        <v>0</v>
      </c>
      <c r="AH3711">
        <v>71.5</v>
      </c>
      <c r="AI3711">
        <v>76.666666666666671</v>
      </c>
      <c r="AJ3711">
        <v>77.666666666666671</v>
      </c>
      <c r="AK3711">
        <v>70.666666666666671</v>
      </c>
    </row>
    <row r="3712" spans="1:37" x14ac:dyDescent="0.35">
      <c r="A3712">
        <v>6545</v>
      </c>
      <c r="B3712" t="s">
        <v>3844</v>
      </c>
      <c r="C3712" t="s">
        <v>246</v>
      </c>
      <c r="D3712" t="s">
        <v>216</v>
      </c>
      <c r="E3712" t="s">
        <v>8136</v>
      </c>
      <c r="I3712">
        <v>274</v>
      </c>
      <c r="M3712">
        <v>219</v>
      </c>
      <c r="V3712" t="s">
        <v>1</v>
      </c>
      <c r="W3712" t="s">
        <v>1</v>
      </c>
      <c r="X3712" t="s">
        <v>1</v>
      </c>
      <c r="Z3712" t="s">
        <v>1</v>
      </c>
      <c r="AA3712" t="s">
        <v>1</v>
      </c>
      <c r="AB3712" t="s">
        <v>1</v>
      </c>
      <c r="AD3712">
        <v>2</v>
      </c>
      <c r="AE3712">
        <v>0</v>
      </c>
      <c r="AF3712">
        <v>0</v>
      </c>
      <c r="AG3712">
        <v>0</v>
      </c>
      <c r="AH3712">
        <v>69.5</v>
      </c>
      <c r="AI3712">
        <v>75.333333333333329</v>
      </c>
      <c r="AJ3712">
        <v>74.666666666666671</v>
      </c>
      <c r="AK3712">
        <v>52.666666666666664</v>
      </c>
    </row>
    <row r="3713" spans="1:37" x14ac:dyDescent="0.35">
      <c r="A3713">
        <v>6546</v>
      </c>
      <c r="B3713" t="s">
        <v>3845</v>
      </c>
      <c r="C3713" t="s">
        <v>225</v>
      </c>
      <c r="D3713" t="s">
        <v>216</v>
      </c>
      <c r="E3713" t="s">
        <v>8136</v>
      </c>
      <c r="F3713">
        <v>222</v>
      </c>
      <c r="G3713">
        <v>250</v>
      </c>
      <c r="J3713">
        <v>215</v>
      </c>
      <c r="K3713">
        <v>212</v>
      </c>
      <c r="V3713" t="s">
        <v>1</v>
      </c>
      <c r="W3713" t="s">
        <v>1</v>
      </c>
      <c r="X3713" t="s">
        <v>1</v>
      </c>
      <c r="Z3713" t="s">
        <v>1</v>
      </c>
      <c r="AA3713" t="s">
        <v>1</v>
      </c>
      <c r="AB3713" t="s">
        <v>1</v>
      </c>
      <c r="AD3713">
        <v>0</v>
      </c>
      <c r="AE3713">
        <v>0</v>
      </c>
      <c r="AF3713">
        <v>0</v>
      </c>
      <c r="AG3713">
        <v>1</v>
      </c>
    </row>
    <row r="3714" spans="1:37" x14ac:dyDescent="0.35">
      <c r="A3714">
        <v>6549</v>
      </c>
      <c r="B3714" t="s">
        <v>3846</v>
      </c>
      <c r="C3714" t="s">
        <v>246</v>
      </c>
      <c r="D3714" t="s">
        <v>216</v>
      </c>
      <c r="E3714" t="s">
        <v>8136</v>
      </c>
      <c r="H3714">
        <v>233</v>
      </c>
      <c r="L3714">
        <v>198</v>
      </c>
      <c r="V3714" t="s">
        <v>1</v>
      </c>
      <c r="W3714" t="s">
        <v>1</v>
      </c>
      <c r="X3714" t="s">
        <v>1</v>
      </c>
      <c r="Z3714" t="s">
        <v>1</v>
      </c>
      <c r="AA3714" t="s">
        <v>1</v>
      </c>
      <c r="AB3714" t="s">
        <v>1</v>
      </c>
      <c r="AD3714" t="s">
        <v>1</v>
      </c>
      <c r="AE3714" t="s">
        <v>1</v>
      </c>
      <c r="AF3714" t="s">
        <v>1</v>
      </c>
      <c r="AG3714">
        <v>0</v>
      </c>
    </row>
    <row r="3715" spans="1:37" x14ac:dyDescent="0.35">
      <c r="A3715">
        <v>6550</v>
      </c>
      <c r="B3715" t="s">
        <v>3847</v>
      </c>
      <c r="C3715" t="s">
        <v>246</v>
      </c>
      <c r="D3715" t="s">
        <v>216</v>
      </c>
      <c r="E3715" t="s">
        <v>8136</v>
      </c>
      <c r="G3715">
        <v>251</v>
      </c>
      <c r="H3715">
        <v>190</v>
      </c>
      <c r="I3715">
        <v>261</v>
      </c>
      <c r="K3715">
        <v>238</v>
      </c>
      <c r="L3715">
        <v>180</v>
      </c>
      <c r="M3715">
        <v>200</v>
      </c>
      <c r="V3715" t="s">
        <v>1</v>
      </c>
      <c r="W3715" t="s">
        <v>1</v>
      </c>
      <c r="X3715" t="s">
        <v>1</v>
      </c>
      <c r="Z3715" t="s">
        <v>1</v>
      </c>
      <c r="AA3715" t="s">
        <v>1</v>
      </c>
      <c r="AB3715" t="s">
        <v>1</v>
      </c>
      <c r="AD3715" t="s">
        <v>1</v>
      </c>
      <c r="AE3715" t="s">
        <v>1</v>
      </c>
      <c r="AF3715" t="s">
        <v>1</v>
      </c>
      <c r="AG3715">
        <v>0</v>
      </c>
      <c r="AH3715">
        <v>77</v>
      </c>
      <c r="AI3715">
        <v>83.333333333333329</v>
      </c>
      <c r="AJ3715">
        <v>80.333333333333329</v>
      </c>
      <c r="AK3715">
        <v>68.333333333333329</v>
      </c>
    </row>
    <row r="3716" spans="1:37" x14ac:dyDescent="0.35">
      <c r="A3716">
        <v>6552</v>
      </c>
      <c r="B3716" t="s">
        <v>3848</v>
      </c>
      <c r="C3716" t="s">
        <v>246</v>
      </c>
      <c r="D3716" t="s">
        <v>216</v>
      </c>
      <c r="E3716" t="s">
        <v>8136</v>
      </c>
      <c r="F3716">
        <v>263</v>
      </c>
      <c r="G3716">
        <v>219</v>
      </c>
      <c r="H3716">
        <v>270</v>
      </c>
      <c r="I3716">
        <v>232</v>
      </c>
      <c r="J3716">
        <v>238</v>
      </c>
      <c r="K3716">
        <v>219</v>
      </c>
      <c r="L3716">
        <v>265</v>
      </c>
      <c r="M3716">
        <v>251</v>
      </c>
      <c r="V3716" t="s">
        <v>1</v>
      </c>
      <c r="W3716" t="s">
        <v>1</v>
      </c>
      <c r="X3716" t="s">
        <v>1</v>
      </c>
      <c r="Z3716" t="s">
        <v>1</v>
      </c>
      <c r="AA3716" t="s">
        <v>1</v>
      </c>
      <c r="AB3716" t="s">
        <v>1</v>
      </c>
      <c r="AD3716" t="s">
        <v>1</v>
      </c>
      <c r="AE3716" t="s">
        <v>1</v>
      </c>
      <c r="AF3716" t="s">
        <v>1</v>
      </c>
      <c r="AG3716">
        <v>0</v>
      </c>
      <c r="AH3716">
        <v>82.5</v>
      </c>
      <c r="AI3716">
        <v>84.333333333333329</v>
      </c>
      <c r="AJ3716">
        <v>89</v>
      </c>
      <c r="AK3716">
        <v>74.666666666666671</v>
      </c>
    </row>
    <row r="3717" spans="1:37" x14ac:dyDescent="0.35">
      <c r="A3717">
        <v>6553</v>
      </c>
      <c r="B3717" t="s">
        <v>3849</v>
      </c>
      <c r="C3717" t="s">
        <v>246</v>
      </c>
      <c r="D3717" t="s">
        <v>216</v>
      </c>
      <c r="E3717" t="s">
        <v>8136</v>
      </c>
      <c r="V3717" t="s">
        <v>1</v>
      </c>
      <c r="W3717" t="s">
        <v>1</v>
      </c>
      <c r="X3717" t="s">
        <v>1</v>
      </c>
      <c r="Z3717" t="s">
        <v>1</v>
      </c>
      <c r="AA3717" t="s">
        <v>1</v>
      </c>
      <c r="AB3717" t="s">
        <v>1</v>
      </c>
      <c r="AD3717" t="s">
        <v>1</v>
      </c>
      <c r="AE3717" t="s">
        <v>1</v>
      </c>
      <c r="AF3717" t="s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</row>
    <row r="3718" spans="1:37" x14ac:dyDescent="0.35">
      <c r="A3718">
        <v>6555</v>
      </c>
      <c r="B3718" t="s">
        <v>3850</v>
      </c>
      <c r="C3718" t="s">
        <v>246</v>
      </c>
      <c r="D3718" t="s">
        <v>216</v>
      </c>
      <c r="E3718" t="s">
        <v>8136</v>
      </c>
      <c r="F3718">
        <v>230</v>
      </c>
      <c r="G3718">
        <v>316</v>
      </c>
      <c r="J3718">
        <v>196</v>
      </c>
      <c r="K3718">
        <v>223</v>
      </c>
      <c r="V3718" t="s">
        <v>1</v>
      </c>
      <c r="W3718" t="s">
        <v>1</v>
      </c>
      <c r="X3718" t="s">
        <v>1</v>
      </c>
      <c r="Z3718" t="s">
        <v>1</v>
      </c>
      <c r="AA3718" t="s">
        <v>1</v>
      </c>
      <c r="AB3718" t="s">
        <v>1</v>
      </c>
      <c r="AD3718" t="s">
        <v>1</v>
      </c>
      <c r="AE3718" t="s">
        <v>1</v>
      </c>
      <c r="AF3718" t="s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</row>
    <row r="3719" spans="1:37" x14ac:dyDescent="0.35">
      <c r="A3719">
        <v>6560</v>
      </c>
      <c r="B3719" t="s">
        <v>3851</v>
      </c>
      <c r="C3719" t="s">
        <v>246</v>
      </c>
      <c r="D3719" t="s">
        <v>216</v>
      </c>
      <c r="E3719" t="s">
        <v>8136</v>
      </c>
      <c r="F3719">
        <v>266</v>
      </c>
      <c r="G3719">
        <v>294</v>
      </c>
      <c r="H3719">
        <v>261</v>
      </c>
      <c r="I3719">
        <v>292</v>
      </c>
      <c r="J3719">
        <v>270</v>
      </c>
      <c r="K3719">
        <v>253</v>
      </c>
      <c r="L3719">
        <v>272</v>
      </c>
      <c r="M3719">
        <v>294</v>
      </c>
      <c r="V3719" t="s">
        <v>1</v>
      </c>
      <c r="W3719" t="s">
        <v>1</v>
      </c>
      <c r="X3719" t="s">
        <v>1</v>
      </c>
      <c r="Z3719" t="s">
        <v>1</v>
      </c>
      <c r="AA3719" t="s">
        <v>1</v>
      </c>
      <c r="AB3719" t="s">
        <v>1</v>
      </c>
      <c r="AD3719" t="s">
        <v>1</v>
      </c>
      <c r="AE3719" t="s">
        <v>1</v>
      </c>
      <c r="AF3719" t="s">
        <v>1</v>
      </c>
      <c r="AG3719">
        <v>0</v>
      </c>
      <c r="AH3719">
        <v>76.5</v>
      </c>
      <c r="AI3719">
        <v>84</v>
      </c>
      <c r="AJ3719">
        <v>79</v>
      </c>
      <c r="AK3719">
        <v>63.666666666666664</v>
      </c>
    </row>
    <row r="3720" spans="1:37" x14ac:dyDescent="0.35">
      <c r="A3720">
        <v>6562</v>
      </c>
      <c r="B3720" t="s">
        <v>3852</v>
      </c>
      <c r="C3720" t="s">
        <v>246</v>
      </c>
      <c r="D3720" t="s">
        <v>216</v>
      </c>
      <c r="E3720" t="s">
        <v>8136</v>
      </c>
      <c r="F3720">
        <v>229</v>
      </c>
      <c r="G3720">
        <v>263</v>
      </c>
      <c r="H3720">
        <v>295</v>
      </c>
      <c r="I3720">
        <v>256</v>
      </c>
      <c r="J3720">
        <v>218</v>
      </c>
      <c r="K3720">
        <v>229</v>
      </c>
      <c r="L3720">
        <v>236</v>
      </c>
      <c r="M3720">
        <v>229</v>
      </c>
      <c r="V3720" t="s">
        <v>1</v>
      </c>
      <c r="W3720" t="s">
        <v>1</v>
      </c>
      <c r="X3720" t="s">
        <v>1</v>
      </c>
      <c r="Z3720" t="s">
        <v>1</v>
      </c>
      <c r="AA3720" t="s">
        <v>1</v>
      </c>
      <c r="AB3720" t="s">
        <v>1</v>
      </c>
      <c r="AD3720" t="s">
        <v>1</v>
      </c>
      <c r="AE3720" t="s">
        <v>1</v>
      </c>
      <c r="AF3720" t="s">
        <v>1</v>
      </c>
      <c r="AG3720">
        <v>0</v>
      </c>
      <c r="AH3720">
        <v>74.5</v>
      </c>
      <c r="AI3720">
        <v>81</v>
      </c>
      <c r="AJ3720">
        <v>89.666666666666671</v>
      </c>
      <c r="AK3720">
        <v>76.666666666666671</v>
      </c>
    </row>
    <row r="3721" spans="1:37" x14ac:dyDescent="0.35">
      <c r="A3721">
        <v>6564</v>
      </c>
      <c r="B3721" t="s">
        <v>3853</v>
      </c>
      <c r="C3721" t="s">
        <v>246</v>
      </c>
      <c r="D3721" t="s">
        <v>216</v>
      </c>
      <c r="E3721" t="s">
        <v>8136</v>
      </c>
      <c r="F3721">
        <v>259</v>
      </c>
      <c r="H3721">
        <v>207</v>
      </c>
      <c r="I3721">
        <v>257</v>
      </c>
      <c r="J3721">
        <v>255</v>
      </c>
      <c r="L3721">
        <v>236</v>
      </c>
      <c r="M3721">
        <v>232</v>
      </c>
      <c r="V3721" t="s">
        <v>1</v>
      </c>
      <c r="W3721" t="s">
        <v>1</v>
      </c>
      <c r="X3721" t="s">
        <v>1</v>
      </c>
      <c r="Z3721" t="s">
        <v>1</v>
      </c>
      <c r="AA3721" t="s">
        <v>1</v>
      </c>
      <c r="AB3721" t="s">
        <v>1</v>
      </c>
      <c r="AD3721" t="s">
        <v>1</v>
      </c>
      <c r="AE3721" t="s">
        <v>1</v>
      </c>
      <c r="AF3721" t="s">
        <v>1</v>
      </c>
      <c r="AG3721">
        <v>0</v>
      </c>
      <c r="AH3721">
        <v>69.5</v>
      </c>
      <c r="AI3721">
        <v>76.333333333333329</v>
      </c>
      <c r="AJ3721">
        <v>77.333333333333329</v>
      </c>
      <c r="AK3721">
        <v>61.666666666666664</v>
      </c>
    </row>
    <row r="3722" spans="1:37" x14ac:dyDescent="0.35">
      <c r="A3722">
        <v>6566</v>
      </c>
      <c r="B3722" t="s">
        <v>3854</v>
      </c>
      <c r="C3722" t="s">
        <v>246</v>
      </c>
      <c r="D3722" t="s">
        <v>216</v>
      </c>
      <c r="E3722" t="s">
        <v>8136</v>
      </c>
      <c r="F3722">
        <v>228</v>
      </c>
      <c r="G3722">
        <v>231</v>
      </c>
      <c r="H3722">
        <v>295</v>
      </c>
      <c r="I3722">
        <v>226</v>
      </c>
      <c r="J3722">
        <v>223</v>
      </c>
      <c r="K3722">
        <v>204</v>
      </c>
      <c r="L3722">
        <v>299</v>
      </c>
      <c r="M3722">
        <v>211</v>
      </c>
      <c r="V3722" t="s">
        <v>1</v>
      </c>
      <c r="W3722" t="s">
        <v>1</v>
      </c>
      <c r="X3722" t="s">
        <v>1</v>
      </c>
      <c r="Z3722" t="s">
        <v>1</v>
      </c>
      <c r="AA3722" t="s">
        <v>1</v>
      </c>
      <c r="AB3722" t="s">
        <v>1</v>
      </c>
      <c r="AD3722" t="s">
        <v>1</v>
      </c>
      <c r="AE3722" t="s">
        <v>1</v>
      </c>
      <c r="AF3722" t="s">
        <v>1</v>
      </c>
      <c r="AG3722">
        <v>0</v>
      </c>
      <c r="AH3722">
        <v>83.5</v>
      </c>
      <c r="AI3722">
        <v>80.333333333333329</v>
      </c>
      <c r="AJ3722">
        <v>89</v>
      </c>
      <c r="AK3722">
        <v>77</v>
      </c>
    </row>
    <row r="3723" spans="1:37" x14ac:dyDescent="0.35">
      <c r="A3723">
        <v>6567</v>
      </c>
      <c r="B3723" t="s">
        <v>3855</v>
      </c>
      <c r="C3723" t="s">
        <v>240</v>
      </c>
      <c r="D3723" t="s">
        <v>216</v>
      </c>
      <c r="E3723" t="s">
        <v>8136</v>
      </c>
      <c r="V3723" t="s">
        <v>1</v>
      </c>
      <c r="W3723" t="s">
        <v>1</v>
      </c>
      <c r="X3723" t="s">
        <v>1</v>
      </c>
      <c r="Z3723" t="s">
        <v>1</v>
      </c>
      <c r="AA3723" t="s">
        <v>1</v>
      </c>
      <c r="AB3723" t="s">
        <v>1</v>
      </c>
      <c r="AD3723" t="s">
        <v>1</v>
      </c>
      <c r="AE3723" t="s">
        <v>1</v>
      </c>
      <c r="AF3723" t="s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</row>
    <row r="3724" spans="1:37" x14ac:dyDescent="0.35">
      <c r="A3724">
        <v>6569</v>
      </c>
      <c r="B3724" t="s">
        <v>3197</v>
      </c>
      <c r="C3724" t="s">
        <v>246</v>
      </c>
      <c r="D3724" t="s">
        <v>216</v>
      </c>
      <c r="E3724" t="s">
        <v>8136</v>
      </c>
      <c r="F3724">
        <v>216</v>
      </c>
      <c r="G3724">
        <v>244</v>
      </c>
      <c r="H3724">
        <v>275</v>
      </c>
      <c r="I3724">
        <v>280</v>
      </c>
      <c r="J3724">
        <v>201</v>
      </c>
      <c r="K3724">
        <v>246</v>
      </c>
      <c r="L3724">
        <v>239</v>
      </c>
      <c r="M3724">
        <v>255</v>
      </c>
      <c r="V3724" t="s">
        <v>1</v>
      </c>
      <c r="W3724" t="s">
        <v>1</v>
      </c>
      <c r="X3724" t="s">
        <v>1</v>
      </c>
      <c r="Z3724" t="s">
        <v>1</v>
      </c>
      <c r="AA3724" t="s">
        <v>1</v>
      </c>
      <c r="AB3724" t="s">
        <v>1</v>
      </c>
      <c r="AD3724" t="s">
        <v>1</v>
      </c>
      <c r="AE3724" t="s">
        <v>1</v>
      </c>
      <c r="AF3724" t="s">
        <v>1</v>
      </c>
      <c r="AG3724">
        <v>0</v>
      </c>
      <c r="AH3724">
        <v>79</v>
      </c>
      <c r="AI3724">
        <v>83.666666666666671</v>
      </c>
      <c r="AJ3724">
        <v>87</v>
      </c>
      <c r="AK3724">
        <v>77</v>
      </c>
    </row>
    <row r="3725" spans="1:37" x14ac:dyDescent="0.35">
      <c r="A3725">
        <v>6572</v>
      </c>
      <c r="B3725" t="s">
        <v>3856</v>
      </c>
      <c r="C3725" t="s">
        <v>246</v>
      </c>
      <c r="D3725" t="s">
        <v>216</v>
      </c>
      <c r="E3725" t="s">
        <v>8136</v>
      </c>
      <c r="G3725">
        <v>232</v>
      </c>
      <c r="H3725">
        <v>232</v>
      </c>
      <c r="I3725">
        <v>257</v>
      </c>
      <c r="K3725">
        <v>229</v>
      </c>
      <c r="L3725">
        <v>187</v>
      </c>
      <c r="M3725">
        <v>219</v>
      </c>
      <c r="V3725" t="s">
        <v>1</v>
      </c>
      <c r="W3725" t="s">
        <v>1</v>
      </c>
      <c r="X3725" t="s">
        <v>1</v>
      </c>
      <c r="AD3725" t="s">
        <v>1</v>
      </c>
      <c r="AE3725" t="s">
        <v>1</v>
      </c>
      <c r="AF3725" t="s">
        <v>1</v>
      </c>
      <c r="AG3725">
        <v>0</v>
      </c>
      <c r="AH3725">
        <v>74</v>
      </c>
      <c r="AI3725">
        <v>82.333333333333329</v>
      </c>
      <c r="AJ3725">
        <v>79.666666666666671</v>
      </c>
      <c r="AK3725">
        <v>76</v>
      </c>
    </row>
    <row r="3726" spans="1:37" x14ac:dyDescent="0.35">
      <c r="A3726">
        <v>6575</v>
      </c>
      <c r="B3726" t="s">
        <v>3857</v>
      </c>
      <c r="C3726" t="s">
        <v>246</v>
      </c>
      <c r="D3726" t="s">
        <v>216</v>
      </c>
      <c r="E3726" t="s">
        <v>8136</v>
      </c>
      <c r="F3726">
        <v>315</v>
      </c>
      <c r="G3726">
        <v>279</v>
      </c>
      <c r="H3726">
        <v>312</v>
      </c>
      <c r="I3726">
        <v>241</v>
      </c>
      <c r="J3726">
        <v>239</v>
      </c>
      <c r="K3726">
        <v>222</v>
      </c>
      <c r="L3726">
        <v>265</v>
      </c>
      <c r="M3726">
        <v>201</v>
      </c>
      <c r="V3726" t="s">
        <v>1</v>
      </c>
      <c r="W3726" t="s">
        <v>1</v>
      </c>
      <c r="X3726" t="s">
        <v>1</v>
      </c>
      <c r="Z3726" t="s">
        <v>1</v>
      </c>
      <c r="AA3726" t="s">
        <v>1</v>
      </c>
      <c r="AB3726" t="s">
        <v>1</v>
      </c>
      <c r="AD3726" t="s">
        <v>1</v>
      </c>
      <c r="AE3726" t="s">
        <v>1</v>
      </c>
      <c r="AF3726" t="s">
        <v>1</v>
      </c>
      <c r="AG3726">
        <v>0</v>
      </c>
      <c r="AH3726">
        <v>73</v>
      </c>
      <c r="AI3726">
        <v>77</v>
      </c>
      <c r="AJ3726">
        <v>75</v>
      </c>
      <c r="AK3726">
        <v>62.666666666666664</v>
      </c>
    </row>
    <row r="3727" spans="1:37" x14ac:dyDescent="0.35">
      <c r="A3727">
        <v>6576</v>
      </c>
      <c r="B3727" t="s">
        <v>3475</v>
      </c>
      <c r="C3727" t="s">
        <v>246</v>
      </c>
      <c r="D3727" t="s">
        <v>216</v>
      </c>
      <c r="E3727" t="s">
        <v>8136</v>
      </c>
      <c r="F3727">
        <v>259</v>
      </c>
      <c r="J3727">
        <v>169</v>
      </c>
      <c r="V3727" t="s">
        <v>1</v>
      </c>
      <c r="W3727" t="s">
        <v>1</v>
      </c>
      <c r="X3727" t="s">
        <v>1</v>
      </c>
      <c r="Z3727" t="s">
        <v>1</v>
      </c>
      <c r="AA3727" t="s">
        <v>1</v>
      </c>
      <c r="AB3727" t="s">
        <v>1</v>
      </c>
      <c r="AD3727" t="s">
        <v>1</v>
      </c>
      <c r="AE3727" t="s">
        <v>1</v>
      </c>
      <c r="AF3727" t="s">
        <v>1</v>
      </c>
      <c r="AG3727">
        <v>0</v>
      </c>
    </row>
    <row r="3728" spans="1:37" x14ac:dyDescent="0.35">
      <c r="A3728">
        <v>6577</v>
      </c>
      <c r="B3728" t="s">
        <v>3858</v>
      </c>
      <c r="C3728" t="s">
        <v>246</v>
      </c>
      <c r="D3728" t="s">
        <v>216</v>
      </c>
      <c r="E3728" t="s">
        <v>8136</v>
      </c>
      <c r="F3728">
        <v>265</v>
      </c>
      <c r="G3728">
        <v>263</v>
      </c>
      <c r="H3728">
        <v>298</v>
      </c>
      <c r="I3728">
        <v>304</v>
      </c>
      <c r="J3728">
        <v>243</v>
      </c>
      <c r="K3728">
        <v>225</v>
      </c>
      <c r="L3728">
        <v>288</v>
      </c>
      <c r="M3728">
        <v>271</v>
      </c>
      <c r="V3728" t="s">
        <v>1</v>
      </c>
      <c r="W3728" t="s">
        <v>1</v>
      </c>
      <c r="X3728" t="s">
        <v>1</v>
      </c>
      <c r="Z3728" t="s">
        <v>1</v>
      </c>
      <c r="AA3728" t="s">
        <v>1</v>
      </c>
      <c r="AB3728" t="s">
        <v>1</v>
      </c>
      <c r="AD3728" t="s">
        <v>1</v>
      </c>
      <c r="AE3728" t="s">
        <v>1</v>
      </c>
      <c r="AF3728" t="s">
        <v>1</v>
      </c>
      <c r="AG3728">
        <v>0</v>
      </c>
      <c r="AH3728">
        <v>72.5</v>
      </c>
      <c r="AI3728">
        <v>74.666666666666671</v>
      </c>
      <c r="AJ3728">
        <v>83.333333333333329</v>
      </c>
      <c r="AK3728">
        <v>72.666666666666671</v>
      </c>
    </row>
    <row r="3729" spans="1:41" x14ac:dyDescent="0.35">
      <c r="A3729">
        <v>6578</v>
      </c>
      <c r="B3729" t="s">
        <v>3859</v>
      </c>
      <c r="C3729" t="s">
        <v>246</v>
      </c>
      <c r="D3729" t="s">
        <v>216</v>
      </c>
      <c r="E3729" t="s">
        <v>8136</v>
      </c>
      <c r="I3729">
        <v>315</v>
      </c>
      <c r="M3729">
        <v>311</v>
      </c>
      <c r="V3729" t="s">
        <v>1</v>
      </c>
      <c r="W3729" t="s">
        <v>1</v>
      </c>
      <c r="X3729" t="s">
        <v>1</v>
      </c>
      <c r="Z3729" t="s">
        <v>1</v>
      </c>
      <c r="AA3729" t="s">
        <v>1</v>
      </c>
      <c r="AB3729" t="s">
        <v>1</v>
      </c>
      <c r="AD3729" t="s">
        <v>1</v>
      </c>
      <c r="AE3729" t="s">
        <v>1</v>
      </c>
      <c r="AF3729" t="s">
        <v>1</v>
      </c>
      <c r="AG3729">
        <v>0</v>
      </c>
      <c r="AH3729">
        <v>82</v>
      </c>
      <c r="AI3729">
        <v>87.666666666666671</v>
      </c>
      <c r="AJ3729">
        <v>85.333333333333329</v>
      </c>
      <c r="AK3729">
        <v>78.666666666666671</v>
      </c>
    </row>
    <row r="3730" spans="1:41" x14ac:dyDescent="0.35">
      <c r="A3730">
        <v>6583</v>
      </c>
      <c r="B3730" t="s">
        <v>3860</v>
      </c>
      <c r="C3730" t="s">
        <v>246</v>
      </c>
      <c r="D3730" t="s">
        <v>216</v>
      </c>
      <c r="E3730" t="s">
        <v>8136</v>
      </c>
      <c r="F3730">
        <v>243</v>
      </c>
      <c r="G3730">
        <v>287</v>
      </c>
      <c r="H3730">
        <v>274</v>
      </c>
      <c r="I3730">
        <v>257</v>
      </c>
      <c r="J3730">
        <v>229</v>
      </c>
      <c r="K3730">
        <v>278</v>
      </c>
      <c r="L3730">
        <v>287</v>
      </c>
      <c r="M3730">
        <v>217</v>
      </c>
      <c r="V3730" t="s">
        <v>1</v>
      </c>
      <c r="W3730" t="s">
        <v>1</v>
      </c>
      <c r="X3730" t="s">
        <v>1</v>
      </c>
      <c r="Z3730" t="s">
        <v>1</v>
      </c>
      <c r="AA3730" t="s">
        <v>1</v>
      </c>
      <c r="AB3730" t="s">
        <v>1</v>
      </c>
      <c r="AD3730">
        <v>1</v>
      </c>
      <c r="AE3730">
        <v>0</v>
      </c>
      <c r="AF3730">
        <v>0</v>
      </c>
      <c r="AG3730">
        <v>0</v>
      </c>
      <c r="AH3730">
        <v>67.5</v>
      </c>
      <c r="AI3730">
        <v>71</v>
      </c>
      <c r="AJ3730">
        <v>70</v>
      </c>
      <c r="AK3730">
        <v>67.333333333333329</v>
      </c>
    </row>
    <row r="3731" spans="1:41" x14ac:dyDescent="0.35">
      <c r="A3731">
        <v>6584</v>
      </c>
      <c r="B3731" t="s">
        <v>3861</v>
      </c>
      <c r="C3731" t="s">
        <v>240</v>
      </c>
      <c r="D3731" t="s">
        <v>216</v>
      </c>
      <c r="E3731" t="s">
        <v>8138</v>
      </c>
      <c r="N3731">
        <v>219</v>
      </c>
      <c r="O3731">
        <v>220</v>
      </c>
      <c r="P3731">
        <v>230</v>
      </c>
      <c r="Q3731">
        <v>212</v>
      </c>
      <c r="R3731">
        <v>212</v>
      </c>
      <c r="S3731">
        <v>237</v>
      </c>
      <c r="T3731">
        <v>209</v>
      </c>
      <c r="U3731">
        <v>222</v>
      </c>
      <c r="V3731">
        <v>545.17592592592598</v>
      </c>
      <c r="W3731">
        <v>511.19</v>
      </c>
      <c r="X3731">
        <v>518.40476190476193</v>
      </c>
      <c r="Y3731">
        <v>539.95000000000005</v>
      </c>
      <c r="Z3731">
        <v>0.21276595744680851</v>
      </c>
      <c r="AA3731">
        <v>0.20202020202020202</v>
      </c>
      <c r="AB3731">
        <v>0.2105263157894737</v>
      </c>
      <c r="AC3731">
        <v>0.17948717948717949</v>
      </c>
      <c r="AD3731">
        <v>2</v>
      </c>
      <c r="AE3731">
        <v>3</v>
      </c>
      <c r="AF3731">
        <v>1</v>
      </c>
      <c r="AG3731">
        <v>0</v>
      </c>
      <c r="AL3731">
        <v>67.5</v>
      </c>
      <c r="AM3731">
        <v>69</v>
      </c>
      <c r="AN3731">
        <v>71.666666666666671</v>
      </c>
      <c r="AO3731">
        <v>63.333333333333336</v>
      </c>
    </row>
    <row r="3732" spans="1:41" x14ac:dyDescent="0.35">
      <c r="A3732">
        <v>6585</v>
      </c>
      <c r="B3732" t="s">
        <v>3862</v>
      </c>
      <c r="C3732" t="s">
        <v>240</v>
      </c>
      <c r="D3732" t="s">
        <v>216</v>
      </c>
      <c r="E3732" t="s">
        <v>8139</v>
      </c>
      <c r="N3732">
        <v>226</v>
      </c>
      <c r="O3732">
        <v>238</v>
      </c>
      <c r="P3732">
        <v>233</v>
      </c>
      <c r="Q3732">
        <v>231</v>
      </c>
      <c r="R3732">
        <v>231</v>
      </c>
      <c r="S3732">
        <v>220</v>
      </c>
      <c r="T3732">
        <v>232</v>
      </c>
      <c r="U3732">
        <v>231</v>
      </c>
      <c r="V3732">
        <v>542.78571428571433</v>
      </c>
      <c r="W3732">
        <v>531.01973684210532</v>
      </c>
      <c r="X3732">
        <v>541.5526315789474</v>
      </c>
      <c r="Y3732">
        <v>538.158064516129</v>
      </c>
      <c r="Z3732">
        <v>0.18627450980392157</v>
      </c>
      <c r="AA3732">
        <v>0.32</v>
      </c>
      <c r="AB3732">
        <v>0.37234042553191493</v>
      </c>
      <c r="AC3732">
        <v>0.35467980295566504</v>
      </c>
      <c r="AD3732">
        <v>0</v>
      </c>
      <c r="AE3732">
        <v>2</v>
      </c>
      <c r="AF3732">
        <v>1</v>
      </c>
      <c r="AG3732">
        <v>4</v>
      </c>
      <c r="AL3732">
        <v>72</v>
      </c>
      <c r="AM3732">
        <v>74.333333333333329</v>
      </c>
      <c r="AN3732">
        <v>74.333333333333329</v>
      </c>
      <c r="AO3732">
        <v>71.333333333333329</v>
      </c>
    </row>
    <row r="3733" spans="1:41" x14ac:dyDescent="0.35">
      <c r="A3733">
        <v>6586</v>
      </c>
      <c r="B3733" t="s">
        <v>3863</v>
      </c>
      <c r="C3733" t="s">
        <v>247</v>
      </c>
      <c r="D3733" t="s">
        <v>216</v>
      </c>
      <c r="E3733" t="s">
        <v>8135</v>
      </c>
      <c r="F3733">
        <v>269</v>
      </c>
      <c r="G3733">
        <v>287</v>
      </c>
      <c r="H3733">
        <v>295</v>
      </c>
      <c r="I3733">
        <v>287</v>
      </c>
      <c r="J3733">
        <v>248</v>
      </c>
      <c r="K3733">
        <v>244</v>
      </c>
      <c r="L3733">
        <v>274</v>
      </c>
      <c r="M3733">
        <v>258</v>
      </c>
      <c r="N3733">
        <v>255</v>
      </c>
      <c r="O3733">
        <v>255</v>
      </c>
      <c r="P3733">
        <v>258</v>
      </c>
      <c r="Q3733">
        <v>251</v>
      </c>
      <c r="R3733">
        <v>266</v>
      </c>
      <c r="S3733">
        <v>272</v>
      </c>
      <c r="T3733">
        <v>281</v>
      </c>
      <c r="U3733">
        <v>250</v>
      </c>
      <c r="V3733">
        <v>554.5</v>
      </c>
      <c r="W3733">
        <v>559.70588235294122</v>
      </c>
      <c r="X3733">
        <v>594.18518518518522</v>
      </c>
      <c r="Y3733">
        <v>598.66071428571433</v>
      </c>
      <c r="Z3733">
        <v>0.1875</v>
      </c>
      <c r="AA3733">
        <v>0.16949152542372883</v>
      </c>
      <c r="AB3733">
        <v>0.24489795918367346</v>
      </c>
      <c r="AC3733">
        <v>0.2978723404255319</v>
      </c>
      <c r="AD3733">
        <v>1</v>
      </c>
      <c r="AE3733">
        <v>4</v>
      </c>
      <c r="AF3733">
        <v>2</v>
      </c>
      <c r="AG3733">
        <v>2</v>
      </c>
      <c r="AH3733">
        <v>77.5</v>
      </c>
      <c r="AI3733">
        <v>81</v>
      </c>
      <c r="AJ3733">
        <v>82.666666666666671</v>
      </c>
      <c r="AK3733">
        <v>75.333333333333329</v>
      </c>
      <c r="AL3733">
        <v>72.5</v>
      </c>
      <c r="AM3733">
        <v>73</v>
      </c>
      <c r="AN3733">
        <v>75.333333333333329</v>
      </c>
      <c r="AO3733">
        <v>75</v>
      </c>
    </row>
    <row r="3734" spans="1:41" x14ac:dyDescent="0.35">
      <c r="A3734">
        <v>6587</v>
      </c>
      <c r="B3734" t="s">
        <v>3864</v>
      </c>
      <c r="C3734" t="s">
        <v>240</v>
      </c>
      <c r="D3734" t="s">
        <v>216</v>
      </c>
      <c r="E3734" t="s">
        <v>8139</v>
      </c>
      <c r="F3734">
        <v>248</v>
      </c>
      <c r="G3734">
        <v>253</v>
      </c>
      <c r="H3734">
        <v>245</v>
      </c>
      <c r="I3734">
        <v>270</v>
      </c>
      <c r="J3734">
        <v>216</v>
      </c>
      <c r="K3734">
        <v>248</v>
      </c>
      <c r="L3734">
        <v>229</v>
      </c>
      <c r="M3734">
        <v>234</v>
      </c>
      <c r="V3734" t="s">
        <v>1</v>
      </c>
      <c r="W3734" t="s">
        <v>1</v>
      </c>
      <c r="X3734" t="s">
        <v>1</v>
      </c>
      <c r="Z3734" t="s">
        <v>1</v>
      </c>
      <c r="AA3734" t="s">
        <v>1</v>
      </c>
      <c r="AB3734" t="s">
        <v>1</v>
      </c>
      <c r="AD3734">
        <v>2</v>
      </c>
      <c r="AE3734">
        <v>1</v>
      </c>
      <c r="AF3734">
        <v>2</v>
      </c>
      <c r="AG3734">
        <v>3</v>
      </c>
      <c r="AH3734">
        <v>78.5</v>
      </c>
      <c r="AI3734">
        <v>75</v>
      </c>
      <c r="AJ3734">
        <v>79.666666666666671</v>
      </c>
      <c r="AK3734">
        <v>70.333333333333329</v>
      </c>
    </row>
    <row r="3735" spans="1:41" x14ac:dyDescent="0.35">
      <c r="A3735">
        <v>6588</v>
      </c>
      <c r="B3735" t="s">
        <v>3865</v>
      </c>
      <c r="C3735" t="s">
        <v>240</v>
      </c>
      <c r="D3735" t="s">
        <v>216</v>
      </c>
      <c r="E3735" t="s">
        <v>8139</v>
      </c>
      <c r="F3735">
        <v>242</v>
      </c>
      <c r="G3735">
        <v>268</v>
      </c>
      <c r="H3735">
        <v>266</v>
      </c>
      <c r="I3735">
        <v>243</v>
      </c>
      <c r="J3735">
        <v>222</v>
      </c>
      <c r="K3735">
        <v>239</v>
      </c>
      <c r="L3735">
        <v>254</v>
      </c>
      <c r="M3735">
        <v>235</v>
      </c>
      <c r="V3735" t="s">
        <v>1</v>
      </c>
      <c r="W3735" t="s">
        <v>1</v>
      </c>
      <c r="X3735" t="s">
        <v>1</v>
      </c>
      <c r="Z3735" t="s">
        <v>1</v>
      </c>
      <c r="AA3735" t="s">
        <v>1</v>
      </c>
      <c r="AB3735" t="s">
        <v>1</v>
      </c>
      <c r="AD3735">
        <v>1</v>
      </c>
      <c r="AE3735">
        <v>0</v>
      </c>
      <c r="AF3735">
        <v>0</v>
      </c>
      <c r="AG3735">
        <v>7</v>
      </c>
      <c r="AH3735">
        <v>81</v>
      </c>
      <c r="AI3735">
        <v>84</v>
      </c>
      <c r="AJ3735">
        <v>87</v>
      </c>
      <c r="AK3735">
        <v>76</v>
      </c>
    </row>
    <row r="3736" spans="1:41" x14ac:dyDescent="0.35">
      <c r="A3736">
        <v>6589</v>
      </c>
      <c r="B3736" t="s">
        <v>3866</v>
      </c>
      <c r="C3736" t="s">
        <v>240</v>
      </c>
      <c r="D3736" t="s">
        <v>216</v>
      </c>
      <c r="E3736" t="s">
        <v>8139</v>
      </c>
      <c r="F3736">
        <v>261</v>
      </c>
      <c r="G3736">
        <v>274</v>
      </c>
      <c r="H3736">
        <v>262</v>
      </c>
      <c r="I3736">
        <v>288</v>
      </c>
      <c r="J3736">
        <v>246</v>
      </c>
      <c r="K3736">
        <v>261</v>
      </c>
      <c r="L3736">
        <v>253</v>
      </c>
      <c r="M3736">
        <v>284</v>
      </c>
      <c r="V3736" t="s">
        <v>1</v>
      </c>
      <c r="W3736" t="s">
        <v>1</v>
      </c>
      <c r="X3736" t="s">
        <v>1</v>
      </c>
      <c r="Z3736" t="s">
        <v>1</v>
      </c>
      <c r="AA3736" t="s">
        <v>1</v>
      </c>
      <c r="AB3736" t="s">
        <v>1</v>
      </c>
      <c r="AD3736">
        <v>0</v>
      </c>
      <c r="AE3736">
        <v>2</v>
      </c>
      <c r="AF3736">
        <v>2</v>
      </c>
      <c r="AG3736">
        <v>0</v>
      </c>
      <c r="AH3736">
        <v>81</v>
      </c>
      <c r="AI3736">
        <v>79.333333333333329</v>
      </c>
      <c r="AJ3736">
        <v>85</v>
      </c>
      <c r="AK3736">
        <v>79</v>
      </c>
    </row>
    <row r="3737" spans="1:41" x14ac:dyDescent="0.35">
      <c r="A3737">
        <v>6593</v>
      </c>
      <c r="B3737" t="s">
        <v>1086</v>
      </c>
      <c r="C3737" t="s">
        <v>240</v>
      </c>
      <c r="D3737" t="s">
        <v>216</v>
      </c>
      <c r="E3737" t="s">
        <v>8139</v>
      </c>
      <c r="F3737">
        <v>255</v>
      </c>
      <c r="G3737">
        <v>248</v>
      </c>
      <c r="H3737">
        <v>282</v>
      </c>
      <c r="I3737">
        <v>245</v>
      </c>
      <c r="J3737">
        <v>215</v>
      </c>
      <c r="K3737">
        <v>261</v>
      </c>
      <c r="L3737">
        <v>264</v>
      </c>
      <c r="M3737">
        <v>230</v>
      </c>
      <c r="V3737" t="s">
        <v>1</v>
      </c>
      <c r="W3737" t="s">
        <v>1</v>
      </c>
      <c r="X3737" t="s">
        <v>1</v>
      </c>
      <c r="Z3737" t="s">
        <v>1</v>
      </c>
      <c r="AA3737" t="s">
        <v>1</v>
      </c>
      <c r="AB3737" t="s">
        <v>1</v>
      </c>
      <c r="AD3737">
        <v>0</v>
      </c>
      <c r="AE3737">
        <v>0</v>
      </c>
      <c r="AF3737">
        <v>0</v>
      </c>
      <c r="AG3737">
        <v>1</v>
      </c>
      <c r="AH3737">
        <v>76</v>
      </c>
      <c r="AI3737">
        <v>77</v>
      </c>
      <c r="AJ3737">
        <v>80</v>
      </c>
      <c r="AK3737">
        <v>67.666666666666671</v>
      </c>
    </row>
    <row r="3738" spans="1:41" x14ac:dyDescent="0.35">
      <c r="A3738">
        <v>6594</v>
      </c>
      <c r="B3738" t="s">
        <v>3867</v>
      </c>
      <c r="C3738" t="s">
        <v>247</v>
      </c>
      <c r="D3738" t="s">
        <v>216</v>
      </c>
      <c r="E3738" t="s">
        <v>8135</v>
      </c>
      <c r="F3738">
        <v>266</v>
      </c>
      <c r="I3738">
        <v>255</v>
      </c>
      <c r="J3738">
        <v>189</v>
      </c>
      <c r="M3738">
        <v>240</v>
      </c>
      <c r="V3738" t="s">
        <v>1</v>
      </c>
      <c r="W3738" t="s">
        <v>1</v>
      </c>
      <c r="X3738" t="s">
        <v>1</v>
      </c>
      <c r="Z3738" t="s">
        <v>1</v>
      </c>
      <c r="AA3738" t="s">
        <v>1</v>
      </c>
      <c r="AB3738" t="s">
        <v>1</v>
      </c>
      <c r="AD3738" t="s">
        <v>1</v>
      </c>
      <c r="AE3738" t="s">
        <v>1</v>
      </c>
      <c r="AF3738" t="s">
        <v>1</v>
      </c>
      <c r="AG3738">
        <v>0</v>
      </c>
      <c r="AH3738">
        <v>86</v>
      </c>
      <c r="AI3738">
        <v>82</v>
      </c>
      <c r="AJ3738">
        <v>94.666666666666671</v>
      </c>
      <c r="AK3738">
        <v>81</v>
      </c>
    </row>
    <row r="3739" spans="1:41" x14ac:dyDescent="0.35">
      <c r="A3739">
        <v>6595</v>
      </c>
      <c r="B3739" t="s">
        <v>3868</v>
      </c>
      <c r="C3739" t="s">
        <v>247</v>
      </c>
      <c r="D3739" t="s">
        <v>216</v>
      </c>
      <c r="E3739" t="s">
        <v>8135</v>
      </c>
      <c r="H3739">
        <v>238</v>
      </c>
      <c r="L3739">
        <v>199</v>
      </c>
      <c r="V3739" t="s">
        <v>1</v>
      </c>
      <c r="W3739" t="s">
        <v>1</v>
      </c>
      <c r="X3739" t="s">
        <v>1</v>
      </c>
      <c r="Z3739" t="s">
        <v>1</v>
      </c>
      <c r="AA3739" t="s">
        <v>1</v>
      </c>
      <c r="AB3739" t="s">
        <v>1</v>
      </c>
      <c r="AD3739" t="s">
        <v>1</v>
      </c>
      <c r="AE3739" t="s">
        <v>1</v>
      </c>
      <c r="AF3739" t="s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</row>
    <row r="3740" spans="1:41" x14ac:dyDescent="0.35">
      <c r="A3740">
        <v>6599</v>
      </c>
      <c r="B3740" t="s">
        <v>3869</v>
      </c>
      <c r="C3740" t="s">
        <v>247</v>
      </c>
      <c r="D3740" t="s">
        <v>216</v>
      </c>
      <c r="E3740" t="s">
        <v>8135</v>
      </c>
      <c r="F3740">
        <v>195</v>
      </c>
      <c r="G3740">
        <v>211</v>
      </c>
      <c r="H3740">
        <v>227</v>
      </c>
      <c r="J3740">
        <v>221</v>
      </c>
      <c r="K3740">
        <v>170</v>
      </c>
      <c r="L3740">
        <v>202</v>
      </c>
      <c r="V3740" t="s">
        <v>1</v>
      </c>
      <c r="W3740" t="s">
        <v>1</v>
      </c>
      <c r="X3740" t="s">
        <v>1</v>
      </c>
      <c r="Z3740" t="s">
        <v>1</v>
      </c>
      <c r="AA3740" t="s">
        <v>1</v>
      </c>
      <c r="AB3740" t="s">
        <v>1</v>
      </c>
      <c r="AD3740" t="s">
        <v>1</v>
      </c>
      <c r="AE3740" t="s">
        <v>1</v>
      </c>
      <c r="AF3740" t="s">
        <v>1</v>
      </c>
      <c r="AG3740">
        <v>0</v>
      </c>
      <c r="AH3740">
        <v>75</v>
      </c>
      <c r="AI3740">
        <v>74.666666666666671</v>
      </c>
      <c r="AJ3740">
        <v>72</v>
      </c>
      <c r="AK3740">
        <v>71</v>
      </c>
    </row>
    <row r="3741" spans="1:41" x14ac:dyDescent="0.35">
      <c r="A3741">
        <v>6600</v>
      </c>
      <c r="B3741" t="s">
        <v>3870</v>
      </c>
      <c r="C3741" t="s">
        <v>240</v>
      </c>
      <c r="D3741" t="s">
        <v>216</v>
      </c>
      <c r="E3741" t="s">
        <v>8139</v>
      </c>
      <c r="F3741">
        <v>266</v>
      </c>
      <c r="H3741">
        <v>183</v>
      </c>
      <c r="I3741">
        <v>219</v>
      </c>
      <c r="J3741">
        <v>217</v>
      </c>
      <c r="L3741">
        <v>173</v>
      </c>
      <c r="M3741">
        <v>194</v>
      </c>
      <c r="V3741" t="s">
        <v>1</v>
      </c>
      <c r="W3741" t="s">
        <v>1</v>
      </c>
      <c r="X3741" t="s">
        <v>1</v>
      </c>
      <c r="Z3741" t="s">
        <v>1</v>
      </c>
      <c r="AA3741" t="s">
        <v>1</v>
      </c>
      <c r="AB3741" t="s">
        <v>1</v>
      </c>
      <c r="AD3741" t="s">
        <v>1</v>
      </c>
      <c r="AE3741" t="s">
        <v>1</v>
      </c>
      <c r="AF3741" t="s">
        <v>1</v>
      </c>
      <c r="AG3741">
        <v>0</v>
      </c>
      <c r="AH3741">
        <v>76</v>
      </c>
      <c r="AI3741">
        <v>68.333333333333329</v>
      </c>
      <c r="AJ3741">
        <v>68.333333333333329</v>
      </c>
      <c r="AK3741">
        <v>48.333333333333336</v>
      </c>
    </row>
    <row r="3742" spans="1:41" x14ac:dyDescent="0.35">
      <c r="A3742">
        <v>6602</v>
      </c>
      <c r="B3742" t="s">
        <v>3871</v>
      </c>
      <c r="C3742" t="s">
        <v>240</v>
      </c>
      <c r="D3742" t="s">
        <v>216</v>
      </c>
      <c r="E3742" t="s">
        <v>8139</v>
      </c>
      <c r="G3742">
        <v>200</v>
      </c>
      <c r="H3742">
        <v>270</v>
      </c>
      <c r="K3742">
        <v>170</v>
      </c>
      <c r="L3742">
        <v>199</v>
      </c>
      <c r="V3742" t="s">
        <v>1</v>
      </c>
      <c r="W3742" t="s">
        <v>1</v>
      </c>
      <c r="X3742" t="s">
        <v>1</v>
      </c>
      <c r="Z3742" t="s">
        <v>1</v>
      </c>
      <c r="AA3742" t="s">
        <v>1</v>
      </c>
      <c r="AB3742" t="s">
        <v>1</v>
      </c>
      <c r="AD3742" t="s">
        <v>1</v>
      </c>
      <c r="AE3742" t="s">
        <v>1</v>
      </c>
      <c r="AF3742" t="s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</row>
    <row r="3743" spans="1:41" x14ac:dyDescent="0.35">
      <c r="A3743">
        <v>6604</v>
      </c>
      <c r="B3743" t="s">
        <v>3872</v>
      </c>
      <c r="C3743" t="s">
        <v>231</v>
      </c>
      <c r="D3743" t="s">
        <v>216</v>
      </c>
      <c r="E3743" t="s">
        <v>8135</v>
      </c>
      <c r="F3743">
        <v>257</v>
      </c>
      <c r="G3743">
        <v>273</v>
      </c>
      <c r="H3743">
        <v>284</v>
      </c>
      <c r="I3743">
        <v>293</v>
      </c>
      <c r="J3743">
        <v>239</v>
      </c>
      <c r="K3743">
        <v>277</v>
      </c>
      <c r="L3743">
        <v>251</v>
      </c>
      <c r="M3743">
        <v>284</v>
      </c>
      <c r="V3743" t="s">
        <v>1</v>
      </c>
      <c r="W3743" t="s">
        <v>1</v>
      </c>
      <c r="X3743" t="s">
        <v>1</v>
      </c>
      <c r="Z3743" t="s">
        <v>1</v>
      </c>
      <c r="AA3743" t="s">
        <v>1</v>
      </c>
      <c r="AB3743" t="s">
        <v>1</v>
      </c>
      <c r="AD3743">
        <v>1</v>
      </c>
      <c r="AE3743">
        <v>1</v>
      </c>
      <c r="AF3743">
        <v>2</v>
      </c>
      <c r="AG3743">
        <v>1</v>
      </c>
      <c r="AH3743">
        <v>86.5</v>
      </c>
      <c r="AI3743">
        <v>87.333333333333329</v>
      </c>
      <c r="AJ3743">
        <v>91.333333333333329</v>
      </c>
      <c r="AK3743">
        <v>82.333333333333329</v>
      </c>
    </row>
    <row r="3744" spans="1:41" x14ac:dyDescent="0.35">
      <c r="A3744">
        <v>6605</v>
      </c>
      <c r="B3744" t="s">
        <v>3873</v>
      </c>
      <c r="C3744" t="s">
        <v>240</v>
      </c>
      <c r="D3744" t="s">
        <v>216</v>
      </c>
      <c r="E3744" t="s">
        <v>8139</v>
      </c>
      <c r="F3744">
        <v>264</v>
      </c>
      <c r="G3744">
        <v>266</v>
      </c>
      <c r="H3744">
        <v>263</v>
      </c>
      <c r="I3744">
        <v>278</v>
      </c>
      <c r="J3744">
        <v>225</v>
      </c>
      <c r="K3744">
        <v>227</v>
      </c>
      <c r="L3744">
        <v>227</v>
      </c>
      <c r="M3744">
        <v>282</v>
      </c>
      <c r="V3744" t="s">
        <v>1</v>
      </c>
      <c r="W3744" t="s">
        <v>1</v>
      </c>
      <c r="X3744" t="s">
        <v>1</v>
      </c>
      <c r="Z3744" t="s">
        <v>1</v>
      </c>
      <c r="AA3744" t="s">
        <v>1</v>
      </c>
      <c r="AB3744" t="s">
        <v>1</v>
      </c>
      <c r="AD3744" t="s">
        <v>1</v>
      </c>
      <c r="AE3744" t="s">
        <v>1</v>
      </c>
      <c r="AF3744" t="s">
        <v>1</v>
      </c>
      <c r="AG3744">
        <v>0</v>
      </c>
      <c r="AH3744">
        <v>80</v>
      </c>
      <c r="AI3744">
        <v>87.333333333333329</v>
      </c>
      <c r="AJ3744">
        <v>87.333333333333329</v>
      </c>
      <c r="AK3744">
        <v>76.333333333333329</v>
      </c>
    </row>
    <row r="3745" spans="1:41" x14ac:dyDescent="0.35">
      <c r="A3745">
        <v>6608</v>
      </c>
      <c r="B3745" t="s">
        <v>3874</v>
      </c>
      <c r="C3745" t="s">
        <v>240</v>
      </c>
      <c r="D3745" t="s">
        <v>216</v>
      </c>
      <c r="E3745" t="s">
        <v>8139</v>
      </c>
      <c r="F3745">
        <v>219</v>
      </c>
      <c r="G3745">
        <v>245</v>
      </c>
      <c r="J3745">
        <v>189</v>
      </c>
      <c r="K3745">
        <v>249</v>
      </c>
      <c r="V3745" t="s">
        <v>1</v>
      </c>
      <c r="W3745" t="s">
        <v>1</v>
      </c>
      <c r="X3745" t="s">
        <v>1</v>
      </c>
      <c r="Z3745" t="s">
        <v>1</v>
      </c>
      <c r="AA3745" t="s">
        <v>1</v>
      </c>
      <c r="AB3745" t="s">
        <v>1</v>
      </c>
      <c r="AD3745" t="s">
        <v>1</v>
      </c>
      <c r="AE3745" t="s">
        <v>1</v>
      </c>
      <c r="AF3745" t="s">
        <v>1</v>
      </c>
      <c r="AG3745">
        <v>0</v>
      </c>
    </row>
    <row r="3746" spans="1:41" x14ac:dyDescent="0.35">
      <c r="A3746">
        <v>6611</v>
      </c>
      <c r="B3746" t="s">
        <v>3875</v>
      </c>
      <c r="C3746" t="s">
        <v>240</v>
      </c>
      <c r="D3746" t="s">
        <v>216</v>
      </c>
      <c r="E3746" t="s">
        <v>8139</v>
      </c>
      <c r="F3746">
        <v>236</v>
      </c>
      <c r="I3746">
        <v>280</v>
      </c>
      <c r="J3746">
        <v>244</v>
      </c>
      <c r="M3746">
        <v>213</v>
      </c>
      <c r="V3746" t="s">
        <v>1</v>
      </c>
      <c r="W3746" t="s">
        <v>1</v>
      </c>
      <c r="X3746" t="s">
        <v>1</v>
      </c>
      <c r="Z3746" t="s">
        <v>1</v>
      </c>
      <c r="AA3746" t="s">
        <v>1</v>
      </c>
      <c r="AB3746" t="s">
        <v>1</v>
      </c>
      <c r="AD3746" t="s">
        <v>1</v>
      </c>
      <c r="AE3746" t="s">
        <v>1</v>
      </c>
      <c r="AF3746" t="s">
        <v>1</v>
      </c>
      <c r="AG3746">
        <v>0</v>
      </c>
      <c r="AH3746">
        <v>69.5</v>
      </c>
      <c r="AI3746">
        <v>80.666666666666671</v>
      </c>
      <c r="AJ3746">
        <v>71.333333333333329</v>
      </c>
      <c r="AK3746">
        <v>78.333333333333329</v>
      </c>
    </row>
    <row r="3747" spans="1:41" x14ac:dyDescent="0.35">
      <c r="A3747">
        <v>6612</v>
      </c>
      <c r="B3747" t="s">
        <v>3876</v>
      </c>
      <c r="C3747" t="s">
        <v>247</v>
      </c>
      <c r="D3747" t="s">
        <v>216</v>
      </c>
      <c r="E3747" t="s">
        <v>8135</v>
      </c>
      <c r="F3747">
        <v>209</v>
      </c>
      <c r="G3747">
        <v>225</v>
      </c>
      <c r="I3747">
        <v>203</v>
      </c>
      <c r="J3747">
        <v>198</v>
      </c>
      <c r="K3747">
        <v>203</v>
      </c>
      <c r="M3747">
        <v>163</v>
      </c>
      <c r="V3747" t="s">
        <v>1</v>
      </c>
      <c r="W3747" t="s">
        <v>1</v>
      </c>
      <c r="X3747" t="s">
        <v>1</v>
      </c>
      <c r="Z3747" t="s">
        <v>1</v>
      </c>
      <c r="AA3747" t="s">
        <v>1</v>
      </c>
      <c r="AB3747" t="s">
        <v>1</v>
      </c>
      <c r="AD3747" t="s">
        <v>1</v>
      </c>
      <c r="AE3747" t="s">
        <v>1</v>
      </c>
      <c r="AF3747" t="s">
        <v>1</v>
      </c>
      <c r="AG3747">
        <v>0</v>
      </c>
      <c r="AH3747">
        <v>62</v>
      </c>
      <c r="AI3747">
        <v>79.333333333333329</v>
      </c>
      <c r="AJ3747">
        <v>77</v>
      </c>
      <c r="AK3747">
        <v>58.666666666666664</v>
      </c>
    </row>
    <row r="3748" spans="1:41" x14ac:dyDescent="0.35">
      <c r="A3748">
        <v>6616</v>
      </c>
      <c r="B3748" t="s">
        <v>3877</v>
      </c>
      <c r="C3748" t="s">
        <v>247</v>
      </c>
      <c r="D3748" t="s">
        <v>216</v>
      </c>
      <c r="E3748" t="s">
        <v>8135</v>
      </c>
      <c r="V3748" t="s">
        <v>1</v>
      </c>
      <c r="W3748" t="s">
        <v>1</v>
      </c>
      <c r="X3748" t="s">
        <v>1</v>
      </c>
      <c r="Z3748" t="s">
        <v>1</v>
      </c>
      <c r="AA3748" t="s">
        <v>1</v>
      </c>
      <c r="AB3748" t="s">
        <v>1</v>
      </c>
      <c r="AD3748" t="s">
        <v>1</v>
      </c>
      <c r="AE3748" t="s">
        <v>1</v>
      </c>
      <c r="AF3748" t="s">
        <v>1</v>
      </c>
      <c r="AG3748">
        <v>0</v>
      </c>
    </row>
    <row r="3749" spans="1:41" x14ac:dyDescent="0.35">
      <c r="A3749">
        <v>6621</v>
      </c>
      <c r="B3749" t="s">
        <v>3878</v>
      </c>
      <c r="C3749" t="s">
        <v>247</v>
      </c>
      <c r="D3749" t="s">
        <v>216</v>
      </c>
      <c r="E3749" t="s">
        <v>8135</v>
      </c>
      <c r="G3749">
        <v>235</v>
      </c>
      <c r="K3749">
        <v>210</v>
      </c>
      <c r="V3749" t="s">
        <v>1</v>
      </c>
      <c r="W3749" t="s">
        <v>1</v>
      </c>
      <c r="X3749" t="s">
        <v>1</v>
      </c>
      <c r="Z3749" t="s">
        <v>1</v>
      </c>
      <c r="AA3749" t="s">
        <v>1</v>
      </c>
      <c r="AB3749" t="s">
        <v>1</v>
      </c>
      <c r="AD3749" t="s">
        <v>1</v>
      </c>
      <c r="AE3749" t="s">
        <v>1</v>
      </c>
      <c r="AF3749" t="s">
        <v>1</v>
      </c>
      <c r="AG3749">
        <v>0</v>
      </c>
    </row>
    <row r="3750" spans="1:41" x14ac:dyDescent="0.35">
      <c r="A3750">
        <v>6622</v>
      </c>
      <c r="B3750" t="s">
        <v>3879</v>
      </c>
      <c r="C3750" t="s">
        <v>247</v>
      </c>
      <c r="D3750" t="s">
        <v>216</v>
      </c>
      <c r="E3750" t="s">
        <v>8135</v>
      </c>
      <c r="H3750">
        <v>235</v>
      </c>
      <c r="L3750">
        <v>215</v>
      </c>
      <c r="V3750" t="s">
        <v>1</v>
      </c>
      <c r="W3750" t="s">
        <v>1</v>
      </c>
      <c r="X3750" t="s">
        <v>1</v>
      </c>
      <c r="Z3750" t="s">
        <v>1</v>
      </c>
      <c r="AA3750" t="s">
        <v>1</v>
      </c>
      <c r="AB3750" t="s">
        <v>1</v>
      </c>
      <c r="AD3750" t="s">
        <v>1</v>
      </c>
      <c r="AE3750" t="s">
        <v>1</v>
      </c>
      <c r="AF3750" t="s">
        <v>1</v>
      </c>
      <c r="AG3750">
        <v>0</v>
      </c>
      <c r="AH3750">
        <v>0</v>
      </c>
      <c r="AI3750">
        <v>0</v>
      </c>
      <c r="AJ3750">
        <v>0</v>
      </c>
      <c r="AK3750">
        <v>0</v>
      </c>
    </row>
    <row r="3751" spans="1:41" x14ac:dyDescent="0.35">
      <c r="A3751">
        <v>6623</v>
      </c>
      <c r="B3751" t="s">
        <v>3880</v>
      </c>
      <c r="C3751" t="s">
        <v>240</v>
      </c>
      <c r="D3751" t="s">
        <v>216</v>
      </c>
      <c r="E3751" t="s">
        <v>8139</v>
      </c>
      <c r="F3751">
        <v>266</v>
      </c>
      <c r="G3751">
        <v>283</v>
      </c>
      <c r="K3751">
        <v>215</v>
      </c>
      <c r="V3751" t="s">
        <v>1</v>
      </c>
      <c r="W3751" t="s">
        <v>1</v>
      </c>
      <c r="X3751" t="s">
        <v>1</v>
      </c>
      <c r="Z3751" t="s">
        <v>1</v>
      </c>
      <c r="AA3751" t="s">
        <v>1</v>
      </c>
      <c r="AB3751" t="s">
        <v>1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</row>
    <row r="3752" spans="1:41" x14ac:dyDescent="0.35">
      <c r="A3752">
        <v>6624</v>
      </c>
      <c r="B3752" t="s">
        <v>3881</v>
      </c>
      <c r="C3752" t="s">
        <v>247</v>
      </c>
      <c r="D3752" t="s">
        <v>216</v>
      </c>
      <c r="E3752" t="s">
        <v>8135</v>
      </c>
      <c r="F3752">
        <v>260</v>
      </c>
      <c r="H3752">
        <v>247</v>
      </c>
      <c r="I3752">
        <v>278</v>
      </c>
      <c r="J3752">
        <v>219</v>
      </c>
      <c r="K3752">
        <v>367</v>
      </c>
      <c r="L3752">
        <v>224</v>
      </c>
      <c r="M3752">
        <v>196</v>
      </c>
      <c r="V3752" t="s">
        <v>1</v>
      </c>
      <c r="W3752" t="s">
        <v>1</v>
      </c>
      <c r="X3752" t="s">
        <v>1</v>
      </c>
      <c r="Z3752" t="s">
        <v>1</v>
      </c>
      <c r="AA3752" t="s">
        <v>1</v>
      </c>
      <c r="AB3752" t="s">
        <v>1</v>
      </c>
      <c r="AD3752" t="s">
        <v>1</v>
      </c>
      <c r="AE3752" t="s">
        <v>1</v>
      </c>
      <c r="AF3752" t="s">
        <v>1</v>
      </c>
      <c r="AG3752">
        <v>0</v>
      </c>
      <c r="AH3752">
        <v>62</v>
      </c>
      <c r="AI3752">
        <v>72.333333333333329</v>
      </c>
      <c r="AJ3752">
        <v>64.333333333333329</v>
      </c>
      <c r="AK3752">
        <v>68.333333333333329</v>
      </c>
    </row>
    <row r="3753" spans="1:41" x14ac:dyDescent="0.35">
      <c r="A3753">
        <v>6626</v>
      </c>
      <c r="B3753" t="s">
        <v>3882</v>
      </c>
      <c r="C3753" t="s">
        <v>247</v>
      </c>
      <c r="D3753" t="s">
        <v>216</v>
      </c>
      <c r="E3753" t="s">
        <v>8135</v>
      </c>
      <c r="F3753">
        <v>282</v>
      </c>
      <c r="G3753">
        <v>259</v>
      </c>
      <c r="H3753">
        <v>288</v>
      </c>
      <c r="J3753">
        <v>218</v>
      </c>
      <c r="K3753">
        <v>214</v>
      </c>
      <c r="L3753">
        <v>233</v>
      </c>
      <c r="V3753" t="s">
        <v>1</v>
      </c>
      <c r="W3753" t="s">
        <v>1</v>
      </c>
      <c r="X3753" t="s">
        <v>1</v>
      </c>
      <c r="Z3753" t="s">
        <v>1</v>
      </c>
      <c r="AA3753" t="s">
        <v>1</v>
      </c>
      <c r="AB3753" t="s">
        <v>1</v>
      </c>
      <c r="AD3753">
        <v>0</v>
      </c>
      <c r="AE3753">
        <v>1</v>
      </c>
      <c r="AF3753">
        <v>0</v>
      </c>
      <c r="AG3753">
        <v>2</v>
      </c>
      <c r="AH3753">
        <v>0</v>
      </c>
      <c r="AI3753">
        <v>0</v>
      </c>
      <c r="AJ3753">
        <v>0</v>
      </c>
      <c r="AK3753">
        <v>0</v>
      </c>
    </row>
    <row r="3754" spans="1:41" x14ac:dyDescent="0.35">
      <c r="A3754">
        <v>6627</v>
      </c>
      <c r="B3754" t="s">
        <v>3883</v>
      </c>
      <c r="C3754" t="s">
        <v>247</v>
      </c>
      <c r="D3754" t="s">
        <v>216</v>
      </c>
      <c r="E3754" t="s">
        <v>8135</v>
      </c>
      <c r="G3754">
        <v>171</v>
      </c>
      <c r="H3754">
        <v>287</v>
      </c>
      <c r="K3754">
        <v>220</v>
      </c>
      <c r="L3754">
        <v>226</v>
      </c>
      <c r="V3754" t="s">
        <v>1</v>
      </c>
      <c r="W3754" t="s">
        <v>1</v>
      </c>
      <c r="X3754" t="s">
        <v>1</v>
      </c>
      <c r="Z3754" t="s">
        <v>1</v>
      </c>
      <c r="AA3754" t="s">
        <v>1</v>
      </c>
      <c r="AB3754" t="s">
        <v>1</v>
      </c>
      <c r="AD3754" t="s">
        <v>1</v>
      </c>
      <c r="AE3754" t="s">
        <v>1</v>
      </c>
      <c r="AF3754" t="s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</row>
    <row r="3755" spans="1:41" x14ac:dyDescent="0.35">
      <c r="A3755">
        <v>6628</v>
      </c>
      <c r="B3755" t="s">
        <v>3884</v>
      </c>
      <c r="C3755" t="s">
        <v>240</v>
      </c>
      <c r="D3755" t="s">
        <v>216</v>
      </c>
      <c r="E3755" t="s">
        <v>8139</v>
      </c>
      <c r="F3755">
        <v>261</v>
      </c>
      <c r="G3755">
        <v>287</v>
      </c>
      <c r="H3755">
        <v>306</v>
      </c>
      <c r="K3755">
        <v>275</v>
      </c>
      <c r="L3755">
        <v>273</v>
      </c>
      <c r="V3755" t="s">
        <v>1</v>
      </c>
      <c r="W3755" t="s">
        <v>1</v>
      </c>
      <c r="X3755" t="s">
        <v>1</v>
      </c>
      <c r="Z3755" t="s">
        <v>1</v>
      </c>
      <c r="AA3755" t="s">
        <v>1</v>
      </c>
      <c r="AB3755" t="s">
        <v>1</v>
      </c>
      <c r="AD3755" t="s">
        <v>1</v>
      </c>
      <c r="AE3755" t="s">
        <v>1</v>
      </c>
      <c r="AF3755" t="s">
        <v>1</v>
      </c>
      <c r="AG3755">
        <v>0</v>
      </c>
    </row>
    <row r="3756" spans="1:41" x14ac:dyDescent="0.35">
      <c r="A3756">
        <v>6630</v>
      </c>
      <c r="B3756" t="s">
        <v>3885</v>
      </c>
      <c r="C3756" t="s">
        <v>247</v>
      </c>
      <c r="D3756" t="s">
        <v>216</v>
      </c>
      <c r="E3756" t="s">
        <v>8135</v>
      </c>
      <c r="F3756">
        <v>218</v>
      </c>
      <c r="G3756">
        <v>229</v>
      </c>
      <c r="I3756">
        <v>262</v>
      </c>
      <c r="J3756">
        <v>230</v>
      </c>
      <c r="K3756">
        <v>263</v>
      </c>
      <c r="M3756">
        <v>230</v>
      </c>
      <c r="V3756" t="s">
        <v>1</v>
      </c>
      <c r="W3756" t="s">
        <v>1</v>
      </c>
      <c r="X3756" t="s">
        <v>1</v>
      </c>
      <c r="Z3756" t="s">
        <v>1</v>
      </c>
      <c r="AA3756" t="s">
        <v>1</v>
      </c>
      <c r="AB3756" t="s">
        <v>1</v>
      </c>
      <c r="AD3756" t="s">
        <v>1</v>
      </c>
      <c r="AE3756" t="s">
        <v>1</v>
      </c>
      <c r="AF3756" t="s">
        <v>1</v>
      </c>
      <c r="AG3756">
        <v>0</v>
      </c>
      <c r="AH3756">
        <v>82.5</v>
      </c>
      <c r="AI3756">
        <v>90</v>
      </c>
      <c r="AJ3756">
        <v>91.333333333333329</v>
      </c>
      <c r="AK3756">
        <v>81</v>
      </c>
    </row>
    <row r="3757" spans="1:41" x14ac:dyDescent="0.35">
      <c r="A3757">
        <v>6633</v>
      </c>
      <c r="B3757" t="s">
        <v>3886</v>
      </c>
      <c r="C3757" t="s">
        <v>240</v>
      </c>
      <c r="D3757" t="s">
        <v>216</v>
      </c>
      <c r="E3757" t="s">
        <v>8139</v>
      </c>
      <c r="F3757">
        <v>313</v>
      </c>
      <c r="G3757">
        <v>305</v>
      </c>
      <c r="H3757">
        <v>295</v>
      </c>
      <c r="I3757">
        <v>263</v>
      </c>
      <c r="J3757">
        <v>261</v>
      </c>
      <c r="K3757">
        <v>287</v>
      </c>
      <c r="L3757">
        <v>266</v>
      </c>
      <c r="M3757">
        <v>240</v>
      </c>
      <c r="V3757" t="s">
        <v>1</v>
      </c>
      <c r="W3757" t="s">
        <v>1</v>
      </c>
      <c r="X3757" t="s">
        <v>1</v>
      </c>
      <c r="Z3757" t="s">
        <v>1</v>
      </c>
      <c r="AA3757" t="s">
        <v>1</v>
      </c>
      <c r="AB3757" t="s">
        <v>1</v>
      </c>
      <c r="AD3757">
        <v>0</v>
      </c>
      <c r="AE3757">
        <v>0</v>
      </c>
      <c r="AF3757">
        <v>1</v>
      </c>
      <c r="AG3757">
        <v>0</v>
      </c>
      <c r="AH3757">
        <v>69</v>
      </c>
      <c r="AI3757">
        <v>67.666666666666671</v>
      </c>
      <c r="AJ3757">
        <v>68.333333333333329</v>
      </c>
      <c r="AK3757">
        <v>73.666666666666671</v>
      </c>
    </row>
    <row r="3758" spans="1:41" x14ac:dyDescent="0.35">
      <c r="A3758">
        <v>6635</v>
      </c>
      <c r="B3758" t="s">
        <v>3887</v>
      </c>
      <c r="C3758" t="s">
        <v>240</v>
      </c>
      <c r="D3758" t="s">
        <v>216</v>
      </c>
      <c r="E3758" t="s">
        <v>8139</v>
      </c>
      <c r="V3758" t="s">
        <v>1</v>
      </c>
      <c r="W3758" t="s">
        <v>1</v>
      </c>
      <c r="X3758" t="s">
        <v>1</v>
      </c>
      <c r="Z3758" t="s">
        <v>1</v>
      </c>
      <c r="AA3758" t="s">
        <v>1</v>
      </c>
      <c r="AB3758" t="s">
        <v>1</v>
      </c>
      <c r="AD3758" t="s">
        <v>1</v>
      </c>
      <c r="AE3758" t="s">
        <v>1</v>
      </c>
      <c r="AF3758" t="s">
        <v>1</v>
      </c>
      <c r="AG3758">
        <v>0</v>
      </c>
    </row>
    <row r="3759" spans="1:41" x14ac:dyDescent="0.35">
      <c r="A3759">
        <v>6639</v>
      </c>
      <c r="B3759" t="s">
        <v>3888</v>
      </c>
      <c r="C3759" t="s">
        <v>240</v>
      </c>
      <c r="D3759" t="s">
        <v>216</v>
      </c>
      <c r="E3759" t="s">
        <v>8139</v>
      </c>
      <c r="G3759">
        <v>220</v>
      </c>
      <c r="H3759">
        <v>255</v>
      </c>
      <c r="I3759">
        <v>263</v>
      </c>
      <c r="K3759">
        <v>207</v>
      </c>
      <c r="L3759">
        <v>200</v>
      </c>
      <c r="M3759">
        <v>245</v>
      </c>
      <c r="V3759" t="s">
        <v>1</v>
      </c>
      <c r="W3759" t="s">
        <v>1</v>
      </c>
      <c r="X3759" t="s">
        <v>1</v>
      </c>
      <c r="Z3759" t="s">
        <v>1</v>
      </c>
      <c r="AA3759" t="s">
        <v>1</v>
      </c>
      <c r="AB3759" t="s">
        <v>1</v>
      </c>
      <c r="AD3759">
        <v>0</v>
      </c>
      <c r="AE3759">
        <v>1</v>
      </c>
      <c r="AF3759">
        <v>0</v>
      </c>
      <c r="AG3759">
        <v>0</v>
      </c>
      <c r="AH3759">
        <v>60.5</v>
      </c>
      <c r="AI3759">
        <v>80</v>
      </c>
      <c r="AJ3759">
        <v>54.666666666666664</v>
      </c>
      <c r="AK3759">
        <v>65.333333333333329</v>
      </c>
    </row>
    <row r="3760" spans="1:41" x14ac:dyDescent="0.35">
      <c r="A3760">
        <v>6641</v>
      </c>
      <c r="B3760" t="s">
        <v>3889</v>
      </c>
      <c r="C3760" t="s">
        <v>247</v>
      </c>
      <c r="D3760" t="s">
        <v>216</v>
      </c>
      <c r="E3760" t="s">
        <v>8136</v>
      </c>
      <c r="N3760">
        <v>205</v>
      </c>
      <c r="O3760">
        <v>198</v>
      </c>
      <c r="P3760">
        <v>214</v>
      </c>
      <c r="Q3760">
        <v>219</v>
      </c>
      <c r="R3760">
        <v>210</v>
      </c>
      <c r="S3760">
        <v>228</v>
      </c>
      <c r="T3760">
        <v>307</v>
      </c>
      <c r="U3760">
        <v>309</v>
      </c>
      <c r="V3760">
        <v>484.86363636363637</v>
      </c>
      <c r="W3760">
        <v>463.25</v>
      </c>
      <c r="X3760">
        <v>473.9</v>
      </c>
      <c r="Y3760">
        <v>500.1</v>
      </c>
      <c r="Z3760">
        <v>0.12</v>
      </c>
      <c r="AA3760">
        <v>0.23529411764705882</v>
      </c>
      <c r="AB3760">
        <v>0.21052631578947367</v>
      </c>
      <c r="AC3760">
        <v>0.41176470588235292</v>
      </c>
      <c r="AD3760">
        <v>1</v>
      </c>
      <c r="AE3760">
        <v>9</v>
      </c>
      <c r="AF3760">
        <v>2</v>
      </c>
      <c r="AG3760">
        <v>0</v>
      </c>
      <c r="AL3760">
        <v>83</v>
      </c>
      <c r="AM3760">
        <v>81</v>
      </c>
      <c r="AN3760">
        <v>85.333333333333329</v>
      </c>
      <c r="AO3760">
        <v>79</v>
      </c>
    </row>
    <row r="3761" spans="1:41" x14ac:dyDescent="0.35">
      <c r="A3761">
        <v>6643</v>
      </c>
      <c r="B3761" t="s">
        <v>3890</v>
      </c>
      <c r="C3761" t="s">
        <v>247</v>
      </c>
      <c r="D3761" t="s">
        <v>216</v>
      </c>
      <c r="E3761" t="s">
        <v>8136</v>
      </c>
      <c r="N3761">
        <v>225</v>
      </c>
      <c r="O3761">
        <v>223</v>
      </c>
      <c r="P3761">
        <v>251</v>
      </c>
      <c r="Q3761">
        <v>221</v>
      </c>
      <c r="R3761">
        <v>213</v>
      </c>
      <c r="S3761">
        <v>213</v>
      </c>
      <c r="T3761">
        <v>240</v>
      </c>
      <c r="U3761">
        <v>227</v>
      </c>
      <c r="V3761">
        <v>506.56140350877195</v>
      </c>
      <c r="W3761">
        <v>496.95714285714286</v>
      </c>
      <c r="X3761">
        <v>512.41803278688519</v>
      </c>
      <c r="Y3761">
        <v>557.08000000000004</v>
      </c>
      <c r="Z3761">
        <v>0.125</v>
      </c>
      <c r="AA3761">
        <v>0.21276595744680851</v>
      </c>
      <c r="AB3761">
        <v>0.23711340206185566</v>
      </c>
      <c r="AC3761">
        <v>0.25</v>
      </c>
      <c r="AD3761" t="s">
        <v>1</v>
      </c>
      <c r="AE3761" t="s">
        <v>1</v>
      </c>
      <c r="AF3761" t="s">
        <v>1</v>
      </c>
      <c r="AG3761">
        <v>0</v>
      </c>
      <c r="AL3761">
        <v>70</v>
      </c>
      <c r="AM3761">
        <v>72.333333333333329</v>
      </c>
      <c r="AN3761">
        <v>73</v>
      </c>
      <c r="AO3761">
        <v>65</v>
      </c>
    </row>
    <row r="3762" spans="1:41" x14ac:dyDescent="0.35">
      <c r="A3762">
        <v>6644</v>
      </c>
      <c r="B3762" t="s">
        <v>3891</v>
      </c>
      <c r="C3762" t="s">
        <v>240</v>
      </c>
      <c r="D3762" t="s">
        <v>216</v>
      </c>
      <c r="E3762" t="s">
        <v>8136</v>
      </c>
      <c r="F3762">
        <v>272</v>
      </c>
      <c r="G3762">
        <v>267</v>
      </c>
      <c r="H3762">
        <v>287</v>
      </c>
      <c r="I3762">
        <v>258</v>
      </c>
      <c r="J3762">
        <v>253</v>
      </c>
      <c r="K3762">
        <v>257</v>
      </c>
      <c r="L3762">
        <v>282</v>
      </c>
      <c r="M3762">
        <v>255</v>
      </c>
      <c r="N3762">
        <v>245</v>
      </c>
      <c r="O3762">
        <v>268</v>
      </c>
      <c r="P3762">
        <v>265</v>
      </c>
      <c r="Q3762">
        <v>269</v>
      </c>
      <c r="R3762">
        <v>254</v>
      </c>
      <c r="S3762">
        <v>250</v>
      </c>
      <c r="T3762">
        <v>278</v>
      </c>
      <c r="U3762">
        <v>282</v>
      </c>
      <c r="V3762">
        <v>621.75308641975312</v>
      </c>
      <c r="W3762">
        <v>585.92207792207796</v>
      </c>
      <c r="X3762">
        <v>597.54166666666663</v>
      </c>
      <c r="Y3762">
        <v>620.89024390243901</v>
      </c>
      <c r="Z3762">
        <v>0.38636363636363635</v>
      </c>
      <c r="AA3762">
        <v>0.47126436781609193</v>
      </c>
      <c r="AB3762">
        <v>0.44578313253012047</v>
      </c>
      <c r="AC3762">
        <v>0.43181818181818182</v>
      </c>
      <c r="AD3762">
        <v>4</v>
      </c>
      <c r="AE3762">
        <v>4</v>
      </c>
      <c r="AF3762">
        <v>6</v>
      </c>
      <c r="AG3762">
        <v>3</v>
      </c>
      <c r="AH3762">
        <v>71.5</v>
      </c>
      <c r="AI3762">
        <v>70.666666666666671</v>
      </c>
      <c r="AJ3762">
        <v>75</v>
      </c>
      <c r="AK3762">
        <v>69.666666666666671</v>
      </c>
      <c r="AL3762">
        <v>73.5</v>
      </c>
      <c r="AM3762">
        <v>75</v>
      </c>
      <c r="AN3762">
        <v>78.333333333333329</v>
      </c>
      <c r="AO3762">
        <v>73</v>
      </c>
    </row>
    <row r="3763" spans="1:41" x14ac:dyDescent="0.35">
      <c r="A3763">
        <v>6649</v>
      </c>
      <c r="B3763" t="s">
        <v>3892</v>
      </c>
      <c r="C3763" t="s">
        <v>247</v>
      </c>
      <c r="D3763" t="s">
        <v>216</v>
      </c>
      <c r="E3763" t="s">
        <v>8136</v>
      </c>
      <c r="F3763">
        <v>264</v>
      </c>
      <c r="G3763">
        <v>275</v>
      </c>
      <c r="H3763">
        <v>288</v>
      </c>
      <c r="I3763">
        <v>268</v>
      </c>
      <c r="J3763">
        <v>248</v>
      </c>
      <c r="K3763">
        <v>262</v>
      </c>
      <c r="L3763">
        <v>285</v>
      </c>
      <c r="M3763">
        <v>238</v>
      </c>
      <c r="N3763">
        <v>243</v>
      </c>
      <c r="O3763">
        <v>249</v>
      </c>
      <c r="P3763">
        <v>276</v>
      </c>
      <c r="Q3763">
        <v>253</v>
      </c>
      <c r="R3763">
        <v>243</v>
      </c>
      <c r="S3763">
        <v>230</v>
      </c>
      <c r="T3763">
        <v>280</v>
      </c>
      <c r="U3763">
        <v>254</v>
      </c>
      <c r="V3763">
        <v>557.9</v>
      </c>
      <c r="W3763">
        <v>609.32352941176475</v>
      </c>
      <c r="X3763">
        <v>561.41666666666663</v>
      </c>
      <c r="Y3763">
        <v>557.83333333333337</v>
      </c>
      <c r="Z3763">
        <v>0.22222222222222221</v>
      </c>
      <c r="AA3763">
        <v>0.5</v>
      </c>
      <c r="AB3763">
        <v>0.52941176470588236</v>
      </c>
      <c r="AC3763">
        <v>0.66666666666666663</v>
      </c>
      <c r="AD3763">
        <v>0</v>
      </c>
      <c r="AE3763">
        <v>2</v>
      </c>
      <c r="AF3763">
        <v>0</v>
      </c>
      <c r="AG3763">
        <v>1</v>
      </c>
      <c r="AH3763">
        <v>71</v>
      </c>
      <c r="AI3763">
        <v>77</v>
      </c>
      <c r="AJ3763">
        <v>74.333333333333329</v>
      </c>
      <c r="AK3763">
        <v>73</v>
      </c>
      <c r="AL3763">
        <v>71</v>
      </c>
      <c r="AM3763">
        <v>78</v>
      </c>
      <c r="AN3763">
        <v>74.333333333333329</v>
      </c>
      <c r="AO3763">
        <v>71.666666666666671</v>
      </c>
    </row>
    <row r="3764" spans="1:41" x14ac:dyDescent="0.35">
      <c r="A3764">
        <v>6650</v>
      </c>
      <c r="B3764" t="s">
        <v>3893</v>
      </c>
      <c r="C3764" t="s">
        <v>247</v>
      </c>
      <c r="D3764" t="s">
        <v>216</v>
      </c>
      <c r="E3764" t="s">
        <v>8136</v>
      </c>
      <c r="F3764">
        <v>247</v>
      </c>
      <c r="G3764">
        <v>262</v>
      </c>
      <c r="H3764">
        <v>242</v>
      </c>
      <c r="I3764">
        <v>276</v>
      </c>
      <c r="J3764">
        <v>231</v>
      </c>
      <c r="K3764">
        <v>233</v>
      </c>
      <c r="L3764">
        <v>236</v>
      </c>
      <c r="M3764">
        <v>236</v>
      </c>
      <c r="N3764">
        <v>218</v>
      </c>
      <c r="O3764">
        <v>256</v>
      </c>
      <c r="P3764">
        <v>244</v>
      </c>
      <c r="Q3764">
        <v>269</v>
      </c>
      <c r="R3764">
        <v>232</v>
      </c>
      <c r="S3764">
        <v>261</v>
      </c>
      <c r="T3764">
        <v>257</v>
      </c>
      <c r="U3764">
        <v>275</v>
      </c>
      <c r="V3764">
        <v>549.28947368421052</v>
      </c>
      <c r="W3764">
        <v>572.64285714285711</v>
      </c>
      <c r="X3764">
        <v>557.65789473684208</v>
      </c>
      <c r="Y3764">
        <v>612.36206896551721</v>
      </c>
      <c r="Z3764">
        <v>0.13043478260869565</v>
      </c>
      <c r="AA3764">
        <v>0.5714285714285714</v>
      </c>
      <c r="AB3764">
        <v>0.45833333333333337</v>
      </c>
      <c r="AC3764">
        <v>0.30434782608695654</v>
      </c>
      <c r="AD3764">
        <v>2</v>
      </c>
      <c r="AE3764">
        <v>1</v>
      </c>
      <c r="AF3764">
        <v>0</v>
      </c>
      <c r="AG3764">
        <v>1</v>
      </c>
      <c r="AH3764">
        <v>64.5</v>
      </c>
      <c r="AI3764">
        <v>74.333333333333329</v>
      </c>
      <c r="AJ3764">
        <v>71.333333333333329</v>
      </c>
      <c r="AK3764">
        <v>69</v>
      </c>
      <c r="AL3764">
        <v>80</v>
      </c>
      <c r="AM3764">
        <v>79</v>
      </c>
      <c r="AN3764">
        <v>79.666666666666671</v>
      </c>
      <c r="AO3764">
        <v>75</v>
      </c>
    </row>
    <row r="3765" spans="1:41" x14ac:dyDescent="0.35">
      <c r="A3765">
        <v>6652</v>
      </c>
      <c r="B3765" t="s">
        <v>3894</v>
      </c>
      <c r="C3765" t="s">
        <v>240</v>
      </c>
      <c r="D3765" t="s">
        <v>216</v>
      </c>
      <c r="E3765" t="s">
        <v>8136</v>
      </c>
      <c r="F3765">
        <v>270</v>
      </c>
      <c r="G3765">
        <v>274</v>
      </c>
      <c r="H3765">
        <v>256</v>
      </c>
      <c r="I3765">
        <v>283</v>
      </c>
      <c r="J3765">
        <v>250</v>
      </c>
      <c r="K3765">
        <v>207</v>
      </c>
      <c r="L3765">
        <v>270</v>
      </c>
      <c r="M3765">
        <v>242</v>
      </c>
      <c r="V3765" t="s">
        <v>1</v>
      </c>
      <c r="W3765" t="s">
        <v>1</v>
      </c>
      <c r="X3765" t="s">
        <v>1</v>
      </c>
      <c r="Z3765" t="s">
        <v>1</v>
      </c>
      <c r="AA3765" t="s">
        <v>1</v>
      </c>
      <c r="AB3765" t="s">
        <v>1</v>
      </c>
      <c r="AD3765" t="s">
        <v>1</v>
      </c>
      <c r="AE3765" t="s">
        <v>1</v>
      </c>
      <c r="AF3765" t="s">
        <v>1</v>
      </c>
      <c r="AG3765">
        <v>0</v>
      </c>
      <c r="AH3765">
        <v>82.5</v>
      </c>
      <c r="AI3765">
        <v>82.333333333333329</v>
      </c>
      <c r="AJ3765">
        <v>89.666666666666671</v>
      </c>
      <c r="AK3765">
        <v>75.333333333333329</v>
      </c>
    </row>
    <row r="3766" spans="1:41" x14ac:dyDescent="0.35">
      <c r="A3766">
        <v>6653</v>
      </c>
      <c r="B3766" t="s">
        <v>3895</v>
      </c>
      <c r="C3766" t="s">
        <v>247</v>
      </c>
      <c r="D3766" t="s">
        <v>216</v>
      </c>
      <c r="E3766" t="s">
        <v>8136</v>
      </c>
      <c r="G3766">
        <v>250</v>
      </c>
      <c r="H3766">
        <v>218</v>
      </c>
      <c r="K3766">
        <v>192</v>
      </c>
      <c r="L3766">
        <v>170</v>
      </c>
      <c r="V3766" t="s">
        <v>1</v>
      </c>
      <c r="W3766" t="s">
        <v>1</v>
      </c>
      <c r="X3766" t="s">
        <v>1</v>
      </c>
      <c r="Z3766" t="s">
        <v>1</v>
      </c>
      <c r="AA3766" t="s">
        <v>1</v>
      </c>
      <c r="AB3766" t="s">
        <v>1</v>
      </c>
      <c r="AD3766" t="s">
        <v>1</v>
      </c>
      <c r="AE3766" t="s">
        <v>1</v>
      </c>
      <c r="AF3766" t="s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</row>
    <row r="3767" spans="1:41" x14ac:dyDescent="0.35">
      <c r="A3767">
        <v>6654</v>
      </c>
      <c r="B3767" t="s">
        <v>3896</v>
      </c>
      <c r="C3767" t="s">
        <v>240</v>
      </c>
      <c r="D3767" t="s">
        <v>216</v>
      </c>
      <c r="E3767" t="s">
        <v>8136</v>
      </c>
      <c r="F3767">
        <v>265</v>
      </c>
      <c r="G3767">
        <v>216</v>
      </c>
      <c r="H3767">
        <v>233</v>
      </c>
      <c r="I3767">
        <v>312</v>
      </c>
      <c r="J3767">
        <v>225</v>
      </c>
      <c r="K3767">
        <v>223</v>
      </c>
      <c r="L3767">
        <v>207</v>
      </c>
      <c r="M3767">
        <v>243</v>
      </c>
      <c r="V3767" t="s">
        <v>1</v>
      </c>
      <c r="W3767" t="s">
        <v>1</v>
      </c>
      <c r="X3767" t="s">
        <v>1</v>
      </c>
      <c r="Z3767" t="s">
        <v>1</v>
      </c>
      <c r="AA3767" t="s">
        <v>1</v>
      </c>
      <c r="AB3767" t="s">
        <v>1</v>
      </c>
      <c r="AD3767" t="s">
        <v>1</v>
      </c>
      <c r="AE3767" t="s">
        <v>1</v>
      </c>
      <c r="AF3767" t="s">
        <v>1</v>
      </c>
      <c r="AG3767">
        <v>0</v>
      </c>
      <c r="AH3767">
        <v>85</v>
      </c>
      <c r="AI3767">
        <v>85.666666666666671</v>
      </c>
      <c r="AJ3767">
        <v>85.333333333333329</v>
      </c>
      <c r="AK3767">
        <v>84.333333333333329</v>
      </c>
    </row>
    <row r="3768" spans="1:41" x14ac:dyDescent="0.35">
      <c r="A3768">
        <v>6656</v>
      </c>
      <c r="B3768" t="s">
        <v>3897</v>
      </c>
      <c r="C3768" t="s">
        <v>240</v>
      </c>
      <c r="D3768" t="s">
        <v>216</v>
      </c>
      <c r="E3768" t="s">
        <v>8136</v>
      </c>
      <c r="F3768">
        <v>244</v>
      </c>
      <c r="G3768">
        <v>233</v>
      </c>
      <c r="H3768">
        <v>291</v>
      </c>
      <c r="I3768">
        <v>238</v>
      </c>
      <c r="J3768">
        <v>199</v>
      </c>
      <c r="K3768">
        <v>208</v>
      </c>
      <c r="L3768">
        <v>274</v>
      </c>
      <c r="M3768">
        <v>234</v>
      </c>
      <c r="V3768" t="s">
        <v>1</v>
      </c>
      <c r="W3768" t="s">
        <v>1</v>
      </c>
      <c r="X3768" t="s">
        <v>1</v>
      </c>
      <c r="Z3768" t="s">
        <v>1</v>
      </c>
      <c r="AA3768" t="s">
        <v>1</v>
      </c>
      <c r="AB3768" t="s">
        <v>1</v>
      </c>
      <c r="AD3768" t="s">
        <v>1</v>
      </c>
      <c r="AE3768" t="s">
        <v>1</v>
      </c>
      <c r="AF3768" t="s">
        <v>1</v>
      </c>
      <c r="AG3768">
        <v>0</v>
      </c>
      <c r="AH3768">
        <v>73</v>
      </c>
      <c r="AI3768">
        <v>73.666666666666671</v>
      </c>
      <c r="AJ3768">
        <v>79.333333333333329</v>
      </c>
      <c r="AK3768">
        <v>69.666666666666671</v>
      </c>
    </row>
    <row r="3769" spans="1:41" x14ac:dyDescent="0.35">
      <c r="A3769">
        <v>6658</v>
      </c>
      <c r="B3769" t="s">
        <v>3898</v>
      </c>
      <c r="C3769" t="s">
        <v>247</v>
      </c>
      <c r="D3769" t="s">
        <v>216</v>
      </c>
      <c r="E3769" t="s">
        <v>8136</v>
      </c>
      <c r="V3769" t="s">
        <v>1</v>
      </c>
      <c r="W3769" t="s">
        <v>1</v>
      </c>
      <c r="X3769" t="s">
        <v>1</v>
      </c>
      <c r="Z3769" t="s">
        <v>1</v>
      </c>
      <c r="AA3769" t="s">
        <v>1</v>
      </c>
      <c r="AB3769" t="s">
        <v>1</v>
      </c>
      <c r="AD3769" t="s">
        <v>1</v>
      </c>
      <c r="AE3769" t="s">
        <v>1</v>
      </c>
      <c r="AF3769" t="s">
        <v>1</v>
      </c>
      <c r="AG3769">
        <v>0</v>
      </c>
    </row>
    <row r="3770" spans="1:41" x14ac:dyDescent="0.35">
      <c r="A3770">
        <v>6660</v>
      </c>
      <c r="B3770" t="s">
        <v>3899</v>
      </c>
      <c r="C3770" t="s">
        <v>247</v>
      </c>
      <c r="D3770" t="s">
        <v>216</v>
      </c>
      <c r="E3770" t="s">
        <v>8136</v>
      </c>
      <c r="G3770">
        <v>273</v>
      </c>
      <c r="K3770">
        <v>253</v>
      </c>
      <c r="V3770" t="s">
        <v>1</v>
      </c>
      <c r="W3770" t="s">
        <v>1</v>
      </c>
      <c r="X3770" t="s">
        <v>1</v>
      </c>
      <c r="Z3770" t="s">
        <v>1</v>
      </c>
      <c r="AA3770" t="s">
        <v>1</v>
      </c>
      <c r="AB3770" t="s">
        <v>1</v>
      </c>
      <c r="AD3770" t="s">
        <v>1</v>
      </c>
      <c r="AE3770" t="s">
        <v>1</v>
      </c>
      <c r="AF3770" t="s">
        <v>1</v>
      </c>
      <c r="AG3770">
        <v>0</v>
      </c>
    </row>
    <row r="3771" spans="1:41" x14ac:dyDescent="0.35">
      <c r="A3771">
        <v>6662</v>
      </c>
      <c r="B3771" t="s">
        <v>3900</v>
      </c>
      <c r="C3771" t="s">
        <v>240</v>
      </c>
      <c r="D3771" t="s">
        <v>216</v>
      </c>
      <c r="E3771" t="s">
        <v>8136</v>
      </c>
      <c r="F3771">
        <v>300</v>
      </c>
      <c r="H3771">
        <v>262</v>
      </c>
      <c r="I3771">
        <v>243</v>
      </c>
      <c r="J3771">
        <v>265</v>
      </c>
      <c r="L3771">
        <v>216</v>
      </c>
      <c r="M3771">
        <v>245</v>
      </c>
      <c r="V3771" t="s">
        <v>1</v>
      </c>
      <c r="W3771" t="s">
        <v>1</v>
      </c>
      <c r="X3771" t="s">
        <v>1</v>
      </c>
      <c r="Z3771" t="s">
        <v>1</v>
      </c>
      <c r="AA3771" t="s">
        <v>1</v>
      </c>
      <c r="AB3771" t="s">
        <v>1</v>
      </c>
      <c r="AD3771" t="s">
        <v>1</v>
      </c>
      <c r="AE3771" t="s">
        <v>1</v>
      </c>
      <c r="AF3771" t="s">
        <v>1</v>
      </c>
      <c r="AG3771">
        <v>0</v>
      </c>
      <c r="AH3771">
        <v>65</v>
      </c>
      <c r="AI3771">
        <v>65.666666666666671</v>
      </c>
      <c r="AJ3771">
        <v>66.333333333333329</v>
      </c>
      <c r="AK3771">
        <v>65</v>
      </c>
    </row>
    <row r="3772" spans="1:41" x14ac:dyDescent="0.35">
      <c r="A3772">
        <v>6666</v>
      </c>
      <c r="B3772" t="s">
        <v>3901</v>
      </c>
      <c r="C3772" t="s">
        <v>240</v>
      </c>
      <c r="D3772" t="s">
        <v>216</v>
      </c>
      <c r="E3772" t="s">
        <v>8136</v>
      </c>
      <c r="F3772">
        <v>246</v>
      </c>
      <c r="G3772">
        <v>249</v>
      </c>
      <c r="H3772">
        <v>248</v>
      </c>
      <c r="I3772">
        <v>240</v>
      </c>
      <c r="J3772">
        <v>220</v>
      </c>
      <c r="K3772">
        <v>252</v>
      </c>
      <c r="L3772">
        <v>235</v>
      </c>
      <c r="M3772">
        <v>217</v>
      </c>
      <c r="V3772" t="s">
        <v>1</v>
      </c>
      <c r="W3772" t="s">
        <v>1</v>
      </c>
      <c r="X3772" t="s">
        <v>1</v>
      </c>
      <c r="Z3772" t="s">
        <v>1</v>
      </c>
      <c r="AA3772" t="s">
        <v>1</v>
      </c>
      <c r="AB3772" t="s">
        <v>1</v>
      </c>
      <c r="AD3772">
        <v>0</v>
      </c>
      <c r="AE3772">
        <v>0</v>
      </c>
      <c r="AF3772">
        <v>3</v>
      </c>
      <c r="AG3772">
        <v>3</v>
      </c>
      <c r="AH3772">
        <v>76.5</v>
      </c>
      <c r="AI3772">
        <v>0</v>
      </c>
      <c r="AJ3772">
        <v>78.333333333333329</v>
      </c>
      <c r="AK3772">
        <v>75</v>
      </c>
    </row>
    <row r="3773" spans="1:41" x14ac:dyDescent="0.35">
      <c r="A3773">
        <v>6667</v>
      </c>
      <c r="B3773" t="s">
        <v>3902</v>
      </c>
      <c r="C3773" t="s">
        <v>240</v>
      </c>
      <c r="D3773" t="s">
        <v>216</v>
      </c>
      <c r="E3773" t="s">
        <v>8136</v>
      </c>
      <c r="F3773">
        <v>211</v>
      </c>
      <c r="G3773">
        <v>236</v>
      </c>
      <c r="H3773">
        <v>223</v>
      </c>
      <c r="I3773">
        <v>235</v>
      </c>
      <c r="J3773">
        <v>223</v>
      </c>
      <c r="K3773">
        <v>217</v>
      </c>
      <c r="L3773">
        <v>223</v>
      </c>
      <c r="M3773">
        <v>261</v>
      </c>
      <c r="V3773" t="s">
        <v>1</v>
      </c>
      <c r="W3773" t="s">
        <v>1</v>
      </c>
      <c r="X3773" t="s">
        <v>1</v>
      </c>
      <c r="Z3773" t="s">
        <v>1</v>
      </c>
      <c r="AA3773" t="s">
        <v>1</v>
      </c>
      <c r="AB3773" t="s">
        <v>1</v>
      </c>
      <c r="AD3773">
        <v>1</v>
      </c>
      <c r="AE3773">
        <v>0</v>
      </c>
      <c r="AF3773">
        <v>0</v>
      </c>
      <c r="AG3773">
        <v>0</v>
      </c>
      <c r="AH3773">
        <v>85</v>
      </c>
      <c r="AI3773">
        <v>84.333333333333329</v>
      </c>
      <c r="AJ3773">
        <v>90.333333333333329</v>
      </c>
      <c r="AK3773">
        <v>74.333333333333329</v>
      </c>
    </row>
    <row r="3774" spans="1:41" x14ac:dyDescent="0.35">
      <c r="A3774">
        <v>6668</v>
      </c>
      <c r="B3774" t="s">
        <v>3903</v>
      </c>
      <c r="C3774" t="s">
        <v>247</v>
      </c>
      <c r="D3774" t="s">
        <v>216</v>
      </c>
      <c r="E3774" t="s">
        <v>8136</v>
      </c>
      <c r="H3774">
        <v>194</v>
      </c>
      <c r="I3774">
        <v>306</v>
      </c>
      <c r="L3774">
        <v>194</v>
      </c>
      <c r="M3774">
        <v>240</v>
      </c>
      <c r="V3774" t="s">
        <v>1</v>
      </c>
      <c r="W3774" t="s">
        <v>1</v>
      </c>
      <c r="X3774" t="s">
        <v>1</v>
      </c>
      <c r="Z3774" t="s">
        <v>1</v>
      </c>
      <c r="AA3774" t="s">
        <v>1</v>
      </c>
      <c r="AB3774" t="s">
        <v>1</v>
      </c>
      <c r="AD3774" t="s">
        <v>1</v>
      </c>
      <c r="AE3774" t="s">
        <v>1</v>
      </c>
      <c r="AF3774" t="s">
        <v>1</v>
      </c>
      <c r="AG3774">
        <v>0</v>
      </c>
      <c r="AH3774">
        <v>76.5</v>
      </c>
      <c r="AI3774">
        <v>84.333333333333329</v>
      </c>
      <c r="AJ3774">
        <v>81.333333333333329</v>
      </c>
      <c r="AK3774">
        <v>73</v>
      </c>
    </row>
    <row r="3775" spans="1:41" x14ac:dyDescent="0.35">
      <c r="A3775">
        <v>6669</v>
      </c>
      <c r="B3775" t="s">
        <v>3904</v>
      </c>
      <c r="C3775" t="s">
        <v>247</v>
      </c>
      <c r="D3775" t="s">
        <v>216</v>
      </c>
      <c r="E3775" t="s">
        <v>8136</v>
      </c>
      <c r="F3775">
        <v>253</v>
      </c>
      <c r="G3775">
        <v>272</v>
      </c>
      <c r="H3775">
        <v>290</v>
      </c>
      <c r="I3775">
        <v>265</v>
      </c>
      <c r="J3775">
        <v>252</v>
      </c>
      <c r="K3775">
        <v>263</v>
      </c>
      <c r="L3775">
        <v>284</v>
      </c>
      <c r="M3775">
        <v>246</v>
      </c>
      <c r="V3775" t="s">
        <v>1</v>
      </c>
      <c r="W3775" t="s">
        <v>1</v>
      </c>
      <c r="X3775" t="s">
        <v>1</v>
      </c>
      <c r="Z3775" t="s">
        <v>1</v>
      </c>
      <c r="AA3775" t="s">
        <v>1</v>
      </c>
      <c r="AB3775" t="s">
        <v>1</v>
      </c>
      <c r="AD3775" t="s">
        <v>1</v>
      </c>
      <c r="AE3775" t="s">
        <v>1</v>
      </c>
      <c r="AF3775" t="s">
        <v>1</v>
      </c>
      <c r="AG3775">
        <v>0</v>
      </c>
      <c r="AH3775">
        <v>79</v>
      </c>
      <c r="AI3775">
        <v>83.666666666666671</v>
      </c>
      <c r="AJ3775">
        <v>86.333333333333329</v>
      </c>
      <c r="AK3775">
        <v>75.333333333333329</v>
      </c>
    </row>
    <row r="3776" spans="1:41" x14ac:dyDescent="0.35">
      <c r="A3776">
        <v>6670</v>
      </c>
      <c r="B3776" t="s">
        <v>3905</v>
      </c>
      <c r="C3776" t="s">
        <v>247</v>
      </c>
      <c r="D3776" t="s">
        <v>216</v>
      </c>
      <c r="E3776" t="s">
        <v>8136</v>
      </c>
      <c r="F3776">
        <v>266</v>
      </c>
      <c r="G3776">
        <v>243</v>
      </c>
      <c r="H3776">
        <v>247</v>
      </c>
      <c r="I3776">
        <v>312</v>
      </c>
      <c r="J3776">
        <v>250</v>
      </c>
      <c r="K3776">
        <v>241</v>
      </c>
      <c r="L3776">
        <v>218</v>
      </c>
      <c r="M3776">
        <v>230</v>
      </c>
      <c r="V3776" t="s">
        <v>1</v>
      </c>
      <c r="W3776" t="s">
        <v>1</v>
      </c>
      <c r="X3776" t="s">
        <v>1</v>
      </c>
      <c r="Z3776" t="s">
        <v>1</v>
      </c>
      <c r="AA3776" t="s">
        <v>1</v>
      </c>
      <c r="AB3776" t="s">
        <v>1</v>
      </c>
      <c r="AD3776" t="s">
        <v>1</v>
      </c>
      <c r="AE3776" t="s">
        <v>1</v>
      </c>
      <c r="AF3776" t="s">
        <v>1</v>
      </c>
      <c r="AG3776">
        <v>0</v>
      </c>
      <c r="AH3776">
        <v>70</v>
      </c>
      <c r="AI3776">
        <v>77.333333333333329</v>
      </c>
      <c r="AJ3776">
        <v>74.666666666666671</v>
      </c>
      <c r="AK3776">
        <v>67.666666666666671</v>
      </c>
    </row>
    <row r="3777" spans="1:37" x14ac:dyDescent="0.35">
      <c r="A3777">
        <v>6671</v>
      </c>
      <c r="B3777" t="s">
        <v>3906</v>
      </c>
      <c r="C3777" t="s">
        <v>247</v>
      </c>
      <c r="D3777" t="s">
        <v>216</v>
      </c>
      <c r="E3777" t="s">
        <v>8136</v>
      </c>
      <c r="F3777">
        <v>277</v>
      </c>
      <c r="G3777">
        <v>255</v>
      </c>
      <c r="H3777">
        <v>271</v>
      </c>
      <c r="I3777">
        <v>304</v>
      </c>
      <c r="J3777">
        <v>234</v>
      </c>
      <c r="K3777">
        <v>232</v>
      </c>
      <c r="L3777">
        <v>245</v>
      </c>
      <c r="M3777">
        <v>270</v>
      </c>
      <c r="V3777" t="s">
        <v>1</v>
      </c>
      <c r="W3777" t="s">
        <v>1</v>
      </c>
      <c r="X3777" t="s">
        <v>1</v>
      </c>
      <c r="Z3777" t="s">
        <v>1</v>
      </c>
      <c r="AA3777" t="s">
        <v>1</v>
      </c>
      <c r="AB3777" t="s">
        <v>1</v>
      </c>
      <c r="AD3777" t="s">
        <v>1</v>
      </c>
      <c r="AE3777" t="s">
        <v>1</v>
      </c>
      <c r="AF3777" t="s">
        <v>1</v>
      </c>
      <c r="AG3777">
        <v>0</v>
      </c>
      <c r="AH3777">
        <v>78</v>
      </c>
      <c r="AI3777">
        <v>74</v>
      </c>
      <c r="AJ3777">
        <v>75</v>
      </c>
      <c r="AK3777">
        <v>57</v>
      </c>
    </row>
    <row r="3778" spans="1:37" x14ac:dyDescent="0.35">
      <c r="A3778">
        <v>6673</v>
      </c>
      <c r="B3778" t="s">
        <v>3907</v>
      </c>
      <c r="C3778" t="s">
        <v>240</v>
      </c>
      <c r="D3778" t="s">
        <v>216</v>
      </c>
      <c r="E3778" t="s">
        <v>8136</v>
      </c>
      <c r="V3778" t="s">
        <v>1</v>
      </c>
      <c r="W3778" t="s">
        <v>1</v>
      </c>
      <c r="X3778" t="s">
        <v>1</v>
      </c>
      <c r="Z3778" t="s">
        <v>1</v>
      </c>
      <c r="AA3778" t="s">
        <v>1</v>
      </c>
      <c r="AB3778" t="s">
        <v>1</v>
      </c>
      <c r="AD3778" t="s">
        <v>1</v>
      </c>
      <c r="AE3778" t="s">
        <v>1</v>
      </c>
      <c r="AF3778" t="s">
        <v>1</v>
      </c>
      <c r="AG3778">
        <v>0</v>
      </c>
    </row>
    <row r="3779" spans="1:37" x14ac:dyDescent="0.35">
      <c r="A3779">
        <v>6674</v>
      </c>
      <c r="B3779" t="s">
        <v>3908</v>
      </c>
      <c r="C3779" t="s">
        <v>240</v>
      </c>
      <c r="D3779" t="s">
        <v>216</v>
      </c>
      <c r="E3779" t="s">
        <v>8136</v>
      </c>
      <c r="F3779">
        <v>241</v>
      </c>
      <c r="H3779">
        <v>231</v>
      </c>
      <c r="J3779">
        <v>194</v>
      </c>
      <c r="L3779">
        <v>196</v>
      </c>
      <c r="V3779" t="s">
        <v>1</v>
      </c>
      <c r="W3779" t="s">
        <v>1</v>
      </c>
      <c r="X3779" t="s">
        <v>1</v>
      </c>
      <c r="Z3779" t="s">
        <v>1</v>
      </c>
      <c r="AA3779" t="s">
        <v>1</v>
      </c>
      <c r="AB3779" t="s">
        <v>1</v>
      </c>
      <c r="AD3779" t="s">
        <v>1</v>
      </c>
      <c r="AE3779" t="s">
        <v>1</v>
      </c>
      <c r="AF3779" t="s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</row>
    <row r="3780" spans="1:37" x14ac:dyDescent="0.35">
      <c r="A3780">
        <v>6678</v>
      </c>
      <c r="B3780" t="s">
        <v>3909</v>
      </c>
      <c r="C3780" t="s">
        <v>225</v>
      </c>
      <c r="D3780" t="s">
        <v>216</v>
      </c>
      <c r="E3780" t="s">
        <v>8136</v>
      </c>
      <c r="F3780">
        <v>322</v>
      </c>
      <c r="H3780">
        <v>267</v>
      </c>
      <c r="J3780">
        <v>239</v>
      </c>
      <c r="L3780">
        <v>231</v>
      </c>
      <c r="V3780" t="s">
        <v>1</v>
      </c>
      <c r="W3780" t="s">
        <v>1</v>
      </c>
      <c r="X3780" t="s">
        <v>1</v>
      </c>
      <c r="Z3780" t="s">
        <v>1</v>
      </c>
      <c r="AA3780" t="s">
        <v>1</v>
      </c>
      <c r="AB3780" t="s">
        <v>1</v>
      </c>
      <c r="AD3780" t="s">
        <v>1</v>
      </c>
      <c r="AE3780" t="s">
        <v>1</v>
      </c>
      <c r="AF3780" t="s">
        <v>1</v>
      </c>
      <c r="AG3780">
        <v>0</v>
      </c>
    </row>
    <row r="3781" spans="1:37" x14ac:dyDescent="0.35">
      <c r="A3781">
        <v>6679</v>
      </c>
      <c r="B3781" t="s">
        <v>3910</v>
      </c>
      <c r="C3781" t="s">
        <v>247</v>
      </c>
      <c r="D3781" t="s">
        <v>216</v>
      </c>
      <c r="E3781" t="s">
        <v>8136</v>
      </c>
      <c r="F3781">
        <v>200</v>
      </c>
      <c r="G3781">
        <v>204</v>
      </c>
      <c r="H3781">
        <v>272</v>
      </c>
      <c r="I3781">
        <v>249</v>
      </c>
      <c r="J3781">
        <v>196</v>
      </c>
      <c r="K3781">
        <v>166</v>
      </c>
      <c r="L3781">
        <v>228</v>
      </c>
      <c r="M3781">
        <v>231</v>
      </c>
      <c r="V3781" t="s">
        <v>1</v>
      </c>
      <c r="W3781" t="s">
        <v>1</v>
      </c>
      <c r="X3781" t="s">
        <v>1</v>
      </c>
      <c r="Z3781" t="s">
        <v>1</v>
      </c>
      <c r="AA3781" t="s">
        <v>1</v>
      </c>
      <c r="AB3781" t="s">
        <v>1</v>
      </c>
      <c r="AD3781" t="s">
        <v>1</v>
      </c>
      <c r="AE3781" t="s">
        <v>1</v>
      </c>
      <c r="AF3781" t="s">
        <v>1</v>
      </c>
      <c r="AG3781">
        <v>0</v>
      </c>
      <c r="AH3781">
        <v>64.5</v>
      </c>
      <c r="AI3781">
        <v>78.666666666666671</v>
      </c>
      <c r="AJ3781">
        <v>73</v>
      </c>
      <c r="AK3781">
        <v>64.666666666666671</v>
      </c>
    </row>
    <row r="3782" spans="1:37" x14ac:dyDescent="0.35">
      <c r="A3782">
        <v>6684</v>
      </c>
      <c r="B3782" t="s">
        <v>3577</v>
      </c>
      <c r="C3782" t="s">
        <v>240</v>
      </c>
      <c r="D3782" t="s">
        <v>216</v>
      </c>
      <c r="E3782" t="s">
        <v>8136</v>
      </c>
      <c r="F3782">
        <v>301</v>
      </c>
      <c r="G3782">
        <v>261</v>
      </c>
      <c r="H3782">
        <v>277</v>
      </c>
      <c r="I3782">
        <v>306</v>
      </c>
      <c r="J3782">
        <v>260</v>
      </c>
      <c r="K3782">
        <v>210</v>
      </c>
      <c r="L3782">
        <v>262</v>
      </c>
      <c r="M3782">
        <v>235</v>
      </c>
      <c r="V3782" t="s">
        <v>1</v>
      </c>
      <c r="W3782" t="s">
        <v>1</v>
      </c>
      <c r="X3782" t="s">
        <v>1</v>
      </c>
      <c r="Z3782" t="s">
        <v>1</v>
      </c>
      <c r="AA3782" t="s">
        <v>1</v>
      </c>
      <c r="AB3782" t="s">
        <v>1</v>
      </c>
      <c r="AD3782" t="s">
        <v>1</v>
      </c>
      <c r="AE3782" t="s">
        <v>1</v>
      </c>
      <c r="AF3782" t="s">
        <v>1</v>
      </c>
      <c r="AG3782">
        <v>0</v>
      </c>
      <c r="AH3782">
        <v>76.5</v>
      </c>
      <c r="AI3782">
        <v>89.333333333333329</v>
      </c>
      <c r="AJ3782">
        <v>83.333333333333329</v>
      </c>
      <c r="AK3782">
        <v>71.333333333333329</v>
      </c>
    </row>
    <row r="3783" spans="1:37" x14ac:dyDescent="0.35">
      <c r="A3783">
        <v>6686</v>
      </c>
      <c r="B3783" t="s">
        <v>3911</v>
      </c>
      <c r="C3783" t="s">
        <v>240</v>
      </c>
      <c r="D3783" t="s">
        <v>216</v>
      </c>
      <c r="E3783" t="s">
        <v>8136</v>
      </c>
      <c r="F3783">
        <v>255</v>
      </c>
      <c r="G3783">
        <v>260</v>
      </c>
      <c r="I3783">
        <v>259</v>
      </c>
      <c r="J3783">
        <v>210</v>
      </c>
      <c r="K3783">
        <v>229</v>
      </c>
      <c r="M3783">
        <v>232</v>
      </c>
      <c r="V3783" t="s">
        <v>1</v>
      </c>
      <c r="W3783" t="s">
        <v>1</v>
      </c>
      <c r="X3783" t="s">
        <v>1</v>
      </c>
      <c r="Z3783" t="s">
        <v>1</v>
      </c>
      <c r="AA3783" t="s">
        <v>1</v>
      </c>
      <c r="AB3783" t="s">
        <v>1</v>
      </c>
      <c r="AD3783" t="s">
        <v>1</v>
      </c>
      <c r="AE3783" t="s">
        <v>1</v>
      </c>
      <c r="AF3783" t="s">
        <v>1</v>
      </c>
      <c r="AG3783">
        <v>0</v>
      </c>
      <c r="AH3783">
        <v>63</v>
      </c>
      <c r="AI3783">
        <v>74</v>
      </c>
      <c r="AJ3783">
        <v>74</v>
      </c>
      <c r="AK3783">
        <v>70.333333333333329</v>
      </c>
    </row>
    <row r="3784" spans="1:37" x14ac:dyDescent="0.35">
      <c r="A3784">
        <v>6688</v>
      </c>
      <c r="B3784" t="s">
        <v>3912</v>
      </c>
      <c r="C3784" t="s">
        <v>240</v>
      </c>
      <c r="D3784" t="s">
        <v>216</v>
      </c>
      <c r="E3784" t="s">
        <v>8136</v>
      </c>
      <c r="F3784">
        <v>244</v>
      </c>
      <c r="G3784">
        <v>287</v>
      </c>
      <c r="H3784">
        <v>236</v>
      </c>
      <c r="I3784">
        <v>269</v>
      </c>
      <c r="J3784">
        <v>225</v>
      </c>
      <c r="K3784">
        <v>238</v>
      </c>
      <c r="L3784">
        <v>237</v>
      </c>
      <c r="M3784">
        <v>249</v>
      </c>
      <c r="V3784" t="s">
        <v>1</v>
      </c>
      <c r="W3784" t="s">
        <v>1</v>
      </c>
      <c r="X3784" t="s">
        <v>1</v>
      </c>
      <c r="Z3784" t="s">
        <v>1</v>
      </c>
      <c r="AA3784" t="s">
        <v>1</v>
      </c>
      <c r="AB3784" t="s">
        <v>1</v>
      </c>
      <c r="AD3784">
        <v>0</v>
      </c>
      <c r="AE3784">
        <v>1</v>
      </c>
      <c r="AF3784">
        <v>0</v>
      </c>
      <c r="AG3784">
        <v>0</v>
      </c>
      <c r="AH3784">
        <v>73</v>
      </c>
      <c r="AI3784">
        <v>82.666666666666671</v>
      </c>
      <c r="AJ3784">
        <v>81.666666666666671</v>
      </c>
      <c r="AK3784">
        <v>66</v>
      </c>
    </row>
    <row r="3785" spans="1:37" x14ac:dyDescent="0.35">
      <c r="A3785">
        <v>6690</v>
      </c>
      <c r="B3785" t="s">
        <v>3664</v>
      </c>
      <c r="C3785" t="s">
        <v>240</v>
      </c>
      <c r="D3785" t="s">
        <v>216</v>
      </c>
      <c r="E3785" t="s">
        <v>8136</v>
      </c>
      <c r="F3785">
        <v>239</v>
      </c>
      <c r="G3785">
        <v>239</v>
      </c>
      <c r="H3785">
        <v>299</v>
      </c>
      <c r="I3785">
        <v>271</v>
      </c>
      <c r="J3785">
        <v>225</v>
      </c>
      <c r="K3785">
        <v>208</v>
      </c>
      <c r="L3785">
        <v>249</v>
      </c>
      <c r="M3785">
        <v>249</v>
      </c>
      <c r="V3785" t="s">
        <v>1</v>
      </c>
      <c r="W3785" t="s">
        <v>1</v>
      </c>
      <c r="X3785" t="s">
        <v>1</v>
      </c>
      <c r="Z3785" t="s">
        <v>1</v>
      </c>
      <c r="AA3785" t="s">
        <v>1</v>
      </c>
      <c r="AB3785" t="s">
        <v>1</v>
      </c>
      <c r="AD3785" t="s">
        <v>1</v>
      </c>
      <c r="AE3785" t="s">
        <v>1</v>
      </c>
      <c r="AF3785" t="s">
        <v>1</v>
      </c>
      <c r="AG3785">
        <v>0</v>
      </c>
      <c r="AH3785">
        <v>74</v>
      </c>
      <c r="AI3785">
        <v>69.333333333333329</v>
      </c>
      <c r="AJ3785">
        <v>76</v>
      </c>
      <c r="AK3785">
        <v>68.666666666666671</v>
      </c>
    </row>
    <row r="3786" spans="1:37" x14ac:dyDescent="0.35">
      <c r="A3786">
        <v>6691</v>
      </c>
      <c r="B3786" t="s">
        <v>2270</v>
      </c>
      <c r="C3786" t="s">
        <v>240</v>
      </c>
      <c r="D3786" t="s">
        <v>216</v>
      </c>
      <c r="E3786" t="s">
        <v>8136</v>
      </c>
      <c r="F3786">
        <v>271</v>
      </c>
      <c r="G3786">
        <v>255</v>
      </c>
      <c r="H3786">
        <v>256</v>
      </c>
      <c r="I3786">
        <v>268</v>
      </c>
      <c r="J3786">
        <v>244</v>
      </c>
      <c r="K3786">
        <v>216</v>
      </c>
      <c r="L3786">
        <v>253</v>
      </c>
      <c r="M3786">
        <v>265</v>
      </c>
      <c r="V3786" t="s">
        <v>1</v>
      </c>
      <c r="W3786" t="s">
        <v>1</v>
      </c>
      <c r="X3786" t="s">
        <v>1</v>
      </c>
      <c r="Z3786" t="s">
        <v>1</v>
      </c>
      <c r="AA3786" t="s">
        <v>1</v>
      </c>
      <c r="AB3786" t="s">
        <v>1</v>
      </c>
      <c r="AD3786">
        <v>3</v>
      </c>
      <c r="AE3786">
        <v>0</v>
      </c>
      <c r="AF3786">
        <v>0</v>
      </c>
      <c r="AG3786">
        <v>0</v>
      </c>
      <c r="AH3786">
        <v>82</v>
      </c>
      <c r="AI3786">
        <v>81.333333333333329</v>
      </c>
      <c r="AJ3786">
        <v>88.333333333333329</v>
      </c>
      <c r="AK3786">
        <v>76.333333333333329</v>
      </c>
    </row>
    <row r="3787" spans="1:37" x14ac:dyDescent="0.35">
      <c r="A3787">
        <v>6692</v>
      </c>
      <c r="B3787" t="s">
        <v>2292</v>
      </c>
      <c r="C3787" t="s">
        <v>247</v>
      </c>
      <c r="D3787" t="s">
        <v>216</v>
      </c>
      <c r="E3787" t="s">
        <v>8136</v>
      </c>
      <c r="F3787">
        <v>240</v>
      </c>
      <c r="G3787">
        <v>257</v>
      </c>
      <c r="H3787">
        <v>287</v>
      </c>
      <c r="I3787">
        <v>283</v>
      </c>
      <c r="J3787">
        <v>188</v>
      </c>
      <c r="K3787">
        <v>224</v>
      </c>
      <c r="L3787">
        <v>263</v>
      </c>
      <c r="M3787">
        <v>247</v>
      </c>
      <c r="V3787" t="s">
        <v>1</v>
      </c>
      <c r="W3787" t="s">
        <v>1</v>
      </c>
      <c r="X3787" t="s">
        <v>1</v>
      </c>
      <c r="Z3787" t="s">
        <v>1</v>
      </c>
      <c r="AA3787" t="s">
        <v>1</v>
      </c>
      <c r="AB3787" t="s">
        <v>1</v>
      </c>
      <c r="AD3787" t="s">
        <v>1</v>
      </c>
      <c r="AE3787" t="s">
        <v>1</v>
      </c>
      <c r="AF3787" t="s">
        <v>1</v>
      </c>
      <c r="AG3787">
        <v>0</v>
      </c>
      <c r="AH3787">
        <v>82</v>
      </c>
      <c r="AI3787">
        <v>77.333333333333329</v>
      </c>
      <c r="AJ3787">
        <v>83</v>
      </c>
      <c r="AK3787">
        <v>76.333333333333329</v>
      </c>
    </row>
    <row r="3788" spans="1:37" x14ac:dyDescent="0.35">
      <c r="A3788">
        <v>6695</v>
      </c>
      <c r="B3788" t="s">
        <v>3913</v>
      </c>
      <c r="C3788" t="s">
        <v>240</v>
      </c>
      <c r="D3788" t="s">
        <v>216</v>
      </c>
      <c r="E3788" t="s">
        <v>8136</v>
      </c>
      <c r="G3788">
        <v>272</v>
      </c>
      <c r="H3788">
        <v>235</v>
      </c>
      <c r="I3788">
        <v>260</v>
      </c>
      <c r="K3788">
        <v>241</v>
      </c>
      <c r="L3788">
        <v>219</v>
      </c>
      <c r="M3788">
        <v>193</v>
      </c>
      <c r="V3788" t="s">
        <v>1</v>
      </c>
      <c r="W3788" t="s">
        <v>1</v>
      </c>
      <c r="X3788" t="s">
        <v>1</v>
      </c>
      <c r="Z3788" t="s">
        <v>1</v>
      </c>
      <c r="AA3788" t="s">
        <v>1</v>
      </c>
      <c r="AB3788" t="s">
        <v>1</v>
      </c>
      <c r="AD3788" t="s">
        <v>1</v>
      </c>
      <c r="AE3788" t="s">
        <v>1</v>
      </c>
      <c r="AF3788" t="s">
        <v>1</v>
      </c>
      <c r="AG3788">
        <v>0</v>
      </c>
      <c r="AH3788">
        <v>73.5</v>
      </c>
      <c r="AI3788">
        <v>76.666666666666671</v>
      </c>
      <c r="AJ3788">
        <v>61.333333333333336</v>
      </c>
      <c r="AK3788">
        <v>68.333333333333329</v>
      </c>
    </row>
    <row r="3789" spans="1:37" x14ac:dyDescent="0.35">
      <c r="A3789">
        <v>6699</v>
      </c>
      <c r="B3789" t="s">
        <v>3914</v>
      </c>
      <c r="C3789" t="s">
        <v>230</v>
      </c>
      <c r="D3789" t="s">
        <v>216</v>
      </c>
      <c r="E3789" t="s">
        <v>8136</v>
      </c>
      <c r="F3789">
        <v>315</v>
      </c>
      <c r="G3789">
        <v>288</v>
      </c>
      <c r="H3789">
        <v>281</v>
      </c>
      <c r="J3789">
        <v>255</v>
      </c>
      <c r="K3789">
        <v>337</v>
      </c>
      <c r="L3789">
        <v>302</v>
      </c>
      <c r="V3789" t="s">
        <v>1</v>
      </c>
      <c r="W3789" t="s">
        <v>1</v>
      </c>
      <c r="X3789" t="s">
        <v>1</v>
      </c>
      <c r="Z3789" t="s">
        <v>1</v>
      </c>
      <c r="AA3789" t="s">
        <v>1</v>
      </c>
      <c r="AB3789" t="s">
        <v>1</v>
      </c>
      <c r="AD3789">
        <v>0</v>
      </c>
      <c r="AE3789">
        <v>1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</row>
    <row r="3790" spans="1:37" x14ac:dyDescent="0.35">
      <c r="A3790">
        <v>6700</v>
      </c>
      <c r="B3790" t="s">
        <v>3915</v>
      </c>
      <c r="C3790" t="s">
        <v>247</v>
      </c>
      <c r="D3790" t="s">
        <v>216</v>
      </c>
      <c r="E3790" t="s">
        <v>8136</v>
      </c>
      <c r="F3790">
        <v>217</v>
      </c>
      <c r="G3790">
        <v>200</v>
      </c>
      <c r="H3790">
        <v>230</v>
      </c>
      <c r="I3790">
        <v>260</v>
      </c>
      <c r="J3790">
        <v>209</v>
      </c>
      <c r="K3790">
        <v>199</v>
      </c>
      <c r="L3790">
        <v>232</v>
      </c>
      <c r="M3790">
        <v>205</v>
      </c>
      <c r="V3790" t="s">
        <v>1</v>
      </c>
      <c r="W3790" t="s">
        <v>1</v>
      </c>
      <c r="X3790" t="s">
        <v>1</v>
      </c>
      <c r="Z3790" t="s">
        <v>1</v>
      </c>
      <c r="AA3790" t="s">
        <v>1</v>
      </c>
      <c r="AB3790" t="s">
        <v>1</v>
      </c>
      <c r="AD3790" t="s">
        <v>1</v>
      </c>
      <c r="AE3790" t="s">
        <v>1</v>
      </c>
      <c r="AF3790" t="s">
        <v>1</v>
      </c>
      <c r="AG3790">
        <v>0</v>
      </c>
      <c r="AH3790">
        <v>74</v>
      </c>
      <c r="AI3790">
        <v>83.333333333333329</v>
      </c>
      <c r="AJ3790">
        <v>85.666666666666671</v>
      </c>
      <c r="AK3790">
        <v>70.666666666666671</v>
      </c>
    </row>
    <row r="3791" spans="1:37" x14ac:dyDescent="0.35">
      <c r="A3791">
        <v>6701</v>
      </c>
      <c r="B3791" t="s">
        <v>3916</v>
      </c>
      <c r="C3791" t="s">
        <v>240</v>
      </c>
      <c r="D3791" t="s">
        <v>216</v>
      </c>
      <c r="E3791" t="s">
        <v>8136</v>
      </c>
      <c r="G3791">
        <v>238</v>
      </c>
      <c r="I3791">
        <v>267</v>
      </c>
      <c r="K3791">
        <v>188</v>
      </c>
      <c r="M3791">
        <v>216</v>
      </c>
      <c r="V3791" t="s">
        <v>1</v>
      </c>
      <c r="W3791" t="s">
        <v>1</v>
      </c>
      <c r="X3791" t="s">
        <v>1</v>
      </c>
      <c r="Z3791" t="s">
        <v>1</v>
      </c>
      <c r="AA3791" t="s">
        <v>1</v>
      </c>
      <c r="AB3791" t="s">
        <v>1</v>
      </c>
      <c r="AD3791" t="s">
        <v>1</v>
      </c>
      <c r="AE3791" t="s">
        <v>1</v>
      </c>
      <c r="AF3791" t="s">
        <v>1</v>
      </c>
      <c r="AG3791">
        <v>0</v>
      </c>
      <c r="AH3791">
        <v>83</v>
      </c>
      <c r="AI3791">
        <v>85</v>
      </c>
      <c r="AJ3791">
        <v>93.666666666666671</v>
      </c>
      <c r="AK3791">
        <v>72</v>
      </c>
    </row>
    <row r="3792" spans="1:37" x14ac:dyDescent="0.35">
      <c r="A3792">
        <v>6702</v>
      </c>
      <c r="B3792" t="s">
        <v>3917</v>
      </c>
      <c r="C3792" t="s">
        <v>247</v>
      </c>
      <c r="D3792" t="s">
        <v>216</v>
      </c>
      <c r="E3792" t="s">
        <v>8136</v>
      </c>
      <c r="F3792">
        <v>250</v>
      </c>
      <c r="G3792">
        <v>271</v>
      </c>
      <c r="H3792">
        <v>285</v>
      </c>
      <c r="J3792">
        <v>227</v>
      </c>
      <c r="K3792">
        <v>230</v>
      </c>
      <c r="L3792">
        <v>268</v>
      </c>
      <c r="V3792" t="s">
        <v>1</v>
      </c>
      <c r="W3792" t="s">
        <v>1</v>
      </c>
      <c r="X3792" t="s">
        <v>1</v>
      </c>
      <c r="Z3792" t="s">
        <v>1</v>
      </c>
      <c r="AA3792" t="s">
        <v>1</v>
      </c>
      <c r="AB3792" t="s">
        <v>1</v>
      </c>
      <c r="AD3792" t="s">
        <v>1</v>
      </c>
      <c r="AE3792" t="s">
        <v>1</v>
      </c>
      <c r="AF3792" t="s">
        <v>1</v>
      </c>
      <c r="AG3792">
        <v>0</v>
      </c>
    </row>
    <row r="3793" spans="1:41" x14ac:dyDescent="0.35">
      <c r="A3793">
        <v>6705</v>
      </c>
      <c r="B3793" t="s">
        <v>3918</v>
      </c>
      <c r="C3793" t="s">
        <v>247</v>
      </c>
      <c r="D3793" t="s">
        <v>216</v>
      </c>
      <c r="E3793" t="s">
        <v>8136</v>
      </c>
      <c r="F3793">
        <v>261</v>
      </c>
      <c r="G3793">
        <v>256</v>
      </c>
      <c r="H3793">
        <v>222</v>
      </c>
      <c r="I3793">
        <v>249</v>
      </c>
      <c r="J3793">
        <v>233</v>
      </c>
      <c r="K3793">
        <v>251</v>
      </c>
      <c r="L3793">
        <v>230</v>
      </c>
      <c r="M3793">
        <v>237</v>
      </c>
      <c r="V3793" t="s">
        <v>1</v>
      </c>
      <c r="W3793" t="s">
        <v>1</v>
      </c>
      <c r="X3793" t="s">
        <v>1</v>
      </c>
      <c r="AD3793">
        <v>1</v>
      </c>
      <c r="AE3793">
        <v>0</v>
      </c>
      <c r="AF3793">
        <v>0</v>
      </c>
      <c r="AG3793">
        <v>0</v>
      </c>
      <c r="AH3793">
        <v>68</v>
      </c>
      <c r="AI3793">
        <v>77.666666666666671</v>
      </c>
      <c r="AJ3793">
        <v>68.333333333333329</v>
      </c>
      <c r="AK3793">
        <v>63</v>
      </c>
    </row>
    <row r="3794" spans="1:41" x14ac:dyDescent="0.35">
      <c r="A3794">
        <v>6708</v>
      </c>
      <c r="B3794" t="s">
        <v>3919</v>
      </c>
      <c r="C3794" t="s">
        <v>225</v>
      </c>
      <c r="D3794" t="s">
        <v>216</v>
      </c>
      <c r="E3794" t="s">
        <v>8135</v>
      </c>
      <c r="N3794">
        <v>215</v>
      </c>
      <c r="O3794">
        <v>223</v>
      </c>
      <c r="P3794">
        <v>228</v>
      </c>
      <c r="Q3794">
        <v>219</v>
      </c>
      <c r="R3794">
        <v>219</v>
      </c>
      <c r="S3794">
        <v>212</v>
      </c>
      <c r="T3794">
        <v>246</v>
      </c>
      <c r="U3794">
        <v>239</v>
      </c>
      <c r="V3794">
        <v>545.34756097560978</v>
      </c>
      <c r="W3794">
        <v>518.9473684210526</v>
      </c>
      <c r="X3794">
        <v>527.32417582417577</v>
      </c>
      <c r="Y3794">
        <v>544.86301369863008</v>
      </c>
      <c r="Z3794">
        <v>0.31192660550458717</v>
      </c>
      <c r="AA3794">
        <v>0.37142857142857144</v>
      </c>
      <c r="AB3794">
        <v>0.30833333333333335</v>
      </c>
      <c r="AC3794">
        <v>0.27642276422764228</v>
      </c>
      <c r="AD3794">
        <v>4</v>
      </c>
      <c r="AE3794">
        <v>2</v>
      </c>
      <c r="AF3794">
        <v>5</v>
      </c>
      <c r="AG3794">
        <v>3</v>
      </c>
      <c r="AL3794">
        <v>71.5</v>
      </c>
      <c r="AM3794">
        <v>70.666666666666671</v>
      </c>
      <c r="AN3794">
        <v>72.333333333333329</v>
      </c>
      <c r="AO3794">
        <v>72.666666666666671</v>
      </c>
    </row>
    <row r="3795" spans="1:41" x14ac:dyDescent="0.35">
      <c r="A3795">
        <v>6709</v>
      </c>
      <c r="B3795" t="s">
        <v>3920</v>
      </c>
      <c r="C3795" t="s">
        <v>225</v>
      </c>
      <c r="D3795" t="s">
        <v>216</v>
      </c>
      <c r="E3795" t="s">
        <v>8135</v>
      </c>
      <c r="F3795">
        <v>254</v>
      </c>
      <c r="G3795">
        <v>274</v>
      </c>
      <c r="H3795">
        <v>261</v>
      </c>
      <c r="I3795">
        <v>259</v>
      </c>
      <c r="J3795">
        <v>243</v>
      </c>
      <c r="K3795">
        <v>259</v>
      </c>
      <c r="L3795">
        <v>251</v>
      </c>
      <c r="M3795">
        <v>250</v>
      </c>
      <c r="V3795" t="s">
        <v>1</v>
      </c>
      <c r="W3795" t="s">
        <v>1</v>
      </c>
      <c r="X3795" t="s">
        <v>1</v>
      </c>
      <c r="Z3795" t="s">
        <v>1</v>
      </c>
      <c r="AA3795" t="s">
        <v>1</v>
      </c>
      <c r="AB3795" t="s">
        <v>1</v>
      </c>
      <c r="AD3795">
        <v>1</v>
      </c>
      <c r="AE3795">
        <v>2</v>
      </c>
      <c r="AF3795">
        <v>2</v>
      </c>
      <c r="AG3795">
        <v>2</v>
      </c>
      <c r="AH3795">
        <v>69</v>
      </c>
      <c r="AI3795">
        <v>73</v>
      </c>
      <c r="AJ3795">
        <v>73.333333333333329</v>
      </c>
      <c r="AK3795">
        <v>70.666666666666671</v>
      </c>
    </row>
    <row r="3796" spans="1:41" x14ac:dyDescent="0.35">
      <c r="A3796">
        <v>6710</v>
      </c>
      <c r="B3796" t="s">
        <v>3921</v>
      </c>
      <c r="C3796" t="s">
        <v>225</v>
      </c>
      <c r="D3796" t="s">
        <v>216</v>
      </c>
      <c r="E3796" t="s">
        <v>8135</v>
      </c>
      <c r="F3796">
        <v>272</v>
      </c>
      <c r="G3796">
        <v>243</v>
      </c>
      <c r="H3796">
        <v>236</v>
      </c>
      <c r="I3796">
        <v>262</v>
      </c>
      <c r="J3796">
        <v>246</v>
      </c>
      <c r="K3796">
        <v>228</v>
      </c>
      <c r="L3796">
        <v>232</v>
      </c>
      <c r="M3796">
        <v>218</v>
      </c>
      <c r="V3796" t="s">
        <v>1</v>
      </c>
      <c r="W3796" t="s">
        <v>1</v>
      </c>
      <c r="X3796" t="s">
        <v>1</v>
      </c>
      <c r="Z3796" t="s">
        <v>1</v>
      </c>
      <c r="AA3796" t="s">
        <v>1</v>
      </c>
      <c r="AB3796" t="s">
        <v>1</v>
      </c>
      <c r="AD3796" t="s">
        <v>1</v>
      </c>
      <c r="AE3796" t="s">
        <v>1</v>
      </c>
      <c r="AF3796" t="s">
        <v>1</v>
      </c>
      <c r="AG3796">
        <v>0</v>
      </c>
      <c r="AH3796">
        <v>78</v>
      </c>
      <c r="AI3796">
        <v>77</v>
      </c>
      <c r="AJ3796">
        <v>86</v>
      </c>
      <c r="AK3796">
        <v>73.666666666666671</v>
      </c>
    </row>
    <row r="3797" spans="1:41" x14ac:dyDescent="0.35">
      <c r="A3797">
        <v>6711</v>
      </c>
      <c r="B3797" t="s">
        <v>3922</v>
      </c>
      <c r="C3797" t="s">
        <v>225</v>
      </c>
      <c r="D3797" t="s">
        <v>216</v>
      </c>
      <c r="E3797" t="s">
        <v>8135</v>
      </c>
      <c r="F3797">
        <v>215</v>
      </c>
      <c r="G3797">
        <v>222</v>
      </c>
      <c r="H3797">
        <v>261</v>
      </c>
      <c r="J3797">
        <v>203</v>
      </c>
      <c r="K3797">
        <v>228</v>
      </c>
      <c r="L3797">
        <v>250</v>
      </c>
      <c r="V3797" t="s">
        <v>1</v>
      </c>
      <c r="W3797" t="s">
        <v>1</v>
      </c>
      <c r="X3797" t="s">
        <v>1</v>
      </c>
      <c r="Z3797" t="s">
        <v>1</v>
      </c>
      <c r="AA3797" t="s">
        <v>1</v>
      </c>
      <c r="AB3797" t="s">
        <v>1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0</v>
      </c>
    </row>
    <row r="3798" spans="1:41" x14ac:dyDescent="0.35">
      <c r="A3798">
        <v>6712</v>
      </c>
      <c r="B3798" t="s">
        <v>3923</v>
      </c>
      <c r="C3798" t="s">
        <v>225</v>
      </c>
      <c r="D3798" t="s">
        <v>216</v>
      </c>
      <c r="E3798" t="s">
        <v>8135</v>
      </c>
      <c r="F3798">
        <v>254</v>
      </c>
      <c r="G3798">
        <v>270</v>
      </c>
      <c r="H3798">
        <v>299</v>
      </c>
      <c r="I3798">
        <v>269</v>
      </c>
      <c r="J3798">
        <v>233</v>
      </c>
      <c r="K3798">
        <v>236</v>
      </c>
      <c r="L3798">
        <v>269</v>
      </c>
      <c r="M3798">
        <v>264</v>
      </c>
      <c r="V3798" t="s">
        <v>1</v>
      </c>
      <c r="W3798" t="s">
        <v>1</v>
      </c>
      <c r="X3798" t="s">
        <v>1</v>
      </c>
      <c r="Z3798" t="s">
        <v>1</v>
      </c>
      <c r="AA3798" t="s">
        <v>1</v>
      </c>
      <c r="AB3798" t="s">
        <v>1</v>
      </c>
      <c r="AD3798" t="s">
        <v>1</v>
      </c>
      <c r="AE3798" t="s">
        <v>1</v>
      </c>
      <c r="AF3798" t="s">
        <v>1</v>
      </c>
      <c r="AG3798">
        <v>0</v>
      </c>
      <c r="AH3798">
        <v>77.5</v>
      </c>
      <c r="AI3798">
        <v>74.333333333333329</v>
      </c>
      <c r="AJ3798">
        <v>79.666666666666671</v>
      </c>
      <c r="AK3798">
        <v>74.666666666666671</v>
      </c>
    </row>
    <row r="3799" spans="1:41" x14ac:dyDescent="0.35">
      <c r="A3799">
        <v>6714</v>
      </c>
      <c r="B3799" t="s">
        <v>3924</v>
      </c>
      <c r="C3799" t="s">
        <v>225</v>
      </c>
      <c r="D3799" t="s">
        <v>216</v>
      </c>
      <c r="E3799" t="s">
        <v>8135</v>
      </c>
      <c r="H3799">
        <v>272</v>
      </c>
      <c r="I3799">
        <v>298</v>
      </c>
      <c r="L3799">
        <v>232</v>
      </c>
      <c r="M3799">
        <v>236</v>
      </c>
      <c r="V3799" t="s">
        <v>1</v>
      </c>
      <c r="W3799" t="s">
        <v>1</v>
      </c>
      <c r="X3799" t="s">
        <v>1</v>
      </c>
      <c r="Z3799" t="s">
        <v>1</v>
      </c>
      <c r="AA3799" t="s">
        <v>1</v>
      </c>
      <c r="AB3799" t="s">
        <v>1</v>
      </c>
      <c r="AD3799" t="s">
        <v>1</v>
      </c>
      <c r="AE3799" t="s">
        <v>1</v>
      </c>
      <c r="AF3799" t="s">
        <v>1</v>
      </c>
      <c r="AG3799">
        <v>0</v>
      </c>
      <c r="AH3799">
        <v>74.5</v>
      </c>
      <c r="AI3799">
        <v>63</v>
      </c>
      <c r="AJ3799">
        <v>78.666666666666671</v>
      </c>
      <c r="AK3799">
        <v>77</v>
      </c>
    </row>
    <row r="3800" spans="1:41" x14ac:dyDescent="0.35">
      <c r="A3800">
        <v>6715</v>
      </c>
      <c r="B3800" t="s">
        <v>3925</v>
      </c>
      <c r="C3800" t="s">
        <v>225</v>
      </c>
      <c r="D3800" t="s">
        <v>216</v>
      </c>
      <c r="E3800" t="s">
        <v>8135</v>
      </c>
      <c r="V3800" t="s">
        <v>1</v>
      </c>
      <c r="W3800" t="s">
        <v>1</v>
      </c>
      <c r="X3800" t="s">
        <v>1</v>
      </c>
      <c r="Z3800" t="s">
        <v>1</v>
      </c>
      <c r="AA3800" t="s">
        <v>1</v>
      </c>
      <c r="AB3800" t="s">
        <v>1</v>
      </c>
      <c r="AD3800" t="s">
        <v>1</v>
      </c>
      <c r="AE3800" t="s">
        <v>1</v>
      </c>
      <c r="AF3800" t="s">
        <v>1</v>
      </c>
      <c r="AG3800">
        <v>0</v>
      </c>
    </row>
    <row r="3801" spans="1:41" x14ac:dyDescent="0.35">
      <c r="A3801">
        <v>6716</v>
      </c>
      <c r="B3801" t="s">
        <v>3926</v>
      </c>
      <c r="C3801" t="s">
        <v>225</v>
      </c>
      <c r="D3801" t="s">
        <v>216</v>
      </c>
      <c r="E3801" t="s">
        <v>8135</v>
      </c>
      <c r="G3801">
        <v>213</v>
      </c>
      <c r="I3801">
        <v>211</v>
      </c>
      <c r="K3801">
        <v>195</v>
      </c>
      <c r="M3801">
        <v>206</v>
      </c>
      <c r="V3801" t="s">
        <v>1</v>
      </c>
      <c r="W3801" t="s">
        <v>1</v>
      </c>
      <c r="X3801" t="s">
        <v>1</v>
      </c>
      <c r="Z3801" t="s">
        <v>1</v>
      </c>
      <c r="AA3801" t="s">
        <v>1</v>
      </c>
      <c r="AB3801" t="s">
        <v>1</v>
      </c>
      <c r="AD3801">
        <v>0</v>
      </c>
      <c r="AE3801">
        <v>0</v>
      </c>
      <c r="AF3801">
        <v>0</v>
      </c>
      <c r="AG3801">
        <v>1</v>
      </c>
      <c r="AH3801">
        <v>71.5</v>
      </c>
      <c r="AI3801">
        <v>75</v>
      </c>
      <c r="AJ3801">
        <v>73.666666666666671</v>
      </c>
      <c r="AK3801">
        <v>64</v>
      </c>
    </row>
    <row r="3802" spans="1:41" x14ac:dyDescent="0.35">
      <c r="A3802">
        <v>6718</v>
      </c>
      <c r="B3802" t="s">
        <v>3927</v>
      </c>
      <c r="C3802" t="s">
        <v>225</v>
      </c>
      <c r="D3802" t="s">
        <v>216</v>
      </c>
      <c r="E3802" t="s">
        <v>8135</v>
      </c>
      <c r="F3802">
        <v>239</v>
      </c>
      <c r="G3802">
        <v>295</v>
      </c>
      <c r="H3802">
        <v>220</v>
      </c>
      <c r="I3802">
        <v>254</v>
      </c>
      <c r="J3802">
        <v>187</v>
      </c>
      <c r="K3802">
        <v>260</v>
      </c>
      <c r="L3802">
        <v>212</v>
      </c>
      <c r="M3802">
        <v>226</v>
      </c>
      <c r="V3802" t="s">
        <v>1</v>
      </c>
      <c r="W3802" t="s">
        <v>1</v>
      </c>
      <c r="X3802" t="s">
        <v>1</v>
      </c>
      <c r="Z3802" t="s">
        <v>1</v>
      </c>
      <c r="AA3802" t="s">
        <v>1</v>
      </c>
      <c r="AB3802" t="s">
        <v>1</v>
      </c>
      <c r="AD3802">
        <v>0</v>
      </c>
      <c r="AE3802">
        <v>0</v>
      </c>
      <c r="AF3802">
        <v>0</v>
      </c>
      <c r="AG3802">
        <v>2</v>
      </c>
      <c r="AH3802">
        <v>73.5</v>
      </c>
      <c r="AI3802">
        <v>70.333333333333329</v>
      </c>
      <c r="AJ3802">
        <v>75</v>
      </c>
      <c r="AK3802">
        <v>75.333333333333329</v>
      </c>
    </row>
    <row r="3803" spans="1:41" x14ac:dyDescent="0.35">
      <c r="A3803">
        <v>6719</v>
      </c>
      <c r="B3803" t="s">
        <v>3254</v>
      </c>
      <c r="C3803" t="s">
        <v>225</v>
      </c>
      <c r="D3803" t="s">
        <v>216</v>
      </c>
      <c r="E3803" t="s">
        <v>8135</v>
      </c>
      <c r="J3803">
        <v>238</v>
      </c>
      <c r="V3803" t="s">
        <v>1</v>
      </c>
      <c r="W3803" t="s">
        <v>1</v>
      </c>
      <c r="X3803" t="s">
        <v>1</v>
      </c>
      <c r="Z3803" t="s">
        <v>1</v>
      </c>
      <c r="AA3803" t="s">
        <v>1</v>
      </c>
      <c r="AB3803" t="s">
        <v>1</v>
      </c>
      <c r="AD3803" t="s">
        <v>1</v>
      </c>
      <c r="AE3803" t="s">
        <v>1</v>
      </c>
      <c r="AF3803" t="s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</row>
    <row r="3804" spans="1:41" x14ac:dyDescent="0.35">
      <c r="A3804">
        <v>6721</v>
      </c>
      <c r="B3804" t="s">
        <v>3928</v>
      </c>
      <c r="C3804" t="s">
        <v>225</v>
      </c>
      <c r="D3804" t="s">
        <v>216</v>
      </c>
      <c r="E3804" t="s">
        <v>8135</v>
      </c>
      <c r="G3804">
        <v>231</v>
      </c>
      <c r="H3804">
        <v>274</v>
      </c>
      <c r="I3804">
        <v>277</v>
      </c>
      <c r="K3804">
        <v>229</v>
      </c>
      <c r="L3804">
        <v>259</v>
      </c>
      <c r="M3804">
        <v>218</v>
      </c>
      <c r="V3804" t="s">
        <v>1</v>
      </c>
      <c r="W3804" t="s">
        <v>1</v>
      </c>
      <c r="X3804" t="s">
        <v>1</v>
      </c>
      <c r="Z3804" t="s">
        <v>1</v>
      </c>
      <c r="AA3804" t="s">
        <v>1</v>
      </c>
      <c r="AB3804" t="s">
        <v>1</v>
      </c>
      <c r="AD3804">
        <v>1</v>
      </c>
      <c r="AE3804">
        <v>0</v>
      </c>
      <c r="AF3804">
        <v>0</v>
      </c>
      <c r="AG3804">
        <v>0</v>
      </c>
      <c r="AH3804">
        <v>78.5</v>
      </c>
      <c r="AI3804">
        <v>87</v>
      </c>
      <c r="AJ3804">
        <v>87.666666666666671</v>
      </c>
      <c r="AK3804">
        <v>78.333333333333329</v>
      </c>
    </row>
    <row r="3805" spans="1:41" x14ac:dyDescent="0.35">
      <c r="A3805">
        <v>6722</v>
      </c>
      <c r="B3805" t="s">
        <v>3929</v>
      </c>
      <c r="C3805" t="s">
        <v>225</v>
      </c>
      <c r="D3805" t="s">
        <v>216</v>
      </c>
      <c r="E3805" t="s">
        <v>8135</v>
      </c>
      <c r="H3805">
        <v>238</v>
      </c>
      <c r="I3805">
        <v>300</v>
      </c>
      <c r="L3805">
        <v>199</v>
      </c>
      <c r="M3805">
        <v>211</v>
      </c>
      <c r="V3805" t="s">
        <v>1</v>
      </c>
      <c r="W3805" t="s">
        <v>1</v>
      </c>
      <c r="X3805" t="s">
        <v>1</v>
      </c>
      <c r="Z3805" t="s">
        <v>1</v>
      </c>
      <c r="AA3805" t="s">
        <v>1</v>
      </c>
      <c r="AB3805" t="s">
        <v>1</v>
      </c>
      <c r="AD3805" t="s">
        <v>1</v>
      </c>
      <c r="AE3805" t="s">
        <v>1</v>
      </c>
      <c r="AF3805" t="s">
        <v>1</v>
      </c>
      <c r="AG3805">
        <v>0</v>
      </c>
      <c r="AH3805">
        <v>81.5</v>
      </c>
      <c r="AI3805">
        <v>80.333333333333329</v>
      </c>
      <c r="AJ3805">
        <v>74.333333333333329</v>
      </c>
      <c r="AK3805">
        <v>73.666666666666671</v>
      </c>
    </row>
    <row r="3806" spans="1:41" x14ac:dyDescent="0.35">
      <c r="A3806">
        <v>6725</v>
      </c>
      <c r="B3806" t="s">
        <v>3930</v>
      </c>
      <c r="C3806" t="s">
        <v>225</v>
      </c>
      <c r="D3806" t="s">
        <v>216</v>
      </c>
      <c r="E3806" t="s">
        <v>8135</v>
      </c>
      <c r="F3806">
        <v>245</v>
      </c>
      <c r="G3806">
        <v>282</v>
      </c>
      <c r="H3806">
        <v>252</v>
      </c>
      <c r="I3806">
        <v>308</v>
      </c>
      <c r="J3806">
        <v>228</v>
      </c>
      <c r="K3806">
        <v>244</v>
      </c>
      <c r="L3806">
        <v>267</v>
      </c>
      <c r="M3806">
        <v>281</v>
      </c>
      <c r="V3806" t="s">
        <v>1</v>
      </c>
      <c r="W3806" t="s">
        <v>1</v>
      </c>
      <c r="X3806" t="s">
        <v>1</v>
      </c>
      <c r="Z3806" t="s">
        <v>1</v>
      </c>
      <c r="AA3806" t="s">
        <v>1</v>
      </c>
      <c r="AB3806" t="s">
        <v>1</v>
      </c>
      <c r="AD3806" t="s">
        <v>1</v>
      </c>
      <c r="AE3806" t="s">
        <v>1</v>
      </c>
      <c r="AF3806" t="s">
        <v>1</v>
      </c>
      <c r="AG3806">
        <v>0</v>
      </c>
      <c r="AH3806">
        <v>74</v>
      </c>
      <c r="AI3806">
        <v>79.333333333333329</v>
      </c>
      <c r="AJ3806">
        <v>77</v>
      </c>
      <c r="AK3806">
        <v>61.666666666666664</v>
      </c>
    </row>
    <row r="3807" spans="1:41" x14ac:dyDescent="0.35">
      <c r="A3807">
        <v>6726</v>
      </c>
      <c r="B3807" t="s">
        <v>1223</v>
      </c>
      <c r="C3807" t="s">
        <v>225</v>
      </c>
      <c r="D3807" t="s">
        <v>216</v>
      </c>
      <c r="E3807" t="s">
        <v>8135</v>
      </c>
      <c r="F3807">
        <v>238</v>
      </c>
      <c r="G3807">
        <v>235</v>
      </c>
      <c r="H3807">
        <v>225</v>
      </c>
      <c r="I3807">
        <v>279</v>
      </c>
      <c r="J3807">
        <v>205</v>
      </c>
      <c r="K3807">
        <v>226</v>
      </c>
      <c r="L3807">
        <v>209</v>
      </c>
      <c r="M3807">
        <v>241</v>
      </c>
      <c r="V3807" t="s">
        <v>1</v>
      </c>
      <c r="W3807" t="s">
        <v>1</v>
      </c>
      <c r="X3807" t="s">
        <v>1</v>
      </c>
      <c r="Z3807" t="s">
        <v>1</v>
      </c>
      <c r="AA3807" t="s">
        <v>1</v>
      </c>
      <c r="AB3807" t="s">
        <v>1</v>
      </c>
      <c r="AD3807" t="s">
        <v>1</v>
      </c>
      <c r="AE3807" t="s">
        <v>1</v>
      </c>
      <c r="AF3807" t="s">
        <v>1</v>
      </c>
      <c r="AG3807">
        <v>0</v>
      </c>
      <c r="AH3807">
        <v>72</v>
      </c>
      <c r="AI3807">
        <v>73.333333333333329</v>
      </c>
      <c r="AJ3807">
        <v>71.666666666666671</v>
      </c>
      <c r="AK3807">
        <v>69</v>
      </c>
    </row>
    <row r="3808" spans="1:41" x14ac:dyDescent="0.35">
      <c r="A3808">
        <v>6728</v>
      </c>
      <c r="B3808" t="s">
        <v>3931</v>
      </c>
      <c r="C3808" t="s">
        <v>225</v>
      </c>
      <c r="D3808" t="s">
        <v>216</v>
      </c>
      <c r="E3808" t="s">
        <v>8135</v>
      </c>
      <c r="F3808">
        <v>194</v>
      </c>
      <c r="J3808">
        <v>217</v>
      </c>
      <c r="V3808" t="s">
        <v>1</v>
      </c>
      <c r="W3808" t="s">
        <v>1</v>
      </c>
      <c r="X3808" t="s">
        <v>1</v>
      </c>
      <c r="Z3808" t="s">
        <v>1</v>
      </c>
      <c r="AA3808" t="s">
        <v>1</v>
      </c>
      <c r="AB3808" t="s">
        <v>1</v>
      </c>
      <c r="AD3808" t="s">
        <v>1</v>
      </c>
      <c r="AE3808" t="s">
        <v>1</v>
      </c>
      <c r="AF3808" t="s">
        <v>1</v>
      </c>
      <c r="AG3808">
        <v>0</v>
      </c>
    </row>
    <row r="3809" spans="1:41" x14ac:dyDescent="0.35">
      <c r="A3809">
        <v>6731</v>
      </c>
      <c r="B3809" t="s">
        <v>3932</v>
      </c>
      <c r="C3809" t="s">
        <v>225</v>
      </c>
      <c r="D3809" t="s">
        <v>216</v>
      </c>
      <c r="E3809" t="s">
        <v>8135</v>
      </c>
      <c r="F3809">
        <v>249</v>
      </c>
      <c r="H3809">
        <v>293</v>
      </c>
      <c r="I3809">
        <v>318</v>
      </c>
      <c r="J3809">
        <v>216</v>
      </c>
      <c r="M3809">
        <v>264</v>
      </c>
      <c r="V3809" t="s">
        <v>1</v>
      </c>
      <c r="W3809" t="s">
        <v>1</v>
      </c>
      <c r="X3809" t="s">
        <v>1</v>
      </c>
      <c r="Z3809" t="s">
        <v>1</v>
      </c>
      <c r="AA3809" t="s">
        <v>1</v>
      </c>
      <c r="AB3809" t="s">
        <v>1</v>
      </c>
      <c r="AD3809" t="s">
        <v>1</v>
      </c>
      <c r="AE3809" t="s">
        <v>1</v>
      </c>
      <c r="AF3809" t="s">
        <v>1</v>
      </c>
      <c r="AG3809">
        <v>0</v>
      </c>
      <c r="AH3809">
        <v>69.5</v>
      </c>
      <c r="AI3809">
        <v>80</v>
      </c>
      <c r="AJ3809">
        <v>78.666666666666671</v>
      </c>
      <c r="AK3809">
        <v>75.666666666666671</v>
      </c>
    </row>
    <row r="3810" spans="1:41" x14ac:dyDescent="0.35">
      <c r="A3810">
        <v>6732</v>
      </c>
      <c r="B3810" t="s">
        <v>3933</v>
      </c>
      <c r="C3810" t="s">
        <v>225</v>
      </c>
      <c r="D3810" t="s">
        <v>216</v>
      </c>
      <c r="E3810" t="s">
        <v>8135</v>
      </c>
      <c r="F3810">
        <v>235</v>
      </c>
      <c r="G3810">
        <v>299</v>
      </c>
      <c r="H3810">
        <v>256</v>
      </c>
      <c r="I3810">
        <v>277</v>
      </c>
      <c r="J3810">
        <v>213</v>
      </c>
      <c r="K3810">
        <v>290</v>
      </c>
      <c r="L3810">
        <v>256</v>
      </c>
      <c r="M3810">
        <v>258</v>
      </c>
      <c r="V3810" t="s">
        <v>1</v>
      </c>
      <c r="W3810" t="s">
        <v>1</v>
      </c>
      <c r="X3810" t="s">
        <v>1</v>
      </c>
      <c r="Z3810" t="s">
        <v>1</v>
      </c>
      <c r="AA3810" t="s">
        <v>1</v>
      </c>
      <c r="AB3810" t="s">
        <v>1</v>
      </c>
      <c r="AD3810" t="s">
        <v>1</v>
      </c>
      <c r="AE3810" t="s">
        <v>1</v>
      </c>
      <c r="AF3810" t="s">
        <v>1</v>
      </c>
      <c r="AG3810">
        <v>0</v>
      </c>
      <c r="AH3810">
        <v>86</v>
      </c>
      <c r="AI3810">
        <v>86.666666666666671</v>
      </c>
      <c r="AJ3810">
        <v>92.333333333333329</v>
      </c>
      <c r="AK3810">
        <v>80.333333333333329</v>
      </c>
    </row>
    <row r="3811" spans="1:41" x14ac:dyDescent="0.35">
      <c r="A3811">
        <v>6734</v>
      </c>
      <c r="B3811" t="s">
        <v>2132</v>
      </c>
      <c r="C3811" t="s">
        <v>225</v>
      </c>
      <c r="D3811" t="s">
        <v>216</v>
      </c>
      <c r="E3811" t="s">
        <v>8136</v>
      </c>
      <c r="F3811">
        <v>215</v>
      </c>
      <c r="H3811">
        <v>220</v>
      </c>
      <c r="I3811">
        <v>237</v>
      </c>
      <c r="J3811">
        <v>191</v>
      </c>
      <c r="L3811">
        <v>222</v>
      </c>
      <c r="M3811">
        <v>222</v>
      </c>
      <c r="V3811" t="s">
        <v>1</v>
      </c>
      <c r="W3811" t="s">
        <v>1</v>
      </c>
      <c r="X3811" t="s">
        <v>1</v>
      </c>
      <c r="Z3811" t="s">
        <v>1</v>
      </c>
      <c r="AD3811">
        <v>0</v>
      </c>
      <c r="AE3811">
        <v>1</v>
      </c>
      <c r="AF3811">
        <v>0</v>
      </c>
      <c r="AG3811">
        <v>0</v>
      </c>
      <c r="AH3811">
        <v>59</v>
      </c>
      <c r="AI3811">
        <v>70</v>
      </c>
      <c r="AJ3811">
        <v>62.333333333333336</v>
      </c>
      <c r="AK3811">
        <v>56.666666666666664</v>
      </c>
    </row>
    <row r="3812" spans="1:41" x14ac:dyDescent="0.35">
      <c r="A3812">
        <v>6735</v>
      </c>
      <c r="B3812" t="s">
        <v>2481</v>
      </c>
      <c r="C3812" t="s">
        <v>225</v>
      </c>
      <c r="D3812" t="s">
        <v>216</v>
      </c>
      <c r="E3812" t="s">
        <v>8136</v>
      </c>
      <c r="G3812">
        <v>248</v>
      </c>
      <c r="I3812">
        <v>254</v>
      </c>
      <c r="K3812">
        <v>206</v>
      </c>
      <c r="M3812">
        <v>161</v>
      </c>
      <c r="V3812" t="s">
        <v>1</v>
      </c>
      <c r="W3812" t="s">
        <v>1</v>
      </c>
      <c r="X3812" t="s">
        <v>1</v>
      </c>
      <c r="Z3812" t="s">
        <v>1</v>
      </c>
      <c r="AA3812" t="s">
        <v>1</v>
      </c>
      <c r="AB3812" t="s">
        <v>1</v>
      </c>
      <c r="AD3812">
        <v>0</v>
      </c>
      <c r="AE3812">
        <v>0</v>
      </c>
      <c r="AF3812">
        <v>2</v>
      </c>
      <c r="AG3812">
        <v>0</v>
      </c>
      <c r="AH3812">
        <v>83.5</v>
      </c>
      <c r="AI3812">
        <v>70.333333333333329</v>
      </c>
      <c r="AJ3812">
        <v>84.333333333333329</v>
      </c>
      <c r="AK3812">
        <v>67.333333333333329</v>
      </c>
    </row>
    <row r="3813" spans="1:41" x14ac:dyDescent="0.35">
      <c r="A3813">
        <v>6736</v>
      </c>
      <c r="B3813" t="s">
        <v>3934</v>
      </c>
      <c r="C3813" t="s">
        <v>225</v>
      </c>
      <c r="D3813" t="s">
        <v>216</v>
      </c>
      <c r="E3813" t="s">
        <v>8136</v>
      </c>
      <c r="H3813">
        <v>291</v>
      </c>
      <c r="I3813">
        <v>228</v>
      </c>
      <c r="L3813">
        <v>209</v>
      </c>
      <c r="M3813">
        <v>182</v>
      </c>
      <c r="V3813" t="s">
        <v>1</v>
      </c>
      <c r="W3813" t="s">
        <v>1</v>
      </c>
      <c r="X3813" t="s">
        <v>1</v>
      </c>
      <c r="Z3813" t="s">
        <v>1</v>
      </c>
      <c r="AA3813" t="s">
        <v>1</v>
      </c>
      <c r="AB3813" t="s">
        <v>1</v>
      </c>
      <c r="AD3813" t="s">
        <v>1</v>
      </c>
      <c r="AE3813" t="s">
        <v>1</v>
      </c>
      <c r="AF3813" t="s">
        <v>1</v>
      </c>
      <c r="AG3813">
        <v>0</v>
      </c>
      <c r="AH3813">
        <v>87</v>
      </c>
      <c r="AI3813">
        <v>88.666666666666671</v>
      </c>
      <c r="AJ3813">
        <v>92.666666666666671</v>
      </c>
      <c r="AK3813">
        <v>80.666666666666671</v>
      </c>
    </row>
    <row r="3814" spans="1:41" x14ac:dyDescent="0.35">
      <c r="A3814">
        <v>6737</v>
      </c>
      <c r="B3814" t="s">
        <v>3935</v>
      </c>
      <c r="C3814" t="s">
        <v>223</v>
      </c>
      <c r="D3814" t="s">
        <v>216</v>
      </c>
      <c r="E3814" t="s">
        <v>8136</v>
      </c>
      <c r="F3814">
        <v>264</v>
      </c>
      <c r="G3814">
        <v>275</v>
      </c>
      <c r="H3814">
        <v>276</v>
      </c>
      <c r="I3814">
        <v>265</v>
      </c>
      <c r="J3814">
        <v>243</v>
      </c>
      <c r="K3814">
        <v>205</v>
      </c>
      <c r="L3814">
        <v>251</v>
      </c>
      <c r="V3814" t="s">
        <v>1</v>
      </c>
      <c r="W3814" t="s">
        <v>1</v>
      </c>
      <c r="X3814" t="s">
        <v>1</v>
      </c>
      <c r="Z3814" t="s">
        <v>1</v>
      </c>
      <c r="AA3814" t="s">
        <v>1</v>
      </c>
      <c r="AB3814" t="s">
        <v>1</v>
      </c>
      <c r="AD3814" t="s">
        <v>1</v>
      </c>
      <c r="AE3814" t="s">
        <v>1</v>
      </c>
      <c r="AF3814" t="s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</row>
    <row r="3815" spans="1:41" x14ac:dyDescent="0.35">
      <c r="A3815">
        <v>6738</v>
      </c>
      <c r="B3815" t="s">
        <v>3514</v>
      </c>
      <c r="C3815" t="s">
        <v>225</v>
      </c>
      <c r="D3815" t="s">
        <v>216</v>
      </c>
      <c r="E3815" t="s">
        <v>8136</v>
      </c>
      <c r="V3815" t="s">
        <v>1</v>
      </c>
      <c r="W3815" t="s">
        <v>1</v>
      </c>
      <c r="X3815" t="s">
        <v>1</v>
      </c>
      <c r="Z3815" t="s">
        <v>1</v>
      </c>
      <c r="AA3815" t="s">
        <v>1</v>
      </c>
      <c r="AB3815" t="s">
        <v>1</v>
      </c>
      <c r="AD3815" t="s">
        <v>1</v>
      </c>
      <c r="AE3815" t="s">
        <v>1</v>
      </c>
      <c r="AF3815" t="s">
        <v>1</v>
      </c>
      <c r="AG3815">
        <v>0</v>
      </c>
    </row>
    <row r="3816" spans="1:41" x14ac:dyDescent="0.35">
      <c r="A3816">
        <v>6739</v>
      </c>
      <c r="B3816" t="s">
        <v>3936</v>
      </c>
      <c r="C3816" t="s">
        <v>225</v>
      </c>
      <c r="D3816" t="s">
        <v>216</v>
      </c>
      <c r="E3816" t="s">
        <v>8135</v>
      </c>
      <c r="F3816">
        <v>260</v>
      </c>
      <c r="H3816">
        <v>213</v>
      </c>
      <c r="I3816">
        <v>236</v>
      </c>
      <c r="L3816">
        <v>236</v>
      </c>
      <c r="M3816">
        <v>201</v>
      </c>
      <c r="V3816" t="s">
        <v>1</v>
      </c>
      <c r="W3816" t="s">
        <v>1</v>
      </c>
      <c r="X3816" t="s">
        <v>1</v>
      </c>
      <c r="Z3816" t="s">
        <v>1</v>
      </c>
      <c r="AA3816" t="s">
        <v>1</v>
      </c>
      <c r="AB3816" t="s">
        <v>1</v>
      </c>
      <c r="AD3816" t="s">
        <v>1</v>
      </c>
      <c r="AE3816" t="s">
        <v>1</v>
      </c>
      <c r="AF3816" t="s">
        <v>1</v>
      </c>
      <c r="AG3816">
        <v>0</v>
      </c>
      <c r="AH3816">
        <v>72</v>
      </c>
      <c r="AI3816">
        <v>78</v>
      </c>
      <c r="AJ3816">
        <v>85.333333333333329</v>
      </c>
      <c r="AK3816">
        <v>77</v>
      </c>
    </row>
    <row r="3817" spans="1:41" x14ac:dyDescent="0.35">
      <c r="A3817">
        <v>6741</v>
      </c>
      <c r="B3817" t="s">
        <v>3319</v>
      </c>
      <c r="C3817" t="s">
        <v>225</v>
      </c>
      <c r="D3817" t="s">
        <v>216</v>
      </c>
      <c r="E3817" t="s">
        <v>8136</v>
      </c>
      <c r="J3817">
        <v>212</v>
      </c>
      <c r="V3817" t="s">
        <v>1</v>
      </c>
      <c r="W3817" t="s">
        <v>1</v>
      </c>
      <c r="X3817" t="s">
        <v>1</v>
      </c>
      <c r="Z3817" t="s">
        <v>1</v>
      </c>
      <c r="AA3817" t="s">
        <v>1</v>
      </c>
      <c r="AB3817" t="s">
        <v>1</v>
      </c>
      <c r="AD3817" t="s">
        <v>1</v>
      </c>
      <c r="AE3817" t="s">
        <v>1</v>
      </c>
      <c r="AF3817" t="s">
        <v>1</v>
      </c>
      <c r="AG3817">
        <v>0</v>
      </c>
    </row>
    <row r="3818" spans="1:41" x14ac:dyDescent="0.35">
      <c r="A3818">
        <v>6743</v>
      </c>
      <c r="B3818" t="s">
        <v>3937</v>
      </c>
      <c r="C3818" t="s">
        <v>225</v>
      </c>
      <c r="D3818" t="s">
        <v>216</v>
      </c>
      <c r="E3818" t="s">
        <v>8136</v>
      </c>
      <c r="F3818">
        <v>246</v>
      </c>
      <c r="G3818">
        <v>214</v>
      </c>
      <c r="H3818">
        <v>281</v>
      </c>
      <c r="I3818">
        <v>301</v>
      </c>
      <c r="J3818">
        <v>202</v>
      </c>
      <c r="K3818">
        <v>202</v>
      </c>
      <c r="L3818">
        <v>250</v>
      </c>
      <c r="M3818">
        <v>235</v>
      </c>
      <c r="V3818" t="s">
        <v>1</v>
      </c>
      <c r="W3818" t="s">
        <v>1</v>
      </c>
      <c r="X3818" t="s">
        <v>1</v>
      </c>
      <c r="Z3818" t="s">
        <v>1</v>
      </c>
      <c r="AA3818" t="s">
        <v>1</v>
      </c>
      <c r="AB3818" t="s">
        <v>1</v>
      </c>
      <c r="AD3818" t="s">
        <v>1</v>
      </c>
      <c r="AE3818" t="s">
        <v>1</v>
      </c>
      <c r="AF3818" t="s">
        <v>1</v>
      </c>
      <c r="AG3818">
        <v>0</v>
      </c>
      <c r="AH3818">
        <v>80.5</v>
      </c>
      <c r="AI3818">
        <v>88.333333333333329</v>
      </c>
      <c r="AJ3818">
        <v>92.666666666666671</v>
      </c>
      <c r="AK3818">
        <v>85.333333333333329</v>
      </c>
    </row>
    <row r="3819" spans="1:41" x14ac:dyDescent="0.35">
      <c r="A3819">
        <v>6745</v>
      </c>
      <c r="B3819" t="s">
        <v>3801</v>
      </c>
      <c r="C3819" t="s">
        <v>225</v>
      </c>
      <c r="D3819" t="s">
        <v>216</v>
      </c>
      <c r="E3819" t="s">
        <v>8136</v>
      </c>
      <c r="G3819">
        <v>254</v>
      </c>
      <c r="K3819">
        <v>210</v>
      </c>
      <c r="V3819" t="s">
        <v>1</v>
      </c>
      <c r="W3819" t="s">
        <v>1</v>
      </c>
      <c r="X3819" t="s">
        <v>1</v>
      </c>
      <c r="Z3819" t="s">
        <v>1</v>
      </c>
      <c r="AA3819" t="s">
        <v>1</v>
      </c>
      <c r="AB3819" t="s">
        <v>1</v>
      </c>
      <c r="AD3819" t="s">
        <v>1</v>
      </c>
      <c r="AE3819" t="s">
        <v>1</v>
      </c>
      <c r="AF3819" t="s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</row>
    <row r="3820" spans="1:41" x14ac:dyDescent="0.35">
      <c r="A3820">
        <v>6747</v>
      </c>
      <c r="B3820" t="s">
        <v>3938</v>
      </c>
      <c r="C3820" t="s">
        <v>225</v>
      </c>
      <c r="D3820" t="s">
        <v>216</v>
      </c>
      <c r="E3820" t="s">
        <v>8136</v>
      </c>
      <c r="V3820" t="s">
        <v>1</v>
      </c>
      <c r="W3820" t="s">
        <v>1</v>
      </c>
      <c r="X3820" t="s">
        <v>1</v>
      </c>
      <c r="Z3820" t="s">
        <v>1</v>
      </c>
      <c r="AA3820" t="s">
        <v>1</v>
      </c>
      <c r="AB3820" t="s">
        <v>1</v>
      </c>
      <c r="AD3820" t="s">
        <v>1</v>
      </c>
      <c r="AE3820" t="s">
        <v>1</v>
      </c>
      <c r="AF3820" t="s">
        <v>1</v>
      </c>
      <c r="AG3820">
        <v>0</v>
      </c>
    </row>
    <row r="3821" spans="1:41" x14ac:dyDescent="0.35">
      <c r="A3821">
        <v>6748</v>
      </c>
      <c r="B3821" t="s">
        <v>3939</v>
      </c>
      <c r="C3821" t="s">
        <v>225</v>
      </c>
      <c r="D3821" t="s">
        <v>216</v>
      </c>
      <c r="E3821" t="s">
        <v>8136</v>
      </c>
      <c r="I3821">
        <v>244</v>
      </c>
      <c r="K3821">
        <v>183</v>
      </c>
      <c r="M3821">
        <v>239</v>
      </c>
      <c r="V3821" t="s">
        <v>1</v>
      </c>
      <c r="W3821" t="s">
        <v>1</v>
      </c>
      <c r="X3821" t="s">
        <v>1</v>
      </c>
      <c r="Z3821" t="s">
        <v>1</v>
      </c>
      <c r="AA3821" t="s">
        <v>1</v>
      </c>
      <c r="AB3821" t="s">
        <v>1</v>
      </c>
      <c r="AD3821" t="s">
        <v>1</v>
      </c>
      <c r="AE3821" t="s">
        <v>1</v>
      </c>
      <c r="AF3821" t="s">
        <v>1</v>
      </c>
      <c r="AG3821">
        <v>0</v>
      </c>
      <c r="AH3821">
        <v>79.5</v>
      </c>
      <c r="AI3821">
        <v>70.333333333333329</v>
      </c>
      <c r="AJ3821">
        <v>75.333333333333329</v>
      </c>
      <c r="AK3821">
        <v>66.666666666666671</v>
      </c>
    </row>
    <row r="3822" spans="1:41" x14ac:dyDescent="0.35">
      <c r="A3822">
        <v>6750</v>
      </c>
      <c r="B3822" t="s">
        <v>3940</v>
      </c>
      <c r="C3822" t="s">
        <v>228</v>
      </c>
      <c r="D3822" t="s">
        <v>216</v>
      </c>
      <c r="E3822" t="s">
        <v>8136</v>
      </c>
      <c r="I3822">
        <v>215</v>
      </c>
      <c r="M3822">
        <v>194</v>
      </c>
      <c r="V3822" t="s">
        <v>1</v>
      </c>
      <c r="W3822" t="s">
        <v>1</v>
      </c>
      <c r="X3822" t="s">
        <v>1</v>
      </c>
      <c r="Z3822" t="s">
        <v>1</v>
      </c>
      <c r="AA3822" t="s">
        <v>1</v>
      </c>
      <c r="AB3822" t="s">
        <v>1</v>
      </c>
      <c r="AD3822">
        <v>0</v>
      </c>
      <c r="AE3822">
        <v>0</v>
      </c>
      <c r="AF3822">
        <v>1</v>
      </c>
      <c r="AG3822">
        <v>0</v>
      </c>
      <c r="AH3822">
        <v>70</v>
      </c>
      <c r="AI3822">
        <v>71.666666666666671</v>
      </c>
      <c r="AJ3822">
        <v>79.333333333333329</v>
      </c>
      <c r="AK3822">
        <v>60.666666666666664</v>
      </c>
    </row>
    <row r="3823" spans="1:41" x14ac:dyDescent="0.35">
      <c r="A3823">
        <v>6751</v>
      </c>
      <c r="B3823" t="s">
        <v>3941</v>
      </c>
      <c r="C3823" t="s">
        <v>248</v>
      </c>
      <c r="D3823" t="s">
        <v>249</v>
      </c>
      <c r="E3823" t="s">
        <v>8139</v>
      </c>
      <c r="N3823">
        <v>226</v>
      </c>
      <c r="O3823">
        <v>245</v>
      </c>
      <c r="P3823">
        <v>228</v>
      </c>
      <c r="Q3823">
        <v>229</v>
      </c>
      <c r="R3823">
        <v>239</v>
      </c>
      <c r="S3823">
        <v>259</v>
      </c>
      <c r="T3823">
        <v>229</v>
      </c>
      <c r="U3823">
        <v>240</v>
      </c>
      <c r="V3823">
        <v>542.70909090909095</v>
      </c>
      <c r="W3823">
        <v>535.51388888888891</v>
      </c>
      <c r="X3823">
        <v>548.024</v>
      </c>
      <c r="Y3823">
        <v>572.11009174311926</v>
      </c>
      <c r="Z3823">
        <v>0.15000000000000002</v>
      </c>
      <c r="AA3823">
        <v>0.23668639053254437</v>
      </c>
      <c r="AB3823">
        <v>0.22159090909090909</v>
      </c>
      <c r="AC3823">
        <v>0.33536585365853661</v>
      </c>
      <c r="AD3823">
        <v>6</v>
      </c>
      <c r="AE3823">
        <v>1</v>
      </c>
      <c r="AF3823">
        <v>6</v>
      </c>
      <c r="AG3823">
        <v>3</v>
      </c>
      <c r="AL3823">
        <v>72.5</v>
      </c>
      <c r="AM3823">
        <v>71.666666666666671</v>
      </c>
      <c r="AN3823">
        <v>72.333333333333329</v>
      </c>
      <c r="AO3823">
        <v>66.333333333333329</v>
      </c>
    </row>
    <row r="3824" spans="1:41" x14ac:dyDescent="0.35">
      <c r="A3824">
        <v>6752</v>
      </c>
      <c r="B3824" t="s">
        <v>3942</v>
      </c>
      <c r="C3824" t="s">
        <v>248</v>
      </c>
      <c r="D3824" t="s">
        <v>249</v>
      </c>
      <c r="E3824" t="s">
        <v>8139</v>
      </c>
      <c r="N3824">
        <v>219</v>
      </c>
      <c r="O3824">
        <v>217</v>
      </c>
      <c r="P3824">
        <v>226</v>
      </c>
      <c r="Q3824">
        <v>221</v>
      </c>
      <c r="R3824">
        <v>221</v>
      </c>
      <c r="S3824">
        <v>208</v>
      </c>
      <c r="T3824">
        <v>219</v>
      </c>
      <c r="U3824">
        <v>220</v>
      </c>
      <c r="V3824">
        <v>530.30319148936167</v>
      </c>
      <c r="W3824">
        <v>498.15517241379308</v>
      </c>
      <c r="X3824">
        <v>508.74545454545455</v>
      </c>
      <c r="Y3824">
        <v>519.88265306122446</v>
      </c>
      <c r="Z3824">
        <v>0.11666666666666667</v>
      </c>
      <c r="AA3824">
        <v>0.17721518987341772</v>
      </c>
      <c r="AB3824">
        <v>0.17419354838709677</v>
      </c>
      <c r="AC3824">
        <v>0.21875</v>
      </c>
      <c r="AD3824">
        <v>7</v>
      </c>
      <c r="AE3824">
        <v>4</v>
      </c>
      <c r="AF3824">
        <v>5</v>
      </c>
      <c r="AG3824">
        <v>5</v>
      </c>
      <c r="AL3824">
        <v>69.5</v>
      </c>
      <c r="AM3824">
        <v>69.666666666666671</v>
      </c>
      <c r="AN3824">
        <v>69.333333333333329</v>
      </c>
      <c r="AO3824">
        <v>63</v>
      </c>
    </row>
    <row r="3825" spans="1:41" x14ac:dyDescent="0.35">
      <c r="A3825">
        <v>6753</v>
      </c>
      <c r="B3825" t="s">
        <v>3943</v>
      </c>
      <c r="C3825" t="s">
        <v>248</v>
      </c>
      <c r="D3825" t="s">
        <v>249</v>
      </c>
      <c r="E3825" t="s">
        <v>8139</v>
      </c>
      <c r="N3825">
        <v>233</v>
      </c>
      <c r="O3825">
        <v>238</v>
      </c>
      <c r="P3825">
        <v>235</v>
      </c>
      <c r="Q3825">
        <v>248</v>
      </c>
      <c r="R3825">
        <v>240</v>
      </c>
      <c r="S3825">
        <v>241</v>
      </c>
      <c r="T3825">
        <v>236</v>
      </c>
      <c r="U3825">
        <v>259</v>
      </c>
      <c r="V3825">
        <v>561.68115942028987</v>
      </c>
      <c r="W3825">
        <v>540.2658227848101</v>
      </c>
      <c r="X3825">
        <v>548.63559322033893</v>
      </c>
      <c r="Y3825">
        <v>584.05633802816897</v>
      </c>
      <c r="Z3825">
        <v>0.14285714285714285</v>
      </c>
      <c r="AA3825">
        <v>0.3258426966292135</v>
      </c>
      <c r="AB3825">
        <v>0.34065934065934067</v>
      </c>
      <c r="AC3825">
        <v>0.38157894736842107</v>
      </c>
      <c r="AD3825">
        <v>4</v>
      </c>
      <c r="AE3825">
        <v>2</v>
      </c>
      <c r="AF3825">
        <v>0</v>
      </c>
      <c r="AG3825">
        <v>0</v>
      </c>
      <c r="AL3825">
        <v>73.5</v>
      </c>
      <c r="AM3825">
        <v>77</v>
      </c>
      <c r="AN3825">
        <v>78.333333333333329</v>
      </c>
      <c r="AO3825">
        <v>68</v>
      </c>
    </row>
    <row r="3826" spans="1:41" x14ac:dyDescent="0.35">
      <c r="A3826">
        <v>6754</v>
      </c>
      <c r="B3826" t="s">
        <v>3944</v>
      </c>
      <c r="C3826" t="s">
        <v>248</v>
      </c>
      <c r="D3826" t="s">
        <v>249</v>
      </c>
      <c r="E3826" t="s">
        <v>8139</v>
      </c>
      <c r="N3826">
        <v>248</v>
      </c>
      <c r="O3826">
        <v>254</v>
      </c>
      <c r="P3826">
        <v>242</v>
      </c>
      <c r="Q3826">
        <v>237</v>
      </c>
      <c r="R3826">
        <v>223</v>
      </c>
      <c r="S3826">
        <v>237</v>
      </c>
      <c r="T3826">
        <v>235</v>
      </c>
      <c r="U3826">
        <v>227</v>
      </c>
      <c r="V3826">
        <v>591.37199999999996</v>
      </c>
      <c r="W3826">
        <v>563.29237288135596</v>
      </c>
      <c r="X3826">
        <v>581.36574074074076</v>
      </c>
      <c r="Y3826">
        <v>588.33673469387759</v>
      </c>
      <c r="Z3826">
        <v>0.24285714285714285</v>
      </c>
      <c r="AA3826">
        <v>0.42105263157894735</v>
      </c>
      <c r="AB3826">
        <v>0.36170212765957449</v>
      </c>
      <c r="AC3826">
        <v>0.40625</v>
      </c>
      <c r="AD3826">
        <v>6</v>
      </c>
      <c r="AE3826">
        <v>11</v>
      </c>
      <c r="AF3826">
        <v>3</v>
      </c>
      <c r="AG3826">
        <v>4</v>
      </c>
      <c r="AL3826">
        <v>75.5</v>
      </c>
      <c r="AM3826">
        <v>75</v>
      </c>
      <c r="AN3826">
        <v>77.333333333333329</v>
      </c>
      <c r="AO3826">
        <v>67.666666666666671</v>
      </c>
    </row>
    <row r="3827" spans="1:41" x14ac:dyDescent="0.35">
      <c r="A3827">
        <v>6755</v>
      </c>
      <c r="B3827" t="s">
        <v>3945</v>
      </c>
      <c r="C3827" t="s">
        <v>248</v>
      </c>
      <c r="D3827" t="s">
        <v>249</v>
      </c>
      <c r="E3827" t="s">
        <v>8139</v>
      </c>
      <c r="N3827">
        <v>186</v>
      </c>
      <c r="O3827">
        <v>213</v>
      </c>
      <c r="P3827">
        <v>199</v>
      </c>
      <c r="Q3827">
        <v>215</v>
      </c>
      <c r="R3827">
        <v>214</v>
      </c>
      <c r="S3827">
        <v>224</v>
      </c>
      <c r="T3827">
        <v>212</v>
      </c>
      <c r="U3827">
        <v>237</v>
      </c>
      <c r="V3827">
        <v>511.48214285714283</v>
      </c>
      <c r="W3827">
        <v>535.94827586206895</v>
      </c>
      <c r="X3827">
        <v>531.51612903225805</v>
      </c>
      <c r="Y3827">
        <v>540.63157894736844</v>
      </c>
      <c r="Z3827">
        <v>5.9523809523809521E-2</v>
      </c>
      <c r="AA3827">
        <v>0.04</v>
      </c>
      <c r="AB3827">
        <v>9.375E-2</v>
      </c>
      <c r="AC3827">
        <v>2.8037383177570093E-2</v>
      </c>
      <c r="AD3827">
        <v>0</v>
      </c>
      <c r="AE3827">
        <v>4</v>
      </c>
      <c r="AF3827">
        <v>6</v>
      </c>
      <c r="AG3827">
        <v>2</v>
      </c>
      <c r="AL3827">
        <v>69.5</v>
      </c>
      <c r="AM3827">
        <v>74.666666666666671</v>
      </c>
      <c r="AN3827">
        <v>74.666666666666671</v>
      </c>
      <c r="AO3827">
        <v>71</v>
      </c>
    </row>
    <row r="3828" spans="1:41" x14ac:dyDescent="0.35">
      <c r="A3828">
        <v>6757</v>
      </c>
      <c r="B3828" t="s">
        <v>3946</v>
      </c>
      <c r="C3828" t="s">
        <v>248</v>
      </c>
      <c r="D3828" t="s">
        <v>249</v>
      </c>
      <c r="E3828" t="s">
        <v>8139</v>
      </c>
      <c r="N3828">
        <v>247</v>
      </c>
      <c r="O3828">
        <v>241</v>
      </c>
      <c r="P3828">
        <v>161</v>
      </c>
      <c r="Q3828">
        <v>185</v>
      </c>
      <c r="R3828">
        <v>238</v>
      </c>
      <c r="S3828">
        <v>249</v>
      </c>
      <c r="T3828">
        <v>188</v>
      </c>
      <c r="U3828">
        <v>195</v>
      </c>
      <c r="V3828">
        <v>616.75</v>
      </c>
      <c r="Y3828">
        <v>510.5</v>
      </c>
      <c r="AA3828">
        <v>7.1428571428571425E-2</v>
      </c>
      <c r="AB3828">
        <v>6.6666666666666666E-2</v>
      </c>
      <c r="AD3828">
        <v>0</v>
      </c>
      <c r="AE3828">
        <v>0</v>
      </c>
      <c r="AF3828">
        <v>1</v>
      </c>
      <c r="AG3828">
        <v>0</v>
      </c>
      <c r="AL3828">
        <v>69</v>
      </c>
      <c r="AM3828">
        <v>75</v>
      </c>
      <c r="AN3828">
        <v>72</v>
      </c>
      <c r="AO3828">
        <v>65</v>
      </c>
    </row>
    <row r="3829" spans="1:41" x14ac:dyDescent="0.35">
      <c r="A3829">
        <v>6759</v>
      </c>
      <c r="B3829" t="s">
        <v>3947</v>
      </c>
      <c r="C3829" t="s">
        <v>248</v>
      </c>
      <c r="D3829" t="s">
        <v>249</v>
      </c>
      <c r="E3829" t="s">
        <v>8139</v>
      </c>
      <c r="F3829">
        <v>265</v>
      </c>
      <c r="G3829">
        <v>277</v>
      </c>
      <c r="H3829">
        <v>286</v>
      </c>
      <c r="I3829">
        <v>280</v>
      </c>
      <c r="J3829">
        <v>239</v>
      </c>
      <c r="K3829">
        <v>265</v>
      </c>
      <c r="L3829">
        <v>275</v>
      </c>
      <c r="M3829">
        <v>259</v>
      </c>
      <c r="V3829" t="s">
        <v>1</v>
      </c>
      <c r="W3829" t="s">
        <v>1</v>
      </c>
      <c r="X3829" t="s">
        <v>1</v>
      </c>
      <c r="Z3829" t="s">
        <v>1</v>
      </c>
      <c r="AA3829" t="s">
        <v>1</v>
      </c>
      <c r="AB3829" t="s">
        <v>1</v>
      </c>
      <c r="AD3829">
        <v>0</v>
      </c>
      <c r="AE3829">
        <v>0</v>
      </c>
      <c r="AF3829">
        <v>0</v>
      </c>
      <c r="AG3829">
        <v>2</v>
      </c>
      <c r="AH3829">
        <v>67.5</v>
      </c>
      <c r="AI3829">
        <v>72.666666666666671</v>
      </c>
      <c r="AJ3829">
        <v>73</v>
      </c>
      <c r="AK3829">
        <v>67.666666666666671</v>
      </c>
    </row>
    <row r="3830" spans="1:41" x14ac:dyDescent="0.35">
      <c r="A3830">
        <v>6762</v>
      </c>
      <c r="B3830" t="s">
        <v>3948</v>
      </c>
      <c r="C3830" t="s">
        <v>248</v>
      </c>
      <c r="D3830" t="s">
        <v>249</v>
      </c>
      <c r="E3830" t="s">
        <v>8139</v>
      </c>
      <c r="F3830">
        <v>277</v>
      </c>
      <c r="G3830">
        <v>265</v>
      </c>
      <c r="H3830">
        <v>268</v>
      </c>
      <c r="I3830">
        <v>280</v>
      </c>
      <c r="J3830">
        <v>242</v>
      </c>
      <c r="K3830">
        <v>248</v>
      </c>
      <c r="L3830">
        <v>249</v>
      </c>
      <c r="M3830">
        <v>246</v>
      </c>
      <c r="V3830" t="s">
        <v>1</v>
      </c>
      <c r="W3830" t="s">
        <v>1</v>
      </c>
      <c r="X3830" t="s">
        <v>1</v>
      </c>
      <c r="Z3830" t="s">
        <v>1</v>
      </c>
      <c r="AA3830" t="s">
        <v>1</v>
      </c>
      <c r="AB3830" t="s">
        <v>1</v>
      </c>
      <c r="AD3830">
        <v>5</v>
      </c>
      <c r="AE3830">
        <v>3</v>
      </c>
      <c r="AF3830">
        <v>9</v>
      </c>
      <c r="AG3830">
        <v>3</v>
      </c>
      <c r="AH3830">
        <v>78</v>
      </c>
      <c r="AI3830">
        <v>79</v>
      </c>
      <c r="AJ3830">
        <v>79.666666666666671</v>
      </c>
      <c r="AK3830">
        <v>72.333333333333329</v>
      </c>
    </row>
    <row r="3831" spans="1:41" x14ac:dyDescent="0.35">
      <c r="A3831">
        <v>6764</v>
      </c>
      <c r="B3831" t="s">
        <v>535</v>
      </c>
      <c r="C3831" t="s">
        <v>248</v>
      </c>
      <c r="D3831" t="s">
        <v>249</v>
      </c>
      <c r="E3831" t="s">
        <v>8139</v>
      </c>
      <c r="F3831">
        <v>290</v>
      </c>
      <c r="G3831">
        <v>295</v>
      </c>
      <c r="H3831">
        <v>288</v>
      </c>
      <c r="I3831">
        <v>289</v>
      </c>
      <c r="J3831">
        <v>289</v>
      </c>
      <c r="K3831">
        <v>303</v>
      </c>
      <c r="L3831">
        <v>278</v>
      </c>
      <c r="M3831">
        <v>272</v>
      </c>
      <c r="V3831" t="s">
        <v>1</v>
      </c>
      <c r="W3831" t="s">
        <v>1</v>
      </c>
      <c r="X3831" t="s">
        <v>1</v>
      </c>
      <c r="Z3831" t="s">
        <v>1</v>
      </c>
      <c r="AA3831" t="s">
        <v>1</v>
      </c>
      <c r="AB3831" t="s">
        <v>1</v>
      </c>
      <c r="AD3831">
        <v>12</v>
      </c>
      <c r="AE3831">
        <v>4</v>
      </c>
      <c r="AF3831">
        <v>2</v>
      </c>
      <c r="AG3831">
        <v>9</v>
      </c>
      <c r="AH3831">
        <v>71.5</v>
      </c>
      <c r="AI3831">
        <v>72.333333333333329</v>
      </c>
      <c r="AJ3831">
        <v>73.333333333333329</v>
      </c>
      <c r="AK3831">
        <v>70</v>
      </c>
    </row>
    <row r="3832" spans="1:41" x14ac:dyDescent="0.35">
      <c r="A3832">
        <v>6765</v>
      </c>
      <c r="B3832" t="s">
        <v>3949</v>
      </c>
      <c r="C3832" t="s">
        <v>248</v>
      </c>
      <c r="D3832" t="s">
        <v>249</v>
      </c>
      <c r="E3832" t="s">
        <v>8139</v>
      </c>
      <c r="F3832">
        <v>232</v>
      </c>
      <c r="G3832">
        <v>241</v>
      </c>
      <c r="H3832">
        <v>269</v>
      </c>
      <c r="I3832">
        <v>270</v>
      </c>
      <c r="J3832">
        <v>215</v>
      </c>
      <c r="K3832">
        <v>236</v>
      </c>
      <c r="L3832">
        <v>251</v>
      </c>
      <c r="M3832">
        <v>257</v>
      </c>
      <c r="V3832" t="s">
        <v>1</v>
      </c>
      <c r="W3832" t="s">
        <v>1</v>
      </c>
      <c r="X3832" t="s">
        <v>1</v>
      </c>
      <c r="Z3832" t="s">
        <v>1</v>
      </c>
      <c r="AA3832" t="s">
        <v>1</v>
      </c>
      <c r="AB3832" t="s">
        <v>1</v>
      </c>
      <c r="AD3832">
        <v>1</v>
      </c>
      <c r="AE3832">
        <v>1</v>
      </c>
      <c r="AF3832">
        <v>2</v>
      </c>
      <c r="AG3832">
        <v>0</v>
      </c>
      <c r="AH3832">
        <v>77</v>
      </c>
      <c r="AI3832">
        <v>75.333333333333329</v>
      </c>
      <c r="AJ3832">
        <v>79.333333333333329</v>
      </c>
      <c r="AK3832">
        <v>72.666666666666671</v>
      </c>
    </row>
    <row r="3833" spans="1:41" x14ac:dyDescent="0.35">
      <c r="A3833">
        <v>6766</v>
      </c>
      <c r="B3833" t="s">
        <v>3950</v>
      </c>
      <c r="C3833" t="s">
        <v>248</v>
      </c>
      <c r="D3833" t="s">
        <v>249</v>
      </c>
      <c r="E3833" t="s">
        <v>8139</v>
      </c>
      <c r="F3833">
        <v>274</v>
      </c>
      <c r="G3833">
        <v>259</v>
      </c>
      <c r="H3833">
        <v>292</v>
      </c>
      <c r="I3833">
        <v>272</v>
      </c>
      <c r="J3833">
        <v>249</v>
      </c>
      <c r="K3833">
        <v>239</v>
      </c>
      <c r="L3833">
        <v>287</v>
      </c>
      <c r="M3833">
        <v>260</v>
      </c>
      <c r="N3833">
        <v>240</v>
      </c>
      <c r="O3833">
        <v>251</v>
      </c>
      <c r="P3833">
        <v>251</v>
      </c>
      <c r="Q3833">
        <v>247</v>
      </c>
      <c r="R3833">
        <v>217</v>
      </c>
      <c r="S3833">
        <v>238</v>
      </c>
      <c r="T3833">
        <v>217</v>
      </c>
      <c r="U3833">
        <v>235</v>
      </c>
      <c r="V3833">
        <v>540.82000000000005</v>
      </c>
      <c r="W3833">
        <v>552.95348837209303</v>
      </c>
      <c r="X3833">
        <v>539.27450980392155</v>
      </c>
      <c r="Y3833">
        <v>555.8026315789474</v>
      </c>
      <c r="Z3833">
        <v>0.13461538461538464</v>
      </c>
      <c r="AA3833">
        <v>0.2</v>
      </c>
      <c r="AB3833">
        <v>0.42307692307692307</v>
      </c>
      <c r="AC3833">
        <v>0.4</v>
      </c>
      <c r="AD3833">
        <v>1</v>
      </c>
      <c r="AE3833">
        <v>2</v>
      </c>
      <c r="AF3833">
        <v>3</v>
      </c>
      <c r="AG3833">
        <v>5</v>
      </c>
      <c r="AH3833">
        <v>75.5</v>
      </c>
      <c r="AI3833">
        <v>70.666666666666671</v>
      </c>
      <c r="AJ3833">
        <v>75</v>
      </c>
      <c r="AK3833">
        <v>68.666666666666671</v>
      </c>
      <c r="AL3833">
        <v>71.5</v>
      </c>
      <c r="AM3833">
        <v>68.666666666666671</v>
      </c>
      <c r="AN3833">
        <v>72</v>
      </c>
      <c r="AO3833">
        <v>71</v>
      </c>
    </row>
    <row r="3834" spans="1:41" x14ac:dyDescent="0.35">
      <c r="A3834">
        <v>6767</v>
      </c>
      <c r="B3834" t="s">
        <v>3951</v>
      </c>
      <c r="C3834" t="s">
        <v>248</v>
      </c>
      <c r="D3834" t="s">
        <v>249</v>
      </c>
      <c r="E3834" t="s">
        <v>8139</v>
      </c>
      <c r="F3834">
        <v>276</v>
      </c>
      <c r="G3834">
        <v>241</v>
      </c>
      <c r="H3834">
        <v>282</v>
      </c>
      <c r="I3834">
        <v>272</v>
      </c>
      <c r="J3834">
        <v>245</v>
      </c>
      <c r="K3834">
        <v>240</v>
      </c>
      <c r="L3834">
        <v>264</v>
      </c>
      <c r="M3834">
        <v>240</v>
      </c>
      <c r="V3834" t="s">
        <v>1</v>
      </c>
      <c r="W3834" t="s">
        <v>1</v>
      </c>
      <c r="X3834" t="s">
        <v>1</v>
      </c>
      <c r="Z3834" t="s">
        <v>1</v>
      </c>
      <c r="AA3834" t="s">
        <v>1</v>
      </c>
      <c r="AB3834" t="s">
        <v>1</v>
      </c>
      <c r="AD3834">
        <v>2</v>
      </c>
      <c r="AE3834">
        <v>0</v>
      </c>
      <c r="AF3834">
        <v>2</v>
      </c>
      <c r="AG3834">
        <v>0</v>
      </c>
      <c r="AH3834">
        <v>80.5</v>
      </c>
      <c r="AI3834">
        <v>75</v>
      </c>
      <c r="AJ3834">
        <v>88</v>
      </c>
      <c r="AK3834">
        <v>79.666666666666671</v>
      </c>
    </row>
    <row r="3835" spans="1:41" x14ac:dyDescent="0.35">
      <c r="A3835">
        <v>6770</v>
      </c>
      <c r="B3835" t="s">
        <v>3952</v>
      </c>
      <c r="C3835" t="s">
        <v>248</v>
      </c>
      <c r="D3835" t="s">
        <v>249</v>
      </c>
      <c r="E3835" t="s">
        <v>8139</v>
      </c>
      <c r="F3835">
        <v>256</v>
      </c>
      <c r="G3835">
        <v>292</v>
      </c>
      <c r="H3835">
        <v>301</v>
      </c>
      <c r="I3835">
        <v>281</v>
      </c>
      <c r="J3835">
        <v>261</v>
      </c>
      <c r="K3835">
        <v>256</v>
      </c>
      <c r="L3835">
        <v>292</v>
      </c>
      <c r="M3835">
        <v>264</v>
      </c>
      <c r="N3835">
        <v>280</v>
      </c>
      <c r="O3835">
        <v>293</v>
      </c>
      <c r="P3835">
        <v>269</v>
      </c>
      <c r="Q3835">
        <v>283</v>
      </c>
      <c r="R3835">
        <v>265</v>
      </c>
      <c r="S3835">
        <v>281</v>
      </c>
      <c r="T3835">
        <v>283</v>
      </c>
      <c r="U3835">
        <v>267</v>
      </c>
      <c r="V3835">
        <v>626.68181818181813</v>
      </c>
      <c r="W3835">
        <v>597.54999999999995</v>
      </c>
      <c r="X3835">
        <v>654.88888888888891</v>
      </c>
      <c r="Y3835">
        <v>664.19444444444446</v>
      </c>
      <c r="Z3835">
        <v>0.29032258064516125</v>
      </c>
      <c r="AA3835">
        <v>0.48648648648648651</v>
      </c>
      <c r="AB3835">
        <v>0.64516129032258063</v>
      </c>
      <c r="AC3835">
        <v>0.66666666666666663</v>
      </c>
      <c r="AD3835">
        <v>9</v>
      </c>
      <c r="AE3835">
        <v>4</v>
      </c>
      <c r="AF3835">
        <v>6</v>
      </c>
      <c r="AG3835">
        <v>1</v>
      </c>
      <c r="AH3835">
        <v>70.5</v>
      </c>
      <c r="AI3835">
        <v>70.333333333333329</v>
      </c>
      <c r="AJ3835">
        <v>71</v>
      </c>
      <c r="AK3835">
        <v>66</v>
      </c>
      <c r="AL3835">
        <v>70.5</v>
      </c>
      <c r="AM3835">
        <v>72</v>
      </c>
      <c r="AN3835">
        <v>80</v>
      </c>
      <c r="AO3835">
        <v>65.666666666666671</v>
      </c>
    </row>
    <row r="3836" spans="1:41" x14ac:dyDescent="0.35">
      <c r="A3836">
        <v>6773</v>
      </c>
      <c r="B3836" t="s">
        <v>3953</v>
      </c>
      <c r="C3836" t="s">
        <v>248</v>
      </c>
      <c r="D3836" t="s">
        <v>249</v>
      </c>
      <c r="E3836" t="s">
        <v>8139</v>
      </c>
      <c r="F3836">
        <v>237</v>
      </c>
      <c r="G3836">
        <v>226</v>
      </c>
      <c r="H3836">
        <v>230</v>
      </c>
      <c r="I3836">
        <v>263</v>
      </c>
      <c r="J3836">
        <v>217</v>
      </c>
      <c r="K3836">
        <v>217</v>
      </c>
      <c r="L3836">
        <v>224</v>
      </c>
      <c r="M3836">
        <v>236</v>
      </c>
      <c r="V3836" t="s">
        <v>1</v>
      </c>
      <c r="W3836" t="s">
        <v>1</v>
      </c>
      <c r="X3836" t="s">
        <v>1</v>
      </c>
      <c r="Z3836" t="s">
        <v>1</v>
      </c>
      <c r="AA3836" t="s">
        <v>1</v>
      </c>
      <c r="AB3836" t="s">
        <v>1</v>
      </c>
      <c r="AD3836">
        <v>0</v>
      </c>
      <c r="AE3836">
        <v>1</v>
      </c>
      <c r="AF3836">
        <v>0</v>
      </c>
      <c r="AG3836">
        <v>0</v>
      </c>
      <c r="AH3836">
        <v>74</v>
      </c>
      <c r="AI3836">
        <v>73</v>
      </c>
      <c r="AJ3836">
        <v>78.666666666666671</v>
      </c>
      <c r="AK3836">
        <v>73</v>
      </c>
    </row>
    <row r="3837" spans="1:41" x14ac:dyDescent="0.35">
      <c r="A3837">
        <v>6774</v>
      </c>
      <c r="B3837" t="s">
        <v>3736</v>
      </c>
      <c r="C3837" t="s">
        <v>248</v>
      </c>
      <c r="D3837" t="s">
        <v>249</v>
      </c>
      <c r="E3837" t="s">
        <v>8139</v>
      </c>
      <c r="F3837">
        <v>275</v>
      </c>
      <c r="G3837">
        <v>299</v>
      </c>
      <c r="H3837">
        <v>316</v>
      </c>
      <c r="I3837">
        <v>262</v>
      </c>
      <c r="J3837">
        <v>259</v>
      </c>
      <c r="K3837">
        <v>266</v>
      </c>
      <c r="L3837">
        <v>283</v>
      </c>
      <c r="M3837">
        <v>249</v>
      </c>
      <c r="V3837" t="s">
        <v>1</v>
      </c>
      <c r="W3837" t="s">
        <v>1</v>
      </c>
      <c r="X3837" t="s">
        <v>1</v>
      </c>
      <c r="Z3837" t="s">
        <v>1</v>
      </c>
      <c r="AA3837" t="s">
        <v>1</v>
      </c>
      <c r="AB3837" t="s">
        <v>1</v>
      </c>
      <c r="AD3837">
        <v>1</v>
      </c>
      <c r="AE3837">
        <v>0</v>
      </c>
      <c r="AF3837">
        <v>0</v>
      </c>
      <c r="AG3837">
        <v>1</v>
      </c>
      <c r="AH3837">
        <v>91</v>
      </c>
      <c r="AI3837">
        <v>87.333333333333329</v>
      </c>
      <c r="AJ3837">
        <v>93.666666666666671</v>
      </c>
      <c r="AK3837">
        <v>83</v>
      </c>
    </row>
    <row r="3838" spans="1:41" x14ac:dyDescent="0.35">
      <c r="A3838">
        <v>6777</v>
      </c>
      <c r="B3838" t="s">
        <v>3954</v>
      </c>
      <c r="C3838" t="s">
        <v>248</v>
      </c>
      <c r="D3838" t="s">
        <v>249</v>
      </c>
      <c r="E3838" t="s">
        <v>8139</v>
      </c>
      <c r="F3838">
        <v>274</v>
      </c>
      <c r="G3838">
        <v>250</v>
      </c>
      <c r="H3838">
        <v>260</v>
      </c>
      <c r="I3838">
        <v>272</v>
      </c>
      <c r="J3838">
        <v>240</v>
      </c>
      <c r="K3838">
        <v>243</v>
      </c>
      <c r="L3838">
        <v>262</v>
      </c>
      <c r="M3838">
        <v>235</v>
      </c>
      <c r="V3838" t="s">
        <v>1</v>
      </c>
      <c r="W3838" t="s">
        <v>1</v>
      </c>
      <c r="X3838" t="s">
        <v>1</v>
      </c>
      <c r="Z3838" t="s">
        <v>1</v>
      </c>
      <c r="AA3838" t="s">
        <v>1</v>
      </c>
      <c r="AB3838" t="s">
        <v>1</v>
      </c>
      <c r="AD3838">
        <v>0</v>
      </c>
      <c r="AE3838">
        <v>1</v>
      </c>
      <c r="AF3838">
        <v>1</v>
      </c>
      <c r="AG3838">
        <v>1</v>
      </c>
      <c r="AH3838">
        <v>72.5</v>
      </c>
      <c r="AI3838">
        <v>74</v>
      </c>
      <c r="AJ3838">
        <v>78.666666666666671</v>
      </c>
      <c r="AK3838">
        <v>72.666666666666671</v>
      </c>
    </row>
    <row r="3839" spans="1:41" x14ac:dyDescent="0.35">
      <c r="A3839">
        <v>6780</v>
      </c>
      <c r="B3839" t="s">
        <v>3955</v>
      </c>
      <c r="C3839" t="s">
        <v>248</v>
      </c>
      <c r="D3839" t="s">
        <v>249</v>
      </c>
      <c r="E3839" t="s">
        <v>8139</v>
      </c>
      <c r="F3839">
        <v>267</v>
      </c>
      <c r="G3839">
        <v>271</v>
      </c>
      <c r="H3839">
        <v>268</v>
      </c>
      <c r="I3839">
        <v>273</v>
      </c>
      <c r="J3839">
        <v>244</v>
      </c>
      <c r="K3839">
        <v>251</v>
      </c>
      <c r="L3839">
        <v>247</v>
      </c>
      <c r="M3839">
        <v>244</v>
      </c>
      <c r="V3839" t="s">
        <v>1</v>
      </c>
      <c r="W3839" t="s">
        <v>1</v>
      </c>
      <c r="X3839" t="s">
        <v>1</v>
      </c>
      <c r="Z3839" t="s">
        <v>1</v>
      </c>
      <c r="AA3839" t="s">
        <v>1</v>
      </c>
      <c r="AB3839" t="s">
        <v>1</v>
      </c>
      <c r="AD3839">
        <v>0</v>
      </c>
      <c r="AE3839">
        <v>2</v>
      </c>
      <c r="AF3839">
        <v>2</v>
      </c>
      <c r="AG3839">
        <v>0</v>
      </c>
      <c r="AH3839">
        <v>75</v>
      </c>
      <c r="AI3839">
        <v>79</v>
      </c>
      <c r="AJ3839">
        <v>84.666666666666671</v>
      </c>
      <c r="AK3839">
        <v>77</v>
      </c>
    </row>
    <row r="3840" spans="1:41" x14ac:dyDescent="0.35">
      <c r="A3840">
        <v>6781</v>
      </c>
      <c r="B3840" t="s">
        <v>1327</v>
      </c>
      <c r="C3840" t="s">
        <v>248</v>
      </c>
      <c r="D3840" t="s">
        <v>249</v>
      </c>
      <c r="E3840" t="s">
        <v>8139</v>
      </c>
      <c r="F3840">
        <v>238</v>
      </c>
      <c r="G3840">
        <v>271</v>
      </c>
      <c r="H3840">
        <v>287</v>
      </c>
      <c r="I3840">
        <v>260</v>
      </c>
      <c r="J3840">
        <v>230</v>
      </c>
      <c r="K3840">
        <v>247</v>
      </c>
      <c r="L3840">
        <v>255</v>
      </c>
      <c r="M3840">
        <v>230</v>
      </c>
      <c r="V3840" t="s">
        <v>1</v>
      </c>
      <c r="W3840" t="s">
        <v>1</v>
      </c>
      <c r="X3840" t="s">
        <v>1</v>
      </c>
      <c r="Z3840" t="s">
        <v>1</v>
      </c>
      <c r="AA3840" t="s">
        <v>1</v>
      </c>
      <c r="AB3840" t="s">
        <v>1</v>
      </c>
      <c r="AD3840">
        <v>0</v>
      </c>
      <c r="AE3840">
        <v>1</v>
      </c>
      <c r="AF3840">
        <v>2</v>
      </c>
      <c r="AG3840">
        <v>2</v>
      </c>
      <c r="AH3840">
        <v>73</v>
      </c>
      <c r="AI3840">
        <v>0</v>
      </c>
      <c r="AJ3840">
        <v>71.666666666666671</v>
      </c>
      <c r="AK3840">
        <v>64.666666666666671</v>
      </c>
    </row>
    <row r="3841" spans="1:41" x14ac:dyDescent="0.35">
      <c r="A3841">
        <v>6785</v>
      </c>
      <c r="B3841" t="s">
        <v>3956</v>
      </c>
      <c r="C3841" t="s">
        <v>248</v>
      </c>
      <c r="D3841" t="s">
        <v>249</v>
      </c>
      <c r="E3841" t="s">
        <v>8139</v>
      </c>
      <c r="F3841">
        <v>248</v>
      </c>
      <c r="G3841">
        <v>252</v>
      </c>
      <c r="H3841">
        <v>288</v>
      </c>
      <c r="I3841">
        <v>253</v>
      </c>
      <c r="J3841">
        <v>217</v>
      </c>
      <c r="K3841">
        <v>241</v>
      </c>
      <c r="L3841">
        <v>255</v>
      </c>
      <c r="M3841">
        <v>240</v>
      </c>
      <c r="V3841" t="s">
        <v>1</v>
      </c>
      <c r="W3841" t="s">
        <v>1</v>
      </c>
      <c r="X3841" t="s">
        <v>1</v>
      </c>
      <c r="Z3841" t="s">
        <v>1</v>
      </c>
      <c r="AA3841" t="s">
        <v>1</v>
      </c>
      <c r="AB3841" t="s">
        <v>1</v>
      </c>
      <c r="AD3841">
        <v>0</v>
      </c>
      <c r="AE3841">
        <v>3</v>
      </c>
      <c r="AF3841">
        <v>0</v>
      </c>
      <c r="AG3841">
        <v>2</v>
      </c>
      <c r="AH3841">
        <v>72.5</v>
      </c>
      <c r="AI3841">
        <v>73.333333333333329</v>
      </c>
      <c r="AJ3841">
        <v>77.666666666666671</v>
      </c>
      <c r="AK3841">
        <v>71.666666666666671</v>
      </c>
    </row>
    <row r="3842" spans="1:41" x14ac:dyDescent="0.35">
      <c r="A3842">
        <v>6791</v>
      </c>
      <c r="B3842" t="s">
        <v>3957</v>
      </c>
      <c r="C3842" t="s">
        <v>248</v>
      </c>
      <c r="D3842" t="s">
        <v>249</v>
      </c>
      <c r="E3842" t="s">
        <v>8139</v>
      </c>
      <c r="F3842">
        <v>232</v>
      </c>
      <c r="G3842">
        <v>265</v>
      </c>
      <c r="H3842">
        <v>258</v>
      </c>
      <c r="I3842">
        <v>270</v>
      </c>
      <c r="J3842">
        <v>232</v>
      </c>
      <c r="K3842">
        <v>253</v>
      </c>
      <c r="L3842">
        <v>243</v>
      </c>
      <c r="M3842">
        <v>267</v>
      </c>
      <c r="V3842" t="s">
        <v>1</v>
      </c>
      <c r="W3842" t="s">
        <v>1</v>
      </c>
      <c r="X3842" t="s">
        <v>1</v>
      </c>
      <c r="Z3842" t="s">
        <v>1</v>
      </c>
      <c r="AA3842" t="s">
        <v>1</v>
      </c>
      <c r="AD3842">
        <v>2</v>
      </c>
      <c r="AE3842">
        <v>5</v>
      </c>
      <c r="AF3842">
        <v>4</v>
      </c>
      <c r="AG3842">
        <v>2</v>
      </c>
      <c r="AH3842">
        <v>75.5</v>
      </c>
      <c r="AI3842">
        <v>74.333333333333329</v>
      </c>
      <c r="AJ3842">
        <v>82.666666666666671</v>
      </c>
      <c r="AK3842">
        <v>72.666666666666671</v>
      </c>
    </row>
    <row r="3843" spans="1:41" x14ac:dyDescent="0.35">
      <c r="A3843">
        <v>6793</v>
      </c>
      <c r="B3843" t="s">
        <v>3958</v>
      </c>
      <c r="C3843" t="s">
        <v>248</v>
      </c>
      <c r="D3843" t="s">
        <v>249</v>
      </c>
      <c r="E3843" t="s">
        <v>8139</v>
      </c>
      <c r="F3843">
        <v>245</v>
      </c>
      <c r="G3843">
        <v>215</v>
      </c>
      <c r="H3843">
        <v>241</v>
      </c>
      <c r="I3843">
        <v>235</v>
      </c>
      <c r="J3843">
        <v>218</v>
      </c>
      <c r="K3843">
        <v>218</v>
      </c>
      <c r="L3843">
        <v>202</v>
      </c>
      <c r="M3843">
        <v>237</v>
      </c>
      <c r="V3843" t="s">
        <v>1</v>
      </c>
      <c r="W3843" t="s">
        <v>1</v>
      </c>
      <c r="X3843" t="s">
        <v>1</v>
      </c>
      <c r="Z3843" t="s">
        <v>1</v>
      </c>
      <c r="AA3843" t="s">
        <v>1</v>
      </c>
      <c r="AB3843" t="s">
        <v>1</v>
      </c>
      <c r="AD3843">
        <v>1</v>
      </c>
      <c r="AE3843">
        <v>1</v>
      </c>
      <c r="AF3843">
        <v>1</v>
      </c>
      <c r="AG3843">
        <v>1</v>
      </c>
      <c r="AH3843">
        <v>70.5</v>
      </c>
      <c r="AI3843">
        <v>69</v>
      </c>
      <c r="AJ3843">
        <v>85</v>
      </c>
      <c r="AK3843">
        <v>65.333333333333329</v>
      </c>
    </row>
    <row r="3844" spans="1:41" x14ac:dyDescent="0.35">
      <c r="A3844">
        <v>6797</v>
      </c>
      <c r="B3844" t="s">
        <v>3959</v>
      </c>
      <c r="C3844" t="s">
        <v>248</v>
      </c>
      <c r="D3844" t="s">
        <v>249</v>
      </c>
      <c r="E3844" t="s">
        <v>8139</v>
      </c>
      <c r="F3844">
        <v>319</v>
      </c>
      <c r="G3844">
        <v>239</v>
      </c>
      <c r="H3844">
        <v>282</v>
      </c>
      <c r="I3844">
        <v>259</v>
      </c>
      <c r="J3844">
        <v>257</v>
      </c>
      <c r="K3844">
        <v>213</v>
      </c>
      <c r="L3844">
        <v>254</v>
      </c>
      <c r="M3844">
        <v>236</v>
      </c>
      <c r="V3844" t="s">
        <v>1</v>
      </c>
      <c r="W3844" t="s">
        <v>1</v>
      </c>
      <c r="X3844" t="s">
        <v>1</v>
      </c>
      <c r="Z3844" t="s">
        <v>1</v>
      </c>
      <c r="AA3844" t="s">
        <v>1</v>
      </c>
      <c r="AB3844" t="s">
        <v>1</v>
      </c>
      <c r="AD3844">
        <v>3</v>
      </c>
      <c r="AE3844">
        <v>2</v>
      </c>
      <c r="AF3844">
        <v>0</v>
      </c>
      <c r="AG3844">
        <v>4</v>
      </c>
      <c r="AH3844">
        <v>67.5</v>
      </c>
      <c r="AI3844">
        <v>71</v>
      </c>
      <c r="AJ3844">
        <v>73</v>
      </c>
      <c r="AK3844">
        <v>55.333333333333336</v>
      </c>
    </row>
    <row r="3845" spans="1:41" x14ac:dyDescent="0.35">
      <c r="A3845">
        <v>6798</v>
      </c>
      <c r="B3845" t="s">
        <v>3960</v>
      </c>
      <c r="C3845" t="s">
        <v>248</v>
      </c>
      <c r="D3845" t="s">
        <v>249</v>
      </c>
      <c r="E3845" t="s">
        <v>8139</v>
      </c>
      <c r="H3845">
        <v>279</v>
      </c>
      <c r="I3845">
        <v>293</v>
      </c>
      <c r="L3845">
        <v>246</v>
      </c>
      <c r="M3845">
        <v>231</v>
      </c>
      <c r="V3845" t="s">
        <v>1</v>
      </c>
      <c r="W3845" t="s">
        <v>1</v>
      </c>
      <c r="X3845" t="s">
        <v>1</v>
      </c>
      <c r="Z3845" t="s">
        <v>1</v>
      </c>
      <c r="AA3845" t="s">
        <v>1</v>
      </c>
      <c r="AB3845" t="s">
        <v>1</v>
      </c>
      <c r="AD3845" t="s">
        <v>1</v>
      </c>
      <c r="AE3845" t="s">
        <v>1</v>
      </c>
      <c r="AF3845" t="s">
        <v>1</v>
      </c>
      <c r="AG3845">
        <v>0</v>
      </c>
      <c r="AH3845">
        <v>68.5</v>
      </c>
      <c r="AI3845">
        <v>86.666666666666671</v>
      </c>
      <c r="AJ3845">
        <v>77.333333333333329</v>
      </c>
      <c r="AK3845">
        <v>79.333333333333329</v>
      </c>
    </row>
    <row r="3846" spans="1:41" x14ac:dyDescent="0.35">
      <c r="A3846">
        <v>6803</v>
      </c>
      <c r="B3846" t="s">
        <v>3961</v>
      </c>
      <c r="C3846" t="s">
        <v>248</v>
      </c>
      <c r="D3846" t="s">
        <v>249</v>
      </c>
      <c r="E3846" t="s">
        <v>8139</v>
      </c>
      <c r="H3846">
        <v>315</v>
      </c>
      <c r="L3846">
        <v>263</v>
      </c>
      <c r="V3846" t="s">
        <v>1</v>
      </c>
      <c r="W3846" t="s">
        <v>1</v>
      </c>
      <c r="X3846" t="s">
        <v>1</v>
      </c>
      <c r="Z3846" t="s">
        <v>1</v>
      </c>
      <c r="AA3846" t="s">
        <v>1</v>
      </c>
      <c r="AB3846" t="s">
        <v>1</v>
      </c>
      <c r="AD3846">
        <v>0</v>
      </c>
      <c r="AE3846">
        <v>0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</row>
    <row r="3847" spans="1:41" x14ac:dyDescent="0.35">
      <c r="A3847">
        <v>6804</v>
      </c>
      <c r="B3847" t="s">
        <v>3962</v>
      </c>
      <c r="C3847" t="s">
        <v>248</v>
      </c>
      <c r="D3847" t="s">
        <v>249</v>
      </c>
      <c r="E3847" t="s">
        <v>8139</v>
      </c>
      <c r="V3847" t="s">
        <v>1</v>
      </c>
      <c r="W3847" t="s">
        <v>1</v>
      </c>
      <c r="X3847" t="s">
        <v>1</v>
      </c>
      <c r="Z3847" t="s">
        <v>1</v>
      </c>
      <c r="AA3847" t="s">
        <v>1</v>
      </c>
      <c r="AB3847" t="s">
        <v>1</v>
      </c>
      <c r="AD3847" t="s">
        <v>1</v>
      </c>
      <c r="AE3847" t="s">
        <v>1</v>
      </c>
      <c r="AF3847" t="s">
        <v>1</v>
      </c>
      <c r="AG3847">
        <v>0</v>
      </c>
      <c r="AH3847">
        <v>70</v>
      </c>
      <c r="AI3847">
        <v>76.666666666666671</v>
      </c>
      <c r="AJ3847">
        <v>90</v>
      </c>
      <c r="AK3847">
        <v>77.666666666666671</v>
      </c>
    </row>
    <row r="3848" spans="1:41" x14ac:dyDescent="0.35">
      <c r="A3848">
        <v>6805</v>
      </c>
      <c r="B3848" t="s">
        <v>3963</v>
      </c>
      <c r="C3848" t="s">
        <v>248</v>
      </c>
      <c r="D3848" t="s">
        <v>249</v>
      </c>
      <c r="E3848" t="s">
        <v>8139</v>
      </c>
      <c r="G3848">
        <v>183</v>
      </c>
      <c r="H3848">
        <v>232</v>
      </c>
      <c r="I3848">
        <v>248</v>
      </c>
      <c r="K3848">
        <v>207</v>
      </c>
      <c r="L3848">
        <v>235</v>
      </c>
      <c r="M3848">
        <v>225</v>
      </c>
      <c r="V3848" t="s">
        <v>1</v>
      </c>
      <c r="W3848" t="s">
        <v>1</v>
      </c>
      <c r="X3848" t="s">
        <v>1</v>
      </c>
      <c r="Z3848" t="s">
        <v>1</v>
      </c>
      <c r="AA3848" t="s">
        <v>1</v>
      </c>
      <c r="AB3848" t="s">
        <v>1</v>
      </c>
      <c r="AD3848">
        <v>0</v>
      </c>
      <c r="AE3848">
        <v>1</v>
      </c>
      <c r="AF3848">
        <v>0</v>
      </c>
      <c r="AG3848">
        <v>1</v>
      </c>
      <c r="AH3848">
        <v>70.5</v>
      </c>
      <c r="AI3848">
        <v>0</v>
      </c>
      <c r="AJ3848">
        <v>82.333333333333329</v>
      </c>
      <c r="AK3848">
        <v>74</v>
      </c>
    </row>
    <row r="3849" spans="1:41" x14ac:dyDescent="0.35">
      <c r="A3849">
        <v>6807</v>
      </c>
      <c r="B3849" t="s">
        <v>3964</v>
      </c>
      <c r="C3849" t="s">
        <v>248</v>
      </c>
      <c r="D3849" t="s">
        <v>249</v>
      </c>
      <c r="E3849" t="s">
        <v>8139</v>
      </c>
      <c r="H3849">
        <v>256</v>
      </c>
      <c r="L3849">
        <v>211</v>
      </c>
      <c r="V3849" t="s">
        <v>1</v>
      </c>
      <c r="W3849" t="s">
        <v>1</v>
      </c>
      <c r="X3849" t="s">
        <v>1</v>
      </c>
      <c r="Z3849" t="s">
        <v>1</v>
      </c>
      <c r="AA3849" t="s">
        <v>1</v>
      </c>
      <c r="AB3849" t="s">
        <v>1</v>
      </c>
      <c r="AD3849" t="s">
        <v>1</v>
      </c>
      <c r="AE3849" t="s">
        <v>1</v>
      </c>
      <c r="AF3849" t="s">
        <v>1</v>
      </c>
      <c r="AG3849">
        <v>0</v>
      </c>
    </row>
    <row r="3850" spans="1:41" x14ac:dyDescent="0.35">
      <c r="A3850">
        <v>6814</v>
      </c>
      <c r="B3850" t="s">
        <v>3965</v>
      </c>
      <c r="C3850" t="s">
        <v>248</v>
      </c>
      <c r="D3850" t="s">
        <v>249</v>
      </c>
      <c r="E3850" t="s">
        <v>8139</v>
      </c>
      <c r="F3850">
        <v>231</v>
      </c>
      <c r="G3850">
        <v>259</v>
      </c>
      <c r="H3850">
        <v>303</v>
      </c>
      <c r="I3850">
        <v>244</v>
      </c>
      <c r="J3850">
        <v>205</v>
      </c>
      <c r="K3850">
        <v>242</v>
      </c>
      <c r="L3850">
        <v>247</v>
      </c>
      <c r="M3850">
        <v>258</v>
      </c>
      <c r="V3850" t="s">
        <v>1</v>
      </c>
      <c r="W3850" t="s">
        <v>1</v>
      </c>
      <c r="X3850" t="s">
        <v>1</v>
      </c>
      <c r="Z3850" t="s">
        <v>1</v>
      </c>
      <c r="AA3850" t="s">
        <v>1</v>
      </c>
      <c r="AB3850" t="s">
        <v>1</v>
      </c>
      <c r="AD3850">
        <v>0</v>
      </c>
      <c r="AE3850">
        <v>0</v>
      </c>
      <c r="AF3850">
        <v>0</v>
      </c>
      <c r="AG3850">
        <v>3</v>
      </c>
      <c r="AH3850">
        <v>71</v>
      </c>
      <c r="AI3850">
        <v>82.333333333333329</v>
      </c>
      <c r="AJ3850">
        <v>77.666666666666671</v>
      </c>
      <c r="AK3850">
        <v>73.333333333333329</v>
      </c>
    </row>
    <row r="3851" spans="1:41" x14ac:dyDescent="0.35">
      <c r="A3851">
        <v>6815</v>
      </c>
      <c r="B3851" t="s">
        <v>3966</v>
      </c>
      <c r="C3851" t="s">
        <v>248</v>
      </c>
      <c r="D3851" t="s">
        <v>249</v>
      </c>
      <c r="E3851" t="s">
        <v>8139</v>
      </c>
      <c r="H3851">
        <v>283</v>
      </c>
      <c r="I3851">
        <v>284</v>
      </c>
      <c r="L3851">
        <v>217</v>
      </c>
      <c r="M3851">
        <v>234</v>
      </c>
      <c r="V3851" t="s">
        <v>1</v>
      </c>
      <c r="W3851" t="s">
        <v>1</v>
      </c>
      <c r="X3851" t="s">
        <v>1</v>
      </c>
      <c r="Z3851" t="s">
        <v>1</v>
      </c>
      <c r="AA3851" t="s">
        <v>1</v>
      </c>
      <c r="AB3851" t="s">
        <v>1</v>
      </c>
      <c r="AD3851" t="s">
        <v>1</v>
      </c>
      <c r="AE3851" t="s">
        <v>1</v>
      </c>
      <c r="AF3851" t="s">
        <v>1</v>
      </c>
      <c r="AG3851">
        <v>0</v>
      </c>
      <c r="AH3851">
        <v>61</v>
      </c>
      <c r="AI3851">
        <v>79.333333333333329</v>
      </c>
      <c r="AJ3851">
        <v>74.666666666666671</v>
      </c>
      <c r="AK3851">
        <v>73.666666666666671</v>
      </c>
    </row>
    <row r="3852" spans="1:41" x14ac:dyDescent="0.35">
      <c r="A3852">
        <v>6816</v>
      </c>
      <c r="B3852" t="s">
        <v>3967</v>
      </c>
      <c r="C3852" t="s">
        <v>248</v>
      </c>
      <c r="D3852" t="s">
        <v>249</v>
      </c>
      <c r="E3852" t="s">
        <v>8139</v>
      </c>
      <c r="F3852">
        <v>234</v>
      </c>
      <c r="G3852">
        <v>308</v>
      </c>
      <c r="H3852">
        <v>226</v>
      </c>
      <c r="I3852">
        <v>256</v>
      </c>
      <c r="J3852">
        <v>247</v>
      </c>
      <c r="K3852">
        <v>257</v>
      </c>
      <c r="L3852">
        <v>234</v>
      </c>
      <c r="M3852">
        <v>216</v>
      </c>
      <c r="V3852" t="s">
        <v>1</v>
      </c>
      <c r="W3852" t="s">
        <v>1</v>
      </c>
      <c r="X3852" t="s">
        <v>1</v>
      </c>
      <c r="Z3852" t="s">
        <v>1</v>
      </c>
      <c r="AA3852" t="s">
        <v>1</v>
      </c>
      <c r="AB3852" t="s">
        <v>1</v>
      </c>
      <c r="AD3852">
        <v>1</v>
      </c>
      <c r="AE3852">
        <v>0</v>
      </c>
      <c r="AF3852">
        <v>1</v>
      </c>
      <c r="AG3852">
        <v>0</v>
      </c>
      <c r="AH3852">
        <v>63.5</v>
      </c>
      <c r="AI3852">
        <v>63</v>
      </c>
      <c r="AJ3852">
        <v>74</v>
      </c>
      <c r="AK3852">
        <v>71.333333333333329</v>
      </c>
    </row>
    <row r="3853" spans="1:41" x14ac:dyDescent="0.35">
      <c r="A3853">
        <v>6817</v>
      </c>
      <c r="B3853" t="s">
        <v>3968</v>
      </c>
      <c r="C3853" t="s">
        <v>248</v>
      </c>
      <c r="D3853" t="s">
        <v>249</v>
      </c>
      <c r="E3853" t="s">
        <v>8139</v>
      </c>
      <c r="H3853">
        <v>282</v>
      </c>
      <c r="L3853">
        <v>198</v>
      </c>
      <c r="V3853" t="s">
        <v>1</v>
      </c>
      <c r="W3853" t="s">
        <v>1</v>
      </c>
      <c r="X3853" t="s">
        <v>1</v>
      </c>
      <c r="Z3853" t="s">
        <v>1</v>
      </c>
      <c r="AA3853" t="s">
        <v>1</v>
      </c>
      <c r="AB3853" t="s">
        <v>1</v>
      </c>
      <c r="AD3853" t="s">
        <v>1</v>
      </c>
      <c r="AE3853" t="s">
        <v>1</v>
      </c>
      <c r="AF3853" t="s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</row>
    <row r="3854" spans="1:41" x14ac:dyDescent="0.35">
      <c r="A3854">
        <v>6818</v>
      </c>
      <c r="B3854" t="s">
        <v>3969</v>
      </c>
      <c r="C3854" t="s">
        <v>248</v>
      </c>
      <c r="D3854" t="s">
        <v>249</v>
      </c>
      <c r="E3854" t="s">
        <v>8139</v>
      </c>
      <c r="F3854">
        <v>291</v>
      </c>
      <c r="G3854">
        <v>261</v>
      </c>
      <c r="H3854">
        <v>325</v>
      </c>
      <c r="I3854">
        <v>264</v>
      </c>
      <c r="J3854">
        <v>243</v>
      </c>
      <c r="K3854">
        <v>246</v>
      </c>
      <c r="L3854">
        <v>259</v>
      </c>
      <c r="M3854">
        <v>213</v>
      </c>
      <c r="V3854" t="s">
        <v>1</v>
      </c>
      <c r="W3854" t="s">
        <v>1</v>
      </c>
      <c r="X3854" t="s">
        <v>1</v>
      </c>
      <c r="Z3854" t="s">
        <v>1</v>
      </c>
      <c r="AA3854" t="s">
        <v>1</v>
      </c>
      <c r="AB3854" t="s">
        <v>1</v>
      </c>
      <c r="AD3854">
        <v>0</v>
      </c>
      <c r="AE3854">
        <v>0</v>
      </c>
      <c r="AF3854">
        <v>2</v>
      </c>
      <c r="AG3854">
        <v>0</v>
      </c>
      <c r="AH3854">
        <v>71.5</v>
      </c>
      <c r="AI3854">
        <v>0</v>
      </c>
      <c r="AJ3854">
        <v>80.333333333333329</v>
      </c>
      <c r="AK3854">
        <v>72.666666666666671</v>
      </c>
    </row>
    <row r="3855" spans="1:41" x14ac:dyDescent="0.35">
      <c r="A3855">
        <v>6826</v>
      </c>
      <c r="B3855" t="s">
        <v>3970</v>
      </c>
      <c r="C3855" t="s">
        <v>248</v>
      </c>
      <c r="D3855" t="s">
        <v>249</v>
      </c>
      <c r="E3855" t="s">
        <v>8136</v>
      </c>
      <c r="F3855">
        <v>273</v>
      </c>
      <c r="G3855">
        <v>262</v>
      </c>
      <c r="H3855">
        <v>288</v>
      </c>
      <c r="I3855">
        <v>277</v>
      </c>
      <c r="J3855">
        <v>273</v>
      </c>
      <c r="K3855">
        <v>251</v>
      </c>
      <c r="L3855">
        <v>288</v>
      </c>
      <c r="M3855">
        <v>276</v>
      </c>
      <c r="N3855">
        <v>271</v>
      </c>
      <c r="O3855">
        <v>254</v>
      </c>
      <c r="P3855">
        <v>266</v>
      </c>
      <c r="Q3855">
        <v>278</v>
      </c>
      <c r="R3855">
        <v>283</v>
      </c>
      <c r="S3855">
        <v>257</v>
      </c>
      <c r="T3855">
        <v>260</v>
      </c>
      <c r="U3855">
        <v>274</v>
      </c>
      <c r="V3855">
        <v>648.82142857142856</v>
      </c>
      <c r="W3855">
        <v>628.84090909090912</v>
      </c>
      <c r="X3855">
        <v>634.26829268292681</v>
      </c>
      <c r="Y3855">
        <v>613.79268292682923</v>
      </c>
      <c r="Z3855">
        <v>0.37209302325581395</v>
      </c>
      <c r="AA3855">
        <v>0.54545454545454541</v>
      </c>
      <c r="AB3855">
        <v>0.48888888888888893</v>
      </c>
      <c r="AC3855">
        <v>0.53333333333333333</v>
      </c>
      <c r="AD3855">
        <v>1</v>
      </c>
      <c r="AE3855">
        <v>1</v>
      </c>
      <c r="AF3855">
        <v>2</v>
      </c>
      <c r="AG3855">
        <v>2</v>
      </c>
      <c r="AH3855">
        <v>73.5</v>
      </c>
      <c r="AI3855">
        <v>77</v>
      </c>
      <c r="AJ3855">
        <v>77</v>
      </c>
      <c r="AK3855">
        <v>74</v>
      </c>
      <c r="AL3855">
        <v>75.5</v>
      </c>
      <c r="AM3855">
        <v>78.333333333333329</v>
      </c>
      <c r="AN3855">
        <v>77.333333333333329</v>
      </c>
      <c r="AO3855">
        <v>70.333333333333329</v>
      </c>
    </row>
    <row r="3856" spans="1:41" x14ac:dyDescent="0.35">
      <c r="A3856">
        <v>6828</v>
      </c>
      <c r="B3856" t="s">
        <v>3971</v>
      </c>
      <c r="C3856" t="s">
        <v>248</v>
      </c>
      <c r="D3856" t="s">
        <v>249</v>
      </c>
      <c r="E3856" t="s">
        <v>8136</v>
      </c>
      <c r="N3856">
        <v>262</v>
      </c>
      <c r="O3856">
        <v>280</v>
      </c>
      <c r="P3856">
        <v>274</v>
      </c>
      <c r="Q3856">
        <v>266</v>
      </c>
      <c r="R3856">
        <v>250</v>
      </c>
      <c r="S3856">
        <v>285</v>
      </c>
      <c r="T3856">
        <v>298</v>
      </c>
      <c r="U3856">
        <v>296</v>
      </c>
      <c r="V3856">
        <v>643.22222222222217</v>
      </c>
      <c r="W3856">
        <v>585.78</v>
      </c>
      <c r="X3856">
        <v>599.44642857142856</v>
      </c>
      <c r="Y3856">
        <v>636.09375</v>
      </c>
      <c r="Z3856">
        <v>0.47368421052631576</v>
      </c>
      <c r="AA3856">
        <v>0.39999999999999997</v>
      </c>
      <c r="AB3856">
        <v>0.2857142857142857</v>
      </c>
      <c r="AC3856">
        <v>0.4838709677419355</v>
      </c>
      <c r="AD3856">
        <v>0</v>
      </c>
      <c r="AE3856">
        <v>0</v>
      </c>
      <c r="AF3856">
        <v>2</v>
      </c>
      <c r="AG3856">
        <v>1</v>
      </c>
      <c r="AL3856">
        <v>66</v>
      </c>
      <c r="AM3856">
        <v>71</v>
      </c>
      <c r="AN3856">
        <v>71.333333333333329</v>
      </c>
      <c r="AO3856">
        <v>56.666666666666664</v>
      </c>
    </row>
    <row r="3857" spans="1:41" x14ac:dyDescent="0.35">
      <c r="A3857">
        <v>6829</v>
      </c>
      <c r="B3857" t="s">
        <v>3972</v>
      </c>
      <c r="C3857" t="s">
        <v>248</v>
      </c>
      <c r="D3857" t="s">
        <v>249</v>
      </c>
      <c r="E3857" t="s">
        <v>8136</v>
      </c>
      <c r="F3857">
        <v>289</v>
      </c>
      <c r="G3857">
        <v>277</v>
      </c>
      <c r="H3857">
        <v>284</v>
      </c>
      <c r="I3857">
        <v>278</v>
      </c>
      <c r="J3857">
        <v>288</v>
      </c>
      <c r="K3857">
        <v>273</v>
      </c>
      <c r="L3857">
        <v>279</v>
      </c>
      <c r="M3857">
        <v>279</v>
      </c>
      <c r="N3857">
        <v>263</v>
      </c>
      <c r="O3857">
        <v>275</v>
      </c>
      <c r="P3857">
        <v>265</v>
      </c>
      <c r="Q3857">
        <v>262</v>
      </c>
      <c r="R3857">
        <v>268</v>
      </c>
      <c r="S3857">
        <v>301</v>
      </c>
      <c r="T3857">
        <v>297</v>
      </c>
      <c r="U3857">
        <v>289</v>
      </c>
      <c r="V3857">
        <v>664.27564102564099</v>
      </c>
      <c r="W3857">
        <v>661.9939024390244</v>
      </c>
      <c r="X3857">
        <v>648.75301204819277</v>
      </c>
      <c r="Y3857">
        <v>683.44303797468353</v>
      </c>
      <c r="Z3857">
        <v>0.60759493670886067</v>
      </c>
      <c r="AA3857">
        <v>0.59756097560975607</v>
      </c>
      <c r="AB3857">
        <v>0.55421686746987953</v>
      </c>
      <c r="AC3857">
        <v>0.59523809523809523</v>
      </c>
      <c r="AD3857">
        <v>7</v>
      </c>
      <c r="AE3857">
        <v>4</v>
      </c>
      <c r="AF3857">
        <v>4</v>
      </c>
      <c r="AG3857">
        <v>3</v>
      </c>
      <c r="AH3857">
        <v>74.5</v>
      </c>
      <c r="AI3857">
        <v>71.333333333333329</v>
      </c>
      <c r="AJ3857">
        <v>74</v>
      </c>
      <c r="AK3857">
        <v>69.333333333333329</v>
      </c>
      <c r="AL3857">
        <v>68.5</v>
      </c>
      <c r="AM3857">
        <v>74</v>
      </c>
      <c r="AN3857">
        <v>74</v>
      </c>
      <c r="AO3857">
        <v>71.666666666666671</v>
      </c>
    </row>
    <row r="3858" spans="1:41" x14ac:dyDescent="0.35">
      <c r="A3858">
        <v>6830</v>
      </c>
      <c r="B3858" t="s">
        <v>3973</v>
      </c>
      <c r="C3858" t="s">
        <v>248</v>
      </c>
      <c r="D3858" t="s">
        <v>249</v>
      </c>
      <c r="E3858" t="s">
        <v>8136</v>
      </c>
      <c r="F3858">
        <v>281</v>
      </c>
      <c r="G3858">
        <v>270</v>
      </c>
      <c r="H3858">
        <v>260</v>
      </c>
      <c r="I3858">
        <v>278</v>
      </c>
      <c r="J3858">
        <v>245</v>
      </c>
      <c r="K3858">
        <v>249</v>
      </c>
      <c r="L3858">
        <v>248</v>
      </c>
      <c r="M3858">
        <v>258</v>
      </c>
      <c r="N3858">
        <v>263</v>
      </c>
      <c r="O3858">
        <v>260</v>
      </c>
      <c r="P3858">
        <v>253</v>
      </c>
      <c r="Q3858">
        <v>260</v>
      </c>
      <c r="R3858">
        <v>253</v>
      </c>
      <c r="S3858">
        <v>229</v>
      </c>
      <c r="T3858">
        <v>240</v>
      </c>
      <c r="U3858">
        <v>264</v>
      </c>
      <c r="V3858">
        <v>627.53125</v>
      </c>
      <c r="W3858">
        <v>597.60526315789468</v>
      </c>
      <c r="X3858">
        <v>595.67469879518069</v>
      </c>
      <c r="Y3858">
        <v>594.8984375</v>
      </c>
      <c r="Z3858">
        <v>0.46376811594202894</v>
      </c>
      <c r="AA3858">
        <v>0.52112676056338025</v>
      </c>
      <c r="AB3858">
        <v>0.55208333333333337</v>
      </c>
      <c r="AC3858">
        <v>0.5444444444444444</v>
      </c>
      <c r="AD3858">
        <v>8</v>
      </c>
      <c r="AE3858">
        <v>0</v>
      </c>
      <c r="AF3858">
        <v>2</v>
      </c>
      <c r="AG3858">
        <v>6</v>
      </c>
      <c r="AH3858">
        <v>70</v>
      </c>
      <c r="AI3858">
        <v>74</v>
      </c>
      <c r="AJ3858">
        <v>72.666666666666671</v>
      </c>
      <c r="AK3858">
        <v>68</v>
      </c>
      <c r="AL3858">
        <v>71.5</v>
      </c>
      <c r="AM3858">
        <v>73.666666666666671</v>
      </c>
      <c r="AN3858">
        <v>73</v>
      </c>
      <c r="AO3858">
        <v>63.666666666666664</v>
      </c>
    </row>
    <row r="3859" spans="1:41" x14ac:dyDescent="0.35">
      <c r="A3859">
        <v>6832</v>
      </c>
      <c r="B3859" t="s">
        <v>1123</v>
      </c>
      <c r="C3859" t="s">
        <v>248</v>
      </c>
      <c r="D3859" t="s">
        <v>249</v>
      </c>
      <c r="E3859" t="s">
        <v>8136</v>
      </c>
      <c r="F3859">
        <v>269</v>
      </c>
      <c r="G3859">
        <v>268</v>
      </c>
      <c r="H3859">
        <v>257</v>
      </c>
      <c r="I3859">
        <v>283</v>
      </c>
      <c r="J3859">
        <v>253</v>
      </c>
      <c r="K3859">
        <v>251</v>
      </c>
      <c r="L3859">
        <v>255</v>
      </c>
      <c r="M3859">
        <v>267</v>
      </c>
      <c r="N3859">
        <v>281</v>
      </c>
      <c r="O3859">
        <v>267</v>
      </c>
      <c r="P3859">
        <v>257</v>
      </c>
      <c r="Q3859">
        <v>265</v>
      </c>
      <c r="R3859">
        <v>278</v>
      </c>
      <c r="S3859">
        <v>270</v>
      </c>
      <c r="T3859">
        <v>256</v>
      </c>
      <c r="U3859">
        <v>258</v>
      </c>
      <c r="V3859">
        <v>651.02631578947364</v>
      </c>
      <c r="W3859">
        <v>635.76136363636363</v>
      </c>
      <c r="X3859">
        <v>654.38636363636363</v>
      </c>
      <c r="Y3859">
        <v>650.08181818181822</v>
      </c>
      <c r="Z3859">
        <v>0.3888888888888889</v>
      </c>
      <c r="AA3859">
        <v>0.55000000000000004</v>
      </c>
      <c r="AB3859">
        <v>0.64444444444444438</v>
      </c>
      <c r="AC3859">
        <v>0.52272727272727271</v>
      </c>
      <c r="AD3859">
        <v>5</v>
      </c>
      <c r="AE3859">
        <v>7</v>
      </c>
      <c r="AF3859">
        <v>9</v>
      </c>
      <c r="AG3859">
        <v>12</v>
      </c>
      <c r="AH3859">
        <v>73</v>
      </c>
      <c r="AI3859">
        <v>74.666666666666671</v>
      </c>
      <c r="AJ3859">
        <v>78.333333333333329</v>
      </c>
      <c r="AK3859">
        <v>72</v>
      </c>
      <c r="AL3859">
        <v>68</v>
      </c>
      <c r="AM3859">
        <v>69.666666666666671</v>
      </c>
      <c r="AN3859">
        <v>69</v>
      </c>
      <c r="AO3859">
        <v>63.666666666666664</v>
      </c>
    </row>
    <row r="3860" spans="1:41" x14ac:dyDescent="0.35">
      <c r="A3860">
        <v>6833</v>
      </c>
      <c r="B3860" t="s">
        <v>3974</v>
      </c>
      <c r="C3860" t="s">
        <v>248</v>
      </c>
      <c r="D3860" t="s">
        <v>249</v>
      </c>
      <c r="E3860" t="s">
        <v>8136</v>
      </c>
      <c r="F3860">
        <v>270</v>
      </c>
      <c r="G3860">
        <v>248</v>
      </c>
      <c r="H3860">
        <v>264</v>
      </c>
      <c r="I3860">
        <v>267</v>
      </c>
      <c r="J3860">
        <v>235</v>
      </c>
      <c r="K3860">
        <v>224</v>
      </c>
      <c r="L3860">
        <v>248</v>
      </c>
      <c r="M3860">
        <v>252</v>
      </c>
      <c r="V3860" t="s">
        <v>1</v>
      </c>
      <c r="W3860" t="s">
        <v>1</v>
      </c>
      <c r="X3860" t="s">
        <v>1</v>
      </c>
      <c r="Z3860" t="s">
        <v>1</v>
      </c>
      <c r="AA3860" t="s">
        <v>1</v>
      </c>
      <c r="AB3860" t="s">
        <v>1</v>
      </c>
      <c r="AD3860">
        <v>3</v>
      </c>
      <c r="AE3860">
        <v>2</v>
      </c>
      <c r="AF3860">
        <v>7</v>
      </c>
      <c r="AG3860">
        <v>6</v>
      </c>
      <c r="AH3860">
        <v>81</v>
      </c>
      <c r="AI3860">
        <v>76.333333333333329</v>
      </c>
      <c r="AJ3860">
        <v>88</v>
      </c>
      <c r="AK3860">
        <v>74.666666666666671</v>
      </c>
    </row>
    <row r="3861" spans="1:41" x14ac:dyDescent="0.35">
      <c r="A3861">
        <v>6834</v>
      </c>
      <c r="B3861" t="s">
        <v>3975</v>
      </c>
      <c r="C3861" t="s">
        <v>248</v>
      </c>
      <c r="D3861" t="s">
        <v>249</v>
      </c>
      <c r="E3861" t="s">
        <v>8136</v>
      </c>
      <c r="F3861">
        <v>250</v>
      </c>
      <c r="G3861">
        <v>253</v>
      </c>
      <c r="H3861">
        <v>254</v>
      </c>
      <c r="I3861">
        <v>282</v>
      </c>
      <c r="J3861">
        <v>216</v>
      </c>
      <c r="K3861">
        <v>238</v>
      </c>
      <c r="L3861">
        <v>257</v>
      </c>
      <c r="M3861">
        <v>250</v>
      </c>
      <c r="O3861">
        <v>227</v>
      </c>
      <c r="P3861">
        <v>249</v>
      </c>
      <c r="Q3861">
        <v>246</v>
      </c>
      <c r="S3861">
        <v>263</v>
      </c>
      <c r="T3861">
        <v>206</v>
      </c>
      <c r="U3861">
        <v>261</v>
      </c>
      <c r="V3861" t="s">
        <v>1</v>
      </c>
      <c r="W3861" t="s">
        <v>1</v>
      </c>
      <c r="X3861" t="s">
        <v>1</v>
      </c>
      <c r="Z3861" t="s">
        <v>1</v>
      </c>
      <c r="AA3861" t="s">
        <v>1</v>
      </c>
      <c r="AB3861" t="s">
        <v>1</v>
      </c>
      <c r="AD3861">
        <v>1</v>
      </c>
      <c r="AE3861">
        <v>3</v>
      </c>
      <c r="AF3861">
        <v>2</v>
      </c>
      <c r="AG3861">
        <v>0</v>
      </c>
      <c r="AH3861">
        <v>71.5</v>
      </c>
      <c r="AI3861">
        <v>0</v>
      </c>
      <c r="AJ3861">
        <v>73.666666666666671</v>
      </c>
      <c r="AK3861">
        <v>66.666666666666671</v>
      </c>
      <c r="AL3861">
        <v>73.5</v>
      </c>
      <c r="AM3861">
        <v>80.666666666666671</v>
      </c>
      <c r="AN3861">
        <v>84</v>
      </c>
      <c r="AO3861">
        <v>72.333333333333329</v>
      </c>
    </row>
    <row r="3862" spans="1:41" x14ac:dyDescent="0.35">
      <c r="A3862">
        <v>6835</v>
      </c>
      <c r="B3862" t="s">
        <v>3976</v>
      </c>
      <c r="C3862" t="s">
        <v>248</v>
      </c>
      <c r="D3862" t="s">
        <v>249</v>
      </c>
      <c r="E3862" t="s">
        <v>8136</v>
      </c>
      <c r="F3862">
        <v>274</v>
      </c>
      <c r="G3862">
        <v>273</v>
      </c>
      <c r="H3862">
        <v>279</v>
      </c>
      <c r="I3862">
        <v>278</v>
      </c>
      <c r="J3862">
        <v>263</v>
      </c>
      <c r="K3862">
        <v>264</v>
      </c>
      <c r="L3862">
        <v>259</v>
      </c>
      <c r="M3862">
        <v>274</v>
      </c>
      <c r="N3862">
        <v>261</v>
      </c>
      <c r="O3862">
        <v>260</v>
      </c>
      <c r="P3862">
        <v>259</v>
      </c>
      <c r="Q3862">
        <v>259</v>
      </c>
      <c r="R3862">
        <v>262</v>
      </c>
      <c r="S3862">
        <v>256</v>
      </c>
      <c r="T3862">
        <v>264</v>
      </c>
      <c r="U3862">
        <v>269</v>
      </c>
      <c r="V3862">
        <v>627.1884057971015</v>
      </c>
      <c r="W3862">
        <v>591.1349206349206</v>
      </c>
      <c r="X3862">
        <v>601.2285714285714</v>
      </c>
      <c r="Y3862">
        <v>609.33766233766232</v>
      </c>
      <c r="Z3862">
        <v>0.41818181818181821</v>
      </c>
      <c r="AA3862">
        <v>0.63013698630136983</v>
      </c>
      <c r="AB3862">
        <v>0.46376811594202899</v>
      </c>
      <c r="AC3862">
        <v>0.51282051282051277</v>
      </c>
      <c r="AD3862">
        <v>5</v>
      </c>
      <c r="AE3862">
        <v>1</v>
      </c>
      <c r="AF3862">
        <v>7</v>
      </c>
      <c r="AG3862">
        <v>3</v>
      </c>
      <c r="AH3862">
        <v>70</v>
      </c>
      <c r="AI3862">
        <v>76.333333333333329</v>
      </c>
      <c r="AJ3862">
        <v>74.333333333333329</v>
      </c>
      <c r="AK3862">
        <v>69.666666666666671</v>
      </c>
      <c r="AL3862">
        <v>70</v>
      </c>
      <c r="AM3862">
        <v>73</v>
      </c>
      <c r="AN3862">
        <v>70</v>
      </c>
      <c r="AO3862">
        <v>67.333333333333329</v>
      </c>
    </row>
    <row r="3863" spans="1:41" x14ac:dyDescent="0.35">
      <c r="A3863">
        <v>6836</v>
      </c>
      <c r="B3863" t="s">
        <v>1176</v>
      </c>
      <c r="C3863" t="s">
        <v>248</v>
      </c>
      <c r="D3863" t="s">
        <v>249</v>
      </c>
      <c r="E3863" t="s">
        <v>8136</v>
      </c>
      <c r="F3863">
        <v>279</v>
      </c>
      <c r="G3863">
        <v>292</v>
      </c>
      <c r="H3863">
        <v>292</v>
      </c>
      <c r="I3863">
        <v>287</v>
      </c>
      <c r="J3863">
        <v>261</v>
      </c>
      <c r="K3863">
        <v>272</v>
      </c>
      <c r="L3863">
        <v>270</v>
      </c>
      <c r="M3863">
        <v>268</v>
      </c>
      <c r="N3863">
        <v>277</v>
      </c>
      <c r="O3863">
        <v>273</v>
      </c>
      <c r="P3863">
        <v>254</v>
      </c>
      <c r="Q3863">
        <v>280</v>
      </c>
      <c r="R3863">
        <v>278</v>
      </c>
      <c r="S3863">
        <v>254</v>
      </c>
      <c r="T3863">
        <v>292</v>
      </c>
      <c r="U3863">
        <v>312</v>
      </c>
      <c r="V3863">
        <v>631.06578947368416</v>
      </c>
      <c r="W3863">
        <v>661.77941176470586</v>
      </c>
      <c r="X3863">
        <v>683.20731707317077</v>
      </c>
      <c r="Y3863">
        <v>637.68292682926824</v>
      </c>
      <c r="Z3863">
        <v>0.3</v>
      </c>
      <c r="AA3863">
        <v>0.46153846153846151</v>
      </c>
      <c r="AB3863">
        <v>0.46153846153846151</v>
      </c>
      <c r="AC3863">
        <v>0.78048780487804881</v>
      </c>
      <c r="AD3863">
        <v>9</v>
      </c>
      <c r="AE3863">
        <v>5</v>
      </c>
      <c r="AF3863">
        <v>3</v>
      </c>
      <c r="AG3863">
        <v>6</v>
      </c>
      <c r="AH3863">
        <v>71</v>
      </c>
      <c r="AI3863">
        <v>71.333333333333329</v>
      </c>
      <c r="AJ3863">
        <v>72.666666666666671</v>
      </c>
      <c r="AK3863">
        <v>70.666666666666671</v>
      </c>
      <c r="AL3863">
        <v>73.5</v>
      </c>
      <c r="AM3863">
        <v>78.666666666666671</v>
      </c>
      <c r="AN3863">
        <v>78.333333333333329</v>
      </c>
      <c r="AO3863">
        <v>71</v>
      </c>
    </row>
    <row r="3864" spans="1:41" x14ac:dyDescent="0.35">
      <c r="A3864">
        <v>6841</v>
      </c>
      <c r="B3864" t="s">
        <v>3977</v>
      </c>
      <c r="C3864" t="s">
        <v>248</v>
      </c>
      <c r="D3864" t="s">
        <v>249</v>
      </c>
      <c r="E3864" t="s">
        <v>8136</v>
      </c>
      <c r="H3864">
        <v>162</v>
      </c>
      <c r="L3864">
        <v>154</v>
      </c>
      <c r="V3864" t="s">
        <v>1</v>
      </c>
      <c r="W3864" t="s">
        <v>1</v>
      </c>
      <c r="X3864" t="s">
        <v>1</v>
      </c>
      <c r="Z3864" t="s">
        <v>1</v>
      </c>
      <c r="AA3864" t="s">
        <v>1</v>
      </c>
      <c r="AB3864" t="s">
        <v>1</v>
      </c>
      <c r="AD3864">
        <v>0</v>
      </c>
      <c r="AE3864">
        <v>0</v>
      </c>
      <c r="AF3864">
        <v>1</v>
      </c>
      <c r="AG3864">
        <v>3</v>
      </c>
    </row>
    <row r="3865" spans="1:41" x14ac:dyDescent="0.35">
      <c r="A3865">
        <v>6843</v>
      </c>
      <c r="B3865" t="s">
        <v>3978</v>
      </c>
      <c r="C3865" t="s">
        <v>248</v>
      </c>
      <c r="D3865" t="s">
        <v>249</v>
      </c>
      <c r="E3865" t="s">
        <v>8137</v>
      </c>
      <c r="F3865">
        <v>318</v>
      </c>
      <c r="G3865">
        <v>317</v>
      </c>
      <c r="H3865">
        <v>316</v>
      </c>
      <c r="I3865">
        <v>305</v>
      </c>
      <c r="J3865">
        <v>308</v>
      </c>
      <c r="K3865">
        <v>308</v>
      </c>
      <c r="L3865">
        <v>307</v>
      </c>
      <c r="M3865">
        <v>302</v>
      </c>
      <c r="N3865">
        <v>302</v>
      </c>
      <c r="O3865">
        <v>297</v>
      </c>
      <c r="P3865">
        <v>283</v>
      </c>
      <c r="Q3865">
        <v>300</v>
      </c>
      <c r="R3865">
        <v>320</v>
      </c>
      <c r="S3865">
        <v>325</v>
      </c>
      <c r="T3865">
        <v>305</v>
      </c>
      <c r="U3865">
        <v>332</v>
      </c>
      <c r="V3865">
        <v>773.93333333333328</v>
      </c>
      <c r="W3865">
        <v>791.31967213114751</v>
      </c>
      <c r="X3865">
        <v>789.83636363636367</v>
      </c>
      <c r="Y3865">
        <v>767.57500000000005</v>
      </c>
      <c r="Z3865">
        <v>0.77419354838709675</v>
      </c>
      <c r="AA3865">
        <v>0.65573770491803285</v>
      </c>
      <c r="AB3865">
        <v>0.71428571428571419</v>
      </c>
      <c r="AC3865">
        <v>0.8</v>
      </c>
      <c r="AD3865">
        <v>2</v>
      </c>
      <c r="AE3865">
        <v>0</v>
      </c>
      <c r="AF3865">
        <v>4</v>
      </c>
      <c r="AG3865">
        <v>3</v>
      </c>
      <c r="AH3865">
        <v>69.5</v>
      </c>
      <c r="AI3865">
        <v>78.333333333333329</v>
      </c>
      <c r="AJ3865">
        <v>77</v>
      </c>
      <c r="AK3865">
        <v>65</v>
      </c>
      <c r="AL3865">
        <v>73.5</v>
      </c>
      <c r="AM3865">
        <v>78.666666666666671</v>
      </c>
      <c r="AN3865">
        <v>82</v>
      </c>
      <c r="AO3865">
        <v>70.666666666666671</v>
      </c>
    </row>
    <row r="3866" spans="1:41" x14ac:dyDescent="0.35">
      <c r="A3866">
        <v>6844</v>
      </c>
      <c r="B3866" t="s">
        <v>3979</v>
      </c>
      <c r="C3866" t="s">
        <v>248</v>
      </c>
      <c r="D3866" t="s">
        <v>249</v>
      </c>
      <c r="E3866" t="s">
        <v>8137</v>
      </c>
      <c r="F3866">
        <v>318</v>
      </c>
      <c r="G3866">
        <v>315</v>
      </c>
      <c r="H3866">
        <v>332</v>
      </c>
      <c r="I3866">
        <v>323</v>
      </c>
      <c r="J3866">
        <v>315</v>
      </c>
      <c r="K3866">
        <v>311</v>
      </c>
      <c r="L3866">
        <v>313</v>
      </c>
      <c r="M3866">
        <v>315</v>
      </c>
      <c r="N3866">
        <v>289</v>
      </c>
      <c r="O3866">
        <v>290</v>
      </c>
      <c r="P3866">
        <v>289</v>
      </c>
      <c r="Q3866">
        <v>294</v>
      </c>
      <c r="R3866">
        <v>322</v>
      </c>
      <c r="S3866">
        <v>310</v>
      </c>
      <c r="T3866">
        <v>314</v>
      </c>
      <c r="U3866">
        <v>333</v>
      </c>
      <c r="V3866">
        <v>767.16326530612241</v>
      </c>
      <c r="W3866">
        <v>767.06557377049182</v>
      </c>
      <c r="X3866">
        <v>792.93</v>
      </c>
      <c r="Y3866">
        <v>770.16346153846155</v>
      </c>
      <c r="Z3866">
        <v>0.78260869565217395</v>
      </c>
      <c r="AA3866">
        <v>0.62</v>
      </c>
      <c r="AB3866">
        <v>0.73770491803278682</v>
      </c>
      <c r="AC3866">
        <v>0.72</v>
      </c>
      <c r="AD3866">
        <v>2</v>
      </c>
      <c r="AE3866">
        <v>2</v>
      </c>
      <c r="AF3866">
        <v>3</v>
      </c>
      <c r="AG3866">
        <v>3</v>
      </c>
      <c r="AH3866">
        <v>74.5</v>
      </c>
      <c r="AI3866">
        <v>78</v>
      </c>
      <c r="AJ3866">
        <v>79.333333333333329</v>
      </c>
      <c r="AK3866">
        <v>66</v>
      </c>
      <c r="AL3866">
        <v>77.5</v>
      </c>
      <c r="AM3866">
        <v>80.333333333333329</v>
      </c>
      <c r="AN3866">
        <v>82.666666666666671</v>
      </c>
      <c r="AO3866">
        <v>65.666666666666671</v>
      </c>
    </row>
    <row r="3867" spans="1:41" x14ac:dyDescent="0.35">
      <c r="A3867">
        <v>6846</v>
      </c>
      <c r="B3867" t="s">
        <v>3980</v>
      </c>
      <c r="C3867" t="s">
        <v>250</v>
      </c>
      <c r="D3867" t="s">
        <v>249</v>
      </c>
      <c r="E3867" t="s">
        <v>8139</v>
      </c>
      <c r="N3867">
        <v>224</v>
      </c>
      <c r="O3867">
        <v>215</v>
      </c>
      <c r="P3867">
        <v>211</v>
      </c>
      <c r="Q3867">
        <v>226</v>
      </c>
      <c r="R3867">
        <v>216</v>
      </c>
      <c r="S3867">
        <v>209</v>
      </c>
      <c r="T3867">
        <v>211</v>
      </c>
      <c r="U3867">
        <v>218</v>
      </c>
      <c r="V3867">
        <v>510.86666666666667</v>
      </c>
      <c r="W3867">
        <v>502.95238095238096</v>
      </c>
      <c r="X3867">
        <v>533.29166666666663</v>
      </c>
      <c r="Y3867">
        <v>530.31034482758616</v>
      </c>
      <c r="Z3867">
        <v>0.1702127659574468</v>
      </c>
      <c r="AA3867">
        <v>0.169811320754717</v>
      </c>
      <c r="AB3867">
        <v>0.18571428571428569</v>
      </c>
      <c r="AC3867">
        <v>0.19672131147540983</v>
      </c>
      <c r="AD3867">
        <v>3</v>
      </c>
      <c r="AE3867">
        <v>3</v>
      </c>
      <c r="AF3867">
        <v>1</v>
      </c>
      <c r="AG3867">
        <v>1</v>
      </c>
      <c r="AL3867">
        <v>66.5</v>
      </c>
      <c r="AM3867">
        <v>69</v>
      </c>
      <c r="AN3867">
        <v>70.333333333333329</v>
      </c>
      <c r="AO3867">
        <v>66.333333333333329</v>
      </c>
    </row>
    <row r="3868" spans="1:41" x14ac:dyDescent="0.35">
      <c r="A3868">
        <v>6848</v>
      </c>
      <c r="B3868" t="s">
        <v>3981</v>
      </c>
      <c r="C3868" t="s">
        <v>251</v>
      </c>
      <c r="D3868" t="s">
        <v>249</v>
      </c>
      <c r="E3868" t="s">
        <v>8136</v>
      </c>
      <c r="F3868">
        <v>292</v>
      </c>
      <c r="G3868">
        <v>319</v>
      </c>
      <c r="J3868">
        <v>244</v>
      </c>
      <c r="K3868">
        <v>256</v>
      </c>
      <c r="V3868" t="s">
        <v>1</v>
      </c>
      <c r="W3868" t="s">
        <v>1</v>
      </c>
      <c r="X3868" t="s">
        <v>1</v>
      </c>
      <c r="Z3868" t="s">
        <v>1</v>
      </c>
      <c r="AA3868" t="s">
        <v>1</v>
      </c>
      <c r="AB3868" t="s">
        <v>1</v>
      </c>
      <c r="AD3868" t="s">
        <v>1</v>
      </c>
      <c r="AE3868" t="s">
        <v>1</v>
      </c>
      <c r="AF3868" t="s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</row>
    <row r="3869" spans="1:41" x14ac:dyDescent="0.35">
      <c r="A3869">
        <v>6852</v>
      </c>
      <c r="B3869" t="s">
        <v>3982</v>
      </c>
      <c r="C3869" t="s">
        <v>250</v>
      </c>
      <c r="D3869" t="s">
        <v>249</v>
      </c>
      <c r="E3869" t="s">
        <v>8139</v>
      </c>
      <c r="F3869">
        <v>271</v>
      </c>
      <c r="G3869">
        <v>243</v>
      </c>
      <c r="H3869">
        <v>285</v>
      </c>
      <c r="I3869">
        <v>303</v>
      </c>
      <c r="J3869">
        <v>227</v>
      </c>
      <c r="K3869">
        <v>259</v>
      </c>
      <c r="L3869">
        <v>294</v>
      </c>
      <c r="M3869">
        <v>273</v>
      </c>
      <c r="V3869" t="s">
        <v>1</v>
      </c>
      <c r="W3869" t="s">
        <v>1</v>
      </c>
      <c r="X3869" t="s">
        <v>1</v>
      </c>
      <c r="AB3869" t="s">
        <v>1</v>
      </c>
      <c r="AD3869">
        <v>2</v>
      </c>
      <c r="AE3869">
        <v>1</v>
      </c>
      <c r="AF3869">
        <v>0</v>
      </c>
      <c r="AG3869">
        <v>1</v>
      </c>
      <c r="AH3869">
        <v>68.5</v>
      </c>
      <c r="AI3869">
        <v>77.333333333333329</v>
      </c>
      <c r="AJ3869">
        <v>70.666666666666671</v>
      </c>
      <c r="AK3869">
        <v>71.666666666666671</v>
      </c>
    </row>
    <row r="3870" spans="1:41" x14ac:dyDescent="0.35">
      <c r="A3870">
        <v>6853</v>
      </c>
      <c r="B3870" t="s">
        <v>3983</v>
      </c>
      <c r="C3870" t="s">
        <v>250</v>
      </c>
      <c r="D3870" t="s">
        <v>249</v>
      </c>
      <c r="E3870" t="s">
        <v>8139</v>
      </c>
      <c r="F3870">
        <v>287</v>
      </c>
      <c r="G3870">
        <v>202</v>
      </c>
      <c r="H3870">
        <v>251</v>
      </c>
      <c r="I3870">
        <v>219</v>
      </c>
      <c r="J3870">
        <v>251</v>
      </c>
      <c r="K3870">
        <v>189</v>
      </c>
      <c r="L3870">
        <v>237</v>
      </c>
      <c r="M3870">
        <v>209</v>
      </c>
      <c r="N3870">
        <v>215</v>
      </c>
      <c r="O3870">
        <v>225</v>
      </c>
      <c r="P3870">
        <v>210</v>
      </c>
      <c r="Q3870">
        <v>214</v>
      </c>
      <c r="R3870">
        <v>206</v>
      </c>
      <c r="S3870">
        <v>219</v>
      </c>
      <c r="T3870">
        <v>213</v>
      </c>
      <c r="U3870">
        <v>210</v>
      </c>
      <c r="X3870">
        <v>578.14285714285711</v>
      </c>
      <c r="Z3870">
        <v>0.3</v>
      </c>
      <c r="AA3870">
        <v>0.11764705882352941</v>
      </c>
      <c r="AB3870">
        <v>0.125</v>
      </c>
      <c r="AC3870">
        <v>0.22727272727272727</v>
      </c>
      <c r="AD3870">
        <v>1</v>
      </c>
      <c r="AE3870">
        <v>1</v>
      </c>
      <c r="AF3870">
        <v>0</v>
      </c>
      <c r="AG3870">
        <v>1</v>
      </c>
      <c r="AH3870">
        <v>62</v>
      </c>
      <c r="AI3870">
        <v>65.666666666666671</v>
      </c>
      <c r="AJ3870">
        <v>65.333333333333329</v>
      </c>
      <c r="AK3870">
        <v>69.333333333333329</v>
      </c>
      <c r="AL3870">
        <v>68</v>
      </c>
      <c r="AM3870">
        <v>69.333333333333329</v>
      </c>
      <c r="AN3870">
        <v>68.333333333333329</v>
      </c>
      <c r="AO3870">
        <v>70.666666666666671</v>
      </c>
    </row>
    <row r="3871" spans="1:41" x14ac:dyDescent="0.35">
      <c r="A3871">
        <v>6855</v>
      </c>
      <c r="B3871" t="s">
        <v>3984</v>
      </c>
      <c r="C3871" t="s">
        <v>250</v>
      </c>
      <c r="D3871" t="s">
        <v>249</v>
      </c>
      <c r="E3871" t="s">
        <v>8139</v>
      </c>
      <c r="V3871" t="s">
        <v>1</v>
      </c>
      <c r="W3871" t="s">
        <v>1</v>
      </c>
      <c r="X3871" t="s">
        <v>1</v>
      </c>
      <c r="Z3871" t="s">
        <v>1</v>
      </c>
      <c r="AA3871" t="s">
        <v>1</v>
      </c>
      <c r="AB3871" t="s">
        <v>1</v>
      </c>
      <c r="AD3871" t="s">
        <v>1</v>
      </c>
      <c r="AE3871" t="s">
        <v>1</v>
      </c>
      <c r="AF3871" t="s">
        <v>1</v>
      </c>
      <c r="AG3871">
        <v>0</v>
      </c>
    </row>
    <row r="3872" spans="1:41" x14ac:dyDescent="0.35">
      <c r="A3872">
        <v>6857</v>
      </c>
      <c r="B3872" t="s">
        <v>3985</v>
      </c>
      <c r="C3872" t="s">
        <v>250</v>
      </c>
      <c r="D3872" t="s">
        <v>249</v>
      </c>
      <c r="E3872" t="s">
        <v>8139</v>
      </c>
      <c r="G3872">
        <v>229</v>
      </c>
      <c r="K3872">
        <v>216</v>
      </c>
      <c r="V3872" t="s">
        <v>1</v>
      </c>
      <c r="W3872" t="s">
        <v>1</v>
      </c>
      <c r="X3872" t="s">
        <v>1</v>
      </c>
      <c r="Z3872" t="s">
        <v>1</v>
      </c>
      <c r="AA3872" t="s">
        <v>1</v>
      </c>
      <c r="AB3872" t="s">
        <v>1</v>
      </c>
      <c r="AD3872" t="s">
        <v>1</v>
      </c>
      <c r="AE3872" t="s">
        <v>1</v>
      </c>
      <c r="AF3872" t="s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</row>
    <row r="3873" spans="1:41" x14ac:dyDescent="0.35">
      <c r="A3873">
        <v>6865</v>
      </c>
      <c r="B3873" t="s">
        <v>3986</v>
      </c>
      <c r="C3873" t="s">
        <v>250</v>
      </c>
      <c r="D3873" t="s">
        <v>249</v>
      </c>
      <c r="E3873" t="s">
        <v>8139</v>
      </c>
      <c r="F3873">
        <v>206</v>
      </c>
      <c r="J3873">
        <v>192</v>
      </c>
      <c r="V3873" t="s">
        <v>1</v>
      </c>
      <c r="W3873" t="s">
        <v>1</v>
      </c>
      <c r="X3873" t="s">
        <v>1</v>
      </c>
      <c r="Z3873" t="s">
        <v>1</v>
      </c>
      <c r="AA3873" t="s">
        <v>1</v>
      </c>
      <c r="AB3873" t="s">
        <v>1</v>
      </c>
      <c r="AD3873" t="s">
        <v>1</v>
      </c>
      <c r="AE3873" t="s">
        <v>1</v>
      </c>
      <c r="AF3873" t="s">
        <v>1</v>
      </c>
      <c r="AG3873">
        <v>0</v>
      </c>
    </row>
    <row r="3874" spans="1:41" x14ac:dyDescent="0.35">
      <c r="A3874">
        <v>6866</v>
      </c>
      <c r="B3874" t="s">
        <v>3987</v>
      </c>
      <c r="C3874" t="s">
        <v>250</v>
      </c>
      <c r="D3874" t="s">
        <v>249</v>
      </c>
      <c r="E3874" t="s">
        <v>8139</v>
      </c>
      <c r="F3874">
        <v>267</v>
      </c>
      <c r="G3874">
        <v>231</v>
      </c>
      <c r="I3874">
        <v>288</v>
      </c>
      <c r="J3874">
        <v>231</v>
      </c>
      <c r="K3874">
        <v>256</v>
      </c>
      <c r="M3874">
        <v>242</v>
      </c>
      <c r="V3874" t="s">
        <v>1</v>
      </c>
      <c r="W3874" t="s">
        <v>1</v>
      </c>
      <c r="X3874" t="s">
        <v>1</v>
      </c>
      <c r="Z3874" t="s">
        <v>1</v>
      </c>
      <c r="AA3874" t="s">
        <v>1</v>
      </c>
      <c r="AB3874" t="s">
        <v>1</v>
      </c>
      <c r="AD3874">
        <v>0</v>
      </c>
      <c r="AE3874">
        <v>0</v>
      </c>
      <c r="AF3874">
        <v>0</v>
      </c>
      <c r="AG3874">
        <v>1</v>
      </c>
      <c r="AH3874">
        <v>73.5</v>
      </c>
      <c r="AI3874">
        <v>77</v>
      </c>
      <c r="AJ3874">
        <v>78.333333333333329</v>
      </c>
      <c r="AK3874">
        <v>81.333333333333329</v>
      </c>
    </row>
    <row r="3875" spans="1:41" x14ac:dyDescent="0.35">
      <c r="A3875">
        <v>6868</v>
      </c>
      <c r="B3875" t="s">
        <v>3988</v>
      </c>
      <c r="C3875" t="s">
        <v>250</v>
      </c>
      <c r="D3875" t="s">
        <v>249</v>
      </c>
      <c r="E3875" t="s">
        <v>8135</v>
      </c>
      <c r="V3875" t="s">
        <v>1</v>
      </c>
      <c r="W3875" t="s">
        <v>1</v>
      </c>
      <c r="X3875" t="s">
        <v>1</v>
      </c>
      <c r="Z3875" t="s">
        <v>1</v>
      </c>
      <c r="AA3875" t="s">
        <v>1</v>
      </c>
      <c r="AB3875" t="s">
        <v>1</v>
      </c>
      <c r="AD3875" t="s">
        <v>1</v>
      </c>
      <c r="AE3875" t="s">
        <v>1</v>
      </c>
      <c r="AF3875" t="s">
        <v>1</v>
      </c>
      <c r="AG3875">
        <v>0</v>
      </c>
    </row>
    <row r="3876" spans="1:41" x14ac:dyDescent="0.35">
      <c r="A3876">
        <v>6876</v>
      </c>
      <c r="B3876" t="s">
        <v>3989</v>
      </c>
      <c r="C3876" t="s">
        <v>250</v>
      </c>
      <c r="D3876" t="s">
        <v>249</v>
      </c>
      <c r="E3876" t="s">
        <v>8139</v>
      </c>
      <c r="F3876">
        <v>265</v>
      </c>
      <c r="G3876">
        <v>259</v>
      </c>
      <c r="H3876">
        <v>237</v>
      </c>
      <c r="I3876">
        <v>235</v>
      </c>
      <c r="J3876">
        <v>233</v>
      </c>
      <c r="K3876">
        <v>232</v>
      </c>
      <c r="L3876">
        <v>221</v>
      </c>
      <c r="M3876">
        <v>236</v>
      </c>
      <c r="V3876" t="s">
        <v>1</v>
      </c>
      <c r="W3876" t="s">
        <v>1</v>
      </c>
      <c r="X3876" t="s">
        <v>1</v>
      </c>
      <c r="Z3876" t="s">
        <v>1</v>
      </c>
      <c r="AA3876" t="s">
        <v>1</v>
      </c>
      <c r="AB3876" t="s">
        <v>1</v>
      </c>
      <c r="AD3876">
        <v>0</v>
      </c>
      <c r="AE3876">
        <v>3</v>
      </c>
      <c r="AF3876">
        <v>1</v>
      </c>
      <c r="AG3876">
        <v>0</v>
      </c>
      <c r="AH3876">
        <v>75.5</v>
      </c>
      <c r="AI3876">
        <v>77</v>
      </c>
      <c r="AJ3876">
        <v>81.666666666666671</v>
      </c>
      <c r="AK3876">
        <v>76</v>
      </c>
    </row>
    <row r="3877" spans="1:41" x14ac:dyDescent="0.35">
      <c r="A3877">
        <v>6877</v>
      </c>
      <c r="B3877" t="s">
        <v>3990</v>
      </c>
      <c r="C3877" t="s">
        <v>250</v>
      </c>
      <c r="D3877" t="s">
        <v>249</v>
      </c>
      <c r="E3877" t="s">
        <v>8139</v>
      </c>
      <c r="G3877">
        <v>217</v>
      </c>
      <c r="H3877">
        <v>237</v>
      </c>
      <c r="K3877">
        <v>184</v>
      </c>
      <c r="L3877">
        <v>214</v>
      </c>
      <c r="V3877" t="s">
        <v>1</v>
      </c>
      <c r="W3877" t="s">
        <v>1</v>
      </c>
      <c r="X3877" t="s">
        <v>1</v>
      </c>
      <c r="Z3877" t="s">
        <v>1</v>
      </c>
      <c r="AA3877" t="s">
        <v>1</v>
      </c>
      <c r="AB3877" t="s">
        <v>1</v>
      </c>
      <c r="AD3877" t="s">
        <v>1</v>
      </c>
      <c r="AE3877" t="s">
        <v>1</v>
      </c>
      <c r="AF3877" t="s">
        <v>1</v>
      </c>
      <c r="AG3877">
        <v>0</v>
      </c>
    </row>
    <row r="3878" spans="1:41" x14ac:dyDescent="0.35">
      <c r="A3878">
        <v>6878</v>
      </c>
      <c r="B3878" t="s">
        <v>3991</v>
      </c>
      <c r="C3878" t="s">
        <v>250</v>
      </c>
      <c r="D3878" t="s">
        <v>249</v>
      </c>
      <c r="E3878" t="s">
        <v>8139</v>
      </c>
      <c r="F3878">
        <v>267</v>
      </c>
      <c r="G3878">
        <v>272</v>
      </c>
      <c r="H3878">
        <v>237</v>
      </c>
      <c r="J3878">
        <v>251</v>
      </c>
      <c r="K3878">
        <v>203</v>
      </c>
      <c r="L3878">
        <v>265</v>
      </c>
      <c r="V3878" t="s">
        <v>1</v>
      </c>
      <c r="W3878" t="s">
        <v>1</v>
      </c>
      <c r="X3878" t="s">
        <v>1</v>
      </c>
      <c r="Z3878" t="s">
        <v>1</v>
      </c>
      <c r="AA3878" t="s">
        <v>1</v>
      </c>
      <c r="AB3878" t="s">
        <v>1</v>
      </c>
      <c r="AD3878" t="s">
        <v>1</v>
      </c>
      <c r="AE3878" t="s">
        <v>1</v>
      </c>
      <c r="AF3878" t="s">
        <v>1</v>
      </c>
      <c r="AG3878">
        <v>0</v>
      </c>
    </row>
    <row r="3879" spans="1:41" x14ac:dyDescent="0.35">
      <c r="A3879">
        <v>6882</v>
      </c>
      <c r="B3879" t="s">
        <v>3992</v>
      </c>
      <c r="C3879" t="s">
        <v>250</v>
      </c>
      <c r="D3879" t="s">
        <v>249</v>
      </c>
      <c r="E3879" t="s">
        <v>8139</v>
      </c>
      <c r="V3879" t="s">
        <v>1</v>
      </c>
      <c r="W3879" t="s">
        <v>1</v>
      </c>
      <c r="X3879" t="s">
        <v>1</v>
      </c>
      <c r="Z3879" t="s">
        <v>1</v>
      </c>
      <c r="AA3879" t="s">
        <v>1</v>
      </c>
      <c r="AB3879" t="s">
        <v>1</v>
      </c>
      <c r="AD3879" t="s">
        <v>1</v>
      </c>
      <c r="AE3879" t="s">
        <v>1</v>
      </c>
      <c r="AF3879" t="s">
        <v>1</v>
      </c>
      <c r="AG3879">
        <v>0</v>
      </c>
    </row>
    <row r="3880" spans="1:41" x14ac:dyDescent="0.35">
      <c r="A3880">
        <v>6884</v>
      </c>
      <c r="B3880" t="s">
        <v>3993</v>
      </c>
      <c r="C3880" t="s">
        <v>250</v>
      </c>
      <c r="D3880" t="s">
        <v>249</v>
      </c>
      <c r="E3880" t="s">
        <v>8139</v>
      </c>
      <c r="V3880" t="s">
        <v>1</v>
      </c>
      <c r="W3880" t="s">
        <v>1</v>
      </c>
      <c r="X3880" t="s">
        <v>1</v>
      </c>
      <c r="Z3880" t="s">
        <v>1</v>
      </c>
      <c r="AA3880" t="s">
        <v>1</v>
      </c>
      <c r="AB3880" t="s">
        <v>1</v>
      </c>
      <c r="AD3880" t="s">
        <v>1</v>
      </c>
      <c r="AE3880" t="s">
        <v>1</v>
      </c>
      <c r="AF3880" t="s">
        <v>1</v>
      </c>
      <c r="AG3880">
        <v>0</v>
      </c>
    </row>
    <row r="3881" spans="1:41" x14ac:dyDescent="0.35">
      <c r="A3881">
        <v>6886</v>
      </c>
      <c r="B3881" t="s">
        <v>3994</v>
      </c>
      <c r="C3881" t="s">
        <v>250</v>
      </c>
      <c r="D3881" t="s">
        <v>249</v>
      </c>
      <c r="E3881" t="s">
        <v>8139</v>
      </c>
      <c r="F3881">
        <v>235</v>
      </c>
      <c r="G3881">
        <v>229</v>
      </c>
      <c r="H3881">
        <v>245</v>
      </c>
      <c r="I3881">
        <v>257</v>
      </c>
      <c r="J3881">
        <v>223</v>
      </c>
      <c r="K3881">
        <v>237</v>
      </c>
      <c r="L3881">
        <v>238</v>
      </c>
      <c r="M3881">
        <v>196</v>
      </c>
      <c r="V3881" t="s">
        <v>1</v>
      </c>
      <c r="W3881" t="s">
        <v>1</v>
      </c>
      <c r="X3881" t="s">
        <v>1</v>
      </c>
      <c r="Z3881" t="s">
        <v>1</v>
      </c>
      <c r="AA3881" t="s">
        <v>1</v>
      </c>
      <c r="AB3881" t="s">
        <v>1</v>
      </c>
      <c r="AD3881">
        <v>0</v>
      </c>
      <c r="AE3881">
        <v>2</v>
      </c>
      <c r="AF3881">
        <v>3</v>
      </c>
      <c r="AG3881">
        <v>7</v>
      </c>
      <c r="AH3881">
        <v>70</v>
      </c>
      <c r="AI3881">
        <v>71</v>
      </c>
      <c r="AJ3881">
        <v>74.333333333333329</v>
      </c>
      <c r="AK3881">
        <v>62.333333333333336</v>
      </c>
    </row>
    <row r="3882" spans="1:41" x14ac:dyDescent="0.35">
      <c r="A3882">
        <v>6891</v>
      </c>
      <c r="B3882" t="s">
        <v>3995</v>
      </c>
      <c r="C3882" t="s">
        <v>250</v>
      </c>
      <c r="D3882" t="s">
        <v>249</v>
      </c>
      <c r="E3882" t="s">
        <v>8139</v>
      </c>
      <c r="F3882">
        <v>241</v>
      </c>
      <c r="G3882">
        <v>232</v>
      </c>
      <c r="I3882">
        <v>212</v>
      </c>
      <c r="J3882">
        <v>260</v>
      </c>
      <c r="K3882">
        <v>214</v>
      </c>
      <c r="M3882">
        <v>229</v>
      </c>
      <c r="V3882" t="s">
        <v>1</v>
      </c>
      <c r="W3882" t="s">
        <v>1</v>
      </c>
      <c r="X3882" t="s">
        <v>1</v>
      </c>
      <c r="AA3882" t="s">
        <v>1</v>
      </c>
      <c r="AB3882" t="s">
        <v>1</v>
      </c>
      <c r="AD3882" t="s">
        <v>1</v>
      </c>
      <c r="AE3882" t="s">
        <v>1</v>
      </c>
      <c r="AF3882" t="s">
        <v>1</v>
      </c>
      <c r="AG3882">
        <v>0</v>
      </c>
      <c r="AH3882">
        <v>71.5</v>
      </c>
      <c r="AI3882">
        <v>80</v>
      </c>
      <c r="AJ3882">
        <v>81</v>
      </c>
      <c r="AK3882">
        <v>71.333333333333329</v>
      </c>
    </row>
    <row r="3883" spans="1:41" x14ac:dyDescent="0.35">
      <c r="A3883">
        <v>6895</v>
      </c>
      <c r="B3883" t="s">
        <v>3996</v>
      </c>
      <c r="C3883" t="s">
        <v>250</v>
      </c>
      <c r="D3883" t="s">
        <v>249</v>
      </c>
      <c r="E3883" t="s">
        <v>8136</v>
      </c>
      <c r="F3883">
        <v>265</v>
      </c>
      <c r="G3883">
        <v>267</v>
      </c>
      <c r="H3883">
        <v>280</v>
      </c>
      <c r="I3883">
        <v>259</v>
      </c>
      <c r="J3883">
        <v>234</v>
      </c>
      <c r="K3883">
        <v>239</v>
      </c>
      <c r="L3883">
        <v>241</v>
      </c>
      <c r="M3883">
        <v>238</v>
      </c>
      <c r="N3883">
        <v>241</v>
      </c>
      <c r="O3883">
        <v>237</v>
      </c>
      <c r="P3883">
        <v>247</v>
      </c>
      <c r="Q3883">
        <v>242</v>
      </c>
      <c r="R3883">
        <v>236</v>
      </c>
      <c r="S3883">
        <v>236</v>
      </c>
      <c r="T3883">
        <v>229</v>
      </c>
      <c r="U3883">
        <v>226</v>
      </c>
      <c r="V3883">
        <v>536.31355932203394</v>
      </c>
      <c r="W3883">
        <v>551.82307692307688</v>
      </c>
      <c r="X3883">
        <v>555.61428571428576</v>
      </c>
      <c r="Y3883">
        <v>561.90350877192986</v>
      </c>
      <c r="Z3883">
        <v>0.25352112676056338</v>
      </c>
      <c r="AA3883">
        <v>0.2</v>
      </c>
      <c r="AB3883">
        <v>0.37333333333333335</v>
      </c>
      <c r="AC3883">
        <v>0.48</v>
      </c>
      <c r="AD3883">
        <v>2</v>
      </c>
      <c r="AE3883">
        <v>5</v>
      </c>
      <c r="AF3883">
        <v>3</v>
      </c>
      <c r="AG3883">
        <v>6</v>
      </c>
      <c r="AH3883">
        <v>70</v>
      </c>
      <c r="AI3883">
        <v>71.333333333333329</v>
      </c>
      <c r="AJ3883">
        <v>71.666666666666671</v>
      </c>
      <c r="AK3883">
        <v>67</v>
      </c>
      <c r="AL3883">
        <v>77</v>
      </c>
      <c r="AM3883">
        <v>76.666666666666671</v>
      </c>
      <c r="AN3883">
        <v>77.666666666666671</v>
      </c>
      <c r="AO3883">
        <v>73.333333333333329</v>
      </c>
    </row>
    <row r="3884" spans="1:41" x14ac:dyDescent="0.35">
      <c r="A3884">
        <v>6896</v>
      </c>
      <c r="B3884" t="s">
        <v>3997</v>
      </c>
      <c r="C3884" t="s">
        <v>250</v>
      </c>
      <c r="D3884" t="s">
        <v>249</v>
      </c>
      <c r="E3884" t="s">
        <v>8136</v>
      </c>
      <c r="G3884">
        <v>270</v>
      </c>
      <c r="H3884">
        <v>287</v>
      </c>
      <c r="I3884">
        <v>260</v>
      </c>
      <c r="K3884">
        <v>250</v>
      </c>
      <c r="L3884">
        <v>256</v>
      </c>
      <c r="M3884">
        <v>255</v>
      </c>
      <c r="N3884">
        <v>268</v>
      </c>
      <c r="O3884">
        <v>261</v>
      </c>
      <c r="P3884">
        <v>251</v>
      </c>
      <c r="Q3884">
        <v>243</v>
      </c>
      <c r="R3884">
        <v>263</v>
      </c>
      <c r="S3884">
        <v>247</v>
      </c>
      <c r="T3884">
        <v>248</v>
      </c>
      <c r="U3884">
        <v>225</v>
      </c>
      <c r="V3884">
        <v>592.68421052631584</v>
      </c>
      <c r="W3884">
        <v>633.93678160919535</v>
      </c>
      <c r="X3884">
        <v>627.39506172839504</v>
      </c>
      <c r="Y3884">
        <v>632.76829268292681</v>
      </c>
      <c r="Z3884">
        <v>0.4358974358974359</v>
      </c>
      <c r="AA3884">
        <v>0.58536585365853655</v>
      </c>
      <c r="AB3884">
        <v>0.6</v>
      </c>
      <c r="AC3884">
        <v>0.57777777777777772</v>
      </c>
      <c r="AD3884">
        <v>0</v>
      </c>
      <c r="AE3884">
        <v>7</v>
      </c>
      <c r="AF3884">
        <v>1</v>
      </c>
      <c r="AG3884">
        <v>4</v>
      </c>
      <c r="AH3884">
        <v>76</v>
      </c>
      <c r="AI3884">
        <v>72.666666666666671</v>
      </c>
      <c r="AJ3884">
        <v>80</v>
      </c>
      <c r="AK3884">
        <v>73.333333333333329</v>
      </c>
      <c r="AL3884">
        <v>69</v>
      </c>
      <c r="AM3884">
        <v>72.333333333333329</v>
      </c>
      <c r="AN3884">
        <v>73.333333333333329</v>
      </c>
      <c r="AO3884">
        <v>64.666666666666671</v>
      </c>
    </row>
    <row r="3885" spans="1:41" x14ac:dyDescent="0.35">
      <c r="A3885">
        <v>6897</v>
      </c>
      <c r="B3885" t="s">
        <v>3998</v>
      </c>
      <c r="C3885" t="s">
        <v>252</v>
      </c>
      <c r="D3885" t="s">
        <v>249</v>
      </c>
      <c r="E3885" t="s">
        <v>8139</v>
      </c>
      <c r="N3885">
        <v>262</v>
      </c>
      <c r="O3885">
        <v>262</v>
      </c>
      <c r="P3885">
        <v>248</v>
      </c>
      <c r="Q3885">
        <v>270</v>
      </c>
      <c r="R3885">
        <v>261</v>
      </c>
      <c r="S3885">
        <v>257</v>
      </c>
      <c r="T3885">
        <v>244</v>
      </c>
      <c r="U3885">
        <v>269</v>
      </c>
      <c r="V3885">
        <v>565.63253012048187</v>
      </c>
      <c r="W3885">
        <v>540.66666666666663</v>
      </c>
      <c r="X3885">
        <v>547.74347826086955</v>
      </c>
      <c r="Y3885">
        <v>551.58943089430898</v>
      </c>
      <c r="Z3885">
        <v>0.24390243902439024</v>
      </c>
      <c r="AA3885">
        <v>0.34883720930232559</v>
      </c>
      <c r="AB3885">
        <v>0.36</v>
      </c>
      <c r="AC3885">
        <v>0.2937062937062937</v>
      </c>
      <c r="AD3885">
        <v>3</v>
      </c>
      <c r="AE3885">
        <v>0</v>
      </c>
      <c r="AF3885">
        <v>0</v>
      </c>
      <c r="AG3885">
        <v>0</v>
      </c>
      <c r="AL3885">
        <v>75</v>
      </c>
      <c r="AM3885">
        <v>79.666666666666671</v>
      </c>
      <c r="AN3885">
        <v>78</v>
      </c>
      <c r="AO3885">
        <v>72</v>
      </c>
    </row>
    <row r="3886" spans="1:41" x14ac:dyDescent="0.35">
      <c r="A3886">
        <v>6898</v>
      </c>
      <c r="B3886" t="s">
        <v>3999</v>
      </c>
      <c r="C3886" t="s">
        <v>252</v>
      </c>
      <c r="D3886" t="s">
        <v>249</v>
      </c>
      <c r="E3886" t="s">
        <v>8139</v>
      </c>
      <c r="F3886">
        <v>259</v>
      </c>
      <c r="G3886">
        <v>263</v>
      </c>
      <c r="H3886">
        <v>257</v>
      </c>
      <c r="I3886">
        <v>284</v>
      </c>
      <c r="J3886">
        <v>244</v>
      </c>
      <c r="K3886">
        <v>246</v>
      </c>
      <c r="L3886">
        <v>238</v>
      </c>
      <c r="M3886">
        <v>259</v>
      </c>
      <c r="V3886" t="s">
        <v>1</v>
      </c>
      <c r="W3886" t="s">
        <v>1</v>
      </c>
      <c r="X3886" t="s">
        <v>1</v>
      </c>
      <c r="Z3886" t="s">
        <v>1</v>
      </c>
      <c r="AA3886" t="s">
        <v>1</v>
      </c>
      <c r="AB3886" t="s">
        <v>1</v>
      </c>
      <c r="AD3886">
        <v>0</v>
      </c>
      <c r="AE3886">
        <v>1</v>
      </c>
      <c r="AF3886">
        <v>1</v>
      </c>
      <c r="AG3886">
        <v>2</v>
      </c>
      <c r="AH3886">
        <v>82</v>
      </c>
      <c r="AI3886">
        <v>80</v>
      </c>
      <c r="AJ3886">
        <v>85.333333333333329</v>
      </c>
      <c r="AK3886">
        <v>78.666666666666671</v>
      </c>
    </row>
    <row r="3887" spans="1:41" x14ac:dyDescent="0.35">
      <c r="A3887">
        <v>6899</v>
      </c>
      <c r="B3887" t="s">
        <v>4000</v>
      </c>
      <c r="C3887" t="s">
        <v>252</v>
      </c>
      <c r="D3887" t="s">
        <v>249</v>
      </c>
      <c r="E3887" t="s">
        <v>8139</v>
      </c>
      <c r="F3887">
        <v>233</v>
      </c>
      <c r="G3887">
        <v>262</v>
      </c>
      <c r="H3887">
        <v>243</v>
      </c>
      <c r="I3887">
        <v>274</v>
      </c>
      <c r="J3887">
        <v>231</v>
      </c>
      <c r="K3887">
        <v>255</v>
      </c>
      <c r="L3887">
        <v>234</v>
      </c>
      <c r="M3887">
        <v>265</v>
      </c>
      <c r="N3887">
        <v>249</v>
      </c>
      <c r="O3887">
        <v>243</v>
      </c>
      <c r="P3887">
        <v>215</v>
      </c>
      <c r="Q3887">
        <v>189</v>
      </c>
      <c r="R3887">
        <v>231</v>
      </c>
      <c r="S3887">
        <v>220</v>
      </c>
      <c r="T3887">
        <v>230</v>
      </c>
      <c r="U3887">
        <v>219</v>
      </c>
      <c r="V3887">
        <v>515.23809523809518</v>
      </c>
      <c r="W3887">
        <v>498.16666666666669</v>
      </c>
      <c r="X3887">
        <v>533.5</v>
      </c>
      <c r="Y3887">
        <v>568.30769230769226</v>
      </c>
      <c r="Z3887">
        <v>5.5555555555555552E-2</v>
      </c>
      <c r="AA3887">
        <v>5.5555555555555552E-2</v>
      </c>
      <c r="AB3887">
        <v>0.15789473684210525</v>
      </c>
      <c r="AC3887">
        <v>0.1</v>
      </c>
      <c r="AD3887">
        <v>4</v>
      </c>
      <c r="AE3887">
        <v>3</v>
      </c>
      <c r="AF3887">
        <v>0</v>
      </c>
      <c r="AG3887">
        <v>2</v>
      </c>
      <c r="AH3887">
        <v>76</v>
      </c>
      <c r="AI3887">
        <v>73.666666666666671</v>
      </c>
      <c r="AJ3887">
        <v>83.666666666666671</v>
      </c>
      <c r="AK3887">
        <v>72.666666666666671</v>
      </c>
      <c r="AL3887">
        <v>63.5</v>
      </c>
      <c r="AM3887">
        <v>63.666666666666664</v>
      </c>
      <c r="AN3887">
        <v>59</v>
      </c>
      <c r="AO3887">
        <v>56.333333333333336</v>
      </c>
    </row>
    <row r="3888" spans="1:41" x14ac:dyDescent="0.35">
      <c r="A3888">
        <v>6901</v>
      </c>
      <c r="B3888" t="s">
        <v>4001</v>
      </c>
      <c r="C3888" t="s">
        <v>252</v>
      </c>
      <c r="D3888" t="s">
        <v>249</v>
      </c>
      <c r="E3888" t="s">
        <v>8139</v>
      </c>
      <c r="F3888">
        <v>239</v>
      </c>
      <c r="G3888">
        <v>275</v>
      </c>
      <c r="H3888">
        <v>282</v>
      </c>
      <c r="J3888">
        <v>201</v>
      </c>
      <c r="K3888">
        <v>303</v>
      </c>
      <c r="L3888">
        <v>296</v>
      </c>
      <c r="M3888">
        <v>322</v>
      </c>
      <c r="V3888" t="s">
        <v>1</v>
      </c>
      <c r="W3888" t="s">
        <v>1</v>
      </c>
      <c r="X3888" t="s">
        <v>1</v>
      </c>
      <c r="Z3888" t="s">
        <v>1</v>
      </c>
      <c r="AA3888" t="s">
        <v>1</v>
      </c>
      <c r="AB3888" t="s">
        <v>1</v>
      </c>
      <c r="AD3888" t="s">
        <v>1</v>
      </c>
      <c r="AE3888" t="s">
        <v>1</v>
      </c>
      <c r="AF3888" t="s">
        <v>1</v>
      </c>
      <c r="AG3888">
        <v>0</v>
      </c>
      <c r="AH3888">
        <v>75.5</v>
      </c>
      <c r="AI3888">
        <v>80.333333333333329</v>
      </c>
      <c r="AJ3888">
        <v>80</v>
      </c>
      <c r="AK3888">
        <v>80.666666666666671</v>
      </c>
    </row>
    <row r="3889" spans="1:41" x14ac:dyDescent="0.35">
      <c r="A3889">
        <v>6902</v>
      </c>
      <c r="B3889" t="s">
        <v>4002</v>
      </c>
      <c r="C3889" t="s">
        <v>252</v>
      </c>
      <c r="D3889" t="s">
        <v>249</v>
      </c>
      <c r="E3889" t="s">
        <v>8139</v>
      </c>
      <c r="F3889">
        <v>224</v>
      </c>
      <c r="G3889">
        <v>268</v>
      </c>
      <c r="H3889">
        <v>322</v>
      </c>
      <c r="I3889">
        <v>270</v>
      </c>
      <c r="J3889">
        <v>200</v>
      </c>
      <c r="K3889">
        <v>260</v>
      </c>
      <c r="L3889">
        <v>270</v>
      </c>
      <c r="M3889">
        <v>268</v>
      </c>
      <c r="V3889" t="s">
        <v>1</v>
      </c>
      <c r="W3889" t="s">
        <v>1</v>
      </c>
      <c r="X3889" t="s">
        <v>1</v>
      </c>
      <c r="Z3889" t="s">
        <v>1</v>
      </c>
      <c r="AA3889" t="s">
        <v>1</v>
      </c>
      <c r="AB3889" t="s">
        <v>1</v>
      </c>
      <c r="AD3889" t="s">
        <v>1</v>
      </c>
      <c r="AE3889" t="s">
        <v>1</v>
      </c>
      <c r="AF3889" t="s">
        <v>1</v>
      </c>
      <c r="AG3889">
        <v>0</v>
      </c>
      <c r="AH3889">
        <v>65.5</v>
      </c>
      <c r="AI3889">
        <v>82</v>
      </c>
      <c r="AJ3889">
        <v>72.666666666666671</v>
      </c>
      <c r="AK3889">
        <v>74.333333333333329</v>
      </c>
    </row>
    <row r="3890" spans="1:41" x14ac:dyDescent="0.35">
      <c r="A3890">
        <v>6903</v>
      </c>
      <c r="B3890" t="s">
        <v>4003</v>
      </c>
      <c r="C3890" t="s">
        <v>252</v>
      </c>
      <c r="D3890" t="s">
        <v>249</v>
      </c>
      <c r="E3890" t="s">
        <v>8139</v>
      </c>
      <c r="F3890">
        <v>255</v>
      </c>
      <c r="G3890">
        <v>221</v>
      </c>
      <c r="H3890">
        <v>271</v>
      </c>
      <c r="I3890">
        <v>229</v>
      </c>
      <c r="J3890">
        <v>225</v>
      </c>
      <c r="K3890">
        <v>202</v>
      </c>
      <c r="L3890">
        <v>258</v>
      </c>
      <c r="M3890">
        <v>183</v>
      </c>
      <c r="V3890" t="s">
        <v>1</v>
      </c>
      <c r="W3890" t="s">
        <v>1</v>
      </c>
      <c r="X3890" t="s">
        <v>1</v>
      </c>
      <c r="Z3890" t="s">
        <v>1</v>
      </c>
      <c r="AA3890" t="s">
        <v>1</v>
      </c>
      <c r="AB3890" t="s">
        <v>1</v>
      </c>
      <c r="AD3890" t="s">
        <v>1</v>
      </c>
      <c r="AE3890" t="s">
        <v>1</v>
      </c>
      <c r="AF3890" t="s">
        <v>1</v>
      </c>
      <c r="AG3890">
        <v>0</v>
      </c>
      <c r="AH3890">
        <v>63</v>
      </c>
      <c r="AI3890">
        <v>63</v>
      </c>
      <c r="AJ3890">
        <v>74</v>
      </c>
      <c r="AK3890">
        <v>72</v>
      </c>
    </row>
    <row r="3891" spans="1:41" x14ac:dyDescent="0.35">
      <c r="A3891">
        <v>6905</v>
      </c>
      <c r="B3891" t="s">
        <v>4004</v>
      </c>
      <c r="C3891" t="s">
        <v>252</v>
      </c>
      <c r="D3891" t="s">
        <v>249</v>
      </c>
      <c r="E3891" t="s">
        <v>8139</v>
      </c>
      <c r="F3891">
        <v>209</v>
      </c>
      <c r="G3891">
        <v>307</v>
      </c>
      <c r="H3891">
        <v>292</v>
      </c>
      <c r="I3891">
        <v>251</v>
      </c>
      <c r="J3891">
        <v>233</v>
      </c>
      <c r="K3891">
        <v>232</v>
      </c>
      <c r="L3891">
        <v>261</v>
      </c>
      <c r="M3891">
        <v>241</v>
      </c>
      <c r="V3891" t="s">
        <v>1</v>
      </c>
      <c r="W3891" t="s">
        <v>1</v>
      </c>
      <c r="X3891" t="s">
        <v>1</v>
      </c>
      <c r="Z3891" t="s">
        <v>1</v>
      </c>
      <c r="AA3891" t="s">
        <v>1</v>
      </c>
      <c r="AB3891" t="s">
        <v>1</v>
      </c>
      <c r="AD3891" t="s">
        <v>1</v>
      </c>
      <c r="AE3891" t="s">
        <v>1</v>
      </c>
      <c r="AF3891" t="s">
        <v>1</v>
      </c>
      <c r="AG3891">
        <v>0</v>
      </c>
      <c r="AH3891">
        <v>81.5</v>
      </c>
      <c r="AI3891">
        <v>83</v>
      </c>
      <c r="AJ3891">
        <v>87</v>
      </c>
      <c r="AK3891">
        <v>70</v>
      </c>
    </row>
    <row r="3892" spans="1:41" x14ac:dyDescent="0.35">
      <c r="A3892">
        <v>6916</v>
      </c>
      <c r="B3892" t="s">
        <v>4005</v>
      </c>
      <c r="C3892" t="s">
        <v>252</v>
      </c>
      <c r="D3892" t="s">
        <v>249</v>
      </c>
      <c r="E3892" t="s">
        <v>8139</v>
      </c>
      <c r="F3892">
        <v>268</v>
      </c>
      <c r="G3892">
        <v>269</v>
      </c>
      <c r="H3892">
        <v>251</v>
      </c>
      <c r="I3892">
        <v>268</v>
      </c>
      <c r="J3892">
        <v>239</v>
      </c>
      <c r="K3892">
        <v>244</v>
      </c>
      <c r="L3892">
        <v>240</v>
      </c>
      <c r="M3892">
        <v>254</v>
      </c>
      <c r="V3892" t="s">
        <v>1</v>
      </c>
      <c r="W3892" t="s">
        <v>1</v>
      </c>
      <c r="X3892" t="s">
        <v>1</v>
      </c>
      <c r="AD3892">
        <v>0</v>
      </c>
      <c r="AE3892">
        <v>0</v>
      </c>
      <c r="AF3892">
        <v>1</v>
      </c>
      <c r="AG3892">
        <v>1</v>
      </c>
      <c r="AH3892">
        <v>73.5</v>
      </c>
      <c r="AI3892">
        <v>74.666666666666671</v>
      </c>
      <c r="AJ3892">
        <v>78</v>
      </c>
      <c r="AK3892">
        <v>69.333333333333329</v>
      </c>
    </row>
    <row r="3893" spans="1:41" x14ac:dyDescent="0.35">
      <c r="A3893">
        <v>6917</v>
      </c>
      <c r="B3893" t="s">
        <v>4006</v>
      </c>
      <c r="C3893" t="s">
        <v>252</v>
      </c>
      <c r="D3893" t="s">
        <v>249</v>
      </c>
      <c r="E3893" t="s">
        <v>8136</v>
      </c>
      <c r="F3893">
        <v>246</v>
      </c>
      <c r="G3893">
        <v>261</v>
      </c>
      <c r="H3893">
        <v>251</v>
      </c>
      <c r="I3893">
        <v>267</v>
      </c>
      <c r="J3893">
        <v>217</v>
      </c>
      <c r="K3893">
        <v>240</v>
      </c>
      <c r="L3893">
        <v>254</v>
      </c>
      <c r="M3893">
        <v>251</v>
      </c>
      <c r="V3893" t="s">
        <v>1</v>
      </c>
      <c r="W3893" t="s">
        <v>1</v>
      </c>
      <c r="X3893" t="s">
        <v>1</v>
      </c>
      <c r="Z3893" t="s">
        <v>1</v>
      </c>
      <c r="AA3893" t="s">
        <v>1</v>
      </c>
      <c r="AB3893" t="s">
        <v>1</v>
      </c>
      <c r="AD3893">
        <v>0</v>
      </c>
      <c r="AE3893">
        <v>0</v>
      </c>
      <c r="AF3893">
        <v>1</v>
      </c>
      <c r="AG3893">
        <v>1</v>
      </c>
      <c r="AH3893">
        <v>75</v>
      </c>
      <c r="AI3893">
        <v>75.666666666666671</v>
      </c>
      <c r="AJ3893">
        <v>80</v>
      </c>
      <c r="AK3893">
        <v>71</v>
      </c>
    </row>
    <row r="3894" spans="1:41" x14ac:dyDescent="0.35">
      <c r="A3894">
        <v>6918</v>
      </c>
      <c r="B3894" t="s">
        <v>3676</v>
      </c>
      <c r="C3894" t="s">
        <v>252</v>
      </c>
      <c r="D3894" t="s">
        <v>249</v>
      </c>
      <c r="E3894" t="s">
        <v>8136</v>
      </c>
      <c r="F3894">
        <v>247</v>
      </c>
      <c r="G3894">
        <v>255</v>
      </c>
      <c r="H3894">
        <v>258</v>
      </c>
      <c r="I3894">
        <v>276</v>
      </c>
      <c r="J3894">
        <v>220</v>
      </c>
      <c r="K3894">
        <v>233</v>
      </c>
      <c r="L3894">
        <v>247</v>
      </c>
      <c r="M3894">
        <v>240</v>
      </c>
      <c r="V3894" t="s">
        <v>1</v>
      </c>
      <c r="W3894" t="s">
        <v>1</v>
      </c>
      <c r="X3894" t="s">
        <v>1</v>
      </c>
      <c r="Z3894" t="s">
        <v>1</v>
      </c>
      <c r="AA3894" t="s">
        <v>1</v>
      </c>
      <c r="AB3894" t="s">
        <v>1</v>
      </c>
      <c r="AD3894">
        <v>2</v>
      </c>
      <c r="AE3894">
        <v>1</v>
      </c>
      <c r="AF3894">
        <v>0</v>
      </c>
      <c r="AG3894">
        <v>1</v>
      </c>
      <c r="AH3894">
        <v>70.5</v>
      </c>
      <c r="AI3894">
        <v>72</v>
      </c>
      <c r="AJ3894">
        <v>76.666666666666671</v>
      </c>
      <c r="AK3894">
        <v>69.666666666666671</v>
      </c>
    </row>
    <row r="3895" spans="1:41" x14ac:dyDescent="0.35">
      <c r="A3895">
        <v>6920</v>
      </c>
      <c r="B3895" t="s">
        <v>4007</v>
      </c>
      <c r="C3895" t="s">
        <v>252</v>
      </c>
      <c r="D3895" t="s">
        <v>249</v>
      </c>
      <c r="E3895" t="s">
        <v>8136</v>
      </c>
      <c r="F3895">
        <v>249</v>
      </c>
      <c r="G3895">
        <v>257</v>
      </c>
      <c r="H3895">
        <v>261</v>
      </c>
      <c r="I3895">
        <v>243</v>
      </c>
      <c r="J3895">
        <v>244</v>
      </c>
      <c r="K3895">
        <v>240</v>
      </c>
      <c r="L3895">
        <v>260</v>
      </c>
      <c r="M3895">
        <v>243</v>
      </c>
      <c r="V3895" t="s">
        <v>1</v>
      </c>
      <c r="W3895" t="s">
        <v>1</v>
      </c>
      <c r="X3895" t="s">
        <v>1</v>
      </c>
      <c r="Z3895" t="s">
        <v>1</v>
      </c>
      <c r="AA3895" t="s">
        <v>1</v>
      </c>
      <c r="AB3895" t="s">
        <v>1</v>
      </c>
      <c r="AD3895" t="s">
        <v>1</v>
      </c>
      <c r="AE3895" t="s">
        <v>1</v>
      </c>
      <c r="AF3895" t="s">
        <v>1</v>
      </c>
      <c r="AG3895">
        <v>0</v>
      </c>
      <c r="AH3895">
        <v>75.5</v>
      </c>
      <c r="AI3895">
        <v>79</v>
      </c>
      <c r="AJ3895">
        <v>83</v>
      </c>
      <c r="AK3895">
        <v>79.333333333333329</v>
      </c>
    </row>
    <row r="3896" spans="1:41" x14ac:dyDescent="0.35">
      <c r="A3896">
        <v>6922</v>
      </c>
      <c r="B3896" t="s">
        <v>4008</v>
      </c>
      <c r="C3896" t="s">
        <v>252</v>
      </c>
      <c r="D3896" t="s">
        <v>249</v>
      </c>
      <c r="E3896" t="s">
        <v>8136</v>
      </c>
      <c r="N3896">
        <v>231</v>
      </c>
      <c r="O3896">
        <v>233</v>
      </c>
      <c r="P3896">
        <v>238</v>
      </c>
      <c r="Q3896">
        <v>233</v>
      </c>
      <c r="R3896">
        <v>229</v>
      </c>
      <c r="S3896">
        <v>253</v>
      </c>
      <c r="T3896">
        <v>221</v>
      </c>
      <c r="U3896">
        <v>217</v>
      </c>
      <c r="V3896">
        <v>520.05555555555554</v>
      </c>
      <c r="W3896">
        <v>509.83333333333331</v>
      </c>
      <c r="X3896">
        <v>523.5</v>
      </c>
      <c r="Y3896">
        <v>535.79166666666663</v>
      </c>
      <c r="Z3896">
        <v>0.10344827586206896</v>
      </c>
      <c r="AA3896">
        <v>0.1111111111111111</v>
      </c>
      <c r="AB3896">
        <v>0.14285714285714285</v>
      </c>
      <c r="AC3896">
        <v>0.13636363636363635</v>
      </c>
      <c r="AD3896" t="s">
        <v>1</v>
      </c>
      <c r="AE3896" t="s">
        <v>1</v>
      </c>
      <c r="AF3896" t="s">
        <v>1</v>
      </c>
      <c r="AG3896">
        <v>0</v>
      </c>
      <c r="AL3896">
        <v>74.5</v>
      </c>
      <c r="AM3896">
        <v>76.666666666666671</v>
      </c>
      <c r="AN3896">
        <v>79</v>
      </c>
      <c r="AO3896">
        <v>73.666666666666671</v>
      </c>
    </row>
    <row r="3897" spans="1:41" x14ac:dyDescent="0.35">
      <c r="A3897">
        <v>6925</v>
      </c>
      <c r="B3897" t="s">
        <v>4009</v>
      </c>
      <c r="C3897" t="s">
        <v>252</v>
      </c>
      <c r="D3897" t="s">
        <v>249</v>
      </c>
      <c r="E3897" t="s">
        <v>8136</v>
      </c>
      <c r="F3897">
        <v>289</v>
      </c>
      <c r="G3897">
        <v>291</v>
      </c>
      <c r="H3897">
        <v>293</v>
      </c>
      <c r="I3897">
        <v>270</v>
      </c>
      <c r="J3897">
        <v>239</v>
      </c>
      <c r="K3897">
        <v>256</v>
      </c>
      <c r="L3897">
        <v>260</v>
      </c>
      <c r="M3897">
        <v>256</v>
      </c>
      <c r="N3897">
        <v>239</v>
      </c>
      <c r="O3897">
        <v>247</v>
      </c>
      <c r="P3897">
        <v>245</v>
      </c>
      <c r="Q3897">
        <v>247</v>
      </c>
      <c r="R3897">
        <v>229</v>
      </c>
      <c r="S3897">
        <v>225</v>
      </c>
      <c r="T3897">
        <v>232</v>
      </c>
      <c r="U3897">
        <v>242</v>
      </c>
      <c r="V3897">
        <v>503</v>
      </c>
      <c r="W3897">
        <v>508.3125</v>
      </c>
      <c r="X3897">
        <v>463.13636363636363</v>
      </c>
      <c r="Y3897">
        <v>457.9</v>
      </c>
      <c r="Z3897">
        <v>6.6666666666666666E-2</v>
      </c>
      <c r="AA3897">
        <v>0.1</v>
      </c>
      <c r="AB3897">
        <v>0.21052631578947367</v>
      </c>
      <c r="AC3897">
        <v>0.1875</v>
      </c>
      <c r="AD3897">
        <v>1</v>
      </c>
      <c r="AE3897">
        <v>0</v>
      </c>
      <c r="AF3897">
        <v>2</v>
      </c>
      <c r="AG3897">
        <v>2</v>
      </c>
      <c r="AH3897">
        <v>69.5</v>
      </c>
      <c r="AI3897">
        <v>69.333333333333329</v>
      </c>
      <c r="AJ3897">
        <v>66.666666666666671</v>
      </c>
      <c r="AK3897">
        <v>69.333333333333329</v>
      </c>
      <c r="AL3897">
        <v>77.5</v>
      </c>
      <c r="AM3897">
        <v>80.333333333333329</v>
      </c>
      <c r="AN3897">
        <v>83.333333333333329</v>
      </c>
      <c r="AO3897">
        <v>79</v>
      </c>
    </row>
    <row r="3898" spans="1:41" x14ac:dyDescent="0.35">
      <c r="A3898">
        <v>6929</v>
      </c>
      <c r="B3898" t="s">
        <v>4010</v>
      </c>
      <c r="C3898" t="s">
        <v>253</v>
      </c>
      <c r="D3898" t="s">
        <v>249</v>
      </c>
      <c r="E3898" t="s">
        <v>8139</v>
      </c>
      <c r="N3898">
        <v>228</v>
      </c>
      <c r="O3898">
        <v>228</v>
      </c>
      <c r="P3898">
        <v>222</v>
      </c>
      <c r="Q3898">
        <v>240</v>
      </c>
      <c r="R3898">
        <v>223</v>
      </c>
      <c r="S3898">
        <v>218</v>
      </c>
      <c r="T3898">
        <v>222</v>
      </c>
      <c r="U3898">
        <v>226</v>
      </c>
      <c r="V3898">
        <v>544.30416666666667</v>
      </c>
      <c r="W3898">
        <v>550.47500000000002</v>
      </c>
      <c r="X3898">
        <v>542.70571428571429</v>
      </c>
      <c r="Y3898">
        <v>552.66037735849056</v>
      </c>
      <c r="Z3898">
        <v>0.22155688622754494</v>
      </c>
      <c r="AA3898">
        <v>0.24875621890547261</v>
      </c>
      <c r="AB3898">
        <v>0.37096774193548387</v>
      </c>
      <c r="AC3898">
        <v>0.4</v>
      </c>
      <c r="AD3898">
        <v>3</v>
      </c>
      <c r="AE3898">
        <v>3</v>
      </c>
      <c r="AF3898">
        <v>3</v>
      </c>
      <c r="AG3898">
        <v>1</v>
      </c>
      <c r="AL3898">
        <v>73</v>
      </c>
      <c r="AM3898">
        <v>76.333333333333329</v>
      </c>
      <c r="AN3898">
        <v>74.333333333333329</v>
      </c>
      <c r="AO3898">
        <v>74.333333333333329</v>
      </c>
    </row>
    <row r="3899" spans="1:41" x14ac:dyDescent="0.35">
      <c r="A3899">
        <v>6930</v>
      </c>
      <c r="B3899" t="s">
        <v>469</v>
      </c>
      <c r="C3899" t="s">
        <v>253</v>
      </c>
      <c r="D3899" t="s">
        <v>249</v>
      </c>
      <c r="E3899" t="s">
        <v>8139</v>
      </c>
      <c r="F3899">
        <v>264</v>
      </c>
      <c r="G3899">
        <v>257</v>
      </c>
      <c r="H3899">
        <v>243</v>
      </c>
      <c r="I3899">
        <v>281</v>
      </c>
      <c r="J3899">
        <v>242</v>
      </c>
      <c r="K3899">
        <v>236</v>
      </c>
      <c r="L3899">
        <v>232</v>
      </c>
      <c r="M3899">
        <v>258</v>
      </c>
      <c r="V3899" t="s">
        <v>1</v>
      </c>
      <c r="W3899" t="s">
        <v>1</v>
      </c>
      <c r="X3899" t="s">
        <v>1</v>
      </c>
      <c r="Z3899" t="s">
        <v>1</v>
      </c>
      <c r="AA3899" t="s">
        <v>1</v>
      </c>
      <c r="AB3899" t="s">
        <v>1</v>
      </c>
      <c r="AD3899">
        <v>0</v>
      </c>
      <c r="AE3899">
        <v>2</v>
      </c>
      <c r="AF3899">
        <v>1</v>
      </c>
      <c r="AG3899">
        <v>3</v>
      </c>
      <c r="AH3899">
        <v>73.5</v>
      </c>
      <c r="AI3899">
        <v>77.333333333333329</v>
      </c>
      <c r="AJ3899">
        <v>76.666666666666671</v>
      </c>
      <c r="AK3899">
        <v>70.333333333333329</v>
      </c>
    </row>
    <row r="3900" spans="1:41" x14ac:dyDescent="0.35">
      <c r="A3900">
        <v>6932</v>
      </c>
      <c r="B3900" t="s">
        <v>4011</v>
      </c>
      <c r="C3900" t="s">
        <v>253</v>
      </c>
      <c r="D3900" t="s">
        <v>249</v>
      </c>
      <c r="E3900" t="s">
        <v>8139</v>
      </c>
      <c r="F3900">
        <v>248</v>
      </c>
      <c r="G3900">
        <v>251</v>
      </c>
      <c r="H3900">
        <v>246</v>
      </c>
      <c r="I3900">
        <v>223</v>
      </c>
      <c r="J3900">
        <v>214</v>
      </c>
      <c r="K3900">
        <v>225</v>
      </c>
      <c r="L3900">
        <v>233</v>
      </c>
      <c r="M3900">
        <v>221</v>
      </c>
      <c r="V3900" t="s">
        <v>1</v>
      </c>
      <c r="W3900" t="s">
        <v>1</v>
      </c>
      <c r="X3900" t="s">
        <v>1</v>
      </c>
      <c r="Z3900" t="s">
        <v>1</v>
      </c>
      <c r="AA3900" t="s">
        <v>1</v>
      </c>
      <c r="AB3900" t="s">
        <v>1</v>
      </c>
      <c r="AD3900">
        <v>0</v>
      </c>
      <c r="AE3900">
        <v>0</v>
      </c>
      <c r="AF3900">
        <v>0</v>
      </c>
      <c r="AG3900">
        <v>1</v>
      </c>
      <c r="AH3900">
        <v>68</v>
      </c>
      <c r="AI3900">
        <v>79.333333333333329</v>
      </c>
      <c r="AJ3900">
        <v>76.333333333333329</v>
      </c>
      <c r="AK3900">
        <v>61.666666666666664</v>
      </c>
    </row>
    <row r="3901" spans="1:41" x14ac:dyDescent="0.35">
      <c r="A3901">
        <v>6933</v>
      </c>
      <c r="B3901" t="s">
        <v>4012</v>
      </c>
      <c r="C3901" t="s">
        <v>253</v>
      </c>
      <c r="D3901" t="s">
        <v>249</v>
      </c>
      <c r="E3901" t="s">
        <v>8139</v>
      </c>
      <c r="F3901">
        <v>245</v>
      </c>
      <c r="G3901">
        <v>274</v>
      </c>
      <c r="H3901">
        <v>256</v>
      </c>
      <c r="I3901">
        <v>272</v>
      </c>
      <c r="J3901">
        <v>225</v>
      </c>
      <c r="K3901">
        <v>239</v>
      </c>
      <c r="L3901">
        <v>238</v>
      </c>
      <c r="M3901">
        <v>247</v>
      </c>
      <c r="V3901" t="s">
        <v>1</v>
      </c>
      <c r="W3901" t="s">
        <v>1</v>
      </c>
      <c r="X3901" t="s">
        <v>1</v>
      </c>
      <c r="Z3901" t="s">
        <v>1</v>
      </c>
      <c r="AA3901" t="s">
        <v>1</v>
      </c>
      <c r="AB3901" t="s">
        <v>1</v>
      </c>
      <c r="AD3901" t="s">
        <v>1</v>
      </c>
      <c r="AE3901" t="s">
        <v>1</v>
      </c>
      <c r="AF3901" t="s">
        <v>1</v>
      </c>
      <c r="AG3901">
        <v>0</v>
      </c>
      <c r="AH3901">
        <v>75.5</v>
      </c>
      <c r="AI3901">
        <v>75</v>
      </c>
      <c r="AJ3901">
        <v>79.333333333333329</v>
      </c>
      <c r="AK3901">
        <v>75.666666666666671</v>
      </c>
    </row>
    <row r="3902" spans="1:41" x14ac:dyDescent="0.35">
      <c r="A3902">
        <v>6934</v>
      </c>
      <c r="B3902" t="s">
        <v>4013</v>
      </c>
      <c r="C3902" t="s">
        <v>253</v>
      </c>
      <c r="D3902" t="s">
        <v>249</v>
      </c>
      <c r="E3902" t="s">
        <v>8139</v>
      </c>
      <c r="F3902">
        <v>286</v>
      </c>
      <c r="G3902">
        <v>283</v>
      </c>
      <c r="H3902">
        <v>286</v>
      </c>
      <c r="I3902">
        <v>277</v>
      </c>
      <c r="J3902">
        <v>249</v>
      </c>
      <c r="K3902">
        <v>257</v>
      </c>
      <c r="L3902">
        <v>244</v>
      </c>
      <c r="M3902">
        <v>250</v>
      </c>
      <c r="V3902" t="s">
        <v>1</v>
      </c>
      <c r="W3902" t="s">
        <v>1</v>
      </c>
      <c r="X3902" t="s">
        <v>1</v>
      </c>
      <c r="Z3902" t="s">
        <v>1</v>
      </c>
      <c r="AA3902" t="s">
        <v>1</v>
      </c>
      <c r="AB3902" t="s">
        <v>1</v>
      </c>
      <c r="AD3902">
        <v>1</v>
      </c>
      <c r="AE3902">
        <v>5</v>
      </c>
      <c r="AF3902">
        <v>2</v>
      </c>
      <c r="AG3902">
        <v>4</v>
      </c>
      <c r="AH3902">
        <v>76</v>
      </c>
      <c r="AI3902">
        <v>76</v>
      </c>
      <c r="AJ3902">
        <v>80.333333333333329</v>
      </c>
      <c r="AK3902">
        <v>71.666666666666671</v>
      </c>
    </row>
    <row r="3903" spans="1:41" x14ac:dyDescent="0.35">
      <c r="A3903">
        <v>6935</v>
      </c>
      <c r="B3903" t="s">
        <v>4014</v>
      </c>
      <c r="C3903" t="s">
        <v>253</v>
      </c>
      <c r="D3903" t="s">
        <v>249</v>
      </c>
      <c r="E3903" t="s">
        <v>8139</v>
      </c>
      <c r="F3903">
        <v>266</v>
      </c>
      <c r="G3903">
        <v>231</v>
      </c>
      <c r="H3903">
        <v>269</v>
      </c>
      <c r="I3903">
        <v>257</v>
      </c>
      <c r="J3903">
        <v>230</v>
      </c>
      <c r="K3903">
        <v>237</v>
      </c>
      <c r="L3903">
        <v>268</v>
      </c>
      <c r="M3903">
        <v>235</v>
      </c>
      <c r="V3903" t="s">
        <v>1</v>
      </c>
      <c r="W3903" t="s">
        <v>1</v>
      </c>
      <c r="X3903" t="s">
        <v>1</v>
      </c>
      <c r="Z3903" t="s">
        <v>1</v>
      </c>
      <c r="AA3903" t="s">
        <v>1</v>
      </c>
      <c r="AB3903" t="s">
        <v>1</v>
      </c>
      <c r="AD3903">
        <v>1</v>
      </c>
      <c r="AE3903">
        <v>0</v>
      </c>
      <c r="AF3903">
        <v>0</v>
      </c>
      <c r="AG3903">
        <v>1</v>
      </c>
      <c r="AH3903">
        <v>75</v>
      </c>
      <c r="AI3903">
        <v>75</v>
      </c>
      <c r="AJ3903">
        <v>78.666666666666671</v>
      </c>
      <c r="AK3903">
        <v>70</v>
      </c>
    </row>
    <row r="3904" spans="1:41" x14ac:dyDescent="0.35">
      <c r="A3904">
        <v>6944</v>
      </c>
      <c r="B3904" t="s">
        <v>4015</v>
      </c>
      <c r="C3904" t="s">
        <v>253</v>
      </c>
      <c r="D3904" t="s">
        <v>249</v>
      </c>
      <c r="E3904" t="s">
        <v>8139</v>
      </c>
      <c r="F3904">
        <v>272</v>
      </c>
      <c r="H3904">
        <v>238</v>
      </c>
      <c r="I3904">
        <v>219</v>
      </c>
      <c r="J3904">
        <v>206</v>
      </c>
      <c r="L3904">
        <v>217</v>
      </c>
      <c r="M3904">
        <v>189</v>
      </c>
      <c r="V3904" t="s">
        <v>1</v>
      </c>
      <c r="W3904" t="s">
        <v>1</v>
      </c>
      <c r="X3904" t="s">
        <v>1</v>
      </c>
      <c r="Z3904" t="s">
        <v>1</v>
      </c>
      <c r="AA3904" t="s">
        <v>1</v>
      </c>
      <c r="AB3904" t="s">
        <v>1</v>
      </c>
      <c r="AD3904" t="s">
        <v>1</v>
      </c>
      <c r="AE3904" t="s">
        <v>1</v>
      </c>
      <c r="AF3904" t="s">
        <v>1</v>
      </c>
      <c r="AG3904">
        <v>0</v>
      </c>
      <c r="AH3904">
        <v>88</v>
      </c>
      <c r="AI3904">
        <v>83.333333333333329</v>
      </c>
      <c r="AJ3904">
        <v>86.666666666666671</v>
      </c>
      <c r="AK3904">
        <v>81.666666666666671</v>
      </c>
    </row>
    <row r="3905" spans="1:41" x14ac:dyDescent="0.35">
      <c r="A3905">
        <v>6946</v>
      </c>
      <c r="B3905" t="s">
        <v>4016</v>
      </c>
      <c r="C3905" t="s">
        <v>253</v>
      </c>
      <c r="D3905" t="s">
        <v>249</v>
      </c>
      <c r="E3905" t="s">
        <v>8139</v>
      </c>
      <c r="I3905">
        <v>242</v>
      </c>
      <c r="M3905">
        <v>257</v>
      </c>
      <c r="V3905" t="s">
        <v>1</v>
      </c>
      <c r="W3905" t="s">
        <v>1</v>
      </c>
      <c r="X3905" t="s">
        <v>1</v>
      </c>
      <c r="Z3905" t="s">
        <v>1</v>
      </c>
      <c r="AA3905" t="s">
        <v>1</v>
      </c>
      <c r="AB3905" t="s">
        <v>1</v>
      </c>
      <c r="AD3905" t="s">
        <v>1</v>
      </c>
      <c r="AE3905" t="s">
        <v>1</v>
      </c>
      <c r="AF3905" t="s">
        <v>1</v>
      </c>
      <c r="AG3905">
        <v>0</v>
      </c>
      <c r="AH3905">
        <v>80</v>
      </c>
      <c r="AI3905">
        <v>80.666666666666671</v>
      </c>
      <c r="AJ3905">
        <v>78</v>
      </c>
      <c r="AK3905">
        <v>59.666666666666664</v>
      </c>
    </row>
    <row r="3906" spans="1:41" x14ac:dyDescent="0.35">
      <c r="A3906">
        <v>6953</v>
      </c>
      <c r="B3906" t="s">
        <v>4017</v>
      </c>
      <c r="C3906" t="s">
        <v>253</v>
      </c>
      <c r="D3906" t="s">
        <v>249</v>
      </c>
      <c r="E3906" t="s">
        <v>8139</v>
      </c>
      <c r="F3906">
        <v>262</v>
      </c>
      <c r="G3906">
        <v>299</v>
      </c>
      <c r="H3906">
        <v>258</v>
      </c>
      <c r="I3906">
        <v>307</v>
      </c>
      <c r="J3906">
        <v>224</v>
      </c>
      <c r="K3906">
        <v>282</v>
      </c>
      <c r="L3906">
        <v>256</v>
      </c>
      <c r="M3906">
        <v>270</v>
      </c>
      <c r="V3906" t="s">
        <v>1</v>
      </c>
      <c r="W3906" t="s">
        <v>1</v>
      </c>
      <c r="X3906" t="s">
        <v>1</v>
      </c>
      <c r="Z3906" t="s">
        <v>1</v>
      </c>
      <c r="AA3906" t="s">
        <v>1</v>
      </c>
      <c r="AB3906" t="s">
        <v>1</v>
      </c>
      <c r="AD3906">
        <v>0</v>
      </c>
      <c r="AE3906">
        <v>1</v>
      </c>
      <c r="AF3906">
        <v>1</v>
      </c>
      <c r="AG3906">
        <v>1</v>
      </c>
      <c r="AH3906">
        <v>85.5</v>
      </c>
      <c r="AI3906">
        <v>78</v>
      </c>
      <c r="AJ3906">
        <v>89.333333333333329</v>
      </c>
      <c r="AK3906">
        <v>82</v>
      </c>
    </row>
    <row r="3907" spans="1:41" x14ac:dyDescent="0.35">
      <c r="A3907">
        <v>6955</v>
      </c>
      <c r="B3907" t="s">
        <v>4018</v>
      </c>
      <c r="C3907" t="s">
        <v>253</v>
      </c>
      <c r="D3907" t="s">
        <v>249</v>
      </c>
      <c r="E3907" t="s">
        <v>8139</v>
      </c>
      <c r="F3907">
        <v>304</v>
      </c>
      <c r="G3907">
        <v>294</v>
      </c>
      <c r="H3907">
        <v>271</v>
      </c>
      <c r="I3907">
        <v>236</v>
      </c>
      <c r="J3907">
        <v>256</v>
      </c>
      <c r="K3907">
        <v>231</v>
      </c>
      <c r="L3907">
        <v>271</v>
      </c>
      <c r="M3907">
        <v>236</v>
      </c>
      <c r="V3907" t="s">
        <v>1</v>
      </c>
      <c r="W3907" t="s">
        <v>1</v>
      </c>
      <c r="X3907" t="s">
        <v>1</v>
      </c>
      <c r="Z3907" t="s">
        <v>1</v>
      </c>
      <c r="AA3907" t="s">
        <v>1</v>
      </c>
      <c r="AB3907" t="s">
        <v>1</v>
      </c>
      <c r="AD3907" t="s">
        <v>1</v>
      </c>
      <c r="AE3907" t="s">
        <v>1</v>
      </c>
      <c r="AF3907" t="s">
        <v>1</v>
      </c>
      <c r="AG3907">
        <v>0</v>
      </c>
      <c r="AH3907">
        <v>67.5</v>
      </c>
      <c r="AI3907">
        <v>82</v>
      </c>
      <c r="AJ3907">
        <v>89</v>
      </c>
      <c r="AK3907">
        <v>82</v>
      </c>
    </row>
    <row r="3908" spans="1:41" x14ac:dyDescent="0.35">
      <c r="A3908">
        <v>6956</v>
      </c>
      <c r="B3908" t="s">
        <v>4019</v>
      </c>
      <c r="C3908" t="s">
        <v>253</v>
      </c>
      <c r="D3908" t="s">
        <v>249</v>
      </c>
      <c r="E3908" t="s">
        <v>8139</v>
      </c>
      <c r="F3908">
        <v>223</v>
      </c>
      <c r="H3908">
        <v>243</v>
      </c>
      <c r="J3908">
        <v>203</v>
      </c>
      <c r="L3908">
        <v>207</v>
      </c>
      <c r="V3908" t="s">
        <v>1</v>
      </c>
      <c r="W3908" t="s">
        <v>1</v>
      </c>
      <c r="X3908" t="s">
        <v>1</v>
      </c>
      <c r="Z3908" t="s">
        <v>1</v>
      </c>
      <c r="AA3908" t="s">
        <v>1</v>
      </c>
      <c r="AB3908" t="s">
        <v>1</v>
      </c>
      <c r="AD3908" t="s">
        <v>1</v>
      </c>
      <c r="AE3908" t="s">
        <v>1</v>
      </c>
      <c r="AF3908" t="s">
        <v>1</v>
      </c>
      <c r="AG3908">
        <v>0</v>
      </c>
    </row>
    <row r="3909" spans="1:41" x14ac:dyDescent="0.35">
      <c r="A3909">
        <v>6964</v>
      </c>
      <c r="B3909" t="s">
        <v>4020</v>
      </c>
      <c r="C3909" t="s">
        <v>253</v>
      </c>
      <c r="D3909" t="s">
        <v>249</v>
      </c>
      <c r="E3909" t="s">
        <v>8136</v>
      </c>
      <c r="F3909">
        <v>261</v>
      </c>
      <c r="G3909">
        <v>283</v>
      </c>
      <c r="H3909">
        <v>318</v>
      </c>
      <c r="I3909">
        <v>236</v>
      </c>
      <c r="J3909">
        <v>248</v>
      </c>
      <c r="K3909">
        <v>262</v>
      </c>
      <c r="L3909">
        <v>293</v>
      </c>
      <c r="M3909">
        <v>245</v>
      </c>
      <c r="V3909" t="s">
        <v>1</v>
      </c>
      <c r="W3909" t="s">
        <v>1</v>
      </c>
      <c r="X3909" t="s">
        <v>1</v>
      </c>
      <c r="Z3909" t="s">
        <v>1</v>
      </c>
      <c r="AA3909" t="s">
        <v>1</v>
      </c>
      <c r="AB3909" t="s">
        <v>1</v>
      </c>
      <c r="AD3909">
        <v>0</v>
      </c>
      <c r="AE3909">
        <v>1</v>
      </c>
      <c r="AF3909">
        <v>0</v>
      </c>
      <c r="AG3909">
        <v>2</v>
      </c>
      <c r="AH3909">
        <v>67.5</v>
      </c>
      <c r="AI3909">
        <v>57.666666666666664</v>
      </c>
      <c r="AJ3909">
        <v>69.666666666666671</v>
      </c>
      <c r="AK3909">
        <v>58.333333333333336</v>
      </c>
    </row>
    <row r="3910" spans="1:41" x14ac:dyDescent="0.35">
      <c r="A3910">
        <v>6965</v>
      </c>
      <c r="B3910" t="s">
        <v>4021</v>
      </c>
      <c r="C3910" t="s">
        <v>253</v>
      </c>
      <c r="D3910" t="s">
        <v>249</v>
      </c>
      <c r="E3910" t="s">
        <v>8136</v>
      </c>
      <c r="V3910" t="s">
        <v>1</v>
      </c>
      <c r="W3910" t="s">
        <v>1</v>
      </c>
      <c r="X3910" t="s">
        <v>1</v>
      </c>
      <c r="Z3910" t="s">
        <v>1</v>
      </c>
      <c r="AA3910" t="s">
        <v>1</v>
      </c>
      <c r="AB3910" t="s">
        <v>1</v>
      </c>
      <c r="AD3910" t="s">
        <v>1</v>
      </c>
      <c r="AE3910" t="s">
        <v>1</v>
      </c>
      <c r="AF3910" t="s">
        <v>1</v>
      </c>
      <c r="AG3910">
        <v>0</v>
      </c>
    </row>
    <row r="3911" spans="1:41" x14ac:dyDescent="0.35">
      <c r="A3911">
        <v>6969</v>
      </c>
      <c r="B3911" t="s">
        <v>4022</v>
      </c>
      <c r="C3911" t="s">
        <v>253</v>
      </c>
      <c r="D3911" t="s">
        <v>249</v>
      </c>
      <c r="E3911" t="s">
        <v>8136</v>
      </c>
      <c r="V3911" t="s">
        <v>1</v>
      </c>
      <c r="W3911" t="s">
        <v>1</v>
      </c>
      <c r="X3911" t="s">
        <v>1</v>
      </c>
      <c r="Z3911" t="s">
        <v>1</v>
      </c>
      <c r="AA3911" t="s">
        <v>1</v>
      </c>
      <c r="AB3911" t="s">
        <v>1</v>
      </c>
      <c r="AD3911" t="s">
        <v>1</v>
      </c>
      <c r="AE3911" t="s">
        <v>1</v>
      </c>
      <c r="AF3911" t="s">
        <v>1</v>
      </c>
      <c r="AG3911">
        <v>0</v>
      </c>
    </row>
    <row r="3912" spans="1:41" x14ac:dyDescent="0.35">
      <c r="A3912">
        <v>6970</v>
      </c>
      <c r="B3912" t="s">
        <v>4023</v>
      </c>
      <c r="C3912" t="s">
        <v>253</v>
      </c>
      <c r="D3912" t="s">
        <v>249</v>
      </c>
      <c r="E3912" t="s">
        <v>8136</v>
      </c>
      <c r="F3912">
        <v>236</v>
      </c>
      <c r="G3912">
        <v>286</v>
      </c>
      <c r="H3912">
        <v>280</v>
      </c>
      <c r="I3912">
        <v>253</v>
      </c>
      <c r="J3912">
        <v>227</v>
      </c>
      <c r="K3912">
        <v>258</v>
      </c>
      <c r="L3912">
        <v>275</v>
      </c>
      <c r="M3912">
        <v>269</v>
      </c>
      <c r="V3912" t="s">
        <v>1</v>
      </c>
      <c r="W3912" t="s">
        <v>1</v>
      </c>
      <c r="X3912" t="s">
        <v>1</v>
      </c>
      <c r="Z3912" t="s">
        <v>1</v>
      </c>
      <c r="AA3912" t="s">
        <v>1</v>
      </c>
      <c r="AB3912" t="s">
        <v>1</v>
      </c>
      <c r="AD3912">
        <v>1</v>
      </c>
      <c r="AE3912">
        <v>0</v>
      </c>
      <c r="AF3912">
        <v>1</v>
      </c>
      <c r="AG3912">
        <v>0</v>
      </c>
      <c r="AH3912">
        <v>82.5</v>
      </c>
      <c r="AI3912">
        <v>80.666666666666671</v>
      </c>
      <c r="AJ3912">
        <v>92.333333333333329</v>
      </c>
      <c r="AK3912">
        <v>81.333333333333329</v>
      </c>
    </row>
    <row r="3913" spans="1:41" x14ac:dyDescent="0.35">
      <c r="A3913">
        <v>6972</v>
      </c>
      <c r="B3913" t="s">
        <v>4024</v>
      </c>
      <c r="C3913" t="s">
        <v>253</v>
      </c>
      <c r="D3913" t="s">
        <v>249</v>
      </c>
      <c r="E3913" t="s">
        <v>8136</v>
      </c>
      <c r="V3913" t="s">
        <v>1</v>
      </c>
      <c r="W3913" t="s">
        <v>1</v>
      </c>
      <c r="X3913" t="s">
        <v>1</v>
      </c>
      <c r="Z3913" t="s">
        <v>1</v>
      </c>
      <c r="AA3913" t="s">
        <v>1</v>
      </c>
      <c r="AB3913" t="s">
        <v>1</v>
      </c>
      <c r="AD3913" t="s">
        <v>1</v>
      </c>
      <c r="AE3913" t="s">
        <v>1</v>
      </c>
      <c r="AF3913" t="s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</row>
    <row r="3914" spans="1:41" x14ac:dyDescent="0.35">
      <c r="A3914">
        <v>6975</v>
      </c>
      <c r="B3914" t="s">
        <v>4025</v>
      </c>
      <c r="C3914" t="s">
        <v>253</v>
      </c>
      <c r="D3914" t="s">
        <v>249</v>
      </c>
      <c r="E3914" t="s">
        <v>8136</v>
      </c>
      <c r="V3914" t="s">
        <v>1</v>
      </c>
      <c r="W3914" t="s">
        <v>1</v>
      </c>
      <c r="X3914" t="s">
        <v>1</v>
      </c>
      <c r="Z3914" t="s">
        <v>1</v>
      </c>
      <c r="AA3914" t="s">
        <v>1</v>
      </c>
      <c r="AB3914" t="s">
        <v>1</v>
      </c>
      <c r="AD3914" t="s">
        <v>1</v>
      </c>
      <c r="AE3914" t="s">
        <v>1</v>
      </c>
      <c r="AF3914" t="s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</row>
    <row r="3915" spans="1:41" x14ac:dyDescent="0.35">
      <c r="A3915">
        <v>6978</v>
      </c>
      <c r="B3915" t="s">
        <v>1358</v>
      </c>
      <c r="C3915" t="s">
        <v>253</v>
      </c>
      <c r="D3915" t="s">
        <v>249</v>
      </c>
      <c r="E3915" t="s">
        <v>8136</v>
      </c>
      <c r="V3915" t="s">
        <v>1</v>
      </c>
      <c r="W3915" t="s">
        <v>1</v>
      </c>
      <c r="X3915" t="s">
        <v>1</v>
      </c>
      <c r="Z3915" t="s">
        <v>1</v>
      </c>
      <c r="AA3915" t="s">
        <v>1</v>
      </c>
      <c r="AB3915" t="s">
        <v>1</v>
      </c>
      <c r="AD3915" t="s">
        <v>1</v>
      </c>
      <c r="AE3915" t="s">
        <v>1</v>
      </c>
      <c r="AF3915" t="s">
        <v>1</v>
      </c>
      <c r="AG3915">
        <v>0</v>
      </c>
    </row>
    <row r="3916" spans="1:41" x14ac:dyDescent="0.35">
      <c r="A3916">
        <v>6982</v>
      </c>
      <c r="B3916" t="s">
        <v>4026</v>
      </c>
      <c r="C3916" t="s">
        <v>253</v>
      </c>
      <c r="D3916" t="s">
        <v>249</v>
      </c>
      <c r="E3916" t="s">
        <v>8136</v>
      </c>
      <c r="V3916" t="s">
        <v>1</v>
      </c>
      <c r="W3916" t="s">
        <v>1</v>
      </c>
      <c r="X3916" t="s">
        <v>1</v>
      </c>
      <c r="Z3916" t="s">
        <v>1</v>
      </c>
      <c r="AA3916" t="s">
        <v>1</v>
      </c>
      <c r="AB3916" t="s">
        <v>1</v>
      </c>
      <c r="AD3916" t="s">
        <v>1</v>
      </c>
      <c r="AE3916" t="s">
        <v>1</v>
      </c>
      <c r="AF3916" t="s">
        <v>1</v>
      </c>
      <c r="AG3916">
        <v>0</v>
      </c>
    </row>
    <row r="3917" spans="1:41" x14ac:dyDescent="0.35">
      <c r="A3917">
        <v>6983</v>
      </c>
      <c r="B3917" t="s">
        <v>4027</v>
      </c>
      <c r="C3917" t="s">
        <v>254</v>
      </c>
      <c r="D3917" t="s">
        <v>249</v>
      </c>
      <c r="E3917" t="s">
        <v>8135</v>
      </c>
      <c r="F3917">
        <v>258</v>
      </c>
      <c r="G3917">
        <v>255</v>
      </c>
      <c r="H3917">
        <v>258</v>
      </c>
      <c r="I3917">
        <v>237</v>
      </c>
      <c r="J3917">
        <v>231</v>
      </c>
      <c r="K3917">
        <v>231</v>
      </c>
      <c r="L3917">
        <v>235</v>
      </c>
      <c r="M3917">
        <v>237</v>
      </c>
      <c r="N3917">
        <v>261</v>
      </c>
      <c r="O3917">
        <v>242</v>
      </c>
      <c r="P3917">
        <v>241</v>
      </c>
      <c r="Q3917">
        <v>244</v>
      </c>
      <c r="R3917">
        <v>247</v>
      </c>
      <c r="S3917">
        <v>227</v>
      </c>
      <c r="T3917">
        <v>231</v>
      </c>
      <c r="U3917">
        <v>232</v>
      </c>
      <c r="V3917">
        <v>539.88461538461536</v>
      </c>
      <c r="W3917">
        <v>491.07894736842104</v>
      </c>
      <c r="X3917">
        <v>567.37037037037032</v>
      </c>
      <c r="Y3917">
        <v>568.88888888888891</v>
      </c>
      <c r="Z3917">
        <v>0.33333333333333337</v>
      </c>
      <c r="AA3917">
        <v>0.15476190476190477</v>
      </c>
      <c r="AB3917">
        <v>0.11627906976744186</v>
      </c>
      <c r="AC3917">
        <v>0.27659574468085107</v>
      </c>
      <c r="AD3917">
        <v>3</v>
      </c>
      <c r="AE3917">
        <v>3</v>
      </c>
      <c r="AF3917">
        <v>2</v>
      </c>
      <c r="AG3917">
        <v>5</v>
      </c>
      <c r="AH3917">
        <v>70</v>
      </c>
      <c r="AI3917">
        <v>64.333333333333329</v>
      </c>
      <c r="AJ3917">
        <v>66.333333333333329</v>
      </c>
      <c r="AK3917">
        <v>62.666666666666664</v>
      </c>
      <c r="AL3917">
        <v>71</v>
      </c>
      <c r="AM3917">
        <v>73</v>
      </c>
      <c r="AN3917">
        <v>76</v>
      </c>
      <c r="AO3917">
        <v>73.666666666666671</v>
      </c>
    </row>
    <row r="3918" spans="1:41" x14ac:dyDescent="0.35">
      <c r="A3918">
        <v>6984</v>
      </c>
      <c r="B3918" t="s">
        <v>4028</v>
      </c>
      <c r="C3918" t="s">
        <v>254</v>
      </c>
      <c r="D3918" t="s">
        <v>249</v>
      </c>
      <c r="E3918" t="s">
        <v>8135</v>
      </c>
      <c r="F3918">
        <v>254</v>
      </c>
      <c r="G3918">
        <v>273</v>
      </c>
      <c r="H3918">
        <v>269</v>
      </c>
      <c r="I3918">
        <v>305</v>
      </c>
      <c r="J3918">
        <v>249</v>
      </c>
      <c r="K3918">
        <v>261</v>
      </c>
      <c r="L3918">
        <v>273</v>
      </c>
      <c r="M3918">
        <v>287</v>
      </c>
      <c r="V3918" t="s">
        <v>1</v>
      </c>
      <c r="W3918" t="s">
        <v>1</v>
      </c>
      <c r="X3918" t="s">
        <v>1</v>
      </c>
      <c r="Z3918" t="s">
        <v>1</v>
      </c>
      <c r="AA3918" t="s">
        <v>1</v>
      </c>
      <c r="AB3918" t="s">
        <v>1</v>
      </c>
      <c r="AD3918">
        <v>0</v>
      </c>
      <c r="AE3918">
        <v>0</v>
      </c>
      <c r="AF3918">
        <v>0</v>
      </c>
      <c r="AG3918">
        <v>1</v>
      </c>
      <c r="AH3918">
        <v>78.5</v>
      </c>
      <c r="AI3918">
        <v>81.666666666666671</v>
      </c>
      <c r="AJ3918">
        <v>78.333333333333329</v>
      </c>
      <c r="AK3918">
        <v>72</v>
      </c>
    </row>
    <row r="3919" spans="1:41" x14ac:dyDescent="0.35">
      <c r="A3919">
        <v>6986</v>
      </c>
      <c r="B3919" t="s">
        <v>4029</v>
      </c>
      <c r="C3919" t="s">
        <v>254</v>
      </c>
      <c r="D3919" t="s">
        <v>249</v>
      </c>
      <c r="E3919" t="s">
        <v>8135</v>
      </c>
      <c r="F3919">
        <v>263</v>
      </c>
      <c r="G3919">
        <v>258</v>
      </c>
      <c r="H3919">
        <v>257</v>
      </c>
      <c r="I3919">
        <v>236</v>
      </c>
      <c r="J3919">
        <v>233</v>
      </c>
      <c r="K3919">
        <v>240</v>
      </c>
      <c r="L3919">
        <v>241</v>
      </c>
      <c r="M3919">
        <v>239</v>
      </c>
      <c r="V3919" t="s">
        <v>1</v>
      </c>
      <c r="W3919" t="s">
        <v>1</v>
      </c>
      <c r="X3919" t="s">
        <v>1</v>
      </c>
      <c r="Z3919" t="s">
        <v>1</v>
      </c>
      <c r="AA3919" t="s">
        <v>1</v>
      </c>
      <c r="AB3919" t="s">
        <v>1</v>
      </c>
      <c r="AD3919">
        <v>2</v>
      </c>
      <c r="AE3919">
        <v>1</v>
      </c>
      <c r="AF3919">
        <v>1</v>
      </c>
      <c r="AG3919">
        <v>0</v>
      </c>
      <c r="AH3919">
        <v>69.5</v>
      </c>
      <c r="AI3919">
        <v>69</v>
      </c>
      <c r="AJ3919">
        <v>70.333333333333329</v>
      </c>
      <c r="AK3919">
        <v>65.666666666666671</v>
      </c>
    </row>
    <row r="3920" spans="1:41" x14ac:dyDescent="0.35">
      <c r="A3920">
        <v>6988</v>
      </c>
      <c r="B3920" t="s">
        <v>4030</v>
      </c>
      <c r="C3920" t="s">
        <v>254</v>
      </c>
      <c r="D3920" t="s">
        <v>249</v>
      </c>
      <c r="E3920" t="s">
        <v>8135</v>
      </c>
      <c r="V3920" t="s">
        <v>1</v>
      </c>
      <c r="W3920" t="s">
        <v>1</v>
      </c>
      <c r="X3920" t="s">
        <v>1</v>
      </c>
      <c r="Z3920" t="s">
        <v>1</v>
      </c>
      <c r="AA3920" t="s">
        <v>1</v>
      </c>
      <c r="AB3920" t="s">
        <v>1</v>
      </c>
      <c r="AD3920" t="s">
        <v>1</v>
      </c>
      <c r="AE3920" t="s">
        <v>1</v>
      </c>
      <c r="AF3920" t="s">
        <v>1</v>
      </c>
      <c r="AG3920">
        <v>0</v>
      </c>
    </row>
    <row r="3921" spans="1:41" x14ac:dyDescent="0.35">
      <c r="A3921">
        <v>6989</v>
      </c>
      <c r="B3921" t="s">
        <v>4031</v>
      </c>
      <c r="C3921" t="s">
        <v>254</v>
      </c>
      <c r="D3921" t="s">
        <v>249</v>
      </c>
      <c r="E3921" t="s">
        <v>8135</v>
      </c>
      <c r="F3921">
        <v>240</v>
      </c>
      <c r="H3921">
        <v>284</v>
      </c>
      <c r="I3921">
        <v>297</v>
      </c>
      <c r="J3921">
        <v>269</v>
      </c>
      <c r="L3921">
        <v>246</v>
      </c>
      <c r="M3921">
        <v>276</v>
      </c>
      <c r="V3921" t="s">
        <v>1</v>
      </c>
      <c r="W3921" t="s">
        <v>1</v>
      </c>
      <c r="X3921" t="s">
        <v>1</v>
      </c>
      <c r="Z3921" t="s">
        <v>1</v>
      </c>
      <c r="AA3921" t="s">
        <v>1</v>
      </c>
      <c r="AB3921" t="s">
        <v>1</v>
      </c>
      <c r="AD3921" t="s">
        <v>1</v>
      </c>
      <c r="AE3921" t="s">
        <v>1</v>
      </c>
      <c r="AF3921" t="s">
        <v>1</v>
      </c>
      <c r="AG3921">
        <v>0</v>
      </c>
      <c r="AH3921">
        <v>64.5</v>
      </c>
      <c r="AI3921">
        <v>76.666666666666671</v>
      </c>
      <c r="AJ3921">
        <v>87.666666666666671</v>
      </c>
      <c r="AK3921">
        <v>67.666666666666671</v>
      </c>
    </row>
    <row r="3922" spans="1:41" x14ac:dyDescent="0.35">
      <c r="A3922">
        <v>6990</v>
      </c>
      <c r="B3922" t="s">
        <v>4032</v>
      </c>
      <c r="C3922" t="s">
        <v>255</v>
      </c>
      <c r="D3922" t="s">
        <v>249</v>
      </c>
      <c r="E3922" t="s">
        <v>8139</v>
      </c>
      <c r="I3922">
        <v>307</v>
      </c>
      <c r="M3922">
        <v>261</v>
      </c>
      <c r="V3922" t="s">
        <v>1</v>
      </c>
      <c r="W3922" t="s">
        <v>1</v>
      </c>
      <c r="X3922" t="s">
        <v>1</v>
      </c>
      <c r="Z3922" t="s">
        <v>1</v>
      </c>
      <c r="AA3922" t="s">
        <v>1</v>
      </c>
      <c r="AB3922" t="s">
        <v>1</v>
      </c>
      <c r="AD3922" t="s">
        <v>1</v>
      </c>
      <c r="AE3922" t="s">
        <v>1</v>
      </c>
      <c r="AF3922" t="s">
        <v>1</v>
      </c>
      <c r="AG3922">
        <v>0</v>
      </c>
      <c r="AH3922">
        <v>87.5</v>
      </c>
      <c r="AI3922">
        <v>83</v>
      </c>
      <c r="AJ3922">
        <v>92.666666666666671</v>
      </c>
      <c r="AK3922">
        <v>79.666666666666671</v>
      </c>
    </row>
    <row r="3923" spans="1:41" x14ac:dyDescent="0.35">
      <c r="A3923">
        <v>6991</v>
      </c>
      <c r="B3923" t="s">
        <v>4033</v>
      </c>
      <c r="C3923" t="s">
        <v>254</v>
      </c>
      <c r="D3923" t="s">
        <v>249</v>
      </c>
      <c r="E3923" t="s">
        <v>8135</v>
      </c>
      <c r="F3923">
        <v>288</v>
      </c>
      <c r="G3923">
        <v>310</v>
      </c>
      <c r="H3923">
        <v>292</v>
      </c>
      <c r="I3923">
        <v>299</v>
      </c>
      <c r="J3923">
        <v>255</v>
      </c>
      <c r="K3923">
        <v>256</v>
      </c>
      <c r="L3923">
        <v>274</v>
      </c>
      <c r="M3923">
        <v>228</v>
      </c>
      <c r="V3923" t="s">
        <v>1</v>
      </c>
      <c r="W3923" t="s">
        <v>1</v>
      </c>
      <c r="X3923" t="s">
        <v>1</v>
      </c>
      <c r="Z3923" t="s">
        <v>1</v>
      </c>
      <c r="AA3923" t="s">
        <v>1</v>
      </c>
      <c r="AB3923" t="s">
        <v>1</v>
      </c>
      <c r="AD3923">
        <v>0</v>
      </c>
      <c r="AE3923">
        <v>0</v>
      </c>
      <c r="AF3923">
        <v>1</v>
      </c>
      <c r="AG3923">
        <v>0</v>
      </c>
      <c r="AH3923">
        <v>71.5</v>
      </c>
      <c r="AI3923">
        <v>80.333333333333329</v>
      </c>
      <c r="AJ3923">
        <v>76.666666666666671</v>
      </c>
      <c r="AK3923">
        <v>72</v>
      </c>
    </row>
    <row r="3924" spans="1:41" x14ac:dyDescent="0.35">
      <c r="A3924">
        <v>6992</v>
      </c>
      <c r="B3924" t="s">
        <v>4034</v>
      </c>
      <c r="C3924" t="s">
        <v>254</v>
      </c>
      <c r="D3924" t="s">
        <v>249</v>
      </c>
      <c r="E3924" t="s">
        <v>8135</v>
      </c>
      <c r="G3924">
        <v>322</v>
      </c>
      <c r="I3924">
        <v>288</v>
      </c>
      <c r="K3924">
        <v>245</v>
      </c>
      <c r="M3924">
        <v>247</v>
      </c>
      <c r="V3924" t="s">
        <v>1</v>
      </c>
      <c r="W3924" t="s">
        <v>1</v>
      </c>
      <c r="X3924" t="s">
        <v>1</v>
      </c>
      <c r="Z3924" t="s">
        <v>1</v>
      </c>
      <c r="AA3924" t="s">
        <v>1</v>
      </c>
      <c r="AB3924" t="s">
        <v>1</v>
      </c>
      <c r="AD3924" t="s">
        <v>1</v>
      </c>
      <c r="AE3924" t="s">
        <v>1</v>
      </c>
      <c r="AF3924" t="s">
        <v>1</v>
      </c>
      <c r="AG3924">
        <v>0</v>
      </c>
      <c r="AH3924">
        <v>41.5</v>
      </c>
      <c r="AI3924">
        <v>61.666666666666664</v>
      </c>
      <c r="AJ3924">
        <v>64</v>
      </c>
      <c r="AK3924">
        <v>57</v>
      </c>
    </row>
    <row r="3925" spans="1:41" x14ac:dyDescent="0.35">
      <c r="A3925">
        <v>6996</v>
      </c>
      <c r="B3925" t="s">
        <v>4035</v>
      </c>
      <c r="C3925" t="s">
        <v>254</v>
      </c>
      <c r="D3925" t="s">
        <v>249</v>
      </c>
      <c r="E3925" t="s">
        <v>8135</v>
      </c>
      <c r="F3925">
        <v>227</v>
      </c>
      <c r="G3925">
        <v>295</v>
      </c>
      <c r="H3925">
        <v>273</v>
      </c>
      <c r="I3925">
        <v>303</v>
      </c>
      <c r="J3925">
        <v>239</v>
      </c>
      <c r="K3925">
        <v>233</v>
      </c>
      <c r="L3925">
        <v>245</v>
      </c>
      <c r="M3925">
        <v>300</v>
      </c>
      <c r="V3925" t="s">
        <v>1</v>
      </c>
      <c r="W3925" t="s">
        <v>1</v>
      </c>
      <c r="X3925" t="s">
        <v>1</v>
      </c>
      <c r="Z3925" t="s">
        <v>1</v>
      </c>
      <c r="AA3925" t="s">
        <v>1</v>
      </c>
      <c r="AB3925" t="s">
        <v>1</v>
      </c>
      <c r="AD3925" t="s">
        <v>1</v>
      </c>
      <c r="AE3925" t="s">
        <v>1</v>
      </c>
      <c r="AF3925" t="s">
        <v>1</v>
      </c>
      <c r="AG3925">
        <v>0</v>
      </c>
      <c r="AH3925">
        <v>74.5</v>
      </c>
      <c r="AI3925">
        <v>81.333333333333329</v>
      </c>
      <c r="AJ3925">
        <v>75</v>
      </c>
      <c r="AK3925">
        <v>67.333333333333329</v>
      </c>
    </row>
    <row r="3926" spans="1:41" x14ac:dyDescent="0.35">
      <c r="A3926">
        <v>7000</v>
      </c>
      <c r="B3926" t="s">
        <v>4036</v>
      </c>
      <c r="C3926" t="s">
        <v>254</v>
      </c>
      <c r="D3926" t="s">
        <v>249</v>
      </c>
      <c r="E3926" t="s">
        <v>8135</v>
      </c>
      <c r="F3926">
        <v>254</v>
      </c>
      <c r="G3926">
        <v>295</v>
      </c>
      <c r="J3926">
        <v>236</v>
      </c>
      <c r="K3926">
        <v>241</v>
      </c>
      <c r="V3926" t="s">
        <v>1</v>
      </c>
      <c r="W3926" t="s">
        <v>1</v>
      </c>
      <c r="X3926" t="s">
        <v>1</v>
      </c>
      <c r="Z3926" t="s">
        <v>1</v>
      </c>
      <c r="AA3926" t="s">
        <v>1</v>
      </c>
      <c r="AB3926" t="s">
        <v>1</v>
      </c>
      <c r="AD3926" t="s">
        <v>1</v>
      </c>
      <c r="AE3926" t="s">
        <v>1</v>
      </c>
      <c r="AF3926" t="s">
        <v>1</v>
      </c>
      <c r="AG3926">
        <v>0</v>
      </c>
    </row>
    <row r="3927" spans="1:41" x14ac:dyDescent="0.35">
      <c r="A3927">
        <v>7003</v>
      </c>
      <c r="B3927" t="s">
        <v>4037</v>
      </c>
      <c r="C3927" t="s">
        <v>254</v>
      </c>
      <c r="D3927" t="s">
        <v>249</v>
      </c>
      <c r="E3927" t="s">
        <v>8135</v>
      </c>
      <c r="F3927">
        <v>268</v>
      </c>
      <c r="G3927">
        <v>268</v>
      </c>
      <c r="H3927">
        <v>242</v>
      </c>
      <c r="I3927">
        <v>257</v>
      </c>
      <c r="J3927">
        <v>258</v>
      </c>
      <c r="K3927">
        <v>283</v>
      </c>
      <c r="L3927">
        <v>240</v>
      </c>
      <c r="M3927">
        <v>219</v>
      </c>
      <c r="V3927" t="s">
        <v>1</v>
      </c>
      <c r="W3927" t="s">
        <v>1</v>
      </c>
      <c r="X3927" t="s">
        <v>1</v>
      </c>
      <c r="Z3927" t="s">
        <v>1</v>
      </c>
      <c r="AA3927" t="s">
        <v>1</v>
      </c>
      <c r="AB3927" t="s">
        <v>1</v>
      </c>
      <c r="AD3927">
        <v>0</v>
      </c>
      <c r="AE3927">
        <v>0</v>
      </c>
      <c r="AF3927">
        <v>1</v>
      </c>
      <c r="AG3927">
        <v>1</v>
      </c>
      <c r="AH3927">
        <v>63</v>
      </c>
      <c r="AI3927">
        <v>62.666666666666664</v>
      </c>
      <c r="AJ3927">
        <v>63</v>
      </c>
      <c r="AK3927">
        <v>55</v>
      </c>
    </row>
    <row r="3928" spans="1:41" x14ac:dyDescent="0.35">
      <c r="A3928">
        <v>7004</v>
      </c>
      <c r="B3928" t="s">
        <v>4038</v>
      </c>
      <c r="C3928" t="s">
        <v>254</v>
      </c>
      <c r="D3928" t="s">
        <v>249</v>
      </c>
      <c r="E3928" t="s">
        <v>8136</v>
      </c>
      <c r="F3928">
        <v>257</v>
      </c>
      <c r="G3928">
        <v>265</v>
      </c>
      <c r="H3928">
        <v>256</v>
      </c>
      <c r="I3928">
        <v>259</v>
      </c>
      <c r="J3928">
        <v>235</v>
      </c>
      <c r="K3928">
        <v>253</v>
      </c>
      <c r="L3928">
        <v>251</v>
      </c>
      <c r="M3928">
        <v>246</v>
      </c>
      <c r="N3928">
        <v>231</v>
      </c>
      <c r="O3928">
        <v>218</v>
      </c>
      <c r="P3928">
        <v>251</v>
      </c>
      <c r="Q3928">
        <v>245</v>
      </c>
      <c r="R3928">
        <v>241</v>
      </c>
      <c r="S3928">
        <v>242</v>
      </c>
      <c r="T3928">
        <v>233</v>
      </c>
      <c r="U3928">
        <v>258</v>
      </c>
      <c r="V3928">
        <v>583</v>
      </c>
      <c r="W3928">
        <v>574.73214285714289</v>
      </c>
      <c r="X3928">
        <v>591.10714285714289</v>
      </c>
      <c r="Y3928">
        <v>562.21212121212125</v>
      </c>
      <c r="Z3928">
        <v>0.29166666666666669</v>
      </c>
      <c r="AA3928">
        <v>0.35294117647058826</v>
      </c>
      <c r="AB3928">
        <v>0.54545454545454541</v>
      </c>
      <c r="AC3928">
        <v>0.38709677419354838</v>
      </c>
      <c r="AD3928">
        <v>2</v>
      </c>
      <c r="AE3928">
        <v>6</v>
      </c>
      <c r="AF3928">
        <v>9</v>
      </c>
      <c r="AG3928">
        <v>3</v>
      </c>
      <c r="AH3928">
        <v>72.5</v>
      </c>
      <c r="AI3928">
        <v>70</v>
      </c>
      <c r="AJ3928">
        <v>75</v>
      </c>
      <c r="AK3928">
        <v>71</v>
      </c>
      <c r="AL3928">
        <v>74</v>
      </c>
      <c r="AM3928">
        <v>75.333333333333329</v>
      </c>
      <c r="AN3928">
        <v>78</v>
      </c>
      <c r="AO3928">
        <v>75.333333333333329</v>
      </c>
    </row>
    <row r="3929" spans="1:41" x14ac:dyDescent="0.35">
      <c r="A3929">
        <v>7006</v>
      </c>
      <c r="B3929" t="s">
        <v>4039</v>
      </c>
      <c r="C3929" t="s">
        <v>254</v>
      </c>
      <c r="D3929" t="s">
        <v>249</v>
      </c>
      <c r="E3929" t="s">
        <v>8136</v>
      </c>
      <c r="N3929">
        <v>239</v>
      </c>
      <c r="O3929">
        <v>247</v>
      </c>
      <c r="P3929">
        <v>220</v>
      </c>
      <c r="Q3929">
        <v>231</v>
      </c>
      <c r="R3929">
        <v>227</v>
      </c>
      <c r="S3929">
        <v>233</v>
      </c>
      <c r="T3929">
        <v>215</v>
      </c>
      <c r="U3929">
        <v>229</v>
      </c>
      <c r="V3929">
        <v>569.90361445783128</v>
      </c>
      <c r="W3929">
        <v>550.16233766233768</v>
      </c>
      <c r="X3929">
        <v>558.59493670886081</v>
      </c>
      <c r="Y3929">
        <v>568.8579545454545</v>
      </c>
      <c r="Z3929">
        <v>0.26315789473684209</v>
      </c>
      <c r="AA3929">
        <v>0.29921259842519687</v>
      </c>
      <c r="AB3929">
        <v>0.23140495867768596</v>
      </c>
      <c r="AC3929">
        <v>0.34074074074074073</v>
      </c>
      <c r="AD3929">
        <v>0</v>
      </c>
      <c r="AE3929">
        <v>2</v>
      </c>
      <c r="AF3929">
        <v>0</v>
      </c>
      <c r="AG3929">
        <v>2</v>
      </c>
      <c r="AL3929">
        <v>69.5</v>
      </c>
      <c r="AM3929">
        <v>73</v>
      </c>
      <c r="AN3929">
        <v>74</v>
      </c>
      <c r="AO3929">
        <v>73</v>
      </c>
    </row>
    <row r="3930" spans="1:41" x14ac:dyDescent="0.35">
      <c r="A3930">
        <v>7009</v>
      </c>
      <c r="B3930" t="s">
        <v>4040</v>
      </c>
      <c r="C3930" t="s">
        <v>254</v>
      </c>
      <c r="D3930" t="s">
        <v>249</v>
      </c>
      <c r="E3930" t="s">
        <v>8136</v>
      </c>
      <c r="F3930">
        <v>284</v>
      </c>
      <c r="G3930">
        <v>289</v>
      </c>
      <c r="H3930">
        <v>256</v>
      </c>
      <c r="I3930">
        <v>303</v>
      </c>
      <c r="J3930">
        <v>283</v>
      </c>
      <c r="K3930">
        <v>255</v>
      </c>
      <c r="L3930">
        <v>263</v>
      </c>
      <c r="M3930">
        <v>276</v>
      </c>
      <c r="V3930" t="s">
        <v>1</v>
      </c>
      <c r="W3930" t="s">
        <v>1</v>
      </c>
      <c r="X3930" t="s">
        <v>1</v>
      </c>
      <c r="Z3930" t="s">
        <v>1</v>
      </c>
      <c r="AA3930" t="s">
        <v>1</v>
      </c>
      <c r="AB3930" t="s">
        <v>1</v>
      </c>
      <c r="AD3930">
        <v>0</v>
      </c>
      <c r="AE3930">
        <v>0</v>
      </c>
      <c r="AF3930">
        <v>1</v>
      </c>
      <c r="AG3930">
        <v>0</v>
      </c>
      <c r="AH3930">
        <v>74.5</v>
      </c>
      <c r="AI3930">
        <v>79.333333333333329</v>
      </c>
      <c r="AJ3930">
        <v>79</v>
      </c>
      <c r="AK3930">
        <v>71</v>
      </c>
    </row>
    <row r="3931" spans="1:41" x14ac:dyDescent="0.35">
      <c r="A3931">
        <v>7011</v>
      </c>
      <c r="B3931" t="s">
        <v>4041</v>
      </c>
      <c r="C3931" t="s">
        <v>254</v>
      </c>
      <c r="D3931" t="s">
        <v>249</v>
      </c>
      <c r="E3931" t="s">
        <v>8136</v>
      </c>
      <c r="F3931">
        <v>287</v>
      </c>
      <c r="G3931">
        <v>243</v>
      </c>
      <c r="H3931">
        <v>257</v>
      </c>
      <c r="J3931">
        <v>280</v>
      </c>
      <c r="K3931">
        <v>206</v>
      </c>
      <c r="L3931">
        <v>225</v>
      </c>
      <c r="V3931" t="s">
        <v>1</v>
      </c>
      <c r="W3931" t="s">
        <v>1</v>
      </c>
      <c r="X3931" t="s">
        <v>1</v>
      </c>
      <c r="Z3931" t="s">
        <v>1</v>
      </c>
      <c r="AA3931" t="s">
        <v>1</v>
      </c>
      <c r="AB3931" t="s">
        <v>1</v>
      </c>
      <c r="AD3931" t="s">
        <v>1</v>
      </c>
      <c r="AE3931" t="s">
        <v>1</v>
      </c>
      <c r="AF3931" t="s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</row>
    <row r="3932" spans="1:41" x14ac:dyDescent="0.35">
      <c r="A3932">
        <v>7015</v>
      </c>
      <c r="B3932" t="s">
        <v>4042</v>
      </c>
      <c r="C3932" t="s">
        <v>256</v>
      </c>
      <c r="D3932" t="s">
        <v>249</v>
      </c>
      <c r="E3932" t="s">
        <v>8139</v>
      </c>
      <c r="N3932">
        <v>248</v>
      </c>
      <c r="O3932">
        <v>240</v>
      </c>
      <c r="P3932">
        <v>223</v>
      </c>
      <c r="Q3932">
        <v>229</v>
      </c>
      <c r="R3932">
        <v>241</v>
      </c>
      <c r="S3932">
        <v>231</v>
      </c>
      <c r="T3932">
        <v>218</v>
      </c>
      <c r="U3932">
        <v>236</v>
      </c>
      <c r="V3932">
        <v>544.671875</v>
      </c>
      <c r="W3932">
        <v>512.1</v>
      </c>
      <c r="X3932">
        <v>566.25</v>
      </c>
      <c r="Y3932">
        <v>550.09375</v>
      </c>
      <c r="Z3932">
        <v>0.21875</v>
      </c>
      <c r="AA3932">
        <v>0.35849056603773588</v>
      </c>
      <c r="AB3932">
        <v>0.30645161290322581</v>
      </c>
      <c r="AC3932">
        <v>0.36170212765957449</v>
      </c>
      <c r="AD3932">
        <v>2</v>
      </c>
      <c r="AE3932">
        <v>1</v>
      </c>
      <c r="AF3932">
        <v>1</v>
      </c>
      <c r="AG3932">
        <v>0</v>
      </c>
      <c r="AL3932">
        <v>73.5</v>
      </c>
      <c r="AM3932">
        <v>72.333333333333329</v>
      </c>
      <c r="AN3932">
        <v>73.333333333333329</v>
      </c>
      <c r="AO3932">
        <v>73.333333333333329</v>
      </c>
    </row>
    <row r="3933" spans="1:41" x14ac:dyDescent="0.35">
      <c r="A3933">
        <v>7016</v>
      </c>
      <c r="B3933" t="s">
        <v>4043</v>
      </c>
      <c r="C3933" t="s">
        <v>256</v>
      </c>
      <c r="D3933" t="s">
        <v>249</v>
      </c>
      <c r="E3933" t="s">
        <v>8139</v>
      </c>
      <c r="F3933">
        <v>231</v>
      </c>
      <c r="G3933">
        <v>269</v>
      </c>
      <c r="H3933">
        <v>249</v>
      </c>
      <c r="I3933">
        <v>255</v>
      </c>
      <c r="J3933">
        <v>213</v>
      </c>
      <c r="K3933">
        <v>244</v>
      </c>
      <c r="L3933">
        <v>235</v>
      </c>
      <c r="M3933">
        <v>236</v>
      </c>
      <c r="V3933" t="s">
        <v>1</v>
      </c>
      <c r="W3933" t="s">
        <v>1</v>
      </c>
      <c r="X3933" t="s">
        <v>1</v>
      </c>
      <c r="Z3933" t="s">
        <v>1</v>
      </c>
      <c r="AA3933" t="s">
        <v>1</v>
      </c>
      <c r="AB3933" t="s">
        <v>1</v>
      </c>
      <c r="AD3933">
        <v>0</v>
      </c>
      <c r="AE3933">
        <v>1</v>
      </c>
      <c r="AF3933">
        <v>4</v>
      </c>
      <c r="AG3933">
        <v>1</v>
      </c>
      <c r="AH3933">
        <v>71.5</v>
      </c>
      <c r="AI3933">
        <v>72.666666666666671</v>
      </c>
      <c r="AJ3933">
        <v>78.333333333333329</v>
      </c>
      <c r="AK3933">
        <v>69.666666666666671</v>
      </c>
    </row>
    <row r="3934" spans="1:41" x14ac:dyDescent="0.35">
      <c r="A3934">
        <v>7018</v>
      </c>
      <c r="B3934" t="s">
        <v>4044</v>
      </c>
      <c r="C3934" t="s">
        <v>256</v>
      </c>
      <c r="D3934" t="s">
        <v>249</v>
      </c>
      <c r="E3934" t="s">
        <v>8139</v>
      </c>
      <c r="V3934" t="s">
        <v>1</v>
      </c>
      <c r="W3934" t="s">
        <v>1</v>
      </c>
      <c r="X3934" t="s">
        <v>1</v>
      </c>
      <c r="Z3934" t="s">
        <v>1</v>
      </c>
      <c r="AA3934" t="s">
        <v>1</v>
      </c>
      <c r="AB3934" t="s">
        <v>1</v>
      </c>
      <c r="AD3934" t="s">
        <v>1</v>
      </c>
      <c r="AE3934" t="s">
        <v>1</v>
      </c>
      <c r="AF3934" t="s">
        <v>1</v>
      </c>
      <c r="AG3934">
        <v>0</v>
      </c>
    </row>
    <row r="3935" spans="1:41" x14ac:dyDescent="0.35">
      <c r="A3935">
        <v>7020</v>
      </c>
      <c r="B3935" t="s">
        <v>4045</v>
      </c>
      <c r="C3935" t="s">
        <v>256</v>
      </c>
      <c r="D3935" t="s">
        <v>249</v>
      </c>
      <c r="E3935" t="s">
        <v>8139</v>
      </c>
      <c r="F3935">
        <v>242</v>
      </c>
      <c r="G3935">
        <v>225</v>
      </c>
      <c r="H3935">
        <v>268</v>
      </c>
      <c r="I3935">
        <v>260</v>
      </c>
      <c r="J3935">
        <v>220</v>
      </c>
      <c r="K3935">
        <v>202</v>
      </c>
      <c r="L3935">
        <v>261</v>
      </c>
      <c r="M3935">
        <v>237</v>
      </c>
      <c r="V3935" t="s">
        <v>1</v>
      </c>
      <c r="W3935" t="s">
        <v>1</v>
      </c>
      <c r="X3935" t="s">
        <v>1</v>
      </c>
      <c r="Z3935" t="s">
        <v>1</v>
      </c>
      <c r="AA3935" t="s">
        <v>1</v>
      </c>
      <c r="AB3935" t="s">
        <v>1</v>
      </c>
      <c r="AD3935">
        <v>0</v>
      </c>
      <c r="AE3935">
        <v>0</v>
      </c>
      <c r="AF3935">
        <v>1</v>
      </c>
      <c r="AG3935">
        <v>3</v>
      </c>
      <c r="AH3935">
        <v>73</v>
      </c>
      <c r="AI3935">
        <v>58.333333333333336</v>
      </c>
      <c r="AJ3935">
        <v>75.666666666666671</v>
      </c>
      <c r="AK3935">
        <v>71</v>
      </c>
    </row>
    <row r="3936" spans="1:41" x14ac:dyDescent="0.35">
      <c r="A3936">
        <v>7023</v>
      </c>
      <c r="B3936" t="s">
        <v>4046</v>
      </c>
      <c r="C3936" t="s">
        <v>256</v>
      </c>
      <c r="D3936" t="s">
        <v>249</v>
      </c>
      <c r="E3936" t="s">
        <v>8139</v>
      </c>
      <c r="F3936">
        <v>235</v>
      </c>
      <c r="G3936">
        <v>274</v>
      </c>
      <c r="H3936">
        <v>250</v>
      </c>
      <c r="I3936">
        <v>265</v>
      </c>
      <c r="J3936">
        <v>226</v>
      </c>
      <c r="K3936">
        <v>233</v>
      </c>
      <c r="L3936">
        <v>232</v>
      </c>
      <c r="M3936">
        <v>249</v>
      </c>
      <c r="V3936" t="s">
        <v>1</v>
      </c>
      <c r="W3936" t="s">
        <v>1</v>
      </c>
      <c r="X3936" t="s">
        <v>1</v>
      </c>
      <c r="Z3936" t="s">
        <v>1</v>
      </c>
      <c r="AA3936" t="s">
        <v>1</v>
      </c>
      <c r="AB3936" t="s">
        <v>1</v>
      </c>
      <c r="AD3936">
        <v>0</v>
      </c>
      <c r="AE3936">
        <v>0</v>
      </c>
      <c r="AF3936">
        <v>1</v>
      </c>
      <c r="AG3936">
        <v>1</v>
      </c>
      <c r="AH3936">
        <v>83.5</v>
      </c>
      <c r="AI3936">
        <v>78.333333333333329</v>
      </c>
      <c r="AJ3936">
        <v>83.666666666666671</v>
      </c>
      <c r="AK3936">
        <v>77.333333333333329</v>
      </c>
    </row>
    <row r="3937" spans="1:41" x14ac:dyDescent="0.35">
      <c r="A3937">
        <v>7024</v>
      </c>
      <c r="B3937" t="s">
        <v>4047</v>
      </c>
      <c r="C3937" t="s">
        <v>256</v>
      </c>
      <c r="D3937" t="s">
        <v>249</v>
      </c>
      <c r="E3937" t="s">
        <v>8139</v>
      </c>
      <c r="G3937">
        <v>202</v>
      </c>
      <c r="H3937">
        <v>260</v>
      </c>
      <c r="I3937">
        <v>250</v>
      </c>
      <c r="K3937">
        <v>207</v>
      </c>
      <c r="L3937">
        <v>235</v>
      </c>
      <c r="M3937">
        <v>214</v>
      </c>
      <c r="V3937" t="s">
        <v>1</v>
      </c>
      <c r="W3937" t="s">
        <v>1</v>
      </c>
      <c r="X3937" t="s">
        <v>1</v>
      </c>
      <c r="Z3937" t="s">
        <v>1</v>
      </c>
      <c r="AA3937" t="s">
        <v>1</v>
      </c>
      <c r="AB3937" t="s">
        <v>1</v>
      </c>
      <c r="AD3937" t="s">
        <v>1</v>
      </c>
      <c r="AE3937" t="s">
        <v>1</v>
      </c>
      <c r="AF3937" t="s">
        <v>1</v>
      </c>
      <c r="AG3937">
        <v>0</v>
      </c>
      <c r="AH3937">
        <v>54.5</v>
      </c>
      <c r="AI3937">
        <v>60.333333333333336</v>
      </c>
      <c r="AJ3937">
        <v>70.666666666666671</v>
      </c>
      <c r="AK3937">
        <v>58</v>
      </c>
    </row>
    <row r="3938" spans="1:41" x14ac:dyDescent="0.35">
      <c r="A3938">
        <v>7025</v>
      </c>
      <c r="B3938" t="s">
        <v>4048</v>
      </c>
      <c r="C3938" t="s">
        <v>256</v>
      </c>
      <c r="D3938" t="s">
        <v>249</v>
      </c>
      <c r="E3938" t="s">
        <v>8139</v>
      </c>
      <c r="F3938">
        <v>236</v>
      </c>
      <c r="G3938">
        <v>254</v>
      </c>
      <c r="H3938">
        <v>274</v>
      </c>
      <c r="I3938">
        <v>237</v>
      </c>
      <c r="J3938">
        <v>247</v>
      </c>
      <c r="K3938">
        <v>235</v>
      </c>
      <c r="L3938">
        <v>261</v>
      </c>
      <c r="M3938">
        <v>227</v>
      </c>
      <c r="V3938" t="s">
        <v>1</v>
      </c>
      <c r="W3938" t="s">
        <v>1</v>
      </c>
      <c r="X3938" t="s">
        <v>1</v>
      </c>
      <c r="Z3938" t="s">
        <v>1</v>
      </c>
      <c r="AA3938" t="s">
        <v>1</v>
      </c>
      <c r="AB3938" t="s">
        <v>1</v>
      </c>
      <c r="AD3938" t="s">
        <v>1</v>
      </c>
      <c r="AE3938" t="s">
        <v>1</v>
      </c>
      <c r="AF3938" t="s">
        <v>1</v>
      </c>
      <c r="AG3938">
        <v>0</v>
      </c>
      <c r="AH3938">
        <v>82</v>
      </c>
      <c r="AI3938">
        <v>85.333333333333329</v>
      </c>
      <c r="AJ3938">
        <v>88.666666666666671</v>
      </c>
      <c r="AK3938">
        <v>69</v>
      </c>
    </row>
    <row r="3939" spans="1:41" x14ac:dyDescent="0.35">
      <c r="A3939">
        <v>7026</v>
      </c>
      <c r="B3939" t="s">
        <v>4049</v>
      </c>
      <c r="C3939" t="s">
        <v>256</v>
      </c>
      <c r="D3939" t="s">
        <v>249</v>
      </c>
      <c r="E3939" t="s">
        <v>8139</v>
      </c>
      <c r="F3939">
        <v>290</v>
      </c>
      <c r="I3939">
        <v>256</v>
      </c>
      <c r="J3939">
        <v>266</v>
      </c>
      <c r="L3939">
        <v>259</v>
      </c>
      <c r="M3939">
        <v>225</v>
      </c>
      <c r="V3939" t="s">
        <v>1</v>
      </c>
      <c r="W3939" t="s">
        <v>1</v>
      </c>
      <c r="X3939" t="s">
        <v>1</v>
      </c>
      <c r="Z3939" t="s">
        <v>1</v>
      </c>
      <c r="AA3939" t="s">
        <v>1</v>
      </c>
      <c r="AB3939" t="s">
        <v>1</v>
      </c>
      <c r="AD3939">
        <v>0</v>
      </c>
      <c r="AE3939">
        <v>0</v>
      </c>
      <c r="AF3939">
        <v>3</v>
      </c>
      <c r="AG3939">
        <v>0</v>
      </c>
      <c r="AH3939">
        <v>70</v>
      </c>
      <c r="AI3939">
        <v>68.666666666666671</v>
      </c>
      <c r="AJ3939">
        <v>77</v>
      </c>
      <c r="AK3939">
        <v>69</v>
      </c>
    </row>
    <row r="3940" spans="1:41" x14ac:dyDescent="0.35">
      <c r="A3940">
        <v>7030</v>
      </c>
      <c r="B3940" t="s">
        <v>4050</v>
      </c>
      <c r="C3940" t="s">
        <v>256</v>
      </c>
      <c r="D3940" t="s">
        <v>249</v>
      </c>
      <c r="E3940" t="s">
        <v>8139</v>
      </c>
      <c r="V3940" t="s">
        <v>1</v>
      </c>
      <c r="W3940" t="s">
        <v>1</v>
      </c>
      <c r="X3940" t="s">
        <v>1</v>
      </c>
      <c r="Z3940" t="s">
        <v>1</v>
      </c>
      <c r="AA3940" t="s">
        <v>1</v>
      </c>
      <c r="AB3940" t="s">
        <v>1</v>
      </c>
      <c r="AD3940" t="s">
        <v>1</v>
      </c>
      <c r="AE3940" t="s">
        <v>1</v>
      </c>
      <c r="AF3940" t="s">
        <v>1</v>
      </c>
      <c r="AG3940">
        <v>0</v>
      </c>
    </row>
    <row r="3941" spans="1:41" x14ac:dyDescent="0.35">
      <c r="A3941">
        <v>7031</v>
      </c>
      <c r="B3941" t="s">
        <v>4051</v>
      </c>
      <c r="C3941" t="s">
        <v>257</v>
      </c>
      <c r="D3941" t="s">
        <v>249</v>
      </c>
      <c r="E3941" t="s">
        <v>8139</v>
      </c>
      <c r="F3941">
        <v>250</v>
      </c>
      <c r="G3941">
        <v>247</v>
      </c>
      <c r="H3941">
        <v>242</v>
      </c>
      <c r="I3941">
        <v>268</v>
      </c>
      <c r="J3941">
        <v>215</v>
      </c>
      <c r="K3941">
        <v>211</v>
      </c>
      <c r="L3941">
        <v>217</v>
      </c>
      <c r="M3941">
        <v>245</v>
      </c>
      <c r="N3941">
        <v>223</v>
      </c>
      <c r="O3941">
        <v>230</v>
      </c>
      <c r="P3941">
        <v>232</v>
      </c>
      <c r="Q3941">
        <v>241</v>
      </c>
      <c r="R3941">
        <v>219</v>
      </c>
      <c r="S3941">
        <v>217</v>
      </c>
      <c r="T3941">
        <v>221</v>
      </c>
      <c r="U3941">
        <v>222</v>
      </c>
      <c r="V3941">
        <v>530.5</v>
      </c>
      <c r="W3941">
        <v>515.1</v>
      </c>
      <c r="X3941">
        <v>501.87142857142857</v>
      </c>
      <c r="Y3941">
        <v>524.72058823529414</v>
      </c>
      <c r="Z3941">
        <v>7.6923076923076927E-2</v>
      </c>
      <c r="AA3941">
        <v>0.14035087719298245</v>
      </c>
      <c r="AB3941">
        <v>0.16923076923076924</v>
      </c>
      <c r="AC3941">
        <v>0.25454545454545452</v>
      </c>
      <c r="AD3941">
        <v>0</v>
      </c>
      <c r="AE3941">
        <v>3</v>
      </c>
      <c r="AF3941">
        <v>4</v>
      </c>
      <c r="AG3941">
        <v>2</v>
      </c>
      <c r="AH3941">
        <v>74.5</v>
      </c>
      <c r="AI3941">
        <v>75.666666666666671</v>
      </c>
      <c r="AJ3941">
        <v>78.666666666666671</v>
      </c>
      <c r="AK3941">
        <v>70.333333333333329</v>
      </c>
      <c r="AL3941">
        <v>73.5</v>
      </c>
      <c r="AM3941">
        <v>76</v>
      </c>
      <c r="AN3941">
        <v>76</v>
      </c>
      <c r="AO3941">
        <v>75</v>
      </c>
    </row>
    <row r="3942" spans="1:41" x14ac:dyDescent="0.35">
      <c r="A3942">
        <v>7032</v>
      </c>
      <c r="B3942" t="s">
        <v>4052</v>
      </c>
      <c r="C3942" t="s">
        <v>257</v>
      </c>
      <c r="D3942" t="s">
        <v>249</v>
      </c>
      <c r="E3942" t="s">
        <v>8139</v>
      </c>
      <c r="F3942">
        <v>250</v>
      </c>
      <c r="G3942">
        <v>282</v>
      </c>
      <c r="H3942">
        <v>281</v>
      </c>
      <c r="I3942">
        <v>284</v>
      </c>
      <c r="J3942">
        <v>239</v>
      </c>
      <c r="K3942">
        <v>251</v>
      </c>
      <c r="L3942">
        <v>237</v>
      </c>
      <c r="M3942">
        <v>253</v>
      </c>
      <c r="V3942" t="s">
        <v>1</v>
      </c>
      <c r="W3942" t="s">
        <v>1</v>
      </c>
      <c r="X3942" t="s">
        <v>1</v>
      </c>
      <c r="Z3942" t="s">
        <v>1</v>
      </c>
      <c r="AA3942" t="s">
        <v>1</v>
      </c>
      <c r="AB3942" t="s">
        <v>1</v>
      </c>
      <c r="AD3942" t="s">
        <v>1</v>
      </c>
      <c r="AE3942" t="s">
        <v>1</v>
      </c>
      <c r="AF3942" t="s">
        <v>1</v>
      </c>
      <c r="AG3942">
        <v>0</v>
      </c>
      <c r="AH3942">
        <v>78.5</v>
      </c>
      <c r="AI3942">
        <v>78</v>
      </c>
      <c r="AJ3942">
        <v>87.666666666666671</v>
      </c>
      <c r="AK3942">
        <v>76.666666666666671</v>
      </c>
    </row>
    <row r="3943" spans="1:41" x14ac:dyDescent="0.35">
      <c r="A3943">
        <v>7034</v>
      </c>
      <c r="B3943" t="s">
        <v>4053</v>
      </c>
      <c r="C3943" t="s">
        <v>257</v>
      </c>
      <c r="D3943" t="s">
        <v>249</v>
      </c>
      <c r="E3943" t="s">
        <v>8135</v>
      </c>
      <c r="V3943" t="s">
        <v>1</v>
      </c>
      <c r="W3943" t="s">
        <v>1</v>
      </c>
      <c r="X3943" t="s">
        <v>1</v>
      </c>
      <c r="Z3943" t="s">
        <v>1</v>
      </c>
      <c r="AA3943" t="s">
        <v>1</v>
      </c>
      <c r="AB3943" t="s">
        <v>1</v>
      </c>
      <c r="AD3943" t="s">
        <v>1</v>
      </c>
      <c r="AE3943" t="s">
        <v>1</v>
      </c>
      <c r="AF3943" t="s">
        <v>1</v>
      </c>
      <c r="AG3943">
        <v>0</v>
      </c>
    </row>
    <row r="3944" spans="1:41" x14ac:dyDescent="0.35">
      <c r="A3944">
        <v>7037</v>
      </c>
      <c r="B3944" t="s">
        <v>4054</v>
      </c>
      <c r="C3944" t="s">
        <v>257</v>
      </c>
      <c r="D3944" t="s">
        <v>249</v>
      </c>
      <c r="E3944" t="s">
        <v>8139</v>
      </c>
      <c r="I3944">
        <v>269</v>
      </c>
      <c r="M3944">
        <v>229</v>
      </c>
      <c r="V3944" t="s">
        <v>1</v>
      </c>
      <c r="W3944" t="s">
        <v>1</v>
      </c>
      <c r="X3944" t="s">
        <v>1</v>
      </c>
      <c r="Z3944" t="s">
        <v>1</v>
      </c>
      <c r="AA3944" t="s">
        <v>1</v>
      </c>
      <c r="AB3944" t="s">
        <v>1</v>
      </c>
      <c r="AD3944" t="s">
        <v>1</v>
      </c>
      <c r="AE3944" t="s">
        <v>1</v>
      </c>
      <c r="AF3944" t="s">
        <v>1</v>
      </c>
      <c r="AG3944">
        <v>0</v>
      </c>
      <c r="AH3944">
        <v>80.5</v>
      </c>
      <c r="AI3944">
        <v>0</v>
      </c>
      <c r="AJ3944">
        <v>89.333333333333329</v>
      </c>
      <c r="AK3944">
        <v>79</v>
      </c>
    </row>
    <row r="3945" spans="1:41" x14ac:dyDescent="0.35">
      <c r="A3945">
        <v>7040</v>
      </c>
      <c r="B3945" t="s">
        <v>4055</v>
      </c>
      <c r="C3945" t="s">
        <v>257</v>
      </c>
      <c r="D3945" t="s">
        <v>249</v>
      </c>
      <c r="E3945" t="s">
        <v>8139</v>
      </c>
      <c r="F3945">
        <v>233</v>
      </c>
      <c r="G3945">
        <v>259</v>
      </c>
      <c r="I3945">
        <v>253</v>
      </c>
      <c r="J3945">
        <v>194</v>
      </c>
      <c r="K3945">
        <v>261</v>
      </c>
      <c r="M3945">
        <v>225</v>
      </c>
      <c r="V3945" t="s">
        <v>1</v>
      </c>
      <c r="W3945" t="s">
        <v>1</v>
      </c>
      <c r="X3945" t="s">
        <v>1</v>
      </c>
      <c r="Z3945" t="s">
        <v>1</v>
      </c>
      <c r="AA3945" t="s">
        <v>1</v>
      </c>
      <c r="AB3945" t="s">
        <v>1</v>
      </c>
      <c r="AD3945" t="s">
        <v>1</v>
      </c>
      <c r="AE3945" t="s">
        <v>1</v>
      </c>
      <c r="AF3945" t="s">
        <v>1</v>
      </c>
      <c r="AG3945">
        <v>0</v>
      </c>
      <c r="AH3945">
        <v>76</v>
      </c>
      <c r="AI3945">
        <v>82.666666666666671</v>
      </c>
      <c r="AJ3945">
        <v>80</v>
      </c>
      <c r="AK3945">
        <v>71.666666666666671</v>
      </c>
    </row>
    <row r="3946" spans="1:41" x14ac:dyDescent="0.35">
      <c r="A3946">
        <v>7044</v>
      </c>
      <c r="B3946" t="s">
        <v>4056</v>
      </c>
      <c r="C3946" t="s">
        <v>257</v>
      </c>
      <c r="D3946" t="s">
        <v>249</v>
      </c>
      <c r="E3946" t="s">
        <v>8136</v>
      </c>
      <c r="F3946">
        <v>255</v>
      </c>
      <c r="G3946">
        <v>238</v>
      </c>
      <c r="H3946">
        <v>285</v>
      </c>
      <c r="I3946">
        <v>278</v>
      </c>
      <c r="J3946">
        <v>233</v>
      </c>
      <c r="K3946">
        <v>241</v>
      </c>
      <c r="L3946">
        <v>244</v>
      </c>
      <c r="M3946">
        <v>235</v>
      </c>
      <c r="N3946">
        <v>230</v>
      </c>
      <c r="O3946">
        <v>247</v>
      </c>
      <c r="P3946">
        <v>228</v>
      </c>
      <c r="Q3946">
        <v>220</v>
      </c>
      <c r="R3946">
        <v>226</v>
      </c>
      <c r="S3946">
        <v>234</v>
      </c>
      <c r="T3946">
        <v>229</v>
      </c>
      <c r="U3946">
        <v>211</v>
      </c>
      <c r="V3946">
        <v>522.84210526315792</v>
      </c>
      <c r="W3946">
        <v>514.02564102564099</v>
      </c>
      <c r="X3946">
        <v>540.86842105263156</v>
      </c>
      <c r="Y3946">
        <v>559.94186046511629</v>
      </c>
      <c r="Z3946">
        <v>0.21428571428571427</v>
      </c>
      <c r="AA3946">
        <v>0.30769230769230771</v>
      </c>
      <c r="AB3946">
        <v>0.25</v>
      </c>
      <c r="AC3946">
        <v>0.23728813559322035</v>
      </c>
      <c r="AD3946">
        <v>0</v>
      </c>
      <c r="AE3946">
        <v>3</v>
      </c>
      <c r="AF3946">
        <v>3</v>
      </c>
      <c r="AG3946">
        <v>3</v>
      </c>
      <c r="AH3946">
        <v>69.5</v>
      </c>
      <c r="AI3946">
        <v>70.333333333333329</v>
      </c>
      <c r="AJ3946">
        <v>72.666666666666671</v>
      </c>
      <c r="AK3946">
        <v>72.333333333333329</v>
      </c>
      <c r="AL3946">
        <v>65.5</v>
      </c>
      <c r="AM3946">
        <v>68.666666666666671</v>
      </c>
      <c r="AN3946">
        <v>69.333333333333329</v>
      </c>
      <c r="AO3946">
        <v>65</v>
      </c>
    </row>
    <row r="3947" spans="1:41" x14ac:dyDescent="0.35">
      <c r="A3947">
        <v>7049</v>
      </c>
      <c r="B3947" t="s">
        <v>4057</v>
      </c>
      <c r="C3947" t="s">
        <v>258</v>
      </c>
      <c r="D3947" t="s">
        <v>249</v>
      </c>
      <c r="E3947" t="s">
        <v>8139</v>
      </c>
      <c r="F3947">
        <v>297</v>
      </c>
      <c r="G3947">
        <v>282</v>
      </c>
      <c r="H3947">
        <v>254</v>
      </c>
      <c r="I3947">
        <v>312</v>
      </c>
      <c r="J3947">
        <v>268</v>
      </c>
      <c r="K3947">
        <v>253</v>
      </c>
      <c r="L3947">
        <v>241</v>
      </c>
      <c r="M3947">
        <v>282</v>
      </c>
      <c r="N3947">
        <v>221</v>
      </c>
      <c r="O3947">
        <v>260</v>
      </c>
      <c r="P3947">
        <v>243</v>
      </c>
      <c r="Q3947">
        <v>214</v>
      </c>
      <c r="R3947">
        <v>200</v>
      </c>
      <c r="S3947">
        <v>231</v>
      </c>
      <c r="T3947">
        <v>225</v>
      </c>
      <c r="U3947">
        <v>202</v>
      </c>
      <c r="V3947">
        <v>517.52499999999998</v>
      </c>
      <c r="W3947">
        <v>520.5</v>
      </c>
      <c r="X3947">
        <v>509.90909090909093</v>
      </c>
      <c r="Y3947">
        <v>513.53571428571433</v>
      </c>
      <c r="Z3947">
        <v>0.24285714285714285</v>
      </c>
      <c r="AA3947">
        <v>0.35820895522388058</v>
      </c>
      <c r="AB3947">
        <v>0.24561403508771928</v>
      </c>
      <c r="AC3947">
        <v>0.19402985074626866</v>
      </c>
      <c r="AD3947">
        <v>0</v>
      </c>
      <c r="AE3947">
        <v>0</v>
      </c>
      <c r="AF3947">
        <v>2</v>
      </c>
      <c r="AG3947">
        <v>5</v>
      </c>
      <c r="AH3947">
        <v>86</v>
      </c>
      <c r="AI3947">
        <v>79</v>
      </c>
      <c r="AJ3947">
        <v>83.666666666666671</v>
      </c>
      <c r="AK3947">
        <v>73.666666666666671</v>
      </c>
      <c r="AL3947">
        <v>70</v>
      </c>
      <c r="AM3947">
        <v>68.333333333333329</v>
      </c>
      <c r="AN3947">
        <v>68.333333333333329</v>
      </c>
      <c r="AO3947">
        <v>65.333333333333329</v>
      </c>
    </row>
    <row r="3948" spans="1:41" x14ac:dyDescent="0.35">
      <c r="A3948">
        <v>7050</v>
      </c>
      <c r="B3948" t="s">
        <v>4058</v>
      </c>
      <c r="C3948" t="s">
        <v>258</v>
      </c>
      <c r="D3948" t="s">
        <v>249</v>
      </c>
      <c r="E3948" t="s">
        <v>8139</v>
      </c>
      <c r="F3948">
        <v>261</v>
      </c>
      <c r="G3948">
        <v>264</v>
      </c>
      <c r="H3948">
        <v>261</v>
      </c>
      <c r="I3948">
        <v>270</v>
      </c>
      <c r="J3948">
        <v>242</v>
      </c>
      <c r="K3948">
        <v>242</v>
      </c>
      <c r="L3948">
        <v>251</v>
      </c>
      <c r="M3948">
        <v>246</v>
      </c>
      <c r="V3948" t="s">
        <v>1</v>
      </c>
      <c r="W3948" t="s">
        <v>1</v>
      </c>
      <c r="X3948" t="s">
        <v>1</v>
      </c>
      <c r="Z3948" t="s">
        <v>1</v>
      </c>
      <c r="AA3948" t="s">
        <v>1</v>
      </c>
      <c r="AB3948" t="s">
        <v>1</v>
      </c>
      <c r="AD3948">
        <v>1</v>
      </c>
      <c r="AE3948">
        <v>1</v>
      </c>
      <c r="AF3948">
        <v>1</v>
      </c>
      <c r="AG3948">
        <v>0</v>
      </c>
      <c r="AH3948">
        <v>69</v>
      </c>
      <c r="AI3948">
        <v>71.666666666666671</v>
      </c>
      <c r="AJ3948">
        <v>71</v>
      </c>
      <c r="AK3948">
        <v>65.666666666666671</v>
      </c>
    </row>
    <row r="3949" spans="1:41" x14ac:dyDescent="0.35">
      <c r="A3949">
        <v>7051</v>
      </c>
      <c r="B3949" t="s">
        <v>4059</v>
      </c>
      <c r="C3949" t="s">
        <v>258</v>
      </c>
      <c r="D3949" t="s">
        <v>249</v>
      </c>
      <c r="E3949" t="s">
        <v>8139</v>
      </c>
      <c r="F3949">
        <v>227</v>
      </c>
      <c r="G3949">
        <v>282</v>
      </c>
      <c r="H3949">
        <v>225</v>
      </c>
      <c r="J3949">
        <v>229</v>
      </c>
      <c r="K3949">
        <v>254</v>
      </c>
      <c r="V3949" t="s">
        <v>1</v>
      </c>
      <c r="W3949" t="s">
        <v>1</v>
      </c>
      <c r="X3949" t="s">
        <v>1</v>
      </c>
      <c r="Z3949" t="s">
        <v>1</v>
      </c>
      <c r="AA3949" t="s">
        <v>1</v>
      </c>
      <c r="AB3949" t="s">
        <v>1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</row>
    <row r="3950" spans="1:41" x14ac:dyDescent="0.35">
      <c r="A3950">
        <v>7057</v>
      </c>
      <c r="B3950" t="s">
        <v>4060</v>
      </c>
      <c r="C3950" t="s">
        <v>258</v>
      </c>
      <c r="D3950" t="s">
        <v>249</v>
      </c>
      <c r="E3950" t="s">
        <v>8139</v>
      </c>
      <c r="H3950">
        <v>243</v>
      </c>
      <c r="L3950">
        <v>233</v>
      </c>
      <c r="V3950" t="s">
        <v>1</v>
      </c>
      <c r="W3950" t="s">
        <v>1</v>
      </c>
      <c r="X3950" t="s">
        <v>1</v>
      </c>
      <c r="Z3950" t="s">
        <v>1</v>
      </c>
      <c r="AA3950" t="s">
        <v>1</v>
      </c>
      <c r="AB3950" t="s">
        <v>1</v>
      </c>
      <c r="AD3950" t="s">
        <v>1</v>
      </c>
      <c r="AE3950" t="s">
        <v>1</v>
      </c>
      <c r="AF3950" t="s">
        <v>1</v>
      </c>
      <c r="AG3950">
        <v>0</v>
      </c>
    </row>
    <row r="3951" spans="1:41" x14ac:dyDescent="0.35">
      <c r="A3951">
        <v>7058</v>
      </c>
      <c r="B3951" t="s">
        <v>4061</v>
      </c>
      <c r="C3951" t="s">
        <v>258</v>
      </c>
      <c r="D3951" t="s">
        <v>249</v>
      </c>
      <c r="E3951" t="s">
        <v>8139</v>
      </c>
      <c r="F3951">
        <v>237</v>
      </c>
      <c r="G3951">
        <v>263</v>
      </c>
      <c r="I3951">
        <v>244</v>
      </c>
      <c r="J3951">
        <v>234</v>
      </c>
      <c r="K3951">
        <v>229</v>
      </c>
      <c r="M3951">
        <v>237</v>
      </c>
      <c r="V3951" t="s">
        <v>1</v>
      </c>
      <c r="W3951" t="s">
        <v>1</v>
      </c>
      <c r="X3951" t="s">
        <v>1</v>
      </c>
      <c r="Z3951" t="s">
        <v>1</v>
      </c>
      <c r="AA3951" t="s">
        <v>1</v>
      </c>
      <c r="AB3951" t="s">
        <v>1</v>
      </c>
      <c r="AD3951" t="s">
        <v>1</v>
      </c>
      <c r="AE3951" t="s">
        <v>1</v>
      </c>
      <c r="AF3951" t="s">
        <v>1</v>
      </c>
      <c r="AG3951">
        <v>0</v>
      </c>
      <c r="AH3951">
        <v>80.5</v>
      </c>
      <c r="AI3951">
        <v>82.666666666666671</v>
      </c>
      <c r="AJ3951">
        <v>93</v>
      </c>
      <c r="AK3951">
        <v>67</v>
      </c>
    </row>
    <row r="3952" spans="1:41" x14ac:dyDescent="0.35">
      <c r="A3952">
        <v>7059</v>
      </c>
      <c r="B3952" t="s">
        <v>4062</v>
      </c>
      <c r="C3952" t="s">
        <v>258</v>
      </c>
      <c r="D3952" t="s">
        <v>249</v>
      </c>
      <c r="E3952" t="s">
        <v>8139</v>
      </c>
      <c r="F3952">
        <v>235</v>
      </c>
      <c r="G3952">
        <v>247</v>
      </c>
      <c r="H3952">
        <v>273</v>
      </c>
      <c r="I3952">
        <v>264</v>
      </c>
      <c r="J3952">
        <v>220</v>
      </c>
      <c r="K3952">
        <v>242</v>
      </c>
      <c r="L3952">
        <v>256</v>
      </c>
      <c r="M3952">
        <v>243</v>
      </c>
      <c r="V3952" t="s">
        <v>1</v>
      </c>
      <c r="W3952" t="s">
        <v>1</v>
      </c>
      <c r="X3952" t="s">
        <v>1</v>
      </c>
      <c r="Z3952" t="s">
        <v>1</v>
      </c>
      <c r="AA3952" t="s">
        <v>1</v>
      </c>
      <c r="AB3952" t="s">
        <v>1</v>
      </c>
      <c r="AD3952">
        <v>0</v>
      </c>
      <c r="AE3952">
        <v>0</v>
      </c>
      <c r="AF3952">
        <v>0</v>
      </c>
      <c r="AG3952">
        <v>2</v>
      </c>
      <c r="AH3952">
        <v>68</v>
      </c>
      <c r="AI3952">
        <v>73.333333333333329</v>
      </c>
      <c r="AJ3952">
        <v>70.333333333333329</v>
      </c>
      <c r="AK3952">
        <v>67.666666666666671</v>
      </c>
    </row>
    <row r="3953" spans="1:41" x14ac:dyDescent="0.35">
      <c r="A3953">
        <v>7061</v>
      </c>
      <c r="B3953" t="s">
        <v>4063</v>
      </c>
      <c r="C3953" t="s">
        <v>258</v>
      </c>
      <c r="D3953" t="s">
        <v>249</v>
      </c>
      <c r="E3953" t="s">
        <v>8139</v>
      </c>
      <c r="F3953">
        <v>250</v>
      </c>
      <c r="G3953">
        <v>277</v>
      </c>
      <c r="H3953">
        <v>252</v>
      </c>
      <c r="I3953">
        <v>266</v>
      </c>
      <c r="J3953">
        <v>231</v>
      </c>
      <c r="K3953">
        <v>258</v>
      </c>
      <c r="L3953">
        <v>251</v>
      </c>
      <c r="M3953">
        <v>237</v>
      </c>
      <c r="V3953" t="s">
        <v>1</v>
      </c>
      <c r="W3953" t="s">
        <v>1</v>
      </c>
      <c r="X3953" t="s">
        <v>1</v>
      </c>
      <c r="Z3953" t="s">
        <v>1</v>
      </c>
      <c r="AA3953" t="s">
        <v>1</v>
      </c>
      <c r="AB3953" t="s">
        <v>1</v>
      </c>
      <c r="AD3953">
        <v>0</v>
      </c>
      <c r="AE3953">
        <v>0</v>
      </c>
      <c r="AF3953">
        <v>0</v>
      </c>
      <c r="AG3953">
        <v>1</v>
      </c>
      <c r="AH3953">
        <v>83</v>
      </c>
      <c r="AI3953">
        <v>83</v>
      </c>
      <c r="AJ3953">
        <v>86</v>
      </c>
      <c r="AK3953">
        <v>75</v>
      </c>
    </row>
    <row r="3954" spans="1:41" x14ac:dyDescent="0.35">
      <c r="A3954">
        <v>7062</v>
      </c>
      <c r="B3954" t="s">
        <v>4064</v>
      </c>
      <c r="C3954" t="s">
        <v>258</v>
      </c>
      <c r="D3954" t="s">
        <v>249</v>
      </c>
      <c r="E3954" t="s">
        <v>8139</v>
      </c>
      <c r="F3954">
        <v>256</v>
      </c>
      <c r="G3954">
        <v>265</v>
      </c>
      <c r="H3954">
        <v>248</v>
      </c>
      <c r="I3954">
        <v>272</v>
      </c>
      <c r="J3954">
        <v>240</v>
      </c>
      <c r="K3954">
        <v>246</v>
      </c>
      <c r="L3954">
        <v>243</v>
      </c>
      <c r="M3954">
        <v>253</v>
      </c>
      <c r="V3954" t="s">
        <v>1</v>
      </c>
      <c r="W3954" t="s">
        <v>1</v>
      </c>
      <c r="X3954" t="s">
        <v>1</v>
      </c>
      <c r="Z3954" t="s">
        <v>1</v>
      </c>
      <c r="AA3954" t="s">
        <v>1</v>
      </c>
      <c r="AB3954" t="s">
        <v>1</v>
      </c>
      <c r="AD3954">
        <v>0</v>
      </c>
      <c r="AE3954">
        <v>3</v>
      </c>
      <c r="AF3954">
        <v>1</v>
      </c>
      <c r="AG3954">
        <v>1</v>
      </c>
      <c r="AH3954">
        <v>73.5</v>
      </c>
      <c r="AI3954">
        <v>82</v>
      </c>
      <c r="AJ3954">
        <v>77</v>
      </c>
      <c r="AK3954">
        <v>62.333333333333336</v>
      </c>
    </row>
    <row r="3955" spans="1:41" x14ac:dyDescent="0.35">
      <c r="A3955">
        <v>7063</v>
      </c>
      <c r="B3955" t="s">
        <v>4065</v>
      </c>
      <c r="C3955" t="s">
        <v>258</v>
      </c>
      <c r="D3955" t="s">
        <v>249</v>
      </c>
      <c r="E3955" t="s">
        <v>8139</v>
      </c>
      <c r="F3955">
        <v>252</v>
      </c>
      <c r="G3955">
        <v>262</v>
      </c>
      <c r="H3955">
        <v>246</v>
      </c>
      <c r="I3955">
        <v>252</v>
      </c>
      <c r="J3955">
        <v>235</v>
      </c>
      <c r="K3955">
        <v>249</v>
      </c>
      <c r="L3955">
        <v>224</v>
      </c>
      <c r="M3955">
        <v>239</v>
      </c>
      <c r="V3955" t="s">
        <v>1</v>
      </c>
      <c r="W3955" t="s">
        <v>1</v>
      </c>
      <c r="X3955" t="s">
        <v>1</v>
      </c>
      <c r="Z3955" t="s">
        <v>1</v>
      </c>
      <c r="AA3955" t="s">
        <v>1</v>
      </c>
      <c r="AB3955" t="s">
        <v>1</v>
      </c>
      <c r="AD3955">
        <v>1</v>
      </c>
      <c r="AE3955">
        <v>0</v>
      </c>
      <c r="AF3955">
        <v>1</v>
      </c>
      <c r="AG3955">
        <v>0</v>
      </c>
      <c r="AH3955">
        <v>77</v>
      </c>
      <c r="AI3955">
        <v>79.333333333333329</v>
      </c>
      <c r="AJ3955">
        <v>84.333333333333329</v>
      </c>
      <c r="AK3955">
        <v>77</v>
      </c>
    </row>
    <row r="3956" spans="1:41" x14ac:dyDescent="0.35">
      <c r="A3956">
        <v>7064</v>
      </c>
      <c r="B3956" t="s">
        <v>4066</v>
      </c>
      <c r="C3956" t="s">
        <v>258</v>
      </c>
      <c r="D3956" t="s">
        <v>249</v>
      </c>
      <c r="E3956" t="s">
        <v>8139</v>
      </c>
      <c r="F3956">
        <v>245</v>
      </c>
      <c r="G3956">
        <v>253</v>
      </c>
      <c r="H3956">
        <v>267</v>
      </c>
      <c r="I3956">
        <v>272</v>
      </c>
      <c r="J3956">
        <v>210</v>
      </c>
      <c r="K3956">
        <v>237</v>
      </c>
      <c r="L3956">
        <v>258</v>
      </c>
      <c r="M3956">
        <v>233</v>
      </c>
      <c r="V3956" t="s">
        <v>1</v>
      </c>
      <c r="W3956" t="s">
        <v>1</v>
      </c>
      <c r="X3956" t="s">
        <v>1</v>
      </c>
      <c r="Z3956" t="s">
        <v>1</v>
      </c>
      <c r="AA3956" t="s">
        <v>1</v>
      </c>
      <c r="AB3956" t="s">
        <v>1</v>
      </c>
      <c r="AD3956" t="s">
        <v>1</v>
      </c>
      <c r="AE3956" t="s">
        <v>1</v>
      </c>
      <c r="AF3956" t="s">
        <v>1</v>
      </c>
      <c r="AG3956">
        <v>0</v>
      </c>
      <c r="AH3956">
        <v>84.5</v>
      </c>
      <c r="AI3956">
        <v>80</v>
      </c>
      <c r="AJ3956">
        <v>89.666666666666671</v>
      </c>
      <c r="AK3956">
        <v>78.333333333333329</v>
      </c>
    </row>
    <row r="3957" spans="1:41" x14ac:dyDescent="0.35">
      <c r="A3957">
        <v>7065</v>
      </c>
      <c r="B3957" t="s">
        <v>4067</v>
      </c>
      <c r="C3957" t="s">
        <v>258</v>
      </c>
      <c r="D3957" t="s">
        <v>249</v>
      </c>
      <c r="E3957" t="s">
        <v>8139</v>
      </c>
      <c r="V3957" t="s">
        <v>1</v>
      </c>
      <c r="W3957" t="s">
        <v>1</v>
      </c>
      <c r="X3957" t="s">
        <v>1</v>
      </c>
      <c r="Z3957" t="s">
        <v>1</v>
      </c>
      <c r="AA3957" t="s">
        <v>1</v>
      </c>
      <c r="AB3957" t="s">
        <v>1</v>
      </c>
      <c r="AD3957" t="s">
        <v>1</v>
      </c>
      <c r="AE3957" t="s">
        <v>1</v>
      </c>
      <c r="AF3957" t="s">
        <v>1</v>
      </c>
      <c r="AG3957">
        <v>0</v>
      </c>
    </row>
    <row r="3958" spans="1:41" x14ac:dyDescent="0.35">
      <c r="A3958">
        <v>7069</v>
      </c>
      <c r="B3958" t="s">
        <v>4068</v>
      </c>
      <c r="C3958" t="s">
        <v>258</v>
      </c>
      <c r="D3958" t="s">
        <v>249</v>
      </c>
      <c r="E3958" t="s">
        <v>8139</v>
      </c>
      <c r="G3958">
        <v>251</v>
      </c>
      <c r="H3958">
        <v>288</v>
      </c>
      <c r="I3958">
        <v>211</v>
      </c>
      <c r="K3958">
        <v>236</v>
      </c>
      <c r="L3958">
        <v>225</v>
      </c>
      <c r="M3958">
        <v>176</v>
      </c>
      <c r="V3958" t="s">
        <v>1</v>
      </c>
      <c r="W3958" t="s">
        <v>1</v>
      </c>
      <c r="X3958" t="s">
        <v>1</v>
      </c>
      <c r="Z3958" t="s">
        <v>1</v>
      </c>
      <c r="AA3958" t="s">
        <v>1</v>
      </c>
      <c r="AB3958" t="s">
        <v>1</v>
      </c>
      <c r="AD3958" t="s">
        <v>1</v>
      </c>
      <c r="AE3958" t="s">
        <v>1</v>
      </c>
      <c r="AF3958" t="s">
        <v>1</v>
      </c>
      <c r="AG3958">
        <v>0</v>
      </c>
      <c r="AH3958">
        <v>77</v>
      </c>
      <c r="AI3958">
        <v>77.666666666666671</v>
      </c>
      <c r="AJ3958">
        <v>76.333333333333329</v>
      </c>
      <c r="AK3958">
        <v>60.666666666666664</v>
      </c>
    </row>
    <row r="3959" spans="1:41" x14ac:dyDescent="0.35">
      <c r="A3959">
        <v>7071</v>
      </c>
      <c r="B3959" t="s">
        <v>4069</v>
      </c>
      <c r="C3959" t="s">
        <v>258</v>
      </c>
      <c r="D3959" t="s">
        <v>249</v>
      </c>
      <c r="E3959" t="s">
        <v>8139</v>
      </c>
      <c r="F3959">
        <v>221</v>
      </c>
      <c r="G3959">
        <v>307</v>
      </c>
      <c r="H3959">
        <v>255</v>
      </c>
      <c r="I3959">
        <v>216</v>
      </c>
      <c r="J3959">
        <v>243</v>
      </c>
      <c r="K3959">
        <v>256</v>
      </c>
      <c r="L3959">
        <v>224</v>
      </c>
      <c r="M3959">
        <v>198</v>
      </c>
      <c r="V3959" t="s">
        <v>1</v>
      </c>
      <c r="W3959" t="s">
        <v>1</v>
      </c>
      <c r="X3959" t="s">
        <v>1</v>
      </c>
      <c r="Z3959" t="s">
        <v>1</v>
      </c>
      <c r="AA3959" t="s">
        <v>1</v>
      </c>
      <c r="AB3959" t="s">
        <v>1</v>
      </c>
      <c r="AD3959" t="s">
        <v>1</v>
      </c>
      <c r="AE3959" t="s">
        <v>1</v>
      </c>
      <c r="AF3959" t="s">
        <v>1</v>
      </c>
      <c r="AG3959">
        <v>0</v>
      </c>
      <c r="AH3959">
        <v>49</v>
      </c>
      <c r="AI3959">
        <v>68.666666666666671</v>
      </c>
      <c r="AJ3959">
        <v>63.333333333333336</v>
      </c>
      <c r="AK3959">
        <v>55</v>
      </c>
    </row>
    <row r="3960" spans="1:41" x14ac:dyDescent="0.35">
      <c r="A3960">
        <v>7072</v>
      </c>
      <c r="B3960" t="s">
        <v>4070</v>
      </c>
      <c r="C3960" t="s">
        <v>258</v>
      </c>
      <c r="D3960" t="s">
        <v>249</v>
      </c>
      <c r="E3960" t="s">
        <v>8139</v>
      </c>
      <c r="F3960">
        <v>265</v>
      </c>
      <c r="J3960">
        <v>258</v>
      </c>
      <c r="V3960" t="s">
        <v>1</v>
      </c>
      <c r="W3960" t="s">
        <v>1</v>
      </c>
      <c r="X3960" t="s">
        <v>1</v>
      </c>
      <c r="Z3960" t="s">
        <v>1</v>
      </c>
      <c r="AA3960" t="s">
        <v>1</v>
      </c>
      <c r="AB3960" t="s">
        <v>1</v>
      </c>
      <c r="AD3960" t="s">
        <v>1</v>
      </c>
      <c r="AE3960" t="s">
        <v>1</v>
      </c>
      <c r="AF3960" t="s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</row>
    <row r="3961" spans="1:41" x14ac:dyDescent="0.35">
      <c r="A3961">
        <v>7074</v>
      </c>
      <c r="B3961" t="s">
        <v>4071</v>
      </c>
      <c r="C3961" t="s">
        <v>258</v>
      </c>
      <c r="D3961" t="s">
        <v>249</v>
      </c>
      <c r="E3961" t="s">
        <v>8139</v>
      </c>
      <c r="F3961">
        <v>275</v>
      </c>
      <c r="J3961">
        <v>239</v>
      </c>
      <c r="V3961" t="s">
        <v>1</v>
      </c>
      <c r="W3961" t="s">
        <v>1</v>
      </c>
      <c r="X3961" t="s">
        <v>1</v>
      </c>
      <c r="Z3961" t="s">
        <v>1</v>
      </c>
      <c r="AA3961" t="s">
        <v>1</v>
      </c>
      <c r="AB3961" t="s">
        <v>1</v>
      </c>
      <c r="AD3961">
        <v>0</v>
      </c>
      <c r="AE3961">
        <v>0</v>
      </c>
      <c r="AF3961">
        <v>2</v>
      </c>
      <c r="AG3961">
        <v>0</v>
      </c>
    </row>
    <row r="3962" spans="1:41" x14ac:dyDescent="0.35">
      <c r="A3962">
        <v>7076</v>
      </c>
      <c r="B3962" t="s">
        <v>4072</v>
      </c>
      <c r="C3962" t="s">
        <v>237</v>
      </c>
      <c r="D3962" t="s">
        <v>216</v>
      </c>
      <c r="E3962" t="s">
        <v>8135</v>
      </c>
      <c r="F3962">
        <v>192</v>
      </c>
      <c r="I3962">
        <v>274</v>
      </c>
      <c r="J3962">
        <v>179</v>
      </c>
      <c r="M3962">
        <v>237</v>
      </c>
      <c r="V3962" t="s">
        <v>1</v>
      </c>
      <c r="W3962" t="s">
        <v>1</v>
      </c>
      <c r="X3962" t="s">
        <v>1</v>
      </c>
      <c r="Z3962" t="s">
        <v>1</v>
      </c>
      <c r="AA3962" t="s">
        <v>1</v>
      </c>
      <c r="AB3962" t="s">
        <v>1</v>
      </c>
      <c r="AD3962" t="s">
        <v>1</v>
      </c>
      <c r="AE3962" t="s">
        <v>1</v>
      </c>
      <c r="AF3962" t="s">
        <v>1</v>
      </c>
      <c r="AG3962">
        <v>0</v>
      </c>
      <c r="AH3962">
        <v>81</v>
      </c>
      <c r="AI3962">
        <v>85.666666666666671</v>
      </c>
      <c r="AJ3962">
        <v>87.666666666666671</v>
      </c>
      <c r="AK3962">
        <v>80.666666666666671</v>
      </c>
    </row>
    <row r="3963" spans="1:41" x14ac:dyDescent="0.35">
      <c r="A3963">
        <v>7077</v>
      </c>
      <c r="B3963" t="s">
        <v>4073</v>
      </c>
      <c r="C3963" t="s">
        <v>237</v>
      </c>
      <c r="D3963" t="s">
        <v>216</v>
      </c>
      <c r="E3963" t="s">
        <v>8135</v>
      </c>
      <c r="I3963">
        <v>328</v>
      </c>
      <c r="M3963">
        <v>258</v>
      </c>
      <c r="V3963" t="s">
        <v>1</v>
      </c>
      <c r="W3963" t="s">
        <v>1</v>
      </c>
      <c r="X3963" t="s">
        <v>1</v>
      </c>
      <c r="Z3963" t="s">
        <v>1</v>
      </c>
      <c r="AA3963" t="s">
        <v>1</v>
      </c>
      <c r="AB3963" t="s">
        <v>1</v>
      </c>
      <c r="AD3963">
        <v>1</v>
      </c>
      <c r="AE3963">
        <v>0</v>
      </c>
      <c r="AF3963">
        <v>0</v>
      </c>
      <c r="AG3963">
        <v>0</v>
      </c>
      <c r="AH3963">
        <v>76</v>
      </c>
      <c r="AI3963">
        <v>79.333333333333329</v>
      </c>
      <c r="AJ3963">
        <v>82.333333333333329</v>
      </c>
      <c r="AK3963">
        <v>75.333333333333329</v>
      </c>
    </row>
    <row r="3964" spans="1:41" x14ac:dyDescent="0.35">
      <c r="A3964">
        <v>7078</v>
      </c>
      <c r="B3964" t="s">
        <v>4074</v>
      </c>
      <c r="C3964" t="s">
        <v>258</v>
      </c>
      <c r="D3964" t="s">
        <v>249</v>
      </c>
      <c r="E3964" t="s">
        <v>8139</v>
      </c>
      <c r="F3964">
        <v>274</v>
      </c>
      <c r="G3964">
        <v>270</v>
      </c>
      <c r="H3964">
        <v>256</v>
      </c>
      <c r="I3964">
        <v>273</v>
      </c>
      <c r="J3964">
        <v>289</v>
      </c>
      <c r="K3964">
        <v>246</v>
      </c>
      <c r="L3964">
        <v>233</v>
      </c>
      <c r="M3964">
        <v>213</v>
      </c>
      <c r="V3964" t="s">
        <v>1</v>
      </c>
      <c r="W3964" t="s">
        <v>1</v>
      </c>
      <c r="X3964" t="s">
        <v>1</v>
      </c>
      <c r="Z3964" t="s">
        <v>1</v>
      </c>
      <c r="AA3964" t="s">
        <v>1</v>
      </c>
      <c r="AB3964" t="s">
        <v>1</v>
      </c>
      <c r="AD3964" t="s">
        <v>1</v>
      </c>
      <c r="AE3964" t="s">
        <v>1</v>
      </c>
      <c r="AF3964" t="s">
        <v>1</v>
      </c>
      <c r="AG3964">
        <v>0</v>
      </c>
      <c r="AH3964">
        <v>76.5</v>
      </c>
      <c r="AI3964">
        <v>78.333333333333329</v>
      </c>
      <c r="AJ3964">
        <v>87.333333333333329</v>
      </c>
      <c r="AK3964">
        <v>78</v>
      </c>
    </row>
    <row r="3965" spans="1:41" x14ac:dyDescent="0.35">
      <c r="A3965">
        <v>7079</v>
      </c>
      <c r="B3965" t="s">
        <v>4075</v>
      </c>
      <c r="C3965" t="s">
        <v>258</v>
      </c>
      <c r="D3965" t="s">
        <v>249</v>
      </c>
      <c r="E3965" t="s">
        <v>8139</v>
      </c>
      <c r="F3965">
        <v>241</v>
      </c>
      <c r="G3965">
        <v>275</v>
      </c>
      <c r="J3965">
        <v>167</v>
      </c>
      <c r="K3965">
        <v>218</v>
      </c>
      <c r="V3965" t="s">
        <v>1</v>
      </c>
      <c r="W3965" t="s">
        <v>1</v>
      </c>
      <c r="X3965" t="s">
        <v>1</v>
      </c>
      <c r="Z3965" t="s">
        <v>1</v>
      </c>
      <c r="AA3965" t="s">
        <v>1</v>
      </c>
      <c r="AB3965" t="s">
        <v>1</v>
      </c>
      <c r="AD3965" t="s">
        <v>1</v>
      </c>
      <c r="AE3965" t="s">
        <v>1</v>
      </c>
      <c r="AF3965" t="s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</row>
    <row r="3966" spans="1:41" x14ac:dyDescent="0.35">
      <c r="A3966">
        <v>7083</v>
      </c>
      <c r="B3966" t="s">
        <v>4076</v>
      </c>
      <c r="C3966" t="s">
        <v>258</v>
      </c>
      <c r="D3966" t="s">
        <v>249</v>
      </c>
      <c r="E3966" t="s">
        <v>8139</v>
      </c>
      <c r="F3966">
        <v>243</v>
      </c>
      <c r="G3966">
        <v>267</v>
      </c>
      <c r="H3966">
        <v>283</v>
      </c>
      <c r="I3966">
        <v>286</v>
      </c>
      <c r="J3966">
        <v>242</v>
      </c>
      <c r="K3966">
        <v>223</v>
      </c>
      <c r="L3966">
        <v>259</v>
      </c>
      <c r="M3966">
        <v>235</v>
      </c>
      <c r="V3966" t="s">
        <v>1</v>
      </c>
      <c r="W3966" t="s">
        <v>1</v>
      </c>
      <c r="X3966" t="s">
        <v>1</v>
      </c>
      <c r="Z3966" t="s">
        <v>1</v>
      </c>
      <c r="AA3966" t="s">
        <v>1</v>
      </c>
      <c r="AB3966" t="s">
        <v>1</v>
      </c>
      <c r="AD3966">
        <v>0</v>
      </c>
      <c r="AE3966">
        <v>0</v>
      </c>
      <c r="AF3966">
        <v>2</v>
      </c>
      <c r="AG3966">
        <v>0</v>
      </c>
      <c r="AH3966">
        <v>70</v>
      </c>
      <c r="AI3966">
        <v>69</v>
      </c>
      <c r="AJ3966">
        <v>70</v>
      </c>
      <c r="AK3966">
        <v>71.333333333333329</v>
      </c>
    </row>
    <row r="3967" spans="1:41" x14ac:dyDescent="0.35">
      <c r="A3967">
        <v>7085</v>
      </c>
      <c r="B3967" t="s">
        <v>4077</v>
      </c>
      <c r="C3967" t="s">
        <v>258</v>
      </c>
      <c r="D3967" t="s">
        <v>249</v>
      </c>
      <c r="E3967" t="s">
        <v>8139</v>
      </c>
      <c r="F3967">
        <v>248</v>
      </c>
      <c r="G3967">
        <v>252</v>
      </c>
      <c r="H3967">
        <v>270</v>
      </c>
      <c r="I3967">
        <v>261</v>
      </c>
      <c r="J3967">
        <v>219</v>
      </c>
      <c r="K3967">
        <v>213</v>
      </c>
      <c r="L3967">
        <v>227</v>
      </c>
      <c r="M3967">
        <v>221</v>
      </c>
      <c r="N3967">
        <v>223</v>
      </c>
      <c r="O3967">
        <v>206</v>
      </c>
      <c r="P3967">
        <v>243</v>
      </c>
      <c r="Q3967">
        <v>215</v>
      </c>
      <c r="R3967">
        <v>202</v>
      </c>
      <c r="S3967">
        <v>196</v>
      </c>
      <c r="T3967">
        <v>228</v>
      </c>
      <c r="U3967">
        <v>214</v>
      </c>
      <c r="V3967">
        <v>507.75</v>
      </c>
      <c r="W3967">
        <v>498.35714285714283</v>
      </c>
      <c r="X3967">
        <v>527.73333333333335</v>
      </c>
      <c r="Y3967">
        <v>537.4375</v>
      </c>
      <c r="Z3967">
        <v>0.25</v>
      </c>
      <c r="AA3967">
        <v>0.23529411764705882</v>
      </c>
      <c r="AB3967">
        <v>0.33333333333333331</v>
      </c>
      <c r="AC3967">
        <v>0.52941176470588236</v>
      </c>
      <c r="AD3967" t="s">
        <v>1</v>
      </c>
      <c r="AE3967" t="s">
        <v>1</v>
      </c>
      <c r="AF3967" t="s">
        <v>1</v>
      </c>
      <c r="AG3967">
        <v>0</v>
      </c>
      <c r="AH3967">
        <v>70.5</v>
      </c>
      <c r="AI3967">
        <v>67</v>
      </c>
      <c r="AJ3967">
        <v>76</v>
      </c>
      <c r="AK3967">
        <v>68.333333333333329</v>
      </c>
      <c r="AL3967">
        <v>72.5</v>
      </c>
      <c r="AM3967">
        <v>71.333333333333329</v>
      </c>
      <c r="AN3967">
        <v>76.333333333333329</v>
      </c>
      <c r="AO3967">
        <v>70.333333333333329</v>
      </c>
    </row>
    <row r="3968" spans="1:41" x14ac:dyDescent="0.35">
      <c r="A3968">
        <v>7086</v>
      </c>
      <c r="B3968" t="s">
        <v>4078</v>
      </c>
      <c r="C3968" t="s">
        <v>258</v>
      </c>
      <c r="D3968" t="s">
        <v>249</v>
      </c>
      <c r="E3968" t="s">
        <v>8139</v>
      </c>
      <c r="F3968">
        <v>266</v>
      </c>
      <c r="G3968">
        <v>269</v>
      </c>
      <c r="H3968">
        <v>233</v>
      </c>
      <c r="I3968">
        <v>252</v>
      </c>
      <c r="J3968">
        <v>199</v>
      </c>
      <c r="K3968">
        <v>222</v>
      </c>
      <c r="L3968">
        <v>199</v>
      </c>
      <c r="M3968">
        <v>230</v>
      </c>
      <c r="V3968" t="s">
        <v>1</v>
      </c>
      <c r="W3968" t="s">
        <v>1</v>
      </c>
      <c r="X3968" t="s">
        <v>1</v>
      </c>
      <c r="Z3968" t="s">
        <v>1</v>
      </c>
      <c r="AA3968" t="s">
        <v>1</v>
      </c>
      <c r="AB3968" t="s">
        <v>1</v>
      </c>
      <c r="AD3968">
        <v>0</v>
      </c>
      <c r="AE3968">
        <v>0</v>
      </c>
      <c r="AF3968">
        <v>2</v>
      </c>
      <c r="AG3968">
        <v>0</v>
      </c>
      <c r="AH3968">
        <v>69</v>
      </c>
      <c r="AI3968">
        <v>70</v>
      </c>
      <c r="AJ3968">
        <v>76.666666666666671</v>
      </c>
      <c r="AK3968">
        <v>62.666666666666664</v>
      </c>
    </row>
    <row r="3969" spans="1:41" x14ac:dyDescent="0.35">
      <c r="A3969">
        <v>7088</v>
      </c>
      <c r="B3969" t="s">
        <v>3967</v>
      </c>
      <c r="C3969" t="s">
        <v>258</v>
      </c>
      <c r="D3969" t="s">
        <v>249</v>
      </c>
      <c r="E3969" t="s">
        <v>8139</v>
      </c>
      <c r="H3969">
        <v>249</v>
      </c>
      <c r="L3969">
        <v>213</v>
      </c>
      <c r="V3969" t="s">
        <v>1</v>
      </c>
      <c r="W3969" t="s">
        <v>1</v>
      </c>
      <c r="X3969" t="s">
        <v>1</v>
      </c>
      <c r="Z3969" t="s">
        <v>1</v>
      </c>
      <c r="AA3969" t="s">
        <v>1</v>
      </c>
      <c r="AB3969" t="s">
        <v>1</v>
      </c>
      <c r="AD3969" t="s">
        <v>1</v>
      </c>
      <c r="AE3969" t="s">
        <v>1</v>
      </c>
      <c r="AF3969" t="s">
        <v>1</v>
      </c>
      <c r="AG3969">
        <v>0</v>
      </c>
    </row>
    <row r="3970" spans="1:41" x14ac:dyDescent="0.35">
      <c r="A3970">
        <v>7089</v>
      </c>
      <c r="B3970" t="s">
        <v>4079</v>
      </c>
      <c r="C3970" t="s">
        <v>258</v>
      </c>
      <c r="D3970" t="s">
        <v>249</v>
      </c>
      <c r="E3970" t="s">
        <v>8139</v>
      </c>
      <c r="G3970">
        <v>207</v>
      </c>
      <c r="K3970">
        <v>180</v>
      </c>
      <c r="V3970" t="s">
        <v>1</v>
      </c>
      <c r="W3970" t="s">
        <v>1</v>
      </c>
      <c r="X3970" t="s">
        <v>1</v>
      </c>
      <c r="Z3970" t="s">
        <v>1</v>
      </c>
      <c r="AA3970" t="s">
        <v>1</v>
      </c>
      <c r="AB3970" t="s">
        <v>1</v>
      </c>
      <c r="AD3970" t="s">
        <v>1</v>
      </c>
      <c r="AE3970" t="s">
        <v>1</v>
      </c>
      <c r="AF3970" t="s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</row>
    <row r="3971" spans="1:41" x14ac:dyDescent="0.35">
      <c r="A3971">
        <v>7090</v>
      </c>
      <c r="B3971" t="s">
        <v>4080</v>
      </c>
      <c r="C3971" t="s">
        <v>258</v>
      </c>
      <c r="D3971" t="s">
        <v>249</v>
      </c>
      <c r="E3971" t="s">
        <v>8139</v>
      </c>
      <c r="G3971">
        <v>243</v>
      </c>
      <c r="H3971">
        <v>219</v>
      </c>
      <c r="K3971">
        <v>237</v>
      </c>
      <c r="L3971">
        <v>166</v>
      </c>
      <c r="V3971" t="s">
        <v>1</v>
      </c>
      <c r="W3971" t="s">
        <v>1</v>
      </c>
      <c r="X3971" t="s">
        <v>1</v>
      </c>
      <c r="Z3971" t="s">
        <v>1</v>
      </c>
      <c r="AA3971" t="s">
        <v>1</v>
      </c>
      <c r="AB3971" t="s">
        <v>1</v>
      </c>
      <c r="AD3971" t="s">
        <v>1</v>
      </c>
      <c r="AE3971" t="s">
        <v>1</v>
      </c>
      <c r="AF3971" t="s">
        <v>1</v>
      </c>
      <c r="AG3971">
        <v>0</v>
      </c>
    </row>
    <row r="3972" spans="1:41" x14ac:dyDescent="0.35">
      <c r="A3972">
        <v>7092</v>
      </c>
      <c r="B3972" t="s">
        <v>4081</v>
      </c>
      <c r="C3972" t="s">
        <v>258</v>
      </c>
      <c r="D3972" t="s">
        <v>249</v>
      </c>
      <c r="E3972" t="s">
        <v>8139</v>
      </c>
      <c r="F3972">
        <v>292</v>
      </c>
      <c r="G3972">
        <v>216</v>
      </c>
      <c r="H3972">
        <v>224</v>
      </c>
      <c r="I3972">
        <v>256</v>
      </c>
      <c r="J3972">
        <v>256</v>
      </c>
      <c r="K3972">
        <v>168</v>
      </c>
      <c r="L3972">
        <v>204</v>
      </c>
      <c r="M3972">
        <v>238</v>
      </c>
      <c r="V3972" t="s">
        <v>1</v>
      </c>
      <c r="W3972" t="s">
        <v>1</v>
      </c>
      <c r="X3972" t="s">
        <v>1</v>
      </c>
      <c r="Z3972" t="s">
        <v>1</v>
      </c>
      <c r="AA3972" t="s">
        <v>1</v>
      </c>
      <c r="AB3972" t="s">
        <v>1</v>
      </c>
      <c r="AD3972" t="s">
        <v>1</v>
      </c>
      <c r="AE3972" t="s">
        <v>1</v>
      </c>
      <c r="AF3972" t="s">
        <v>1</v>
      </c>
      <c r="AG3972">
        <v>0</v>
      </c>
      <c r="AH3972">
        <v>49.5</v>
      </c>
      <c r="AI3972">
        <v>70</v>
      </c>
      <c r="AJ3972">
        <v>62.666666666666664</v>
      </c>
      <c r="AK3972">
        <v>67.333333333333329</v>
      </c>
    </row>
    <row r="3973" spans="1:41" x14ac:dyDescent="0.35">
      <c r="A3973">
        <v>7095</v>
      </c>
      <c r="B3973" t="s">
        <v>4082</v>
      </c>
      <c r="C3973" t="s">
        <v>258</v>
      </c>
      <c r="D3973" t="s">
        <v>249</v>
      </c>
      <c r="E3973" t="s">
        <v>8139</v>
      </c>
      <c r="V3973" t="s">
        <v>1</v>
      </c>
      <c r="W3973" t="s">
        <v>1</v>
      </c>
      <c r="X3973" t="s">
        <v>1</v>
      </c>
      <c r="Z3973" t="s">
        <v>1</v>
      </c>
      <c r="AA3973" t="s">
        <v>1</v>
      </c>
      <c r="AB3973" t="s">
        <v>1</v>
      </c>
      <c r="AD3973" t="s">
        <v>1</v>
      </c>
      <c r="AE3973" t="s">
        <v>1</v>
      </c>
      <c r="AF3973" t="s">
        <v>1</v>
      </c>
      <c r="AG3973">
        <v>0</v>
      </c>
    </row>
    <row r="3974" spans="1:41" x14ac:dyDescent="0.35">
      <c r="A3974">
        <v>7100</v>
      </c>
      <c r="B3974" t="s">
        <v>4083</v>
      </c>
      <c r="C3974" t="s">
        <v>258</v>
      </c>
      <c r="D3974" t="s">
        <v>249</v>
      </c>
      <c r="E3974" t="s">
        <v>8139</v>
      </c>
      <c r="F3974">
        <v>210</v>
      </c>
      <c r="G3974">
        <v>290</v>
      </c>
      <c r="H3974">
        <v>233</v>
      </c>
      <c r="I3974">
        <v>303</v>
      </c>
      <c r="J3974">
        <v>196</v>
      </c>
      <c r="K3974">
        <v>255</v>
      </c>
      <c r="L3974">
        <v>212</v>
      </c>
      <c r="M3974">
        <v>255</v>
      </c>
      <c r="V3974" t="s">
        <v>1</v>
      </c>
      <c r="W3974" t="s">
        <v>1</v>
      </c>
      <c r="X3974" t="s">
        <v>1</v>
      </c>
      <c r="Z3974" t="s">
        <v>1</v>
      </c>
      <c r="AA3974" t="s">
        <v>1</v>
      </c>
      <c r="AB3974" t="s">
        <v>1</v>
      </c>
      <c r="AD3974">
        <v>0</v>
      </c>
      <c r="AE3974">
        <v>0</v>
      </c>
      <c r="AF3974">
        <v>0</v>
      </c>
      <c r="AG3974">
        <v>1</v>
      </c>
      <c r="AH3974">
        <v>82.5</v>
      </c>
      <c r="AI3974">
        <v>78</v>
      </c>
      <c r="AJ3974">
        <v>75.666666666666671</v>
      </c>
      <c r="AK3974">
        <v>75.666666666666671</v>
      </c>
    </row>
    <row r="3975" spans="1:41" x14ac:dyDescent="0.35">
      <c r="A3975">
        <v>7101</v>
      </c>
      <c r="B3975" t="s">
        <v>4084</v>
      </c>
      <c r="C3975" t="s">
        <v>258</v>
      </c>
      <c r="D3975" t="s">
        <v>249</v>
      </c>
      <c r="E3975" t="s">
        <v>8139</v>
      </c>
      <c r="V3975" t="s">
        <v>1</v>
      </c>
      <c r="W3975" t="s">
        <v>1</v>
      </c>
      <c r="X3975" t="s">
        <v>1</v>
      </c>
      <c r="Z3975" t="s">
        <v>1</v>
      </c>
      <c r="AA3975" t="s">
        <v>1</v>
      </c>
      <c r="AB3975" t="s">
        <v>1</v>
      </c>
      <c r="AD3975" t="s">
        <v>1</v>
      </c>
      <c r="AE3975" t="s">
        <v>1</v>
      </c>
      <c r="AF3975" t="s">
        <v>1</v>
      </c>
      <c r="AG3975">
        <v>0</v>
      </c>
    </row>
    <row r="3976" spans="1:41" x14ac:dyDescent="0.35">
      <c r="A3976">
        <v>7102</v>
      </c>
      <c r="B3976" t="s">
        <v>4085</v>
      </c>
      <c r="C3976" t="s">
        <v>258</v>
      </c>
      <c r="D3976" t="s">
        <v>249</v>
      </c>
      <c r="E3976" t="s">
        <v>8136</v>
      </c>
      <c r="N3976">
        <v>241</v>
      </c>
      <c r="O3976">
        <v>247</v>
      </c>
      <c r="P3976">
        <v>232</v>
      </c>
      <c r="Q3976">
        <v>245</v>
      </c>
      <c r="R3976">
        <v>220</v>
      </c>
      <c r="S3976">
        <v>216</v>
      </c>
      <c r="T3976">
        <v>227</v>
      </c>
      <c r="U3976">
        <v>227</v>
      </c>
      <c r="V3976">
        <v>523.375</v>
      </c>
      <c r="W3976">
        <v>523.45121951219517</v>
      </c>
      <c r="X3976">
        <v>521.11702127659578</v>
      </c>
      <c r="Y3976">
        <v>523.54385964912285</v>
      </c>
      <c r="Z3976">
        <v>0.14285714285714285</v>
      </c>
      <c r="AA3976">
        <v>0.30666666666666664</v>
      </c>
      <c r="AB3976">
        <v>0.25714285714285712</v>
      </c>
      <c r="AC3976">
        <v>0.18571428571428572</v>
      </c>
      <c r="AD3976">
        <v>1</v>
      </c>
      <c r="AE3976">
        <v>0</v>
      </c>
      <c r="AF3976">
        <v>1</v>
      </c>
      <c r="AG3976">
        <v>1</v>
      </c>
      <c r="AL3976">
        <v>75.5</v>
      </c>
      <c r="AM3976">
        <v>74</v>
      </c>
      <c r="AN3976">
        <v>75.333333333333329</v>
      </c>
      <c r="AO3976">
        <v>72.333333333333329</v>
      </c>
    </row>
    <row r="3977" spans="1:41" x14ac:dyDescent="0.35">
      <c r="A3977">
        <v>7108</v>
      </c>
      <c r="B3977" t="s">
        <v>4086</v>
      </c>
      <c r="C3977" t="s">
        <v>258</v>
      </c>
      <c r="D3977" t="s">
        <v>249</v>
      </c>
      <c r="E3977" t="s">
        <v>8136</v>
      </c>
      <c r="F3977">
        <v>271</v>
      </c>
      <c r="G3977">
        <v>274</v>
      </c>
      <c r="H3977">
        <v>281</v>
      </c>
      <c r="I3977">
        <v>247</v>
      </c>
      <c r="J3977">
        <v>249</v>
      </c>
      <c r="K3977">
        <v>280</v>
      </c>
      <c r="L3977">
        <v>275</v>
      </c>
      <c r="M3977">
        <v>237</v>
      </c>
      <c r="V3977" t="s">
        <v>1</v>
      </c>
      <c r="W3977" t="s">
        <v>1</v>
      </c>
      <c r="X3977" t="s">
        <v>1</v>
      </c>
      <c r="Z3977" t="s">
        <v>1</v>
      </c>
      <c r="AA3977" t="s">
        <v>1</v>
      </c>
      <c r="AB3977" t="s">
        <v>1</v>
      </c>
      <c r="AD3977">
        <v>0</v>
      </c>
      <c r="AE3977">
        <v>1</v>
      </c>
      <c r="AF3977">
        <v>0</v>
      </c>
      <c r="AG3977">
        <v>2</v>
      </c>
      <c r="AH3977">
        <v>73</v>
      </c>
      <c r="AI3977">
        <v>77.666666666666671</v>
      </c>
      <c r="AJ3977">
        <v>79.333333333333329</v>
      </c>
      <c r="AK3977">
        <v>68.666666666666671</v>
      </c>
    </row>
    <row r="3978" spans="1:41" x14ac:dyDescent="0.35">
      <c r="A3978">
        <v>7109</v>
      </c>
      <c r="B3978" t="s">
        <v>4087</v>
      </c>
      <c r="C3978" t="s">
        <v>258</v>
      </c>
      <c r="D3978" t="s">
        <v>249</v>
      </c>
      <c r="E3978" t="s">
        <v>8136</v>
      </c>
      <c r="F3978">
        <v>218</v>
      </c>
      <c r="G3978">
        <v>183</v>
      </c>
      <c r="I3978">
        <v>300</v>
      </c>
      <c r="J3978">
        <v>238</v>
      </c>
      <c r="K3978">
        <v>177</v>
      </c>
      <c r="M3978">
        <v>221</v>
      </c>
      <c r="V3978" t="s">
        <v>1</v>
      </c>
      <c r="W3978" t="s">
        <v>1</v>
      </c>
      <c r="X3978" t="s">
        <v>1</v>
      </c>
      <c r="Z3978" t="s">
        <v>1</v>
      </c>
      <c r="AA3978" t="s">
        <v>1</v>
      </c>
      <c r="AB3978" t="s">
        <v>1</v>
      </c>
      <c r="AD3978" t="s">
        <v>1</v>
      </c>
      <c r="AE3978" t="s">
        <v>1</v>
      </c>
      <c r="AF3978" t="s">
        <v>1</v>
      </c>
      <c r="AG3978">
        <v>0</v>
      </c>
      <c r="AH3978">
        <v>65</v>
      </c>
      <c r="AI3978">
        <v>73.666666666666671</v>
      </c>
      <c r="AJ3978">
        <v>82</v>
      </c>
      <c r="AK3978">
        <v>73.333333333333329</v>
      </c>
    </row>
    <row r="3979" spans="1:41" x14ac:dyDescent="0.35">
      <c r="A3979">
        <v>7111</v>
      </c>
      <c r="B3979" t="s">
        <v>4088</v>
      </c>
      <c r="C3979" t="s">
        <v>258</v>
      </c>
      <c r="D3979" t="s">
        <v>249</v>
      </c>
      <c r="E3979" t="s">
        <v>8136</v>
      </c>
      <c r="G3979">
        <v>261</v>
      </c>
      <c r="H3979">
        <v>295</v>
      </c>
      <c r="I3979">
        <v>246</v>
      </c>
      <c r="K3979">
        <v>235</v>
      </c>
      <c r="L3979">
        <v>240</v>
      </c>
      <c r="M3979">
        <v>255</v>
      </c>
      <c r="V3979" t="s">
        <v>1</v>
      </c>
      <c r="W3979" t="s">
        <v>1</v>
      </c>
      <c r="X3979" t="s">
        <v>1</v>
      </c>
      <c r="Z3979" t="s">
        <v>1</v>
      </c>
      <c r="AA3979" t="s">
        <v>1</v>
      </c>
      <c r="AB3979" t="s">
        <v>1</v>
      </c>
      <c r="AD3979">
        <v>1</v>
      </c>
      <c r="AE3979">
        <v>0</v>
      </c>
      <c r="AF3979">
        <v>0</v>
      </c>
      <c r="AG3979">
        <v>0</v>
      </c>
      <c r="AH3979">
        <v>69</v>
      </c>
      <c r="AI3979">
        <v>72</v>
      </c>
      <c r="AJ3979">
        <v>75.333333333333329</v>
      </c>
      <c r="AK3979">
        <v>64.666666666666671</v>
      </c>
    </row>
    <row r="3980" spans="1:41" x14ac:dyDescent="0.35">
      <c r="A3980">
        <v>7112</v>
      </c>
      <c r="B3980" t="s">
        <v>4089</v>
      </c>
      <c r="C3980" t="s">
        <v>258</v>
      </c>
      <c r="D3980" t="s">
        <v>249</v>
      </c>
      <c r="E3980" t="s">
        <v>8136</v>
      </c>
      <c r="F3980">
        <v>227</v>
      </c>
      <c r="G3980">
        <v>222</v>
      </c>
      <c r="H3980">
        <v>297</v>
      </c>
      <c r="I3980">
        <v>247</v>
      </c>
      <c r="J3980">
        <v>205</v>
      </c>
      <c r="K3980">
        <v>212</v>
      </c>
      <c r="L3980">
        <v>265</v>
      </c>
      <c r="M3980">
        <v>224</v>
      </c>
      <c r="V3980" t="s">
        <v>1</v>
      </c>
      <c r="W3980" t="s">
        <v>1</v>
      </c>
      <c r="X3980" t="s">
        <v>1</v>
      </c>
      <c r="Z3980" t="s">
        <v>1</v>
      </c>
      <c r="AA3980" t="s">
        <v>1</v>
      </c>
      <c r="AB3980" t="s">
        <v>1</v>
      </c>
      <c r="AD3980" t="s">
        <v>1</v>
      </c>
      <c r="AE3980" t="s">
        <v>1</v>
      </c>
      <c r="AF3980" t="s">
        <v>1</v>
      </c>
      <c r="AG3980">
        <v>0</v>
      </c>
      <c r="AH3980">
        <v>76</v>
      </c>
      <c r="AI3980">
        <v>83</v>
      </c>
      <c r="AJ3980">
        <v>89.333333333333329</v>
      </c>
      <c r="AK3980">
        <v>72</v>
      </c>
    </row>
    <row r="3981" spans="1:41" x14ac:dyDescent="0.35">
      <c r="A3981">
        <v>7113</v>
      </c>
      <c r="B3981" t="s">
        <v>4090</v>
      </c>
      <c r="C3981" t="s">
        <v>258</v>
      </c>
      <c r="D3981" t="s">
        <v>249</v>
      </c>
      <c r="E3981" t="s">
        <v>8136</v>
      </c>
      <c r="F3981">
        <v>280</v>
      </c>
      <c r="G3981">
        <v>316</v>
      </c>
      <c r="H3981">
        <v>268</v>
      </c>
      <c r="I3981">
        <v>264</v>
      </c>
      <c r="J3981">
        <v>187</v>
      </c>
      <c r="K3981">
        <v>256</v>
      </c>
      <c r="L3981">
        <v>236</v>
      </c>
      <c r="M3981">
        <v>203</v>
      </c>
      <c r="V3981" t="s">
        <v>1</v>
      </c>
      <c r="W3981" t="s">
        <v>1</v>
      </c>
      <c r="X3981" t="s">
        <v>1</v>
      </c>
      <c r="Z3981" t="s">
        <v>1</v>
      </c>
      <c r="AA3981" t="s">
        <v>1</v>
      </c>
      <c r="AB3981" t="s">
        <v>1</v>
      </c>
      <c r="AD3981" t="s">
        <v>1</v>
      </c>
      <c r="AE3981" t="s">
        <v>1</v>
      </c>
      <c r="AF3981" t="s">
        <v>1</v>
      </c>
      <c r="AG3981">
        <v>0</v>
      </c>
      <c r="AH3981">
        <v>71.5</v>
      </c>
      <c r="AI3981">
        <v>76</v>
      </c>
      <c r="AJ3981">
        <v>76.666666666666671</v>
      </c>
      <c r="AK3981">
        <v>70</v>
      </c>
    </row>
    <row r="3982" spans="1:41" x14ac:dyDescent="0.35">
      <c r="A3982">
        <v>7114</v>
      </c>
      <c r="B3982" t="s">
        <v>4091</v>
      </c>
      <c r="C3982" t="s">
        <v>258</v>
      </c>
      <c r="D3982" t="s">
        <v>249</v>
      </c>
      <c r="E3982" t="s">
        <v>8136</v>
      </c>
      <c r="F3982">
        <v>266</v>
      </c>
      <c r="G3982">
        <v>276</v>
      </c>
      <c r="H3982">
        <v>286</v>
      </c>
      <c r="I3982">
        <v>276</v>
      </c>
      <c r="J3982">
        <v>223</v>
      </c>
      <c r="K3982">
        <v>258</v>
      </c>
      <c r="L3982">
        <v>250</v>
      </c>
      <c r="M3982">
        <v>255</v>
      </c>
      <c r="V3982" t="s">
        <v>1</v>
      </c>
      <c r="W3982" t="s">
        <v>1</v>
      </c>
      <c r="X3982" t="s">
        <v>1</v>
      </c>
      <c r="Z3982" t="s">
        <v>1</v>
      </c>
      <c r="AA3982" t="s">
        <v>1</v>
      </c>
      <c r="AB3982" t="s">
        <v>1</v>
      </c>
      <c r="AD3982">
        <v>0</v>
      </c>
      <c r="AE3982">
        <v>0</v>
      </c>
      <c r="AF3982">
        <v>1</v>
      </c>
      <c r="AG3982">
        <v>0</v>
      </c>
      <c r="AH3982">
        <v>71.5</v>
      </c>
      <c r="AI3982">
        <v>76.333333333333329</v>
      </c>
      <c r="AJ3982">
        <v>73.333333333333329</v>
      </c>
      <c r="AK3982">
        <v>69</v>
      </c>
    </row>
    <row r="3983" spans="1:41" x14ac:dyDescent="0.35">
      <c r="A3983">
        <v>7115</v>
      </c>
      <c r="B3983" t="s">
        <v>4092</v>
      </c>
      <c r="C3983" t="s">
        <v>258</v>
      </c>
      <c r="D3983" t="s">
        <v>249</v>
      </c>
      <c r="E3983" t="s">
        <v>8136</v>
      </c>
      <c r="F3983">
        <v>253</v>
      </c>
      <c r="G3983">
        <v>268</v>
      </c>
      <c r="H3983">
        <v>272</v>
      </c>
      <c r="I3983">
        <v>273</v>
      </c>
      <c r="J3983">
        <v>260</v>
      </c>
      <c r="K3983">
        <v>254</v>
      </c>
      <c r="L3983">
        <v>267</v>
      </c>
      <c r="M3983">
        <v>265</v>
      </c>
      <c r="V3983" t="s">
        <v>1</v>
      </c>
      <c r="W3983" t="s">
        <v>1</v>
      </c>
      <c r="X3983" t="s">
        <v>1</v>
      </c>
      <c r="Z3983" t="s">
        <v>1</v>
      </c>
      <c r="AA3983" t="s">
        <v>1</v>
      </c>
      <c r="AB3983" t="s">
        <v>1</v>
      </c>
      <c r="AD3983" t="s">
        <v>1</v>
      </c>
      <c r="AE3983" t="s">
        <v>1</v>
      </c>
      <c r="AF3983" t="s">
        <v>1</v>
      </c>
      <c r="AG3983">
        <v>0</v>
      </c>
      <c r="AH3983">
        <v>72</v>
      </c>
      <c r="AI3983">
        <v>67.666666666666671</v>
      </c>
      <c r="AJ3983">
        <v>71</v>
      </c>
      <c r="AK3983">
        <v>66</v>
      </c>
    </row>
    <row r="3984" spans="1:41" x14ac:dyDescent="0.35">
      <c r="A3984">
        <v>7116</v>
      </c>
      <c r="B3984" t="s">
        <v>4093</v>
      </c>
      <c r="C3984" t="s">
        <v>258</v>
      </c>
      <c r="D3984" t="s">
        <v>249</v>
      </c>
      <c r="E3984" t="s">
        <v>8136</v>
      </c>
      <c r="H3984">
        <v>306</v>
      </c>
      <c r="L3984">
        <v>288</v>
      </c>
      <c r="V3984" t="s">
        <v>1</v>
      </c>
      <c r="W3984" t="s">
        <v>1</v>
      </c>
      <c r="X3984" t="s">
        <v>1</v>
      </c>
      <c r="Z3984" t="s">
        <v>1</v>
      </c>
      <c r="AA3984" t="s">
        <v>1</v>
      </c>
      <c r="AB3984" t="s">
        <v>1</v>
      </c>
      <c r="AD3984" t="s">
        <v>1</v>
      </c>
      <c r="AE3984" t="s">
        <v>1</v>
      </c>
      <c r="AF3984" t="s">
        <v>1</v>
      </c>
      <c r="AG3984">
        <v>0</v>
      </c>
    </row>
    <row r="3985" spans="1:41" x14ac:dyDescent="0.35">
      <c r="A3985">
        <v>7118</v>
      </c>
      <c r="B3985" t="s">
        <v>4094</v>
      </c>
      <c r="C3985" t="s">
        <v>258</v>
      </c>
      <c r="D3985" t="s">
        <v>249</v>
      </c>
      <c r="E3985" t="s">
        <v>8136</v>
      </c>
      <c r="F3985">
        <v>264</v>
      </c>
      <c r="G3985">
        <v>220</v>
      </c>
      <c r="H3985">
        <v>278</v>
      </c>
      <c r="I3985">
        <v>249</v>
      </c>
      <c r="J3985">
        <v>228</v>
      </c>
      <c r="K3985">
        <v>189</v>
      </c>
      <c r="L3985">
        <v>236</v>
      </c>
      <c r="M3985">
        <v>234</v>
      </c>
      <c r="V3985" t="s">
        <v>1</v>
      </c>
      <c r="W3985" t="s">
        <v>1</v>
      </c>
      <c r="X3985" t="s">
        <v>1</v>
      </c>
      <c r="Z3985" t="s">
        <v>1</v>
      </c>
      <c r="AA3985" t="s">
        <v>1</v>
      </c>
      <c r="AB3985" t="s">
        <v>1</v>
      </c>
      <c r="AD3985">
        <v>0</v>
      </c>
      <c r="AE3985">
        <v>3</v>
      </c>
      <c r="AF3985">
        <v>1</v>
      </c>
      <c r="AG3985">
        <v>0</v>
      </c>
      <c r="AH3985">
        <v>64</v>
      </c>
      <c r="AI3985">
        <v>66.333333333333329</v>
      </c>
      <c r="AJ3985">
        <v>63.333333333333336</v>
      </c>
      <c r="AK3985">
        <v>64</v>
      </c>
    </row>
    <row r="3986" spans="1:41" x14ac:dyDescent="0.35">
      <c r="A3986">
        <v>7122</v>
      </c>
      <c r="B3986" t="s">
        <v>4095</v>
      </c>
      <c r="C3986" t="s">
        <v>258</v>
      </c>
      <c r="D3986" t="s">
        <v>249</v>
      </c>
      <c r="E3986" t="s">
        <v>8136</v>
      </c>
      <c r="F3986">
        <v>252</v>
      </c>
      <c r="G3986">
        <v>270</v>
      </c>
      <c r="H3986">
        <v>269</v>
      </c>
      <c r="I3986">
        <v>286</v>
      </c>
      <c r="J3986">
        <v>232</v>
      </c>
      <c r="K3986">
        <v>242</v>
      </c>
      <c r="L3986">
        <v>247</v>
      </c>
      <c r="M3986">
        <v>261</v>
      </c>
      <c r="V3986" t="s">
        <v>1</v>
      </c>
      <c r="W3986" t="s">
        <v>1</v>
      </c>
      <c r="X3986" t="s">
        <v>1</v>
      </c>
      <c r="Z3986" t="s">
        <v>1</v>
      </c>
      <c r="AA3986" t="s">
        <v>1</v>
      </c>
      <c r="AB3986" t="s">
        <v>1</v>
      </c>
      <c r="AD3986" t="s">
        <v>1</v>
      </c>
      <c r="AE3986" t="s">
        <v>1</v>
      </c>
      <c r="AF3986" t="s">
        <v>1</v>
      </c>
      <c r="AG3986">
        <v>0</v>
      </c>
      <c r="AH3986">
        <v>78</v>
      </c>
      <c r="AI3986">
        <v>86</v>
      </c>
      <c r="AJ3986">
        <v>85</v>
      </c>
      <c r="AK3986">
        <v>72.666666666666671</v>
      </c>
    </row>
    <row r="3987" spans="1:41" x14ac:dyDescent="0.35">
      <c r="A3987">
        <v>7123</v>
      </c>
      <c r="B3987" t="s">
        <v>4096</v>
      </c>
      <c r="C3987" t="s">
        <v>258</v>
      </c>
      <c r="D3987" t="s">
        <v>249</v>
      </c>
      <c r="E3987" t="s">
        <v>8136</v>
      </c>
      <c r="V3987" t="s">
        <v>1</v>
      </c>
      <c r="W3987" t="s">
        <v>1</v>
      </c>
      <c r="X3987" t="s">
        <v>1</v>
      </c>
      <c r="Z3987" t="s">
        <v>1</v>
      </c>
      <c r="AA3987" t="s">
        <v>1</v>
      </c>
      <c r="AB3987" t="s">
        <v>1</v>
      </c>
      <c r="AD3987" t="s">
        <v>1</v>
      </c>
      <c r="AE3987" t="s">
        <v>1</v>
      </c>
      <c r="AF3987" t="s">
        <v>1</v>
      </c>
      <c r="AG3987">
        <v>0</v>
      </c>
    </row>
    <row r="3988" spans="1:41" x14ac:dyDescent="0.35">
      <c r="A3988">
        <v>7125</v>
      </c>
      <c r="B3988" t="s">
        <v>4097</v>
      </c>
      <c r="C3988" t="s">
        <v>258</v>
      </c>
      <c r="D3988" t="s">
        <v>249</v>
      </c>
      <c r="E3988" t="s">
        <v>8136</v>
      </c>
      <c r="F3988">
        <v>268</v>
      </c>
      <c r="G3988">
        <v>233</v>
      </c>
      <c r="H3988">
        <v>251</v>
      </c>
      <c r="I3988">
        <v>302</v>
      </c>
      <c r="J3988">
        <v>246</v>
      </c>
      <c r="K3988">
        <v>218</v>
      </c>
      <c r="L3988">
        <v>230</v>
      </c>
      <c r="M3988">
        <v>285</v>
      </c>
      <c r="V3988" t="s">
        <v>1</v>
      </c>
      <c r="W3988" t="s">
        <v>1</v>
      </c>
      <c r="X3988" t="s">
        <v>1</v>
      </c>
      <c r="Z3988" t="s">
        <v>1</v>
      </c>
      <c r="AA3988" t="s">
        <v>1</v>
      </c>
      <c r="AB3988" t="s">
        <v>1</v>
      </c>
      <c r="AD3988">
        <v>1</v>
      </c>
      <c r="AE3988">
        <v>1</v>
      </c>
      <c r="AF3988">
        <v>0</v>
      </c>
      <c r="AG3988">
        <v>0</v>
      </c>
      <c r="AH3988">
        <v>79.5</v>
      </c>
      <c r="AI3988">
        <v>78.333333333333329</v>
      </c>
      <c r="AJ3988">
        <v>82</v>
      </c>
      <c r="AK3988">
        <v>73</v>
      </c>
    </row>
    <row r="3989" spans="1:41" x14ac:dyDescent="0.35">
      <c r="A3989">
        <v>7128</v>
      </c>
      <c r="B3989" t="s">
        <v>4098</v>
      </c>
      <c r="C3989" t="s">
        <v>259</v>
      </c>
      <c r="D3989" t="s">
        <v>249</v>
      </c>
      <c r="E3989" t="s">
        <v>8135</v>
      </c>
      <c r="F3989">
        <v>263</v>
      </c>
      <c r="G3989">
        <v>283</v>
      </c>
      <c r="H3989">
        <v>279</v>
      </c>
      <c r="I3989">
        <v>271</v>
      </c>
      <c r="J3989">
        <v>244</v>
      </c>
      <c r="K3989">
        <v>258</v>
      </c>
      <c r="L3989">
        <v>260</v>
      </c>
      <c r="M3989">
        <v>244</v>
      </c>
      <c r="N3989">
        <v>279</v>
      </c>
      <c r="O3989">
        <v>250</v>
      </c>
      <c r="P3989">
        <v>262</v>
      </c>
      <c r="Q3989">
        <v>247</v>
      </c>
      <c r="R3989">
        <v>263</v>
      </c>
      <c r="S3989">
        <v>229</v>
      </c>
      <c r="T3989">
        <v>245</v>
      </c>
      <c r="U3989">
        <v>265</v>
      </c>
      <c r="V3989">
        <v>548.10416666666663</v>
      </c>
      <c r="W3989">
        <v>540.32608695652175</v>
      </c>
      <c r="X3989">
        <v>587.9537037037037</v>
      </c>
      <c r="Y3989">
        <v>547.71428571428567</v>
      </c>
      <c r="Z3989">
        <v>0.24637681159420291</v>
      </c>
      <c r="AA3989">
        <v>0.16666666666666666</v>
      </c>
      <c r="AB3989">
        <v>0.21505376344086022</v>
      </c>
      <c r="AC3989">
        <v>0.37037037037037035</v>
      </c>
      <c r="AD3989">
        <v>3</v>
      </c>
      <c r="AE3989">
        <v>7</v>
      </c>
      <c r="AF3989">
        <v>0</v>
      </c>
      <c r="AG3989">
        <v>6</v>
      </c>
      <c r="AH3989">
        <v>82</v>
      </c>
      <c r="AI3989">
        <v>80</v>
      </c>
      <c r="AJ3989">
        <v>84.666666666666671</v>
      </c>
      <c r="AK3989">
        <v>76.666666666666671</v>
      </c>
      <c r="AL3989">
        <v>71</v>
      </c>
      <c r="AM3989">
        <v>76.666666666666671</v>
      </c>
      <c r="AN3989">
        <v>74.333333333333329</v>
      </c>
      <c r="AO3989">
        <v>69.333333333333329</v>
      </c>
    </row>
    <row r="3990" spans="1:41" x14ac:dyDescent="0.35">
      <c r="A3990">
        <v>7129</v>
      </c>
      <c r="B3990" t="s">
        <v>4099</v>
      </c>
      <c r="C3990" t="s">
        <v>259</v>
      </c>
      <c r="D3990" t="s">
        <v>249</v>
      </c>
      <c r="E3990" t="s">
        <v>8135</v>
      </c>
      <c r="N3990">
        <v>252</v>
      </c>
      <c r="O3990">
        <v>255</v>
      </c>
      <c r="P3990">
        <v>247</v>
      </c>
      <c r="Q3990">
        <v>243</v>
      </c>
      <c r="R3990">
        <v>248</v>
      </c>
      <c r="S3990">
        <v>266</v>
      </c>
      <c r="T3990">
        <v>249</v>
      </c>
      <c r="U3990">
        <v>268</v>
      </c>
      <c r="V3990">
        <v>592.97256097560978</v>
      </c>
      <c r="W3990">
        <v>594.4602649006622</v>
      </c>
      <c r="X3990">
        <v>587.93788819875772</v>
      </c>
      <c r="Y3990">
        <v>617.82208588957053</v>
      </c>
      <c r="Z3990">
        <v>0.30357142857142855</v>
      </c>
      <c r="AA3990">
        <v>0.48603351955307267</v>
      </c>
      <c r="AB3990">
        <v>0.38764044943820219</v>
      </c>
      <c r="AC3990">
        <v>0.41666666666666669</v>
      </c>
      <c r="AD3990">
        <v>1</v>
      </c>
      <c r="AE3990">
        <v>2</v>
      </c>
      <c r="AF3990">
        <v>1</v>
      </c>
      <c r="AG3990">
        <v>4</v>
      </c>
      <c r="AL3990">
        <v>67.5</v>
      </c>
      <c r="AM3990">
        <v>73</v>
      </c>
      <c r="AN3990">
        <v>71.333333333333329</v>
      </c>
      <c r="AO3990">
        <v>70.333333333333329</v>
      </c>
    </row>
    <row r="3991" spans="1:41" x14ac:dyDescent="0.35">
      <c r="A3991">
        <v>7130</v>
      </c>
      <c r="B3991" t="s">
        <v>4100</v>
      </c>
      <c r="C3991" t="s">
        <v>259</v>
      </c>
      <c r="D3991" t="s">
        <v>249</v>
      </c>
      <c r="E3991" t="s">
        <v>8135</v>
      </c>
      <c r="F3991">
        <v>266</v>
      </c>
      <c r="G3991">
        <v>275</v>
      </c>
      <c r="H3991">
        <v>301</v>
      </c>
      <c r="I3991">
        <v>270</v>
      </c>
      <c r="J3991">
        <v>250</v>
      </c>
      <c r="K3991">
        <v>247</v>
      </c>
      <c r="L3991">
        <v>283</v>
      </c>
      <c r="M3991">
        <v>266</v>
      </c>
      <c r="V3991" t="s">
        <v>1</v>
      </c>
      <c r="W3991" t="s">
        <v>1</v>
      </c>
      <c r="X3991" t="s">
        <v>1</v>
      </c>
      <c r="Z3991" t="s">
        <v>1</v>
      </c>
      <c r="AA3991" t="s">
        <v>1</v>
      </c>
      <c r="AB3991" t="s">
        <v>1</v>
      </c>
      <c r="AD3991">
        <v>0</v>
      </c>
      <c r="AE3991">
        <v>3</v>
      </c>
      <c r="AF3991">
        <v>0</v>
      </c>
      <c r="AG3991">
        <v>1</v>
      </c>
      <c r="AH3991">
        <v>76.5</v>
      </c>
      <c r="AI3991">
        <v>77.666666666666671</v>
      </c>
      <c r="AJ3991">
        <v>79.666666666666671</v>
      </c>
      <c r="AK3991">
        <v>72.666666666666671</v>
      </c>
    </row>
    <row r="3992" spans="1:41" x14ac:dyDescent="0.35">
      <c r="A3992">
        <v>7131</v>
      </c>
      <c r="B3992" t="s">
        <v>4101</v>
      </c>
      <c r="C3992" t="s">
        <v>259</v>
      </c>
      <c r="D3992" t="s">
        <v>249</v>
      </c>
      <c r="E3992" t="s">
        <v>8135</v>
      </c>
      <c r="F3992">
        <v>244</v>
      </c>
      <c r="G3992">
        <v>299</v>
      </c>
      <c r="H3992">
        <v>290</v>
      </c>
      <c r="I3992">
        <v>284</v>
      </c>
      <c r="J3992">
        <v>254</v>
      </c>
      <c r="K3992">
        <v>278</v>
      </c>
      <c r="L3992">
        <v>276</v>
      </c>
      <c r="M3992">
        <v>274</v>
      </c>
      <c r="V3992" t="s">
        <v>1</v>
      </c>
      <c r="W3992" t="s">
        <v>1</v>
      </c>
      <c r="X3992" t="s">
        <v>1</v>
      </c>
      <c r="Z3992" t="s">
        <v>1</v>
      </c>
      <c r="AA3992" t="s">
        <v>1</v>
      </c>
      <c r="AB3992" t="s">
        <v>1</v>
      </c>
      <c r="AD3992">
        <v>0</v>
      </c>
      <c r="AE3992">
        <v>0</v>
      </c>
      <c r="AF3992">
        <v>1</v>
      </c>
      <c r="AG3992">
        <v>0</v>
      </c>
      <c r="AH3992">
        <v>79</v>
      </c>
      <c r="AI3992">
        <v>79</v>
      </c>
      <c r="AJ3992">
        <v>82.666666666666671</v>
      </c>
      <c r="AK3992">
        <v>75.666666666666671</v>
      </c>
    </row>
    <row r="3993" spans="1:41" x14ac:dyDescent="0.35">
      <c r="A3993">
        <v>7133</v>
      </c>
      <c r="B3993" t="s">
        <v>4102</v>
      </c>
      <c r="C3993" t="s">
        <v>259</v>
      </c>
      <c r="D3993" t="s">
        <v>249</v>
      </c>
      <c r="E3993" t="s">
        <v>8135</v>
      </c>
      <c r="F3993">
        <v>280</v>
      </c>
      <c r="G3993">
        <v>266</v>
      </c>
      <c r="H3993">
        <v>284</v>
      </c>
      <c r="I3993">
        <v>265</v>
      </c>
      <c r="J3993">
        <v>256</v>
      </c>
      <c r="K3993">
        <v>256</v>
      </c>
      <c r="L3993">
        <v>267</v>
      </c>
      <c r="M3993">
        <v>255</v>
      </c>
      <c r="V3993" t="s">
        <v>1</v>
      </c>
      <c r="W3993" t="s">
        <v>1</v>
      </c>
      <c r="X3993" t="s">
        <v>1</v>
      </c>
      <c r="Z3993" t="s">
        <v>1</v>
      </c>
      <c r="AA3993" t="s">
        <v>1</v>
      </c>
      <c r="AB3993" t="s">
        <v>1</v>
      </c>
      <c r="AD3993">
        <v>0</v>
      </c>
      <c r="AE3993">
        <v>1</v>
      </c>
      <c r="AF3993">
        <v>1</v>
      </c>
      <c r="AG3993">
        <v>0</v>
      </c>
      <c r="AH3993">
        <v>73</v>
      </c>
      <c r="AI3993">
        <v>81</v>
      </c>
      <c r="AJ3993">
        <v>78.666666666666671</v>
      </c>
      <c r="AK3993">
        <v>70.333333333333329</v>
      </c>
    </row>
    <row r="3994" spans="1:41" x14ac:dyDescent="0.35">
      <c r="A3994">
        <v>7135</v>
      </c>
      <c r="B3994" t="s">
        <v>4103</v>
      </c>
      <c r="C3994" t="s">
        <v>259</v>
      </c>
      <c r="D3994" t="s">
        <v>249</v>
      </c>
      <c r="E3994" t="s">
        <v>8135</v>
      </c>
      <c r="N3994">
        <v>240</v>
      </c>
      <c r="O3994">
        <v>245</v>
      </c>
      <c r="P3994">
        <v>248</v>
      </c>
      <c r="Q3994">
        <v>261</v>
      </c>
      <c r="R3994">
        <v>213</v>
      </c>
      <c r="S3994">
        <v>252</v>
      </c>
      <c r="T3994">
        <v>259</v>
      </c>
      <c r="U3994">
        <v>266</v>
      </c>
      <c r="V3994">
        <v>500.4655172413793</v>
      </c>
      <c r="W3994">
        <v>458.55357142857144</v>
      </c>
      <c r="X3994">
        <v>480.21666666666664</v>
      </c>
      <c r="Y3994">
        <v>524.46153846153845</v>
      </c>
      <c r="Z3994">
        <v>0.10526315789473684</v>
      </c>
      <c r="AA3994">
        <v>0.22222222222222224</v>
      </c>
      <c r="AB3994">
        <v>0.16</v>
      </c>
      <c r="AC3994">
        <v>0.32558139534883723</v>
      </c>
      <c r="AD3994" t="s">
        <v>1</v>
      </c>
      <c r="AE3994" t="s">
        <v>1</v>
      </c>
      <c r="AF3994" t="s">
        <v>1</v>
      </c>
      <c r="AG3994">
        <v>0</v>
      </c>
      <c r="AL3994">
        <v>77</v>
      </c>
      <c r="AM3994">
        <v>79</v>
      </c>
      <c r="AN3994">
        <v>77</v>
      </c>
      <c r="AO3994">
        <v>75</v>
      </c>
    </row>
    <row r="3995" spans="1:41" x14ac:dyDescent="0.35">
      <c r="A3995">
        <v>7136</v>
      </c>
      <c r="B3995" t="s">
        <v>4104</v>
      </c>
      <c r="C3995" t="s">
        <v>259</v>
      </c>
      <c r="D3995" t="s">
        <v>249</v>
      </c>
      <c r="E3995" t="s">
        <v>8135</v>
      </c>
      <c r="F3995">
        <v>314</v>
      </c>
      <c r="H3995">
        <v>264</v>
      </c>
      <c r="I3995">
        <v>276</v>
      </c>
      <c r="J3995">
        <v>314</v>
      </c>
      <c r="L3995">
        <v>341</v>
      </c>
      <c r="M3995">
        <v>296</v>
      </c>
      <c r="V3995" t="s">
        <v>1</v>
      </c>
      <c r="W3995" t="s">
        <v>1</v>
      </c>
      <c r="X3995" t="s">
        <v>1</v>
      </c>
      <c r="Z3995" t="s">
        <v>1</v>
      </c>
      <c r="AA3995" t="s">
        <v>1</v>
      </c>
      <c r="AB3995" t="s">
        <v>1</v>
      </c>
      <c r="AD3995">
        <v>0</v>
      </c>
      <c r="AE3995">
        <v>2</v>
      </c>
      <c r="AF3995">
        <v>0</v>
      </c>
      <c r="AG3995">
        <v>0</v>
      </c>
      <c r="AH3995">
        <v>96.5</v>
      </c>
      <c r="AI3995">
        <v>82.666666666666671</v>
      </c>
      <c r="AJ3995">
        <v>98.666666666666671</v>
      </c>
      <c r="AK3995">
        <v>85.666666666666671</v>
      </c>
    </row>
    <row r="3996" spans="1:41" x14ac:dyDescent="0.35">
      <c r="A3996">
        <v>7137</v>
      </c>
      <c r="B3996" t="s">
        <v>4105</v>
      </c>
      <c r="C3996" t="s">
        <v>259</v>
      </c>
      <c r="D3996" t="s">
        <v>249</v>
      </c>
      <c r="E3996" t="s">
        <v>8135</v>
      </c>
      <c r="F3996">
        <v>216</v>
      </c>
      <c r="G3996">
        <v>247</v>
      </c>
      <c r="H3996">
        <v>307</v>
      </c>
      <c r="I3996">
        <v>281</v>
      </c>
      <c r="J3996">
        <v>256</v>
      </c>
      <c r="K3996">
        <v>268</v>
      </c>
      <c r="L3996">
        <v>276</v>
      </c>
      <c r="M3996">
        <v>267</v>
      </c>
      <c r="V3996" t="s">
        <v>1</v>
      </c>
      <c r="W3996" t="s">
        <v>1</v>
      </c>
      <c r="X3996" t="s">
        <v>1</v>
      </c>
      <c r="Z3996" t="s">
        <v>1</v>
      </c>
      <c r="AA3996" t="s">
        <v>1</v>
      </c>
      <c r="AB3996" t="s">
        <v>1</v>
      </c>
      <c r="AD3996">
        <v>0</v>
      </c>
      <c r="AE3996">
        <v>0</v>
      </c>
      <c r="AF3996">
        <v>0</v>
      </c>
      <c r="AG3996">
        <v>1</v>
      </c>
      <c r="AH3996">
        <v>82</v>
      </c>
      <c r="AI3996">
        <v>83.333333333333329</v>
      </c>
      <c r="AJ3996">
        <v>84.666666666666671</v>
      </c>
      <c r="AK3996">
        <v>76.333333333333329</v>
      </c>
    </row>
    <row r="3997" spans="1:41" x14ac:dyDescent="0.35">
      <c r="A3997">
        <v>7138</v>
      </c>
      <c r="B3997" t="s">
        <v>4106</v>
      </c>
      <c r="C3997" t="s">
        <v>259</v>
      </c>
      <c r="D3997" t="s">
        <v>249</v>
      </c>
      <c r="E3997" t="s">
        <v>8135</v>
      </c>
      <c r="F3997">
        <v>231</v>
      </c>
      <c r="G3997">
        <v>295</v>
      </c>
      <c r="H3997">
        <v>297</v>
      </c>
      <c r="I3997">
        <v>287</v>
      </c>
      <c r="J3997">
        <v>214</v>
      </c>
      <c r="K3997">
        <v>271</v>
      </c>
      <c r="L3997">
        <v>270</v>
      </c>
      <c r="M3997">
        <v>282</v>
      </c>
      <c r="V3997" t="s">
        <v>1</v>
      </c>
      <c r="W3997" t="s">
        <v>1</v>
      </c>
      <c r="X3997" t="s">
        <v>1</v>
      </c>
      <c r="Z3997" t="s">
        <v>1</v>
      </c>
      <c r="AA3997" t="s">
        <v>1</v>
      </c>
      <c r="AB3997" t="s">
        <v>1</v>
      </c>
      <c r="AD3997">
        <v>0</v>
      </c>
      <c r="AE3997">
        <v>0</v>
      </c>
      <c r="AF3997">
        <v>1</v>
      </c>
      <c r="AG3997">
        <v>0</v>
      </c>
      <c r="AH3997">
        <v>88.5</v>
      </c>
      <c r="AI3997">
        <v>87</v>
      </c>
      <c r="AJ3997">
        <v>94</v>
      </c>
      <c r="AK3997">
        <v>79.333333333333329</v>
      </c>
    </row>
    <row r="3998" spans="1:41" x14ac:dyDescent="0.35">
      <c r="A3998">
        <v>7140</v>
      </c>
      <c r="B3998" t="s">
        <v>4107</v>
      </c>
      <c r="C3998" t="s">
        <v>259</v>
      </c>
      <c r="D3998" t="s">
        <v>249</v>
      </c>
      <c r="E3998" t="s">
        <v>8135</v>
      </c>
      <c r="F3998">
        <v>253</v>
      </c>
      <c r="G3998">
        <v>262</v>
      </c>
      <c r="H3998">
        <v>247</v>
      </c>
      <c r="I3998">
        <v>280</v>
      </c>
      <c r="J3998">
        <v>233</v>
      </c>
      <c r="K3998">
        <v>233</v>
      </c>
      <c r="L3998">
        <v>226</v>
      </c>
      <c r="M3998">
        <v>265</v>
      </c>
      <c r="V3998" t="s">
        <v>1</v>
      </c>
      <c r="W3998" t="s">
        <v>1</v>
      </c>
      <c r="X3998" t="s">
        <v>1</v>
      </c>
      <c r="Z3998" t="s">
        <v>1</v>
      </c>
      <c r="AA3998" t="s">
        <v>1</v>
      </c>
      <c r="AB3998" t="s">
        <v>1</v>
      </c>
      <c r="AD3998">
        <v>0</v>
      </c>
      <c r="AE3998">
        <v>0</v>
      </c>
      <c r="AF3998">
        <v>1</v>
      </c>
      <c r="AG3998">
        <v>1</v>
      </c>
      <c r="AH3998">
        <v>84</v>
      </c>
      <c r="AI3998">
        <v>86</v>
      </c>
      <c r="AJ3998">
        <v>89.666666666666671</v>
      </c>
      <c r="AK3998">
        <v>75.333333333333329</v>
      </c>
    </row>
    <row r="3999" spans="1:41" x14ac:dyDescent="0.35">
      <c r="A3999">
        <v>7141</v>
      </c>
      <c r="B3999" t="s">
        <v>4108</v>
      </c>
      <c r="C3999" t="s">
        <v>259</v>
      </c>
      <c r="D3999" t="s">
        <v>249</v>
      </c>
      <c r="E3999" t="s">
        <v>8135</v>
      </c>
      <c r="F3999">
        <v>270</v>
      </c>
      <c r="G3999">
        <v>213</v>
      </c>
      <c r="J3999">
        <v>220</v>
      </c>
      <c r="K3999">
        <v>206</v>
      </c>
      <c r="V3999" t="s">
        <v>1</v>
      </c>
      <c r="W3999" t="s">
        <v>1</v>
      </c>
      <c r="X3999" t="s">
        <v>1</v>
      </c>
      <c r="Z3999" t="s">
        <v>1</v>
      </c>
      <c r="AA3999" t="s">
        <v>1</v>
      </c>
      <c r="AB3999" t="s">
        <v>1</v>
      </c>
      <c r="AD3999" t="s">
        <v>1</v>
      </c>
      <c r="AE3999" t="s">
        <v>1</v>
      </c>
      <c r="AF3999" t="s">
        <v>1</v>
      </c>
      <c r="AG3999">
        <v>0</v>
      </c>
      <c r="AH3999">
        <v>71</v>
      </c>
      <c r="AI3999">
        <v>83.333333333333329</v>
      </c>
      <c r="AJ3999">
        <v>80.666666666666671</v>
      </c>
      <c r="AK3999">
        <v>81.333333333333329</v>
      </c>
    </row>
    <row r="4000" spans="1:41" x14ac:dyDescent="0.35">
      <c r="A4000">
        <v>7142</v>
      </c>
      <c r="B4000" t="s">
        <v>4109</v>
      </c>
      <c r="C4000" t="s">
        <v>259</v>
      </c>
      <c r="D4000" t="s">
        <v>249</v>
      </c>
      <c r="E4000" t="s">
        <v>8135</v>
      </c>
      <c r="F4000">
        <v>193</v>
      </c>
      <c r="G4000">
        <v>367</v>
      </c>
      <c r="H4000">
        <v>344</v>
      </c>
      <c r="I4000">
        <v>269</v>
      </c>
      <c r="J4000">
        <v>196</v>
      </c>
      <c r="K4000">
        <v>298</v>
      </c>
      <c r="L4000">
        <v>295</v>
      </c>
      <c r="M4000">
        <v>231</v>
      </c>
      <c r="V4000" t="s">
        <v>1</v>
      </c>
      <c r="W4000" t="s">
        <v>1</v>
      </c>
      <c r="X4000" t="s">
        <v>1</v>
      </c>
      <c r="Z4000" t="s">
        <v>1</v>
      </c>
      <c r="AA4000" t="s">
        <v>1</v>
      </c>
      <c r="AB4000" t="s">
        <v>1</v>
      </c>
      <c r="AD4000">
        <v>0</v>
      </c>
      <c r="AE4000">
        <v>0</v>
      </c>
      <c r="AF4000">
        <v>0</v>
      </c>
      <c r="AG4000">
        <v>1</v>
      </c>
      <c r="AH4000">
        <v>82</v>
      </c>
      <c r="AI4000">
        <v>79.666666666666671</v>
      </c>
      <c r="AJ4000">
        <v>80</v>
      </c>
      <c r="AK4000">
        <v>75.333333333333329</v>
      </c>
    </row>
    <row r="4001" spans="1:41" x14ac:dyDescent="0.35">
      <c r="A4001">
        <v>7147</v>
      </c>
      <c r="B4001" t="s">
        <v>4110</v>
      </c>
      <c r="C4001" t="s">
        <v>259</v>
      </c>
      <c r="D4001" t="s">
        <v>249</v>
      </c>
      <c r="E4001" t="s">
        <v>8135</v>
      </c>
      <c r="F4001">
        <v>245</v>
      </c>
      <c r="G4001">
        <v>281</v>
      </c>
      <c r="H4001">
        <v>272</v>
      </c>
      <c r="I4001">
        <v>284</v>
      </c>
      <c r="J4001">
        <v>226</v>
      </c>
      <c r="K4001">
        <v>242</v>
      </c>
      <c r="L4001">
        <v>266</v>
      </c>
      <c r="M4001">
        <v>271</v>
      </c>
      <c r="V4001" t="s">
        <v>1</v>
      </c>
      <c r="W4001" t="s">
        <v>1</v>
      </c>
      <c r="X4001" t="s">
        <v>1</v>
      </c>
      <c r="Z4001" t="s">
        <v>1</v>
      </c>
      <c r="AA4001" t="s">
        <v>1</v>
      </c>
      <c r="AB4001" t="s">
        <v>1</v>
      </c>
      <c r="AD4001" t="s">
        <v>1</v>
      </c>
      <c r="AE4001" t="s">
        <v>1</v>
      </c>
      <c r="AF4001" t="s">
        <v>1</v>
      </c>
      <c r="AG4001">
        <v>0</v>
      </c>
      <c r="AH4001">
        <v>68.5</v>
      </c>
      <c r="AI4001">
        <v>73.333333333333329</v>
      </c>
      <c r="AJ4001">
        <v>74</v>
      </c>
      <c r="AK4001">
        <v>64.333333333333329</v>
      </c>
    </row>
    <row r="4002" spans="1:41" x14ac:dyDescent="0.35">
      <c r="A4002">
        <v>7157</v>
      </c>
      <c r="B4002" t="s">
        <v>4111</v>
      </c>
      <c r="C4002" t="s">
        <v>259</v>
      </c>
      <c r="D4002" t="s">
        <v>249</v>
      </c>
      <c r="E4002" t="s">
        <v>8135</v>
      </c>
      <c r="F4002">
        <v>243</v>
      </c>
      <c r="G4002">
        <v>285</v>
      </c>
      <c r="H4002">
        <v>271</v>
      </c>
      <c r="I4002">
        <v>245</v>
      </c>
      <c r="J4002">
        <v>240</v>
      </c>
      <c r="K4002">
        <v>265</v>
      </c>
      <c r="L4002">
        <v>258</v>
      </c>
      <c r="M4002">
        <v>255</v>
      </c>
      <c r="V4002" t="s">
        <v>1</v>
      </c>
      <c r="W4002" t="s">
        <v>1</v>
      </c>
      <c r="X4002" t="s">
        <v>1</v>
      </c>
      <c r="Z4002" t="s">
        <v>1</v>
      </c>
      <c r="AA4002" t="s">
        <v>1</v>
      </c>
      <c r="AB4002" t="s">
        <v>1</v>
      </c>
      <c r="AD4002">
        <v>0</v>
      </c>
      <c r="AE4002">
        <v>3</v>
      </c>
      <c r="AF4002">
        <v>0</v>
      </c>
      <c r="AG4002">
        <v>1</v>
      </c>
      <c r="AH4002">
        <v>67</v>
      </c>
      <c r="AI4002">
        <v>70</v>
      </c>
      <c r="AJ4002">
        <v>74.666666666666671</v>
      </c>
      <c r="AK4002">
        <v>68</v>
      </c>
    </row>
    <row r="4003" spans="1:41" x14ac:dyDescent="0.35">
      <c r="A4003">
        <v>7158</v>
      </c>
      <c r="B4003" t="s">
        <v>4112</v>
      </c>
      <c r="C4003" t="s">
        <v>259</v>
      </c>
      <c r="D4003" t="s">
        <v>249</v>
      </c>
      <c r="E4003" t="s">
        <v>8135</v>
      </c>
      <c r="F4003">
        <v>238</v>
      </c>
      <c r="J4003">
        <v>215</v>
      </c>
      <c r="V4003" t="s">
        <v>1</v>
      </c>
      <c r="W4003" t="s">
        <v>1</v>
      </c>
      <c r="X4003" t="s">
        <v>1</v>
      </c>
      <c r="Z4003" t="s">
        <v>1</v>
      </c>
      <c r="AA4003" t="s">
        <v>1</v>
      </c>
      <c r="AB4003" t="s">
        <v>1</v>
      </c>
      <c r="AD4003" t="s">
        <v>1</v>
      </c>
      <c r="AE4003" t="s">
        <v>1</v>
      </c>
      <c r="AF4003" t="s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</row>
    <row r="4004" spans="1:41" x14ac:dyDescent="0.35">
      <c r="A4004">
        <v>7160</v>
      </c>
      <c r="B4004" t="s">
        <v>4113</v>
      </c>
      <c r="C4004" t="s">
        <v>259</v>
      </c>
      <c r="D4004" t="s">
        <v>249</v>
      </c>
      <c r="E4004" t="s">
        <v>8135</v>
      </c>
      <c r="H4004">
        <v>281</v>
      </c>
      <c r="L4004">
        <v>232</v>
      </c>
      <c r="V4004" t="s">
        <v>1</v>
      </c>
      <c r="W4004" t="s">
        <v>1</v>
      </c>
      <c r="X4004" t="s">
        <v>1</v>
      </c>
      <c r="Z4004" t="s">
        <v>1</v>
      </c>
      <c r="AA4004" t="s">
        <v>1</v>
      </c>
      <c r="AB4004" t="s">
        <v>1</v>
      </c>
      <c r="AD4004" t="s">
        <v>1</v>
      </c>
      <c r="AE4004" t="s">
        <v>1</v>
      </c>
      <c r="AF4004" t="s">
        <v>1</v>
      </c>
      <c r="AG4004">
        <v>0</v>
      </c>
    </row>
    <row r="4005" spans="1:41" x14ac:dyDescent="0.35">
      <c r="A4005">
        <v>7166</v>
      </c>
      <c r="B4005" t="s">
        <v>4114</v>
      </c>
      <c r="C4005" t="s">
        <v>259</v>
      </c>
      <c r="D4005" t="s">
        <v>249</v>
      </c>
      <c r="E4005" t="s">
        <v>8135</v>
      </c>
      <c r="F4005">
        <v>288</v>
      </c>
      <c r="G4005">
        <v>288</v>
      </c>
      <c r="H4005">
        <v>292</v>
      </c>
      <c r="I4005">
        <v>274</v>
      </c>
      <c r="J4005">
        <v>260</v>
      </c>
      <c r="K4005">
        <v>266</v>
      </c>
      <c r="L4005">
        <v>289</v>
      </c>
      <c r="M4005">
        <v>269</v>
      </c>
      <c r="V4005" t="s">
        <v>1</v>
      </c>
      <c r="W4005" t="s">
        <v>1</v>
      </c>
      <c r="X4005" t="s">
        <v>1</v>
      </c>
      <c r="Z4005" t="s">
        <v>1</v>
      </c>
      <c r="AA4005" t="s">
        <v>1</v>
      </c>
      <c r="AB4005" t="s">
        <v>1</v>
      </c>
      <c r="AD4005">
        <v>0</v>
      </c>
      <c r="AE4005">
        <v>0</v>
      </c>
      <c r="AF4005">
        <v>2</v>
      </c>
      <c r="AG4005">
        <v>0</v>
      </c>
      <c r="AH4005">
        <v>73.5</v>
      </c>
      <c r="AI4005">
        <v>81</v>
      </c>
      <c r="AJ4005">
        <v>79.666666666666671</v>
      </c>
      <c r="AK4005">
        <v>76</v>
      </c>
    </row>
    <row r="4006" spans="1:41" x14ac:dyDescent="0.35">
      <c r="A4006">
        <v>7168</v>
      </c>
      <c r="B4006" t="s">
        <v>4115</v>
      </c>
      <c r="C4006" t="s">
        <v>259</v>
      </c>
      <c r="D4006" t="s">
        <v>249</v>
      </c>
      <c r="E4006" t="s">
        <v>8135</v>
      </c>
      <c r="F4006">
        <v>236</v>
      </c>
      <c r="G4006">
        <v>292</v>
      </c>
      <c r="J4006">
        <v>222</v>
      </c>
      <c r="K4006">
        <v>245</v>
      </c>
      <c r="V4006" t="s">
        <v>1</v>
      </c>
      <c r="W4006" t="s">
        <v>1</v>
      </c>
      <c r="X4006" t="s">
        <v>1</v>
      </c>
      <c r="Z4006" t="s">
        <v>1</v>
      </c>
      <c r="AA4006" t="s">
        <v>1</v>
      </c>
      <c r="AB4006" t="s">
        <v>1</v>
      </c>
      <c r="AD4006">
        <v>0</v>
      </c>
      <c r="AE4006">
        <v>0</v>
      </c>
      <c r="AF4006">
        <v>0</v>
      </c>
      <c r="AG4006">
        <v>3</v>
      </c>
    </row>
    <row r="4007" spans="1:41" x14ac:dyDescent="0.35">
      <c r="A4007">
        <v>7170</v>
      </c>
      <c r="B4007" t="s">
        <v>4116</v>
      </c>
      <c r="C4007" t="s">
        <v>259</v>
      </c>
      <c r="D4007" t="s">
        <v>249</v>
      </c>
      <c r="E4007" t="s">
        <v>8135</v>
      </c>
      <c r="F4007">
        <v>237</v>
      </c>
      <c r="G4007">
        <v>230</v>
      </c>
      <c r="H4007">
        <v>269</v>
      </c>
      <c r="I4007">
        <v>290</v>
      </c>
      <c r="J4007">
        <v>245</v>
      </c>
      <c r="K4007">
        <v>234</v>
      </c>
      <c r="L4007">
        <v>288</v>
      </c>
      <c r="M4007">
        <v>270</v>
      </c>
      <c r="V4007" t="s">
        <v>1</v>
      </c>
      <c r="W4007" t="s">
        <v>1</v>
      </c>
      <c r="X4007" t="s">
        <v>1</v>
      </c>
      <c r="Z4007" t="s">
        <v>1</v>
      </c>
      <c r="AA4007" t="s">
        <v>1</v>
      </c>
      <c r="AB4007" t="s">
        <v>1</v>
      </c>
      <c r="AD4007">
        <v>0</v>
      </c>
      <c r="AE4007">
        <v>0</v>
      </c>
      <c r="AF4007">
        <v>0</v>
      </c>
      <c r="AG4007">
        <v>1</v>
      </c>
      <c r="AH4007">
        <v>85.5</v>
      </c>
      <c r="AI4007">
        <v>86</v>
      </c>
      <c r="AJ4007">
        <v>93</v>
      </c>
      <c r="AK4007">
        <v>82</v>
      </c>
    </row>
    <row r="4008" spans="1:41" x14ac:dyDescent="0.35">
      <c r="A4008">
        <v>7172</v>
      </c>
      <c r="B4008" t="s">
        <v>4117</v>
      </c>
      <c r="C4008" t="s">
        <v>259</v>
      </c>
      <c r="D4008" t="s">
        <v>249</v>
      </c>
      <c r="E4008" t="s">
        <v>8135</v>
      </c>
      <c r="F4008">
        <v>303</v>
      </c>
      <c r="J4008">
        <v>254</v>
      </c>
      <c r="V4008" t="s">
        <v>1</v>
      </c>
      <c r="W4008" t="s">
        <v>1</v>
      </c>
      <c r="X4008" t="s">
        <v>1</v>
      </c>
      <c r="Z4008" t="s">
        <v>1</v>
      </c>
      <c r="AA4008" t="s">
        <v>1</v>
      </c>
      <c r="AB4008" t="s">
        <v>1</v>
      </c>
      <c r="AD4008" t="s">
        <v>1</v>
      </c>
      <c r="AE4008" t="s">
        <v>1</v>
      </c>
      <c r="AF4008" t="s">
        <v>1</v>
      </c>
      <c r="AG4008">
        <v>0</v>
      </c>
    </row>
    <row r="4009" spans="1:41" x14ac:dyDescent="0.35">
      <c r="A4009">
        <v>7173</v>
      </c>
      <c r="B4009" t="s">
        <v>4048</v>
      </c>
      <c r="C4009" t="s">
        <v>259</v>
      </c>
      <c r="D4009" t="s">
        <v>249</v>
      </c>
      <c r="E4009" t="s">
        <v>8135</v>
      </c>
      <c r="I4009">
        <v>309</v>
      </c>
      <c r="M4009">
        <v>200</v>
      </c>
      <c r="V4009" t="s">
        <v>1</v>
      </c>
      <c r="W4009" t="s">
        <v>1</v>
      </c>
      <c r="X4009" t="s">
        <v>1</v>
      </c>
      <c r="Z4009" t="s">
        <v>1</v>
      </c>
      <c r="AA4009" t="s">
        <v>1</v>
      </c>
      <c r="AB4009" t="s">
        <v>1</v>
      </c>
      <c r="AD4009" t="s">
        <v>1</v>
      </c>
      <c r="AE4009" t="s">
        <v>1</v>
      </c>
      <c r="AF4009" t="s">
        <v>1</v>
      </c>
      <c r="AG4009">
        <v>0</v>
      </c>
      <c r="AH4009">
        <v>71.5</v>
      </c>
      <c r="AI4009">
        <v>85.666666666666671</v>
      </c>
      <c r="AJ4009">
        <v>91.666666666666671</v>
      </c>
      <c r="AK4009">
        <v>70.666666666666671</v>
      </c>
    </row>
    <row r="4010" spans="1:41" x14ac:dyDescent="0.35">
      <c r="A4010">
        <v>7174</v>
      </c>
      <c r="B4010" t="s">
        <v>4118</v>
      </c>
      <c r="C4010" t="s">
        <v>259</v>
      </c>
      <c r="D4010" t="s">
        <v>249</v>
      </c>
      <c r="E4010" t="s">
        <v>8135</v>
      </c>
      <c r="I4010">
        <v>315</v>
      </c>
      <c r="M4010">
        <v>312</v>
      </c>
      <c r="V4010" t="s">
        <v>1</v>
      </c>
      <c r="W4010" t="s">
        <v>1</v>
      </c>
      <c r="X4010" t="s">
        <v>1</v>
      </c>
      <c r="Z4010" t="s">
        <v>1</v>
      </c>
      <c r="AA4010" t="s">
        <v>1</v>
      </c>
      <c r="AB4010" t="s">
        <v>1</v>
      </c>
      <c r="AD4010">
        <v>0</v>
      </c>
      <c r="AE4010">
        <v>1</v>
      </c>
      <c r="AF4010">
        <v>0</v>
      </c>
      <c r="AG4010">
        <v>0</v>
      </c>
      <c r="AH4010">
        <v>69.5</v>
      </c>
      <c r="AI4010">
        <v>75.333333333333329</v>
      </c>
      <c r="AJ4010">
        <v>76.666666666666671</v>
      </c>
      <c r="AK4010">
        <v>57.666666666666664</v>
      </c>
    </row>
    <row r="4011" spans="1:41" x14ac:dyDescent="0.35">
      <c r="A4011">
        <v>7178</v>
      </c>
      <c r="B4011" t="s">
        <v>4119</v>
      </c>
      <c r="C4011" t="s">
        <v>259</v>
      </c>
      <c r="D4011" t="s">
        <v>249</v>
      </c>
      <c r="E4011" t="s">
        <v>8135</v>
      </c>
      <c r="V4011" t="s">
        <v>1</v>
      </c>
      <c r="W4011" t="s">
        <v>1</v>
      </c>
      <c r="X4011" t="s">
        <v>1</v>
      </c>
      <c r="Z4011" t="s">
        <v>1</v>
      </c>
      <c r="AA4011" t="s">
        <v>1</v>
      </c>
      <c r="AB4011" t="s">
        <v>1</v>
      </c>
      <c r="AD4011" t="s">
        <v>1</v>
      </c>
      <c r="AE4011" t="s">
        <v>1</v>
      </c>
      <c r="AF4011" t="s">
        <v>1</v>
      </c>
      <c r="AG4011">
        <v>0</v>
      </c>
    </row>
    <row r="4012" spans="1:41" x14ac:dyDescent="0.35">
      <c r="A4012">
        <v>7180</v>
      </c>
      <c r="B4012" t="s">
        <v>4120</v>
      </c>
      <c r="C4012" t="s">
        <v>259</v>
      </c>
      <c r="D4012" t="s">
        <v>249</v>
      </c>
      <c r="E4012" t="s">
        <v>8137</v>
      </c>
      <c r="F4012">
        <v>289</v>
      </c>
      <c r="G4012">
        <v>306</v>
      </c>
      <c r="H4012">
        <v>332</v>
      </c>
      <c r="I4012">
        <v>313</v>
      </c>
      <c r="J4012">
        <v>292</v>
      </c>
      <c r="K4012">
        <v>297</v>
      </c>
      <c r="L4012">
        <v>326</v>
      </c>
      <c r="M4012">
        <v>307</v>
      </c>
      <c r="N4012">
        <v>293</v>
      </c>
      <c r="O4012">
        <v>303</v>
      </c>
      <c r="P4012">
        <v>309</v>
      </c>
      <c r="Q4012">
        <v>296</v>
      </c>
      <c r="R4012">
        <v>328</v>
      </c>
      <c r="S4012">
        <v>314</v>
      </c>
      <c r="T4012">
        <v>333</v>
      </c>
      <c r="U4012">
        <v>356</v>
      </c>
      <c r="V4012">
        <v>721.44444444444446</v>
      </c>
      <c r="W4012">
        <v>727.11538461538464</v>
      </c>
      <c r="X4012">
        <v>748.43478260869563</v>
      </c>
      <c r="Y4012">
        <v>745</v>
      </c>
      <c r="Z4012">
        <v>0.82352941176470584</v>
      </c>
      <c r="AA4012">
        <v>0.61111111111111105</v>
      </c>
      <c r="AB4012">
        <v>0.61538461538461542</v>
      </c>
      <c r="AC4012">
        <v>0.69565217391304346</v>
      </c>
      <c r="AD4012">
        <v>1</v>
      </c>
      <c r="AE4012">
        <v>0</v>
      </c>
      <c r="AF4012">
        <v>1</v>
      </c>
      <c r="AG4012">
        <v>1</v>
      </c>
      <c r="AH4012">
        <v>68.5</v>
      </c>
      <c r="AI4012">
        <v>74.666666666666671</v>
      </c>
      <c r="AJ4012">
        <v>73</v>
      </c>
      <c r="AK4012">
        <v>66</v>
      </c>
      <c r="AL4012">
        <v>73.5</v>
      </c>
      <c r="AM4012">
        <v>77.666666666666671</v>
      </c>
      <c r="AN4012">
        <v>80</v>
      </c>
      <c r="AO4012">
        <v>74.666666666666671</v>
      </c>
    </row>
    <row r="4013" spans="1:41" x14ac:dyDescent="0.35">
      <c r="A4013">
        <v>7181</v>
      </c>
      <c r="B4013" t="s">
        <v>756</v>
      </c>
      <c r="C4013" t="s">
        <v>259</v>
      </c>
      <c r="D4013" t="s">
        <v>249</v>
      </c>
      <c r="E4013" t="s">
        <v>8136</v>
      </c>
      <c r="F4013">
        <v>286</v>
      </c>
      <c r="G4013">
        <v>285</v>
      </c>
      <c r="H4013">
        <v>276</v>
      </c>
      <c r="I4013">
        <v>291</v>
      </c>
      <c r="J4013">
        <v>267</v>
      </c>
      <c r="K4013">
        <v>268</v>
      </c>
      <c r="L4013">
        <v>259</v>
      </c>
      <c r="M4013">
        <v>272</v>
      </c>
      <c r="N4013">
        <v>270</v>
      </c>
      <c r="O4013">
        <v>277</v>
      </c>
      <c r="P4013">
        <v>264</v>
      </c>
      <c r="Q4013">
        <v>261</v>
      </c>
      <c r="R4013">
        <v>270</v>
      </c>
      <c r="S4013">
        <v>274</v>
      </c>
      <c r="T4013">
        <v>258</v>
      </c>
      <c r="U4013">
        <v>270</v>
      </c>
      <c r="V4013">
        <v>627.80487804878044</v>
      </c>
      <c r="W4013">
        <v>596.85227272727275</v>
      </c>
      <c r="X4013">
        <v>618.81707317073176</v>
      </c>
      <c r="Y4013">
        <v>637.96428571428567</v>
      </c>
      <c r="Z4013">
        <v>0.45652173913043481</v>
      </c>
      <c r="AA4013">
        <v>0.51162790697674421</v>
      </c>
      <c r="AB4013">
        <v>0.73913043478260865</v>
      </c>
      <c r="AC4013">
        <v>0.61904761904761907</v>
      </c>
      <c r="AD4013">
        <v>3</v>
      </c>
      <c r="AE4013">
        <v>5</v>
      </c>
      <c r="AF4013">
        <v>3</v>
      </c>
      <c r="AG4013">
        <v>6</v>
      </c>
      <c r="AH4013">
        <v>81.5</v>
      </c>
      <c r="AI4013">
        <v>82.666666666666671</v>
      </c>
      <c r="AJ4013">
        <v>85.333333333333329</v>
      </c>
      <c r="AK4013">
        <v>78.666666666666671</v>
      </c>
      <c r="AL4013">
        <v>76.5</v>
      </c>
      <c r="AM4013">
        <v>79</v>
      </c>
      <c r="AN4013">
        <v>79.666666666666671</v>
      </c>
      <c r="AO4013">
        <v>71.666666666666671</v>
      </c>
    </row>
    <row r="4014" spans="1:41" x14ac:dyDescent="0.35">
      <c r="A4014">
        <v>7183</v>
      </c>
      <c r="B4014" t="s">
        <v>4121</v>
      </c>
      <c r="C4014" t="s">
        <v>259</v>
      </c>
      <c r="D4014" t="s">
        <v>249</v>
      </c>
      <c r="E4014" t="s">
        <v>8136</v>
      </c>
      <c r="F4014">
        <v>285</v>
      </c>
      <c r="G4014">
        <v>280</v>
      </c>
      <c r="H4014">
        <v>301</v>
      </c>
      <c r="I4014">
        <v>317</v>
      </c>
      <c r="J4014">
        <v>271</v>
      </c>
      <c r="K4014">
        <v>274</v>
      </c>
      <c r="L4014">
        <v>297</v>
      </c>
      <c r="M4014">
        <v>301</v>
      </c>
      <c r="N4014">
        <v>261</v>
      </c>
      <c r="O4014">
        <v>276</v>
      </c>
      <c r="P4014">
        <v>284</v>
      </c>
      <c r="Q4014">
        <v>289</v>
      </c>
      <c r="R4014">
        <v>255</v>
      </c>
      <c r="S4014">
        <v>254</v>
      </c>
      <c r="T4014">
        <v>288</v>
      </c>
      <c r="U4014">
        <v>291</v>
      </c>
      <c r="V4014">
        <v>540.07142857142856</v>
      </c>
      <c r="W4014">
        <v>547.68965517241384</v>
      </c>
      <c r="X4014">
        <v>559.91891891891896</v>
      </c>
      <c r="Y4014">
        <v>581.78846153846155</v>
      </c>
      <c r="Z4014">
        <v>0.19047619047619047</v>
      </c>
      <c r="AA4014">
        <v>0.32258064516129037</v>
      </c>
      <c r="AB4014">
        <v>0.45161290322580644</v>
      </c>
      <c r="AC4014">
        <v>0.52500000000000002</v>
      </c>
      <c r="AD4014">
        <v>0</v>
      </c>
      <c r="AE4014">
        <v>1</v>
      </c>
      <c r="AF4014">
        <v>1</v>
      </c>
      <c r="AG4014">
        <v>2</v>
      </c>
      <c r="AH4014">
        <v>65</v>
      </c>
      <c r="AI4014">
        <v>75.333333333333329</v>
      </c>
      <c r="AJ4014">
        <v>71.666666666666671</v>
      </c>
      <c r="AK4014">
        <v>69.333333333333329</v>
      </c>
      <c r="AL4014">
        <v>79.5</v>
      </c>
      <c r="AM4014">
        <v>73.666666666666671</v>
      </c>
      <c r="AN4014">
        <v>76.333333333333329</v>
      </c>
      <c r="AO4014">
        <v>75</v>
      </c>
    </row>
    <row r="4015" spans="1:41" x14ac:dyDescent="0.35">
      <c r="A4015">
        <v>7184</v>
      </c>
      <c r="B4015" t="s">
        <v>4122</v>
      </c>
      <c r="C4015" t="s">
        <v>255</v>
      </c>
      <c r="D4015" t="s">
        <v>249</v>
      </c>
      <c r="E4015" t="s">
        <v>8136</v>
      </c>
      <c r="V4015" t="s">
        <v>1</v>
      </c>
      <c r="W4015" t="s">
        <v>1</v>
      </c>
      <c r="X4015" t="s">
        <v>1</v>
      </c>
      <c r="Z4015" t="s">
        <v>1</v>
      </c>
      <c r="AA4015" t="s">
        <v>1</v>
      </c>
      <c r="AB4015" t="s">
        <v>1</v>
      </c>
      <c r="AD4015" t="s">
        <v>1</v>
      </c>
      <c r="AE4015" t="s">
        <v>1</v>
      </c>
      <c r="AF4015" t="s">
        <v>1</v>
      </c>
      <c r="AG4015">
        <v>0</v>
      </c>
    </row>
    <row r="4016" spans="1:41" x14ac:dyDescent="0.35">
      <c r="A4016">
        <v>7185</v>
      </c>
      <c r="B4016" t="s">
        <v>4123</v>
      </c>
      <c r="C4016" t="s">
        <v>259</v>
      </c>
      <c r="D4016" t="s">
        <v>249</v>
      </c>
      <c r="E4016" t="s">
        <v>8136</v>
      </c>
      <c r="F4016">
        <v>226</v>
      </c>
      <c r="G4016">
        <v>199</v>
      </c>
      <c r="J4016">
        <v>193</v>
      </c>
      <c r="K4016">
        <v>213</v>
      </c>
      <c r="V4016" t="s">
        <v>1</v>
      </c>
      <c r="W4016" t="s">
        <v>1</v>
      </c>
      <c r="X4016" t="s">
        <v>1</v>
      </c>
      <c r="Z4016" t="s">
        <v>1</v>
      </c>
      <c r="AA4016" t="s">
        <v>1</v>
      </c>
      <c r="AB4016" t="s">
        <v>1</v>
      </c>
      <c r="AD4016" t="s">
        <v>1</v>
      </c>
      <c r="AE4016" t="s">
        <v>1</v>
      </c>
      <c r="AF4016" t="s">
        <v>1</v>
      </c>
      <c r="AG4016">
        <v>0</v>
      </c>
    </row>
    <row r="4017" spans="1:41" x14ac:dyDescent="0.35">
      <c r="A4017">
        <v>7186</v>
      </c>
      <c r="B4017" t="s">
        <v>4124</v>
      </c>
      <c r="C4017" t="s">
        <v>259</v>
      </c>
      <c r="D4017" t="s">
        <v>249</v>
      </c>
      <c r="E4017" t="s">
        <v>8136</v>
      </c>
      <c r="F4017">
        <v>257</v>
      </c>
      <c r="V4017" t="s">
        <v>1</v>
      </c>
      <c r="W4017" t="s">
        <v>1</v>
      </c>
      <c r="X4017" t="s">
        <v>1</v>
      </c>
      <c r="Z4017" t="s">
        <v>1</v>
      </c>
      <c r="AA4017" t="s">
        <v>1</v>
      </c>
      <c r="AB4017" t="s">
        <v>1</v>
      </c>
      <c r="AD4017" t="s">
        <v>1</v>
      </c>
      <c r="AE4017" t="s">
        <v>1</v>
      </c>
      <c r="AF4017" t="s">
        <v>1</v>
      </c>
      <c r="AG4017">
        <v>0</v>
      </c>
    </row>
    <row r="4018" spans="1:41" x14ac:dyDescent="0.35">
      <c r="A4018">
        <v>7188</v>
      </c>
      <c r="B4018" t="s">
        <v>4125</v>
      </c>
      <c r="C4018" t="s">
        <v>259</v>
      </c>
      <c r="D4018" t="s">
        <v>249</v>
      </c>
      <c r="E4018" t="s">
        <v>8136</v>
      </c>
      <c r="V4018" t="s">
        <v>1</v>
      </c>
      <c r="W4018" t="s">
        <v>1</v>
      </c>
      <c r="X4018" t="s">
        <v>1</v>
      </c>
      <c r="Z4018" t="s">
        <v>1</v>
      </c>
      <c r="AA4018" t="s">
        <v>1</v>
      </c>
      <c r="AB4018" t="s">
        <v>1</v>
      </c>
      <c r="AD4018" t="s">
        <v>1</v>
      </c>
      <c r="AE4018" t="s">
        <v>1</v>
      </c>
      <c r="AF4018" t="s">
        <v>1</v>
      </c>
      <c r="AG4018">
        <v>0</v>
      </c>
    </row>
    <row r="4019" spans="1:41" x14ac:dyDescent="0.35">
      <c r="A4019">
        <v>7192</v>
      </c>
      <c r="B4019" t="s">
        <v>4126</v>
      </c>
      <c r="C4019" t="s">
        <v>259</v>
      </c>
      <c r="D4019" t="s">
        <v>249</v>
      </c>
      <c r="E4019" t="s">
        <v>8136</v>
      </c>
      <c r="F4019">
        <v>253</v>
      </c>
      <c r="G4019">
        <v>249</v>
      </c>
      <c r="H4019">
        <v>245</v>
      </c>
      <c r="I4019">
        <v>299</v>
      </c>
      <c r="J4019">
        <v>260</v>
      </c>
      <c r="K4019">
        <v>236</v>
      </c>
      <c r="L4019">
        <v>255</v>
      </c>
      <c r="M4019">
        <v>249</v>
      </c>
      <c r="V4019" t="s">
        <v>1</v>
      </c>
      <c r="W4019" t="s">
        <v>1</v>
      </c>
      <c r="X4019" t="s">
        <v>1</v>
      </c>
      <c r="Z4019" t="s">
        <v>1</v>
      </c>
      <c r="AA4019" t="s">
        <v>1</v>
      </c>
      <c r="AB4019" t="s">
        <v>1</v>
      </c>
      <c r="AD4019" t="s">
        <v>1</v>
      </c>
      <c r="AE4019" t="s">
        <v>1</v>
      </c>
      <c r="AF4019" t="s">
        <v>1</v>
      </c>
      <c r="AG4019">
        <v>0</v>
      </c>
      <c r="AH4019">
        <v>75</v>
      </c>
      <c r="AI4019">
        <v>75.333333333333329</v>
      </c>
      <c r="AJ4019">
        <v>72</v>
      </c>
      <c r="AK4019">
        <v>74</v>
      </c>
    </row>
    <row r="4020" spans="1:41" x14ac:dyDescent="0.35">
      <c r="A4020">
        <v>7200</v>
      </c>
      <c r="B4020" t="s">
        <v>4127</v>
      </c>
      <c r="C4020" t="s">
        <v>255</v>
      </c>
      <c r="D4020" t="s">
        <v>249</v>
      </c>
      <c r="E4020" t="s">
        <v>8139</v>
      </c>
      <c r="N4020">
        <v>239</v>
      </c>
      <c r="O4020">
        <v>239</v>
      </c>
      <c r="P4020">
        <v>252</v>
      </c>
      <c r="Q4020">
        <v>252</v>
      </c>
      <c r="R4020">
        <v>240</v>
      </c>
      <c r="S4020">
        <v>236</v>
      </c>
      <c r="T4020">
        <v>246</v>
      </c>
      <c r="U4020">
        <v>238</v>
      </c>
      <c r="V4020">
        <v>555.52760736196319</v>
      </c>
      <c r="W4020">
        <v>539.1613756613757</v>
      </c>
      <c r="X4020">
        <v>567.63017751479288</v>
      </c>
      <c r="Y4020">
        <v>560.55944055944053</v>
      </c>
      <c r="Z4020">
        <v>0.25</v>
      </c>
      <c r="AA4020">
        <v>0.26860841423948223</v>
      </c>
      <c r="AB4020">
        <v>0.22955145118733511</v>
      </c>
      <c r="AC4020">
        <v>0.47297297297297297</v>
      </c>
      <c r="AD4020">
        <v>7</v>
      </c>
      <c r="AE4020">
        <v>2</v>
      </c>
      <c r="AF4020">
        <v>2</v>
      </c>
      <c r="AG4020">
        <v>0</v>
      </c>
      <c r="AL4020">
        <v>73.5</v>
      </c>
      <c r="AM4020">
        <v>76</v>
      </c>
      <c r="AN4020">
        <v>77.666666666666671</v>
      </c>
      <c r="AO4020">
        <v>70.333333333333329</v>
      </c>
    </row>
    <row r="4021" spans="1:41" x14ac:dyDescent="0.35">
      <c r="A4021">
        <v>7202</v>
      </c>
      <c r="B4021" t="s">
        <v>4128</v>
      </c>
      <c r="C4021" t="s">
        <v>255</v>
      </c>
      <c r="D4021" t="s">
        <v>249</v>
      </c>
      <c r="E4021" t="s">
        <v>8139</v>
      </c>
      <c r="F4021">
        <v>267</v>
      </c>
      <c r="G4021">
        <v>276</v>
      </c>
      <c r="H4021">
        <v>269</v>
      </c>
      <c r="I4021">
        <v>273</v>
      </c>
      <c r="J4021">
        <v>253</v>
      </c>
      <c r="K4021">
        <v>269</v>
      </c>
      <c r="L4021">
        <v>254</v>
      </c>
      <c r="M4021">
        <v>264</v>
      </c>
      <c r="O4021">
        <v>261</v>
      </c>
      <c r="P4021">
        <v>216</v>
      </c>
      <c r="Q4021">
        <v>253</v>
      </c>
      <c r="S4021">
        <v>243</v>
      </c>
      <c r="T4021">
        <v>215</v>
      </c>
      <c r="U4021">
        <v>278</v>
      </c>
      <c r="Y4021">
        <v>576.08333333333337</v>
      </c>
      <c r="Z4021" t="s">
        <v>1</v>
      </c>
      <c r="AA4021" t="s">
        <v>1</v>
      </c>
      <c r="AB4021" t="s">
        <v>1</v>
      </c>
      <c r="AD4021">
        <v>1</v>
      </c>
      <c r="AE4021">
        <v>5</v>
      </c>
      <c r="AF4021">
        <v>3</v>
      </c>
      <c r="AG4021">
        <v>7</v>
      </c>
      <c r="AH4021">
        <v>75.5</v>
      </c>
      <c r="AI4021">
        <v>76.666666666666671</v>
      </c>
      <c r="AJ4021">
        <v>77.666666666666671</v>
      </c>
      <c r="AK4021">
        <v>68.333333333333329</v>
      </c>
      <c r="AL4021">
        <v>86</v>
      </c>
      <c r="AM4021">
        <v>83.333333333333329</v>
      </c>
      <c r="AN4021">
        <v>86.333333333333329</v>
      </c>
      <c r="AO4021">
        <v>80.666666666666671</v>
      </c>
    </row>
    <row r="4022" spans="1:41" x14ac:dyDescent="0.35">
      <c r="A4022">
        <v>7203</v>
      </c>
      <c r="B4022" t="s">
        <v>4129</v>
      </c>
      <c r="C4022" t="s">
        <v>255</v>
      </c>
      <c r="D4022" t="s">
        <v>249</v>
      </c>
      <c r="E4022" t="s">
        <v>8139</v>
      </c>
      <c r="F4022">
        <v>262</v>
      </c>
      <c r="G4022">
        <v>265</v>
      </c>
      <c r="H4022">
        <v>256</v>
      </c>
      <c r="I4022">
        <v>268</v>
      </c>
      <c r="J4022">
        <v>231</v>
      </c>
      <c r="K4022">
        <v>256</v>
      </c>
      <c r="L4022">
        <v>241</v>
      </c>
      <c r="M4022">
        <v>237</v>
      </c>
      <c r="Q4022">
        <v>234</v>
      </c>
      <c r="U4022">
        <v>206</v>
      </c>
      <c r="V4022" t="s">
        <v>1</v>
      </c>
      <c r="W4022" t="s">
        <v>1</v>
      </c>
      <c r="X4022" t="s">
        <v>1</v>
      </c>
      <c r="Z4022" t="s">
        <v>1</v>
      </c>
      <c r="AA4022" t="s">
        <v>1</v>
      </c>
      <c r="AB4022" t="s">
        <v>1</v>
      </c>
      <c r="AD4022">
        <v>0</v>
      </c>
      <c r="AE4022">
        <v>1</v>
      </c>
      <c r="AF4022">
        <v>3</v>
      </c>
      <c r="AG4022">
        <v>4</v>
      </c>
      <c r="AH4022">
        <v>68</v>
      </c>
      <c r="AI4022">
        <v>66.333333333333329</v>
      </c>
      <c r="AJ4022">
        <v>68.333333333333329</v>
      </c>
      <c r="AK4022">
        <v>63.333333333333336</v>
      </c>
      <c r="AL4022">
        <v>77.5</v>
      </c>
      <c r="AM4022">
        <v>80.333333333333329</v>
      </c>
      <c r="AN4022">
        <v>84</v>
      </c>
      <c r="AO4022">
        <v>79</v>
      </c>
    </row>
    <row r="4023" spans="1:41" x14ac:dyDescent="0.35">
      <c r="A4023">
        <v>7204</v>
      </c>
      <c r="B4023" t="s">
        <v>4130</v>
      </c>
      <c r="C4023" t="s">
        <v>255</v>
      </c>
      <c r="D4023" t="s">
        <v>249</v>
      </c>
      <c r="E4023" t="s">
        <v>8139</v>
      </c>
      <c r="F4023">
        <v>253</v>
      </c>
      <c r="G4023">
        <v>248</v>
      </c>
      <c r="H4023">
        <v>275</v>
      </c>
      <c r="I4023">
        <v>251</v>
      </c>
      <c r="J4023">
        <v>243</v>
      </c>
      <c r="K4023">
        <v>241</v>
      </c>
      <c r="L4023">
        <v>269</v>
      </c>
      <c r="M4023">
        <v>239</v>
      </c>
      <c r="V4023" t="s">
        <v>1</v>
      </c>
      <c r="W4023" t="s">
        <v>1</v>
      </c>
      <c r="X4023" t="s">
        <v>1</v>
      </c>
      <c r="Z4023" t="s">
        <v>1</v>
      </c>
      <c r="AA4023" t="s">
        <v>1</v>
      </c>
      <c r="AB4023" t="s">
        <v>1</v>
      </c>
      <c r="AD4023">
        <v>2</v>
      </c>
      <c r="AE4023">
        <v>1</v>
      </c>
      <c r="AF4023">
        <v>0</v>
      </c>
      <c r="AG4023">
        <v>0</v>
      </c>
      <c r="AH4023">
        <v>75.5</v>
      </c>
      <c r="AI4023">
        <v>72.666666666666671</v>
      </c>
      <c r="AJ4023">
        <v>78</v>
      </c>
      <c r="AK4023">
        <v>71</v>
      </c>
    </row>
    <row r="4024" spans="1:41" x14ac:dyDescent="0.35">
      <c r="A4024">
        <v>7205</v>
      </c>
      <c r="B4024" t="s">
        <v>4131</v>
      </c>
      <c r="C4024" t="s">
        <v>255</v>
      </c>
      <c r="D4024" t="s">
        <v>249</v>
      </c>
      <c r="E4024" t="s">
        <v>8139</v>
      </c>
      <c r="F4024">
        <v>236</v>
      </c>
      <c r="G4024">
        <v>257</v>
      </c>
      <c r="H4024">
        <v>253</v>
      </c>
      <c r="I4024">
        <v>288</v>
      </c>
      <c r="J4024">
        <v>218</v>
      </c>
      <c r="K4024">
        <v>229</v>
      </c>
      <c r="L4024">
        <v>232</v>
      </c>
      <c r="M4024">
        <v>281</v>
      </c>
      <c r="V4024" t="s">
        <v>1</v>
      </c>
      <c r="W4024" t="s">
        <v>1</v>
      </c>
      <c r="X4024" t="s">
        <v>1</v>
      </c>
      <c r="Z4024" t="s">
        <v>1</v>
      </c>
      <c r="AA4024" t="s">
        <v>1</v>
      </c>
      <c r="AB4024" t="s">
        <v>1</v>
      </c>
      <c r="AD4024">
        <v>0</v>
      </c>
      <c r="AE4024">
        <v>0</v>
      </c>
      <c r="AF4024">
        <v>1</v>
      </c>
      <c r="AG4024">
        <v>1</v>
      </c>
      <c r="AH4024">
        <v>90.5</v>
      </c>
      <c r="AI4024">
        <v>88.333333333333329</v>
      </c>
      <c r="AJ4024">
        <v>92.666666666666671</v>
      </c>
      <c r="AK4024">
        <v>80.333333333333329</v>
      </c>
    </row>
    <row r="4025" spans="1:41" x14ac:dyDescent="0.35">
      <c r="A4025">
        <v>7206</v>
      </c>
      <c r="B4025" t="s">
        <v>4132</v>
      </c>
      <c r="C4025" t="s">
        <v>255</v>
      </c>
      <c r="D4025" t="s">
        <v>249</v>
      </c>
      <c r="E4025" t="s">
        <v>8139</v>
      </c>
      <c r="F4025">
        <v>242</v>
      </c>
      <c r="G4025">
        <v>232</v>
      </c>
      <c r="H4025">
        <v>260</v>
      </c>
      <c r="I4025">
        <v>244</v>
      </c>
      <c r="J4025">
        <v>228</v>
      </c>
      <c r="K4025">
        <v>220</v>
      </c>
      <c r="L4025">
        <v>262</v>
      </c>
      <c r="M4025">
        <v>251</v>
      </c>
      <c r="V4025" t="s">
        <v>1</v>
      </c>
      <c r="W4025" t="s">
        <v>1</v>
      </c>
      <c r="X4025" t="s">
        <v>1</v>
      </c>
      <c r="Z4025" t="s">
        <v>1</v>
      </c>
      <c r="AA4025" t="s">
        <v>1</v>
      </c>
      <c r="AB4025" t="s">
        <v>1</v>
      </c>
      <c r="AD4025">
        <v>0</v>
      </c>
      <c r="AE4025">
        <v>1</v>
      </c>
      <c r="AF4025">
        <v>0</v>
      </c>
      <c r="AG4025">
        <v>0</v>
      </c>
      <c r="AH4025">
        <v>69</v>
      </c>
      <c r="AI4025">
        <v>69</v>
      </c>
      <c r="AJ4025">
        <v>68</v>
      </c>
      <c r="AK4025">
        <v>60.333333333333336</v>
      </c>
    </row>
    <row r="4026" spans="1:41" x14ac:dyDescent="0.35">
      <c r="A4026">
        <v>7212</v>
      </c>
      <c r="B4026" t="s">
        <v>4133</v>
      </c>
      <c r="C4026" t="s">
        <v>255</v>
      </c>
      <c r="D4026" t="s">
        <v>249</v>
      </c>
      <c r="E4026" t="s">
        <v>8139</v>
      </c>
      <c r="F4026">
        <v>272</v>
      </c>
      <c r="G4026">
        <v>276</v>
      </c>
      <c r="I4026">
        <v>164</v>
      </c>
      <c r="J4026">
        <v>190</v>
      </c>
      <c r="K4026">
        <v>245</v>
      </c>
      <c r="M4026">
        <v>191</v>
      </c>
      <c r="V4026" t="s">
        <v>1</v>
      </c>
      <c r="W4026" t="s">
        <v>1</v>
      </c>
      <c r="X4026" t="s">
        <v>1</v>
      </c>
      <c r="Z4026" t="s">
        <v>1</v>
      </c>
      <c r="AA4026" t="s">
        <v>1</v>
      </c>
      <c r="AB4026" t="s">
        <v>1</v>
      </c>
      <c r="AD4026" t="s">
        <v>1</v>
      </c>
      <c r="AE4026" t="s">
        <v>1</v>
      </c>
      <c r="AF4026" t="s">
        <v>1</v>
      </c>
      <c r="AG4026">
        <v>0</v>
      </c>
      <c r="AH4026">
        <v>75.5</v>
      </c>
      <c r="AI4026">
        <v>78</v>
      </c>
      <c r="AJ4026">
        <v>86</v>
      </c>
      <c r="AK4026">
        <v>81.666666666666671</v>
      </c>
    </row>
    <row r="4027" spans="1:41" x14ac:dyDescent="0.35">
      <c r="A4027">
        <v>7214</v>
      </c>
      <c r="B4027" t="s">
        <v>4134</v>
      </c>
      <c r="C4027" t="s">
        <v>255</v>
      </c>
      <c r="D4027" t="s">
        <v>249</v>
      </c>
      <c r="E4027" t="s">
        <v>8139</v>
      </c>
      <c r="I4027">
        <v>207</v>
      </c>
      <c r="M4027">
        <v>176</v>
      </c>
      <c r="V4027" t="s">
        <v>1</v>
      </c>
      <c r="W4027" t="s">
        <v>1</v>
      </c>
      <c r="X4027" t="s">
        <v>1</v>
      </c>
      <c r="Z4027" t="s">
        <v>1</v>
      </c>
      <c r="AA4027" t="s">
        <v>1</v>
      </c>
      <c r="AB4027" t="s">
        <v>1</v>
      </c>
      <c r="AD4027" t="s">
        <v>1</v>
      </c>
      <c r="AE4027" t="s">
        <v>1</v>
      </c>
      <c r="AF4027" t="s">
        <v>1</v>
      </c>
      <c r="AG4027">
        <v>0</v>
      </c>
      <c r="AH4027">
        <v>58</v>
      </c>
      <c r="AI4027">
        <v>69</v>
      </c>
      <c r="AJ4027">
        <v>58.333333333333336</v>
      </c>
      <c r="AK4027">
        <v>58</v>
      </c>
    </row>
    <row r="4028" spans="1:41" x14ac:dyDescent="0.35">
      <c r="A4028">
        <v>7217</v>
      </c>
      <c r="B4028" t="s">
        <v>4135</v>
      </c>
      <c r="C4028" t="s">
        <v>255</v>
      </c>
      <c r="D4028" t="s">
        <v>249</v>
      </c>
      <c r="E4028" t="s">
        <v>8139</v>
      </c>
      <c r="F4028">
        <v>232</v>
      </c>
      <c r="H4028">
        <v>192</v>
      </c>
      <c r="J4028">
        <v>249</v>
      </c>
      <c r="L4028">
        <v>217</v>
      </c>
      <c r="V4028" t="s">
        <v>1</v>
      </c>
      <c r="W4028" t="s">
        <v>1</v>
      </c>
      <c r="X4028" t="s">
        <v>1</v>
      </c>
      <c r="Z4028" t="s">
        <v>1</v>
      </c>
      <c r="AA4028" t="s">
        <v>1</v>
      </c>
      <c r="AB4028" t="s">
        <v>1</v>
      </c>
      <c r="AD4028" t="s">
        <v>1</v>
      </c>
      <c r="AE4028" t="s">
        <v>1</v>
      </c>
      <c r="AF4028" t="s">
        <v>1</v>
      </c>
      <c r="AG4028">
        <v>0</v>
      </c>
    </row>
    <row r="4029" spans="1:41" x14ac:dyDescent="0.35">
      <c r="A4029">
        <v>7220</v>
      </c>
      <c r="B4029" t="s">
        <v>4136</v>
      </c>
      <c r="C4029" t="s">
        <v>255</v>
      </c>
      <c r="D4029" t="s">
        <v>249</v>
      </c>
      <c r="E4029" t="s">
        <v>8139</v>
      </c>
      <c r="F4029">
        <v>324</v>
      </c>
      <c r="G4029">
        <v>233</v>
      </c>
      <c r="I4029">
        <v>273</v>
      </c>
      <c r="J4029">
        <v>250</v>
      </c>
      <c r="K4029">
        <v>208</v>
      </c>
      <c r="M4029">
        <v>261</v>
      </c>
      <c r="V4029" t="s">
        <v>1</v>
      </c>
      <c r="W4029" t="s">
        <v>1</v>
      </c>
      <c r="X4029" t="s">
        <v>1</v>
      </c>
      <c r="Z4029" t="s">
        <v>1</v>
      </c>
      <c r="AA4029" t="s">
        <v>1</v>
      </c>
      <c r="AB4029" t="s">
        <v>1</v>
      </c>
      <c r="AD4029" t="s">
        <v>1</v>
      </c>
      <c r="AE4029" t="s">
        <v>1</v>
      </c>
      <c r="AF4029" t="s">
        <v>1</v>
      </c>
      <c r="AG4029">
        <v>0</v>
      </c>
      <c r="AH4029">
        <v>76.5</v>
      </c>
      <c r="AI4029">
        <v>65.333333333333329</v>
      </c>
      <c r="AJ4029">
        <v>81.666666666666671</v>
      </c>
      <c r="AK4029">
        <v>68.666666666666671</v>
      </c>
    </row>
    <row r="4030" spans="1:41" x14ac:dyDescent="0.35">
      <c r="A4030">
        <v>7225</v>
      </c>
      <c r="B4030" t="s">
        <v>4137</v>
      </c>
      <c r="C4030" t="s">
        <v>255</v>
      </c>
      <c r="D4030" t="s">
        <v>249</v>
      </c>
      <c r="E4030" t="s">
        <v>8139</v>
      </c>
      <c r="G4030">
        <v>250</v>
      </c>
      <c r="H4030">
        <v>181</v>
      </c>
      <c r="K4030">
        <v>203</v>
      </c>
      <c r="L4030">
        <v>165</v>
      </c>
      <c r="V4030" t="s">
        <v>1</v>
      </c>
      <c r="W4030" t="s">
        <v>1</v>
      </c>
      <c r="X4030" t="s">
        <v>1</v>
      </c>
      <c r="Z4030" t="s">
        <v>1</v>
      </c>
      <c r="AA4030" t="s">
        <v>1</v>
      </c>
      <c r="AB4030" t="s">
        <v>1</v>
      </c>
      <c r="AD4030" t="s">
        <v>1</v>
      </c>
      <c r="AE4030" t="s">
        <v>1</v>
      </c>
      <c r="AF4030" t="s">
        <v>1</v>
      </c>
      <c r="AG4030">
        <v>0</v>
      </c>
      <c r="AH4030">
        <v>0</v>
      </c>
      <c r="AI4030">
        <v>0</v>
      </c>
      <c r="AJ4030">
        <v>0</v>
      </c>
      <c r="AK4030">
        <v>0</v>
      </c>
    </row>
    <row r="4031" spans="1:41" x14ac:dyDescent="0.35">
      <c r="A4031">
        <v>7231</v>
      </c>
      <c r="B4031" t="s">
        <v>4138</v>
      </c>
      <c r="C4031" t="s">
        <v>255</v>
      </c>
      <c r="D4031" t="s">
        <v>249</v>
      </c>
      <c r="E4031" t="s">
        <v>8136</v>
      </c>
      <c r="F4031">
        <v>266</v>
      </c>
      <c r="G4031">
        <v>280</v>
      </c>
      <c r="H4031">
        <v>261</v>
      </c>
      <c r="I4031">
        <v>259</v>
      </c>
      <c r="J4031">
        <v>246</v>
      </c>
      <c r="K4031">
        <v>259</v>
      </c>
      <c r="L4031">
        <v>255</v>
      </c>
      <c r="M4031">
        <v>250</v>
      </c>
      <c r="O4031">
        <v>253</v>
      </c>
      <c r="P4031">
        <v>260</v>
      </c>
      <c r="Q4031">
        <v>227</v>
      </c>
      <c r="S4031">
        <v>236</v>
      </c>
      <c r="T4031">
        <v>223</v>
      </c>
      <c r="U4031">
        <v>240</v>
      </c>
      <c r="Y4031">
        <v>565.09523809523807</v>
      </c>
      <c r="Z4031" t="s">
        <v>1</v>
      </c>
      <c r="AA4031" t="s">
        <v>1</v>
      </c>
      <c r="AB4031" t="s">
        <v>1</v>
      </c>
      <c r="AD4031">
        <v>1</v>
      </c>
      <c r="AE4031">
        <v>2</v>
      </c>
      <c r="AF4031">
        <v>2</v>
      </c>
      <c r="AG4031">
        <v>0</v>
      </c>
      <c r="AH4031">
        <v>72.5</v>
      </c>
      <c r="AI4031">
        <v>71.333333333333329</v>
      </c>
      <c r="AJ4031">
        <v>72</v>
      </c>
      <c r="AK4031">
        <v>73</v>
      </c>
      <c r="AL4031">
        <v>72</v>
      </c>
      <c r="AM4031">
        <v>69.333333333333329</v>
      </c>
      <c r="AN4031">
        <v>72.333333333333329</v>
      </c>
      <c r="AO4031">
        <v>69</v>
      </c>
    </row>
    <row r="4032" spans="1:41" x14ac:dyDescent="0.35">
      <c r="A4032">
        <v>7234</v>
      </c>
      <c r="B4032" t="s">
        <v>4139</v>
      </c>
      <c r="C4032" t="s">
        <v>255</v>
      </c>
      <c r="D4032" t="s">
        <v>249</v>
      </c>
      <c r="E4032" t="s">
        <v>8136</v>
      </c>
      <c r="F4032">
        <v>311</v>
      </c>
      <c r="G4032">
        <v>205</v>
      </c>
      <c r="H4032">
        <v>235</v>
      </c>
      <c r="I4032">
        <v>248</v>
      </c>
      <c r="J4032">
        <v>272</v>
      </c>
      <c r="K4032">
        <v>220</v>
      </c>
      <c r="L4032">
        <v>219</v>
      </c>
      <c r="M4032">
        <v>253</v>
      </c>
      <c r="V4032" t="s">
        <v>1</v>
      </c>
      <c r="W4032" t="s">
        <v>1</v>
      </c>
      <c r="X4032" t="s">
        <v>1</v>
      </c>
      <c r="Z4032" t="s">
        <v>1</v>
      </c>
      <c r="AA4032" t="s">
        <v>1</v>
      </c>
      <c r="AB4032" t="s">
        <v>1</v>
      </c>
      <c r="AD4032">
        <v>0</v>
      </c>
      <c r="AE4032">
        <v>0</v>
      </c>
      <c r="AF4032">
        <v>1</v>
      </c>
      <c r="AG4032">
        <v>0</v>
      </c>
      <c r="AH4032">
        <v>71</v>
      </c>
      <c r="AI4032">
        <v>72.666666666666671</v>
      </c>
      <c r="AJ4032">
        <v>78</v>
      </c>
      <c r="AK4032">
        <v>72.333333333333329</v>
      </c>
    </row>
    <row r="4033" spans="1:41" x14ac:dyDescent="0.35">
      <c r="A4033">
        <v>7236</v>
      </c>
      <c r="B4033" t="s">
        <v>4140</v>
      </c>
      <c r="C4033" t="s">
        <v>260</v>
      </c>
      <c r="D4033" t="s">
        <v>249</v>
      </c>
      <c r="E4033" t="s">
        <v>8135</v>
      </c>
      <c r="N4033">
        <v>248</v>
      </c>
      <c r="O4033">
        <v>263</v>
      </c>
      <c r="P4033">
        <v>249</v>
      </c>
      <c r="Q4033">
        <v>262</v>
      </c>
      <c r="R4033">
        <v>230</v>
      </c>
      <c r="S4033">
        <v>265</v>
      </c>
      <c r="T4033">
        <v>241</v>
      </c>
      <c r="U4033">
        <v>245</v>
      </c>
      <c r="V4033">
        <v>575.26111111111106</v>
      </c>
      <c r="W4033">
        <v>547.23648648648646</v>
      </c>
      <c r="X4033">
        <v>555.64893617021278</v>
      </c>
      <c r="Y4033">
        <v>583.34415584415581</v>
      </c>
      <c r="Z4033">
        <v>0.21311475409836064</v>
      </c>
      <c r="AA4033">
        <v>0.33333333333333337</v>
      </c>
      <c r="AB4033">
        <v>0.41509433962264153</v>
      </c>
      <c r="AC4033">
        <v>0.51181102362204722</v>
      </c>
      <c r="AD4033">
        <v>2</v>
      </c>
      <c r="AE4033">
        <v>0</v>
      </c>
      <c r="AF4033">
        <v>4</v>
      </c>
      <c r="AG4033">
        <v>7</v>
      </c>
      <c r="AL4033">
        <v>76.5</v>
      </c>
      <c r="AM4033">
        <v>79.666666666666671</v>
      </c>
      <c r="AN4033">
        <v>80.666666666666671</v>
      </c>
      <c r="AO4033">
        <v>74.666666666666671</v>
      </c>
    </row>
    <row r="4034" spans="1:41" x14ac:dyDescent="0.35">
      <c r="A4034">
        <v>7237</v>
      </c>
      <c r="B4034" t="s">
        <v>4141</v>
      </c>
      <c r="C4034" t="s">
        <v>260</v>
      </c>
      <c r="D4034" t="s">
        <v>249</v>
      </c>
      <c r="E4034" t="s">
        <v>8135</v>
      </c>
      <c r="F4034">
        <v>264</v>
      </c>
      <c r="G4034">
        <v>266</v>
      </c>
      <c r="H4034">
        <v>279</v>
      </c>
      <c r="I4034">
        <v>272</v>
      </c>
      <c r="J4034">
        <v>235</v>
      </c>
      <c r="K4034">
        <v>263</v>
      </c>
      <c r="L4034">
        <v>264</v>
      </c>
      <c r="M4034">
        <v>258</v>
      </c>
      <c r="V4034" t="s">
        <v>1</v>
      </c>
      <c r="W4034" t="s">
        <v>1</v>
      </c>
      <c r="X4034" t="s">
        <v>1</v>
      </c>
      <c r="Z4034" t="s">
        <v>1</v>
      </c>
      <c r="AA4034" t="s">
        <v>1</v>
      </c>
      <c r="AB4034" t="s">
        <v>1</v>
      </c>
      <c r="AD4034">
        <v>1</v>
      </c>
      <c r="AE4034">
        <v>3</v>
      </c>
      <c r="AF4034">
        <v>2</v>
      </c>
      <c r="AG4034">
        <v>2</v>
      </c>
      <c r="AH4034">
        <v>79</v>
      </c>
      <c r="AI4034">
        <v>76</v>
      </c>
      <c r="AJ4034">
        <v>83.333333333333329</v>
      </c>
      <c r="AK4034">
        <v>74.333333333333329</v>
      </c>
    </row>
    <row r="4035" spans="1:41" x14ac:dyDescent="0.35">
      <c r="A4035">
        <v>7238</v>
      </c>
      <c r="B4035" t="s">
        <v>4142</v>
      </c>
      <c r="C4035" t="s">
        <v>260</v>
      </c>
      <c r="D4035" t="s">
        <v>249</v>
      </c>
      <c r="E4035" t="s">
        <v>8135</v>
      </c>
      <c r="F4035">
        <v>266</v>
      </c>
      <c r="G4035">
        <v>239</v>
      </c>
      <c r="H4035">
        <v>242</v>
      </c>
      <c r="I4035">
        <v>229</v>
      </c>
      <c r="J4035">
        <v>243</v>
      </c>
      <c r="K4035">
        <v>246</v>
      </c>
      <c r="L4035">
        <v>254</v>
      </c>
      <c r="M4035">
        <v>225</v>
      </c>
      <c r="V4035" t="s">
        <v>1</v>
      </c>
      <c r="W4035" t="s">
        <v>1</v>
      </c>
      <c r="X4035" t="s">
        <v>1</v>
      </c>
      <c r="Z4035" t="s">
        <v>1</v>
      </c>
      <c r="AA4035" t="s">
        <v>1</v>
      </c>
      <c r="AB4035" t="s">
        <v>1</v>
      </c>
      <c r="AD4035">
        <v>2</v>
      </c>
      <c r="AE4035">
        <v>0</v>
      </c>
      <c r="AF4035">
        <v>1</v>
      </c>
      <c r="AG4035">
        <v>3</v>
      </c>
      <c r="AH4035">
        <v>77.5</v>
      </c>
      <c r="AI4035">
        <v>78</v>
      </c>
      <c r="AJ4035">
        <v>85.333333333333329</v>
      </c>
      <c r="AK4035">
        <v>78.333333333333329</v>
      </c>
    </row>
    <row r="4036" spans="1:41" x14ac:dyDescent="0.35">
      <c r="A4036">
        <v>7239</v>
      </c>
      <c r="B4036" t="s">
        <v>4143</v>
      </c>
      <c r="C4036" t="s">
        <v>260</v>
      </c>
      <c r="D4036" t="s">
        <v>249</v>
      </c>
      <c r="E4036" t="s">
        <v>8135</v>
      </c>
      <c r="I4036">
        <v>231</v>
      </c>
      <c r="V4036" t="s">
        <v>1</v>
      </c>
      <c r="W4036" t="s">
        <v>1</v>
      </c>
      <c r="X4036" t="s">
        <v>1</v>
      </c>
      <c r="Z4036" t="s">
        <v>1</v>
      </c>
      <c r="AA4036" t="s">
        <v>1</v>
      </c>
      <c r="AB4036" t="s">
        <v>1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</row>
    <row r="4037" spans="1:41" x14ac:dyDescent="0.35">
      <c r="A4037">
        <v>7240</v>
      </c>
      <c r="B4037" t="s">
        <v>4144</v>
      </c>
      <c r="C4037" t="s">
        <v>260</v>
      </c>
      <c r="D4037" t="s">
        <v>249</v>
      </c>
      <c r="E4037" t="s">
        <v>8135</v>
      </c>
      <c r="F4037">
        <v>248</v>
      </c>
      <c r="G4037">
        <v>251</v>
      </c>
      <c r="H4037">
        <v>283</v>
      </c>
      <c r="I4037">
        <v>293</v>
      </c>
      <c r="J4037">
        <v>218</v>
      </c>
      <c r="K4037">
        <v>260</v>
      </c>
      <c r="L4037">
        <v>266</v>
      </c>
      <c r="M4037">
        <v>263</v>
      </c>
      <c r="N4037">
        <v>236</v>
      </c>
      <c r="O4037">
        <v>232</v>
      </c>
      <c r="P4037">
        <v>245</v>
      </c>
      <c r="Q4037">
        <v>229</v>
      </c>
      <c r="R4037">
        <v>230</v>
      </c>
      <c r="S4037">
        <v>211</v>
      </c>
      <c r="T4037">
        <v>220</v>
      </c>
      <c r="U4037">
        <v>239</v>
      </c>
      <c r="V4037">
        <v>508.33333333333331</v>
      </c>
      <c r="W4037">
        <v>554.86666666666667</v>
      </c>
      <c r="X4037">
        <v>538.60714285714289</v>
      </c>
      <c r="Y4037">
        <v>498.31578947368422</v>
      </c>
      <c r="Z4037">
        <v>4.3478260869565216E-2</v>
      </c>
      <c r="AA4037">
        <v>4.1666666666666664E-2</v>
      </c>
      <c r="AB4037">
        <v>0.27777777777777779</v>
      </c>
      <c r="AC4037">
        <v>0.17948717948717949</v>
      </c>
      <c r="AD4037">
        <v>1</v>
      </c>
      <c r="AE4037">
        <v>0</v>
      </c>
      <c r="AF4037">
        <v>2</v>
      </c>
      <c r="AG4037">
        <v>1</v>
      </c>
      <c r="AH4037">
        <v>75.5</v>
      </c>
      <c r="AI4037">
        <v>74</v>
      </c>
      <c r="AJ4037">
        <v>75</v>
      </c>
      <c r="AK4037">
        <v>71</v>
      </c>
      <c r="AL4037">
        <v>79.5</v>
      </c>
      <c r="AM4037">
        <v>76.333333333333329</v>
      </c>
      <c r="AN4037">
        <v>82</v>
      </c>
      <c r="AO4037">
        <v>78</v>
      </c>
    </row>
    <row r="4038" spans="1:41" x14ac:dyDescent="0.35">
      <c r="A4038">
        <v>7242</v>
      </c>
      <c r="B4038" t="s">
        <v>4145</v>
      </c>
      <c r="C4038" t="s">
        <v>260</v>
      </c>
      <c r="D4038" t="s">
        <v>249</v>
      </c>
      <c r="E4038" t="s">
        <v>8135</v>
      </c>
      <c r="F4038">
        <v>226</v>
      </c>
      <c r="G4038">
        <v>257</v>
      </c>
      <c r="H4038">
        <v>262</v>
      </c>
      <c r="I4038">
        <v>229</v>
      </c>
      <c r="J4038">
        <v>198</v>
      </c>
      <c r="K4038">
        <v>244</v>
      </c>
      <c r="L4038">
        <v>226</v>
      </c>
      <c r="M4038">
        <v>206</v>
      </c>
      <c r="V4038" t="s">
        <v>1</v>
      </c>
      <c r="W4038" t="s">
        <v>1</v>
      </c>
      <c r="X4038" t="s">
        <v>1</v>
      </c>
      <c r="Z4038" t="s">
        <v>1</v>
      </c>
      <c r="AA4038" t="s">
        <v>1</v>
      </c>
      <c r="AB4038" t="s">
        <v>1</v>
      </c>
      <c r="AD4038" t="s">
        <v>1</v>
      </c>
      <c r="AE4038" t="s">
        <v>1</v>
      </c>
      <c r="AF4038" t="s">
        <v>1</v>
      </c>
      <c r="AG4038">
        <v>0</v>
      </c>
      <c r="AH4038">
        <v>71.5</v>
      </c>
      <c r="AI4038">
        <v>68.333333333333329</v>
      </c>
      <c r="AJ4038">
        <v>70</v>
      </c>
      <c r="AK4038">
        <v>65</v>
      </c>
    </row>
    <row r="4039" spans="1:41" x14ac:dyDescent="0.35">
      <c r="A4039">
        <v>7243</v>
      </c>
      <c r="B4039" t="s">
        <v>4146</v>
      </c>
      <c r="C4039" t="s">
        <v>260</v>
      </c>
      <c r="D4039" t="s">
        <v>249</v>
      </c>
      <c r="E4039" t="s">
        <v>8135</v>
      </c>
      <c r="F4039">
        <v>222</v>
      </c>
      <c r="G4039">
        <v>299</v>
      </c>
      <c r="H4039">
        <v>276</v>
      </c>
      <c r="I4039">
        <v>264</v>
      </c>
      <c r="J4039">
        <v>221</v>
      </c>
      <c r="K4039">
        <v>260</v>
      </c>
      <c r="L4039">
        <v>242</v>
      </c>
      <c r="M4039">
        <v>233</v>
      </c>
      <c r="V4039" t="s">
        <v>1</v>
      </c>
      <c r="W4039" t="s">
        <v>1</v>
      </c>
      <c r="X4039" t="s">
        <v>1</v>
      </c>
      <c r="Z4039" t="s">
        <v>1</v>
      </c>
      <c r="AA4039" t="s">
        <v>1</v>
      </c>
      <c r="AB4039" t="s">
        <v>1</v>
      </c>
      <c r="AD4039">
        <v>0</v>
      </c>
      <c r="AE4039">
        <v>1</v>
      </c>
      <c r="AF4039">
        <v>0</v>
      </c>
      <c r="AG4039">
        <v>0</v>
      </c>
      <c r="AH4039">
        <v>70</v>
      </c>
      <c r="AI4039">
        <v>71</v>
      </c>
      <c r="AJ4039">
        <v>70.666666666666671</v>
      </c>
      <c r="AK4039">
        <v>68</v>
      </c>
    </row>
    <row r="4040" spans="1:41" x14ac:dyDescent="0.35">
      <c r="A4040">
        <v>7244</v>
      </c>
      <c r="B4040" t="s">
        <v>4147</v>
      </c>
      <c r="C4040" t="s">
        <v>260</v>
      </c>
      <c r="D4040" t="s">
        <v>249</v>
      </c>
      <c r="E4040" t="s">
        <v>8135</v>
      </c>
      <c r="F4040">
        <v>272</v>
      </c>
      <c r="G4040">
        <v>265</v>
      </c>
      <c r="H4040">
        <v>316</v>
      </c>
      <c r="I4040">
        <v>270</v>
      </c>
      <c r="J4040">
        <v>253</v>
      </c>
      <c r="K4040">
        <v>272</v>
      </c>
      <c r="L4040">
        <v>256</v>
      </c>
      <c r="M4040">
        <v>248</v>
      </c>
      <c r="V4040" t="s">
        <v>1</v>
      </c>
      <c r="W4040" t="s">
        <v>1</v>
      </c>
      <c r="X4040" t="s">
        <v>1</v>
      </c>
      <c r="Z4040" t="s">
        <v>1</v>
      </c>
      <c r="AA4040" t="s">
        <v>1</v>
      </c>
      <c r="AB4040" t="s">
        <v>1</v>
      </c>
      <c r="AD4040" t="s">
        <v>1</v>
      </c>
      <c r="AE4040" t="s">
        <v>1</v>
      </c>
      <c r="AF4040" t="s">
        <v>1</v>
      </c>
      <c r="AG4040">
        <v>0</v>
      </c>
      <c r="AH4040">
        <v>73</v>
      </c>
      <c r="AI4040">
        <v>72.666666666666671</v>
      </c>
      <c r="AJ4040">
        <v>76</v>
      </c>
      <c r="AK4040">
        <v>64.666666666666671</v>
      </c>
    </row>
    <row r="4041" spans="1:41" x14ac:dyDescent="0.35">
      <c r="A4041">
        <v>7249</v>
      </c>
      <c r="B4041" t="s">
        <v>4148</v>
      </c>
      <c r="C4041" t="s">
        <v>260</v>
      </c>
      <c r="D4041" t="s">
        <v>249</v>
      </c>
      <c r="E4041" t="s">
        <v>8135</v>
      </c>
      <c r="F4041">
        <v>226</v>
      </c>
      <c r="G4041">
        <v>270</v>
      </c>
      <c r="I4041">
        <v>211</v>
      </c>
      <c r="J4041">
        <v>221</v>
      </c>
      <c r="K4041">
        <v>182</v>
      </c>
      <c r="M4041">
        <v>240</v>
      </c>
      <c r="V4041" t="s">
        <v>1</v>
      </c>
      <c r="W4041" t="s">
        <v>1</v>
      </c>
      <c r="X4041" t="s">
        <v>1</v>
      </c>
      <c r="Z4041" t="s">
        <v>1</v>
      </c>
      <c r="AA4041" t="s">
        <v>1</v>
      </c>
      <c r="AB4041" t="s">
        <v>1</v>
      </c>
      <c r="AD4041" t="s">
        <v>1</v>
      </c>
      <c r="AE4041" t="s">
        <v>1</v>
      </c>
      <c r="AF4041" t="s">
        <v>1</v>
      </c>
      <c r="AG4041">
        <v>0</v>
      </c>
      <c r="AH4041">
        <v>63</v>
      </c>
      <c r="AI4041">
        <v>63</v>
      </c>
      <c r="AJ4041">
        <v>69.333333333333329</v>
      </c>
      <c r="AK4041">
        <v>65.666666666666671</v>
      </c>
    </row>
    <row r="4042" spans="1:41" x14ac:dyDescent="0.35">
      <c r="A4042">
        <v>7250</v>
      </c>
      <c r="B4042" t="s">
        <v>4149</v>
      </c>
      <c r="C4042" t="s">
        <v>260</v>
      </c>
      <c r="D4042" t="s">
        <v>249</v>
      </c>
      <c r="E4042" t="s">
        <v>8135</v>
      </c>
      <c r="F4042">
        <v>258</v>
      </c>
      <c r="G4042">
        <v>239</v>
      </c>
      <c r="H4042">
        <v>279</v>
      </c>
      <c r="I4042">
        <v>248</v>
      </c>
      <c r="J4042">
        <v>231</v>
      </c>
      <c r="K4042">
        <v>251</v>
      </c>
      <c r="L4042">
        <v>254</v>
      </c>
      <c r="M4042">
        <v>244</v>
      </c>
      <c r="V4042" t="s">
        <v>1</v>
      </c>
      <c r="W4042" t="s">
        <v>1</v>
      </c>
      <c r="X4042" t="s">
        <v>1</v>
      </c>
      <c r="Z4042" t="s">
        <v>1</v>
      </c>
      <c r="AA4042" t="s">
        <v>1</v>
      </c>
      <c r="AB4042" t="s">
        <v>1</v>
      </c>
      <c r="AD4042">
        <v>0</v>
      </c>
      <c r="AE4042">
        <v>1</v>
      </c>
      <c r="AF4042">
        <v>0</v>
      </c>
      <c r="AG4042">
        <v>1</v>
      </c>
      <c r="AH4042">
        <v>92</v>
      </c>
      <c r="AI4042">
        <v>84.666666666666671</v>
      </c>
      <c r="AJ4042">
        <v>95</v>
      </c>
      <c r="AK4042">
        <v>80.666666666666671</v>
      </c>
    </row>
    <row r="4043" spans="1:41" x14ac:dyDescent="0.35">
      <c r="A4043">
        <v>7252</v>
      </c>
      <c r="B4043" t="s">
        <v>4150</v>
      </c>
      <c r="C4043" t="s">
        <v>260</v>
      </c>
      <c r="D4043" t="s">
        <v>249</v>
      </c>
      <c r="E4043" t="s">
        <v>8135</v>
      </c>
      <c r="F4043">
        <v>253</v>
      </c>
      <c r="G4043">
        <v>244</v>
      </c>
      <c r="H4043">
        <v>264</v>
      </c>
      <c r="I4043">
        <v>299</v>
      </c>
      <c r="J4043">
        <v>229</v>
      </c>
      <c r="K4043">
        <v>234</v>
      </c>
      <c r="L4043">
        <v>249</v>
      </c>
      <c r="M4043">
        <v>279</v>
      </c>
      <c r="V4043" t="s">
        <v>1</v>
      </c>
      <c r="W4043" t="s">
        <v>1</v>
      </c>
      <c r="X4043" t="s">
        <v>1</v>
      </c>
      <c r="Z4043" t="s">
        <v>1</v>
      </c>
      <c r="AA4043" t="s">
        <v>1</v>
      </c>
      <c r="AB4043" t="s">
        <v>1</v>
      </c>
      <c r="AD4043" t="s">
        <v>1</v>
      </c>
      <c r="AE4043" t="s">
        <v>1</v>
      </c>
      <c r="AF4043" t="s">
        <v>1</v>
      </c>
      <c r="AG4043">
        <v>0</v>
      </c>
      <c r="AH4043">
        <v>90</v>
      </c>
      <c r="AI4043">
        <v>85.333333333333329</v>
      </c>
      <c r="AJ4043">
        <v>87</v>
      </c>
      <c r="AK4043">
        <v>77.666666666666671</v>
      </c>
    </row>
    <row r="4044" spans="1:41" x14ac:dyDescent="0.35">
      <c r="A4044">
        <v>7253</v>
      </c>
      <c r="B4044" t="s">
        <v>4151</v>
      </c>
      <c r="C4044" t="s">
        <v>260</v>
      </c>
      <c r="D4044" t="s">
        <v>249</v>
      </c>
      <c r="E4044" t="s">
        <v>8135</v>
      </c>
      <c r="I4044">
        <v>242</v>
      </c>
      <c r="M4044">
        <v>283</v>
      </c>
      <c r="V4044" t="s">
        <v>1</v>
      </c>
      <c r="W4044" t="s">
        <v>1</v>
      </c>
      <c r="X4044" t="s">
        <v>1</v>
      </c>
      <c r="Z4044" t="s">
        <v>1</v>
      </c>
      <c r="AA4044" t="s">
        <v>1</v>
      </c>
      <c r="AB4044" t="s">
        <v>1</v>
      </c>
      <c r="AD4044">
        <v>1</v>
      </c>
      <c r="AE4044">
        <v>0</v>
      </c>
      <c r="AF4044">
        <v>0</v>
      </c>
      <c r="AG4044">
        <v>0</v>
      </c>
      <c r="AH4044">
        <v>80</v>
      </c>
      <c r="AI4044">
        <v>74</v>
      </c>
      <c r="AJ4044">
        <v>91.5</v>
      </c>
      <c r="AK4044">
        <v>76.666666666666671</v>
      </c>
    </row>
    <row r="4045" spans="1:41" x14ac:dyDescent="0.35">
      <c r="A4045">
        <v>7256</v>
      </c>
      <c r="B4045" t="s">
        <v>4012</v>
      </c>
      <c r="C4045" t="s">
        <v>260</v>
      </c>
      <c r="D4045" t="s">
        <v>249</v>
      </c>
      <c r="E4045" t="s">
        <v>8135</v>
      </c>
      <c r="V4045" t="s">
        <v>1</v>
      </c>
      <c r="W4045" t="s">
        <v>1</v>
      </c>
      <c r="X4045" t="s">
        <v>1</v>
      </c>
      <c r="Z4045" t="s">
        <v>1</v>
      </c>
      <c r="AA4045" t="s">
        <v>1</v>
      </c>
      <c r="AB4045" t="s">
        <v>1</v>
      </c>
      <c r="AD4045" t="s">
        <v>1</v>
      </c>
      <c r="AE4045" t="s">
        <v>1</v>
      </c>
      <c r="AF4045" t="s">
        <v>1</v>
      </c>
      <c r="AG4045">
        <v>0</v>
      </c>
    </row>
    <row r="4046" spans="1:41" x14ac:dyDescent="0.35">
      <c r="A4046">
        <v>7257</v>
      </c>
      <c r="B4046" t="s">
        <v>4152</v>
      </c>
      <c r="C4046" t="s">
        <v>260</v>
      </c>
      <c r="D4046" t="s">
        <v>249</v>
      </c>
      <c r="E4046" t="s">
        <v>8135</v>
      </c>
      <c r="I4046">
        <v>227</v>
      </c>
      <c r="M4046">
        <v>199</v>
      </c>
      <c r="V4046" t="s">
        <v>1</v>
      </c>
      <c r="W4046" t="s">
        <v>1</v>
      </c>
      <c r="X4046" t="s">
        <v>1</v>
      </c>
      <c r="Z4046" t="s">
        <v>1</v>
      </c>
      <c r="AA4046" t="s">
        <v>1</v>
      </c>
      <c r="AB4046" t="s">
        <v>1</v>
      </c>
      <c r="AD4046" t="s">
        <v>1</v>
      </c>
      <c r="AE4046" t="s">
        <v>1</v>
      </c>
      <c r="AF4046" t="s">
        <v>1</v>
      </c>
      <c r="AG4046">
        <v>0</v>
      </c>
      <c r="AH4046">
        <v>58.5</v>
      </c>
      <c r="AI4046">
        <v>77.333333333333329</v>
      </c>
      <c r="AJ4046">
        <v>67.333333333333329</v>
      </c>
      <c r="AK4046">
        <v>65.666666666666671</v>
      </c>
    </row>
    <row r="4047" spans="1:41" x14ac:dyDescent="0.35">
      <c r="A4047">
        <v>7260</v>
      </c>
      <c r="B4047" t="s">
        <v>4153</v>
      </c>
      <c r="C4047" t="s">
        <v>260</v>
      </c>
      <c r="D4047" t="s">
        <v>249</v>
      </c>
      <c r="E4047" t="s">
        <v>8135</v>
      </c>
      <c r="F4047">
        <v>243</v>
      </c>
      <c r="G4047">
        <v>292</v>
      </c>
      <c r="H4047">
        <v>252</v>
      </c>
      <c r="I4047">
        <v>238</v>
      </c>
      <c r="J4047">
        <v>246</v>
      </c>
      <c r="K4047">
        <v>260</v>
      </c>
      <c r="L4047">
        <v>249</v>
      </c>
      <c r="M4047">
        <v>260</v>
      </c>
      <c r="V4047" t="s">
        <v>1</v>
      </c>
      <c r="W4047" t="s">
        <v>1</v>
      </c>
      <c r="X4047" t="s">
        <v>1</v>
      </c>
      <c r="Z4047" t="s">
        <v>1</v>
      </c>
      <c r="AA4047" t="s">
        <v>1</v>
      </c>
      <c r="AB4047" t="s">
        <v>1</v>
      </c>
      <c r="AD4047">
        <v>0</v>
      </c>
      <c r="AE4047">
        <v>1</v>
      </c>
      <c r="AF4047">
        <v>0</v>
      </c>
      <c r="AG4047">
        <v>0</v>
      </c>
      <c r="AH4047">
        <v>75.5</v>
      </c>
      <c r="AI4047">
        <v>72.333333333333329</v>
      </c>
      <c r="AJ4047">
        <v>76.666666666666671</v>
      </c>
      <c r="AK4047">
        <v>66.666666666666671</v>
      </c>
    </row>
    <row r="4048" spans="1:41" x14ac:dyDescent="0.35">
      <c r="A4048">
        <v>7261</v>
      </c>
      <c r="B4048" t="s">
        <v>4154</v>
      </c>
      <c r="C4048" t="s">
        <v>260</v>
      </c>
      <c r="D4048" t="s">
        <v>249</v>
      </c>
      <c r="E4048" t="s">
        <v>8135</v>
      </c>
      <c r="F4048">
        <v>218</v>
      </c>
      <c r="G4048">
        <v>294</v>
      </c>
      <c r="I4048">
        <v>176</v>
      </c>
      <c r="J4048">
        <v>213</v>
      </c>
      <c r="K4048">
        <v>203</v>
      </c>
      <c r="M4048">
        <v>188</v>
      </c>
      <c r="V4048" t="s">
        <v>1</v>
      </c>
      <c r="W4048" t="s">
        <v>1</v>
      </c>
      <c r="X4048" t="s">
        <v>1</v>
      </c>
      <c r="Z4048" t="s">
        <v>1</v>
      </c>
      <c r="AA4048" t="s">
        <v>1</v>
      </c>
      <c r="AB4048" t="s">
        <v>1</v>
      </c>
      <c r="AD4048" t="s">
        <v>1</v>
      </c>
      <c r="AE4048" t="s">
        <v>1</v>
      </c>
      <c r="AF4048" t="s">
        <v>1</v>
      </c>
      <c r="AG4048">
        <v>0</v>
      </c>
      <c r="AH4048">
        <v>69.5</v>
      </c>
      <c r="AI4048">
        <v>73</v>
      </c>
      <c r="AJ4048">
        <v>73.666666666666671</v>
      </c>
      <c r="AK4048">
        <v>64</v>
      </c>
    </row>
    <row r="4049" spans="1:41" x14ac:dyDescent="0.35">
      <c r="A4049">
        <v>7262</v>
      </c>
      <c r="B4049" t="s">
        <v>4155</v>
      </c>
      <c r="C4049" t="s">
        <v>260</v>
      </c>
      <c r="D4049" t="s">
        <v>249</v>
      </c>
      <c r="E4049" t="s">
        <v>8135</v>
      </c>
      <c r="V4049" t="s">
        <v>1</v>
      </c>
      <c r="W4049" t="s">
        <v>1</v>
      </c>
      <c r="X4049" t="s">
        <v>1</v>
      </c>
      <c r="Z4049" t="s">
        <v>1</v>
      </c>
      <c r="AA4049" t="s">
        <v>1</v>
      </c>
      <c r="AB4049" t="s">
        <v>1</v>
      </c>
      <c r="AD4049" t="s">
        <v>1</v>
      </c>
      <c r="AE4049" t="s">
        <v>1</v>
      </c>
      <c r="AF4049" t="s">
        <v>1</v>
      </c>
      <c r="AG4049">
        <v>0</v>
      </c>
      <c r="AH4049">
        <v>65</v>
      </c>
      <c r="AI4049">
        <v>80.333333333333329</v>
      </c>
      <c r="AJ4049">
        <v>72.666666666666671</v>
      </c>
      <c r="AK4049">
        <v>75</v>
      </c>
    </row>
    <row r="4050" spans="1:41" x14ac:dyDescent="0.35">
      <c r="A4050">
        <v>7266</v>
      </c>
      <c r="B4050" t="s">
        <v>4156</v>
      </c>
      <c r="C4050" t="s">
        <v>260</v>
      </c>
      <c r="D4050" t="s">
        <v>249</v>
      </c>
      <c r="E4050" t="s">
        <v>8135</v>
      </c>
      <c r="F4050">
        <v>224</v>
      </c>
      <c r="G4050">
        <v>259</v>
      </c>
      <c r="H4050">
        <v>227</v>
      </c>
      <c r="I4050">
        <v>212</v>
      </c>
      <c r="J4050">
        <v>220</v>
      </c>
      <c r="K4050">
        <v>237</v>
      </c>
      <c r="L4050">
        <v>231</v>
      </c>
      <c r="M4050">
        <v>212</v>
      </c>
      <c r="V4050" t="s">
        <v>1</v>
      </c>
      <c r="W4050" t="s">
        <v>1</v>
      </c>
      <c r="X4050" t="s">
        <v>1</v>
      </c>
      <c r="Z4050" t="s">
        <v>1</v>
      </c>
      <c r="AA4050" t="s">
        <v>1</v>
      </c>
      <c r="AB4050" t="s">
        <v>1</v>
      </c>
      <c r="AD4050" t="s">
        <v>1</v>
      </c>
      <c r="AE4050" t="s">
        <v>1</v>
      </c>
      <c r="AF4050" t="s">
        <v>1</v>
      </c>
      <c r="AG4050">
        <v>0</v>
      </c>
      <c r="AH4050">
        <v>54</v>
      </c>
      <c r="AI4050">
        <v>71.333333333333329</v>
      </c>
      <c r="AJ4050">
        <v>67</v>
      </c>
      <c r="AK4050">
        <v>55.666666666666664</v>
      </c>
    </row>
    <row r="4051" spans="1:41" x14ac:dyDescent="0.35">
      <c r="A4051">
        <v>7268</v>
      </c>
      <c r="B4051" t="s">
        <v>4157</v>
      </c>
      <c r="C4051" t="s">
        <v>260</v>
      </c>
      <c r="D4051" t="s">
        <v>249</v>
      </c>
      <c r="E4051" t="s">
        <v>8135</v>
      </c>
      <c r="G4051">
        <v>245</v>
      </c>
      <c r="H4051">
        <v>243</v>
      </c>
      <c r="K4051">
        <v>177</v>
      </c>
      <c r="V4051" t="s">
        <v>1</v>
      </c>
      <c r="W4051" t="s">
        <v>1</v>
      </c>
      <c r="X4051" t="s">
        <v>1</v>
      </c>
      <c r="Z4051" t="s">
        <v>1</v>
      </c>
      <c r="AA4051" t="s">
        <v>1</v>
      </c>
      <c r="AB4051" t="s">
        <v>1</v>
      </c>
      <c r="AD4051" t="s">
        <v>1</v>
      </c>
      <c r="AE4051" t="s">
        <v>1</v>
      </c>
      <c r="AF4051" t="s">
        <v>1</v>
      </c>
      <c r="AG4051">
        <v>0</v>
      </c>
    </row>
    <row r="4052" spans="1:41" x14ac:dyDescent="0.35">
      <c r="A4052">
        <v>7273</v>
      </c>
      <c r="B4052" t="s">
        <v>4158</v>
      </c>
      <c r="C4052" t="s">
        <v>260</v>
      </c>
      <c r="D4052" t="s">
        <v>249</v>
      </c>
      <c r="E4052" t="s">
        <v>8135</v>
      </c>
      <c r="F4052">
        <v>250</v>
      </c>
      <c r="G4052">
        <v>281</v>
      </c>
      <c r="H4052">
        <v>280</v>
      </c>
      <c r="I4052">
        <v>298</v>
      </c>
      <c r="J4052">
        <v>235</v>
      </c>
      <c r="K4052">
        <v>237</v>
      </c>
      <c r="L4052">
        <v>267</v>
      </c>
      <c r="M4052">
        <v>316</v>
      </c>
      <c r="V4052" t="s">
        <v>1</v>
      </c>
      <c r="W4052" t="s">
        <v>1</v>
      </c>
      <c r="X4052" t="s">
        <v>1</v>
      </c>
      <c r="Z4052" t="s">
        <v>1</v>
      </c>
      <c r="AA4052" t="s">
        <v>1</v>
      </c>
      <c r="AB4052" t="s">
        <v>1</v>
      </c>
      <c r="AD4052" t="s">
        <v>1</v>
      </c>
      <c r="AE4052" t="s">
        <v>1</v>
      </c>
      <c r="AF4052" t="s">
        <v>1</v>
      </c>
      <c r="AG4052">
        <v>0</v>
      </c>
      <c r="AH4052">
        <v>94.5</v>
      </c>
      <c r="AI4052">
        <v>88</v>
      </c>
      <c r="AJ4052">
        <v>98.333333333333329</v>
      </c>
      <c r="AK4052">
        <v>85.666666666666671</v>
      </c>
    </row>
    <row r="4053" spans="1:41" x14ac:dyDescent="0.35">
      <c r="A4053">
        <v>7276</v>
      </c>
      <c r="B4053" t="s">
        <v>3525</v>
      </c>
      <c r="C4053" t="s">
        <v>260</v>
      </c>
      <c r="D4053" t="s">
        <v>249</v>
      </c>
      <c r="E4053" t="s">
        <v>8136</v>
      </c>
      <c r="F4053">
        <v>276</v>
      </c>
      <c r="G4053">
        <v>287</v>
      </c>
      <c r="H4053">
        <v>293</v>
      </c>
      <c r="I4053">
        <v>299</v>
      </c>
      <c r="J4053">
        <v>259</v>
      </c>
      <c r="K4053">
        <v>259</v>
      </c>
      <c r="L4053">
        <v>271</v>
      </c>
      <c r="M4053">
        <v>282</v>
      </c>
      <c r="N4053">
        <v>262</v>
      </c>
      <c r="O4053">
        <v>259</v>
      </c>
      <c r="P4053">
        <v>253</v>
      </c>
      <c r="Q4053">
        <v>259</v>
      </c>
      <c r="R4053">
        <v>268</v>
      </c>
      <c r="S4053">
        <v>265</v>
      </c>
      <c r="T4053">
        <v>259</v>
      </c>
      <c r="U4053">
        <v>270</v>
      </c>
      <c r="V4053">
        <v>596.70270270270271</v>
      </c>
      <c r="W4053">
        <v>620.12162162162167</v>
      </c>
      <c r="X4053">
        <v>626.38815789473688</v>
      </c>
      <c r="Y4053">
        <v>616.48648648648646</v>
      </c>
      <c r="Z4053">
        <v>0.5</v>
      </c>
      <c r="AA4053">
        <v>0.47435897435897434</v>
      </c>
      <c r="AB4053">
        <v>0.51948051948051943</v>
      </c>
      <c r="AC4053">
        <v>0.55696202531645567</v>
      </c>
      <c r="AD4053">
        <v>8</v>
      </c>
      <c r="AE4053">
        <v>5</v>
      </c>
      <c r="AF4053">
        <v>4</v>
      </c>
      <c r="AG4053">
        <v>4</v>
      </c>
      <c r="AH4053">
        <v>65</v>
      </c>
      <c r="AI4053">
        <v>0</v>
      </c>
      <c r="AJ4053">
        <v>72</v>
      </c>
      <c r="AK4053">
        <v>63.666666666666664</v>
      </c>
      <c r="AL4053">
        <v>72.5</v>
      </c>
      <c r="AM4053">
        <v>72.666666666666671</v>
      </c>
      <c r="AN4053">
        <v>76.333333333333329</v>
      </c>
      <c r="AO4053">
        <v>68.666666666666671</v>
      </c>
    </row>
    <row r="4054" spans="1:41" x14ac:dyDescent="0.35">
      <c r="A4054">
        <v>7279</v>
      </c>
      <c r="B4054" t="s">
        <v>4159</v>
      </c>
      <c r="C4054" t="s">
        <v>260</v>
      </c>
      <c r="D4054" t="s">
        <v>249</v>
      </c>
      <c r="E4054" t="s">
        <v>8136</v>
      </c>
      <c r="G4054">
        <v>254</v>
      </c>
      <c r="H4054">
        <v>319</v>
      </c>
      <c r="I4054">
        <v>336</v>
      </c>
      <c r="K4054">
        <v>246</v>
      </c>
      <c r="L4054">
        <v>284</v>
      </c>
      <c r="M4054">
        <v>328</v>
      </c>
      <c r="V4054" t="s">
        <v>1</v>
      </c>
      <c r="W4054" t="s">
        <v>1</v>
      </c>
      <c r="X4054" t="s">
        <v>1</v>
      </c>
      <c r="Z4054" t="s">
        <v>1</v>
      </c>
      <c r="AA4054" t="s">
        <v>1</v>
      </c>
      <c r="AB4054" t="s">
        <v>1</v>
      </c>
      <c r="AD4054" t="s">
        <v>1</v>
      </c>
      <c r="AE4054" t="s">
        <v>1</v>
      </c>
      <c r="AF4054" t="s">
        <v>1</v>
      </c>
      <c r="AG4054">
        <v>0</v>
      </c>
      <c r="AH4054">
        <v>86.5</v>
      </c>
      <c r="AI4054">
        <v>90</v>
      </c>
      <c r="AJ4054">
        <v>94</v>
      </c>
      <c r="AK4054">
        <v>81.333333333333329</v>
      </c>
    </row>
    <row r="4055" spans="1:41" x14ac:dyDescent="0.35">
      <c r="A4055">
        <v>7282</v>
      </c>
      <c r="B4055" t="s">
        <v>4160</v>
      </c>
      <c r="C4055" t="s">
        <v>260</v>
      </c>
      <c r="D4055" t="s">
        <v>249</v>
      </c>
      <c r="E4055" t="s">
        <v>8136</v>
      </c>
      <c r="F4055">
        <v>232</v>
      </c>
      <c r="J4055">
        <v>168</v>
      </c>
      <c r="V4055" t="s">
        <v>1</v>
      </c>
      <c r="W4055" t="s">
        <v>1</v>
      </c>
      <c r="X4055" t="s">
        <v>1</v>
      </c>
      <c r="Z4055" t="s">
        <v>1</v>
      </c>
      <c r="AA4055" t="s">
        <v>1</v>
      </c>
      <c r="AB4055" t="s">
        <v>1</v>
      </c>
      <c r="AD4055" t="s">
        <v>1</v>
      </c>
      <c r="AE4055" t="s">
        <v>1</v>
      </c>
      <c r="AF4055" t="s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</row>
    <row r="4056" spans="1:41" x14ac:dyDescent="0.35">
      <c r="A4056">
        <v>7284</v>
      </c>
      <c r="B4056" t="s">
        <v>4161</v>
      </c>
      <c r="C4056" t="s">
        <v>260</v>
      </c>
      <c r="D4056" t="s">
        <v>249</v>
      </c>
      <c r="E4056" t="s">
        <v>8136</v>
      </c>
      <c r="G4056">
        <v>295</v>
      </c>
      <c r="H4056">
        <v>269</v>
      </c>
      <c r="I4056">
        <v>287</v>
      </c>
      <c r="L4056">
        <v>260</v>
      </c>
      <c r="M4056">
        <v>281</v>
      </c>
      <c r="V4056" t="s">
        <v>1</v>
      </c>
      <c r="W4056" t="s">
        <v>1</v>
      </c>
      <c r="X4056" t="s">
        <v>1</v>
      </c>
      <c r="Z4056" t="s">
        <v>1</v>
      </c>
      <c r="AA4056" t="s">
        <v>1</v>
      </c>
      <c r="AB4056" t="s">
        <v>1</v>
      </c>
      <c r="AD4056">
        <v>0</v>
      </c>
      <c r="AE4056">
        <v>1</v>
      </c>
      <c r="AF4056">
        <v>0</v>
      </c>
      <c r="AG4056">
        <v>0</v>
      </c>
      <c r="AH4056">
        <v>75</v>
      </c>
      <c r="AI4056">
        <v>77.666666666666671</v>
      </c>
      <c r="AJ4056">
        <v>83</v>
      </c>
      <c r="AK4056">
        <v>69</v>
      </c>
    </row>
    <row r="4057" spans="1:41" x14ac:dyDescent="0.35">
      <c r="A4057">
        <v>7285</v>
      </c>
      <c r="B4057" t="s">
        <v>4162</v>
      </c>
      <c r="C4057" t="s">
        <v>260</v>
      </c>
      <c r="D4057" t="s">
        <v>249</v>
      </c>
      <c r="E4057" t="s">
        <v>8136</v>
      </c>
      <c r="I4057">
        <v>231</v>
      </c>
      <c r="M4057">
        <v>206</v>
      </c>
      <c r="V4057" t="s">
        <v>1</v>
      </c>
      <c r="W4057" t="s">
        <v>1</v>
      </c>
      <c r="X4057" t="s">
        <v>1</v>
      </c>
      <c r="Z4057" t="s">
        <v>1</v>
      </c>
      <c r="AA4057" t="s">
        <v>1</v>
      </c>
      <c r="AB4057" t="s">
        <v>1</v>
      </c>
      <c r="AD4057" t="s">
        <v>1</v>
      </c>
      <c r="AE4057" t="s">
        <v>1</v>
      </c>
      <c r="AF4057" t="s">
        <v>1</v>
      </c>
      <c r="AG4057">
        <v>0</v>
      </c>
      <c r="AH4057">
        <v>82.5</v>
      </c>
      <c r="AI4057">
        <v>79.666666666666671</v>
      </c>
      <c r="AJ4057">
        <v>90</v>
      </c>
      <c r="AK4057">
        <v>69.333333333333329</v>
      </c>
    </row>
    <row r="4058" spans="1:41" x14ac:dyDescent="0.35">
      <c r="A4058">
        <v>7288</v>
      </c>
      <c r="B4058" t="s">
        <v>4163</v>
      </c>
      <c r="C4058" t="s">
        <v>260</v>
      </c>
      <c r="D4058" t="s">
        <v>249</v>
      </c>
      <c r="E4058" t="s">
        <v>8136</v>
      </c>
      <c r="F4058">
        <v>245</v>
      </c>
      <c r="G4058">
        <v>206</v>
      </c>
      <c r="H4058">
        <v>244</v>
      </c>
      <c r="I4058">
        <v>258</v>
      </c>
      <c r="J4058">
        <v>243</v>
      </c>
      <c r="K4058">
        <v>207</v>
      </c>
      <c r="L4058">
        <v>231</v>
      </c>
      <c r="M4058">
        <v>238</v>
      </c>
      <c r="V4058" t="s">
        <v>1</v>
      </c>
      <c r="W4058" t="s">
        <v>1</v>
      </c>
      <c r="X4058" t="s">
        <v>1</v>
      </c>
      <c r="Z4058" t="s">
        <v>1</v>
      </c>
      <c r="AA4058" t="s">
        <v>1</v>
      </c>
      <c r="AB4058" t="s">
        <v>1</v>
      </c>
      <c r="AD4058" t="s">
        <v>1</v>
      </c>
      <c r="AE4058" t="s">
        <v>1</v>
      </c>
      <c r="AF4058" t="s">
        <v>1</v>
      </c>
      <c r="AG4058">
        <v>0</v>
      </c>
      <c r="AH4058">
        <v>72.5</v>
      </c>
      <c r="AI4058">
        <v>79.666666666666671</v>
      </c>
      <c r="AJ4058">
        <v>80</v>
      </c>
      <c r="AK4058">
        <v>69</v>
      </c>
    </row>
    <row r="4059" spans="1:41" x14ac:dyDescent="0.35">
      <c r="A4059">
        <v>7290</v>
      </c>
      <c r="B4059" t="s">
        <v>4164</v>
      </c>
      <c r="C4059" t="s">
        <v>260</v>
      </c>
      <c r="D4059" t="s">
        <v>249</v>
      </c>
      <c r="E4059" t="s">
        <v>8136</v>
      </c>
      <c r="G4059">
        <v>221</v>
      </c>
      <c r="H4059">
        <v>269</v>
      </c>
      <c r="I4059">
        <v>241</v>
      </c>
      <c r="K4059">
        <v>185</v>
      </c>
      <c r="L4059">
        <v>253</v>
      </c>
      <c r="M4059">
        <v>241</v>
      </c>
      <c r="V4059" t="s">
        <v>1</v>
      </c>
      <c r="W4059" t="s">
        <v>1</v>
      </c>
      <c r="X4059" t="s">
        <v>1</v>
      </c>
      <c r="Z4059" t="s">
        <v>1</v>
      </c>
      <c r="AA4059" t="s">
        <v>1</v>
      </c>
      <c r="AB4059" t="s">
        <v>1</v>
      </c>
      <c r="AD4059" t="s">
        <v>1</v>
      </c>
      <c r="AE4059" t="s">
        <v>1</v>
      </c>
      <c r="AF4059" t="s">
        <v>1</v>
      </c>
      <c r="AG4059">
        <v>0</v>
      </c>
      <c r="AH4059">
        <v>73.5</v>
      </c>
      <c r="AI4059">
        <v>84.666666666666671</v>
      </c>
      <c r="AJ4059">
        <v>82.666666666666671</v>
      </c>
      <c r="AK4059">
        <v>71.333333333333329</v>
      </c>
    </row>
    <row r="4060" spans="1:41" x14ac:dyDescent="0.35">
      <c r="A4060">
        <v>7292</v>
      </c>
      <c r="B4060" t="s">
        <v>3665</v>
      </c>
      <c r="C4060" t="s">
        <v>260</v>
      </c>
      <c r="D4060" t="s">
        <v>249</v>
      </c>
      <c r="E4060" t="s">
        <v>8136</v>
      </c>
      <c r="F4060">
        <v>300</v>
      </c>
      <c r="J4060">
        <v>218</v>
      </c>
      <c r="V4060" t="s">
        <v>1</v>
      </c>
      <c r="W4060" t="s">
        <v>1</v>
      </c>
      <c r="X4060" t="s">
        <v>1</v>
      </c>
      <c r="Z4060" t="s">
        <v>1</v>
      </c>
      <c r="AA4060" t="s">
        <v>1</v>
      </c>
      <c r="AB4060" t="s">
        <v>1</v>
      </c>
      <c r="AD4060">
        <v>0</v>
      </c>
      <c r="AE4060">
        <v>1</v>
      </c>
      <c r="AF4060">
        <v>0</v>
      </c>
      <c r="AG4060">
        <v>0</v>
      </c>
    </row>
    <row r="4061" spans="1:41" x14ac:dyDescent="0.35">
      <c r="A4061">
        <v>7296</v>
      </c>
      <c r="B4061" t="s">
        <v>4165</v>
      </c>
      <c r="C4061" t="s">
        <v>260</v>
      </c>
      <c r="D4061" t="s">
        <v>249</v>
      </c>
      <c r="E4061" t="s">
        <v>8136</v>
      </c>
      <c r="F4061">
        <v>280</v>
      </c>
      <c r="G4061">
        <v>276</v>
      </c>
      <c r="I4061">
        <v>271</v>
      </c>
      <c r="J4061">
        <v>226</v>
      </c>
      <c r="K4061">
        <v>238</v>
      </c>
      <c r="M4061">
        <v>226</v>
      </c>
      <c r="V4061" t="s">
        <v>1</v>
      </c>
      <c r="W4061" t="s">
        <v>1</v>
      </c>
      <c r="X4061" t="s">
        <v>1</v>
      </c>
      <c r="Z4061" t="s">
        <v>1</v>
      </c>
      <c r="AA4061" t="s">
        <v>1</v>
      </c>
      <c r="AB4061" t="s">
        <v>1</v>
      </c>
      <c r="AD4061" t="s">
        <v>1</v>
      </c>
      <c r="AE4061" t="s">
        <v>1</v>
      </c>
      <c r="AF4061" t="s">
        <v>1</v>
      </c>
      <c r="AG4061">
        <v>0</v>
      </c>
      <c r="AH4061">
        <v>78.5</v>
      </c>
      <c r="AI4061">
        <v>82.666666666666671</v>
      </c>
      <c r="AJ4061">
        <v>80.333333333333329</v>
      </c>
      <c r="AK4061">
        <v>68.333333333333329</v>
      </c>
    </row>
    <row r="4062" spans="1:41" x14ac:dyDescent="0.35">
      <c r="A4062">
        <v>7297</v>
      </c>
      <c r="B4062" t="s">
        <v>4166</v>
      </c>
      <c r="C4062" t="s">
        <v>260</v>
      </c>
      <c r="D4062" t="s">
        <v>249</v>
      </c>
      <c r="E4062" t="s">
        <v>8135</v>
      </c>
      <c r="I4062">
        <v>207</v>
      </c>
      <c r="M4062">
        <v>183</v>
      </c>
      <c r="V4062" t="s">
        <v>1</v>
      </c>
      <c r="W4062" t="s">
        <v>1</v>
      </c>
      <c r="X4062" t="s">
        <v>1</v>
      </c>
      <c r="Z4062" t="s">
        <v>1</v>
      </c>
      <c r="AA4062" t="s">
        <v>1</v>
      </c>
      <c r="AB4062" t="s">
        <v>1</v>
      </c>
      <c r="AD4062" t="s">
        <v>1</v>
      </c>
      <c r="AE4062" t="s">
        <v>1</v>
      </c>
      <c r="AF4062" t="s">
        <v>1</v>
      </c>
      <c r="AG4062">
        <v>0</v>
      </c>
      <c r="AH4062">
        <v>78.5</v>
      </c>
      <c r="AI4062">
        <v>74</v>
      </c>
      <c r="AJ4062">
        <v>78.333333333333329</v>
      </c>
      <c r="AK4062">
        <v>53.666666666666664</v>
      </c>
    </row>
    <row r="4063" spans="1:41" x14ac:dyDescent="0.35">
      <c r="A4063">
        <v>7298</v>
      </c>
      <c r="B4063" t="s">
        <v>4167</v>
      </c>
      <c r="C4063" t="s">
        <v>260</v>
      </c>
      <c r="D4063" t="s">
        <v>249</v>
      </c>
      <c r="E4063" t="s">
        <v>8136</v>
      </c>
      <c r="H4063">
        <v>280</v>
      </c>
      <c r="I4063">
        <v>279</v>
      </c>
      <c r="L4063">
        <v>257</v>
      </c>
      <c r="M4063">
        <v>219</v>
      </c>
      <c r="V4063" t="s">
        <v>1</v>
      </c>
      <c r="W4063" t="s">
        <v>1</v>
      </c>
      <c r="X4063" t="s">
        <v>1</v>
      </c>
      <c r="Z4063" t="s">
        <v>1</v>
      </c>
      <c r="AA4063" t="s">
        <v>1</v>
      </c>
      <c r="AB4063" t="s">
        <v>1</v>
      </c>
      <c r="AD4063">
        <v>0</v>
      </c>
      <c r="AE4063">
        <v>0</v>
      </c>
      <c r="AF4063">
        <v>1</v>
      </c>
      <c r="AG4063">
        <v>1</v>
      </c>
      <c r="AH4063">
        <v>67.5</v>
      </c>
      <c r="AI4063">
        <v>73.333333333333329</v>
      </c>
      <c r="AJ4063">
        <v>81</v>
      </c>
      <c r="AK4063">
        <v>75.333333333333329</v>
      </c>
    </row>
    <row r="4064" spans="1:41" x14ac:dyDescent="0.35">
      <c r="A4064">
        <v>7299</v>
      </c>
      <c r="B4064" t="s">
        <v>2401</v>
      </c>
      <c r="C4064" t="s">
        <v>251</v>
      </c>
      <c r="D4064" t="s">
        <v>249</v>
      </c>
      <c r="E4064" t="s">
        <v>8135</v>
      </c>
      <c r="F4064">
        <v>259</v>
      </c>
      <c r="G4064">
        <v>282</v>
      </c>
      <c r="H4064">
        <v>268</v>
      </c>
      <c r="I4064">
        <v>256</v>
      </c>
      <c r="J4064">
        <v>248</v>
      </c>
      <c r="K4064">
        <v>270</v>
      </c>
      <c r="L4064">
        <v>261</v>
      </c>
      <c r="M4064">
        <v>253</v>
      </c>
      <c r="N4064">
        <v>236</v>
      </c>
      <c r="O4064">
        <v>258</v>
      </c>
      <c r="P4064">
        <v>243</v>
      </c>
      <c r="Q4064">
        <v>270</v>
      </c>
      <c r="R4064">
        <v>220</v>
      </c>
      <c r="S4064">
        <v>260</v>
      </c>
      <c r="T4064">
        <v>239</v>
      </c>
      <c r="U4064">
        <v>255</v>
      </c>
      <c r="V4064">
        <v>563</v>
      </c>
      <c r="W4064">
        <v>555.87692307692305</v>
      </c>
      <c r="X4064">
        <v>563.09523809523807</v>
      </c>
      <c r="Y4064">
        <v>609.109375</v>
      </c>
      <c r="Z4064">
        <v>0.33333333333333337</v>
      </c>
      <c r="AA4064">
        <v>0.2608695652173913</v>
      </c>
      <c r="AB4064">
        <v>0.2608695652173913</v>
      </c>
      <c r="AC4064">
        <v>0.4</v>
      </c>
      <c r="AD4064">
        <v>5</v>
      </c>
      <c r="AE4064">
        <v>2</v>
      </c>
      <c r="AF4064">
        <v>4</v>
      </c>
      <c r="AG4064">
        <v>7</v>
      </c>
      <c r="AH4064">
        <v>69</v>
      </c>
      <c r="AI4064">
        <v>67</v>
      </c>
      <c r="AJ4064">
        <v>69</v>
      </c>
      <c r="AK4064">
        <v>65.666666666666671</v>
      </c>
      <c r="AL4064">
        <v>73</v>
      </c>
      <c r="AM4064">
        <v>73.666666666666671</v>
      </c>
      <c r="AN4064">
        <v>74.666666666666671</v>
      </c>
      <c r="AO4064">
        <v>70.666666666666671</v>
      </c>
    </row>
    <row r="4065" spans="1:41" x14ac:dyDescent="0.35">
      <c r="A4065">
        <v>7301</v>
      </c>
      <c r="B4065" t="s">
        <v>4168</v>
      </c>
      <c r="C4065" t="s">
        <v>251</v>
      </c>
      <c r="D4065" t="s">
        <v>249</v>
      </c>
      <c r="E4065" t="s">
        <v>8135</v>
      </c>
      <c r="F4065">
        <v>240</v>
      </c>
      <c r="G4065">
        <v>250</v>
      </c>
      <c r="H4065">
        <v>260</v>
      </c>
      <c r="I4065">
        <v>274</v>
      </c>
      <c r="J4065">
        <v>211</v>
      </c>
      <c r="K4065">
        <v>241</v>
      </c>
      <c r="L4065">
        <v>240</v>
      </c>
      <c r="M4065">
        <v>265</v>
      </c>
      <c r="V4065" t="s">
        <v>1</v>
      </c>
      <c r="W4065" t="s">
        <v>1</v>
      </c>
      <c r="X4065" t="s">
        <v>1</v>
      </c>
      <c r="Z4065" t="s">
        <v>1</v>
      </c>
      <c r="AA4065" t="s">
        <v>1</v>
      </c>
      <c r="AB4065" t="s">
        <v>1</v>
      </c>
      <c r="AD4065">
        <v>0</v>
      </c>
      <c r="AE4065">
        <v>0</v>
      </c>
      <c r="AF4065">
        <v>1</v>
      </c>
      <c r="AG4065">
        <v>1</v>
      </c>
      <c r="AH4065">
        <v>80.5</v>
      </c>
      <c r="AI4065">
        <v>80.333333333333329</v>
      </c>
      <c r="AJ4065">
        <v>83.333333333333329</v>
      </c>
      <c r="AK4065">
        <v>78</v>
      </c>
    </row>
    <row r="4066" spans="1:41" x14ac:dyDescent="0.35">
      <c r="A4066">
        <v>7302</v>
      </c>
      <c r="B4066" t="s">
        <v>4169</v>
      </c>
      <c r="C4066" t="s">
        <v>251</v>
      </c>
      <c r="D4066" t="s">
        <v>249</v>
      </c>
      <c r="E4066" t="s">
        <v>8135</v>
      </c>
      <c r="V4066" t="s">
        <v>1</v>
      </c>
      <c r="W4066" t="s">
        <v>1</v>
      </c>
      <c r="X4066" t="s">
        <v>1</v>
      </c>
      <c r="Z4066" t="s">
        <v>1</v>
      </c>
      <c r="AA4066" t="s">
        <v>1</v>
      </c>
      <c r="AB4066" t="s">
        <v>1</v>
      </c>
      <c r="AD4066" t="s">
        <v>1</v>
      </c>
      <c r="AE4066" t="s">
        <v>1</v>
      </c>
      <c r="AF4066" t="s">
        <v>1</v>
      </c>
      <c r="AG4066">
        <v>0</v>
      </c>
    </row>
    <row r="4067" spans="1:41" x14ac:dyDescent="0.35">
      <c r="A4067">
        <v>7303</v>
      </c>
      <c r="B4067" t="s">
        <v>4170</v>
      </c>
      <c r="C4067" t="s">
        <v>251</v>
      </c>
      <c r="D4067" t="s">
        <v>249</v>
      </c>
      <c r="E4067" t="s">
        <v>8135</v>
      </c>
      <c r="F4067">
        <v>265</v>
      </c>
      <c r="G4067">
        <v>247</v>
      </c>
      <c r="H4067">
        <v>275</v>
      </c>
      <c r="I4067">
        <v>268</v>
      </c>
      <c r="J4067">
        <v>236</v>
      </c>
      <c r="K4067">
        <v>237</v>
      </c>
      <c r="L4067">
        <v>254</v>
      </c>
      <c r="M4067">
        <v>249</v>
      </c>
      <c r="V4067" t="s">
        <v>1</v>
      </c>
      <c r="W4067" t="s">
        <v>1</v>
      </c>
      <c r="X4067" t="s">
        <v>1</v>
      </c>
      <c r="Z4067" t="s">
        <v>1</v>
      </c>
      <c r="AA4067" t="s">
        <v>1</v>
      </c>
      <c r="AB4067" t="s">
        <v>1</v>
      </c>
      <c r="AD4067">
        <v>3</v>
      </c>
      <c r="AE4067">
        <v>0</v>
      </c>
      <c r="AF4067">
        <v>3</v>
      </c>
      <c r="AG4067">
        <v>0</v>
      </c>
      <c r="AH4067">
        <v>67</v>
      </c>
      <c r="AI4067">
        <v>64</v>
      </c>
      <c r="AJ4067">
        <v>68.666666666666671</v>
      </c>
      <c r="AK4067">
        <v>66.666666666666671</v>
      </c>
    </row>
    <row r="4068" spans="1:41" x14ac:dyDescent="0.35">
      <c r="A4068">
        <v>7304</v>
      </c>
      <c r="B4068" t="s">
        <v>4171</v>
      </c>
      <c r="C4068" t="s">
        <v>251</v>
      </c>
      <c r="D4068" t="s">
        <v>249</v>
      </c>
      <c r="E4068" t="s">
        <v>8135</v>
      </c>
      <c r="F4068">
        <v>239</v>
      </c>
      <c r="G4068">
        <v>260</v>
      </c>
      <c r="H4068">
        <v>232</v>
      </c>
      <c r="I4068">
        <v>284</v>
      </c>
      <c r="J4068">
        <v>245</v>
      </c>
      <c r="K4068">
        <v>197</v>
      </c>
      <c r="L4068">
        <v>226</v>
      </c>
      <c r="M4068">
        <v>227</v>
      </c>
      <c r="V4068" t="s">
        <v>1</v>
      </c>
      <c r="W4068" t="s">
        <v>1</v>
      </c>
      <c r="X4068" t="s">
        <v>1</v>
      </c>
      <c r="Z4068" t="s">
        <v>1</v>
      </c>
      <c r="AA4068" t="s">
        <v>1</v>
      </c>
      <c r="AB4068" t="s">
        <v>1</v>
      </c>
      <c r="AD4068" t="s">
        <v>1</v>
      </c>
      <c r="AE4068" t="s">
        <v>1</v>
      </c>
      <c r="AF4068" t="s">
        <v>1</v>
      </c>
      <c r="AG4068">
        <v>0</v>
      </c>
      <c r="AH4068">
        <v>79</v>
      </c>
      <c r="AI4068">
        <v>82</v>
      </c>
      <c r="AJ4068">
        <v>83</v>
      </c>
      <c r="AK4068">
        <v>0</v>
      </c>
    </row>
    <row r="4069" spans="1:41" x14ac:dyDescent="0.35">
      <c r="A4069">
        <v>7305</v>
      </c>
      <c r="B4069" t="s">
        <v>4172</v>
      </c>
      <c r="C4069" t="s">
        <v>251</v>
      </c>
      <c r="D4069" t="s">
        <v>249</v>
      </c>
      <c r="E4069" t="s">
        <v>8135</v>
      </c>
      <c r="F4069">
        <v>265</v>
      </c>
      <c r="G4069">
        <v>259</v>
      </c>
      <c r="H4069">
        <v>276</v>
      </c>
      <c r="I4069">
        <v>282</v>
      </c>
      <c r="J4069">
        <v>259</v>
      </c>
      <c r="K4069">
        <v>225</v>
      </c>
      <c r="L4069">
        <v>251</v>
      </c>
      <c r="M4069">
        <v>252</v>
      </c>
      <c r="V4069" t="s">
        <v>1</v>
      </c>
      <c r="W4069" t="s">
        <v>1</v>
      </c>
      <c r="X4069" t="s">
        <v>1</v>
      </c>
      <c r="Z4069" t="s">
        <v>1</v>
      </c>
      <c r="AA4069" t="s">
        <v>1</v>
      </c>
      <c r="AB4069" t="s">
        <v>1</v>
      </c>
      <c r="AD4069" t="s">
        <v>1</v>
      </c>
      <c r="AE4069" t="s">
        <v>1</v>
      </c>
      <c r="AF4069" t="s">
        <v>1</v>
      </c>
      <c r="AG4069">
        <v>0</v>
      </c>
      <c r="AH4069">
        <v>74.5</v>
      </c>
      <c r="AI4069">
        <v>79.666666666666671</v>
      </c>
      <c r="AJ4069">
        <v>79.666666666666671</v>
      </c>
      <c r="AK4069">
        <v>76.666666666666671</v>
      </c>
    </row>
    <row r="4070" spans="1:41" x14ac:dyDescent="0.35">
      <c r="A4070">
        <v>7306</v>
      </c>
      <c r="B4070" t="s">
        <v>4173</v>
      </c>
      <c r="C4070" t="s">
        <v>251</v>
      </c>
      <c r="D4070" t="s">
        <v>249</v>
      </c>
      <c r="E4070" t="s">
        <v>8135</v>
      </c>
      <c r="V4070" t="s">
        <v>1</v>
      </c>
      <c r="W4070" t="s">
        <v>1</v>
      </c>
      <c r="X4070" t="s">
        <v>1</v>
      </c>
      <c r="Z4070" t="s">
        <v>1</v>
      </c>
      <c r="AA4070" t="s">
        <v>1</v>
      </c>
      <c r="AB4070" t="s">
        <v>1</v>
      </c>
      <c r="AD4070" t="s">
        <v>1</v>
      </c>
      <c r="AE4070" t="s">
        <v>1</v>
      </c>
      <c r="AF4070" t="s">
        <v>1</v>
      </c>
      <c r="AG4070">
        <v>0</v>
      </c>
    </row>
    <row r="4071" spans="1:41" x14ac:dyDescent="0.35">
      <c r="A4071">
        <v>7307</v>
      </c>
      <c r="B4071" t="s">
        <v>4174</v>
      </c>
      <c r="C4071" t="s">
        <v>251</v>
      </c>
      <c r="D4071" t="s">
        <v>249</v>
      </c>
      <c r="E4071" t="s">
        <v>8135</v>
      </c>
      <c r="F4071">
        <v>246</v>
      </c>
      <c r="G4071">
        <v>224</v>
      </c>
      <c r="J4071">
        <v>238</v>
      </c>
      <c r="K4071">
        <v>201</v>
      </c>
      <c r="V4071" t="s">
        <v>1</v>
      </c>
      <c r="W4071" t="s">
        <v>1</v>
      </c>
      <c r="X4071" t="s">
        <v>1</v>
      </c>
      <c r="Z4071" t="s">
        <v>1</v>
      </c>
      <c r="AA4071" t="s">
        <v>1</v>
      </c>
      <c r="AB4071" t="s">
        <v>1</v>
      </c>
      <c r="AD4071" t="s">
        <v>1</v>
      </c>
      <c r="AE4071" t="s">
        <v>1</v>
      </c>
      <c r="AF4071" t="s">
        <v>1</v>
      </c>
      <c r="AG4071">
        <v>0</v>
      </c>
    </row>
    <row r="4072" spans="1:41" x14ac:dyDescent="0.35">
      <c r="A4072">
        <v>7308</v>
      </c>
      <c r="B4072" t="s">
        <v>4175</v>
      </c>
      <c r="C4072" t="s">
        <v>251</v>
      </c>
      <c r="D4072" t="s">
        <v>249</v>
      </c>
      <c r="E4072" t="s">
        <v>8135</v>
      </c>
      <c r="V4072" t="s">
        <v>1</v>
      </c>
      <c r="W4072" t="s">
        <v>1</v>
      </c>
      <c r="X4072" t="s">
        <v>1</v>
      </c>
      <c r="Z4072" t="s">
        <v>1</v>
      </c>
      <c r="AA4072" t="s">
        <v>1</v>
      </c>
      <c r="AB4072" t="s">
        <v>1</v>
      </c>
      <c r="AD4072" t="s">
        <v>1</v>
      </c>
      <c r="AE4072" t="s">
        <v>1</v>
      </c>
      <c r="AF4072" t="s">
        <v>1</v>
      </c>
      <c r="AG4072">
        <v>0</v>
      </c>
    </row>
    <row r="4073" spans="1:41" x14ac:dyDescent="0.35">
      <c r="A4073">
        <v>7309</v>
      </c>
      <c r="B4073" t="s">
        <v>4176</v>
      </c>
      <c r="C4073" t="s">
        <v>251</v>
      </c>
      <c r="D4073" t="s">
        <v>249</v>
      </c>
      <c r="E4073" t="s">
        <v>8135</v>
      </c>
      <c r="F4073">
        <v>199</v>
      </c>
      <c r="G4073">
        <v>236</v>
      </c>
      <c r="H4073">
        <v>294</v>
      </c>
      <c r="I4073">
        <v>232</v>
      </c>
      <c r="J4073">
        <v>171</v>
      </c>
      <c r="K4073">
        <v>227</v>
      </c>
      <c r="L4073">
        <v>245</v>
      </c>
      <c r="M4073">
        <v>211</v>
      </c>
      <c r="V4073" t="s">
        <v>1</v>
      </c>
      <c r="W4073" t="s">
        <v>1</v>
      </c>
      <c r="X4073" t="s">
        <v>1</v>
      </c>
      <c r="Z4073" t="s">
        <v>1</v>
      </c>
      <c r="AA4073" t="s">
        <v>1</v>
      </c>
      <c r="AB4073" t="s">
        <v>1</v>
      </c>
      <c r="AD4073" t="s">
        <v>1</v>
      </c>
      <c r="AE4073" t="s">
        <v>1</v>
      </c>
      <c r="AF4073" t="s">
        <v>1</v>
      </c>
      <c r="AG4073">
        <v>0</v>
      </c>
      <c r="AH4073">
        <v>77</v>
      </c>
      <c r="AI4073">
        <v>75.333333333333329</v>
      </c>
      <c r="AJ4073">
        <v>87.666666666666671</v>
      </c>
      <c r="AK4073">
        <v>69.666666666666671</v>
      </c>
    </row>
    <row r="4074" spans="1:41" x14ac:dyDescent="0.35">
      <c r="A4074">
        <v>7312</v>
      </c>
      <c r="B4074" t="s">
        <v>4177</v>
      </c>
      <c r="C4074" t="s">
        <v>251</v>
      </c>
      <c r="D4074" t="s">
        <v>249</v>
      </c>
      <c r="E4074" t="s">
        <v>8136</v>
      </c>
      <c r="F4074">
        <v>243</v>
      </c>
      <c r="G4074">
        <v>289</v>
      </c>
      <c r="H4074">
        <v>244</v>
      </c>
      <c r="I4074">
        <v>279</v>
      </c>
      <c r="J4074">
        <v>232</v>
      </c>
      <c r="K4074">
        <v>261</v>
      </c>
      <c r="L4074">
        <v>228</v>
      </c>
      <c r="M4074">
        <v>261</v>
      </c>
      <c r="V4074" t="s">
        <v>1</v>
      </c>
      <c r="W4074" t="s">
        <v>1</v>
      </c>
      <c r="X4074" t="s">
        <v>1</v>
      </c>
      <c r="Z4074" t="s">
        <v>1</v>
      </c>
      <c r="AA4074" t="s">
        <v>1</v>
      </c>
      <c r="AB4074" t="s">
        <v>1</v>
      </c>
      <c r="AD4074" t="s">
        <v>1</v>
      </c>
      <c r="AE4074" t="s">
        <v>1</v>
      </c>
      <c r="AF4074" t="s">
        <v>1</v>
      </c>
      <c r="AG4074">
        <v>0</v>
      </c>
      <c r="AH4074">
        <v>86</v>
      </c>
      <c r="AI4074">
        <v>85</v>
      </c>
      <c r="AJ4074">
        <v>91.333333333333329</v>
      </c>
      <c r="AK4074">
        <v>79.666666666666671</v>
      </c>
    </row>
    <row r="4075" spans="1:41" x14ac:dyDescent="0.35">
      <c r="A4075">
        <v>7314</v>
      </c>
      <c r="B4075" t="s">
        <v>3897</v>
      </c>
      <c r="C4075" t="s">
        <v>251</v>
      </c>
      <c r="D4075" t="s">
        <v>249</v>
      </c>
      <c r="E4075" t="s">
        <v>8136</v>
      </c>
      <c r="G4075">
        <v>312</v>
      </c>
      <c r="I4075">
        <v>260</v>
      </c>
      <c r="K4075">
        <v>237</v>
      </c>
      <c r="M4075">
        <v>242</v>
      </c>
      <c r="V4075" t="s">
        <v>1</v>
      </c>
      <c r="W4075" t="s">
        <v>1</v>
      </c>
      <c r="X4075" t="s">
        <v>1</v>
      </c>
      <c r="Z4075" t="s">
        <v>1</v>
      </c>
      <c r="AA4075" t="s">
        <v>1</v>
      </c>
      <c r="AB4075" t="s">
        <v>1</v>
      </c>
      <c r="AD4075" t="s">
        <v>1</v>
      </c>
      <c r="AE4075" t="s">
        <v>1</v>
      </c>
      <c r="AF4075" t="s">
        <v>1</v>
      </c>
      <c r="AG4075">
        <v>0</v>
      </c>
      <c r="AH4075">
        <v>79.5</v>
      </c>
      <c r="AI4075">
        <v>75</v>
      </c>
      <c r="AJ4075">
        <v>79.333333333333329</v>
      </c>
      <c r="AK4075">
        <v>68.333333333333329</v>
      </c>
    </row>
    <row r="4076" spans="1:41" x14ac:dyDescent="0.35">
      <c r="A4076">
        <v>7315</v>
      </c>
      <c r="B4076" t="s">
        <v>4178</v>
      </c>
      <c r="C4076" t="s">
        <v>251</v>
      </c>
      <c r="D4076" t="s">
        <v>249</v>
      </c>
      <c r="E4076" t="s">
        <v>8136</v>
      </c>
      <c r="F4076">
        <v>263</v>
      </c>
      <c r="H4076">
        <v>288</v>
      </c>
      <c r="I4076">
        <v>239</v>
      </c>
      <c r="J4076">
        <v>244</v>
      </c>
      <c r="L4076">
        <v>252</v>
      </c>
      <c r="M4076">
        <v>232</v>
      </c>
      <c r="V4076" t="s">
        <v>1</v>
      </c>
      <c r="W4076" t="s">
        <v>1</v>
      </c>
      <c r="X4076" t="s">
        <v>1</v>
      </c>
      <c r="Z4076" t="s">
        <v>1</v>
      </c>
      <c r="AA4076" t="s">
        <v>1</v>
      </c>
      <c r="AB4076" t="s">
        <v>1</v>
      </c>
      <c r="AD4076" t="s">
        <v>1</v>
      </c>
      <c r="AE4076" t="s">
        <v>1</v>
      </c>
      <c r="AF4076" t="s">
        <v>1</v>
      </c>
      <c r="AG4076">
        <v>0</v>
      </c>
      <c r="AH4076">
        <v>64</v>
      </c>
      <c r="AI4076">
        <v>69</v>
      </c>
      <c r="AJ4076">
        <v>84.666666666666671</v>
      </c>
      <c r="AK4076">
        <v>72.666666666666671</v>
      </c>
    </row>
    <row r="4077" spans="1:41" x14ac:dyDescent="0.35">
      <c r="A4077">
        <v>7316</v>
      </c>
      <c r="B4077" t="s">
        <v>4179</v>
      </c>
      <c r="C4077" t="s">
        <v>251</v>
      </c>
      <c r="D4077" t="s">
        <v>249</v>
      </c>
      <c r="E4077" t="s">
        <v>8136</v>
      </c>
      <c r="F4077">
        <v>196</v>
      </c>
      <c r="H4077">
        <v>257</v>
      </c>
      <c r="J4077">
        <v>189</v>
      </c>
      <c r="V4077" t="s">
        <v>1</v>
      </c>
      <c r="W4077" t="s">
        <v>1</v>
      </c>
      <c r="X4077" t="s">
        <v>1</v>
      </c>
      <c r="Z4077" t="s">
        <v>1</v>
      </c>
      <c r="AA4077" t="s">
        <v>1</v>
      </c>
      <c r="AB4077" t="s">
        <v>1</v>
      </c>
      <c r="AD4077" t="s">
        <v>1</v>
      </c>
      <c r="AE4077" t="s">
        <v>1</v>
      </c>
      <c r="AF4077" t="s">
        <v>1</v>
      </c>
      <c r="AG4077">
        <v>0</v>
      </c>
    </row>
    <row r="4078" spans="1:41" x14ac:dyDescent="0.35">
      <c r="A4078">
        <v>7321</v>
      </c>
      <c r="B4078" t="s">
        <v>4180</v>
      </c>
      <c r="C4078" t="s">
        <v>248</v>
      </c>
      <c r="D4078" t="s">
        <v>249</v>
      </c>
      <c r="E4078" t="s">
        <v>8136</v>
      </c>
      <c r="F4078">
        <v>291</v>
      </c>
      <c r="H4078">
        <v>253</v>
      </c>
      <c r="J4078">
        <v>295</v>
      </c>
      <c r="L4078">
        <v>221</v>
      </c>
      <c r="V4078" t="s">
        <v>1</v>
      </c>
      <c r="W4078" t="s">
        <v>1</v>
      </c>
      <c r="X4078" t="s">
        <v>1</v>
      </c>
      <c r="Z4078" t="s">
        <v>1</v>
      </c>
      <c r="AA4078" t="s">
        <v>1</v>
      </c>
      <c r="AB4078" t="s">
        <v>1</v>
      </c>
      <c r="AD4078" t="s">
        <v>1</v>
      </c>
      <c r="AE4078" t="s">
        <v>1</v>
      </c>
      <c r="AF4078" t="s">
        <v>1</v>
      </c>
      <c r="AG4078">
        <v>0</v>
      </c>
    </row>
    <row r="4079" spans="1:41" x14ac:dyDescent="0.35">
      <c r="A4079">
        <v>7325</v>
      </c>
      <c r="B4079" t="s">
        <v>4181</v>
      </c>
      <c r="C4079" t="s">
        <v>261</v>
      </c>
      <c r="D4079" t="s">
        <v>262</v>
      </c>
      <c r="E4079" t="s">
        <v>8135</v>
      </c>
      <c r="N4079">
        <v>245</v>
      </c>
      <c r="O4079">
        <v>256</v>
      </c>
      <c r="P4079">
        <v>265</v>
      </c>
      <c r="Q4079">
        <v>265</v>
      </c>
      <c r="R4079">
        <v>248</v>
      </c>
      <c r="S4079">
        <v>238</v>
      </c>
      <c r="T4079">
        <v>278</v>
      </c>
      <c r="U4079">
        <v>271</v>
      </c>
      <c r="V4079">
        <v>613.77818181818179</v>
      </c>
      <c r="W4079">
        <v>618.74521072796938</v>
      </c>
      <c r="X4079">
        <v>609.48085106382973</v>
      </c>
      <c r="Y4079">
        <v>588.84117647058827</v>
      </c>
      <c r="Z4079">
        <v>0.44943820224719105</v>
      </c>
      <c r="AA4079">
        <v>0.48160535117056857</v>
      </c>
      <c r="AB4079">
        <v>0.55363321799307952</v>
      </c>
      <c r="AC4079">
        <v>0.57751937984496127</v>
      </c>
      <c r="AD4079">
        <v>5</v>
      </c>
      <c r="AE4079">
        <v>4</v>
      </c>
      <c r="AF4079">
        <v>2</v>
      </c>
      <c r="AG4079">
        <v>6</v>
      </c>
      <c r="AL4079">
        <v>72.5</v>
      </c>
      <c r="AM4079">
        <v>74.333333333333329</v>
      </c>
      <c r="AN4079">
        <v>75</v>
      </c>
      <c r="AO4079">
        <v>68.666666666666671</v>
      </c>
    </row>
    <row r="4080" spans="1:41" x14ac:dyDescent="0.35">
      <c r="A4080">
        <v>7326</v>
      </c>
      <c r="B4080" t="s">
        <v>4182</v>
      </c>
      <c r="C4080" t="s">
        <v>261</v>
      </c>
      <c r="D4080" t="s">
        <v>262</v>
      </c>
      <c r="E4080" t="s">
        <v>8135</v>
      </c>
      <c r="N4080">
        <v>190</v>
      </c>
      <c r="O4080">
        <v>208</v>
      </c>
      <c r="P4080">
        <v>210</v>
      </c>
      <c r="Q4080">
        <v>212</v>
      </c>
      <c r="R4080">
        <v>214</v>
      </c>
      <c r="S4080">
        <v>214</v>
      </c>
      <c r="T4080">
        <v>213</v>
      </c>
      <c r="U4080">
        <v>220</v>
      </c>
      <c r="V4080">
        <v>509.70512820512823</v>
      </c>
      <c r="W4080">
        <v>502.45714285714286</v>
      </c>
      <c r="X4080">
        <v>513.90909090909088</v>
      </c>
      <c r="Y4080">
        <v>557.4545454545455</v>
      </c>
      <c r="Z4080">
        <v>0.13978494623655913</v>
      </c>
      <c r="AA4080">
        <v>0.14018691588785046</v>
      </c>
      <c r="AB4080">
        <v>0.10377358490566038</v>
      </c>
      <c r="AC4080">
        <v>6.6115702479338845E-2</v>
      </c>
      <c r="AD4080">
        <v>5</v>
      </c>
      <c r="AE4080">
        <v>0</v>
      </c>
      <c r="AF4080">
        <v>1</v>
      </c>
      <c r="AG4080">
        <v>5</v>
      </c>
      <c r="AL4080">
        <v>74.5</v>
      </c>
      <c r="AM4080">
        <v>75.666666666666671</v>
      </c>
      <c r="AN4080">
        <v>78</v>
      </c>
      <c r="AO4080">
        <v>70.333333333333329</v>
      </c>
    </row>
    <row r="4081" spans="1:41" x14ac:dyDescent="0.35">
      <c r="A4081">
        <v>7328</v>
      </c>
      <c r="B4081" t="s">
        <v>4183</v>
      </c>
      <c r="C4081" t="s">
        <v>261</v>
      </c>
      <c r="D4081" t="s">
        <v>262</v>
      </c>
      <c r="E4081" t="s">
        <v>8135</v>
      </c>
      <c r="N4081">
        <v>243</v>
      </c>
      <c r="O4081">
        <v>242</v>
      </c>
      <c r="P4081">
        <v>239</v>
      </c>
      <c r="Q4081">
        <v>246</v>
      </c>
      <c r="R4081">
        <v>238</v>
      </c>
      <c r="S4081">
        <v>218</v>
      </c>
      <c r="T4081">
        <v>234</v>
      </c>
      <c r="U4081">
        <v>245</v>
      </c>
      <c r="V4081">
        <v>551.03260869565213</v>
      </c>
      <c r="W4081">
        <v>545.81578947368416</v>
      </c>
      <c r="X4081">
        <v>565.58208955223881</v>
      </c>
      <c r="Y4081">
        <v>519.45522388059703</v>
      </c>
      <c r="Z4081">
        <v>0.26506024096385539</v>
      </c>
      <c r="AA4081">
        <v>0.32142857142857145</v>
      </c>
      <c r="AB4081">
        <v>0.35384615384615387</v>
      </c>
      <c r="AC4081">
        <v>0.43809523809523809</v>
      </c>
      <c r="AD4081">
        <v>4</v>
      </c>
      <c r="AE4081">
        <v>1</v>
      </c>
      <c r="AF4081">
        <v>2</v>
      </c>
      <c r="AG4081">
        <v>0</v>
      </c>
      <c r="AL4081">
        <v>80</v>
      </c>
      <c r="AM4081">
        <v>81</v>
      </c>
      <c r="AN4081">
        <v>83.666666666666671</v>
      </c>
      <c r="AO4081">
        <v>76</v>
      </c>
    </row>
    <row r="4082" spans="1:41" x14ac:dyDescent="0.35">
      <c r="A4082">
        <v>7329</v>
      </c>
      <c r="B4082" t="s">
        <v>4184</v>
      </c>
      <c r="C4082" t="s">
        <v>261</v>
      </c>
      <c r="D4082" t="s">
        <v>262</v>
      </c>
      <c r="E4082" t="s">
        <v>8135</v>
      </c>
      <c r="N4082">
        <v>255</v>
      </c>
      <c r="O4082">
        <v>257</v>
      </c>
      <c r="P4082">
        <v>248</v>
      </c>
      <c r="Q4082">
        <v>266</v>
      </c>
      <c r="R4082">
        <v>270</v>
      </c>
      <c r="S4082">
        <v>263</v>
      </c>
      <c r="T4082">
        <v>258</v>
      </c>
      <c r="U4082">
        <v>286</v>
      </c>
      <c r="V4082">
        <v>559.20786516853934</v>
      </c>
      <c r="W4082">
        <v>572.46524064171126</v>
      </c>
      <c r="X4082">
        <v>581.8618090452261</v>
      </c>
      <c r="Y4082">
        <v>590.87179487179492</v>
      </c>
      <c r="Z4082">
        <v>0.39473684210526316</v>
      </c>
      <c r="AA4082">
        <v>0.39285714285714285</v>
      </c>
      <c r="AB4082">
        <v>0.43933054393305437</v>
      </c>
      <c r="AC4082">
        <v>0.49802371541501977</v>
      </c>
      <c r="AD4082">
        <v>5</v>
      </c>
      <c r="AE4082">
        <v>2</v>
      </c>
      <c r="AF4082">
        <v>3</v>
      </c>
      <c r="AG4082">
        <v>6</v>
      </c>
      <c r="AL4082">
        <v>73.5</v>
      </c>
      <c r="AM4082">
        <v>75</v>
      </c>
      <c r="AN4082">
        <v>76.666666666666671</v>
      </c>
      <c r="AO4082">
        <v>75</v>
      </c>
    </row>
    <row r="4083" spans="1:41" x14ac:dyDescent="0.35">
      <c r="A4083">
        <v>7331</v>
      </c>
      <c r="B4083" t="s">
        <v>4185</v>
      </c>
      <c r="C4083" t="s">
        <v>261</v>
      </c>
      <c r="D4083" t="s">
        <v>262</v>
      </c>
      <c r="E4083" t="s">
        <v>8135</v>
      </c>
      <c r="N4083">
        <v>235</v>
      </c>
      <c r="O4083">
        <v>257</v>
      </c>
      <c r="P4083">
        <v>239</v>
      </c>
      <c r="Q4083">
        <v>239</v>
      </c>
      <c r="R4083">
        <v>255</v>
      </c>
      <c r="S4083">
        <v>266</v>
      </c>
      <c r="T4083">
        <v>253</v>
      </c>
      <c r="U4083">
        <v>243</v>
      </c>
      <c r="V4083">
        <v>550.09774436090231</v>
      </c>
      <c r="W4083">
        <v>549.34210526315792</v>
      </c>
      <c r="X4083">
        <v>563.12837837837833</v>
      </c>
      <c r="Y4083">
        <v>574.82450331125824</v>
      </c>
      <c r="Z4083">
        <v>0.27751196172248804</v>
      </c>
      <c r="AA4083">
        <v>0.30125523012552302</v>
      </c>
      <c r="AB4083">
        <v>0.38547486033519551</v>
      </c>
      <c r="AC4083">
        <v>0.44594594594594594</v>
      </c>
      <c r="AD4083">
        <v>5</v>
      </c>
      <c r="AE4083">
        <v>3</v>
      </c>
      <c r="AF4083">
        <v>6</v>
      </c>
      <c r="AG4083">
        <v>6</v>
      </c>
      <c r="AL4083">
        <v>72</v>
      </c>
      <c r="AM4083">
        <v>73</v>
      </c>
      <c r="AN4083">
        <v>73</v>
      </c>
      <c r="AO4083">
        <v>69.333333333333329</v>
      </c>
    </row>
    <row r="4084" spans="1:41" x14ac:dyDescent="0.35">
      <c r="A4084">
        <v>7332</v>
      </c>
      <c r="B4084" t="s">
        <v>4186</v>
      </c>
      <c r="C4084" t="s">
        <v>261</v>
      </c>
      <c r="D4084" t="s">
        <v>262</v>
      </c>
      <c r="E4084" t="s">
        <v>8135</v>
      </c>
      <c r="F4084">
        <v>278</v>
      </c>
      <c r="G4084">
        <v>305</v>
      </c>
      <c r="H4084">
        <v>285</v>
      </c>
      <c r="I4084">
        <v>278</v>
      </c>
      <c r="J4084">
        <v>268</v>
      </c>
      <c r="K4084">
        <v>280</v>
      </c>
      <c r="L4084">
        <v>258</v>
      </c>
      <c r="M4084">
        <v>255</v>
      </c>
      <c r="V4084" t="s">
        <v>1</v>
      </c>
      <c r="W4084" t="s">
        <v>1</v>
      </c>
      <c r="X4084" t="s">
        <v>1</v>
      </c>
      <c r="Z4084" t="s">
        <v>1</v>
      </c>
      <c r="AA4084" t="s">
        <v>1</v>
      </c>
      <c r="AB4084" t="s">
        <v>1</v>
      </c>
      <c r="AD4084">
        <v>3</v>
      </c>
      <c r="AE4084">
        <v>2</v>
      </c>
      <c r="AF4084">
        <v>5</v>
      </c>
      <c r="AG4084">
        <v>0</v>
      </c>
      <c r="AH4084">
        <v>67</v>
      </c>
      <c r="AI4084">
        <v>76.666666666666671</v>
      </c>
      <c r="AJ4084">
        <v>76.333333333333329</v>
      </c>
      <c r="AK4084">
        <v>67.666666666666671</v>
      </c>
    </row>
    <row r="4085" spans="1:41" x14ac:dyDescent="0.35">
      <c r="A4085">
        <v>7333</v>
      </c>
      <c r="B4085" t="s">
        <v>396</v>
      </c>
      <c r="C4085" t="s">
        <v>261</v>
      </c>
      <c r="D4085" t="s">
        <v>262</v>
      </c>
      <c r="E4085" t="s">
        <v>8135</v>
      </c>
      <c r="F4085">
        <v>248</v>
      </c>
      <c r="G4085">
        <v>254</v>
      </c>
      <c r="H4085">
        <v>300</v>
      </c>
      <c r="I4085">
        <v>282</v>
      </c>
      <c r="J4085">
        <v>241</v>
      </c>
      <c r="K4085">
        <v>254</v>
      </c>
      <c r="L4085">
        <v>284</v>
      </c>
      <c r="M4085">
        <v>241</v>
      </c>
      <c r="V4085" t="s">
        <v>1</v>
      </c>
      <c r="W4085" t="s">
        <v>1</v>
      </c>
      <c r="X4085" t="s">
        <v>1</v>
      </c>
      <c r="Z4085" t="s">
        <v>1</v>
      </c>
      <c r="AA4085" t="s">
        <v>1</v>
      </c>
      <c r="AB4085" t="s">
        <v>1</v>
      </c>
      <c r="AD4085">
        <v>0</v>
      </c>
      <c r="AE4085">
        <v>3</v>
      </c>
      <c r="AF4085">
        <v>1</v>
      </c>
      <c r="AG4085">
        <v>1</v>
      </c>
      <c r="AH4085">
        <v>85</v>
      </c>
      <c r="AI4085">
        <v>81.666666666666671</v>
      </c>
      <c r="AJ4085">
        <v>86.666666666666671</v>
      </c>
      <c r="AK4085">
        <v>77.333333333333329</v>
      </c>
    </row>
    <row r="4086" spans="1:41" x14ac:dyDescent="0.35">
      <c r="A4086">
        <v>7334</v>
      </c>
      <c r="B4086" t="s">
        <v>4187</v>
      </c>
      <c r="C4086" t="s">
        <v>261</v>
      </c>
      <c r="D4086" t="s">
        <v>262</v>
      </c>
      <c r="E4086" t="s">
        <v>8135</v>
      </c>
      <c r="F4086">
        <v>270</v>
      </c>
      <c r="G4086">
        <v>307</v>
      </c>
      <c r="H4086">
        <v>263</v>
      </c>
      <c r="I4086">
        <v>271</v>
      </c>
      <c r="J4086">
        <v>242</v>
      </c>
      <c r="K4086">
        <v>275</v>
      </c>
      <c r="L4086">
        <v>260</v>
      </c>
      <c r="M4086">
        <v>253</v>
      </c>
      <c r="V4086" t="s">
        <v>1</v>
      </c>
      <c r="W4086" t="s">
        <v>1</v>
      </c>
      <c r="X4086" t="s">
        <v>1</v>
      </c>
      <c r="Z4086" t="s">
        <v>1</v>
      </c>
      <c r="AA4086" t="s">
        <v>1</v>
      </c>
      <c r="AB4086" t="s">
        <v>1</v>
      </c>
      <c r="AD4086">
        <v>2</v>
      </c>
      <c r="AE4086">
        <v>6</v>
      </c>
      <c r="AF4086">
        <v>5</v>
      </c>
      <c r="AG4086">
        <v>3</v>
      </c>
      <c r="AH4086">
        <v>69</v>
      </c>
      <c r="AI4086">
        <v>72</v>
      </c>
      <c r="AJ4086">
        <v>75.333333333333329</v>
      </c>
      <c r="AK4086">
        <v>72.666666666666671</v>
      </c>
    </row>
    <row r="4087" spans="1:41" x14ac:dyDescent="0.35">
      <c r="A4087">
        <v>7335</v>
      </c>
      <c r="B4087" t="s">
        <v>4188</v>
      </c>
      <c r="C4087" t="s">
        <v>261</v>
      </c>
      <c r="D4087" t="s">
        <v>262</v>
      </c>
      <c r="E4087" t="s">
        <v>8135</v>
      </c>
      <c r="F4087">
        <v>277</v>
      </c>
      <c r="G4087">
        <v>262</v>
      </c>
      <c r="H4087">
        <v>279</v>
      </c>
      <c r="I4087">
        <v>302</v>
      </c>
      <c r="J4087">
        <v>259</v>
      </c>
      <c r="K4087">
        <v>256</v>
      </c>
      <c r="L4087">
        <v>259</v>
      </c>
      <c r="M4087">
        <v>278</v>
      </c>
      <c r="V4087" t="s">
        <v>1</v>
      </c>
      <c r="W4087" t="s">
        <v>1</v>
      </c>
      <c r="X4087" t="s">
        <v>1</v>
      </c>
      <c r="Z4087" t="s">
        <v>1</v>
      </c>
      <c r="AA4087" t="s">
        <v>1</v>
      </c>
      <c r="AB4087" t="s">
        <v>1</v>
      </c>
      <c r="AD4087">
        <v>0</v>
      </c>
      <c r="AE4087">
        <v>0</v>
      </c>
      <c r="AF4087">
        <v>0</v>
      </c>
      <c r="AG4087">
        <v>1</v>
      </c>
      <c r="AH4087">
        <v>72</v>
      </c>
      <c r="AI4087">
        <v>75.333333333333329</v>
      </c>
      <c r="AJ4087">
        <v>77.333333333333329</v>
      </c>
      <c r="AK4087">
        <v>71</v>
      </c>
    </row>
    <row r="4088" spans="1:41" x14ac:dyDescent="0.35">
      <c r="A4088">
        <v>7336</v>
      </c>
      <c r="B4088" t="s">
        <v>4189</v>
      </c>
      <c r="C4088" t="s">
        <v>261</v>
      </c>
      <c r="D4088" t="s">
        <v>262</v>
      </c>
      <c r="E4088" t="s">
        <v>8135</v>
      </c>
      <c r="F4088">
        <v>240</v>
      </c>
      <c r="G4088">
        <v>240</v>
      </c>
      <c r="H4088">
        <v>281</v>
      </c>
      <c r="I4088">
        <v>274</v>
      </c>
      <c r="J4088">
        <v>232</v>
      </c>
      <c r="K4088">
        <v>231</v>
      </c>
      <c r="L4088">
        <v>276</v>
      </c>
      <c r="M4088">
        <v>238</v>
      </c>
      <c r="V4088" t="s">
        <v>1</v>
      </c>
      <c r="W4088" t="s">
        <v>1</v>
      </c>
      <c r="X4088" t="s">
        <v>1</v>
      </c>
      <c r="Z4088" t="s">
        <v>1</v>
      </c>
      <c r="AA4088" t="s">
        <v>1</v>
      </c>
      <c r="AB4088" t="s">
        <v>1</v>
      </c>
      <c r="AD4088">
        <v>1</v>
      </c>
      <c r="AE4088">
        <v>1</v>
      </c>
      <c r="AF4088">
        <v>0</v>
      </c>
      <c r="AG4088">
        <v>2</v>
      </c>
      <c r="AH4088">
        <v>73</v>
      </c>
      <c r="AI4088">
        <v>79</v>
      </c>
      <c r="AJ4088">
        <v>78.666666666666671</v>
      </c>
      <c r="AK4088">
        <v>73.333333333333329</v>
      </c>
    </row>
    <row r="4089" spans="1:41" x14ac:dyDescent="0.35">
      <c r="A4089">
        <v>7337</v>
      </c>
      <c r="B4089" t="s">
        <v>4190</v>
      </c>
      <c r="C4089" t="s">
        <v>261</v>
      </c>
      <c r="D4089" t="s">
        <v>262</v>
      </c>
      <c r="E4089" t="s">
        <v>8135</v>
      </c>
      <c r="F4089">
        <v>253</v>
      </c>
      <c r="G4089">
        <v>271</v>
      </c>
      <c r="H4089">
        <v>296</v>
      </c>
      <c r="I4089">
        <v>291</v>
      </c>
      <c r="J4089">
        <v>232</v>
      </c>
      <c r="K4089">
        <v>249</v>
      </c>
      <c r="L4089">
        <v>302</v>
      </c>
      <c r="M4089">
        <v>283</v>
      </c>
      <c r="V4089" t="s">
        <v>1</v>
      </c>
      <c r="W4089" t="s">
        <v>1</v>
      </c>
      <c r="X4089" t="s">
        <v>1</v>
      </c>
      <c r="Z4089" t="s">
        <v>1</v>
      </c>
      <c r="AA4089" t="s">
        <v>1</v>
      </c>
      <c r="AB4089" t="s">
        <v>1</v>
      </c>
      <c r="AD4089">
        <v>3</v>
      </c>
      <c r="AE4089">
        <v>3</v>
      </c>
      <c r="AF4089">
        <v>1</v>
      </c>
      <c r="AG4089">
        <v>4</v>
      </c>
      <c r="AH4089">
        <v>77</v>
      </c>
      <c r="AI4089">
        <v>80.666666666666671</v>
      </c>
      <c r="AJ4089">
        <v>80.333333333333329</v>
      </c>
      <c r="AK4089">
        <v>70.666666666666671</v>
      </c>
    </row>
    <row r="4090" spans="1:41" x14ac:dyDescent="0.35">
      <c r="A4090">
        <v>7338</v>
      </c>
      <c r="B4090" t="s">
        <v>4191</v>
      </c>
      <c r="C4090" t="s">
        <v>261</v>
      </c>
      <c r="D4090" t="s">
        <v>262</v>
      </c>
      <c r="E4090" t="s">
        <v>8135</v>
      </c>
      <c r="F4090">
        <v>271</v>
      </c>
      <c r="G4090">
        <v>284</v>
      </c>
      <c r="H4090">
        <v>281</v>
      </c>
      <c r="I4090">
        <v>270</v>
      </c>
      <c r="J4090">
        <v>259</v>
      </c>
      <c r="K4090">
        <v>261</v>
      </c>
      <c r="L4090">
        <v>260</v>
      </c>
      <c r="M4090">
        <v>258</v>
      </c>
      <c r="V4090" t="s">
        <v>1</v>
      </c>
      <c r="W4090" t="s">
        <v>1</v>
      </c>
      <c r="X4090" t="s">
        <v>1</v>
      </c>
      <c r="Z4090" t="s">
        <v>1</v>
      </c>
      <c r="AA4090" t="s">
        <v>1</v>
      </c>
      <c r="AB4090" t="s">
        <v>1</v>
      </c>
      <c r="AD4090">
        <v>8</v>
      </c>
      <c r="AE4090">
        <v>2</v>
      </c>
      <c r="AF4090">
        <v>3</v>
      </c>
      <c r="AG4090">
        <v>3</v>
      </c>
      <c r="AH4090">
        <v>75</v>
      </c>
      <c r="AI4090">
        <v>78</v>
      </c>
      <c r="AJ4090">
        <v>79.333333333333329</v>
      </c>
      <c r="AK4090">
        <v>71</v>
      </c>
    </row>
    <row r="4091" spans="1:41" x14ac:dyDescent="0.35">
      <c r="A4091">
        <v>7339</v>
      </c>
      <c r="B4091" t="s">
        <v>4192</v>
      </c>
      <c r="C4091" t="s">
        <v>261</v>
      </c>
      <c r="D4091" t="s">
        <v>262</v>
      </c>
      <c r="E4091" t="s">
        <v>8135</v>
      </c>
      <c r="F4091">
        <v>268</v>
      </c>
      <c r="G4091">
        <v>252</v>
      </c>
      <c r="H4091">
        <v>274</v>
      </c>
      <c r="I4091">
        <v>260</v>
      </c>
      <c r="J4091">
        <v>232</v>
      </c>
      <c r="K4091">
        <v>233</v>
      </c>
      <c r="L4091">
        <v>263</v>
      </c>
      <c r="M4091">
        <v>250</v>
      </c>
      <c r="V4091" t="s">
        <v>1</v>
      </c>
      <c r="W4091" t="s">
        <v>1</v>
      </c>
      <c r="X4091" t="s">
        <v>1</v>
      </c>
      <c r="Z4091" t="s">
        <v>1</v>
      </c>
      <c r="AA4091" t="s">
        <v>1</v>
      </c>
      <c r="AB4091" t="s">
        <v>1</v>
      </c>
      <c r="AD4091">
        <v>0</v>
      </c>
      <c r="AE4091">
        <v>1</v>
      </c>
      <c r="AF4091">
        <v>1</v>
      </c>
      <c r="AG4091">
        <v>0</v>
      </c>
      <c r="AH4091">
        <v>70</v>
      </c>
      <c r="AI4091">
        <v>72.666666666666671</v>
      </c>
      <c r="AJ4091">
        <v>76.333333333333329</v>
      </c>
      <c r="AK4091">
        <v>70.666666666666671</v>
      </c>
    </row>
    <row r="4092" spans="1:41" x14ac:dyDescent="0.35">
      <c r="A4092">
        <v>7340</v>
      </c>
      <c r="B4092" t="s">
        <v>497</v>
      </c>
      <c r="C4092" t="s">
        <v>261</v>
      </c>
      <c r="D4092" t="s">
        <v>262</v>
      </c>
      <c r="E4092" t="s">
        <v>8135</v>
      </c>
      <c r="F4092">
        <v>232</v>
      </c>
      <c r="G4092">
        <v>279</v>
      </c>
      <c r="H4092">
        <v>277</v>
      </c>
      <c r="I4092">
        <v>255</v>
      </c>
      <c r="J4092">
        <v>234</v>
      </c>
      <c r="K4092">
        <v>268</v>
      </c>
      <c r="L4092">
        <v>280</v>
      </c>
      <c r="M4092">
        <v>280</v>
      </c>
      <c r="V4092" t="s">
        <v>1</v>
      </c>
      <c r="W4092" t="s">
        <v>1</v>
      </c>
      <c r="X4092" t="s">
        <v>1</v>
      </c>
      <c r="Z4092" t="s">
        <v>1</v>
      </c>
      <c r="AA4092" t="s">
        <v>1</v>
      </c>
      <c r="AB4092" t="s">
        <v>1</v>
      </c>
      <c r="AD4092">
        <v>2</v>
      </c>
      <c r="AE4092">
        <v>3</v>
      </c>
      <c r="AF4092">
        <v>1</v>
      </c>
      <c r="AG4092">
        <v>0</v>
      </c>
      <c r="AH4092">
        <v>90.5</v>
      </c>
      <c r="AI4092">
        <v>85.666666666666671</v>
      </c>
      <c r="AJ4092">
        <v>92.666666666666671</v>
      </c>
      <c r="AK4092">
        <v>81.666666666666671</v>
      </c>
    </row>
    <row r="4093" spans="1:41" x14ac:dyDescent="0.35">
      <c r="A4093">
        <v>7341</v>
      </c>
      <c r="B4093" t="s">
        <v>4193</v>
      </c>
      <c r="C4093" t="s">
        <v>261</v>
      </c>
      <c r="D4093" t="s">
        <v>262</v>
      </c>
      <c r="E4093" t="s">
        <v>8135</v>
      </c>
      <c r="F4093">
        <v>264</v>
      </c>
      <c r="G4093">
        <v>239</v>
      </c>
      <c r="H4093">
        <v>245</v>
      </c>
      <c r="I4093">
        <v>262</v>
      </c>
      <c r="J4093">
        <v>245</v>
      </c>
      <c r="K4093">
        <v>238</v>
      </c>
      <c r="L4093">
        <v>256</v>
      </c>
      <c r="M4093">
        <v>252</v>
      </c>
      <c r="V4093" t="s">
        <v>1</v>
      </c>
      <c r="W4093" t="s">
        <v>1</v>
      </c>
      <c r="X4093" t="s">
        <v>1</v>
      </c>
      <c r="Z4093" t="s">
        <v>1</v>
      </c>
      <c r="AA4093" t="s">
        <v>1</v>
      </c>
      <c r="AB4093" t="s">
        <v>1</v>
      </c>
      <c r="AD4093">
        <v>0</v>
      </c>
      <c r="AE4093">
        <v>2</v>
      </c>
      <c r="AF4093">
        <v>1</v>
      </c>
      <c r="AG4093">
        <v>3</v>
      </c>
      <c r="AH4093">
        <v>80.5</v>
      </c>
      <c r="AI4093">
        <v>82</v>
      </c>
      <c r="AJ4093">
        <v>83.333333333333329</v>
      </c>
      <c r="AK4093">
        <v>76.666666666666671</v>
      </c>
    </row>
    <row r="4094" spans="1:41" x14ac:dyDescent="0.35">
      <c r="A4094">
        <v>7343</v>
      </c>
      <c r="B4094" t="s">
        <v>4194</v>
      </c>
      <c r="C4094" t="s">
        <v>261</v>
      </c>
      <c r="D4094" t="s">
        <v>262</v>
      </c>
      <c r="E4094" t="s">
        <v>8135</v>
      </c>
      <c r="F4094">
        <v>292</v>
      </c>
      <c r="G4094">
        <v>320</v>
      </c>
      <c r="H4094">
        <v>305</v>
      </c>
      <c r="I4094">
        <v>304</v>
      </c>
      <c r="J4094">
        <v>275</v>
      </c>
      <c r="K4094">
        <v>315</v>
      </c>
      <c r="L4094">
        <v>302</v>
      </c>
      <c r="M4094">
        <v>292</v>
      </c>
      <c r="V4094" t="s">
        <v>1</v>
      </c>
      <c r="W4094" t="s">
        <v>1</v>
      </c>
      <c r="X4094" t="s">
        <v>1</v>
      </c>
      <c r="Z4094" t="s">
        <v>1</v>
      </c>
      <c r="AA4094" t="s">
        <v>1</v>
      </c>
      <c r="AB4094" t="s">
        <v>1</v>
      </c>
      <c r="AD4094">
        <v>6</v>
      </c>
      <c r="AE4094">
        <v>3</v>
      </c>
      <c r="AF4094">
        <v>2</v>
      </c>
      <c r="AG4094">
        <v>7</v>
      </c>
      <c r="AH4094">
        <v>79</v>
      </c>
      <c r="AI4094">
        <v>78.666666666666671</v>
      </c>
      <c r="AJ4094">
        <v>80</v>
      </c>
      <c r="AK4094">
        <v>72.333333333333329</v>
      </c>
    </row>
    <row r="4095" spans="1:41" x14ac:dyDescent="0.35">
      <c r="A4095">
        <v>7346</v>
      </c>
      <c r="B4095" t="s">
        <v>4195</v>
      </c>
      <c r="C4095" t="s">
        <v>261</v>
      </c>
      <c r="D4095" t="s">
        <v>262</v>
      </c>
      <c r="E4095" t="s">
        <v>8135</v>
      </c>
      <c r="F4095">
        <v>276</v>
      </c>
      <c r="G4095">
        <v>276</v>
      </c>
      <c r="H4095">
        <v>293</v>
      </c>
      <c r="I4095">
        <v>287</v>
      </c>
      <c r="J4095">
        <v>242</v>
      </c>
      <c r="K4095">
        <v>269</v>
      </c>
      <c r="L4095">
        <v>273</v>
      </c>
      <c r="M4095">
        <v>263</v>
      </c>
      <c r="V4095" t="s">
        <v>1</v>
      </c>
      <c r="W4095" t="s">
        <v>1</v>
      </c>
      <c r="X4095" t="s">
        <v>1</v>
      </c>
      <c r="Z4095" t="s">
        <v>1</v>
      </c>
      <c r="AA4095" t="s">
        <v>1</v>
      </c>
      <c r="AB4095" t="s">
        <v>1</v>
      </c>
      <c r="AD4095">
        <v>5</v>
      </c>
      <c r="AE4095">
        <v>1</v>
      </c>
      <c r="AF4095">
        <v>0</v>
      </c>
      <c r="AG4095">
        <v>0</v>
      </c>
      <c r="AH4095">
        <v>68.5</v>
      </c>
      <c r="AI4095">
        <v>67</v>
      </c>
      <c r="AJ4095">
        <v>67.333333333333329</v>
      </c>
      <c r="AK4095">
        <v>65</v>
      </c>
    </row>
    <row r="4096" spans="1:41" x14ac:dyDescent="0.35">
      <c r="A4096">
        <v>7347</v>
      </c>
      <c r="B4096" t="s">
        <v>4196</v>
      </c>
      <c r="C4096" t="s">
        <v>261</v>
      </c>
      <c r="D4096" t="s">
        <v>262</v>
      </c>
      <c r="E4096" t="s">
        <v>8135</v>
      </c>
      <c r="F4096">
        <v>248</v>
      </c>
      <c r="G4096">
        <v>273</v>
      </c>
      <c r="H4096">
        <v>296</v>
      </c>
      <c r="I4096">
        <v>243</v>
      </c>
      <c r="J4096">
        <v>259</v>
      </c>
      <c r="K4096">
        <v>272</v>
      </c>
      <c r="L4096">
        <v>279</v>
      </c>
      <c r="M4096">
        <v>220</v>
      </c>
      <c r="V4096" t="s">
        <v>1</v>
      </c>
      <c r="W4096" t="s">
        <v>1</v>
      </c>
      <c r="X4096" t="s">
        <v>1</v>
      </c>
      <c r="Z4096" t="s">
        <v>1</v>
      </c>
      <c r="AA4096" t="s">
        <v>1</v>
      </c>
      <c r="AB4096" t="s">
        <v>1</v>
      </c>
      <c r="AD4096">
        <v>0</v>
      </c>
      <c r="AE4096">
        <v>1</v>
      </c>
      <c r="AF4096">
        <v>1</v>
      </c>
      <c r="AG4096">
        <v>0</v>
      </c>
      <c r="AH4096">
        <v>66</v>
      </c>
      <c r="AI4096">
        <v>72.666666666666671</v>
      </c>
      <c r="AJ4096">
        <v>79.666666666666671</v>
      </c>
      <c r="AK4096">
        <v>75</v>
      </c>
    </row>
    <row r="4097" spans="1:37" x14ac:dyDescent="0.35">
      <c r="A4097">
        <v>7348</v>
      </c>
      <c r="B4097" t="s">
        <v>2323</v>
      </c>
      <c r="C4097" t="s">
        <v>261</v>
      </c>
      <c r="D4097" t="s">
        <v>262</v>
      </c>
      <c r="E4097" t="s">
        <v>8135</v>
      </c>
      <c r="F4097">
        <v>229</v>
      </c>
      <c r="G4097">
        <v>246</v>
      </c>
      <c r="H4097">
        <v>263</v>
      </c>
      <c r="I4097">
        <v>257</v>
      </c>
      <c r="J4097">
        <v>198</v>
      </c>
      <c r="K4097">
        <v>240</v>
      </c>
      <c r="L4097">
        <v>270</v>
      </c>
      <c r="M4097">
        <v>258</v>
      </c>
      <c r="V4097" t="s">
        <v>1</v>
      </c>
      <c r="W4097" t="s">
        <v>1</v>
      </c>
      <c r="X4097" t="s">
        <v>1</v>
      </c>
      <c r="Z4097" t="s">
        <v>1</v>
      </c>
      <c r="AA4097" t="s">
        <v>1</v>
      </c>
      <c r="AB4097" t="s">
        <v>1</v>
      </c>
      <c r="AD4097">
        <v>1</v>
      </c>
      <c r="AE4097">
        <v>0</v>
      </c>
      <c r="AF4097">
        <v>0</v>
      </c>
      <c r="AG4097">
        <v>0</v>
      </c>
      <c r="AH4097">
        <v>66</v>
      </c>
      <c r="AI4097">
        <v>69.333333333333329</v>
      </c>
      <c r="AJ4097">
        <v>68</v>
      </c>
      <c r="AK4097">
        <v>66</v>
      </c>
    </row>
    <row r="4098" spans="1:37" x14ac:dyDescent="0.35">
      <c r="A4098">
        <v>7349</v>
      </c>
      <c r="B4098" t="s">
        <v>4197</v>
      </c>
      <c r="C4098" t="s">
        <v>261</v>
      </c>
      <c r="D4098" t="s">
        <v>262</v>
      </c>
      <c r="E4098" t="s">
        <v>8135</v>
      </c>
      <c r="F4098">
        <v>264</v>
      </c>
      <c r="G4098">
        <v>252</v>
      </c>
      <c r="H4098">
        <v>280</v>
      </c>
      <c r="I4098">
        <v>284</v>
      </c>
      <c r="J4098">
        <v>257</v>
      </c>
      <c r="K4098">
        <v>239</v>
      </c>
      <c r="L4098">
        <v>283</v>
      </c>
      <c r="M4098">
        <v>248</v>
      </c>
      <c r="V4098" t="s">
        <v>1</v>
      </c>
      <c r="W4098" t="s">
        <v>1</v>
      </c>
      <c r="X4098" t="s">
        <v>1</v>
      </c>
      <c r="Z4098" t="s">
        <v>1</v>
      </c>
      <c r="AA4098" t="s">
        <v>1</v>
      </c>
      <c r="AB4098" t="s">
        <v>1</v>
      </c>
      <c r="AD4098">
        <v>0</v>
      </c>
      <c r="AE4098">
        <v>3</v>
      </c>
      <c r="AF4098">
        <v>5</v>
      </c>
      <c r="AG4098">
        <v>9</v>
      </c>
      <c r="AH4098">
        <v>68</v>
      </c>
      <c r="AI4098">
        <v>71.666666666666671</v>
      </c>
      <c r="AJ4098">
        <v>70</v>
      </c>
      <c r="AK4098">
        <v>63.333333333333336</v>
      </c>
    </row>
    <row r="4099" spans="1:37" x14ac:dyDescent="0.35">
      <c r="A4099">
        <v>7352</v>
      </c>
      <c r="B4099" t="s">
        <v>4198</v>
      </c>
      <c r="C4099" t="s">
        <v>261</v>
      </c>
      <c r="D4099" t="s">
        <v>262</v>
      </c>
      <c r="E4099" t="s">
        <v>8135</v>
      </c>
      <c r="F4099">
        <v>261</v>
      </c>
      <c r="G4099">
        <v>265</v>
      </c>
      <c r="H4099">
        <v>310</v>
      </c>
      <c r="I4099">
        <v>278</v>
      </c>
      <c r="J4099">
        <v>234</v>
      </c>
      <c r="K4099">
        <v>244</v>
      </c>
      <c r="L4099">
        <v>276</v>
      </c>
      <c r="M4099">
        <v>259</v>
      </c>
      <c r="V4099" t="s">
        <v>1</v>
      </c>
      <c r="W4099" t="s">
        <v>1</v>
      </c>
      <c r="X4099" t="s">
        <v>1</v>
      </c>
      <c r="Z4099" t="s">
        <v>1</v>
      </c>
      <c r="AA4099" t="s">
        <v>1</v>
      </c>
      <c r="AB4099" t="s">
        <v>1</v>
      </c>
      <c r="AD4099">
        <v>0</v>
      </c>
      <c r="AE4099">
        <v>2</v>
      </c>
      <c r="AF4099">
        <v>0</v>
      </c>
      <c r="AG4099">
        <v>3</v>
      </c>
      <c r="AH4099">
        <v>73</v>
      </c>
      <c r="AI4099">
        <v>72.666666666666671</v>
      </c>
      <c r="AJ4099">
        <v>77.666666666666671</v>
      </c>
      <c r="AK4099">
        <v>68.333333333333329</v>
      </c>
    </row>
    <row r="4100" spans="1:37" x14ac:dyDescent="0.35">
      <c r="A4100">
        <v>7354</v>
      </c>
      <c r="B4100" t="s">
        <v>4199</v>
      </c>
      <c r="C4100" t="s">
        <v>261</v>
      </c>
      <c r="D4100" t="s">
        <v>262</v>
      </c>
      <c r="E4100" t="s">
        <v>8135</v>
      </c>
      <c r="F4100">
        <v>268</v>
      </c>
      <c r="G4100">
        <v>254</v>
      </c>
      <c r="H4100">
        <v>240</v>
      </c>
      <c r="I4100">
        <v>248</v>
      </c>
      <c r="J4100">
        <v>236</v>
      </c>
      <c r="K4100">
        <v>249</v>
      </c>
      <c r="L4100">
        <v>248</v>
      </c>
      <c r="M4100">
        <v>237</v>
      </c>
      <c r="V4100" t="s">
        <v>1</v>
      </c>
      <c r="W4100" t="s">
        <v>1</v>
      </c>
      <c r="X4100" t="s">
        <v>1</v>
      </c>
      <c r="Z4100" t="s">
        <v>1</v>
      </c>
      <c r="AA4100" t="s">
        <v>1</v>
      </c>
      <c r="AB4100" t="s">
        <v>1</v>
      </c>
      <c r="AD4100">
        <v>1</v>
      </c>
      <c r="AE4100">
        <v>0</v>
      </c>
      <c r="AF4100">
        <v>0</v>
      </c>
      <c r="AG4100">
        <v>1</v>
      </c>
      <c r="AH4100">
        <v>81</v>
      </c>
      <c r="AI4100">
        <v>71.666666666666671</v>
      </c>
      <c r="AJ4100">
        <v>83</v>
      </c>
      <c r="AK4100">
        <v>76.333333333333329</v>
      </c>
    </row>
    <row r="4101" spans="1:37" x14ac:dyDescent="0.35">
      <c r="A4101">
        <v>7355</v>
      </c>
      <c r="B4101" t="s">
        <v>4200</v>
      </c>
      <c r="C4101" t="s">
        <v>261</v>
      </c>
      <c r="D4101" t="s">
        <v>262</v>
      </c>
      <c r="E4101" t="s">
        <v>8135</v>
      </c>
      <c r="F4101">
        <v>259</v>
      </c>
      <c r="G4101">
        <v>261</v>
      </c>
      <c r="H4101">
        <v>262</v>
      </c>
      <c r="I4101">
        <v>268</v>
      </c>
      <c r="J4101">
        <v>251</v>
      </c>
      <c r="K4101">
        <v>221</v>
      </c>
      <c r="L4101">
        <v>247</v>
      </c>
      <c r="M4101">
        <v>237</v>
      </c>
      <c r="V4101" t="s">
        <v>1</v>
      </c>
      <c r="W4101" t="s">
        <v>1</v>
      </c>
      <c r="X4101" t="s">
        <v>1</v>
      </c>
      <c r="Z4101" t="s">
        <v>1</v>
      </c>
      <c r="AA4101" t="s">
        <v>1</v>
      </c>
      <c r="AB4101" t="s">
        <v>1</v>
      </c>
      <c r="AD4101">
        <v>0</v>
      </c>
      <c r="AE4101">
        <v>0</v>
      </c>
      <c r="AF4101">
        <v>0</v>
      </c>
      <c r="AG4101">
        <v>5</v>
      </c>
      <c r="AH4101">
        <v>73.5</v>
      </c>
      <c r="AI4101">
        <v>83.666666666666671</v>
      </c>
      <c r="AJ4101">
        <v>85.666666666666671</v>
      </c>
      <c r="AK4101">
        <v>74</v>
      </c>
    </row>
    <row r="4102" spans="1:37" x14ac:dyDescent="0.35">
      <c r="A4102">
        <v>7356</v>
      </c>
      <c r="B4102" t="s">
        <v>4201</v>
      </c>
      <c r="C4102" t="s">
        <v>261</v>
      </c>
      <c r="D4102" t="s">
        <v>262</v>
      </c>
      <c r="E4102" t="s">
        <v>8135</v>
      </c>
      <c r="F4102">
        <v>286</v>
      </c>
      <c r="G4102">
        <v>250</v>
      </c>
      <c r="H4102">
        <v>278</v>
      </c>
      <c r="I4102">
        <v>248</v>
      </c>
      <c r="J4102">
        <v>221</v>
      </c>
      <c r="K4102">
        <v>246</v>
      </c>
      <c r="L4102">
        <v>240</v>
      </c>
      <c r="M4102">
        <v>218</v>
      </c>
      <c r="V4102" t="s">
        <v>1</v>
      </c>
      <c r="W4102" t="s">
        <v>1</v>
      </c>
      <c r="X4102" t="s">
        <v>1</v>
      </c>
      <c r="Z4102" t="s">
        <v>1</v>
      </c>
      <c r="AA4102" t="s">
        <v>1</v>
      </c>
      <c r="AB4102" t="s">
        <v>1</v>
      </c>
      <c r="AD4102">
        <v>0</v>
      </c>
      <c r="AE4102">
        <v>0</v>
      </c>
      <c r="AF4102">
        <v>0</v>
      </c>
      <c r="AG4102">
        <v>1</v>
      </c>
      <c r="AH4102">
        <v>59</v>
      </c>
      <c r="AI4102">
        <v>69</v>
      </c>
      <c r="AJ4102">
        <v>62</v>
      </c>
      <c r="AK4102">
        <v>66</v>
      </c>
    </row>
    <row r="4103" spans="1:37" x14ac:dyDescent="0.35">
      <c r="A4103">
        <v>7357</v>
      </c>
      <c r="B4103" t="s">
        <v>4202</v>
      </c>
      <c r="C4103" t="s">
        <v>261</v>
      </c>
      <c r="D4103" t="s">
        <v>262</v>
      </c>
      <c r="E4103" t="s">
        <v>8135</v>
      </c>
      <c r="F4103">
        <v>296</v>
      </c>
      <c r="G4103">
        <v>288</v>
      </c>
      <c r="H4103">
        <v>301</v>
      </c>
      <c r="I4103">
        <v>284</v>
      </c>
      <c r="J4103">
        <v>283</v>
      </c>
      <c r="K4103">
        <v>264</v>
      </c>
      <c r="L4103">
        <v>268</v>
      </c>
      <c r="M4103">
        <v>267</v>
      </c>
      <c r="V4103" t="s">
        <v>1</v>
      </c>
      <c r="W4103" t="s">
        <v>1</v>
      </c>
      <c r="X4103" t="s">
        <v>1</v>
      </c>
      <c r="Z4103" t="s">
        <v>1</v>
      </c>
      <c r="AA4103" t="s">
        <v>1</v>
      </c>
      <c r="AB4103" t="s">
        <v>1</v>
      </c>
      <c r="AD4103" t="s">
        <v>1</v>
      </c>
      <c r="AE4103" t="s">
        <v>1</v>
      </c>
      <c r="AF4103" t="s">
        <v>1</v>
      </c>
      <c r="AG4103">
        <v>0</v>
      </c>
      <c r="AH4103">
        <v>80</v>
      </c>
      <c r="AI4103">
        <v>88</v>
      </c>
      <c r="AJ4103">
        <v>88.666666666666671</v>
      </c>
      <c r="AK4103">
        <v>82.333333333333329</v>
      </c>
    </row>
    <row r="4104" spans="1:37" x14ac:dyDescent="0.35">
      <c r="A4104">
        <v>7359</v>
      </c>
      <c r="B4104" t="s">
        <v>4203</v>
      </c>
      <c r="C4104" t="s">
        <v>261</v>
      </c>
      <c r="D4104" t="s">
        <v>262</v>
      </c>
      <c r="E4104" t="s">
        <v>8135</v>
      </c>
      <c r="G4104">
        <v>306</v>
      </c>
      <c r="H4104">
        <v>307</v>
      </c>
      <c r="K4104">
        <v>240</v>
      </c>
      <c r="L4104">
        <v>330</v>
      </c>
      <c r="V4104" t="s">
        <v>1</v>
      </c>
      <c r="W4104" t="s">
        <v>1</v>
      </c>
      <c r="X4104" t="s">
        <v>1</v>
      </c>
      <c r="Z4104" t="s">
        <v>1</v>
      </c>
      <c r="AA4104" t="s">
        <v>1</v>
      </c>
      <c r="AB4104" t="s">
        <v>1</v>
      </c>
      <c r="AD4104" t="s">
        <v>1</v>
      </c>
      <c r="AE4104" t="s">
        <v>1</v>
      </c>
      <c r="AF4104" t="s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</row>
    <row r="4105" spans="1:37" x14ac:dyDescent="0.35">
      <c r="A4105">
        <v>7366</v>
      </c>
      <c r="B4105" t="s">
        <v>4204</v>
      </c>
      <c r="C4105" t="s">
        <v>261</v>
      </c>
      <c r="D4105" t="s">
        <v>262</v>
      </c>
      <c r="E4105" t="s">
        <v>8135</v>
      </c>
      <c r="G4105">
        <v>284</v>
      </c>
      <c r="I4105">
        <v>277</v>
      </c>
      <c r="K4105">
        <v>271</v>
      </c>
      <c r="M4105">
        <v>236</v>
      </c>
      <c r="V4105" t="s">
        <v>1</v>
      </c>
      <c r="W4105" t="s">
        <v>1</v>
      </c>
      <c r="X4105" t="s">
        <v>1</v>
      </c>
      <c r="Z4105" t="s">
        <v>1</v>
      </c>
      <c r="AA4105" t="s">
        <v>1</v>
      </c>
      <c r="AB4105" t="s">
        <v>1</v>
      </c>
      <c r="AD4105" t="s">
        <v>1</v>
      </c>
      <c r="AE4105" t="s">
        <v>1</v>
      </c>
      <c r="AF4105" t="s">
        <v>1</v>
      </c>
      <c r="AG4105">
        <v>0</v>
      </c>
      <c r="AH4105">
        <v>86</v>
      </c>
      <c r="AI4105">
        <v>73</v>
      </c>
      <c r="AJ4105">
        <v>86</v>
      </c>
      <c r="AK4105">
        <v>77.666666666666671</v>
      </c>
    </row>
    <row r="4106" spans="1:37" x14ac:dyDescent="0.35">
      <c r="A4106">
        <v>7368</v>
      </c>
      <c r="B4106" t="s">
        <v>4205</v>
      </c>
      <c r="C4106" t="s">
        <v>261</v>
      </c>
      <c r="D4106" t="s">
        <v>262</v>
      </c>
      <c r="E4106" t="s">
        <v>8135</v>
      </c>
      <c r="F4106">
        <v>269</v>
      </c>
      <c r="G4106">
        <v>212</v>
      </c>
      <c r="H4106">
        <v>290</v>
      </c>
      <c r="I4106">
        <v>243</v>
      </c>
      <c r="J4106">
        <v>243</v>
      </c>
      <c r="K4106">
        <v>192</v>
      </c>
      <c r="L4106">
        <v>209</v>
      </c>
      <c r="M4106">
        <v>248</v>
      </c>
      <c r="V4106" t="s">
        <v>1</v>
      </c>
      <c r="W4106" t="s">
        <v>1</v>
      </c>
      <c r="X4106" t="s">
        <v>1</v>
      </c>
      <c r="Z4106" t="s">
        <v>1</v>
      </c>
      <c r="AA4106" t="s">
        <v>1</v>
      </c>
      <c r="AB4106" t="s">
        <v>1</v>
      </c>
      <c r="AD4106" t="s">
        <v>1</v>
      </c>
      <c r="AE4106" t="s">
        <v>1</v>
      </c>
      <c r="AF4106" t="s">
        <v>1</v>
      </c>
      <c r="AG4106">
        <v>0</v>
      </c>
      <c r="AH4106">
        <v>78.5</v>
      </c>
      <c r="AI4106">
        <v>81</v>
      </c>
      <c r="AJ4106">
        <v>88.333333333333329</v>
      </c>
      <c r="AK4106">
        <v>73</v>
      </c>
    </row>
    <row r="4107" spans="1:37" x14ac:dyDescent="0.35">
      <c r="A4107">
        <v>7369</v>
      </c>
      <c r="B4107" t="s">
        <v>4206</v>
      </c>
      <c r="C4107" t="s">
        <v>261</v>
      </c>
      <c r="D4107" t="s">
        <v>262</v>
      </c>
      <c r="E4107" t="s">
        <v>8135</v>
      </c>
      <c r="F4107">
        <v>231</v>
      </c>
      <c r="G4107">
        <v>319</v>
      </c>
      <c r="H4107">
        <v>304</v>
      </c>
      <c r="I4107">
        <v>277</v>
      </c>
      <c r="J4107">
        <v>220</v>
      </c>
      <c r="K4107">
        <v>271</v>
      </c>
      <c r="L4107">
        <v>269</v>
      </c>
      <c r="M4107">
        <v>275</v>
      </c>
      <c r="V4107" t="s">
        <v>1</v>
      </c>
      <c r="W4107" t="s">
        <v>1</v>
      </c>
      <c r="X4107" t="s">
        <v>1</v>
      </c>
      <c r="Z4107" t="s">
        <v>1</v>
      </c>
      <c r="AA4107" t="s">
        <v>1</v>
      </c>
      <c r="AB4107" t="s">
        <v>1</v>
      </c>
      <c r="AD4107">
        <v>4</v>
      </c>
      <c r="AE4107">
        <v>2</v>
      </c>
      <c r="AF4107">
        <v>0</v>
      </c>
      <c r="AG4107">
        <v>2</v>
      </c>
      <c r="AH4107">
        <v>85</v>
      </c>
      <c r="AI4107">
        <v>87</v>
      </c>
      <c r="AJ4107">
        <v>93.666666666666671</v>
      </c>
      <c r="AK4107">
        <v>82</v>
      </c>
    </row>
    <row r="4108" spans="1:37" x14ac:dyDescent="0.35">
      <c r="A4108">
        <v>7371</v>
      </c>
      <c r="B4108" t="s">
        <v>4207</v>
      </c>
      <c r="C4108" t="s">
        <v>261</v>
      </c>
      <c r="D4108" t="s">
        <v>262</v>
      </c>
      <c r="E4108" t="s">
        <v>8135</v>
      </c>
      <c r="F4108">
        <v>292</v>
      </c>
      <c r="G4108">
        <v>246</v>
      </c>
      <c r="H4108">
        <v>252</v>
      </c>
      <c r="J4108">
        <v>208</v>
      </c>
      <c r="K4108">
        <v>243</v>
      </c>
      <c r="L4108">
        <v>220</v>
      </c>
      <c r="V4108" t="s">
        <v>1</v>
      </c>
      <c r="W4108" t="s">
        <v>1</v>
      </c>
      <c r="X4108" t="s">
        <v>1</v>
      </c>
      <c r="Z4108" t="s">
        <v>1</v>
      </c>
      <c r="AA4108" t="s">
        <v>1</v>
      </c>
      <c r="AB4108" t="s">
        <v>1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</row>
    <row r="4109" spans="1:37" x14ac:dyDescent="0.35">
      <c r="A4109">
        <v>7372</v>
      </c>
      <c r="B4109" t="s">
        <v>4208</v>
      </c>
      <c r="C4109" t="s">
        <v>261</v>
      </c>
      <c r="D4109" t="s">
        <v>262</v>
      </c>
      <c r="E4109" t="s">
        <v>8135</v>
      </c>
      <c r="F4109">
        <v>263</v>
      </c>
      <c r="G4109">
        <v>217</v>
      </c>
      <c r="H4109">
        <v>268</v>
      </c>
      <c r="I4109">
        <v>239</v>
      </c>
      <c r="J4109">
        <v>248</v>
      </c>
      <c r="K4109">
        <v>222</v>
      </c>
      <c r="L4109">
        <v>234</v>
      </c>
      <c r="M4109">
        <v>212</v>
      </c>
      <c r="V4109" t="s">
        <v>1</v>
      </c>
      <c r="W4109" t="s">
        <v>1</v>
      </c>
      <c r="X4109" t="s">
        <v>1</v>
      </c>
      <c r="Z4109" t="s">
        <v>1</v>
      </c>
      <c r="AA4109" t="s">
        <v>1</v>
      </c>
      <c r="AB4109" t="s">
        <v>1</v>
      </c>
      <c r="AD4109">
        <v>1</v>
      </c>
      <c r="AE4109">
        <v>0</v>
      </c>
      <c r="AF4109">
        <v>0</v>
      </c>
      <c r="AG4109">
        <v>0</v>
      </c>
      <c r="AH4109">
        <v>65.5</v>
      </c>
      <c r="AI4109">
        <v>74</v>
      </c>
      <c r="AJ4109">
        <v>66.666666666666671</v>
      </c>
      <c r="AK4109">
        <v>62.666666666666664</v>
      </c>
    </row>
    <row r="4110" spans="1:37" x14ac:dyDescent="0.35">
      <c r="A4110">
        <v>7377</v>
      </c>
      <c r="B4110" t="s">
        <v>4209</v>
      </c>
      <c r="C4110" t="s">
        <v>261</v>
      </c>
      <c r="D4110" t="s">
        <v>262</v>
      </c>
      <c r="E4110" t="s">
        <v>8135</v>
      </c>
      <c r="F4110">
        <v>271</v>
      </c>
      <c r="G4110">
        <v>263</v>
      </c>
      <c r="H4110">
        <v>275</v>
      </c>
      <c r="I4110">
        <v>277</v>
      </c>
      <c r="J4110">
        <v>247</v>
      </c>
      <c r="K4110">
        <v>256</v>
      </c>
      <c r="L4110">
        <v>261</v>
      </c>
      <c r="M4110">
        <v>236</v>
      </c>
      <c r="V4110" t="s">
        <v>1</v>
      </c>
      <c r="W4110" t="s">
        <v>1</v>
      </c>
      <c r="X4110" t="s">
        <v>1</v>
      </c>
      <c r="Z4110" t="s">
        <v>1</v>
      </c>
      <c r="AA4110" t="s">
        <v>1</v>
      </c>
      <c r="AB4110" t="s">
        <v>1</v>
      </c>
      <c r="AD4110">
        <v>0</v>
      </c>
      <c r="AE4110">
        <v>1</v>
      </c>
      <c r="AF4110">
        <v>0</v>
      </c>
      <c r="AG4110">
        <v>0</v>
      </c>
      <c r="AH4110">
        <v>77</v>
      </c>
      <c r="AI4110">
        <v>81.333333333333329</v>
      </c>
      <c r="AJ4110">
        <v>82.666666666666671</v>
      </c>
      <c r="AK4110">
        <v>71.333333333333329</v>
      </c>
    </row>
    <row r="4111" spans="1:37" x14ac:dyDescent="0.35">
      <c r="A4111">
        <v>7380</v>
      </c>
      <c r="B4111" t="s">
        <v>4210</v>
      </c>
      <c r="C4111" t="s">
        <v>261</v>
      </c>
      <c r="D4111" t="s">
        <v>262</v>
      </c>
      <c r="E4111" t="s">
        <v>8135</v>
      </c>
      <c r="V4111" t="s">
        <v>1</v>
      </c>
      <c r="W4111" t="s">
        <v>1</v>
      </c>
      <c r="X4111" t="s">
        <v>1</v>
      </c>
      <c r="Z4111" t="s">
        <v>1</v>
      </c>
      <c r="AA4111" t="s">
        <v>1</v>
      </c>
      <c r="AB4111" t="s">
        <v>1</v>
      </c>
      <c r="AD4111" t="s">
        <v>1</v>
      </c>
      <c r="AE4111" t="s">
        <v>1</v>
      </c>
      <c r="AF4111" t="s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</row>
    <row r="4112" spans="1:37" x14ac:dyDescent="0.35">
      <c r="A4112">
        <v>7381</v>
      </c>
      <c r="B4112" t="s">
        <v>4211</v>
      </c>
      <c r="C4112" t="s">
        <v>261</v>
      </c>
      <c r="D4112" t="s">
        <v>262</v>
      </c>
      <c r="E4112" t="s">
        <v>8135</v>
      </c>
      <c r="G4112">
        <v>233</v>
      </c>
      <c r="K4112">
        <v>226</v>
      </c>
      <c r="V4112" t="s">
        <v>1</v>
      </c>
      <c r="W4112" t="s">
        <v>1</v>
      </c>
      <c r="X4112" t="s">
        <v>1</v>
      </c>
      <c r="Z4112" t="s">
        <v>1</v>
      </c>
      <c r="AA4112" t="s">
        <v>1</v>
      </c>
      <c r="AB4112" t="s">
        <v>1</v>
      </c>
      <c r="AD4112" t="s">
        <v>1</v>
      </c>
      <c r="AE4112" t="s">
        <v>1</v>
      </c>
      <c r="AF4112" t="s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</row>
    <row r="4113" spans="1:41" x14ac:dyDescent="0.35">
      <c r="A4113">
        <v>7382</v>
      </c>
      <c r="B4113" t="s">
        <v>4212</v>
      </c>
      <c r="C4113" t="s">
        <v>261</v>
      </c>
      <c r="D4113" t="s">
        <v>262</v>
      </c>
      <c r="E4113" t="s">
        <v>8135</v>
      </c>
      <c r="F4113">
        <v>244</v>
      </c>
      <c r="J4113">
        <v>244</v>
      </c>
      <c r="V4113" t="s">
        <v>1</v>
      </c>
      <c r="W4113" t="s">
        <v>1</v>
      </c>
      <c r="X4113" t="s">
        <v>1</v>
      </c>
      <c r="Z4113" t="s">
        <v>1</v>
      </c>
      <c r="AA4113" t="s">
        <v>1</v>
      </c>
      <c r="AB4113" t="s">
        <v>1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</row>
    <row r="4114" spans="1:41" x14ac:dyDescent="0.35">
      <c r="A4114">
        <v>7384</v>
      </c>
      <c r="B4114" t="s">
        <v>4213</v>
      </c>
      <c r="C4114" t="s">
        <v>261</v>
      </c>
      <c r="D4114" t="s">
        <v>262</v>
      </c>
      <c r="E4114" t="s">
        <v>8135</v>
      </c>
      <c r="F4114">
        <v>293</v>
      </c>
      <c r="J4114">
        <v>250</v>
      </c>
      <c r="V4114" t="s">
        <v>1</v>
      </c>
      <c r="W4114" t="s">
        <v>1</v>
      </c>
      <c r="X4114" t="s">
        <v>1</v>
      </c>
      <c r="Z4114" t="s">
        <v>1</v>
      </c>
      <c r="AA4114" t="s">
        <v>1</v>
      </c>
      <c r="AB4114" t="s">
        <v>1</v>
      </c>
      <c r="AD4114" t="s">
        <v>1</v>
      </c>
      <c r="AE4114" t="s">
        <v>1</v>
      </c>
      <c r="AF4114" t="s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</row>
    <row r="4115" spans="1:41" x14ac:dyDescent="0.35">
      <c r="A4115">
        <v>7385</v>
      </c>
      <c r="B4115" t="s">
        <v>4214</v>
      </c>
      <c r="C4115" t="s">
        <v>261</v>
      </c>
      <c r="D4115" t="s">
        <v>262</v>
      </c>
      <c r="E4115" t="s">
        <v>8136</v>
      </c>
      <c r="F4115">
        <v>225</v>
      </c>
      <c r="G4115">
        <v>244</v>
      </c>
      <c r="H4115">
        <v>226</v>
      </c>
      <c r="I4115">
        <v>257</v>
      </c>
      <c r="J4115">
        <v>203</v>
      </c>
      <c r="K4115">
        <v>223</v>
      </c>
      <c r="L4115">
        <v>198</v>
      </c>
      <c r="M4115">
        <v>242</v>
      </c>
      <c r="V4115" t="s">
        <v>1</v>
      </c>
      <c r="W4115" t="s">
        <v>1</v>
      </c>
      <c r="X4115" t="s">
        <v>1</v>
      </c>
      <c r="Z4115" t="s">
        <v>1</v>
      </c>
      <c r="AA4115" t="s">
        <v>1</v>
      </c>
      <c r="AB4115" t="s">
        <v>1</v>
      </c>
      <c r="AD4115" t="s">
        <v>1</v>
      </c>
      <c r="AE4115" t="s">
        <v>1</v>
      </c>
      <c r="AF4115" t="s">
        <v>1</v>
      </c>
      <c r="AG4115">
        <v>0</v>
      </c>
      <c r="AH4115">
        <v>76</v>
      </c>
      <c r="AI4115">
        <v>77.333333333333329</v>
      </c>
      <c r="AJ4115">
        <v>78</v>
      </c>
      <c r="AK4115">
        <v>79.666666666666671</v>
      </c>
    </row>
    <row r="4116" spans="1:41" x14ac:dyDescent="0.35">
      <c r="A4116">
        <v>7388</v>
      </c>
      <c r="B4116" t="s">
        <v>2347</v>
      </c>
      <c r="C4116" t="s">
        <v>261</v>
      </c>
      <c r="D4116" t="s">
        <v>262</v>
      </c>
      <c r="E4116" t="s">
        <v>8136</v>
      </c>
      <c r="F4116">
        <v>281</v>
      </c>
      <c r="G4116">
        <v>269</v>
      </c>
      <c r="H4116">
        <v>286</v>
      </c>
      <c r="I4116">
        <v>281</v>
      </c>
      <c r="J4116">
        <v>275</v>
      </c>
      <c r="K4116">
        <v>262</v>
      </c>
      <c r="L4116">
        <v>267</v>
      </c>
      <c r="M4116">
        <v>260</v>
      </c>
      <c r="N4116">
        <v>258</v>
      </c>
      <c r="O4116">
        <v>246</v>
      </c>
      <c r="P4116">
        <v>270</v>
      </c>
      <c r="Q4116">
        <v>267</v>
      </c>
      <c r="R4116">
        <v>285</v>
      </c>
      <c r="S4116">
        <v>301</v>
      </c>
      <c r="T4116">
        <v>283</v>
      </c>
      <c r="U4116">
        <v>281</v>
      </c>
      <c r="V4116">
        <v>632.30147058823525</v>
      </c>
      <c r="W4116">
        <v>635.7465753424658</v>
      </c>
      <c r="X4116">
        <v>647.22784810126586</v>
      </c>
      <c r="Y4116">
        <v>661.2</v>
      </c>
      <c r="Z4116">
        <v>0.47826086956521741</v>
      </c>
      <c r="AA4116">
        <v>0.5</v>
      </c>
      <c r="AB4116">
        <v>0.61038961038961037</v>
      </c>
      <c r="AC4116">
        <v>0.65822784810126578</v>
      </c>
      <c r="AD4116">
        <v>5</v>
      </c>
      <c r="AE4116">
        <v>5</v>
      </c>
      <c r="AF4116">
        <v>1</v>
      </c>
      <c r="AG4116">
        <v>6</v>
      </c>
      <c r="AH4116">
        <v>65.5</v>
      </c>
      <c r="AI4116">
        <v>71.333333333333329</v>
      </c>
      <c r="AJ4116">
        <v>70.666666666666671</v>
      </c>
      <c r="AK4116">
        <v>64</v>
      </c>
      <c r="AL4116">
        <v>68</v>
      </c>
      <c r="AM4116">
        <v>75</v>
      </c>
      <c r="AN4116">
        <v>75</v>
      </c>
      <c r="AO4116">
        <v>71.333333333333329</v>
      </c>
    </row>
    <row r="4117" spans="1:41" x14ac:dyDescent="0.35">
      <c r="A4117">
        <v>7390</v>
      </c>
      <c r="B4117" t="s">
        <v>4215</v>
      </c>
      <c r="C4117" t="s">
        <v>261</v>
      </c>
      <c r="D4117" t="s">
        <v>262</v>
      </c>
      <c r="E4117" t="s">
        <v>8136</v>
      </c>
      <c r="F4117">
        <v>231</v>
      </c>
      <c r="G4117">
        <v>247</v>
      </c>
      <c r="I4117">
        <v>207</v>
      </c>
      <c r="J4117">
        <v>230</v>
      </c>
      <c r="K4117">
        <v>241</v>
      </c>
      <c r="M4117">
        <v>201</v>
      </c>
      <c r="V4117" t="s">
        <v>1</v>
      </c>
      <c r="W4117" t="s">
        <v>1</v>
      </c>
      <c r="X4117" t="s">
        <v>1</v>
      </c>
      <c r="Z4117" t="s">
        <v>1</v>
      </c>
      <c r="AA4117" t="s">
        <v>1</v>
      </c>
      <c r="AB4117" t="s">
        <v>1</v>
      </c>
      <c r="AD4117" t="s">
        <v>1</v>
      </c>
      <c r="AE4117" t="s">
        <v>1</v>
      </c>
      <c r="AF4117" t="s">
        <v>1</v>
      </c>
      <c r="AG4117">
        <v>0</v>
      </c>
      <c r="AH4117">
        <v>64</v>
      </c>
      <c r="AI4117">
        <v>68</v>
      </c>
      <c r="AJ4117">
        <v>73</v>
      </c>
      <c r="AK4117">
        <v>57</v>
      </c>
    </row>
    <row r="4118" spans="1:41" x14ac:dyDescent="0.35">
      <c r="A4118">
        <v>7391</v>
      </c>
      <c r="B4118" t="s">
        <v>4216</v>
      </c>
      <c r="C4118" t="s">
        <v>261</v>
      </c>
      <c r="D4118" t="s">
        <v>262</v>
      </c>
      <c r="E4118" t="s">
        <v>8136</v>
      </c>
      <c r="F4118">
        <v>233</v>
      </c>
      <c r="G4118">
        <v>238</v>
      </c>
      <c r="H4118">
        <v>329</v>
      </c>
      <c r="I4118">
        <v>301</v>
      </c>
      <c r="J4118">
        <v>233</v>
      </c>
      <c r="K4118">
        <v>239</v>
      </c>
      <c r="L4118">
        <v>300</v>
      </c>
      <c r="M4118">
        <v>282</v>
      </c>
      <c r="V4118" t="s">
        <v>1</v>
      </c>
      <c r="W4118" t="s">
        <v>1</v>
      </c>
      <c r="X4118" t="s">
        <v>1</v>
      </c>
      <c r="Z4118" t="s">
        <v>1</v>
      </c>
      <c r="AA4118" t="s">
        <v>1</v>
      </c>
      <c r="AB4118" t="s">
        <v>1</v>
      </c>
      <c r="AD4118">
        <v>1</v>
      </c>
      <c r="AE4118">
        <v>0</v>
      </c>
      <c r="AF4118">
        <v>0</v>
      </c>
      <c r="AG4118">
        <v>0</v>
      </c>
      <c r="AH4118">
        <v>74.5</v>
      </c>
      <c r="AI4118">
        <v>76.666666666666671</v>
      </c>
      <c r="AJ4118">
        <v>74</v>
      </c>
      <c r="AK4118">
        <v>73.333333333333329</v>
      </c>
    </row>
    <row r="4119" spans="1:41" x14ac:dyDescent="0.35">
      <c r="A4119">
        <v>7396</v>
      </c>
      <c r="B4119" t="s">
        <v>4217</v>
      </c>
      <c r="C4119" t="s">
        <v>261</v>
      </c>
      <c r="D4119" t="s">
        <v>262</v>
      </c>
      <c r="E4119" t="s">
        <v>8136</v>
      </c>
      <c r="F4119">
        <v>235</v>
      </c>
      <c r="G4119">
        <v>255</v>
      </c>
      <c r="H4119">
        <v>278</v>
      </c>
      <c r="I4119">
        <v>244</v>
      </c>
      <c r="J4119">
        <v>223</v>
      </c>
      <c r="K4119">
        <v>257</v>
      </c>
      <c r="L4119">
        <v>248</v>
      </c>
      <c r="M4119">
        <v>248</v>
      </c>
      <c r="V4119" t="s">
        <v>1</v>
      </c>
      <c r="W4119" t="s">
        <v>1</v>
      </c>
      <c r="X4119" t="s">
        <v>1</v>
      </c>
      <c r="Z4119" t="s">
        <v>1</v>
      </c>
      <c r="AA4119" t="s">
        <v>1</v>
      </c>
      <c r="AB4119" t="s">
        <v>1</v>
      </c>
      <c r="AD4119">
        <v>2</v>
      </c>
      <c r="AE4119">
        <v>0</v>
      </c>
      <c r="AF4119">
        <v>1</v>
      </c>
      <c r="AG4119">
        <v>0</v>
      </c>
      <c r="AH4119">
        <v>81</v>
      </c>
      <c r="AI4119">
        <v>79.666666666666671</v>
      </c>
      <c r="AJ4119">
        <v>84</v>
      </c>
      <c r="AK4119">
        <v>76.666666666666671</v>
      </c>
    </row>
    <row r="4120" spans="1:41" x14ac:dyDescent="0.35">
      <c r="A4120">
        <v>7401</v>
      </c>
      <c r="B4120" t="s">
        <v>756</v>
      </c>
      <c r="C4120" t="s">
        <v>261</v>
      </c>
      <c r="D4120" t="s">
        <v>262</v>
      </c>
      <c r="E4120" t="s">
        <v>8136</v>
      </c>
      <c r="F4120">
        <v>275</v>
      </c>
      <c r="G4120">
        <v>268</v>
      </c>
      <c r="H4120">
        <v>288</v>
      </c>
      <c r="I4120">
        <v>273</v>
      </c>
      <c r="J4120">
        <v>258</v>
      </c>
      <c r="K4120">
        <v>263</v>
      </c>
      <c r="L4120">
        <v>269</v>
      </c>
      <c r="M4120">
        <v>257</v>
      </c>
      <c r="N4120">
        <v>266</v>
      </c>
      <c r="O4120">
        <v>273</v>
      </c>
      <c r="P4120">
        <v>267</v>
      </c>
      <c r="Q4120">
        <v>281</v>
      </c>
      <c r="R4120">
        <v>275</v>
      </c>
      <c r="S4120">
        <v>270</v>
      </c>
      <c r="T4120">
        <v>267</v>
      </c>
      <c r="U4120">
        <v>281</v>
      </c>
      <c r="V4120">
        <v>633.55999999999995</v>
      </c>
      <c r="W4120">
        <v>649.31168831168827</v>
      </c>
      <c r="X4120">
        <v>632.92948717948718</v>
      </c>
      <c r="Y4120">
        <v>616.29885057471267</v>
      </c>
      <c r="Z4120">
        <v>0.47499999999999998</v>
      </c>
      <c r="AA4120">
        <v>0.54545454545454541</v>
      </c>
      <c r="AB4120">
        <v>0.54430379746835444</v>
      </c>
      <c r="AC4120">
        <v>0.58024691358024694</v>
      </c>
      <c r="AD4120">
        <v>2</v>
      </c>
      <c r="AE4120">
        <v>7</v>
      </c>
      <c r="AF4120">
        <v>1</v>
      </c>
      <c r="AG4120">
        <v>8</v>
      </c>
      <c r="AH4120">
        <v>67.5</v>
      </c>
      <c r="AI4120">
        <v>73</v>
      </c>
      <c r="AJ4120">
        <v>75.333333333333329</v>
      </c>
      <c r="AK4120">
        <v>68.333333333333329</v>
      </c>
      <c r="AL4120">
        <v>75.5</v>
      </c>
      <c r="AM4120">
        <v>79</v>
      </c>
      <c r="AN4120">
        <v>80.333333333333329</v>
      </c>
      <c r="AO4120">
        <v>71</v>
      </c>
    </row>
    <row r="4121" spans="1:41" x14ac:dyDescent="0.35">
      <c r="A4121">
        <v>7403</v>
      </c>
      <c r="B4121" t="s">
        <v>4218</v>
      </c>
      <c r="C4121" t="s">
        <v>261</v>
      </c>
      <c r="D4121" t="s">
        <v>262</v>
      </c>
      <c r="E4121" t="s">
        <v>8136</v>
      </c>
      <c r="F4121">
        <v>267</v>
      </c>
      <c r="G4121">
        <v>260</v>
      </c>
      <c r="H4121">
        <v>285</v>
      </c>
      <c r="I4121">
        <v>254</v>
      </c>
      <c r="J4121">
        <v>251</v>
      </c>
      <c r="K4121">
        <v>241</v>
      </c>
      <c r="L4121">
        <v>264</v>
      </c>
      <c r="M4121">
        <v>243</v>
      </c>
      <c r="V4121" t="s">
        <v>1</v>
      </c>
      <c r="W4121" t="s">
        <v>1</v>
      </c>
      <c r="X4121" t="s">
        <v>1</v>
      </c>
      <c r="Z4121" t="s">
        <v>1</v>
      </c>
      <c r="AA4121" t="s">
        <v>1</v>
      </c>
      <c r="AB4121" t="s">
        <v>1</v>
      </c>
      <c r="AD4121">
        <v>1</v>
      </c>
      <c r="AE4121">
        <v>0</v>
      </c>
      <c r="AF4121">
        <v>0</v>
      </c>
      <c r="AG4121">
        <v>1</v>
      </c>
      <c r="AH4121">
        <v>70.5</v>
      </c>
      <c r="AI4121">
        <v>75.666666666666671</v>
      </c>
      <c r="AJ4121">
        <v>78</v>
      </c>
      <c r="AK4121">
        <v>69.333333333333329</v>
      </c>
    </row>
    <row r="4122" spans="1:41" x14ac:dyDescent="0.35">
      <c r="A4122">
        <v>7404</v>
      </c>
      <c r="B4122" t="s">
        <v>4219</v>
      </c>
      <c r="C4122" t="s">
        <v>261</v>
      </c>
      <c r="D4122" t="s">
        <v>262</v>
      </c>
      <c r="E4122" t="s">
        <v>8136</v>
      </c>
      <c r="F4122">
        <v>229</v>
      </c>
      <c r="G4122">
        <v>231</v>
      </c>
      <c r="H4122">
        <v>259</v>
      </c>
      <c r="I4122">
        <v>255</v>
      </c>
      <c r="J4122">
        <v>207</v>
      </c>
      <c r="K4122">
        <v>227</v>
      </c>
      <c r="L4122">
        <v>259</v>
      </c>
      <c r="M4122">
        <v>227</v>
      </c>
      <c r="V4122" t="s">
        <v>1</v>
      </c>
      <c r="W4122" t="s">
        <v>1</v>
      </c>
      <c r="X4122" t="s">
        <v>1</v>
      </c>
      <c r="AA4122">
        <v>0.05</v>
      </c>
      <c r="AB4122">
        <v>5.2631578947368418E-2</v>
      </c>
      <c r="AD4122">
        <v>0</v>
      </c>
      <c r="AE4122">
        <v>2</v>
      </c>
      <c r="AF4122">
        <v>0</v>
      </c>
      <c r="AG4122">
        <v>2</v>
      </c>
      <c r="AH4122">
        <v>73.5</v>
      </c>
      <c r="AI4122">
        <v>74.333333333333329</v>
      </c>
      <c r="AJ4122">
        <v>78</v>
      </c>
      <c r="AK4122">
        <v>63.666666666666664</v>
      </c>
    </row>
    <row r="4123" spans="1:41" x14ac:dyDescent="0.35">
      <c r="A4123">
        <v>7405</v>
      </c>
      <c r="B4123" t="s">
        <v>4220</v>
      </c>
      <c r="C4123" t="s">
        <v>261</v>
      </c>
      <c r="D4123" t="s">
        <v>262</v>
      </c>
      <c r="E4123" t="s">
        <v>8136</v>
      </c>
      <c r="F4123">
        <v>270</v>
      </c>
      <c r="G4123">
        <v>256</v>
      </c>
      <c r="H4123">
        <v>300</v>
      </c>
      <c r="I4123">
        <v>264</v>
      </c>
      <c r="J4123">
        <v>251</v>
      </c>
      <c r="K4123">
        <v>253</v>
      </c>
      <c r="L4123">
        <v>274</v>
      </c>
      <c r="M4123">
        <v>248</v>
      </c>
      <c r="V4123" t="s">
        <v>1</v>
      </c>
      <c r="W4123" t="s">
        <v>1</v>
      </c>
      <c r="X4123" t="s">
        <v>1</v>
      </c>
      <c r="Z4123" t="s">
        <v>1</v>
      </c>
      <c r="AA4123" t="s">
        <v>1</v>
      </c>
      <c r="AB4123" t="s">
        <v>1</v>
      </c>
      <c r="AD4123">
        <v>3</v>
      </c>
      <c r="AE4123">
        <v>0</v>
      </c>
      <c r="AF4123">
        <v>2</v>
      </c>
      <c r="AG4123">
        <v>4</v>
      </c>
      <c r="AH4123">
        <v>74</v>
      </c>
      <c r="AI4123">
        <v>75.333333333333329</v>
      </c>
      <c r="AJ4123">
        <v>77.666666666666671</v>
      </c>
      <c r="AK4123">
        <v>73.666666666666671</v>
      </c>
    </row>
    <row r="4124" spans="1:41" x14ac:dyDescent="0.35">
      <c r="A4124">
        <v>7406</v>
      </c>
      <c r="B4124" t="s">
        <v>4221</v>
      </c>
      <c r="C4124" t="s">
        <v>261</v>
      </c>
      <c r="D4124" t="s">
        <v>262</v>
      </c>
      <c r="E4124" t="s">
        <v>8137</v>
      </c>
      <c r="F4124">
        <v>297</v>
      </c>
      <c r="G4124">
        <v>300</v>
      </c>
      <c r="H4124">
        <v>294</v>
      </c>
      <c r="I4124">
        <v>291</v>
      </c>
      <c r="J4124">
        <v>274</v>
      </c>
      <c r="K4124">
        <v>279</v>
      </c>
      <c r="L4124">
        <v>279</v>
      </c>
      <c r="M4124">
        <v>283</v>
      </c>
      <c r="N4124">
        <v>293</v>
      </c>
      <c r="O4124">
        <v>287</v>
      </c>
      <c r="P4124">
        <v>289</v>
      </c>
      <c r="Q4124">
        <v>296</v>
      </c>
      <c r="R4124">
        <v>339</v>
      </c>
      <c r="S4124">
        <v>325</v>
      </c>
      <c r="T4124">
        <v>338</v>
      </c>
      <c r="U4124">
        <v>340</v>
      </c>
      <c r="V4124">
        <v>698.43518518518522</v>
      </c>
      <c r="W4124">
        <v>729.56818181818187</v>
      </c>
      <c r="X4124">
        <v>749.23611111111109</v>
      </c>
      <c r="Y4124">
        <v>726.67171717171721</v>
      </c>
      <c r="Z4124">
        <v>0.5357142857142857</v>
      </c>
      <c r="AA4124">
        <v>0.6272727272727272</v>
      </c>
      <c r="AB4124">
        <v>0.58181818181818179</v>
      </c>
      <c r="AC4124">
        <v>0.55263157894736847</v>
      </c>
      <c r="AD4124">
        <v>2</v>
      </c>
      <c r="AE4124">
        <v>9</v>
      </c>
      <c r="AF4124">
        <v>5</v>
      </c>
      <c r="AG4124">
        <v>4</v>
      </c>
      <c r="AH4124">
        <v>73.5</v>
      </c>
      <c r="AI4124">
        <v>77</v>
      </c>
      <c r="AJ4124">
        <v>78.666666666666671</v>
      </c>
      <c r="AK4124">
        <v>70</v>
      </c>
      <c r="AL4124">
        <v>68</v>
      </c>
      <c r="AM4124">
        <v>77.333333333333329</v>
      </c>
      <c r="AN4124">
        <v>78.666666666666671</v>
      </c>
      <c r="AO4124">
        <v>65.333333333333329</v>
      </c>
    </row>
    <row r="4125" spans="1:41" x14ac:dyDescent="0.35">
      <c r="A4125">
        <v>7412</v>
      </c>
      <c r="B4125" t="s">
        <v>4222</v>
      </c>
      <c r="C4125" t="s">
        <v>261</v>
      </c>
      <c r="D4125" t="s">
        <v>262</v>
      </c>
      <c r="E4125" t="s">
        <v>8136</v>
      </c>
      <c r="F4125">
        <v>261</v>
      </c>
      <c r="G4125">
        <v>282</v>
      </c>
      <c r="H4125">
        <v>290</v>
      </c>
      <c r="I4125">
        <v>301</v>
      </c>
      <c r="J4125">
        <v>249</v>
      </c>
      <c r="K4125">
        <v>260</v>
      </c>
      <c r="L4125">
        <v>268</v>
      </c>
      <c r="M4125">
        <v>283</v>
      </c>
      <c r="V4125" t="s">
        <v>1</v>
      </c>
      <c r="W4125" t="s">
        <v>1</v>
      </c>
      <c r="X4125" t="s">
        <v>1</v>
      </c>
      <c r="Z4125" t="s">
        <v>1</v>
      </c>
      <c r="AA4125" t="s">
        <v>1</v>
      </c>
      <c r="AB4125" t="s">
        <v>1</v>
      </c>
      <c r="AD4125">
        <v>1</v>
      </c>
      <c r="AE4125">
        <v>1</v>
      </c>
      <c r="AF4125">
        <v>0</v>
      </c>
      <c r="AG4125">
        <v>0</v>
      </c>
      <c r="AH4125">
        <v>81.5</v>
      </c>
      <c r="AI4125">
        <v>84.333333333333329</v>
      </c>
      <c r="AJ4125">
        <v>86</v>
      </c>
      <c r="AK4125">
        <v>77</v>
      </c>
    </row>
    <row r="4126" spans="1:41" x14ac:dyDescent="0.35">
      <c r="A4126">
        <v>7414</v>
      </c>
      <c r="B4126" t="s">
        <v>4223</v>
      </c>
      <c r="C4126" t="s">
        <v>261</v>
      </c>
      <c r="D4126" t="s">
        <v>262</v>
      </c>
      <c r="E4126" t="s">
        <v>8137</v>
      </c>
      <c r="F4126">
        <v>287</v>
      </c>
      <c r="G4126">
        <v>302</v>
      </c>
      <c r="H4126">
        <v>309</v>
      </c>
      <c r="I4126">
        <v>300</v>
      </c>
      <c r="J4126">
        <v>285</v>
      </c>
      <c r="K4126">
        <v>294</v>
      </c>
      <c r="L4126">
        <v>286</v>
      </c>
      <c r="M4126">
        <v>281</v>
      </c>
      <c r="N4126">
        <v>298</v>
      </c>
      <c r="O4126">
        <v>291</v>
      </c>
      <c r="P4126">
        <v>272</v>
      </c>
      <c r="Q4126">
        <v>293</v>
      </c>
      <c r="R4126">
        <v>331</v>
      </c>
      <c r="S4126">
        <v>327</v>
      </c>
      <c r="T4126">
        <v>332</v>
      </c>
      <c r="U4126">
        <v>342</v>
      </c>
      <c r="V4126">
        <v>799.03947368421052</v>
      </c>
      <c r="W4126">
        <v>785.234375</v>
      </c>
      <c r="X4126">
        <v>810.44117647058829</v>
      </c>
      <c r="Y4126">
        <v>806.73333333333335</v>
      </c>
      <c r="Z4126">
        <v>0.82500000000000007</v>
      </c>
      <c r="AA4126">
        <v>0.76315789473684204</v>
      </c>
      <c r="AB4126">
        <v>0.6875</v>
      </c>
      <c r="AC4126">
        <v>0.77142857142857146</v>
      </c>
      <c r="AD4126">
        <v>1</v>
      </c>
      <c r="AE4126">
        <v>6</v>
      </c>
      <c r="AF4126">
        <v>4</v>
      </c>
      <c r="AG4126">
        <v>2</v>
      </c>
      <c r="AH4126">
        <v>69.5</v>
      </c>
      <c r="AI4126">
        <v>72.333333333333329</v>
      </c>
      <c r="AJ4126">
        <v>74.333333333333329</v>
      </c>
      <c r="AK4126">
        <v>64.333333333333329</v>
      </c>
      <c r="AL4126">
        <v>75.5</v>
      </c>
      <c r="AM4126">
        <v>76.666666666666671</v>
      </c>
      <c r="AN4126">
        <v>77</v>
      </c>
      <c r="AO4126">
        <v>70</v>
      </c>
    </row>
    <row r="4127" spans="1:41" x14ac:dyDescent="0.35">
      <c r="A4127">
        <v>7415</v>
      </c>
      <c r="B4127" t="s">
        <v>4224</v>
      </c>
      <c r="C4127" t="s">
        <v>261</v>
      </c>
      <c r="D4127" t="s">
        <v>262</v>
      </c>
      <c r="E4127" t="s">
        <v>8137</v>
      </c>
      <c r="F4127">
        <v>290</v>
      </c>
      <c r="G4127">
        <v>296</v>
      </c>
      <c r="H4127">
        <v>292</v>
      </c>
      <c r="I4127">
        <v>299</v>
      </c>
      <c r="J4127">
        <v>289</v>
      </c>
      <c r="K4127">
        <v>296</v>
      </c>
      <c r="L4127">
        <v>296</v>
      </c>
      <c r="M4127">
        <v>275</v>
      </c>
      <c r="N4127">
        <v>283</v>
      </c>
      <c r="O4127">
        <v>297</v>
      </c>
      <c r="P4127">
        <v>288</v>
      </c>
      <c r="Q4127">
        <v>292</v>
      </c>
      <c r="R4127">
        <v>329</v>
      </c>
      <c r="S4127">
        <v>337</v>
      </c>
      <c r="T4127">
        <v>323</v>
      </c>
      <c r="U4127">
        <v>341</v>
      </c>
      <c r="V4127">
        <v>779.24444444444441</v>
      </c>
      <c r="W4127">
        <v>755.98648648648646</v>
      </c>
      <c r="X4127">
        <v>778.29166666666663</v>
      </c>
      <c r="Y4127">
        <v>792.15322580645159</v>
      </c>
      <c r="Z4127">
        <v>0.78048780487804881</v>
      </c>
      <c r="AA4127">
        <v>0.73913043478260865</v>
      </c>
      <c r="AB4127">
        <v>0.76315789473684204</v>
      </c>
      <c r="AC4127">
        <v>0.8125</v>
      </c>
      <c r="AD4127">
        <v>6</v>
      </c>
      <c r="AE4127">
        <v>3</v>
      </c>
      <c r="AF4127">
        <v>1</v>
      </c>
      <c r="AG4127">
        <v>1</v>
      </c>
      <c r="AH4127">
        <v>72.5</v>
      </c>
      <c r="AI4127">
        <v>73.333333333333329</v>
      </c>
      <c r="AJ4127">
        <v>77</v>
      </c>
      <c r="AK4127">
        <v>64.666666666666671</v>
      </c>
      <c r="AL4127">
        <v>72</v>
      </c>
      <c r="AM4127">
        <v>78.333333333333329</v>
      </c>
      <c r="AN4127">
        <v>79.666666666666671</v>
      </c>
      <c r="AO4127">
        <v>68</v>
      </c>
    </row>
    <row r="4128" spans="1:41" x14ac:dyDescent="0.35">
      <c r="A4128">
        <v>7416</v>
      </c>
      <c r="B4128" t="s">
        <v>4225</v>
      </c>
      <c r="C4128" t="s">
        <v>261</v>
      </c>
      <c r="D4128" t="s">
        <v>262</v>
      </c>
      <c r="E4128" t="s">
        <v>8137</v>
      </c>
      <c r="F4128">
        <v>307</v>
      </c>
      <c r="G4128">
        <v>305</v>
      </c>
      <c r="H4128">
        <v>316</v>
      </c>
      <c r="I4128">
        <v>303</v>
      </c>
      <c r="J4128">
        <v>292</v>
      </c>
      <c r="K4128">
        <v>283</v>
      </c>
      <c r="L4128">
        <v>297</v>
      </c>
      <c r="M4128">
        <v>284</v>
      </c>
      <c r="N4128">
        <v>281</v>
      </c>
      <c r="O4128">
        <v>293</v>
      </c>
      <c r="P4128">
        <v>284</v>
      </c>
      <c r="Q4128">
        <v>297</v>
      </c>
      <c r="R4128">
        <v>332</v>
      </c>
      <c r="S4128">
        <v>331</v>
      </c>
      <c r="T4128">
        <v>338</v>
      </c>
      <c r="U4128">
        <v>342</v>
      </c>
      <c r="V4128">
        <v>722</v>
      </c>
      <c r="W4128">
        <v>734.4537037037037</v>
      </c>
      <c r="X4128">
        <v>747.58620689655174</v>
      </c>
      <c r="Y4128">
        <v>751.86842105263156</v>
      </c>
      <c r="Z4128">
        <v>0.70833333333333326</v>
      </c>
      <c r="AA4128">
        <v>0.62162162162162171</v>
      </c>
      <c r="AB4128">
        <v>0.6333333333333333</v>
      </c>
      <c r="AC4128">
        <v>0.71666666666666667</v>
      </c>
      <c r="AD4128">
        <v>5</v>
      </c>
      <c r="AE4128">
        <v>1</v>
      </c>
      <c r="AF4128">
        <v>0</v>
      </c>
      <c r="AG4128">
        <v>7</v>
      </c>
      <c r="AH4128">
        <v>70</v>
      </c>
      <c r="AI4128">
        <v>72.666666666666671</v>
      </c>
      <c r="AJ4128">
        <v>75.333333333333329</v>
      </c>
      <c r="AK4128">
        <v>69.666666666666671</v>
      </c>
      <c r="AL4128">
        <v>73</v>
      </c>
      <c r="AM4128">
        <v>78.333333333333329</v>
      </c>
      <c r="AN4128">
        <v>82.333333333333329</v>
      </c>
      <c r="AO4128">
        <v>70.333333333333329</v>
      </c>
    </row>
    <row r="4129" spans="1:41" x14ac:dyDescent="0.35">
      <c r="A4129">
        <v>7418</v>
      </c>
      <c r="B4129" t="s">
        <v>4226</v>
      </c>
      <c r="C4129" t="s">
        <v>263</v>
      </c>
      <c r="D4129" t="s">
        <v>262</v>
      </c>
      <c r="E4129" t="s">
        <v>8135</v>
      </c>
      <c r="F4129">
        <v>245</v>
      </c>
      <c r="G4129">
        <v>275</v>
      </c>
      <c r="H4129">
        <v>300</v>
      </c>
      <c r="I4129">
        <v>260</v>
      </c>
      <c r="J4129">
        <v>220</v>
      </c>
      <c r="K4129">
        <v>262</v>
      </c>
      <c r="L4129">
        <v>287</v>
      </c>
      <c r="M4129">
        <v>254</v>
      </c>
      <c r="V4129" t="s">
        <v>1</v>
      </c>
      <c r="W4129" t="s">
        <v>1</v>
      </c>
      <c r="X4129" t="s">
        <v>1</v>
      </c>
      <c r="Z4129" t="s">
        <v>1</v>
      </c>
      <c r="AA4129" t="s">
        <v>1</v>
      </c>
      <c r="AB4129" t="s">
        <v>1</v>
      </c>
      <c r="AD4129">
        <v>0</v>
      </c>
      <c r="AE4129">
        <v>1</v>
      </c>
      <c r="AF4129">
        <v>1</v>
      </c>
      <c r="AG4129">
        <v>2</v>
      </c>
      <c r="AH4129">
        <v>70</v>
      </c>
      <c r="AI4129">
        <v>80.333333333333329</v>
      </c>
      <c r="AJ4129">
        <v>82</v>
      </c>
      <c r="AK4129">
        <v>72.333333333333329</v>
      </c>
    </row>
    <row r="4130" spans="1:41" x14ac:dyDescent="0.35">
      <c r="A4130">
        <v>7419</v>
      </c>
      <c r="B4130" t="s">
        <v>4227</v>
      </c>
      <c r="C4130" t="s">
        <v>263</v>
      </c>
      <c r="D4130" t="s">
        <v>262</v>
      </c>
      <c r="E4130" t="s">
        <v>8135</v>
      </c>
      <c r="F4130">
        <v>220</v>
      </c>
      <c r="G4130">
        <v>274</v>
      </c>
      <c r="H4130">
        <v>258</v>
      </c>
      <c r="I4130">
        <v>283</v>
      </c>
      <c r="J4130">
        <v>212</v>
      </c>
      <c r="K4130">
        <v>270</v>
      </c>
      <c r="L4130">
        <v>256</v>
      </c>
      <c r="M4130">
        <v>289</v>
      </c>
      <c r="V4130" t="s">
        <v>1</v>
      </c>
      <c r="W4130" t="s">
        <v>1</v>
      </c>
      <c r="X4130" t="s">
        <v>1</v>
      </c>
      <c r="Z4130" t="s">
        <v>1</v>
      </c>
      <c r="AA4130" t="s">
        <v>1</v>
      </c>
      <c r="AB4130" t="s">
        <v>1</v>
      </c>
      <c r="AD4130">
        <v>3</v>
      </c>
      <c r="AE4130">
        <v>1</v>
      </c>
      <c r="AF4130">
        <v>3</v>
      </c>
      <c r="AG4130">
        <v>0</v>
      </c>
      <c r="AH4130">
        <v>81.5</v>
      </c>
      <c r="AI4130">
        <v>79.666666666666671</v>
      </c>
      <c r="AJ4130">
        <v>85</v>
      </c>
      <c r="AK4130">
        <v>74.333333333333329</v>
      </c>
    </row>
    <row r="4131" spans="1:41" x14ac:dyDescent="0.35">
      <c r="A4131">
        <v>7422</v>
      </c>
      <c r="B4131" t="s">
        <v>4228</v>
      </c>
      <c r="C4131" t="s">
        <v>263</v>
      </c>
      <c r="D4131" t="s">
        <v>262</v>
      </c>
      <c r="E4131" t="s">
        <v>8135</v>
      </c>
      <c r="V4131" t="s">
        <v>1</v>
      </c>
      <c r="W4131" t="s">
        <v>1</v>
      </c>
      <c r="X4131" t="s">
        <v>1</v>
      </c>
      <c r="Z4131" t="s">
        <v>1</v>
      </c>
      <c r="AA4131" t="s">
        <v>1</v>
      </c>
      <c r="AB4131" t="s">
        <v>1</v>
      </c>
      <c r="AD4131" t="s">
        <v>1</v>
      </c>
      <c r="AE4131" t="s">
        <v>1</v>
      </c>
      <c r="AF4131" t="s">
        <v>1</v>
      </c>
      <c r="AG4131">
        <v>0</v>
      </c>
    </row>
    <row r="4132" spans="1:41" x14ac:dyDescent="0.35">
      <c r="A4132">
        <v>7423</v>
      </c>
      <c r="B4132" t="s">
        <v>4229</v>
      </c>
      <c r="C4132" t="s">
        <v>263</v>
      </c>
      <c r="D4132" t="s">
        <v>262</v>
      </c>
      <c r="E4132" t="s">
        <v>8135</v>
      </c>
      <c r="V4132" t="s">
        <v>1</v>
      </c>
      <c r="W4132" t="s">
        <v>1</v>
      </c>
      <c r="X4132" t="s">
        <v>1</v>
      </c>
      <c r="Z4132" t="s">
        <v>1</v>
      </c>
      <c r="AA4132" t="s">
        <v>1</v>
      </c>
      <c r="AB4132" t="s">
        <v>1</v>
      </c>
      <c r="AD4132" t="s">
        <v>1</v>
      </c>
      <c r="AE4132" t="s">
        <v>1</v>
      </c>
      <c r="AF4132" t="s">
        <v>1</v>
      </c>
      <c r="AG4132">
        <v>0</v>
      </c>
    </row>
    <row r="4133" spans="1:41" x14ac:dyDescent="0.35">
      <c r="A4133">
        <v>7424</v>
      </c>
      <c r="B4133" t="s">
        <v>4230</v>
      </c>
      <c r="C4133" t="s">
        <v>263</v>
      </c>
      <c r="D4133" t="s">
        <v>262</v>
      </c>
      <c r="E4133" t="s">
        <v>8135</v>
      </c>
      <c r="V4133" t="s">
        <v>1</v>
      </c>
      <c r="W4133" t="s">
        <v>1</v>
      </c>
      <c r="X4133" t="s">
        <v>1</v>
      </c>
      <c r="Z4133" t="s">
        <v>1</v>
      </c>
      <c r="AA4133" t="s">
        <v>1</v>
      </c>
      <c r="AB4133" t="s">
        <v>1</v>
      </c>
      <c r="AD4133" t="s">
        <v>1</v>
      </c>
      <c r="AE4133" t="s">
        <v>1</v>
      </c>
      <c r="AF4133" t="s">
        <v>1</v>
      </c>
      <c r="AG4133">
        <v>0</v>
      </c>
    </row>
    <row r="4134" spans="1:41" x14ac:dyDescent="0.35">
      <c r="A4134">
        <v>7427</v>
      </c>
      <c r="B4134" t="s">
        <v>4231</v>
      </c>
      <c r="C4134" t="s">
        <v>263</v>
      </c>
      <c r="D4134" t="s">
        <v>262</v>
      </c>
      <c r="E4134" t="s">
        <v>8135</v>
      </c>
      <c r="F4134">
        <v>215</v>
      </c>
      <c r="G4134">
        <v>272</v>
      </c>
      <c r="H4134">
        <v>264</v>
      </c>
      <c r="I4134">
        <v>245</v>
      </c>
      <c r="J4134">
        <v>219</v>
      </c>
      <c r="K4134">
        <v>258</v>
      </c>
      <c r="L4134">
        <v>269</v>
      </c>
      <c r="M4134">
        <v>240</v>
      </c>
      <c r="V4134" t="s">
        <v>1</v>
      </c>
      <c r="W4134" t="s">
        <v>1</v>
      </c>
      <c r="X4134" t="s">
        <v>1</v>
      </c>
      <c r="Z4134" t="s">
        <v>1</v>
      </c>
      <c r="AA4134" t="s">
        <v>1</v>
      </c>
      <c r="AB4134" t="s">
        <v>1</v>
      </c>
      <c r="AD4134">
        <v>0</v>
      </c>
      <c r="AE4134">
        <v>1</v>
      </c>
      <c r="AF4134">
        <v>0</v>
      </c>
      <c r="AG4134">
        <v>0</v>
      </c>
      <c r="AH4134">
        <v>66</v>
      </c>
      <c r="AI4134">
        <v>70.666666666666671</v>
      </c>
      <c r="AJ4134">
        <v>80</v>
      </c>
      <c r="AK4134">
        <v>66.333333333333329</v>
      </c>
    </row>
    <row r="4135" spans="1:41" x14ac:dyDescent="0.35">
      <c r="A4135">
        <v>7431</v>
      </c>
      <c r="B4135" t="s">
        <v>4232</v>
      </c>
      <c r="C4135" t="s">
        <v>263</v>
      </c>
      <c r="D4135" t="s">
        <v>262</v>
      </c>
      <c r="E4135" t="s">
        <v>8135</v>
      </c>
      <c r="G4135">
        <v>227</v>
      </c>
      <c r="H4135">
        <v>239</v>
      </c>
      <c r="J4135">
        <v>231</v>
      </c>
      <c r="K4135">
        <v>211</v>
      </c>
      <c r="L4135">
        <v>224</v>
      </c>
      <c r="V4135" t="s">
        <v>1</v>
      </c>
      <c r="W4135" t="s">
        <v>1</v>
      </c>
      <c r="X4135" t="s">
        <v>1</v>
      </c>
      <c r="Z4135" t="s">
        <v>1</v>
      </c>
      <c r="AA4135" t="s">
        <v>1</v>
      </c>
      <c r="AB4135" t="s">
        <v>1</v>
      </c>
      <c r="AD4135" t="s">
        <v>1</v>
      </c>
      <c r="AE4135" t="s">
        <v>1</v>
      </c>
      <c r="AF4135" t="s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</row>
    <row r="4136" spans="1:41" x14ac:dyDescent="0.35">
      <c r="A4136">
        <v>7432</v>
      </c>
      <c r="B4136" t="s">
        <v>4233</v>
      </c>
      <c r="C4136" t="s">
        <v>263</v>
      </c>
      <c r="D4136" t="s">
        <v>262</v>
      </c>
      <c r="E4136" t="s">
        <v>8135</v>
      </c>
      <c r="F4136">
        <v>236</v>
      </c>
      <c r="G4136">
        <v>244</v>
      </c>
      <c r="H4136">
        <v>266</v>
      </c>
      <c r="I4136">
        <v>250</v>
      </c>
      <c r="J4136">
        <v>249</v>
      </c>
      <c r="K4136">
        <v>206</v>
      </c>
      <c r="L4136">
        <v>214</v>
      </c>
      <c r="M4136">
        <v>184</v>
      </c>
      <c r="V4136" t="s">
        <v>1</v>
      </c>
      <c r="W4136" t="s">
        <v>1</v>
      </c>
      <c r="X4136" t="s">
        <v>1</v>
      </c>
      <c r="Z4136" t="s">
        <v>1</v>
      </c>
      <c r="AA4136" t="s">
        <v>1</v>
      </c>
      <c r="AB4136" t="s">
        <v>1</v>
      </c>
      <c r="AD4136" t="s">
        <v>1</v>
      </c>
      <c r="AE4136" t="s">
        <v>1</v>
      </c>
      <c r="AF4136" t="s">
        <v>1</v>
      </c>
      <c r="AG4136">
        <v>0</v>
      </c>
      <c r="AH4136">
        <v>70.5</v>
      </c>
      <c r="AI4136">
        <v>70.333333333333329</v>
      </c>
      <c r="AJ4136">
        <v>75.666666666666671</v>
      </c>
      <c r="AK4136">
        <v>71.333333333333329</v>
      </c>
    </row>
    <row r="4137" spans="1:41" x14ac:dyDescent="0.35">
      <c r="A4137">
        <v>7433</v>
      </c>
      <c r="B4137" t="s">
        <v>4234</v>
      </c>
      <c r="C4137" t="s">
        <v>263</v>
      </c>
      <c r="D4137" t="s">
        <v>262</v>
      </c>
      <c r="E4137" t="s">
        <v>8135</v>
      </c>
      <c r="F4137">
        <v>244</v>
      </c>
      <c r="G4137">
        <v>253</v>
      </c>
      <c r="H4137">
        <v>333</v>
      </c>
      <c r="I4137">
        <v>300</v>
      </c>
      <c r="J4137">
        <v>178</v>
      </c>
      <c r="K4137">
        <v>239</v>
      </c>
      <c r="L4137">
        <v>246</v>
      </c>
      <c r="M4137">
        <v>288</v>
      </c>
      <c r="V4137" t="s">
        <v>1</v>
      </c>
      <c r="W4137" t="s">
        <v>1</v>
      </c>
      <c r="X4137" t="s">
        <v>1</v>
      </c>
      <c r="Z4137" t="s">
        <v>1</v>
      </c>
      <c r="AA4137" t="s">
        <v>1</v>
      </c>
      <c r="AB4137" t="s">
        <v>1</v>
      </c>
      <c r="AD4137" t="s">
        <v>1</v>
      </c>
      <c r="AE4137" t="s">
        <v>1</v>
      </c>
      <c r="AF4137" t="s">
        <v>1</v>
      </c>
      <c r="AG4137">
        <v>0</v>
      </c>
      <c r="AH4137">
        <v>76</v>
      </c>
      <c r="AI4137">
        <v>72</v>
      </c>
      <c r="AJ4137">
        <v>82.666666666666671</v>
      </c>
      <c r="AK4137">
        <v>74.333333333333329</v>
      </c>
    </row>
    <row r="4138" spans="1:41" x14ac:dyDescent="0.35">
      <c r="A4138">
        <v>7434</v>
      </c>
      <c r="B4138" t="s">
        <v>4235</v>
      </c>
      <c r="C4138" t="s">
        <v>263</v>
      </c>
      <c r="D4138" t="s">
        <v>262</v>
      </c>
      <c r="E4138" t="s">
        <v>8136</v>
      </c>
      <c r="F4138">
        <v>272</v>
      </c>
      <c r="G4138">
        <v>265</v>
      </c>
      <c r="H4138">
        <v>273</v>
      </c>
      <c r="I4138">
        <v>268</v>
      </c>
      <c r="J4138">
        <v>236</v>
      </c>
      <c r="K4138">
        <v>255</v>
      </c>
      <c r="L4138">
        <v>253</v>
      </c>
      <c r="M4138">
        <v>248</v>
      </c>
      <c r="V4138" t="s">
        <v>1</v>
      </c>
      <c r="W4138" t="s">
        <v>1</v>
      </c>
      <c r="X4138" t="s">
        <v>1</v>
      </c>
      <c r="Z4138" t="s">
        <v>1</v>
      </c>
      <c r="AA4138" t="s">
        <v>1</v>
      </c>
      <c r="AB4138" t="s">
        <v>1</v>
      </c>
      <c r="AD4138">
        <v>2</v>
      </c>
      <c r="AE4138">
        <v>1</v>
      </c>
      <c r="AF4138">
        <v>1</v>
      </c>
      <c r="AG4138">
        <v>0</v>
      </c>
      <c r="AH4138">
        <v>71</v>
      </c>
      <c r="AI4138">
        <v>75</v>
      </c>
      <c r="AJ4138">
        <v>77.666666666666671</v>
      </c>
      <c r="AK4138">
        <v>72.333333333333329</v>
      </c>
    </row>
    <row r="4139" spans="1:41" x14ac:dyDescent="0.35">
      <c r="A4139">
        <v>7435</v>
      </c>
      <c r="B4139" t="s">
        <v>3523</v>
      </c>
      <c r="C4139" t="s">
        <v>264</v>
      </c>
      <c r="D4139" t="s">
        <v>262</v>
      </c>
      <c r="E4139" t="s">
        <v>8137</v>
      </c>
      <c r="F4139">
        <v>321</v>
      </c>
      <c r="G4139">
        <v>313</v>
      </c>
      <c r="H4139">
        <v>312</v>
      </c>
      <c r="I4139">
        <v>305</v>
      </c>
      <c r="J4139">
        <v>310</v>
      </c>
      <c r="K4139">
        <v>310</v>
      </c>
      <c r="L4139">
        <v>300</v>
      </c>
      <c r="M4139">
        <v>300</v>
      </c>
      <c r="N4139">
        <v>278</v>
      </c>
      <c r="O4139">
        <v>285</v>
      </c>
      <c r="P4139">
        <v>274</v>
      </c>
      <c r="Q4139">
        <v>279</v>
      </c>
      <c r="R4139">
        <v>354</v>
      </c>
      <c r="S4139">
        <v>311</v>
      </c>
      <c r="T4139">
        <v>328</v>
      </c>
      <c r="U4139">
        <v>347</v>
      </c>
      <c r="V4139">
        <v>756.02325581395348</v>
      </c>
      <c r="W4139">
        <v>751.89814814814815</v>
      </c>
      <c r="X4139">
        <v>799.95283018867929</v>
      </c>
      <c r="Y4139">
        <v>770.08928571428567</v>
      </c>
      <c r="Z4139">
        <v>0.7021276595744681</v>
      </c>
      <c r="AA4139">
        <v>0.75</v>
      </c>
      <c r="AB4139">
        <v>0.70370370370370372</v>
      </c>
      <c r="AC4139">
        <v>0.81481481481481477</v>
      </c>
      <c r="AD4139">
        <v>2</v>
      </c>
      <c r="AE4139">
        <v>2</v>
      </c>
      <c r="AF4139">
        <v>1</v>
      </c>
      <c r="AG4139">
        <v>4</v>
      </c>
      <c r="AH4139">
        <v>72</v>
      </c>
      <c r="AI4139">
        <v>78</v>
      </c>
      <c r="AJ4139">
        <v>79.333333333333329</v>
      </c>
      <c r="AK4139">
        <v>71.666666666666671</v>
      </c>
      <c r="AL4139">
        <v>74</v>
      </c>
      <c r="AM4139">
        <v>79.666666666666671</v>
      </c>
      <c r="AN4139">
        <v>80</v>
      </c>
      <c r="AO4139">
        <v>70</v>
      </c>
    </row>
    <row r="4140" spans="1:41" x14ac:dyDescent="0.35">
      <c r="A4140">
        <v>7436</v>
      </c>
      <c r="B4140" t="s">
        <v>4236</v>
      </c>
      <c r="C4140" t="s">
        <v>263</v>
      </c>
      <c r="D4140" t="s">
        <v>262</v>
      </c>
      <c r="E4140" t="s">
        <v>8136</v>
      </c>
      <c r="H4140">
        <v>330</v>
      </c>
      <c r="L4140">
        <v>285</v>
      </c>
      <c r="V4140" t="s">
        <v>1</v>
      </c>
      <c r="W4140" t="s">
        <v>1</v>
      </c>
      <c r="X4140" t="s">
        <v>1</v>
      </c>
      <c r="Z4140" t="s">
        <v>1</v>
      </c>
      <c r="AA4140" t="s">
        <v>1</v>
      </c>
      <c r="AB4140" t="s">
        <v>1</v>
      </c>
      <c r="AD4140" t="s">
        <v>1</v>
      </c>
      <c r="AE4140" t="s">
        <v>1</v>
      </c>
      <c r="AF4140" t="s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</row>
    <row r="4141" spans="1:41" x14ac:dyDescent="0.35">
      <c r="A4141">
        <v>7437</v>
      </c>
      <c r="B4141" t="s">
        <v>4237</v>
      </c>
      <c r="C4141" t="s">
        <v>263</v>
      </c>
      <c r="D4141" t="s">
        <v>262</v>
      </c>
      <c r="E4141" t="s">
        <v>8136</v>
      </c>
      <c r="V4141" t="s">
        <v>1</v>
      </c>
      <c r="W4141" t="s">
        <v>1</v>
      </c>
      <c r="X4141" t="s">
        <v>1</v>
      </c>
      <c r="Z4141" t="s">
        <v>1</v>
      </c>
      <c r="AA4141" t="s">
        <v>1</v>
      </c>
      <c r="AB4141" t="s">
        <v>1</v>
      </c>
      <c r="AD4141" t="s">
        <v>1</v>
      </c>
      <c r="AE4141" t="s">
        <v>1</v>
      </c>
      <c r="AF4141" t="s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</row>
    <row r="4142" spans="1:41" x14ac:dyDescent="0.35">
      <c r="A4142">
        <v>7438</v>
      </c>
      <c r="B4142" t="s">
        <v>4238</v>
      </c>
      <c r="C4142" t="s">
        <v>263</v>
      </c>
      <c r="D4142" t="s">
        <v>262</v>
      </c>
      <c r="E4142" t="s">
        <v>8136</v>
      </c>
      <c r="G4142">
        <v>229</v>
      </c>
      <c r="K4142">
        <v>239</v>
      </c>
      <c r="V4142" t="s">
        <v>1</v>
      </c>
      <c r="W4142" t="s">
        <v>1</v>
      </c>
      <c r="X4142" t="s">
        <v>1</v>
      </c>
      <c r="Z4142" t="s">
        <v>1</v>
      </c>
      <c r="AA4142" t="s">
        <v>1</v>
      </c>
      <c r="AB4142" t="s">
        <v>1</v>
      </c>
      <c r="AD4142" t="s">
        <v>1</v>
      </c>
      <c r="AE4142" t="s">
        <v>1</v>
      </c>
      <c r="AF4142" t="s">
        <v>1</v>
      </c>
      <c r="AG4142">
        <v>0</v>
      </c>
    </row>
    <row r="4143" spans="1:41" x14ac:dyDescent="0.35">
      <c r="A4143">
        <v>7440</v>
      </c>
      <c r="B4143" t="s">
        <v>4239</v>
      </c>
      <c r="C4143" t="s">
        <v>263</v>
      </c>
      <c r="D4143" t="s">
        <v>262</v>
      </c>
      <c r="E4143" t="s">
        <v>8136</v>
      </c>
      <c r="V4143" t="s">
        <v>1</v>
      </c>
      <c r="W4143" t="s">
        <v>1</v>
      </c>
      <c r="X4143" t="s">
        <v>1</v>
      </c>
      <c r="Z4143" t="s">
        <v>1</v>
      </c>
      <c r="AA4143" t="s">
        <v>1</v>
      </c>
      <c r="AB4143" t="s">
        <v>1</v>
      </c>
      <c r="AD4143" t="s">
        <v>1</v>
      </c>
      <c r="AE4143" t="s">
        <v>1</v>
      </c>
      <c r="AF4143" t="s">
        <v>1</v>
      </c>
      <c r="AG4143">
        <v>0</v>
      </c>
    </row>
    <row r="4144" spans="1:41" x14ac:dyDescent="0.35">
      <c r="A4144">
        <v>7441</v>
      </c>
      <c r="B4144" t="s">
        <v>4240</v>
      </c>
      <c r="C4144" t="s">
        <v>263</v>
      </c>
      <c r="D4144" t="s">
        <v>262</v>
      </c>
      <c r="E4144" t="s">
        <v>8136</v>
      </c>
      <c r="F4144">
        <v>206</v>
      </c>
      <c r="G4144">
        <v>296</v>
      </c>
      <c r="H4144">
        <v>237</v>
      </c>
      <c r="I4144">
        <v>321</v>
      </c>
      <c r="J4144">
        <v>199</v>
      </c>
      <c r="K4144">
        <v>238</v>
      </c>
      <c r="L4144">
        <v>225</v>
      </c>
      <c r="M4144">
        <v>308</v>
      </c>
      <c r="N4144">
        <v>215</v>
      </c>
      <c r="O4144">
        <v>248</v>
      </c>
      <c r="P4144">
        <v>241</v>
      </c>
      <c r="Q4144">
        <v>240</v>
      </c>
      <c r="R4144">
        <v>226</v>
      </c>
      <c r="S4144">
        <v>233</v>
      </c>
      <c r="T4144">
        <v>226</v>
      </c>
      <c r="U4144">
        <v>257</v>
      </c>
      <c r="V4144">
        <v>549.16666666666663</v>
      </c>
      <c r="W4144">
        <v>497.91666666666669</v>
      </c>
      <c r="X4144">
        <v>508.55</v>
      </c>
      <c r="Y4144">
        <v>509.26923076923077</v>
      </c>
      <c r="Z4144">
        <v>0.21428571428571427</v>
      </c>
      <c r="AA4144">
        <v>0.35</v>
      </c>
      <c r="AB4144">
        <v>0.2</v>
      </c>
      <c r="AC4144">
        <v>0.36363636363636365</v>
      </c>
      <c r="AD4144">
        <v>1</v>
      </c>
      <c r="AE4144">
        <v>0</v>
      </c>
      <c r="AF4144">
        <v>0</v>
      </c>
      <c r="AG4144">
        <v>1</v>
      </c>
      <c r="AH4144">
        <v>91</v>
      </c>
      <c r="AI4144">
        <v>81.666666666666671</v>
      </c>
      <c r="AJ4144">
        <v>93</v>
      </c>
      <c r="AK4144">
        <v>84</v>
      </c>
      <c r="AL4144">
        <v>73.5</v>
      </c>
      <c r="AM4144">
        <v>75.333333333333329</v>
      </c>
      <c r="AN4144">
        <v>78.333333333333329</v>
      </c>
      <c r="AO4144">
        <v>76.666666666666671</v>
      </c>
    </row>
    <row r="4145" spans="1:41" x14ac:dyDescent="0.35">
      <c r="A4145">
        <v>7443</v>
      </c>
      <c r="B4145" t="s">
        <v>4241</v>
      </c>
      <c r="C4145" t="s">
        <v>263</v>
      </c>
      <c r="D4145" t="s">
        <v>262</v>
      </c>
      <c r="E4145" t="s">
        <v>8136</v>
      </c>
      <c r="F4145">
        <v>241</v>
      </c>
      <c r="G4145">
        <v>291</v>
      </c>
      <c r="H4145">
        <v>257</v>
      </c>
      <c r="J4145">
        <v>247</v>
      </c>
      <c r="K4145">
        <v>231</v>
      </c>
      <c r="L4145">
        <v>238</v>
      </c>
      <c r="V4145" t="s">
        <v>1</v>
      </c>
      <c r="W4145" t="s">
        <v>1</v>
      </c>
      <c r="X4145" t="s">
        <v>1</v>
      </c>
      <c r="Z4145" t="s">
        <v>1</v>
      </c>
      <c r="AA4145" t="s">
        <v>1</v>
      </c>
      <c r="AB4145" t="s">
        <v>1</v>
      </c>
      <c r="AD4145" t="s">
        <v>1</v>
      </c>
      <c r="AE4145" t="s">
        <v>1</v>
      </c>
      <c r="AF4145" t="s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</row>
    <row r="4146" spans="1:41" x14ac:dyDescent="0.35">
      <c r="A4146">
        <v>7446</v>
      </c>
      <c r="B4146" t="s">
        <v>4242</v>
      </c>
      <c r="C4146" t="s">
        <v>263</v>
      </c>
      <c r="D4146" t="s">
        <v>262</v>
      </c>
      <c r="E4146" t="s">
        <v>8136</v>
      </c>
      <c r="F4146">
        <v>274</v>
      </c>
      <c r="G4146">
        <v>237</v>
      </c>
      <c r="H4146">
        <v>257</v>
      </c>
      <c r="I4146">
        <v>240</v>
      </c>
      <c r="J4146">
        <v>243</v>
      </c>
      <c r="K4146">
        <v>220</v>
      </c>
      <c r="L4146">
        <v>205</v>
      </c>
      <c r="M4146">
        <v>229</v>
      </c>
      <c r="V4146" t="s">
        <v>1</v>
      </c>
      <c r="W4146" t="s">
        <v>1</v>
      </c>
      <c r="X4146" t="s">
        <v>1</v>
      </c>
      <c r="Z4146" t="s">
        <v>1</v>
      </c>
      <c r="AA4146" t="s">
        <v>1</v>
      </c>
      <c r="AB4146" t="s">
        <v>1</v>
      </c>
      <c r="AD4146">
        <v>0</v>
      </c>
      <c r="AE4146">
        <v>1</v>
      </c>
      <c r="AF4146">
        <v>1</v>
      </c>
      <c r="AG4146">
        <v>0</v>
      </c>
      <c r="AH4146">
        <v>73</v>
      </c>
      <c r="AI4146">
        <v>75.333333333333329</v>
      </c>
      <c r="AJ4146">
        <v>76</v>
      </c>
      <c r="AK4146">
        <v>73</v>
      </c>
    </row>
    <row r="4147" spans="1:41" x14ac:dyDescent="0.35">
      <c r="A4147">
        <v>7448</v>
      </c>
      <c r="B4147" t="s">
        <v>4243</v>
      </c>
      <c r="C4147" t="s">
        <v>265</v>
      </c>
      <c r="D4147" t="s">
        <v>262</v>
      </c>
      <c r="E4147" t="s">
        <v>8135</v>
      </c>
      <c r="F4147">
        <v>265</v>
      </c>
      <c r="G4147">
        <v>254</v>
      </c>
      <c r="H4147">
        <v>260</v>
      </c>
      <c r="I4147">
        <v>268</v>
      </c>
      <c r="J4147">
        <v>229</v>
      </c>
      <c r="K4147">
        <v>236</v>
      </c>
      <c r="L4147">
        <v>248</v>
      </c>
      <c r="M4147">
        <v>248</v>
      </c>
      <c r="V4147" t="s">
        <v>1</v>
      </c>
      <c r="W4147" t="s">
        <v>1</v>
      </c>
      <c r="X4147" t="s">
        <v>1</v>
      </c>
      <c r="Z4147" t="s">
        <v>1</v>
      </c>
      <c r="AA4147" t="s">
        <v>1</v>
      </c>
      <c r="AB4147" t="s">
        <v>1</v>
      </c>
      <c r="AD4147">
        <v>4</v>
      </c>
      <c r="AE4147">
        <v>1</v>
      </c>
      <c r="AF4147">
        <v>2</v>
      </c>
      <c r="AG4147">
        <v>3</v>
      </c>
      <c r="AH4147">
        <v>74</v>
      </c>
      <c r="AI4147">
        <v>74</v>
      </c>
      <c r="AJ4147">
        <v>77.666666666666671</v>
      </c>
      <c r="AK4147">
        <v>72</v>
      </c>
    </row>
    <row r="4148" spans="1:41" x14ac:dyDescent="0.35">
      <c r="A4148">
        <v>7449</v>
      </c>
      <c r="B4148" t="s">
        <v>4244</v>
      </c>
      <c r="C4148" t="s">
        <v>265</v>
      </c>
      <c r="D4148" t="s">
        <v>262</v>
      </c>
      <c r="E4148" t="s">
        <v>8135</v>
      </c>
      <c r="F4148">
        <v>232</v>
      </c>
      <c r="G4148">
        <v>199</v>
      </c>
      <c r="H4148">
        <v>230</v>
      </c>
      <c r="I4148">
        <v>305</v>
      </c>
      <c r="J4148">
        <v>214</v>
      </c>
      <c r="K4148">
        <v>163</v>
      </c>
      <c r="L4148">
        <v>212</v>
      </c>
      <c r="M4148">
        <v>249</v>
      </c>
      <c r="V4148" t="s">
        <v>1</v>
      </c>
      <c r="W4148" t="s">
        <v>1</v>
      </c>
      <c r="X4148" t="s">
        <v>1</v>
      </c>
      <c r="Z4148" t="s">
        <v>1</v>
      </c>
      <c r="AA4148" t="s">
        <v>1</v>
      </c>
      <c r="AB4148" t="s">
        <v>1</v>
      </c>
      <c r="AD4148">
        <v>0</v>
      </c>
      <c r="AE4148">
        <v>0</v>
      </c>
      <c r="AF4148">
        <v>0</v>
      </c>
      <c r="AG4148">
        <v>2</v>
      </c>
      <c r="AH4148">
        <v>79</v>
      </c>
      <c r="AI4148">
        <v>82.666666666666671</v>
      </c>
      <c r="AJ4148">
        <v>83.666666666666671</v>
      </c>
      <c r="AK4148">
        <v>75.333333333333329</v>
      </c>
    </row>
    <row r="4149" spans="1:41" x14ac:dyDescent="0.35">
      <c r="A4149">
        <v>7450</v>
      </c>
      <c r="B4149" t="s">
        <v>3969</v>
      </c>
      <c r="C4149" t="s">
        <v>265</v>
      </c>
      <c r="D4149" t="s">
        <v>262</v>
      </c>
      <c r="E4149" t="s">
        <v>8135</v>
      </c>
      <c r="F4149">
        <v>243</v>
      </c>
      <c r="G4149">
        <v>246</v>
      </c>
      <c r="H4149">
        <v>254</v>
      </c>
      <c r="I4149">
        <v>311</v>
      </c>
      <c r="J4149">
        <v>226</v>
      </c>
      <c r="K4149">
        <v>209</v>
      </c>
      <c r="L4149">
        <v>232</v>
      </c>
      <c r="M4149">
        <v>294</v>
      </c>
      <c r="V4149" t="s">
        <v>1</v>
      </c>
      <c r="W4149" t="s">
        <v>1</v>
      </c>
      <c r="X4149" t="s">
        <v>1</v>
      </c>
      <c r="Z4149" t="s">
        <v>1</v>
      </c>
      <c r="AA4149" t="s">
        <v>1</v>
      </c>
      <c r="AB4149" t="s">
        <v>1</v>
      </c>
      <c r="AD4149">
        <v>0</v>
      </c>
      <c r="AE4149">
        <v>1</v>
      </c>
      <c r="AF4149">
        <v>0</v>
      </c>
      <c r="AG4149">
        <v>0</v>
      </c>
      <c r="AH4149">
        <v>82</v>
      </c>
      <c r="AI4149">
        <v>83.666666666666671</v>
      </c>
      <c r="AJ4149">
        <v>88.666666666666671</v>
      </c>
      <c r="AK4149">
        <v>75.666666666666671</v>
      </c>
    </row>
    <row r="4150" spans="1:41" x14ac:dyDescent="0.35">
      <c r="A4150">
        <v>7452</v>
      </c>
      <c r="B4150" t="s">
        <v>4245</v>
      </c>
      <c r="C4150" t="s">
        <v>265</v>
      </c>
      <c r="D4150" t="s">
        <v>262</v>
      </c>
      <c r="E4150" t="s">
        <v>8135</v>
      </c>
      <c r="F4150">
        <v>240</v>
      </c>
      <c r="G4150">
        <v>304</v>
      </c>
      <c r="H4150">
        <v>322</v>
      </c>
      <c r="I4150">
        <v>288</v>
      </c>
      <c r="J4150">
        <v>236</v>
      </c>
      <c r="K4150">
        <v>278</v>
      </c>
      <c r="L4150">
        <v>305</v>
      </c>
      <c r="M4150">
        <v>282</v>
      </c>
      <c r="V4150" t="s">
        <v>1</v>
      </c>
      <c r="W4150" t="s">
        <v>1</v>
      </c>
      <c r="X4150" t="s">
        <v>1</v>
      </c>
      <c r="Z4150" t="s">
        <v>1</v>
      </c>
      <c r="AA4150" t="s">
        <v>1</v>
      </c>
      <c r="AB4150" t="s">
        <v>1</v>
      </c>
      <c r="AD4150" t="s">
        <v>1</v>
      </c>
      <c r="AE4150" t="s">
        <v>1</v>
      </c>
      <c r="AF4150" t="s">
        <v>1</v>
      </c>
      <c r="AG4150">
        <v>0</v>
      </c>
      <c r="AH4150">
        <v>67</v>
      </c>
      <c r="AI4150">
        <v>73.666666666666671</v>
      </c>
      <c r="AJ4150">
        <v>68.333333333333329</v>
      </c>
      <c r="AK4150">
        <v>66.666666666666671</v>
      </c>
    </row>
    <row r="4151" spans="1:41" x14ac:dyDescent="0.35">
      <c r="A4151">
        <v>7453</v>
      </c>
      <c r="B4151" t="s">
        <v>4246</v>
      </c>
      <c r="C4151" t="s">
        <v>265</v>
      </c>
      <c r="D4151" t="s">
        <v>262</v>
      </c>
      <c r="E4151" t="s">
        <v>8135</v>
      </c>
      <c r="F4151">
        <v>277</v>
      </c>
      <c r="J4151">
        <v>241</v>
      </c>
      <c r="V4151" t="s">
        <v>1</v>
      </c>
      <c r="W4151" t="s">
        <v>1</v>
      </c>
      <c r="X4151" t="s">
        <v>1</v>
      </c>
      <c r="Z4151" t="s">
        <v>1</v>
      </c>
      <c r="AA4151" t="s">
        <v>1</v>
      </c>
      <c r="AB4151" t="s">
        <v>1</v>
      </c>
      <c r="AD4151" t="s">
        <v>1</v>
      </c>
      <c r="AE4151" t="s">
        <v>1</v>
      </c>
      <c r="AF4151" t="s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</row>
    <row r="4152" spans="1:41" x14ac:dyDescent="0.35">
      <c r="A4152">
        <v>7458</v>
      </c>
      <c r="B4152" t="s">
        <v>4247</v>
      </c>
      <c r="C4152" t="s">
        <v>265</v>
      </c>
      <c r="D4152" t="s">
        <v>262</v>
      </c>
      <c r="E4152" t="s">
        <v>8135</v>
      </c>
      <c r="G4152">
        <v>246</v>
      </c>
      <c r="H4152">
        <v>245</v>
      </c>
      <c r="I4152">
        <v>297</v>
      </c>
      <c r="K4152">
        <v>292</v>
      </c>
      <c r="L4152">
        <v>231</v>
      </c>
      <c r="M4152">
        <v>228</v>
      </c>
      <c r="V4152" t="s">
        <v>1</v>
      </c>
      <c r="W4152" t="s">
        <v>1</v>
      </c>
      <c r="X4152" t="s">
        <v>1</v>
      </c>
      <c r="Z4152" t="s">
        <v>1</v>
      </c>
      <c r="AA4152" t="s">
        <v>1</v>
      </c>
      <c r="AB4152" t="s">
        <v>1</v>
      </c>
      <c r="AD4152" t="s">
        <v>1</v>
      </c>
      <c r="AE4152" t="s">
        <v>1</v>
      </c>
      <c r="AF4152" t="s">
        <v>1</v>
      </c>
      <c r="AG4152">
        <v>0</v>
      </c>
      <c r="AH4152">
        <v>68</v>
      </c>
      <c r="AI4152">
        <v>70.666666666666671</v>
      </c>
      <c r="AJ4152">
        <v>78.666666666666671</v>
      </c>
      <c r="AK4152">
        <v>80.333333333333329</v>
      </c>
    </row>
    <row r="4153" spans="1:41" x14ac:dyDescent="0.35">
      <c r="A4153">
        <v>7459</v>
      </c>
      <c r="B4153" t="s">
        <v>4248</v>
      </c>
      <c r="C4153" t="s">
        <v>265</v>
      </c>
      <c r="D4153" t="s">
        <v>262</v>
      </c>
      <c r="E4153" t="s">
        <v>8135</v>
      </c>
      <c r="F4153">
        <v>226</v>
      </c>
      <c r="G4153">
        <v>237</v>
      </c>
      <c r="H4153">
        <v>252</v>
      </c>
      <c r="I4153">
        <v>239</v>
      </c>
      <c r="J4153">
        <v>214</v>
      </c>
      <c r="K4153">
        <v>216</v>
      </c>
      <c r="L4153">
        <v>220</v>
      </c>
      <c r="M4153">
        <v>205</v>
      </c>
      <c r="X4153">
        <v>522.5</v>
      </c>
      <c r="AD4153">
        <v>2</v>
      </c>
      <c r="AE4153">
        <v>0</v>
      </c>
      <c r="AF4153">
        <v>0</v>
      </c>
      <c r="AG4153">
        <v>3</v>
      </c>
      <c r="AH4153">
        <v>73</v>
      </c>
      <c r="AI4153">
        <v>76.333333333333329</v>
      </c>
      <c r="AJ4153">
        <v>76.666666666666671</v>
      </c>
      <c r="AK4153">
        <v>69.333333333333329</v>
      </c>
    </row>
    <row r="4154" spans="1:41" x14ac:dyDescent="0.35">
      <c r="A4154">
        <v>7460</v>
      </c>
      <c r="B4154" t="s">
        <v>4249</v>
      </c>
      <c r="C4154" t="s">
        <v>265</v>
      </c>
      <c r="D4154" t="s">
        <v>262</v>
      </c>
      <c r="E4154" t="s">
        <v>8135</v>
      </c>
      <c r="F4154">
        <v>257</v>
      </c>
      <c r="G4154">
        <v>260</v>
      </c>
      <c r="H4154">
        <v>268</v>
      </c>
      <c r="I4154">
        <v>246</v>
      </c>
      <c r="J4154">
        <v>226</v>
      </c>
      <c r="K4154">
        <v>242</v>
      </c>
      <c r="L4154">
        <v>240</v>
      </c>
      <c r="M4154">
        <v>266</v>
      </c>
      <c r="V4154" t="s">
        <v>1</v>
      </c>
      <c r="W4154" t="s">
        <v>1</v>
      </c>
      <c r="X4154" t="s">
        <v>1</v>
      </c>
      <c r="Z4154" t="s">
        <v>1</v>
      </c>
      <c r="AA4154" t="s">
        <v>1</v>
      </c>
      <c r="AB4154" t="s">
        <v>1</v>
      </c>
      <c r="AD4154">
        <v>4</v>
      </c>
      <c r="AE4154">
        <v>0</v>
      </c>
      <c r="AF4154">
        <v>0</v>
      </c>
      <c r="AG4154">
        <v>1</v>
      </c>
      <c r="AH4154">
        <v>68.5</v>
      </c>
      <c r="AI4154">
        <v>71.333333333333329</v>
      </c>
      <c r="AJ4154">
        <v>71.666666666666671</v>
      </c>
      <c r="AK4154">
        <v>63</v>
      </c>
    </row>
    <row r="4155" spans="1:41" x14ac:dyDescent="0.35">
      <c r="A4155">
        <v>7463</v>
      </c>
      <c r="B4155" t="s">
        <v>4250</v>
      </c>
      <c r="C4155" t="s">
        <v>265</v>
      </c>
      <c r="D4155" t="s">
        <v>262</v>
      </c>
      <c r="E4155" t="s">
        <v>8135</v>
      </c>
      <c r="F4155">
        <v>230</v>
      </c>
      <c r="J4155">
        <v>194</v>
      </c>
      <c r="V4155" t="s">
        <v>1</v>
      </c>
      <c r="W4155" t="s">
        <v>1</v>
      </c>
      <c r="X4155" t="s">
        <v>1</v>
      </c>
      <c r="Z4155" t="s">
        <v>1</v>
      </c>
      <c r="AA4155" t="s">
        <v>1</v>
      </c>
      <c r="AB4155" t="s">
        <v>1</v>
      </c>
      <c r="AD4155" t="s">
        <v>1</v>
      </c>
      <c r="AE4155" t="s">
        <v>1</v>
      </c>
      <c r="AF4155" t="s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</row>
    <row r="4156" spans="1:41" x14ac:dyDescent="0.35">
      <c r="A4156">
        <v>7464</v>
      </c>
      <c r="B4156" t="s">
        <v>4251</v>
      </c>
      <c r="C4156" t="s">
        <v>265</v>
      </c>
      <c r="D4156" t="s">
        <v>262</v>
      </c>
      <c r="E4156" t="s">
        <v>8135</v>
      </c>
      <c r="F4156">
        <v>212</v>
      </c>
      <c r="G4156">
        <v>243</v>
      </c>
      <c r="H4156">
        <v>217</v>
      </c>
      <c r="I4156">
        <v>267</v>
      </c>
      <c r="J4156">
        <v>176</v>
      </c>
      <c r="K4156">
        <v>231</v>
      </c>
      <c r="L4156">
        <v>222</v>
      </c>
      <c r="M4156">
        <v>212</v>
      </c>
      <c r="V4156" t="s">
        <v>1</v>
      </c>
      <c r="W4156" t="s">
        <v>1</v>
      </c>
      <c r="X4156" t="s">
        <v>1</v>
      </c>
      <c r="Z4156" t="s">
        <v>1</v>
      </c>
      <c r="AA4156" t="s">
        <v>1</v>
      </c>
      <c r="AB4156" t="s">
        <v>1</v>
      </c>
      <c r="AD4156">
        <v>1</v>
      </c>
      <c r="AE4156">
        <v>0</v>
      </c>
      <c r="AF4156">
        <v>0</v>
      </c>
      <c r="AG4156">
        <v>0</v>
      </c>
      <c r="AH4156">
        <v>74.5</v>
      </c>
      <c r="AI4156">
        <v>79</v>
      </c>
      <c r="AJ4156">
        <v>86.333333333333329</v>
      </c>
      <c r="AK4156">
        <v>73.333333333333329</v>
      </c>
    </row>
    <row r="4157" spans="1:41" x14ac:dyDescent="0.35">
      <c r="A4157">
        <v>7465</v>
      </c>
      <c r="B4157" t="s">
        <v>4252</v>
      </c>
      <c r="C4157" t="s">
        <v>265</v>
      </c>
      <c r="D4157" t="s">
        <v>262</v>
      </c>
      <c r="E4157" t="s">
        <v>8135</v>
      </c>
      <c r="F4157">
        <v>215</v>
      </c>
      <c r="H4157">
        <v>347</v>
      </c>
      <c r="I4157">
        <v>272</v>
      </c>
      <c r="J4157">
        <v>230</v>
      </c>
      <c r="L4157">
        <v>253</v>
      </c>
      <c r="M4157">
        <v>227</v>
      </c>
      <c r="V4157" t="s">
        <v>1</v>
      </c>
      <c r="W4157" t="s">
        <v>1</v>
      </c>
      <c r="X4157" t="s">
        <v>1</v>
      </c>
      <c r="Z4157" t="s">
        <v>1</v>
      </c>
      <c r="AA4157" t="s">
        <v>1</v>
      </c>
      <c r="AB4157" t="s">
        <v>1</v>
      </c>
      <c r="AD4157" t="s">
        <v>1</v>
      </c>
      <c r="AE4157" t="s">
        <v>1</v>
      </c>
      <c r="AF4157" t="s">
        <v>1</v>
      </c>
      <c r="AG4157">
        <v>0</v>
      </c>
      <c r="AH4157">
        <v>71.5</v>
      </c>
      <c r="AI4157">
        <v>73</v>
      </c>
      <c r="AJ4157">
        <v>77</v>
      </c>
      <c r="AK4157">
        <v>56</v>
      </c>
    </row>
    <row r="4158" spans="1:41" x14ac:dyDescent="0.35">
      <c r="A4158">
        <v>7469</v>
      </c>
      <c r="B4158" t="s">
        <v>4253</v>
      </c>
      <c r="C4158" t="s">
        <v>265</v>
      </c>
      <c r="D4158" t="s">
        <v>262</v>
      </c>
      <c r="E4158" t="s">
        <v>8135</v>
      </c>
      <c r="V4158" t="s">
        <v>1</v>
      </c>
      <c r="W4158" t="s">
        <v>1</v>
      </c>
      <c r="X4158" t="s">
        <v>1</v>
      </c>
      <c r="Z4158" t="s">
        <v>1</v>
      </c>
      <c r="AA4158" t="s">
        <v>1</v>
      </c>
      <c r="AB4158" t="s">
        <v>1</v>
      </c>
      <c r="AD4158" t="s">
        <v>1</v>
      </c>
      <c r="AE4158" t="s">
        <v>1</v>
      </c>
      <c r="AF4158" t="s">
        <v>1</v>
      </c>
      <c r="AG4158">
        <v>0</v>
      </c>
    </row>
    <row r="4159" spans="1:41" x14ac:dyDescent="0.35">
      <c r="A4159">
        <v>7470</v>
      </c>
      <c r="B4159" t="s">
        <v>4254</v>
      </c>
      <c r="C4159" t="s">
        <v>265</v>
      </c>
      <c r="D4159" t="s">
        <v>262</v>
      </c>
      <c r="E4159" t="s">
        <v>8136</v>
      </c>
      <c r="N4159">
        <v>250</v>
      </c>
      <c r="O4159">
        <v>247</v>
      </c>
      <c r="P4159">
        <v>246</v>
      </c>
      <c r="Q4159">
        <v>240</v>
      </c>
      <c r="R4159">
        <v>255</v>
      </c>
      <c r="S4159">
        <v>296</v>
      </c>
      <c r="T4159">
        <v>336</v>
      </c>
      <c r="U4159">
        <v>275</v>
      </c>
      <c r="V4159">
        <v>535.75</v>
      </c>
      <c r="W4159">
        <v>523.26190476190482</v>
      </c>
      <c r="X4159">
        <v>559.85294117647061</v>
      </c>
      <c r="Y4159">
        <v>558.05681818181813</v>
      </c>
      <c r="Z4159">
        <v>8.7499999999999994E-2</v>
      </c>
      <c r="AA4159">
        <v>0.14814814814814814</v>
      </c>
      <c r="AB4159">
        <v>0.22772277227722773</v>
      </c>
      <c r="AC4159">
        <v>0.18823529411764706</v>
      </c>
      <c r="AD4159">
        <v>1</v>
      </c>
      <c r="AE4159">
        <v>2</v>
      </c>
      <c r="AF4159">
        <v>2</v>
      </c>
      <c r="AG4159">
        <v>1</v>
      </c>
      <c r="AL4159">
        <v>80</v>
      </c>
      <c r="AM4159">
        <v>80.333333333333329</v>
      </c>
      <c r="AN4159">
        <v>83.333333333333329</v>
      </c>
      <c r="AO4159">
        <v>74</v>
      </c>
    </row>
    <row r="4160" spans="1:41" x14ac:dyDescent="0.35">
      <c r="A4160">
        <v>7476</v>
      </c>
      <c r="B4160" t="s">
        <v>4255</v>
      </c>
      <c r="C4160" t="s">
        <v>266</v>
      </c>
      <c r="D4160" t="s">
        <v>262</v>
      </c>
      <c r="E4160" t="s">
        <v>8135</v>
      </c>
      <c r="F4160">
        <v>260</v>
      </c>
      <c r="G4160">
        <v>273</v>
      </c>
      <c r="H4160">
        <v>279</v>
      </c>
      <c r="I4160">
        <v>279</v>
      </c>
      <c r="J4160">
        <v>268</v>
      </c>
      <c r="K4160">
        <v>272</v>
      </c>
      <c r="L4160">
        <v>267</v>
      </c>
      <c r="M4160">
        <v>296</v>
      </c>
      <c r="V4160" t="s">
        <v>1</v>
      </c>
      <c r="W4160" t="s">
        <v>1</v>
      </c>
      <c r="X4160" t="s">
        <v>1</v>
      </c>
      <c r="Z4160" t="s">
        <v>1</v>
      </c>
      <c r="AA4160" t="s">
        <v>1</v>
      </c>
      <c r="AB4160" t="s">
        <v>1</v>
      </c>
      <c r="AD4160">
        <v>7</v>
      </c>
      <c r="AE4160">
        <v>4</v>
      </c>
      <c r="AF4160">
        <v>1</v>
      </c>
      <c r="AG4160">
        <v>0</v>
      </c>
      <c r="AH4160">
        <v>89.5</v>
      </c>
      <c r="AI4160">
        <v>89.333333333333329</v>
      </c>
      <c r="AJ4160">
        <v>91.666666666666671</v>
      </c>
      <c r="AK4160">
        <v>76.333333333333329</v>
      </c>
    </row>
    <row r="4161" spans="1:41" x14ac:dyDescent="0.35">
      <c r="A4161">
        <v>7477</v>
      </c>
      <c r="B4161" t="s">
        <v>4256</v>
      </c>
      <c r="C4161" t="s">
        <v>266</v>
      </c>
      <c r="D4161" t="s">
        <v>262</v>
      </c>
      <c r="E4161" t="s">
        <v>8135</v>
      </c>
      <c r="F4161">
        <v>206</v>
      </c>
      <c r="G4161">
        <v>265</v>
      </c>
      <c r="H4161">
        <v>247</v>
      </c>
      <c r="I4161">
        <v>272</v>
      </c>
      <c r="J4161">
        <v>210</v>
      </c>
      <c r="K4161">
        <v>254</v>
      </c>
      <c r="L4161">
        <v>261</v>
      </c>
      <c r="M4161">
        <v>222</v>
      </c>
      <c r="V4161" t="s">
        <v>1</v>
      </c>
      <c r="W4161" t="s">
        <v>1</v>
      </c>
      <c r="X4161" t="s">
        <v>1</v>
      </c>
      <c r="Z4161" t="s">
        <v>1</v>
      </c>
      <c r="AA4161" t="s">
        <v>1</v>
      </c>
      <c r="AB4161" t="s">
        <v>1</v>
      </c>
      <c r="AD4161">
        <v>0</v>
      </c>
      <c r="AE4161">
        <v>1</v>
      </c>
      <c r="AF4161">
        <v>0</v>
      </c>
      <c r="AG4161">
        <v>1</v>
      </c>
      <c r="AH4161">
        <v>68</v>
      </c>
      <c r="AI4161">
        <v>82</v>
      </c>
      <c r="AJ4161">
        <v>84.333333333333329</v>
      </c>
      <c r="AK4161">
        <v>73</v>
      </c>
    </row>
    <row r="4162" spans="1:41" x14ac:dyDescent="0.35">
      <c r="A4162">
        <v>7478</v>
      </c>
      <c r="B4162" t="s">
        <v>4257</v>
      </c>
      <c r="C4162" t="s">
        <v>266</v>
      </c>
      <c r="D4162" t="s">
        <v>262</v>
      </c>
      <c r="E4162" t="s">
        <v>8135</v>
      </c>
      <c r="F4162">
        <v>265</v>
      </c>
      <c r="G4162">
        <v>233</v>
      </c>
      <c r="H4162">
        <v>241</v>
      </c>
      <c r="I4162">
        <v>251</v>
      </c>
      <c r="J4162">
        <v>233</v>
      </c>
      <c r="K4162">
        <v>221</v>
      </c>
      <c r="L4162">
        <v>233</v>
      </c>
      <c r="M4162">
        <v>228</v>
      </c>
      <c r="V4162" t="s">
        <v>1</v>
      </c>
      <c r="W4162" t="s">
        <v>1</v>
      </c>
      <c r="X4162" t="s">
        <v>1</v>
      </c>
      <c r="Z4162" t="s">
        <v>1</v>
      </c>
      <c r="AA4162" t="s">
        <v>1</v>
      </c>
      <c r="AB4162" t="s">
        <v>1</v>
      </c>
      <c r="AD4162">
        <v>0</v>
      </c>
      <c r="AE4162">
        <v>1</v>
      </c>
      <c r="AF4162">
        <v>0</v>
      </c>
      <c r="AG4162">
        <v>4</v>
      </c>
      <c r="AH4162">
        <v>73</v>
      </c>
      <c r="AI4162">
        <v>65.333333333333329</v>
      </c>
      <c r="AJ4162">
        <v>76.666666666666671</v>
      </c>
      <c r="AK4162">
        <v>66.666666666666671</v>
      </c>
    </row>
    <row r="4163" spans="1:41" x14ac:dyDescent="0.35">
      <c r="A4163">
        <v>7479</v>
      </c>
      <c r="B4163" t="s">
        <v>4258</v>
      </c>
      <c r="C4163" t="s">
        <v>266</v>
      </c>
      <c r="D4163" t="s">
        <v>262</v>
      </c>
      <c r="E4163" t="s">
        <v>8135</v>
      </c>
      <c r="F4163">
        <v>221</v>
      </c>
      <c r="G4163">
        <v>248</v>
      </c>
      <c r="H4163">
        <v>259</v>
      </c>
      <c r="I4163">
        <v>255</v>
      </c>
      <c r="J4163">
        <v>211</v>
      </c>
      <c r="K4163">
        <v>264</v>
      </c>
      <c r="L4163">
        <v>277</v>
      </c>
      <c r="M4163">
        <v>242</v>
      </c>
      <c r="V4163" t="s">
        <v>1</v>
      </c>
      <c r="W4163" t="s">
        <v>1</v>
      </c>
      <c r="X4163" t="s">
        <v>1</v>
      </c>
      <c r="Z4163" t="s">
        <v>1</v>
      </c>
      <c r="AA4163" t="s">
        <v>1</v>
      </c>
      <c r="AB4163" t="s">
        <v>1</v>
      </c>
      <c r="AD4163">
        <v>3</v>
      </c>
      <c r="AE4163">
        <v>0</v>
      </c>
      <c r="AF4163">
        <v>1</v>
      </c>
      <c r="AG4163">
        <v>0</v>
      </c>
      <c r="AH4163">
        <v>80</v>
      </c>
      <c r="AI4163">
        <v>84</v>
      </c>
      <c r="AJ4163">
        <v>91</v>
      </c>
      <c r="AK4163">
        <v>80</v>
      </c>
    </row>
    <row r="4164" spans="1:41" x14ac:dyDescent="0.35">
      <c r="A4164">
        <v>7489</v>
      </c>
      <c r="B4164" t="s">
        <v>4259</v>
      </c>
      <c r="C4164" t="s">
        <v>266</v>
      </c>
      <c r="D4164" t="s">
        <v>262</v>
      </c>
      <c r="E4164" t="s">
        <v>8135</v>
      </c>
      <c r="F4164">
        <v>248</v>
      </c>
      <c r="G4164">
        <v>251</v>
      </c>
      <c r="J4164">
        <v>221</v>
      </c>
      <c r="K4164">
        <v>225</v>
      </c>
      <c r="V4164" t="s">
        <v>1</v>
      </c>
      <c r="W4164" t="s">
        <v>1</v>
      </c>
      <c r="X4164" t="s">
        <v>1</v>
      </c>
      <c r="Z4164" t="s">
        <v>1</v>
      </c>
      <c r="AA4164" t="s">
        <v>1</v>
      </c>
      <c r="AB4164" t="s">
        <v>1</v>
      </c>
      <c r="AD4164" t="s">
        <v>1</v>
      </c>
      <c r="AE4164" t="s">
        <v>1</v>
      </c>
      <c r="AF4164" t="s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</row>
    <row r="4165" spans="1:41" x14ac:dyDescent="0.35">
      <c r="A4165">
        <v>7493</v>
      </c>
      <c r="B4165" t="s">
        <v>4260</v>
      </c>
      <c r="C4165" t="s">
        <v>266</v>
      </c>
      <c r="D4165" t="s">
        <v>262</v>
      </c>
      <c r="E4165" t="s">
        <v>8135</v>
      </c>
      <c r="V4165" t="s">
        <v>1</v>
      </c>
      <c r="W4165" t="s">
        <v>1</v>
      </c>
      <c r="X4165" t="s">
        <v>1</v>
      </c>
      <c r="Z4165" t="s">
        <v>1</v>
      </c>
      <c r="AA4165" t="s">
        <v>1</v>
      </c>
      <c r="AB4165" t="s">
        <v>1</v>
      </c>
      <c r="AD4165" t="s">
        <v>1</v>
      </c>
      <c r="AE4165" t="s">
        <v>1</v>
      </c>
      <c r="AF4165" t="s">
        <v>1</v>
      </c>
      <c r="AG4165">
        <v>0</v>
      </c>
    </row>
    <row r="4166" spans="1:41" x14ac:dyDescent="0.35">
      <c r="A4166">
        <v>7496</v>
      </c>
      <c r="B4166" t="s">
        <v>4261</v>
      </c>
      <c r="C4166" t="s">
        <v>266</v>
      </c>
      <c r="D4166" t="s">
        <v>262</v>
      </c>
      <c r="E4166" t="s">
        <v>8135</v>
      </c>
      <c r="F4166">
        <v>273</v>
      </c>
      <c r="G4166">
        <v>243</v>
      </c>
      <c r="H4166">
        <v>293</v>
      </c>
      <c r="I4166">
        <v>278</v>
      </c>
      <c r="J4166">
        <v>249</v>
      </c>
      <c r="K4166">
        <v>238</v>
      </c>
      <c r="L4166">
        <v>266</v>
      </c>
      <c r="M4166">
        <v>268</v>
      </c>
      <c r="V4166" t="s">
        <v>1</v>
      </c>
      <c r="W4166" t="s">
        <v>1</v>
      </c>
      <c r="X4166" t="s">
        <v>1</v>
      </c>
      <c r="Z4166" t="s">
        <v>1</v>
      </c>
      <c r="AA4166" t="s">
        <v>1</v>
      </c>
      <c r="AB4166" t="s">
        <v>1</v>
      </c>
      <c r="AD4166">
        <v>1</v>
      </c>
      <c r="AE4166">
        <v>0</v>
      </c>
      <c r="AF4166">
        <v>0</v>
      </c>
      <c r="AG4166">
        <v>2</v>
      </c>
      <c r="AH4166">
        <v>86.5</v>
      </c>
      <c r="AI4166">
        <v>83.666666666666671</v>
      </c>
      <c r="AJ4166">
        <v>88</v>
      </c>
      <c r="AK4166">
        <v>75.333333333333329</v>
      </c>
    </row>
    <row r="4167" spans="1:41" x14ac:dyDescent="0.35">
      <c r="A4167">
        <v>7501</v>
      </c>
      <c r="B4167" t="s">
        <v>4262</v>
      </c>
      <c r="C4167" t="s">
        <v>266</v>
      </c>
      <c r="D4167" t="s">
        <v>262</v>
      </c>
      <c r="E4167" t="s">
        <v>8136</v>
      </c>
      <c r="G4167">
        <v>249</v>
      </c>
      <c r="K4167">
        <v>158</v>
      </c>
      <c r="V4167" t="s">
        <v>1</v>
      </c>
      <c r="W4167" t="s">
        <v>1</v>
      </c>
      <c r="X4167" t="s">
        <v>1</v>
      </c>
      <c r="Z4167" t="s">
        <v>1</v>
      </c>
      <c r="AA4167" t="s">
        <v>1</v>
      </c>
      <c r="AB4167" t="s">
        <v>1</v>
      </c>
      <c r="AD4167" t="s">
        <v>1</v>
      </c>
      <c r="AE4167" t="s">
        <v>1</v>
      </c>
      <c r="AF4167" t="s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</row>
    <row r="4168" spans="1:41" x14ac:dyDescent="0.35">
      <c r="A4168">
        <v>7505</v>
      </c>
      <c r="B4168" t="s">
        <v>4263</v>
      </c>
      <c r="C4168" t="s">
        <v>267</v>
      </c>
      <c r="D4168" t="s">
        <v>262</v>
      </c>
      <c r="E4168" t="s">
        <v>8135</v>
      </c>
      <c r="N4168">
        <v>224</v>
      </c>
      <c r="O4168">
        <v>235</v>
      </c>
      <c r="P4168">
        <v>226</v>
      </c>
      <c r="Q4168">
        <v>225</v>
      </c>
      <c r="R4168">
        <v>221</v>
      </c>
      <c r="S4168">
        <v>227</v>
      </c>
      <c r="T4168">
        <v>231</v>
      </c>
      <c r="U4168">
        <v>236</v>
      </c>
      <c r="V4168">
        <v>536.13</v>
      </c>
      <c r="W4168">
        <v>567.10227272727275</v>
      </c>
      <c r="X4168">
        <v>554.69696969696975</v>
      </c>
      <c r="Y4168">
        <v>575.468085106383</v>
      </c>
      <c r="Z4168">
        <v>0.17073170731707318</v>
      </c>
      <c r="AA4168">
        <v>0.24418604651162792</v>
      </c>
      <c r="AB4168">
        <v>0.26250000000000001</v>
      </c>
      <c r="AC4168">
        <v>0.30275229357798167</v>
      </c>
      <c r="AD4168">
        <v>2</v>
      </c>
      <c r="AE4168">
        <v>0</v>
      </c>
      <c r="AF4168">
        <v>0</v>
      </c>
      <c r="AG4168">
        <v>1</v>
      </c>
      <c r="AL4168">
        <v>71.5</v>
      </c>
      <c r="AM4168">
        <v>73.666666666666671</v>
      </c>
      <c r="AN4168">
        <v>74</v>
      </c>
      <c r="AO4168">
        <v>69</v>
      </c>
    </row>
    <row r="4169" spans="1:41" x14ac:dyDescent="0.35">
      <c r="A4169">
        <v>7507</v>
      </c>
      <c r="B4169" t="s">
        <v>4264</v>
      </c>
      <c r="C4169" t="s">
        <v>267</v>
      </c>
      <c r="D4169" t="s">
        <v>262</v>
      </c>
      <c r="E4169" t="s">
        <v>8135</v>
      </c>
      <c r="F4169">
        <v>270</v>
      </c>
      <c r="G4169">
        <v>246</v>
      </c>
      <c r="H4169">
        <v>259</v>
      </c>
      <c r="I4169">
        <v>290</v>
      </c>
      <c r="J4169">
        <v>235</v>
      </c>
      <c r="K4169">
        <v>232</v>
      </c>
      <c r="L4169">
        <v>254</v>
      </c>
      <c r="M4169">
        <v>277</v>
      </c>
      <c r="V4169" t="s">
        <v>1</v>
      </c>
      <c r="W4169" t="s">
        <v>1</v>
      </c>
      <c r="X4169" t="s">
        <v>1</v>
      </c>
      <c r="Z4169" t="s">
        <v>1</v>
      </c>
      <c r="AA4169" t="s">
        <v>1</v>
      </c>
      <c r="AB4169" t="s">
        <v>1</v>
      </c>
      <c r="AD4169">
        <v>0</v>
      </c>
      <c r="AE4169">
        <v>0</v>
      </c>
      <c r="AF4169">
        <v>2</v>
      </c>
      <c r="AG4169">
        <v>1</v>
      </c>
      <c r="AH4169">
        <v>83</v>
      </c>
      <c r="AI4169">
        <v>80.333333333333329</v>
      </c>
      <c r="AJ4169">
        <v>82.333333333333329</v>
      </c>
      <c r="AK4169">
        <v>72.333333333333329</v>
      </c>
    </row>
    <row r="4170" spans="1:41" x14ac:dyDescent="0.35">
      <c r="A4170">
        <v>7508</v>
      </c>
      <c r="B4170" t="s">
        <v>4265</v>
      </c>
      <c r="C4170" t="s">
        <v>267</v>
      </c>
      <c r="D4170" t="s">
        <v>262</v>
      </c>
      <c r="E4170" t="s">
        <v>8135</v>
      </c>
      <c r="F4170">
        <v>230</v>
      </c>
      <c r="G4170">
        <v>226</v>
      </c>
      <c r="H4170">
        <v>252</v>
      </c>
      <c r="I4170">
        <v>294</v>
      </c>
      <c r="J4170">
        <v>194</v>
      </c>
      <c r="K4170">
        <v>202</v>
      </c>
      <c r="L4170">
        <v>220</v>
      </c>
      <c r="M4170">
        <v>241</v>
      </c>
      <c r="V4170" t="s">
        <v>1</v>
      </c>
      <c r="W4170" t="s">
        <v>1</v>
      </c>
      <c r="X4170" t="s">
        <v>1</v>
      </c>
      <c r="Z4170" t="s">
        <v>1</v>
      </c>
      <c r="AA4170" t="s">
        <v>1</v>
      </c>
      <c r="AB4170" t="s">
        <v>1</v>
      </c>
      <c r="AD4170">
        <v>0</v>
      </c>
      <c r="AE4170">
        <v>0</v>
      </c>
      <c r="AF4170">
        <v>1</v>
      </c>
      <c r="AG4170">
        <v>0</v>
      </c>
      <c r="AH4170">
        <v>82.5</v>
      </c>
      <c r="AI4170">
        <v>83.333333333333329</v>
      </c>
      <c r="AJ4170">
        <v>86</v>
      </c>
      <c r="AK4170">
        <v>77.333333333333329</v>
      </c>
    </row>
    <row r="4171" spans="1:41" x14ac:dyDescent="0.35">
      <c r="A4171">
        <v>7510</v>
      </c>
      <c r="B4171" t="s">
        <v>4266</v>
      </c>
      <c r="C4171" t="s">
        <v>267</v>
      </c>
      <c r="D4171" t="s">
        <v>262</v>
      </c>
      <c r="E4171" t="s">
        <v>8135</v>
      </c>
      <c r="F4171">
        <v>235</v>
      </c>
      <c r="G4171">
        <v>221</v>
      </c>
      <c r="H4171">
        <v>159</v>
      </c>
      <c r="I4171">
        <v>249</v>
      </c>
      <c r="J4171">
        <v>225</v>
      </c>
      <c r="K4171">
        <v>195</v>
      </c>
      <c r="L4171">
        <v>192</v>
      </c>
      <c r="M4171">
        <v>237</v>
      </c>
      <c r="V4171" t="s">
        <v>1</v>
      </c>
      <c r="W4171" t="s">
        <v>1</v>
      </c>
      <c r="X4171" t="s">
        <v>1</v>
      </c>
      <c r="Z4171" t="s">
        <v>1</v>
      </c>
      <c r="AA4171" t="s">
        <v>1</v>
      </c>
      <c r="AB4171" t="s">
        <v>1</v>
      </c>
      <c r="AD4171" t="s">
        <v>1</v>
      </c>
      <c r="AE4171" t="s">
        <v>1</v>
      </c>
      <c r="AF4171" t="s">
        <v>1</v>
      </c>
      <c r="AG4171">
        <v>0</v>
      </c>
      <c r="AH4171">
        <v>68.5</v>
      </c>
      <c r="AI4171">
        <v>66.333333333333329</v>
      </c>
      <c r="AJ4171">
        <v>69</v>
      </c>
      <c r="AK4171">
        <v>66</v>
      </c>
    </row>
    <row r="4172" spans="1:41" x14ac:dyDescent="0.35">
      <c r="A4172">
        <v>7511</v>
      </c>
      <c r="B4172" t="s">
        <v>4267</v>
      </c>
      <c r="C4172" t="s">
        <v>267</v>
      </c>
      <c r="D4172" t="s">
        <v>262</v>
      </c>
      <c r="E4172" t="s">
        <v>8135</v>
      </c>
      <c r="H4172">
        <v>263</v>
      </c>
      <c r="I4172">
        <v>348</v>
      </c>
      <c r="L4172">
        <v>265</v>
      </c>
      <c r="M4172">
        <v>306</v>
      </c>
      <c r="V4172" t="s">
        <v>1</v>
      </c>
      <c r="W4172" t="s">
        <v>1</v>
      </c>
      <c r="X4172" t="s">
        <v>1</v>
      </c>
      <c r="Z4172" t="s">
        <v>1</v>
      </c>
      <c r="AA4172" t="s">
        <v>1</v>
      </c>
      <c r="AB4172" t="s">
        <v>1</v>
      </c>
      <c r="AD4172">
        <v>0</v>
      </c>
      <c r="AE4172">
        <v>0</v>
      </c>
      <c r="AF4172">
        <v>1</v>
      </c>
      <c r="AG4172">
        <v>2</v>
      </c>
      <c r="AH4172">
        <v>50</v>
      </c>
      <c r="AI4172">
        <v>75.333333333333329</v>
      </c>
      <c r="AJ4172">
        <v>67.333333333333329</v>
      </c>
      <c r="AK4172">
        <v>74.333333333333329</v>
      </c>
    </row>
    <row r="4173" spans="1:41" x14ac:dyDescent="0.35">
      <c r="A4173">
        <v>7518</v>
      </c>
      <c r="B4173" t="s">
        <v>4268</v>
      </c>
      <c r="C4173" t="s">
        <v>267</v>
      </c>
      <c r="D4173" t="s">
        <v>262</v>
      </c>
      <c r="E4173" t="s">
        <v>8135</v>
      </c>
      <c r="V4173" t="s">
        <v>1</v>
      </c>
      <c r="W4173" t="s">
        <v>1</v>
      </c>
      <c r="X4173" t="s">
        <v>1</v>
      </c>
      <c r="Z4173" t="s">
        <v>1</v>
      </c>
      <c r="AA4173" t="s">
        <v>1</v>
      </c>
      <c r="AB4173" t="s">
        <v>1</v>
      </c>
      <c r="AD4173" t="s">
        <v>1</v>
      </c>
      <c r="AE4173" t="s">
        <v>1</v>
      </c>
      <c r="AF4173" t="s">
        <v>1</v>
      </c>
      <c r="AG4173">
        <v>0</v>
      </c>
    </row>
    <row r="4174" spans="1:41" x14ac:dyDescent="0.35">
      <c r="A4174">
        <v>7522</v>
      </c>
      <c r="B4174" t="s">
        <v>4269</v>
      </c>
      <c r="C4174" t="s">
        <v>267</v>
      </c>
      <c r="D4174" t="s">
        <v>262</v>
      </c>
      <c r="E4174" t="s">
        <v>8135</v>
      </c>
      <c r="G4174">
        <v>261</v>
      </c>
      <c r="I4174">
        <v>270</v>
      </c>
      <c r="K4174">
        <v>191</v>
      </c>
      <c r="M4174">
        <v>201</v>
      </c>
      <c r="V4174" t="s">
        <v>1</v>
      </c>
      <c r="W4174" t="s">
        <v>1</v>
      </c>
      <c r="X4174" t="s">
        <v>1</v>
      </c>
      <c r="Z4174" t="s">
        <v>1</v>
      </c>
      <c r="AA4174" t="s">
        <v>1</v>
      </c>
      <c r="AB4174" t="s">
        <v>1</v>
      </c>
      <c r="AD4174" t="s">
        <v>1</v>
      </c>
      <c r="AE4174" t="s">
        <v>1</v>
      </c>
      <c r="AF4174" t="s">
        <v>1</v>
      </c>
      <c r="AG4174">
        <v>0</v>
      </c>
      <c r="AH4174">
        <v>79.5</v>
      </c>
      <c r="AI4174">
        <v>89.333333333333329</v>
      </c>
      <c r="AJ4174">
        <v>83.666666666666671</v>
      </c>
      <c r="AK4174">
        <v>67.333333333333329</v>
      </c>
    </row>
    <row r="4175" spans="1:41" x14ac:dyDescent="0.35">
      <c r="A4175">
        <v>7531</v>
      </c>
      <c r="B4175" t="s">
        <v>4270</v>
      </c>
      <c r="C4175" t="s">
        <v>267</v>
      </c>
      <c r="D4175" t="s">
        <v>262</v>
      </c>
      <c r="E4175" t="s">
        <v>8135</v>
      </c>
      <c r="F4175">
        <v>183</v>
      </c>
      <c r="G4175">
        <v>253</v>
      </c>
      <c r="H4175">
        <v>227</v>
      </c>
      <c r="I4175">
        <v>255</v>
      </c>
      <c r="J4175">
        <v>148</v>
      </c>
      <c r="K4175">
        <v>225</v>
      </c>
      <c r="L4175">
        <v>212</v>
      </c>
      <c r="M4175">
        <v>231</v>
      </c>
      <c r="V4175" t="s">
        <v>1</v>
      </c>
      <c r="W4175" t="s">
        <v>1</v>
      </c>
      <c r="X4175" t="s">
        <v>1</v>
      </c>
      <c r="Z4175" t="s">
        <v>1</v>
      </c>
      <c r="AA4175" t="s">
        <v>1</v>
      </c>
      <c r="AB4175" t="s">
        <v>1</v>
      </c>
      <c r="AD4175">
        <v>0</v>
      </c>
      <c r="AE4175">
        <v>0</v>
      </c>
      <c r="AF4175">
        <v>1</v>
      </c>
      <c r="AG4175">
        <v>0</v>
      </c>
      <c r="AH4175">
        <v>70.5</v>
      </c>
      <c r="AI4175">
        <v>77.333333333333329</v>
      </c>
      <c r="AJ4175">
        <v>79.333333333333329</v>
      </c>
      <c r="AK4175">
        <v>70.333333333333329</v>
      </c>
    </row>
    <row r="4176" spans="1:41" x14ac:dyDescent="0.35">
      <c r="A4176">
        <v>7534</v>
      </c>
      <c r="B4176" t="s">
        <v>4271</v>
      </c>
      <c r="C4176" t="s">
        <v>267</v>
      </c>
      <c r="D4176" t="s">
        <v>262</v>
      </c>
      <c r="E4176" t="s">
        <v>8135</v>
      </c>
      <c r="G4176">
        <v>274</v>
      </c>
      <c r="H4176">
        <v>160</v>
      </c>
      <c r="K4176">
        <v>234</v>
      </c>
      <c r="L4176">
        <v>204</v>
      </c>
      <c r="V4176" t="s">
        <v>1</v>
      </c>
      <c r="W4176" t="s">
        <v>1</v>
      </c>
      <c r="X4176" t="s">
        <v>1</v>
      </c>
      <c r="Z4176" t="s">
        <v>1</v>
      </c>
      <c r="AA4176" t="s">
        <v>1</v>
      </c>
      <c r="AB4176" t="s">
        <v>1</v>
      </c>
      <c r="AD4176" t="s">
        <v>1</v>
      </c>
      <c r="AE4176" t="s">
        <v>1</v>
      </c>
      <c r="AF4176" t="s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</row>
    <row r="4177" spans="1:41" x14ac:dyDescent="0.35">
      <c r="A4177">
        <v>7535</v>
      </c>
      <c r="B4177" t="s">
        <v>4272</v>
      </c>
      <c r="C4177" t="s">
        <v>267</v>
      </c>
      <c r="D4177" t="s">
        <v>262</v>
      </c>
      <c r="E4177" t="s">
        <v>8135</v>
      </c>
      <c r="F4177">
        <v>250</v>
      </c>
      <c r="G4177">
        <v>247</v>
      </c>
      <c r="H4177">
        <v>233</v>
      </c>
      <c r="I4177">
        <v>319</v>
      </c>
      <c r="J4177">
        <v>204</v>
      </c>
      <c r="K4177">
        <v>193</v>
      </c>
      <c r="L4177">
        <v>250</v>
      </c>
      <c r="M4177">
        <v>268</v>
      </c>
      <c r="V4177" t="s">
        <v>1</v>
      </c>
      <c r="W4177" t="s">
        <v>1</v>
      </c>
      <c r="X4177" t="s">
        <v>1</v>
      </c>
      <c r="Z4177" t="s">
        <v>1</v>
      </c>
      <c r="AA4177" t="s">
        <v>1</v>
      </c>
      <c r="AB4177" t="s">
        <v>1</v>
      </c>
      <c r="AD4177">
        <v>1</v>
      </c>
      <c r="AE4177">
        <v>0</v>
      </c>
      <c r="AF4177">
        <v>0</v>
      </c>
      <c r="AG4177">
        <v>0</v>
      </c>
      <c r="AH4177">
        <v>84.5</v>
      </c>
      <c r="AI4177">
        <v>79</v>
      </c>
      <c r="AJ4177">
        <v>89</v>
      </c>
      <c r="AK4177">
        <v>78.666666666666671</v>
      </c>
    </row>
    <row r="4178" spans="1:41" x14ac:dyDescent="0.35">
      <c r="A4178">
        <v>7536</v>
      </c>
      <c r="B4178" t="s">
        <v>4273</v>
      </c>
      <c r="C4178" t="s">
        <v>267</v>
      </c>
      <c r="D4178" t="s">
        <v>262</v>
      </c>
      <c r="E4178" t="s">
        <v>8136</v>
      </c>
      <c r="F4178">
        <v>283</v>
      </c>
      <c r="G4178">
        <v>253</v>
      </c>
      <c r="H4178">
        <v>297</v>
      </c>
      <c r="I4178">
        <v>285</v>
      </c>
      <c r="J4178">
        <v>258</v>
      </c>
      <c r="K4178">
        <v>252</v>
      </c>
      <c r="L4178">
        <v>269</v>
      </c>
      <c r="M4178">
        <v>261</v>
      </c>
      <c r="N4178">
        <v>268</v>
      </c>
      <c r="O4178">
        <v>267</v>
      </c>
      <c r="P4178">
        <v>270</v>
      </c>
      <c r="Q4178">
        <v>278</v>
      </c>
      <c r="R4178">
        <v>266</v>
      </c>
      <c r="S4178">
        <v>266</v>
      </c>
      <c r="T4178">
        <v>252</v>
      </c>
      <c r="U4178">
        <v>278</v>
      </c>
      <c r="V4178">
        <v>610.09375</v>
      </c>
      <c r="W4178">
        <v>640.96835443037969</v>
      </c>
      <c r="X4178">
        <v>618.5060975609756</v>
      </c>
      <c r="Y4178">
        <v>612.95180722891564</v>
      </c>
      <c r="Z4178">
        <v>0.44186046511627908</v>
      </c>
      <c r="AA4178">
        <v>0.5168539325842697</v>
      </c>
      <c r="AB4178">
        <v>0.59090909090909094</v>
      </c>
      <c r="AC4178">
        <v>0.50588235294117645</v>
      </c>
      <c r="AD4178">
        <v>1</v>
      </c>
      <c r="AE4178">
        <v>4</v>
      </c>
      <c r="AF4178">
        <v>4</v>
      </c>
      <c r="AG4178">
        <v>5</v>
      </c>
      <c r="AH4178">
        <v>74</v>
      </c>
      <c r="AI4178">
        <v>74</v>
      </c>
      <c r="AJ4178">
        <v>78</v>
      </c>
      <c r="AK4178">
        <v>71</v>
      </c>
      <c r="AL4178">
        <v>75.5</v>
      </c>
      <c r="AM4178">
        <v>79</v>
      </c>
      <c r="AN4178">
        <v>82</v>
      </c>
      <c r="AO4178">
        <v>75</v>
      </c>
    </row>
    <row r="4179" spans="1:41" x14ac:dyDescent="0.35">
      <c r="A4179">
        <v>7538</v>
      </c>
      <c r="B4179" t="s">
        <v>4274</v>
      </c>
      <c r="C4179" t="s">
        <v>267</v>
      </c>
      <c r="D4179" t="s">
        <v>262</v>
      </c>
      <c r="E4179" t="s">
        <v>8135</v>
      </c>
      <c r="F4179">
        <v>309</v>
      </c>
      <c r="H4179">
        <v>221</v>
      </c>
      <c r="I4179">
        <v>299</v>
      </c>
      <c r="J4179">
        <v>257</v>
      </c>
      <c r="M4179">
        <v>246</v>
      </c>
      <c r="V4179" t="s">
        <v>1</v>
      </c>
      <c r="W4179" t="s">
        <v>1</v>
      </c>
      <c r="X4179" t="s">
        <v>1</v>
      </c>
      <c r="Z4179" t="s">
        <v>1</v>
      </c>
      <c r="AA4179" t="s">
        <v>1</v>
      </c>
      <c r="AB4179" t="s">
        <v>1</v>
      </c>
      <c r="AD4179" t="s">
        <v>1</v>
      </c>
      <c r="AE4179" t="s">
        <v>1</v>
      </c>
      <c r="AF4179" t="s">
        <v>1</v>
      </c>
      <c r="AG4179">
        <v>0</v>
      </c>
      <c r="AH4179">
        <v>51</v>
      </c>
      <c r="AI4179">
        <v>51</v>
      </c>
      <c r="AJ4179">
        <v>52</v>
      </c>
      <c r="AK4179">
        <v>33.666666666666664</v>
      </c>
    </row>
    <row r="4180" spans="1:41" x14ac:dyDescent="0.35">
      <c r="A4180">
        <v>7541</v>
      </c>
      <c r="B4180" t="s">
        <v>4275</v>
      </c>
      <c r="C4180" t="s">
        <v>268</v>
      </c>
      <c r="D4180" t="s">
        <v>262</v>
      </c>
      <c r="E4180" t="s">
        <v>8135</v>
      </c>
      <c r="F4180">
        <v>256</v>
      </c>
      <c r="G4180">
        <v>238</v>
      </c>
      <c r="H4180">
        <v>249</v>
      </c>
      <c r="I4180">
        <v>262</v>
      </c>
      <c r="J4180">
        <v>234</v>
      </c>
      <c r="K4180">
        <v>225</v>
      </c>
      <c r="L4180">
        <v>235</v>
      </c>
      <c r="M4180">
        <v>241</v>
      </c>
      <c r="V4180" t="s">
        <v>1</v>
      </c>
      <c r="W4180" t="s">
        <v>1</v>
      </c>
      <c r="X4180" t="s">
        <v>1</v>
      </c>
      <c r="Z4180" t="s">
        <v>1</v>
      </c>
      <c r="AA4180" t="s">
        <v>1</v>
      </c>
      <c r="AB4180" t="s">
        <v>1</v>
      </c>
      <c r="AD4180">
        <v>2</v>
      </c>
      <c r="AE4180">
        <v>1</v>
      </c>
      <c r="AF4180">
        <v>0</v>
      </c>
      <c r="AG4180">
        <v>1</v>
      </c>
      <c r="AH4180">
        <v>72</v>
      </c>
      <c r="AI4180">
        <v>73.333333333333329</v>
      </c>
      <c r="AJ4180">
        <v>76.666666666666671</v>
      </c>
      <c r="AK4180">
        <v>68.666666666666671</v>
      </c>
    </row>
    <row r="4181" spans="1:41" x14ac:dyDescent="0.35">
      <c r="A4181">
        <v>7542</v>
      </c>
      <c r="B4181" t="s">
        <v>4276</v>
      </c>
      <c r="C4181" t="s">
        <v>268</v>
      </c>
      <c r="D4181" t="s">
        <v>262</v>
      </c>
      <c r="E4181" t="s">
        <v>8135</v>
      </c>
      <c r="N4181">
        <v>232</v>
      </c>
      <c r="O4181">
        <v>238</v>
      </c>
      <c r="P4181">
        <v>231</v>
      </c>
      <c r="Q4181">
        <v>224</v>
      </c>
      <c r="R4181">
        <v>211</v>
      </c>
      <c r="S4181">
        <v>227</v>
      </c>
      <c r="T4181">
        <v>218</v>
      </c>
      <c r="U4181">
        <v>208</v>
      </c>
      <c r="V4181">
        <v>510.34615384615387</v>
      </c>
      <c r="W4181">
        <v>526.22222222222217</v>
      </c>
      <c r="X4181">
        <v>541.89473684210532</v>
      </c>
      <c r="Y4181">
        <v>573.09677419354841</v>
      </c>
      <c r="Z4181">
        <v>9.6774193548387094E-2</v>
      </c>
      <c r="AA4181">
        <v>0.14285714285714285</v>
      </c>
      <c r="AB4181">
        <v>0.10638297872340426</v>
      </c>
      <c r="AC4181">
        <v>0.16923076923076924</v>
      </c>
      <c r="AD4181">
        <v>0</v>
      </c>
      <c r="AE4181">
        <v>0</v>
      </c>
      <c r="AF4181">
        <v>2</v>
      </c>
      <c r="AG4181">
        <v>1</v>
      </c>
      <c r="AL4181">
        <v>70.5</v>
      </c>
      <c r="AM4181">
        <v>74</v>
      </c>
      <c r="AN4181">
        <v>72.666666666666671</v>
      </c>
      <c r="AO4181">
        <v>70</v>
      </c>
    </row>
    <row r="4182" spans="1:41" x14ac:dyDescent="0.35">
      <c r="A4182">
        <v>7543</v>
      </c>
      <c r="B4182" t="s">
        <v>4277</v>
      </c>
      <c r="C4182" t="s">
        <v>268</v>
      </c>
      <c r="D4182" t="s">
        <v>262</v>
      </c>
      <c r="E4182" t="s">
        <v>8135</v>
      </c>
      <c r="F4182">
        <v>242</v>
      </c>
      <c r="G4182">
        <v>249</v>
      </c>
      <c r="H4182">
        <v>255</v>
      </c>
      <c r="I4182">
        <v>240</v>
      </c>
      <c r="J4182">
        <v>221</v>
      </c>
      <c r="K4182">
        <v>231</v>
      </c>
      <c r="L4182">
        <v>246</v>
      </c>
      <c r="M4182">
        <v>224</v>
      </c>
      <c r="V4182" t="s">
        <v>1</v>
      </c>
      <c r="W4182" t="s">
        <v>1</v>
      </c>
      <c r="X4182" t="s">
        <v>1</v>
      </c>
      <c r="Z4182" t="s">
        <v>1</v>
      </c>
      <c r="AA4182" t="s">
        <v>1</v>
      </c>
      <c r="AB4182" t="s">
        <v>1</v>
      </c>
      <c r="AD4182">
        <v>0</v>
      </c>
      <c r="AE4182">
        <v>1</v>
      </c>
      <c r="AF4182">
        <v>1</v>
      </c>
      <c r="AG4182">
        <v>0</v>
      </c>
      <c r="AH4182">
        <v>67</v>
      </c>
      <c r="AI4182">
        <v>73</v>
      </c>
      <c r="AJ4182">
        <v>74.666666666666671</v>
      </c>
      <c r="AK4182">
        <v>67.666666666666671</v>
      </c>
    </row>
    <row r="4183" spans="1:41" x14ac:dyDescent="0.35">
      <c r="A4183">
        <v>7544</v>
      </c>
      <c r="B4183" t="s">
        <v>4278</v>
      </c>
      <c r="C4183" t="s">
        <v>268</v>
      </c>
      <c r="D4183" t="s">
        <v>262</v>
      </c>
      <c r="E4183" t="s">
        <v>8135</v>
      </c>
      <c r="F4183">
        <v>243</v>
      </c>
      <c r="G4183">
        <v>244</v>
      </c>
      <c r="H4183">
        <v>269</v>
      </c>
      <c r="I4183">
        <v>258</v>
      </c>
      <c r="J4183">
        <v>212</v>
      </c>
      <c r="K4183">
        <v>222</v>
      </c>
      <c r="L4183">
        <v>238</v>
      </c>
      <c r="M4183">
        <v>253</v>
      </c>
      <c r="N4183">
        <v>235</v>
      </c>
      <c r="O4183">
        <v>214</v>
      </c>
      <c r="P4183">
        <v>230</v>
      </c>
      <c r="Q4183">
        <v>232</v>
      </c>
      <c r="R4183">
        <v>215</v>
      </c>
      <c r="S4183">
        <v>225</v>
      </c>
      <c r="T4183">
        <v>202</v>
      </c>
      <c r="U4183">
        <v>238</v>
      </c>
      <c r="V4183">
        <v>512.9545454545455</v>
      </c>
      <c r="W4183">
        <v>518.95833333333337</v>
      </c>
      <c r="X4183">
        <v>504.2</v>
      </c>
      <c r="Y4183">
        <v>508.6875</v>
      </c>
      <c r="Z4183">
        <v>0.13333333333333333</v>
      </c>
      <c r="AA4183">
        <v>0.22857142857142856</v>
      </c>
      <c r="AB4183">
        <v>0.33333333333333331</v>
      </c>
      <c r="AC4183">
        <v>0.4</v>
      </c>
      <c r="AD4183">
        <v>0</v>
      </c>
      <c r="AE4183">
        <v>0</v>
      </c>
      <c r="AF4183">
        <v>2</v>
      </c>
      <c r="AG4183">
        <v>2</v>
      </c>
      <c r="AH4183">
        <v>82</v>
      </c>
      <c r="AI4183">
        <v>73</v>
      </c>
      <c r="AJ4183">
        <v>77.666666666666671</v>
      </c>
      <c r="AK4183">
        <v>73</v>
      </c>
      <c r="AL4183">
        <v>72.5</v>
      </c>
      <c r="AM4183">
        <v>74</v>
      </c>
      <c r="AN4183">
        <v>75.666666666666671</v>
      </c>
      <c r="AO4183">
        <v>73.333333333333329</v>
      </c>
    </row>
    <row r="4184" spans="1:41" x14ac:dyDescent="0.35">
      <c r="A4184">
        <v>7552</v>
      </c>
      <c r="B4184" t="s">
        <v>4279</v>
      </c>
      <c r="C4184" t="s">
        <v>268</v>
      </c>
      <c r="D4184" t="s">
        <v>262</v>
      </c>
      <c r="E4184" t="s">
        <v>8135</v>
      </c>
      <c r="I4184">
        <v>297</v>
      </c>
      <c r="M4184">
        <v>279</v>
      </c>
      <c r="V4184" t="s">
        <v>1</v>
      </c>
      <c r="W4184" t="s">
        <v>1</v>
      </c>
      <c r="X4184" t="s">
        <v>1</v>
      </c>
      <c r="Z4184" t="s">
        <v>1</v>
      </c>
      <c r="AA4184" t="s">
        <v>1</v>
      </c>
      <c r="AB4184" t="s">
        <v>1</v>
      </c>
      <c r="AD4184" t="s">
        <v>1</v>
      </c>
      <c r="AE4184" t="s">
        <v>1</v>
      </c>
      <c r="AF4184" t="s">
        <v>1</v>
      </c>
      <c r="AG4184">
        <v>0</v>
      </c>
      <c r="AH4184">
        <v>84.5</v>
      </c>
      <c r="AI4184">
        <v>90.666666666666671</v>
      </c>
      <c r="AJ4184">
        <v>94.333333333333329</v>
      </c>
      <c r="AK4184">
        <v>79.333333333333329</v>
      </c>
    </row>
    <row r="4185" spans="1:41" x14ac:dyDescent="0.35">
      <c r="A4185">
        <v>7557</v>
      </c>
      <c r="B4185" t="s">
        <v>4280</v>
      </c>
      <c r="C4185" t="s">
        <v>268</v>
      </c>
      <c r="D4185" t="s">
        <v>262</v>
      </c>
      <c r="E4185" t="s">
        <v>8135</v>
      </c>
      <c r="F4185">
        <v>257</v>
      </c>
      <c r="J4185">
        <v>213</v>
      </c>
      <c r="V4185" t="s">
        <v>1</v>
      </c>
      <c r="W4185" t="s">
        <v>1</v>
      </c>
      <c r="X4185" t="s">
        <v>1</v>
      </c>
      <c r="Z4185" t="s">
        <v>1</v>
      </c>
      <c r="AA4185" t="s">
        <v>1</v>
      </c>
      <c r="AB4185" t="s">
        <v>1</v>
      </c>
      <c r="AD4185" t="s">
        <v>1</v>
      </c>
      <c r="AE4185" t="s">
        <v>1</v>
      </c>
      <c r="AF4185" t="s">
        <v>1</v>
      </c>
      <c r="AG4185">
        <v>0</v>
      </c>
    </row>
    <row r="4186" spans="1:41" x14ac:dyDescent="0.35">
      <c r="A4186">
        <v>7559</v>
      </c>
      <c r="B4186" t="s">
        <v>4281</v>
      </c>
      <c r="C4186" t="s">
        <v>268</v>
      </c>
      <c r="D4186" t="s">
        <v>262</v>
      </c>
      <c r="E4186" t="s">
        <v>8135</v>
      </c>
      <c r="F4186">
        <v>177</v>
      </c>
      <c r="J4186">
        <v>166</v>
      </c>
      <c r="V4186" t="s">
        <v>1</v>
      </c>
      <c r="W4186" t="s">
        <v>1</v>
      </c>
      <c r="X4186" t="s">
        <v>1</v>
      </c>
      <c r="Z4186" t="s">
        <v>1</v>
      </c>
      <c r="AA4186" t="s">
        <v>1</v>
      </c>
      <c r="AB4186" t="s">
        <v>1</v>
      </c>
      <c r="AD4186" t="s">
        <v>1</v>
      </c>
      <c r="AE4186" t="s">
        <v>1</v>
      </c>
      <c r="AF4186" t="s">
        <v>1</v>
      </c>
      <c r="AG4186">
        <v>0</v>
      </c>
    </row>
    <row r="4187" spans="1:41" x14ac:dyDescent="0.35">
      <c r="A4187">
        <v>7563</v>
      </c>
      <c r="B4187" t="s">
        <v>4282</v>
      </c>
      <c r="C4187" t="s">
        <v>268</v>
      </c>
      <c r="D4187" t="s">
        <v>262</v>
      </c>
      <c r="E4187" t="s">
        <v>8135</v>
      </c>
      <c r="V4187" t="s">
        <v>1</v>
      </c>
      <c r="W4187" t="s">
        <v>1</v>
      </c>
      <c r="X4187" t="s">
        <v>1</v>
      </c>
      <c r="Z4187" t="s">
        <v>1</v>
      </c>
      <c r="AA4187" t="s">
        <v>1</v>
      </c>
      <c r="AB4187" t="s">
        <v>1</v>
      </c>
      <c r="AD4187" t="s">
        <v>1</v>
      </c>
      <c r="AE4187" t="s">
        <v>1</v>
      </c>
      <c r="AF4187" t="s">
        <v>1</v>
      </c>
      <c r="AG4187">
        <v>0</v>
      </c>
    </row>
    <row r="4188" spans="1:41" x14ac:dyDescent="0.35">
      <c r="A4188">
        <v>7569</v>
      </c>
      <c r="B4188" t="s">
        <v>4283</v>
      </c>
      <c r="C4188" t="s">
        <v>268</v>
      </c>
      <c r="D4188" t="s">
        <v>262</v>
      </c>
      <c r="E4188" t="s">
        <v>8135</v>
      </c>
      <c r="V4188" t="s">
        <v>1</v>
      </c>
      <c r="W4188" t="s">
        <v>1</v>
      </c>
      <c r="X4188" t="s">
        <v>1</v>
      </c>
      <c r="Z4188" t="s">
        <v>1</v>
      </c>
      <c r="AA4188" t="s">
        <v>1</v>
      </c>
      <c r="AB4188" t="s">
        <v>1</v>
      </c>
      <c r="AD4188" t="s">
        <v>1</v>
      </c>
      <c r="AE4188" t="s">
        <v>1</v>
      </c>
      <c r="AF4188" t="s">
        <v>1</v>
      </c>
      <c r="AG4188">
        <v>0</v>
      </c>
    </row>
    <row r="4189" spans="1:41" x14ac:dyDescent="0.35">
      <c r="A4189">
        <v>7572</v>
      </c>
      <c r="B4189" t="s">
        <v>1562</v>
      </c>
      <c r="C4189" t="s">
        <v>268</v>
      </c>
      <c r="D4189" t="s">
        <v>262</v>
      </c>
      <c r="E4189" t="s">
        <v>8136</v>
      </c>
      <c r="F4189">
        <v>267</v>
      </c>
      <c r="G4189">
        <v>262</v>
      </c>
      <c r="H4189">
        <v>269</v>
      </c>
      <c r="I4189">
        <v>281</v>
      </c>
      <c r="J4189">
        <v>239</v>
      </c>
      <c r="K4189">
        <v>245</v>
      </c>
      <c r="L4189">
        <v>256</v>
      </c>
      <c r="M4189">
        <v>266</v>
      </c>
      <c r="N4189">
        <v>250</v>
      </c>
      <c r="O4189">
        <v>271</v>
      </c>
      <c r="P4189">
        <v>247</v>
      </c>
      <c r="Q4189">
        <v>243</v>
      </c>
      <c r="R4189">
        <v>243</v>
      </c>
      <c r="S4189">
        <v>258</v>
      </c>
      <c r="T4189">
        <v>236</v>
      </c>
      <c r="U4189">
        <v>256</v>
      </c>
      <c r="V4189">
        <v>567.75</v>
      </c>
      <c r="W4189">
        <v>563.79999999999995</v>
      </c>
      <c r="X4189">
        <v>561.47500000000002</v>
      </c>
      <c r="Y4189">
        <v>595.01315789473688</v>
      </c>
      <c r="Z4189">
        <v>0.41176470588235292</v>
      </c>
      <c r="AA4189">
        <v>0.39999999999999997</v>
      </c>
      <c r="AB4189">
        <v>0.33333333333333331</v>
      </c>
      <c r="AC4189">
        <v>0.55813953488372092</v>
      </c>
      <c r="AD4189">
        <v>3</v>
      </c>
      <c r="AE4189">
        <v>1</v>
      </c>
      <c r="AF4189">
        <v>3</v>
      </c>
      <c r="AG4189">
        <v>2</v>
      </c>
      <c r="AH4189">
        <v>74</v>
      </c>
      <c r="AI4189">
        <v>76.666666666666671</v>
      </c>
      <c r="AJ4189">
        <v>78.333333333333329</v>
      </c>
      <c r="AK4189">
        <v>74</v>
      </c>
      <c r="AL4189">
        <v>72</v>
      </c>
      <c r="AM4189">
        <v>77.666666666666671</v>
      </c>
      <c r="AN4189">
        <v>78.666666666666671</v>
      </c>
      <c r="AO4189">
        <v>72.666666666666671</v>
      </c>
    </row>
    <row r="4190" spans="1:41" x14ac:dyDescent="0.35">
      <c r="A4190">
        <v>7573</v>
      </c>
      <c r="B4190" t="s">
        <v>4284</v>
      </c>
      <c r="C4190" t="s">
        <v>268</v>
      </c>
      <c r="D4190" t="s">
        <v>262</v>
      </c>
      <c r="E4190" t="s">
        <v>8135</v>
      </c>
      <c r="V4190" t="s">
        <v>1</v>
      </c>
      <c r="W4190" t="s">
        <v>1</v>
      </c>
      <c r="X4190" t="s">
        <v>1</v>
      </c>
      <c r="Z4190" t="s">
        <v>1</v>
      </c>
      <c r="AA4190" t="s">
        <v>1</v>
      </c>
      <c r="AB4190" t="s">
        <v>1</v>
      </c>
      <c r="AD4190" t="s">
        <v>1</v>
      </c>
      <c r="AE4190" t="s">
        <v>1</v>
      </c>
      <c r="AF4190" t="s">
        <v>1</v>
      </c>
      <c r="AG4190">
        <v>0</v>
      </c>
    </row>
    <row r="4191" spans="1:41" x14ac:dyDescent="0.35">
      <c r="A4191">
        <v>7574</v>
      </c>
      <c r="B4191" t="s">
        <v>4285</v>
      </c>
      <c r="C4191" t="s">
        <v>268</v>
      </c>
      <c r="D4191" t="s">
        <v>262</v>
      </c>
      <c r="E4191" t="s">
        <v>8135</v>
      </c>
      <c r="V4191" t="s">
        <v>1</v>
      </c>
      <c r="W4191" t="s">
        <v>1</v>
      </c>
      <c r="X4191" t="s">
        <v>1</v>
      </c>
      <c r="Z4191" t="s">
        <v>1</v>
      </c>
      <c r="AA4191" t="s">
        <v>1</v>
      </c>
      <c r="AB4191" t="s">
        <v>1</v>
      </c>
      <c r="AD4191" t="s">
        <v>1</v>
      </c>
      <c r="AE4191" t="s">
        <v>1</v>
      </c>
      <c r="AF4191" t="s">
        <v>1</v>
      </c>
      <c r="AG4191">
        <v>0</v>
      </c>
    </row>
    <row r="4192" spans="1:41" x14ac:dyDescent="0.35">
      <c r="A4192">
        <v>7575</v>
      </c>
      <c r="B4192" t="s">
        <v>4286</v>
      </c>
      <c r="C4192" t="s">
        <v>268</v>
      </c>
      <c r="D4192" t="s">
        <v>262</v>
      </c>
      <c r="E4192" t="s">
        <v>8136</v>
      </c>
      <c r="V4192" t="s">
        <v>1</v>
      </c>
      <c r="W4192" t="s">
        <v>1</v>
      </c>
      <c r="X4192" t="s">
        <v>1</v>
      </c>
      <c r="Z4192" t="s">
        <v>1</v>
      </c>
      <c r="AA4192" t="s">
        <v>1</v>
      </c>
      <c r="AB4192" t="s">
        <v>1</v>
      </c>
      <c r="AD4192" t="s">
        <v>1</v>
      </c>
      <c r="AE4192" t="s">
        <v>1</v>
      </c>
      <c r="AF4192" t="s">
        <v>1</v>
      </c>
      <c r="AG4192">
        <v>0</v>
      </c>
    </row>
    <row r="4193" spans="1:41" x14ac:dyDescent="0.35">
      <c r="A4193">
        <v>7578</v>
      </c>
      <c r="B4193" t="s">
        <v>4287</v>
      </c>
      <c r="C4193" t="s">
        <v>268</v>
      </c>
      <c r="D4193" t="s">
        <v>262</v>
      </c>
      <c r="E4193" t="s">
        <v>8138</v>
      </c>
      <c r="N4193">
        <v>231</v>
      </c>
      <c r="O4193">
        <v>263</v>
      </c>
      <c r="P4193">
        <v>231</v>
      </c>
      <c r="Q4193">
        <v>244</v>
      </c>
      <c r="R4193">
        <v>213</v>
      </c>
      <c r="S4193">
        <v>258</v>
      </c>
      <c r="T4193">
        <v>251</v>
      </c>
      <c r="U4193">
        <v>235</v>
      </c>
      <c r="V4193">
        <v>538.82857142857142</v>
      </c>
      <c r="W4193">
        <v>559.15384615384619</v>
      </c>
      <c r="X4193">
        <v>542.25</v>
      </c>
      <c r="Y4193">
        <v>580.84615384615381</v>
      </c>
      <c r="Z4193">
        <v>0.16250000000000001</v>
      </c>
      <c r="AA4193">
        <v>0.13333333333333333</v>
      </c>
      <c r="AB4193">
        <v>0.18421052631578946</v>
      </c>
      <c r="AC4193">
        <v>0.2</v>
      </c>
      <c r="AD4193">
        <v>3</v>
      </c>
      <c r="AE4193">
        <v>1</v>
      </c>
      <c r="AF4193">
        <v>2</v>
      </c>
      <c r="AG4193">
        <v>2</v>
      </c>
      <c r="AL4193">
        <v>73</v>
      </c>
      <c r="AM4193">
        <v>75</v>
      </c>
      <c r="AN4193">
        <v>77.333333333333329</v>
      </c>
      <c r="AO4193">
        <v>69.333333333333329</v>
      </c>
    </row>
    <row r="4194" spans="1:41" x14ac:dyDescent="0.35">
      <c r="A4194">
        <v>7580</v>
      </c>
      <c r="B4194" t="s">
        <v>4288</v>
      </c>
      <c r="C4194" t="s">
        <v>269</v>
      </c>
      <c r="D4194" t="s">
        <v>262</v>
      </c>
      <c r="E4194" t="s">
        <v>8135</v>
      </c>
      <c r="H4194">
        <v>237</v>
      </c>
      <c r="L4194">
        <v>230</v>
      </c>
      <c r="V4194" t="s">
        <v>1</v>
      </c>
      <c r="W4194" t="s">
        <v>1</v>
      </c>
      <c r="X4194" t="s">
        <v>1</v>
      </c>
      <c r="Z4194" t="s">
        <v>1</v>
      </c>
      <c r="AA4194" t="s">
        <v>1</v>
      </c>
      <c r="AB4194" t="s">
        <v>1</v>
      </c>
      <c r="AD4194" t="s">
        <v>1</v>
      </c>
      <c r="AE4194" t="s">
        <v>1</v>
      </c>
      <c r="AF4194" t="s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</row>
    <row r="4195" spans="1:41" x14ac:dyDescent="0.35">
      <c r="A4195">
        <v>7583</v>
      </c>
      <c r="B4195" t="s">
        <v>4289</v>
      </c>
      <c r="C4195" t="s">
        <v>269</v>
      </c>
      <c r="D4195" t="s">
        <v>262</v>
      </c>
      <c r="E4195" t="s">
        <v>8135</v>
      </c>
      <c r="F4195">
        <v>283</v>
      </c>
      <c r="G4195">
        <v>287</v>
      </c>
      <c r="H4195">
        <v>302</v>
      </c>
      <c r="I4195">
        <v>287</v>
      </c>
      <c r="J4195">
        <v>259</v>
      </c>
      <c r="K4195">
        <v>281</v>
      </c>
      <c r="L4195">
        <v>274</v>
      </c>
      <c r="M4195">
        <v>281</v>
      </c>
      <c r="V4195" t="s">
        <v>1</v>
      </c>
      <c r="W4195" t="s">
        <v>1</v>
      </c>
      <c r="X4195" t="s">
        <v>1</v>
      </c>
      <c r="Z4195" t="s">
        <v>1</v>
      </c>
      <c r="AA4195" t="s">
        <v>1</v>
      </c>
      <c r="AB4195" t="s">
        <v>1</v>
      </c>
      <c r="AD4195">
        <v>0</v>
      </c>
      <c r="AE4195">
        <v>2</v>
      </c>
      <c r="AF4195">
        <v>0</v>
      </c>
      <c r="AG4195">
        <v>1</v>
      </c>
      <c r="AH4195">
        <v>71.5</v>
      </c>
      <c r="AI4195">
        <v>75</v>
      </c>
      <c r="AJ4195">
        <v>74.666666666666671</v>
      </c>
      <c r="AK4195">
        <v>70</v>
      </c>
    </row>
    <row r="4196" spans="1:41" x14ac:dyDescent="0.35">
      <c r="A4196">
        <v>7586</v>
      </c>
      <c r="B4196" t="s">
        <v>4290</v>
      </c>
      <c r="C4196" t="s">
        <v>269</v>
      </c>
      <c r="D4196" t="s">
        <v>262</v>
      </c>
      <c r="E4196" t="s">
        <v>8135</v>
      </c>
      <c r="F4196">
        <v>303</v>
      </c>
      <c r="H4196">
        <v>234</v>
      </c>
      <c r="I4196">
        <v>240</v>
      </c>
      <c r="J4196">
        <v>249</v>
      </c>
      <c r="K4196">
        <v>263</v>
      </c>
      <c r="L4196">
        <v>273</v>
      </c>
      <c r="M4196">
        <v>194</v>
      </c>
      <c r="V4196" t="s">
        <v>1</v>
      </c>
      <c r="W4196" t="s">
        <v>1</v>
      </c>
      <c r="X4196" t="s">
        <v>1</v>
      </c>
      <c r="Z4196" t="s">
        <v>1</v>
      </c>
      <c r="AA4196" t="s">
        <v>1</v>
      </c>
      <c r="AB4196" t="s">
        <v>1</v>
      </c>
      <c r="AD4196">
        <v>0</v>
      </c>
      <c r="AE4196">
        <v>1</v>
      </c>
      <c r="AF4196">
        <v>0</v>
      </c>
      <c r="AG4196">
        <v>0</v>
      </c>
      <c r="AH4196">
        <v>91.5</v>
      </c>
      <c r="AI4196">
        <v>87</v>
      </c>
      <c r="AJ4196">
        <v>96.666666666666671</v>
      </c>
      <c r="AK4196">
        <v>77.333333333333329</v>
      </c>
    </row>
    <row r="4197" spans="1:41" x14ac:dyDescent="0.35">
      <c r="A4197">
        <v>7587</v>
      </c>
      <c r="B4197" t="s">
        <v>4291</v>
      </c>
      <c r="C4197" t="s">
        <v>269</v>
      </c>
      <c r="D4197" t="s">
        <v>262</v>
      </c>
      <c r="E4197" t="s">
        <v>8135</v>
      </c>
      <c r="F4197">
        <v>231</v>
      </c>
      <c r="J4197">
        <v>262</v>
      </c>
      <c r="V4197" t="s">
        <v>1</v>
      </c>
      <c r="W4197" t="s">
        <v>1</v>
      </c>
      <c r="X4197" t="s">
        <v>1</v>
      </c>
      <c r="Z4197" t="s">
        <v>1</v>
      </c>
      <c r="AA4197" t="s">
        <v>1</v>
      </c>
      <c r="AB4197" t="s">
        <v>1</v>
      </c>
      <c r="AD4197">
        <v>0</v>
      </c>
      <c r="AE4197">
        <v>1</v>
      </c>
      <c r="AF4197">
        <v>0</v>
      </c>
      <c r="AG4197">
        <v>0</v>
      </c>
    </row>
    <row r="4198" spans="1:41" x14ac:dyDescent="0.35">
      <c r="A4198">
        <v>7588</v>
      </c>
      <c r="B4198" t="s">
        <v>4292</v>
      </c>
      <c r="C4198" t="s">
        <v>269</v>
      </c>
      <c r="D4198" t="s">
        <v>262</v>
      </c>
      <c r="E4198" t="s">
        <v>8135</v>
      </c>
      <c r="F4198">
        <v>246</v>
      </c>
      <c r="G4198">
        <v>218</v>
      </c>
      <c r="H4198">
        <v>226</v>
      </c>
      <c r="I4198">
        <v>277</v>
      </c>
      <c r="J4198">
        <v>204</v>
      </c>
      <c r="K4198">
        <v>169</v>
      </c>
      <c r="L4198">
        <v>245</v>
      </c>
      <c r="M4198">
        <v>163</v>
      </c>
      <c r="V4198" t="s">
        <v>1</v>
      </c>
      <c r="W4198" t="s">
        <v>1</v>
      </c>
      <c r="X4198" t="s">
        <v>1</v>
      </c>
      <c r="Z4198" t="s">
        <v>1</v>
      </c>
      <c r="AA4198" t="s">
        <v>1</v>
      </c>
      <c r="AB4198" t="s">
        <v>1</v>
      </c>
      <c r="AD4198">
        <v>0</v>
      </c>
      <c r="AE4198">
        <v>1</v>
      </c>
      <c r="AF4198">
        <v>0</v>
      </c>
      <c r="AG4198">
        <v>0</v>
      </c>
      <c r="AH4198">
        <v>54.5</v>
      </c>
      <c r="AI4198">
        <v>77</v>
      </c>
      <c r="AJ4198">
        <v>80.333333333333329</v>
      </c>
      <c r="AK4198">
        <v>82.333333333333329</v>
      </c>
    </row>
    <row r="4199" spans="1:41" x14ac:dyDescent="0.35">
      <c r="A4199">
        <v>7590</v>
      </c>
      <c r="B4199" t="s">
        <v>4293</v>
      </c>
      <c r="C4199" t="s">
        <v>269</v>
      </c>
      <c r="D4199" t="s">
        <v>262</v>
      </c>
      <c r="E4199" t="s">
        <v>8135</v>
      </c>
      <c r="G4199">
        <v>259</v>
      </c>
      <c r="J4199">
        <v>224</v>
      </c>
      <c r="K4199">
        <v>195</v>
      </c>
      <c r="V4199" t="s">
        <v>1</v>
      </c>
      <c r="W4199" t="s">
        <v>1</v>
      </c>
      <c r="X4199" t="s">
        <v>1</v>
      </c>
      <c r="Z4199" t="s">
        <v>1</v>
      </c>
      <c r="AA4199" t="s">
        <v>1</v>
      </c>
      <c r="AB4199" t="s">
        <v>1</v>
      </c>
      <c r="AD4199">
        <v>0</v>
      </c>
      <c r="AE4199">
        <v>1</v>
      </c>
      <c r="AF4199">
        <v>0</v>
      </c>
      <c r="AG4199">
        <v>0</v>
      </c>
    </row>
    <row r="4200" spans="1:41" x14ac:dyDescent="0.35">
      <c r="A4200">
        <v>7592</v>
      </c>
      <c r="B4200" t="s">
        <v>4294</v>
      </c>
      <c r="C4200" t="s">
        <v>269</v>
      </c>
      <c r="D4200" t="s">
        <v>262</v>
      </c>
      <c r="E4200" t="s">
        <v>8135</v>
      </c>
      <c r="H4200">
        <v>203</v>
      </c>
      <c r="L4200">
        <v>190</v>
      </c>
      <c r="V4200" t="s">
        <v>1</v>
      </c>
      <c r="W4200" t="s">
        <v>1</v>
      </c>
      <c r="X4200" t="s">
        <v>1</v>
      </c>
      <c r="Z4200" t="s">
        <v>1</v>
      </c>
      <c r="AA4200" t="s">
        <v>1</v>
      </c>
      <c r="AB4200" t="s">
        <v>1</v>
      </c>
      <c r="AD4200">
        <v>1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</row>
    <row r="4201" spans="1:41" x14ac:dyDescent="0.35">
      <c r="A4201">
        <v>7593</v>
      </c>
      <c r="B4201" t="s">
        <v>4295</v>
      </c>
      <c r="C4201" t="s">
        <v>269</v>
      </c>
      <c r="D4201" t="s">
        <v>262</v>
      </c>
      <c r="E4201" t="s">
        <v>8135</v>
      </c>
      <c r="F4201">
        <v>223</v>
      </c>
      <c r="G4201">
        <v>240</v>
      </c>
      <c r="H4201">
        <v>264</v>
      </c>
      <c r="I4201">
        <v>271</v>
      </c>
      <c r="J4201">
        <v>215</v>
      </c>
      <c r="K4201">
        <v>248</v>
      </c>
      <c r="L4201">
        <v>257</v>
      </c>
      <c r="M4201">
        <v>275</v>
      </c>
      <c r="V4201" t="s">
        <v>1</v>
      </c>
      <c r="W4201" t="s">
        <v>1</v>
      </c>
      <c r="X4201" t="s">
        <v>1</v>
      </c>
      <c r="Z4201" t="s">
        <v>1</v>
      </c>
      <c r="AA4201" t="s">
        <v>1</v>
      </c>
      <c r="AB4201" t="s">
        <v>1</v>
      </c>
      <c r="AD4201">
        <v>1</v>
      </c>
      <c r="AE4201">
        <v>1</v>
      </c>
      <c r="AF4201">
        <v>0</v>
      </c>
      <c r="AG4201">
        <v>2</v>
      </c>
      <c r="AH4201">
        <v>60</v>
      </c>
      <c r="AI4201">
        <v>67.333333333333329</v>
      </c>
      <c r="AJ4201">
        <v>64</v>
      </c>
      <c r="AK4201">
        <v>60.666666666666664</v>
      </c>
    </row>
    <row r="4202" spans="1:41" x14ac:dyDescent="0.35">
      <c r="A4202">
        <v>7596</v>
      </c>
      <c r="B4202" t="s">
        <v>4296</v>
      </c>
      <c r="C4202" t="s">
        <v>269</v>
      </c>
      <c r="D4202" t="s">
        <v>262</v>
      </c>
      <c r="E4202" t="s">
        <v>8135</v>
      </c>
      <c r="V4202" t="s">
        <v>1</v>
      </c>
      <c r="W4202" t="s">
        <v>1</v>
      </c>
      <c r="X4202" t="s">
        <v>1</v>
      </c>
      <c r="Z4202" t="s">
        <v>1</v>
      </c>
      <c r="AA4202" t="s">
        <v>1</v>
      </c>
      <c r="AB4202" t="s">
        <v>1</v>
      </c>
      <c r="AD4202">
        <v>0</v>
      </c>
      <c r="AE4202">
        <v>1</v>
      </c>
      <c r="AF4202">
        <v>0</v>
      </c>
      <c r="AG4202">
        <v>0</v>
      </c>
    </row>
    <row r="4203" spans="1:41" x14ac:dyDescent="0.35">
      <c r="A4203">
        <v>7600</v>
      </c>
      <c r="B4203" t="s">
        <v>4297</v>
      </c>
      <c r="C4203" t="s">
        <v>269</v>
      </c>
      <c r="D4203" t="s">
        <v>262</v>
      </c>
      <c r="E4203" t="s">
        <v>8136</v>
      </c>
      <c r="F4203">
        <v>277</v>
      </c>
      <c r="G4203">
        <v>248</v>
      </c>
      <c r="H4203">
        <v>191</v>
      </c>
      <c r="I4203">
        <v>246</v>
      </c>
      <c r="J4203">
        <v>215</v>
      </c>
      <c r="K4203">
        <v>202</v>
      </c>
      <c r="L4203">
        <v>185</v>
      </c>
      <c r="M4203">
        <v>191</v>
      </c>
      <c r="V4203" t="s">
        <v>1</v>
      </c>
      <c r="W4203" t="s">
        <v>1</v>
      </c>
      <c r="X4203" t="s">
        <v>1</v>
      </c>
      <c r="Z4203" t="s">
        <v>1</v>
      </c>
      <c r="AA4203" t="s">
        <v>1</v>
      </c>
      <c r="AB4203" t="s">
        <v>1</v>
      </c>
      <c r="AD4203" t="s">
        <v>1</v>
      </c>
      <c r="AE4203" t="s">
        <v>1</v>
      </c>
      <c r="AF4203" t="s">
        <v>1</v>
      </c>
      <c r="AG4203">
        <v>0</v>
      </c>
      <c r="AH4203">
        <v>65.5</v>
      </c>
      <c r="AI4203">
        <v>69</v>
      </c>
      <c r="AJ4203">
        <v>75.666666666666671</v>
      </c>
      <c r="AK4203">
        <v>66.333333333333329</v>
      </c>
    </row>
    <row r="4204" spans="1:41" x14ac:dyDescent="0.35">
      <c r="A4204">
        <v>7605</v>
      </c>
      <c r="B4204" t="s">
        <v>4298</v>
      </c>
      <c r="C4204" t="s">
        <v>269</v>
      </c>
      <c r="D4204" t="s">
        <v>262</v>
      </c>
      <c r="E4204" t="s">
        <v>8136</v>
      </c>
      <c r="V4204" t="s">
        <v>1</v>
      </c>
      <c r="W4204" t="s">
        <v>1</v>
      </c>
      <c r="X4204" t="s">
        <v>1</v>
      </c>
      <c r="Z4204" t="s">
        <v>1</v>
      </c>
      <c r="AA4204" t="s">
        <v>1</v>
      </c>
      <c r="AB4204" t="s">
        <v>1</v>
      </c>
      <c r="AD4204" t="s">
        <v>1</v>
      </c>
      <c r="AE4204" t="s">
        <v>1</v>
      </c>
      <c r="AF4204" t="s">
        <v>1</v>
      </c>
      <c r="AG4204">
        <v>0</v>
      </c>
    </row>
    <row r="4205" spans="1:41" x14ac:dyDescent="0.35">
      <c r="A4205">
        <v>7606</v>
      </c>
      <c r="B4205" t="s">
        <v>4299</v>
      </c>
      <c r="C4205" t="s">
        <v>269</v>
      </c>
      <c r="D4205" t="s">
        <v>262</v>
      </c>
      <c r="E4205" t="s">
        <v>8136</v>
      </c>
      <c r="F4205">
        <v>205</v>
      </c>
      <c r="G4205">
        <v>247</v>
      </c>
      <c r="H4205">
        <v>246</v>
      </c>
      <c r="I4205">
        <v>227</v>
      </c>
      <c r="J4205">
        <v>219</v>
      </c>
      <c r="K4205">
        <v>247</v>
      </c>
      <c r="L4205">
        <v>212</v>
      </c>
      <c r="M4205">
        <v>224</v>
      </c>
      <c r="V4205" t="s">
        <v>1</v>
      </c>
      <c r="W4205" t="s">
        <v>1</v>
      </c>
      <c r="X4205" t="s">
        <v>1</v>
      </c>
      <c r="Z4205" t="s">
        <v>1</v>
      </c>
      <c r="AA4205" t="s">
        <v>1</v>
      </c>
      <c r="AB4205" t="s">
        <v>1</v>
      </c>
      <c r="AD4205" t="s">
        <v>1</v>
      </c>
      <c r="AE4205" t="s">
        <v>1</v>
      </c>
      <c r="AF4205" t="s">
        <v>1</v>
      </c>
      <c r="AG4205">
        <v>0</v>
      </c>
      <c r="AH4205">
        <v>78</v>
      </c>
      <c r="AI4205">
        <v>77.666666666666671</v>
      </c>
      <c r="AJ4205">
        <v>90</v>
      </c>
      <c r="AK4205">
        <v>67.333333333333329</v>
      </c>
    </row>
    <row r="4206" spans="1:41" x14ac:dyDescent="0.35">
      <c r="A4206">
        <v>7607</v>
      </c>
      <c r="B4206" t="s">
        <v>4300</v>
      </c>
      <c r="C4206" t="s">
        <v>269</v>
      </c>
      <c r="D4206" t="s">
        <v>262</v>
      </c>
      <c r="E4206" t="s">
        <v>8136</v>
      </c>
      <c r="G4206">
        <v>277</v>
      </c>
      <c r="K4206">
        <v>224</v>
      </c>
      <c r="V4206" t="s">
        <v>1</v>
      </c>
      <c r="W4206" t="s">
        <v>1</v>
      </c>
      <c r="X4206" t="s">
        <v>1</v>
      </c>
      <c r="Z4206" t="s">
        <v>1</v>
      </c>
      <c r="AA4206" t="s">
        <v>1</v>
      </c>
      <c r="AB4206" t="s">
        <v>1</v>
      </c>
      <c r="AD4206" t="s">
        <v>1</v>
      </c>
      <c r="AE4206" t="s">
        <v>1</v>
      </c>
      <c r="AF4206" t="s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</row>
    <row r="4207" spans="1:41" x14ac:dyDescent="0.35">
      <c r="A4207">
        <v>7612</v>
      </c>
      <c r="B4207" t="s">
        <v>4301</v>
      </c>
      <c r="C4207" t="s">
        <v>269</v>
      </c>
      <c r="D4207" t="s">
        <v>262</v>
      </c>
      <c r="E4207" t="s">
        <v>8136</v>
      </c>
      <c r="F4207">
        <v>218</v>
      </c>
      <c r="H4207">
        <v>286</v>
      </c>
      <c r="J4207">
        <v>192</v>
      </c>
      <c r="L4207">
        <v>267</v>
      </c>
      <c r="V4207" t="s">
        <v>1</v>
      </c>
      <c r="W4207" t="s">
        <v>1</v>
      </c>
      <c r="X4207" t="s">
        <v>1</v>
      </c>
      <c r="Z4207" t="s">
        <v>1</v>
      </c>
      <c r="AA4207" t="s">
        <v>1</v>
      </c>
      <c r="AB4207" t="s">
        <v>1</v>
      </c>
      <c r="AD4207" t="s">
        <v>1</v>
      </c>
      <c r="AE4207" t="s">
        <v>1</v>
      </c>
      <c r="AF4207" t="s">
        <v>1</v>
      </c>
      <c r="AG4207">
        <v>0</v>
      </c>
    </row>
    <row r="4208" spans="1:41" x14ac:dyDescent="0.35">
      <c r="A4208">
        <v>7613</v>
      </c>
      <c r="B4208" t="s">
        <v>4302</v>
      </c>
      <c r="C4208" t="s">
        <v>269</v>
      </c>
      <c r="D4208" t="s">
        <v>262</v>
      </c>
      <c r="E4208" t="s">
        <v>8136</v>
      </c>
      <c r="F4208">
        <v>248</v>
      </c>
      <c r="G4208">
        <v>282</v>
      </c>
      <c r="H4208">
        <v>253</v>
      </c>
      <c r="I4208">
        <v>290</v>
      </c>
      <c r="J4208">
        <v>259</v>
      </c>
      <c r="K4208">
        <v>268</v>
      </c>
      <c r="L4208">
        <v>241</v>
      </c>
      <c r="M4208">
        <v>276</v>
      </c>
      <c r="V4208" t="s">
        <v>1</v>
      </c>
      <c r="W4208" t="s">
        <v>1</v>
      </c>
      <c r="X4208" t="s">
        <v>1</v>
      </c>
      <c r="Z4208" t="s">
        <v>1</v>
      </c>
      <c r="AA4208" t="s">
        <v>1</v>
      </c>
      <c r="AB4208" t="s">
        <v>1</v>
      </c>
      <c r="AD4208">
        <v>0</v>
      </c>
      <c r="AE4208">
        <v>0</v>
      </c>
      <c r="AF4208">
        <v>0</v>
      </c>
      <c r="AG4208">
        <v>1</v>
      </c>
      <c r="AH4208">
        <v>71</v>
      </c>
      <c r="AI4208">
        <v>79.666666666666671</v>
      </c>
      <c r="AJ4208">
        <v>75.333333333333329</v>
      </c>
      <c r="AK4208">
        <v>71.666666666666671</v>
      </c>
    </row>
    <row r="4209" spans="1:41" x14ac:dyDescent="0.35">
      <c r="A4209">
        <v>7614</v>
      </c>
      <c r="B4209" t="s">
        <v>4303</v>
      </c>
      <c r="C4209" t="s">
        <v>269</v>
      </c>
      <c r="D4209" t="s">
        <v>262</v>
      </c>
      <c r="E4209" t="s">
        <v>8136</v>
      </c>
      <c r="F4209">
        <v>273</v>
      </c>
      <c r="G4209">
        <v>290</v>
      </c>
      <c r="H4209">
        <v>282</v>
      </c>
      <c r="I4209">
        <v>292</v>
      </c>
      <c r="J4209">
        <v>258</v>
      </c>
      <c r="K4209">
        <v>262</v>
      </c>
      <c r="L4209">
        <v>253</v>
      </c>
      <c r="M4209">
        <v>285</v>
      </c>
      <c r="N4209">
        <v>237</v>
      </c>
      <c r="O4209">
        <v>252</v>
      </c>
      <c r="P4209">
        <v>251</v>
      </c>
      <c r="Q4209">
        <v>251</v>
      </c>
      <c r="R4209">
        <v>218</v>
      </c>
      <c r="S4209">
        <v>223</v>
      </c>
      <c r="T4209">
        <v>238</v>
      </c>
      <c r="U4209">
        <v>245</v>
      </c>
      <c r="V4209">
        <v>502.6</v>
      </c>
      <c r="W4209">
        <v>478.2</v>
      </c>
      <c r="X4209">
        <v>538.80769230769226</v>
      </c>
      <c r="Y4209">
        <v>545.73684210526312</v>
      </c>
      <c r="Z4209">
        <v>0.14285714285714285</v>
      </c>
      <c r="AA4209">
        <v>0.34782608695652173</v>
      </c>
      <c r="AB4209">
        <v>0.27777777777777779</v>
      </c>
      <c r="AC4209">
        <v>0.15</v>
      </c>
      <c r="AD4209">
        <v>0</v>
      </c>
      <c r="AE4209">
        <v>3</v>
      </c>
      <c r="AF4209">
        <v>0</v>
      </c>
      <c r="AG4209">
        <v>0</v>
      </c>
      <c r="AH4209">
        <v>70.5</v>
      </c>
      <c r="AI4209">
        <v>76.333333333333329</v>
      </c>
      <c r="AJ4209">
        <v>74.666666666666671</v>
      </c>
      <c r="AK4209">
        <v>65.333333333333329</v>
      </c>
      <c r="AL4209">
        <v>65.5</v>
      </c>
      <c r="AM4209">
        <v>75</v>
      </c>
      <c r="AN4209">
        <v>73.666666666666671</v>
      </c>
      <c r="AO4209">
        <v>72</v>
      </c>
    </row>
    <row r="4210" spans="1:41" x14ac:dyDescent="0.35">
      <c r="A4210">
        <v>7616</v>
      </c>
      <c r="B4210" t="s">
        <v>4304</v>
      </c>
      <c r="C4210" t="s">
        <v>269</v>
      </c>
      <c r="D4210" t="s">
        <v>262</v>
      </c>
      <c r="E4210" t="s">
        <v>8136</v>
      </c>
      <c r="V4210" t="s">
        <v>1</v>
      </c>
      <c r="W4210" t="s">
        <v>1</v>
      </c>
      <c r="X4210" t="s">
        <v>1</v>
      </c>
      <c r="Z4210" t="s">
        <v>1</v>
      </c>
      <c r="AA4210" t="s">
        <v>1</v>
      </c>
      <c r="AB4210" t="s">
        <v>1</v>
      </c>
      <c r="AD4210" t="s">
        <v>1</v>
      </c>
      <c r="AE4210" t="s">
        <v>1</v>
      </c>
      <c r="AF4210" t="s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</row>
    <row r="4211" spans="1:41" x14ac:dyDescent="0.35">
      <c r="A4211">
        <v>7617</v>
      </c>
      <c r="B4211" t="s">
        <v>4305</v>
      </c>
      <c r="C4211" t="s">
        <v>269</v>
      </c>
      <c r="D4211" t="s">
        <v>262</v>
      </c>
      <c r="E4211" t="s">
        <v>8136</v>
      </c>
      <c r="F4211">
        <v>240</v>
      </c>
      <c r="J4211">
        <v>250</v>
      </c>
      <c r="V4211" t="s">
        <v>1</v>
      </c>
      <c r="W4211" t="s">
        <v>1</v>
      </c>
      <c r="X4211" t="s">
        <v>1</v>
      </c>
      <c r="Z4211" t="s">
        <v>1</v>
      </c>
      <c r="AA4211" t="s">
        <v>1</v>
      </c>
      <c r="AB4211" t="s">
        <v>1</v>
      </c>
      <c r="AD4211" t="s">
        <v>1</v>
      </c>
      <c r="AE4211" t="s">
        <v>1</v>
      </c>
      <c r="AF4211" t="s">
        <v>1</v>
      </c>
      <c r="AG4211">
        <v>0</v>
      </c>
    </row>
    <row r="4212" spans="1:41" x14ac:dyDescent="0.35">
      <c r="A4212">
        <v>7619</v>
      </c>
      <c r="B4212" t="s">
        <v>4306</v>
      </c>
      <c r="C4212" t="s">
        <v>269</v>
      </c>
      <c r="D4212" t="s">
        <v>262</v>
      </c>
      <c r="E4212" t="s">
        <v>8136</v>
      </c>
      <c r="I4212">
        <v>243</v>
      </c>
      <c r="M4212">
        <v>184</v>
      </c>
      <c r="V4212" t="s">
        <v>1</v>
      </c>
      <c r="W4212" t="s">
        <v>1</v>
      </c>
      <c r="X4212" t="s">
        <v>1</v>
      </c>
      <c r="Z4212" t="s">
        <v>1</v>
      </c>
      <c r="AA4212" t="s">
        <v>1</v>
      </c>
      <c r="AB4212" t="s">
        <v>1</v>
      </c>
      <c r="AD4212" t="s">
        <v>1</v>
      </c>
      <c r="AE4212" t="s">
        <v>1</v>
      </c>
      <c r="AF4212" t="s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</row>
    <row r="4213" spans="1:41" x14ac:dyDescent="0.35">
      <c r="A4213">
        <v>7620</v>
      </c>
      <c r="B4213" t="s">
        <v>4307</v>
      </c>
      <c r="C4213" t="s">
        <v>269</v>
      </c>
      <c r="D4213" t="s">
        <v>262</v>
      </c>
      <c r="E4213" t="s">
        <v>8136</v>
      </c>
      <c r="F4213">
        <v>261</v>
      </c>
      <c r="J4213">
        <v>242</v>
      </c>
      <c r="V4213" t="s">
        <v>1</v>
      </c>
      <c r="W4213" t="s">
        <v>1</v>
      </c>
      <c r="X4213" t="s">
        <v>1</v>
      </c>
      <c r="Z4213" t="s">
        <v>1</v>
      </c>
      <c r="AA4213" t="s">
        <v>1</v>
      </c>
      <c r="AB4213" t="s">
        <v>1</v>
      </c>
      <c r="AD4213" t="s">
        <v>1</v>
      </c>
      <c r="AE4213" t="s">
        <v>1</v>
      </c>
      <c r="AF4213" t="s">
        <v>1</v>
      </c>
      <c r="AG4213">
        <v>0</v>
      </c>
    </row>
    <row r="4214" spans="1:41" x14ac:dyDescent="0.35">
      <c r="A4214">
        <v>7622</v>
      </c>
      <c r="B4214" t="s">
        <v>4308</v>
      </c>
      <c r="C4214" t="s">
        <v>269</v>
      </c>
      <c r="D4214" t="s">
        <v>262</v>
      </c>
      <c r="E4214" t="s">
        <v>8136</v>
      </c>
      <c r="F4214">
        <v>231</v>
      </c>
      <c r="G4214">
        <v>271</v>
      </c>
      <c r="I4214">
        <v>162</v>
      </c>
      <c r="J4214">
        <v>202</v>
      </c>
      <c r="K4214">
        <v>189</v>
      </c>
      <c r="M4214">
        <v>178</v>
      </c>
      <c r="V4214" t="s">
        <v>1</v>
      </c>
      <c r="W4214" t="s">
        <v>1</v>
      </c>
      <c r="X4214" t="s">
        <v>1</v>
      </c>
      <c r="Z4214" t="s">
        <v>1</v>
      </c>
      <c r="AA4214" t="s">
        <v>1</v>
      </c>
      <c r="AB4214" t="s">
        <v>1</v>
      </c>
      <c r="AD4214">
        <v>0</v>
      </c>
      <c r="AE4214">
        <v>2</v>
      </c>
      <c r="AF4214">
        <v>2</v>
      </c>
      <c r="AG4214">
        <v>1</v>
      </c>
      <c r="AH4214">
        <v>62.5</v>
      </c>
      <c r="AI4214">
        <v>62.666666666666664</v>
      </c>
      <c r="AJ4214">
        <v>61.333333333333336</v>
      </c>
      <c r="AK4214">
        <v>52.666666666666664</v>
      </c>
    </row>
    <row r="4215" spans="1:41" x14ac:dyDescent="0.35">
      <c r="A4215">
        <v>7625</v>
      </c>
      <c r="B4215" t="s">
        <v>4309</v>
      </c>
      <c r="C4215" t="s">
        <v>270</v>
      </c>
      <c r="D4215" t="s">
        <v>262</v>
      </c>
      <c r="E4215" t="s">
        <v>8135</v>
      </c>
      <c r="N4215">
        <v>225</v>
      </c>
      <c r="O4215">
        <v>236</v>
      </c>
      <c r="P4215">
        <v>245</v>
      </c>
      <c r="Q4215">
        <v>238</v>
      </c>
      <c r="R4215">
        <v>226</v>
      </c>
      <c r="S4215">
        <v>226</v>
      </c>
      <c r="T4215">
        <v>250</v>
      </c>
      <c r="U4215">
        <v>241</v>
      </c>
      <c r="V4215">
        <v>617.14285714285711</v>
      </c>
      <c r="W4215">
        <v>520.97500000000002</v>
      </c>
      <c r="X4215">
        <v>518.40322580645159</v>
      </c>
      <c r="Y4215">
        <v>542.72058823529414</v>
      </c>
      <c r="Z4215">
        <v>3.4482758620689655E-2</v>
      </c>
      <c r="AA4215">
        <v>7.2916666666666671E-2</v>
      </c>
      <c r="AB4215">
        <v>8.3333333333333329E-2</v>
      </c>
      <c r="AC4215">
        <v>9.6385542168674704E-2</v>
      </c>
      <c r="AD4215">
        <v>6</v>
      </c>
      <c r="AE4215">
        <v>1</v>
      </c>
      <c r="AF4215">
        <v>5</v>
      </c>
      <c r="AG4215">
        <v>4</v>
      </c>
      <c r="AL4215">
        <v>73</v>
      </c>
      <c r="AM4215">
        <v>76</v>
      </c>
      <c r="AN4215">
        <v>77</v>
      </c>
      <c r="AO4215">
        <v>68.666666666666671</v>
      </c>
    </row>
    <row r="4216" spans="1:41" x14ac:dyDescent="0.35">
      <c r="A4216">
        <v>7626</v>
      </c>
      <c r="B4216" t="s">
        <v>4310</v>
      </c>
      <c r="C4216" t="s">
        <v>270</v>
      </c>
      <c r="D4216" t="s">
        <v>262</v>
      </c>
      <c r="E4216" t="s">
        <v>8135</v>
      </c>
      <c r="N4216">
        <v>235</v>
      </c>
      <c r="O4216">
        <v>212</v>
      </c>
      <c r="P4216">
        <v>223</v>
      </c>
      <c r="Q4216">
        <v>217</v>
      </c>
      <c r="R4216">
        <v>223</v>
      </c>
      <c r="S4216">
        <v>216</v>
      </c>
      <c r="T4216">
        <v>214</v>
      </c>
      <c r="U4216">
        <v>231</v>
      </c>
      <c r="V4216">
        <v>538.29032258064512</v>
      </c>
      <c r="W4216">
        <v>516.34615384615381</v>
      </c>
      <c r="X4216">
        <v>549.64912280701753</v>
      </c>
      <c r="Y4216">
        <v>548.32857142857142</v>
      </c>
      <c r="Z4216">
        <v>0.11811023622047244</v>
      </c>
      <c r="AA4216">
        <v>0.19685039370078738</v>
      </c>
      <c r="AB4216">
        <v>0.19642857142857142</v>
      </c>
      <c r="AC4216">
        <v>0.23931623931623933</v>
      </c>
      <c r="AD4216">
        <v>1</v>
      </c>
      <c r="AE4216">
        <v>4</v>
      </c>
      <c r="AF4216">
        <v>8</v>
      </c>
      <c r="AG4216">
        <v>11</v>
      </c>
      <c r="AL4216">
        <v>69.5</v>
      </c>
      <c r="AM4216">
        <v>69.333333333333329</v>
      </c>
      <c r="AN4216">
        <v>70.666666666666671</v>
      </c>
      <c r="AO4216">
        <v>64.333333333333329</v>
      </c>
    </row>
    <row r="4217" spans="1:41" x14ac:dyDescent="0.35">
      <c r="A4217">
        <v>7627</v>
      </c>
      <c r="B4217" t="s">
        <v>4311</v>
      </c>
      <c r="C4217" t="s">
        <v>270</v>
      </c>
      <c r="D4217" t="s">
        <v>262</v>
      </c>
      <c r="E4217" t="s">
        <v>8135</v>
      </c>
      <c r="N4217">
        <v>240</v>
      </c>
      <c r="O4217">
        <v>257</v>
      </c>
      <c r="P4217">
        <v>246</v>
      </c>
      <c r="Q4217">
        <v>241</v>
      </c>
      <c r="R4217">
        <v>233</v>
      </c>
      <c r="S4217">
        <v>252</v>
      </c>
      <c r="T4217">
        <v>245</v>
      </c>
      <c r="U4217">
        <v>258</v>
      </c>
      <c r="V4217">
        <v>592.87919463087246</v>
      </c>
      <c r="W4217">
        <v>585.11363636363637</v>
      </c>
      <c r="X4217">
        <v>592.07916666666665</v>
      </c>
      <c r="Y4217">
        <v>620.3201438848921</v>
      </c>
      <c r="Z4217">
        <v>0.37724550898203596</v>
      </c>
      <c r="AA4217">
        <v>0.36040609137055835</v>
      </c>
      <c r="AB4217">
        <v>0.36871508379888268</v>
      </c>
      <c r="AC4217">
        <v>0.29931972789115646</v>
      </c>
      <c r="AD4217">
        <v>15</v>
      </c>
      <c r="AE4217">
        <v>5</v>
      </c>
      <c r="AF4217">
        <v>14</v>
      </c>
      <c r="AG4217">
        <v>27</v>
      </c>
      <c r="AL4217">
        <v>67.5</v>
      </c>
      <c r="AM4217">
        <v>71.333333333333329</v>
      </c>
      <c r="AN4217">
        <v>70</v>
      </c>
      <c r="AO4217">
        <v>65.666666666666671</v>
      </c>
    </row>
    <row r="4218" spans="1:41" x14ac:dyDescent="0.35">
      <c r="A4218">
        <v>7628</v>
      </c>
      <c r="B4218" t="s">
        <v>4312</v>
      </c>
      <c r="C4218" t="s">
        <v>270</v>
      </c>
      <c r="D4218" t="s">
        <v>262</v>
      </c>
      <c r="E4218" t="s">
        <v>8135</v>
      </c>
      <c r="N4218">
        <v>230</v>
      </c>
      <c r="O4218">
        <v>250</v>
      </c>
      <c r="P4218">
        <v>248</v>
      </c>
      <c r="Q4218">
        <v>251</v>
      </c>
      <c r="R4218">
        <v>242</v>
      </c>
      <c r="S4218">
        <v>242</v>
      </c>
      <c r="T4218">
        <v>245</v>
      </c>
      <c r="U4218">
        <v>244</v>
      </c>
      <c r="V4218">
        <v>540.05555555555554</v>
      </c>
      <c r="W4218">
        <v>581.8671875</v>
      </c>
      <c r="X4218">
        <v>606.16101694915255</v>
      </c>
      <c r="Y4218">
        <v>561.89230769230767</v>
      </c>
      <c r="Z4218">
        <v>0.28421052631578947</v>
      </c>
      <c r="AA4218">
        <v>0.28925619834710747</v>
      </c>
      <c r="AB4218">
        <v>0.36781609195402298</v>
      </c>
      <c r="AC4218">
        <v>0.42307692307692307</v>
      </c>
      <c r="AD4218">
        <v>7</v>
      </c>
      <c r="AE4218">
        <v>3</v>
      </c>
      <c r="AF4218">
        <v>11</v>
      </c>
      <c r="AG4218">
        <v>5</v>
      </c>
      <c r="AL4218">
        <v>69.5</v>
      </c>
      <c r="AM4218">
        <v>77</v>
      </c>
      <c r="AN4218">
        <v>78</v>
      </c>
      <c r="AO4218">
        <v>68</v>
      </c>
    </row>
    <row r="4219" spans="1:41" x14ac:dyDescent="0.35">
      <c r="A4219">
        <v>7629</v>
      </c>
      <c r="B4219" t="s">
        <v>4313</v>
      </c>
      <c r="C4219" t="s">
        <v>270</v>
      </c>
      <c r="D4219" t="s">
        <v>262</v>
      </c>
      <c r="E4219" t="s">
        <v>8135</v>
      </c>
      <c r="N4219">
        <v>231</v>
      </c>
      <c r="O4219">
        <v>228</v>
      </c>
      <c r="P4219">
        <v>248</v>
      </c>
      <c r="Q4219">
        <v>257</v>
      </c>
      <c r="R4219">
        <v>228</v>
      </c>
      <c r="S4219">
        <v>232</v>
      </c>
      <c r="T4219">
        <v>254</v>
      </c>
      <c r="U4219">
        <v>266</v>
      </c>
      <c r="V4219">
        <v>538.67924528301887</v>
      </c>
      <c r="W4219">
        <v>520.33620689655174</v>
      </c>
      <c r="X4219">
        <v>525.16935483870964</v>
      </c>
      <c r="Y4219">
        <v>547.42441860465112</v>
      </c>
      <c r="Z4219">
        <v>0.12903225806451613</v>
      </c>
      <c r="AA4219">
        <v>0.11740890688259109</v>
      </c>
      <c r="AB4219">
        <v>6.3131313131313135E-2</v>
      </c>
      <c r="AC4219">
        <v>0.26056338028169013</v>
      </c>
      <c r="AD4219">
        <v>4</v>
      </c>
      <c r="AE4219">
        <v>4</v>
      </c>
      <c r="AF4219">
        <v>5</v>
      </c>
      <c r="AG4219">
        <v>0</v>
      </c>
      <c r="AL4219">
        <v>78.5</v>
      </c>
      <c r="AM4219">
        <v>78</v>
      </c>
      <c r="AN4219">
        <v>79.666666666666671</v>
      </c>
      <c r="AO4219">
        <v>72.333333333333329</v>
      </c>
    </row>
    <row r="4220" spans="1:41" x14ac:dyDescent="0.35">
      <c r="A4220">
        <v>7630</v>
      </c>
      <c r="B4220" t="s">
        <v>535</v>
      </c>
      <c r="C4220" t="s">
        <v>270</v>
      </c>
      <c r="D4220" t="s">
        <v>262</v>
      </c>
      <c r="E4220" t="s">
        <v>8135</v>
      </c>
      <c r="F4220">
        <v>281</v>
      </c>
      <c r="G4220">
        <v>289</v>
      </c>
      <c r="H4220">
        <v>297</v>
      </c>
      <c r="I4220">
        <v>286</v>
      </c>
      <c r="J4220">
        <v>254</v>
      </c>
      <c r="K4220">
        <v>267</v>
      </c>
      <c r="L4220">
        <v>276</v>
      </c>
      <c r="M4220">
        <v>258</v>
      </c>
      <c r="V4220" t="s">
        <v>1</v>
      </c>
      <c r="W4220" t="s">
        <v>1</v>
      </c>
      <c r="X4220" t="s">
        <v>1</v>
      </c>
      <c r="Z4220" t="s">
        <v>1</v>
      </c>
      <c r="AA4220" t="s">
        <v>1</v>
      </c>
      <c r="AB4220" t="s">
        <v>1</v>
      </c>
      <c r="AD4220">
        <v>5</v>
      </c>
      <c r="AE4220">
        <v>7</v>
      </c>
      <c r="AF4220">
        <v>7</v>
      </c>
      <c r="AG4220">
        <v>3</v>
      </c>
      <c r="AH4220">
        <v>72.5</v>
      </c>
      <c r="AI4220">
        <v>76.333333333333329</v>
      </c>
      <c r="AJ4220">
        <v>75.666666666666671</v>
      </c>
      <c r="AK4220">
        <v>69.333333333333329</v>
      </c>
    </row>
    <row r="4221" spans="1:41" x14ac:dyDescent="0.35">
      <c r="A4221">
        <v>7631</v>
      </c>
      <c r="B4221" t="s">
        <v>4314</v>
      </c>
      <c r="C4221" t="s">
        <v>270</v>
      </c>
      <c r="D4221" t="s">
        <v>262</v>
      </c>
      <c r="E4221" t="s">
        <v>8135</v>
      </c>
      <c r="F4221">
        <v>270</v>
      </c>
      <c r="G4221">
        <v>261</v>
      </c>
      <c r="H4221">
        <v>284</v>
      </c>
      <c r="I4221">
        <v>284</v>
      </c>
      <c r="J4221">
        <v>256</v>
      </c>
      <c r="K4221">
        <v>264</v>
      </c>
      <c r="L4221">
        <v>280</v>
      </c>
      <c r="M4221">
        <v>260</v>
      </c>
      <c r="V4221" t="s">
        <v>1</v>
      </c>
      <c r="W4221" t="s">
        <v>1</v>
      </c>
      <c r="X4221" t="s">
        <v>1</v>
      </c>
      <c r="Z4221" t="s">
        <v>1</v>
      </c>
      <c r="AA4221" t="s">
        <v>1</v>
      </c>
      <c r="AB4221" t="s">
        <v>1</v>
      </c>
      <c r="AD4221">
        <v>8</v>
      </c>
      <c r="AE4221">
        <v>5</v>
      </c>
      <c r="AF4221">
        <v>5</v>
      </c>
      <c r="AG4221">
        <v>4</v>
      </c>
      <c r="AH4221">
        <v>74</v>
      </c>
      <c r="AI4221">
        <v>76</v>
      </c>
      <c r="AJ4221">
        <v>77.333333333333329</v>
      </c>
      <c r="AK4221">
        <v>70.666666666666671</v>
      </c>
    </row>
    <row r="4222" spans="1:41" x14ac:dyDescent="0.35">
      <c r="A4222">
        <v>7632</v>
      </c>
      <c r="B4222" t="s">
        <v>4315</v>
      </c>
      <c r="C4222" t="s">
        <v>270</v>
      </c>
      <c r="D4222" t="s">
        <v>262</v>
      </c>
      <c r="E4222" t="s">
        <v>8135</v>
      </c>
      <c r="G4222">
        <v>258</v>
      </c>
      <c r="H4222">
        <v>283</v>
      </c>
      <c r="I4222">
        <v>274</v>
      </c>
      <c r="K4222">
        <v>243</v>
      </c>
      <c r="L4222">
        <v>285</v>
      </c>
      <c r="M4222">
        <v>267</v>
      </c>
      <c r="V4222" t="s">
        <v>1</v>
      </c>
      <c r="W4222" t="s">
        <v>1</v>
      </c>
      <c r="X4222" t="s">
        <v>1</v>
      </c>
      <c r="Z4222" t="s">
        <v>1</v>
      </c>
      <c r="AA4222" t="s">
        <v>1</v>
      </c>
      <c r="AB4222" t="s">
        <v>1</v>
      </c>
      <c r="AD4222">
        <v>0</v>
      </c>
      <c r="AE4222">
        <v>4</v>
      </c>
      <c r="AF4222">
        <v>8</v>
      </c>
      <c r="AG4222">
        <v>3</v>
      </c>
      <c r="AH4222">
        <v>65.5</v>
      </c>
      <c r="AI4222">
        <v>66.666666666666671</v>
      </c>
      <c r="AJ4222">
        <v>68.333333333333329</v>
      </c>
      <c r="AK4222">
        <v>66.666666666666671</v>
      </c>
    </row>
    <row r="4223" spans="1:41" x14ac:dyDescent="0.35">
      <c r="A4223">
        <v>7633</v>
      </c>
      <c r="B4223" t="s">
        <v>4316</v>
      </c>
      <c r="C4223" t="s">
        <v>270</v>
      </c>
      <c r="D4223" t="s">
        <v>262</v>
      </c>
      <c r="E4223" t="s">
        <v>8135</v>
      </c>
      <c r="F4223">
        <v>261</v>
      </c>
      <c r="G4223">
        <v>279</v>
      </c>
      <c r="H4223">
        <v>288</v>
      </c>
      <c r="I4223">
        <v>294</v>
      </c>
      <c r="J4223">
        <v>231</v>
      </c>
      <c r="K4223">
        <v>263</v>
      </c>
      <c r="L4223">
        <v>255</v>
      </c>
      <c r="M4223">
        <v>292</v>
      </c>
      <c r="V4223" t="s">
        <v>1</v>
      </c>
      <c r="W4223" t="s">
        <v>1</v>
      </c>
      <c r="X4223" t="s">
        <v>1</v>
      </c>
      <c r="Z4223" t="s">
        <v>1</v>
      </c>
      <c r="AA4223" t="s">
        <v>1</v>
      </c>
      <c r="AB4223" t="s">
        <v>1</v>
      </c>
      <c r="AD4223">
        <v>5</v>
      </c>
      <c r="AE4223">
        <v>6</v>
      </c>
      <c r="AF4223">
        <v>6</v>
      </c>
      <c r="AG4223">
        <v>13</v>
      </c>
      <c r="AH4223">
        <v>78</v>
      </c>
      <c r="AI4223">
        <v>79.666666666666671</v>
      </c>
      <c r="AJ4223">
        <v>82</v>
      </c>
      <c r="AK4223">
        <v>74.333333333333329</v>
      </c>
    </row>
    <row r="4224" spans="1:41" x14ac:dyDescent="0.35">
      <c r="A4224">
        <v>7634</v>
      </c>
      <c r="B4224" t="s">
        <v>4317</v>
      </c>
      <c r="C4224" t="s">
        <v>270</v>
      </c>
      <c r="D4224" t="s">
        <v>262</v>
      </c>
      <c r="E4224" t="s">
        <v>8135</v>
      </c>
      <c r="F4224">
        <v>268</v>
      </c>
      <c r="G4224">
        <v>262</v>
      </c>
      <c r="H4224">
        <v>273</v>
      </c>
      <c r="I4224">
        <v>265</v>
      </c>
      <c r="J4224">
        <v>259</v>
      </c>
      <c r="K4224">
        <v>252</v>
      </c>
      <c r="L4224">
        <v>268</v>
      </c>
      <c r="M4224">
        <v>263</v>
      </c>
      <c r="V4224" t="s">
        <v>1</v>
      </c>
      <c r="W4224" t="s">
        <v>1</v>
      </c>
      <c r="X4224" t="s">
        <v>1</v>
      </c>
      <c r="Z4224" t="s">
        <v>1</v>
      </c>
      <c r="AA4224" t="s">
        <v>1</v>
      </c>
      <c r="AB4224" t="s">
        <v>1</v>
      </c>
      <c r="AD4224">
        <v>11</v>
      </c>
      <c r="AE4224">
        <v>10</v>
      </c>
      <c r="AF4224">
        <v>9</v>
      </c>
      <c r="AG4224">
        <v>10</v>
      </c>
      <c r="AH4224">
        <v>78</v>
      </c>
      <c r="AI4224">
        <v>78</v>
      </c>
      <c r="AJ4224">
        <v>80.666666666666671</v>
      </c>
      <c r="AK4224">
        <v>71.333333333333329</v>
      </c>
    </row>
    <row r="4225" spans="1:41" x14ac:dyDescent="0.35">
      <c r="A4225">
        <v>7636</v>
      </c>
      <c r="B4225" t="s">
        <v>4318</v>
      </c>
      <c r="C4225" t="s">
        <v>270</v>
      </c>
      <c r="D4225" t="s">
        <v>262</v>
      </c>
      <c r="E4225" t="s">
        <v>8135</v>
      </c>
      <c r="F4225">
        <v>272</v>
      </c>
      <c r="G4225">
        <v>261</v>
      </c>
      <c r="H4225">
        <v>260</v>
      </c>
      <c r="I4225">
        <v>268</v>
      </c>
      <c r="J4225">
        <v>252</v>
      </c>
      <c r="K4225">
        <v>232</v>
      </c>
      <c r="L4225">
        <v>250</v>
      </c>
      <c r="M4225">
        <v>255</v>
      </c>
      <c r="V4225" t="s">
        <v>1</v>
      </c>
      <c r="W4225" t="s">
        <v>1</v>
      </c>
      <c r="X4225" t="s">
        <v>1</v>
      </c>
      <c r="Z4225" t="s">
        <v>1</v>
      </c>
      <c r="AA4225" t="s">
        <v>1</v>
      </c>
      <c r="AB4225" t="s">
        <v>1</v>
      </c>
      <c r="AD4225">
        <v>1</v>
      </c>
      <c r="AE4225">
        <v>1</v>
      </c>
      <c r="AF4225">
        <v>1</v>
      </c>
      <c r="AG4225">
        <v>4</v>
      </c>
      <c r="AH4225">
        <v>56</v>
      </c>
      <c r="AI4225">
        <v>61.333333333333336</v>
      </c>
      <c r="AJ4225">
        <v>61.666666666666664</v>
      </c>
      <c r="AK4225">
        <v>65.666666666666671</v>
      </c>
    </row>
    <row r="4226" spans="1:41" x14ac:dyDescent="0.35">
      <c r="A4226">
        <v>7637</v>
      </c>
      <c r="B4226" t="s">
        <v>4319</v>
      </c>
      <c r="C4226" t="s">
        <v>270</v>
      </c>
      <c r="D4226" t="s">
        <v>262</v>
      </c>
      <c r="E4226" t="s">
        <v>8135</v>
      </c>
      <c r="F4226">
        <v>267</v>
      </c>
      <c r="G4226">
        <v>269</v>
      </c>
      <c r="H4226">
        <v>273</v>
      </c>
      <c r="I4226">
        <v>269</v>
      </c>
      <c r="J4226">
        <v>246</v>
      </c>
      <c r="K4226">
        <v>255</v>
      </c>
      <c r="L4226">
        <v>252</v>
      </c>
      <c r="M4226">
        <v>253</v>
      </c>
      <c r="V4226" t="s">
        <v>1</v>
      </c>
      <c r="W4226" t="s">
        <v>1</v>
      </c>
      <c r="X4226" t="s">
        <v>1</v>
      </c>
      <c r="Z4226" t="s">
        <v>1</v>
      </c>
      <c r="AA4226" t="s">
        <v>1</v>
      </c>
      <c r="AB4226" t="s">
        <v>1</v>
      </c>
      <c r="AD4226">
        <v>1</v>
      </c>
      <c r="AE4226">
        <v>5</v>
      </c>
      <c r="AF4226">
        <v>5</v>
      </c>
      <c r="AG4226">
        <v>4</v>
      </c>
      <c r="AH4226">
        <v>67.5</v>
      </c>
      <c r="AI4226">
        <v>69.666666666666671</v>
      </c>
      <c r="AJ4226">
        <v>71.333333333333329</v>
      </c>
      <c r="AK4226">
        <v>67.666666666666671</v>
      </c>
    </row>
    <row r="4227" spans="1:41" x14ac:dyDescent="0.35">
      <c r="A4227">
        <v>7638</v>
      </c>
      <c r="B4227" t="s">
        <v>4320</v>
      </c>
      <c r="C4227" t="s">
        <v>270</v>
      </c>
      <c r="D4227" t="s">
        <v>262</v>
      </c>
      <c r="E4227" t="s">
        <v>8135</v>
      </c>
      <c r="F4227">
        <v>241</v>
      </c>
      <c r="G4227">
        <v>245</v>
      </c>
      <c r="H4227">
        <v>274</v>
      </c>
      <c r="I4227">
        <v>270</v>
      </c>
      <c r="J4227">
        <v>227</v>
      </c>
      <c r="K4227">
        <v>233</v>
      </c>
      <c r="L4227">
        <v>249</v>
      </c>
      <c r="M4227">
        <v>259</v>
      </c>
      <c r="V4227" t="s">
        <v>1</v>
      </c>
      <c r="W4227" t="s">
        <v>1</v>
      </c>
      <c r="X4227" t="s">
        <v>1</v>
      </c>
      <c r="Z4227" t="s">
        <v>1</v>
      </c>
      <c r="AA4227" t="s">
        <v>1</v>
      </c>
      <c r="AB4227" t="s">
        <v>1</v>
      </c>
      <c r="AD4227">
        <v>1</v>
      </c>
      <c r="AE4227">
        <v>5</v>
      </c>
      <c r="AF4227">
        <v>1</v>
      </c>
      <c r="AG4227">
        <v>5</v>
      </c>
      <c r="AH4227">
        <v>71.5</v>
      </c>
      <c r="AI4227">
        <v>76.666666666666671</v>
      </c>
      <c r="AJ4227">
        <v>75.333333333333329</v>
      </c>
      <c r="AK4227">
        <v>70</v>
      </c>
    </row>
    <row r="4228" spans="1:41" x14ac:dyDescent="0.35">
      <c r="A4228">
        <v>7639</v>
      </c>
      <c r="B4228" t="s">
        <v>2110</v>
      </c>
      <c r="C4228" t="s">
        <v>270</v>
      </c>
      <c r="D4228" t="s">
        <v>262</v>
      </c>
      <c r="E4228" t="s">
        <v>8135</v>
      </c>
      <c r="F4228">
        <v>266</v>
      </c>
      <c r="G4228">
        <v>261</v>
      </c>
      <c r="H4228">
        <v>270</v>
      </c>
      <c r="I4228">
        <v>274</v>
      </c>
      <c r="J4228">
        <v>249</v>
      </c>
      <c r="K4228">
        <v>241</v>
      </c>
      <c r="L4228">
        <v>234</v>
      </c>
      <c r="M4228">
        <v>248</v>
      </c>
      <c r="N4228">
        <v>235</v>
      </c>
      <c r="O4228">
        <v>262</v>
      </c>
      <c r="P4228">
        <v>247</v>
      </c>
      <c r="Q4228">
        <v>259</v>
      </c>
      <c r="R4228">
        <v>235</v>
      </c>
      <c r="S4228">
        <v>228</v>
      </c>
      <c r="T4228">
        <v>226</v>
      </c>
      <c r="U4228">
        <v>246</v>
      </c>
      <c r="V4228">
        <v>558.03389830508479</v>
      </c>
      <c r="W4228">
        <v>602.22115384615381</v>
      </c>
      <c r="X4228">
        <v>575.29230769230765</v>
      </c>
      <c r="Y4228">
        <v>601.89361702127655</v>
      </c>
      <c r="Z4228">
        <v>0.29508196721311475</v>
      </c>
      <c r="AA4228">
        <v>0.2857142857142857</v>
      </c>
      <c r="AB4228">
        <v>0.43478260869565222</v>
      </c>
      <c r="AC4228">
        <v>0.47887323943661969</v>
      </c>
      <c r="AD4228">
        <v>12</v>
      </c>
      <c r="AE4228">
        <v>6</v>
      </c>
      <c r="AF4228">
        <v>9</v>
      </c>
      <c r="AG4228">
        <v>9</v>
      </c>
      <c r="AH4228">
        <v>74.5</v>
      </c>
      <c r="AI4228">
        <v>73.333333333333329</v>
      </c>
      <c r="AJ4228">
        <v>76.666666666666671</v>
      </c>
      <c r="AK4228">
        <v>71.666666666666671</v>
      </c>
      <c r="AL4228">
        <v>72</v>
      </c>
      <c r="AM4228">
        <v>74.666666666666671</v>
      </c>
      <c r="AN4228">
        <v>75.666666666666671</v>
      </c>
      <c r="AO4228">
        <v>72.666666666666671</v>
      </c>
    </row>
    <row r="4229" spans="1:41" x14ac:dyDescent="0.35">
      <c r="A4229">
        <v>7641</v>
      </c>
      <c r="B4229" t="s">
        <v>2265</v>
      </c>
      <c r="C4229" t="s">
        <v>270</v>
      </c>
      <c r="D4229" t="s">
        <v>262</v>
      </c>
      <c r="E4229" t="s">
        <v>8135</v>
      </c>
      <c r="F4229">
        <v>278</v>
      </c>
      <c r="G4229">
        <v>249</v>
      </c>
      <c r="H4229">
        <v>306</v>
      </c>
      <c r="I4229">
        <v>238</v>
      </c>
      <c r="J4229">
        <v>258</v>
      </c>
      <c r="K4229">
        <v>245</v>
      </c>
      <c r="L4229">
        <v>260</v>
      </c>
      <c r="M4229">
        <v>231</v>
      </c>
      <c r="V4229" t="s">
        <v>1</v>
      </c>
      <c r="W4229" t="s">
        <v>1</v>
      </c>
      <c r="X4229" t="s">
        <v>1</v>
      </c>
      <c r="Z4229" t="s">
        <v>1</v>
      </c>
      <c r="AA4229" t="s">
        <v>1</v>
      </c>
      <c r="AB4229" t="s">
        <v>1</v>
      </c>
      <c r="AD4229">
        <v>2</v>
      </c>
      <c r="AE4229">
        <v>1</v>
      </c>
      <c r="AF4229">
        <v>5</v>
      </c>
      <c r="AG4229">
        <v>5</v>
      </c>
      <c r="AH4229">
        <v>69</v>
      </c>
      <c r="AI4229">
        <v>68</v>
      </c>
      <c r="AJ4229">
        <v>75</v>
      </c>
      <c r="AK4229">
        <v>66.666666666666671</v>
      </c>
    </row>
    <row r="4230" spans="1:41" x14ac:dyDescent="0.35">
      <c r="A4230">
        <v>7642</v>
      </c>
      <c r="B4230" t="s">
        <v>1055</v>
      </c>
      <c r="C4230" t="s">
        <v>270</v>
      </c>
      <c r="D4230" t="s">
        <v>262</v>
      </c>
      <c r="E4230" t="s">
        <v>8135</v>
      </c>
      <c r="F4230">
        <v>273</v>
      </c>
      <c r="G4230">
        <v>251</v>
      </c>
      <c r="H4230">
        <v>243</v>
      </c>
      <c r="I4230">
        <v>275</v>
      </c>
      <c r="J4230">
        <v>250</v>
      </c>
      <c r="K4230">
        <v>226</v>
      </c>
      <c r="L4230">
        <v>244</v>
      </c>
      <c r="M4230">
        <v>247</v>
      </c>
      <c r="V4230" t="s">
        <v>1</v>
      </c>
      <c r="W4230" t="s">
        <v>1</v>
      </c>
      <c r="X4230" t="s">
        <v>1</v>
      </c>
      <c r="Z4230" t="s">
        <v>1</v>
      </c>
      <c r="AA4230" t="s">
        <v>1</v>
      </c>
      <c r="AB4230" t="s">
        <v>1</v>
      </c>
      <c r="AD4230">
        <v>0</v>
      </c>
      <c r="AE4230">
        <v>0</v>
      </c>
      <c r="AF4230">
        <v>1</v>
      </c>
      <c r="AG4230">
        <v>1</v>
      </c>
      <c r="AH4230">
        <v>75.5</v>
      </c>
      <c r="AI4230">
        <v>0</v>
      </c>
      <c r="AJ4230">
        <v>76.333333333333329</v>
      </c>
      <c r="AK4230">
        <v>74.333333333333329</v>
      </c>
    </row>
    <row r="4231" spans="1:41" x14ac:dyDescent="0.35">
      <c r="A4231">
        <v>7643</v>
      </c>
      <c r="B4231" t="s">
        <v>4321</v>
      </c>
      <c r="C4231" t="s">
        <v>270</v>
      </c>
      <c r="D4231" t="s">
        <v>262</v>
      </c>
      <c r="E4231" t="s">
        <v>8135</v>
      </c>
      <c r="F4231">
        <v>249</v>
      </c>
      <c r="G4231">
        <v>244</v>
      </c>
      <c r="H4231">
        <v>281</v>
      </c>
      <c r="I4231">
        <v>264</v>
      </c>
      <c r="J4231">
        <v>227</v>
      </c>
      <c r="K4231">
        <v>220</v>
      </c>
      <c r="L4231">
        <v>258</v>
      </c>
      <c r="M4231">
        <v>242</v>
      </c>
      <c r="V4231" t="s">
        <v>1</v>
      </c>
      <c r="W4231" t="s">
        <v>1</v>
      </c>
      <c r="X4231" t="s">
        <v>1</v>
      </c>
      <c r="Z4231" t="s">
        <v>1</v>
      </c>
      <c r="AA4231" t="s">
        <v>1</v>
      </c>
      <c r="AB4231" t="s">
        <v>1</v>
      </c>
      <c r="AD4231">
        <v>3</v>
      </c>
      <c r="AE4231">
        <v>8</v>
      </c>
      <c r="AF4231">
        <v>2</v>
      </c>
      <c r="AG4231">
        <v>5</v>
      </c>
      <c r="AH4231">
        <v>73</v>
      </c>
      <c r="AI4231">
        <v>73</v>
      </c>
      <c r="AJ4231">
        <v>73.666666666666671</v>
      </c>
      <c r="AK4231">
        <v>69.333333333333329</v>
      </c>
    </row>
    <row r="4232" spans="1:41" x14ac:dyDescent="0.35">
      <c r="A4232">
        <v>7644</v>
      </c>
      <c r="B4232" t="s">
        <v>4322</v>
      </c>
      <c r="C4232" t="s">
        <v>270</v>
      </c>
      <c r="D4232" t="s">
        <v>262</v>
      </c>
      <c r="E4232" t="s">
        <v>8135</v>
      </c>
      <c r="F4232">
        <v>240</v>
      </c>
      <c r="G4232">
        <v>260</v>
      </c>
      <c r="H4232">
        <v>252</v>
      </c>
      <c r="I4232">
        <v>277</v>
      </c>
      <c r="J4232">
        <v>215</v>
      </c>
      <c r="K4232">
        <v>248</v>
      </c>
      <c r="L4232">
        <v>229</v>
      </c>
      <c r="M4232">
        <v>264</v>
      </c>
      <c r="V4232" t="s">
        <v>1</v>
      </c>
      <c r="W4232" t="s">
        <v>1</v>
      </c>
      <c r="X4232" t="s">
        <v>1</v>
      </c>
      <c r="Z4232" t="s">
        <v>1</v>
      </c>
      <c r="AA4232" t="s">
        <v>1</v>
      </c>
      <c r="AB4232" t="s">
        <v>1</v>
      </c>
      <c r="AD4232">
        <v>4</v>
      </c>
      <c r="AE4232">
        <v>0</v>
      </c>
      <c r="AF4232">
        <v>2</v>
      </c>
      <c r="AG4232">
        <v>5</v>
      </c>
      <c r="AH4232">
        <v>88</v>
      </c>
      <c r="AI4232">
        <v>85</v>
      </c>
      <c r="AJ4232">
        <v>87.666666666666671</v>
      </c>
      <c r="AK4232">
        <v>80</v>
      </c>
    </row>
    <row r="4233" spans="1:41" x14ac:dyDescent="0.35">
      <c r="A4233">
        <v>7646</v>
      </c>
      <c r="B4233" t="s">
        <v>4323</v>
      </c>
      <c r="C4233" t="s">
        <v>270</v>
      </c>
      <c r="D4233" t="s">
        <v>262</v>
      </c>
      <c r="E4233" t="s">
        <v>8135</v>
      </c>
      <c r="F4233">
        <v>248</v>
      </c>
      <c r="G4233">
        <v>228</v>
      </c>
      <c r="H4233">
        <v>299</v>
      </c>
      <c r="I4233">
        <v>286</v>
      </c>
      <c r="J4233">
        <v>223</v>
      </c>
      <c r="K4233">
        <v>243</v>
      </c>
      <c r="L4233">
        <v>285</v>
      </c>
      <c r="M4233">
        <v>289</v>
      </c>
      <c r="V4233" t="s">
        <v>1</v>
      </c>
      <c r="W4233" t="s">
        <v>1</v>
      </c>
      <c r="X4233" t="s">
        <v>1</v>
      </c>
      <c r="Z4233" t="s">
        <v>1</v>
      </c>
      <c r="AA4233" t="s">
        <v>1</v>
      </c>
      <c r="AB4233" t="s">
        <v>1</v>
      </c>
      <c r="AD4233">
        <v>6</v>
      </c>
      <c r="AE4233">
        <v>4</v>
      </c>
      <c r="AF4233">
        <v>5</v>
      </c>
      <c r="AG4233">
        <v>2</v>
      </c>
      <c r="AH4233">
        <v>91</v>
      </c>
      <c r="AI4233">
        <v>86</v>
      </c>
      <c r="AJ4233">
        <v>90</v>
      </c>
      <c r="AK4233">
        <v>82</v>
      </c>
    </row>
    <row r="4234" spans="1:41" x14ac:dyDescent="0.35">
      <c r="A4234">
        <v>7647</v>
      </c>
      <c r="B4234" t="s">
        <v>4324</v>
      </c>
      <c r="C4234" t="s">
        <v>270</v>
      </c>
      <c r="D4234" t="s">
        <v>262</v>
      </c>
      <c r="E4234" t="s">
        <v>8135</v>
      </c>
      <c r="F4234">
        <v>239</v>
      </c>
      <c r="G4234">
        <v>260</v>
      </c>
      <c r="H4234">
        <v>250</v>
      </c>
      <c r="I4234">
        <v>270</v>
      </c>
      <c r="J4234">
        <v>237</v>
      </c>
      <c r="K4234">
        <v>251</v>
      </c>
      <c r="L4234">
        <v>230</v>
      </c>
      <c r="M4234">
        <v>248</v>
      </c>
      <c r="V4234" t="s">
        <v>1</v>
      </c>
      <c r="W4234" t="s">
        <v>1</v>
      </c>
      <c r="X4234" t="s">
        <v>1</v>
      </c>
      <c r="Z4234" t="s">
        <v>1</v>
      </c>
      <c r="AA4234" t="s">
        <v>1</v>
      </c>
      <c r="AB4234" t="s">
        <v>1</v>
      </c>
      <c r="AD4234">
        <v>0</v>
      </c>
      <c r="AE4234">
        <v>2</v>
      </c>
      <c r="AF4234">
        <v>3</v>
      </c>
      <c r="AG4234">
        <v>3</v>
      </c>
      <c r="AH4234">
        <v>74</v>
      </c>
      <c r="AI4234">
        <v>76.333333333333329</v>
      </c>
      <c r="AJ4234">
        <v>75</v>
      </c>
      <c r="AK4234">
        <v>67</v>
      </c>
    </row>
    <row r="4235" spans="1:41" x14ac:dyDescent="0.35">
      <c r="A4235">
        <v>7648</v>
      </c>
      <c r="B4235" t="s">
        <v>889</v>
      </c>
      <c r="C4235" t="s">
        <v>270</v>
      </c>
      <c r="D4235" t="s">
        <v>262</v>
      </c>
      <c r="E4235" t="s">
        <v>8135</v>
      </c>
      <c r="F4235">
        <v>258</v>
      </c>
      <c r="G4235">
        <v>251</v>
      </c>
      <c r="H4235">
        <v>243</v>
      </c>
      <c r="I4235">
        <v>298</v>
      </c>
      <c r="J4235">
        <v>235</v>
      </c>
      <c r="K4235">
        <v>275</v>
      </c>
      <c r="L4235">
        <v>220</v>
      </c>
      <c r="M4235">
        <v>266</v>
      </c>
      <c r="V4235" t="s">
        <v>1</v>
      </c>
      <c r="W4235" t="s">
        <v>1</v>
      </c>
      <c r="X4235" t="s">
        <v>1</v>
      </c>
      <c r="Z4235" t="s">
        <v>1</v>
      </c>
      <c r="AA4235" t="s">
        <v>1</v>
      </c>
      <c r="AB4235" t="s">
        <v>1</v>
      </c>
      <c r="AD4235">
        <v>2</v>
      </c>
      <c r="AE4235">
        <v>2</v>
      </c>
      <c r="AF4235">
        <v>7</v>
      </c>
      <c r="AG4235">
        <v>9</v>
      </c>
      <c r="AH4235">
        <v>89</v>
      </c>
      <c r="AI4235">
        <v>85</v>
      </c>
      <c r="AJ4235">
        <v>90</v>
      </c>
      <c r="AK4235">
        <v>80.333333333333329</v>
      </c>
    </row>
    <row r="4236" spans="1:41" x14ac:dyDescent="0.35">
      <c r="A4236">
        <v>7650</v>
      </c>
      <c r="B4236" t="s">
        <v>4325</v>
      </c>
      <c r="C4236" t="s">
        <v>270</v>
      </c>
      <c r="D4236" t="s">
        <v>262</v>
      </c>
      <c r="E4236" t="s">
        <v>8135</v>
      </c>
      <c r="N4236">
        <v>249</v>
      </c>
      <c r="O4236">
        <v>264</v>
      </c>
      <c r="P4236">
        <v>269</v>
      </c>
      <c r="Q4236">
        <v>257</v>
      </c>
      <c r="R4236">
        <v>254</v>
      </c>
      <c r="S4236">
        <v>244</v>
      </c>
      <c r="T4236">
        <v>237</v>
      </c>
      <c r="U4236">
        <v>226</v>
      </c>
      <c r="V4236">
        <v>543.57692307692309</v>
      </c>
      <c r="W4236">
        <v>571.5</v>
      </c>
      <c r="X4236">
        <v>550.80769230769226</v>
      </c>
      <c r="Y4236">
        <v>569.25862068965512</v>
      </c>
      <c r="Z4236">
        <v>0.2</v>
      </c>
      <c r="AA4236">
        <v>0.25</v>
      </c>
      <c r="AB4236">
        <v>0.29629629629629628</v>
      </c>
      <c r="AC4236">
        <v>0.17499999999999999</v>
      </c>
      <c r="AD4236">
        <v>1</v>
      </c>
      <c r="AE4236">
        <v>0</v>
      </c>
      <c r="AF4236">
        <v>2</v>
      </c>
      <c r="AG4236">
        <v>6</v>
      </c>
      <c r="AL4236">
        <v>71</v>
      </c>
      <c r="AM4236">
        <v>76.666666666666671</v>
      </c>
      <c r="AN4236">
        <v>79</v>
      </c>
      <c r="AO4236">
        <v>64.333333333333329</v>
      </c>
    </row>
    <row r="4237" spans="1:41" x14ac:dyDescent="0.35">
      <c r="A4237">
        <v>7651</v>
      </c>
      <c r="B4237" t="s">
        <v>4326</v>
      </c>
      <c r="C4237" t="s">
        <v>270</v>
      </c>
      <c r="D4237" t="s">
        <v>262</v>
      </c>
      <c r="E4237" t="s">
        <v>8135</v>
      </c>
      <c r="F4237">
        <v>254</v>
      </c>
      <c r="G4237">
        <v>277</v>
      </c>
      <c r="H4237">
        <v>244</v>
      </c>
      <c r="I4237">
        <v>256</v>
      </c>
      <c r="J4237">
        <v>257</v>
      </c>
      <c r="K4237">
        <v>258</v>
      </c>
      <c r="L4237">
        <v>242</v>
      </c>
      <c r="M4237">
        <v>233</v>
      </c>
      <c r="N4237">
        <v>225</v>
      </c>
      <c r="O4237">
        <v>225</v>
      </c>
      <c r="P4237">
        <v>236</v>
      </c>
      <c r="Q4237">
        <v>214</v>
      </c>
      <c r="R4237">
        <v>235</v>
      </c>
      <c r="S4237">
        <v>239</v>
      </c>
      <c r="T4237">
        <v>233</v>
      </c>
      <c r="U4237">
        <v>225</v>
      </c>
      <c r="V4237">
        <v>579.14285714285711</v>
      </c>
      <c r="W4237">
        <v>512.8478260869565</v>
      </c>
      <c r="Y4237">
        <v>587.33333333333337</v>
      </c>
      <c r="Z4237">
        <v>0.13043478260869565</v>
      </c>
      <c r="AA4237">
        <v>0.18181818181818182</v>
      </c>
      <c r="AB4237">
        <v>0.37142857142857144</v>
      </c>
      <c r="AC4237">
        <v>0.10714285714285714</v>
      </c>
      <c r="AD4237">
        <v>9</v>
      </c>
      <c r="AE4237">
        <v>6</v>
      </c>
      <c r="AF4237">
        <v>4</v>
      </c>
      <c r="AG4237">
        <v>11</v>
      </c>
      <c r="AH4237">
        <v>71.5</v>
      </c>
      <c r="AI4237">
        <v>67</v>
      </c>
      <c r="AJ4237">
        <v>68</v>
      </c>
      <c r="AK4237">
        <v>68.333333333333329</v>
      </c>
      <c r="AL4237">
        <v>74.5</v>
      </c>
      <c r="AM4237">
        <v>74.333333333333329</v>
      </c>
      <c r="AN4237">
        <v>78.666666666666671</v>
      </c>
      <c r="AO4237">
        <v>73.333333333333329</v>
      </c>
    </row>
    <row r="4238" spans="1:41" x14ac:dyDescent="0.35">
      <c r="A4238">
        <v>7654</v>
      </c>
      <c r="B4238" t="s">
        <v>4327</v>
      </c>
      <c r="C4238" t="s">
        <v>270</v>
      </c>
      <c r="D4238" t="s">
        <v>262</v>
      </c>
      <c r="E4238" t="s">
        <v>8135</v>
      </c>
      <c r="F4238">
        <v>231</v>
      </c>
      <c r="G4238">
        <v>240</v>
      </c>
      <c r="H4238">
        <v>261</v>
      </c>
      <c r="I4238">
        <v>279</v>
      </c>
      <c r="J4238">
        <v>230</v>
      </c>
      <c r="K4238">
        <v>223</v>
      </c>
      <c r="L4238">
        <v>246</v>
      </c>
      <c r="M4238">
        <v>282</v>
      </c>
      <c r="V4238" t="s">
        <v>1</v>
      </c>
      <c r="W4238" t="s">
        <v>1</v>
      </c>
      <c r="X4238" t="s">
        <v>1</v>
      </c>
      <c r="Z4238" t="s">
        <v>1</v>
      </c>
      <c r="AA4238" t="s">
        <v>1</v>
      </c>
      <c r="AB4238" t="s">
        <v>1</v>
      </c>
      <c r="AD4238">
        <v>0</v>
      </c>
      <c r="AE4238">
        <v>0</v>
      </c>
      <c r="AF4238">
        <v>1</v>
      </c>
      <c r="AG4238">
        <v>3</v>
      </c>
      <c r="AH4238">
        <v>81</v>
      </c>
      <c r="AI4238">
        <v>77.333333333333329</v>
      </c>
      <c r="AJ4238">
        <v>79.333333333333329</v>
      </c>
      <c r="AK4238">
        <v>71.333333333333329</v>
      </c>
    </row>
    <row r="4239" spans="1:41" x14ac:dyDescent="0.35">
      <c r="A4239">
        <v>7655</v>
      </c>
      <c r="B4239" t="s">
        <v>4328</v>
      </c>
      <c r="C4239" t="s">
        <v>270</v>
      </c>
      <c r="D4239" t="s">
        <v>262</v>
      </c>
      <c r="E4239" t="s">
        <v>8135</v>
      </c>
      <c r="F4239">
        <v>211</v>
      </c>
      <c r="G4239">
        <v>255</v>
      </c>
      <c r="H4239">
        <v>196</v>
      </c>
      <c r="I4239">
        <v>201</v>
      </c>
      <c r="J4239">
        <v>212</v>
      </c>
      <c r="K4239">
        <v>240</v>
      </c>
      <c r="L4239">
        <v>221</v>
      </c>
      <c r="M4239">
        <v>212</v>
      </c>
      <c r="V4239" t="s">
        <v>1</v>
      </c>
      <c r="W4239" t="s">
        <v>1</v>
      </c>
      <c r="X4239" t="s">
        <v>1</v>
      </c>
      <c r="Z4239" t="s">
        <v>1</v>
      </c>
      <c r="AA4239" t="s">
        <v>1</v>
      </c>
      <c r="AB4239" t="s">
        <v>1</v>
      </c>
      <c r="AD4239" t="s">
        <v>1</v>
      </c>
      <c r="AE4239" t="s">
        <v>1</v>
      </c>
      <c r="AF4239" t="s">
        <v>1</v>
      </c>
      <c r="AG4239">
        <v>0</v>
      </c>
      <c r="AH4239">
        <v>76.5</v>
      </c>
      <c r="AI4239">
        <v>75.333333333333329</v>
      </c>
      <c r="AJ4239">
        <v>76.333333333333329</v>
      </c>
      <c r="AK4239">
        <v>65</v>
      </c>
    </row>
    <row r="4240" spans="1:41" x14ac:dyDescent="0.35">
      <c r="A4240">
        <v>7656</v>
      </c>
      <c r="B4240" t="s">
        <v>4329</v>
      </c>
      <c r="C4240" t="s">
        <v>270</v>
      </c>
      <c r="D4240" t="s">
        <v>262</v>
      </c>
      <c r="E4240" t="s">
        <v>8135</v>
      </c>
      <c r="F4240">
        <v>291</v>
      </c>
      <c r="G4240">
        <v>292</v>
      </c>
      <c r="H4240">
        <v>284</v>
      </c>
      <c r="I4240">
        <v>329</v>
      </c>
      <c r="J4240">
        <v>275</v>
      </c>
      <c r="K4240">
        <v>285</v>
      </c>
      <c r="L4240">
        <v>265</v>
      </c>
      <c r="M4240">
        <v>291</v>
      </c>
      <c r="V4240" t="s">
        <v>1</v>
      </c>
      <c r="W4240" t="s">
        <v>1</v>
      </c>
      <c r="X4240" t="s">
        <v>1</v>
      </c>
      <c r="Z4240" t="s">
        <v>1</v>
      </c>
      <c r="AA4240" t="s">
        <v>1</v>
      </c>
      <c r="AB4240" t="s">
        <v>1</v>
      </c>
      <c r="AD4240">
        <v>1</v>
      </c>
      <c r="AE4240">
        <v>0</v>
      </c>
      <c r="AF4240">
        <v>1</v>
      </c>
      <c r="AG4240">
        <v>0</v>
      </c>
      <c r="AH4240">
        <v>72.5</v>
      </c>
      <c r="AI4240">
        <v>79</v>
      </c>
      <c r="AJ4240">
        <v>81.333333333333329</v>
      </c>
      <c r="AK4240">
        <v>70.666666666666671</v>
      </c>
    </row>
    <row r="4241" spans="1:37" x14ac:dyDescent="0.35">
      <c r="A4241">
        <v>7658</v>
      </c>
      <c r="B4241" t="s">
        <v>4330</v>
      </c>
      <c r="C4241" t="s">
        <v>270</v>
      </c>
      <c r="D4241" t="s">
        <v>262</v>
      </c>
      <c r="E4241" t="s">
        <v>8135</v>
      </c>
      <c r="F4241">
        <v>261</v>
      </c>
      <c r="G4241">
        <v>288</v>
      </c>
      <c r="H4241">
        <v>262</v>
      </c>
      <c r="I4241">
        <v>293</v>
      </c>
      <c r="J4241">
        <v>225</v>
      </c>
      <c r="K4241">
        <v>280</v>
      </c>
      <c r="L4241">
        <v>255</v>
      </c>
      <c r="M4241">
        <v>253</v>
      </c>
      <c r="V4241" t="s">
        <v>1</v>
      </c>
      <c r="W4241" t="s">
        <v>1</v>
      </c>
      <c r="X4241" t="s">
        <v>1</v>
      </c>
      <c r="Z4241" t="s">
        <v>1</v>
      </c>
      <c r="AA4241" t="s">
        <v>1</v>
      </c>
      <c r="AB4241" t="s">
        <v>1</v>
      </c>
      <c r="AD4241">
        <v>0</v>
      </c>
      <c r="AE4241">
        <v>1</v>
      </c>
      <c r="AF4241">
        <v>4</v>
      </c>
      <c r="AG4241">
        <v>0</v>
      </c>
      <c r="AH4241">
        <v>72</v>
      </c>
      <c r="AI4241">
        <v>64.333333333333329</v>
      </c>
      <c r="AJ4241">
        <v>74.666666666666671</v>
      </c>
      <c r="AK4241">
        <v>71</v>
      </c>
    </row>
    <row r="4242" spans="1:37" x14ac:dyDescent="0.35">
      <c r="A4242">
        <v>7659</v>
      </c>
      <c r="B4242" t="s">
        <v>4331</v>
      </c>
      <c r="C4242" t="s">
        <v>270</v>
      </c>
      <c r="D4242" t="s">
        <v>262</v>
      </c>
      <c r="E4242" t="s">
        <v>8135</v>
      </c>
      <c r="F4242">
        <v>232</v>
      </c>
      <c r="G4242">
        <v>246</v>
      </c>
      <c r="H4242">
        <v>259</v>
      </c>
      <c r="I4242">
        <v>256</v>
      </c>
      <c r="J4242">
        <v>221</v>
      </c>
      <c r="K4242">
        <v>244</v>
      </c>
      <c r="L4242">
        <v>242</v>
      </c>
      <c r="M4242">
        <v>241</v>
      </c>
      <c r="V4242" t="s">
        <v>1</v>
      </c>
      <c r="W4242" t="s">
        <v>1</v>
      </c>
      <c r="X4242" t="s">
        <v>1</v>
      </c>
      <c r="Z4242" t="s">
        <v>1</v>
      </c>
      <c r="AA4242" t="s">
        <v>1</v>
      </c>
      <c r="AB4242" t="s">
        <v>1</v>
      </c>
      <c r="AD4242">
        <v>4</v>
      </c>
      <c r="AE4242">
        <v>3</v>
      </c>
      <c r="AF4242">
        <v>4</v>
      </c>
      <c r="AG4242">
        <v>12</v>
      </c>
      <c r="AH4242">
        <v>74</v>
      </c>
      <c r="AI4242">
        <v>71.333333333333329</v>
      </c>
      <c r="AJ4242">
        <v>73.666666666666671</v>
      </c>
      <c r="AK4242">
        <v>65.666666666666671</v>
      </c>
    </row>
    <row r="4243" spans="1:37" x14ac:dyDescent="0.35">
      <c r="A4243">
        <v>7661</v>
      </c>
      <c r="B4243" t="s">
        <v>4332</v>
      </c>
      <c r="C4243" t="s">
        <v>270</v>
      </c>
      <c r="D4243" t="s">
        <v>262</v>
      </c>
      <c r="E4243" t="s">
        <v>8135</v>
      </c>
      <c r="H4243">
        <v>256</v>
      </c>
      <c r="V4243" t="s">
        <v>1</v>
      </c>
      <c r="W4243" t="s">
        <v>1</v>
      </c>
      <c r="X4243" t="s">
        <v>1</v>
      </c>
      <c r="Z4243" t="s">
        <v>1</v>
      </c>
      <c r="AA4243" t="s">
        <v>1</v>
      </c>
      <c r="AB4243" t="s">
        <v>1</v>
      </c>
      <c r="AD4243" t="s">
        <v>1</v>
      </c>
      <c r="AE4243" t="s">
        <v>1</v>
      </c>
      <c r="AF4243" t="s">
        <v>1</v>
      </c>
      <c r="AG4243">
        <v>0</v>
      </c>
    </row>
    <row r="4244" spans="1:37" x14ac:dyDescent="0.35">
      <c r="A4244">
        <v>7662</v>
      </c>
      <c r="B4244" t="s">
        <v>4333</v>
      </c>
      <c r="C4244" t="s">
        <v>270</v>
      </c>
      <c r="D4244" t="s">
        <v>262</v>
      </c>
      <c r="E4244" t="s">
        <v>8135</v>
      </c>
      <c r="G4244">
        <v>182</v>
      </c>
      <c r="H4244">
        <v>195</v>
      </c>
      <c r="I4244">
        <v>301</v>
      </c>
      <c r="K4244">
        <v>233</v>
      </c>
      <c r="L4244">
        <v>203</v>
      </c>
      <c r="M4244">
        <v>298</v>
      </c>
      <c r="V4244" t="s">
        <v>1</v>
      </c>
      <c r="W4244" t="s">
        <v>1</v>
      </c>
      <c r="X4244" t="s">
        <v>1</v>
      </c>
      <c r="Z4244" t="s">
        <v>1</v>
      </c>
      <c r="AA4244" t="s">
        <v>1</v>
      </c>
      <c r="AB4244" t="s">
        <v>1</v>
      </c>
      <c r="AD4244">
        <v>5</v>
      </c>
      <c r="AE4244">
        <v>2</v>
      </c>
      <c r="AF4244">
        <v>3</v>
      </c>
      <c r="AG4244">
        <v>0</v>
      </c>
      <c r="AH4244">
        <v>92</v>
      </c>
      <c r="AI4244">
        <v>89.333333333333329</v>
      </c>
      <c r="AJ4244">
        <v>94.333333333333329</v>
      </c>
      <c r="AK4244">
        <v>83.666666666666671</v>
      </c>
    </row>
    <row r="4245" spans="1:37" x14ac:dyDescent="0.35">
      <c r="A4245">
        <v>7663</v>
      </c>
      <c r="B4245" t="s">
        <v>4334</v>
      </c>
      <c r="C4245" t="s">
        <v>270</v>
      </c>
      <c r="D4245" t="s">
        <v>262</v>
      </c>
      <c r="E4245" t="s">
        <v>8135</v>
      </c>
      <c r="F4245">
        <v>304</v>
      </c>
      <c r="G4245">
        <v>281</v>
      </c>
      <c r="H4245">
        <v>319</v>
      </c>
      <c r="I4245">
        <v>314</v>
      </c>
      <c r="J4245">
        <v>314</v>
      </c>
      <c r="K4245">
        <v>276</v>
      </c>
      <c r="L4245">
        <v>322</v>
      </c>
      <c r="M4245">
        <v>313</v>
      </c>
      <c r="V4245" t="s">
        <v>1</v>
      </c>
      <c r="W4245" t="s">
        <v>1</v>
      </c>
      <c r="X4245" t="s">
        <v>1</v>
      </c>
      <c r="Z4245" t="s">
        <v>1</v>
      </c>
      <c r="AA4245" t="s">
        <v>1</v>
      </c>
      <c r="AB4245" t="s">
        <v>1</v>
      </c>
      <c r="AD4245">
        <v>0</v>
      </c>
      <c r="AE4245">
        <v>0</v>
      </c>
      <c r="AF4245">
        <v>2</v>
      </c>
      <c r="AG4245">
        <v>0</v>
      </c>
      <c r="AH4245">
        <v>83</v>
      </c>
      <c r="AI4245">
        <v>85</v>
      </c>
      <c r="AJ4245">
        <v>89</v>
      </c>
      <c r="AK4245">
        <v>75</v>
      </c>
    </row>
    <row r="4246" spans="1:37" x14ac:dyDescent="0.35">
      <c r="A4246">
        <v>7664</v>
      </c>
      <c r="B4246" t="s">
        <v>4335</v>
      </c>
      <c r="C4246" t="s">
        <v>270</v>
      </c>
      <c r="D4246" t="s">
        <v>262</v>
      </c>
      <c r="E4246" t="s">
        <v>8135</v>
      </c>
      <c r="F4246">
        <v>239</v>
      </c>
      <c r="G4246">
        <v>249</v>
      </c>
      <c r="H4246">
        <v>253</v>
      </c>
      <c r="I4246">
        <v>286</v>
      </c>
      <c r="J4246">
        <v>236</v>
      </c>
      <c r="K4246">
        <v>242</v>
      </c>
      <c r="L4246">
        <v>236</v>
      </c>
      <c r="M4246">
        <v>257</v>
      </c>
      <c r="V4246" t="s">
        <v>1</v>
      </c>
      <c r="W4246" t="s">
        <v>1</v>
      </c>
      <c r="X4246" t="s">
        <v>1</v>
      </c>
      <c r="Z4246" t="s">
        <v>1</v>
      </c>
      <c r="AA4246" t="s">
        <v>1</v>
      </c>
      <c r="AB4246" t="s">
        <v>1</v>
      </c>
      <c r="AD4246">
        <v>1</v>
      </c>
      <c r="AE4246">
        <v>1</v>
      </c>
      <c r="AF4246">
        <v>3</v>
      </c>
      <c r="AG4246">
        <v>4</v>
      </c>
      <c r="AH4246">
        <v>78</v>
      </c>
      <c r="AI4246">
        <v>78.666666666666671</v>
      </c>
      <c r="AJ4246">
        <v>83.666666666666671</v>
      </c>
      <c r="AK4246">
        <v>74.666666666666671</v>
      </c>
    </row>
    <row r="4247" spans="1:37" x14ac:dyDescent="0.35">
      <c r="A4247">
        <v>7665</v>
      </c>
      <c r="B4247" t="s">
        <v>4336</v>
      </c>
      <c r="C4247" t="s">
        <v>270</v>
      </c>
      <c r="D4247" t="s">
        <v>262</v>
      </c>
      <c r="E4247" t="s">
        <v>8135</v>
      </c>
      <c r="F4247">
        <v>243</v>
      </c>
      <c r="G4247">
        <v>247</v>
      </c>
      <c r="H4247">
        <v>282</v>
      </c>
      <c r="I4247">
        <v>269</v>
      </c>
      <c r="J4247">
        <v>229</v>
      </c>
      <c r="K4247">
        <v>238</v>
      </c>
      <c r="L4247">
        <v>265</v>
      </c>
      <c r="M4247">
        <v>237</v>
      </c>
      <c r="V4247" t="s">
        <v>1</v>
      </c>
      <c r="W4247" t="s">
        <v>1</v>
      </c>
      <c r="X4247" t="s">
        <v>1</v>
      </c>
      <c r="Z4247" t="s">
        <v>1</v>
      </c>
      <c r="AA4247" t="s">
        <v>1</v>
      </c>
      <c r="AB4247" t="s">
        <v>1</v>
      </c>
      <c r="AD4247">
        <v>2</v>
      </c>
      <c r="AE4247">
        <v>3</v>
      </c>
      <c r="AF4247">
        <v>1</v>
      </c>
      <c r="AG4247">
        <v>1</v>
      </c>
      <c r="AH4247">
        <v>82.5</v>
      </c>
      <c r="AI4247">
        <v>83.333333333333329</v>
      </c>
      <c r="AJ4247">
        <v>86.333333333333329</v>
      </c>
      <c r="AK4247">
        <v>74.333333333333329</v>
      </c>
    </row>
    <row r="4248" spans="1:37" x14ac:dyDescent="0.35">
      <c r="A4248">
        <v>7668</v>
      </c>
      <c r="B4248" t="s">
        <v>4337</v>
      </c>
      <c r="C4248" t="s">
        <v>270</v>
      </c>
      <c r="D4248" t="s">
        <v>262</v>
      </c>
      <c r="E4248" t="s">
        <v>8135</v>
      </c>
      <c r="F4248">
        <v>225</v>
      </c>
      <c r="G4248">
        <v>264</v>
      </c>
      <c r="H4248">
        <v>250</v>
      </c>
      <c r="I4248">
        <v>214</v>
      </c>
      <c r="J4248">
        <v>210</v>
      </c>
      <c r="K4248">
        <v>238</v>
      </c>
      <c r="L4248">
        <v>219</v>
      </c>
      <c r="M4248">
        <v>210</v>
      </c>
      <c r="V4248" t="s">
        <v>1</v>
      </c>
      <c r="W4248" t="s">
        <v>1</v>
      </c>
      <c r="X4248" t="s">
        <v>1</v>
      </c>
      <c r="Z4248" t="s">
        <v>1</v>
      </c>
      <c r="AA4248" t="s">
        <v>1</v>
      </c>
      <c r="AB4248" t="s">
        <v>1</v>
      </c>
      <c r="AD4248">
        <v>4</v>
      </c>
      <c r="AE4248">
        <v>0</v>
      </c>
      <c r="AF4248">
        <v>0</v>
      </c>
      <c r="AG4248">
        <v>1</v>
      </c>
      <c r="AH4248">
        <v>76.5</v>
      </c>
      <c r="AI4248">
        <v>72</v>
      </c>
      <c r="AJ4248">
        <v>69.666666666666671</v>
      </c>
      <c r="AK4248">
        <v>67.333333333333329</v>
      </c>
    </row>
    <row r="4249" spans="1:37" x14ac:dyDescent="0.35">
      <c r="A4249">
        <v>7669</v>
      </c>
      <c r="B4249" t="s">
        <v>4338</v>
      </c>
      <c r="C4249" t="s">
        <v>270</v>
      </c>
      <c r="D4249" t="s">
        <v>262</v>
      </c>
      <c r="E4249" t="s">
        <v>8135</v>
      </c>
      <c r="F4249">
        <v>275</v>
      </c>
      <c r="G4249">
        <v>249</v>
      </c>
      <c r="H4249">
        <v>270</v>
      </c>
      <c r="J4249">
        <v>229</v>
      </c>
      <c r="K4249">
        <v>224</v>
      </c>
      <c r="L4249">
        <v>230</v>
      </c>
      <c r="V4249" t="s">
        <v>1</v>
      </c>
      <c r="W4249" t="s">
        <v>1</v>
      </c>
      <c r="X4249" t="s">
        <v>1</v>
      </c>
      <c r="Z4249" t="s">
        <v>1</v>
      </c>
      <c r="AA4249" t="s">
        <v>1</v>
      </c>
      <c r="AB4249" t="s">
        <v>1</v>
      </c>
      <c r="AD4249">
        <v>2</v>
      </c>
      <c r="AE4249">
        <v>1</v>
      </c>
      <c r="AF4249">
        <v>2</v>
      </c>
      <c r="AG4249">
        <v>1</v>
      </c>
      <c r="AH4249">
        <v>60.5</v>
      </c>
      <c r="AI4249">
        <v>74.333333333333329</v>
      </c>
      <c r="AJ4249">
        <v>70.333333333333329</v>
      </c>
      <c r="AK4249">
        <v>62.666666666666664</v>
      </c>
    </row>
    <row r="4250" spans="1:37" x14ac:dyDescent="0.35">
      <c r="A4250">
        <v>7670</v>
      </c>
      <c r="B4250" t="s">
        <v>4339</v>
      </c>
      <c r="C4250" t="s">
        <v>270</v>
      </c>
      <c r="D4250" t="s">
        <v>262</v>
      </c>
      <c r="E4250" t="s">
        <v>8135</v>
      </c>
      <c r="V4250" t="s">
        <v>1</v>
      </c>
      <c r="W4250" t="s">
        <v>1</v>
      </c>
      <c r="X4250" t="s">
        <v>1</v>
      </c>
      <c r="Z4250" t="s">
        <v>1</v>
      </c>
      <c r="AA4250" t="s">
        <v>1</v>
      </c>
      <c r="AB4250" t="s">
        <v>1</v>
      </c>
      <c r="AD4250">
        <v>0</v>
      </c>
      <c r="AE4250">
        <v>2</v>
      </c>
      <c r="AF4250">
        <v>0</v>
      </c>
      <c r="AG4250">
        <v>0</v>
      </c>
    </row>
    <row r="4251" spans="1:37" x14ac:dyDescent="0.35">
      <c r="A4251">
        <v>7671</v>
      </c>
      <c r="B4251" t="s">
        <v>4340</v>
      </c>
      <c r="C4251" t="s">
        <v>270</v>
      </c>
      <c r="D4251" t="s">
        <v>262</v>
      </c>
      <c r="E4251" t="s">
        <v>8135</v>
      </c>
      <c r="F4251">
        <v>270</v>
      </c>
      <c r="G4251">
        <v>286</v>
      </c>
      <c r="H4251">
        <v>287</v>
      </c>
      <c r="I4251">
        <v>270</v>
      </c>
      <c r="J4251">
        <v>258</v>
      </c>
      <c r="K4251">
        <v>265</v>
      </c>
      <c r="L4251">
        <v>249</v>
      </c>
      <c r="M4251">
        <v>268</v>
      </c>
      <c r="V4251" t="s">
        <v>1</v>
      </c>
      <c r="W4251" t="s">
        <v>1</v>
      </c>
      <c r="X4251" t="s">
        <v>1</v>
      </c>
      <c r="Z4251" t="s">
        <v>1</v>
      </c>
      <c r="AA4251" t="s">
        <v>1</v>
      </c>
      <c r="AB4251" t="s">
        <v>1</v>
      </c>
      <c r="AD4251">
        <v>1</v>
      </c>
      <c r="AE4251">
        <v>0</v>
      </c>
      <c r="AF4251">
        <v>1</v>
      </c>
      <c r="AG4251">
        <v>2</v>
      </c>
      <c r="AH4251">
        <v>78.5</v>
      </c>
      <c r="AI4251">
        <v>81.666666666666671</v>
      </c>
      <c r="AJ4251">
        <v>83.666666666666671</v>
      </c>
      <c r="AK4251">
        <v>77.666666666666671</v>
      </c>
    </row>
    <row r="4252" spans="1:37" x14ac:dyDescent="0.35">
      <c r="A4252">
        <v>7672</v>
      </c>
      <c r="B4252" t="s">
        <v>4341</v>
      </c>
      <c r="C4252" t="s">
        <v>270</v>
      </c>
      <c r="D4252" t="s">
        <v>262</v>
      </c>
      <c r="E4252" t="s">
        <v>8135</v>
      </c>
      <c r="F4252">
        <v>270</v>
      </c>
      <c r="G4252">
        <v>282</v>
      </c>
      <c r="H4252">
        <v>289</v>
      </c>
      <c r="I4252">
        <v>278</v>
      </c>
      <c r="J4252">
        <v>264</v>
      </c>
      <c r="K4252">
        <v>252</v>
      </c>
      <c r="L4252">
        <v>253</v>
      </c>
      <c r="M4252">
        <v>264</v>
      </c>
      <c r="V4252" t="s">
        <v>1</v>
      </c>
      <c r="W4252" t="s">
        <v>1</v>
      </c>
      <c r="X4252" t="s">
        <v>1</v>
      </c>
      <c r="Z4252" t="s">
        <v>1</v>
      </c>
      <c r="AA4252" t="s">
        <v>1</v>
      </c>
      <c r="AB4252" t="s">
        <v>1</v>
      </c>
      <c r="AD4252">
        <v>1</v>
      </c>
      <c r="AE4252">
        <v>1</v>
      </c>
      <c r="AF4252">
        <v>3</v>
      </c>
      <c r="AG4252">
        <v>0</v>
      </c>
      <c r="AH4252">
        <v>80.5</v>
      </c>
      <c r="AI4252">
        <v>77.666666666666671</v>
      </c>
      <c r="AJ4252">
        <v>83</v>
      </c>
      <c r="AK4252">
        <v>77</v>
      </c>
    </row>
    <row r="4253" spans="1:37" x14ac:dyDescent="0.35">
      <c r="A4253">
        <v>7673</v>
      </c>
      <c r="B4253" t="s">
        <v>4342</v>
      </c>
      <c r="C4253" t="s">
        <v>270</v>
      </c>
      <c r="D4253" t="s">
        <v>262</v>
      </c>
      <c r="E4253" t="s">
        <v>8135</v>
      </c>
      <c r="F4253">
        <v>249</v>
      </c>
      <c r="H4253">
        <v>304</v>
      </c>
      <c r="J4253">
        <v>230</v>
      </c>
      <c r="L4253">
        <v>329</v>
      </c>
      <c r="V4253" t="s">
        <v>1</v>
      </c>
      <c r="W4253" t="s">
        <v>1</v>
      </c>
      <c r="X4253" t="s">
        <v>1</v>
      </c>
      <c r="Z4253" t="s">
        <v>1</v>
      </c>
      <c r="AA4253" t="s">
        <v>1</v>
      </c>
      <c r="AB4253" t="s">
        <v>1</v>
      </c>
      <c r="AD4253" t="s">
        <v>1</v>
      </c>
      <c r="AE4253" t="s">
        <v>1</v>
      </c>
      <c r="AF4253" t="s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</row>
    <row r="4254" spans="1:37" x14ac:dyDescent="0.35">
      <c r="A4254">
        <v>7675</v>
      </c>
      <c r="B4254" t="s">
        <v>4343</v>
      </c>
      <c r="C4254" t="s">
        <v>270</v>
      </c>
      <c r="D4254" t="s">
        <v>262</v>
      </c>
      <c r="E4254" t="s">
        <v>8135</v>
      </c>
      <c r="F4254">
        <v>290</v>
      </c>
      <c r="G4254">
        <v>288</v>
      </c>
      <c r="H4254">
        <v>305</v>
      </c>
      <c r="I4254">
        <v>306</v>
      </c>
      <c r="J4254">
        <v>269</v>
      </c>
      <c r="K4254">
        <v>291</v>
      </c>
      <c r="L4254">
        <v>306</v>
      </c>
      <c r="M4254">
        <v>311</v>
      </c>
      <c r="V4254" t="s">
        <v>1</v>
      </c>
      <c r="W4254" t="s">
        <v>1</v>
      </c>
      <c r="X4254" t="s">
        <v>1</v>
      </c>
      <c r="Z4254" t="s">
        <v>1</v>
      </c>
      <c r="AA4254" t="s">
        <v>1</v>
      </c>
      <c r="AB4254" t="s">
        <v>1</v>
      </c>
      <c r="AD4254">
        <v>1</v>
      </c>
      <c r="AE4254">
        <v>0</v>
      </c>
      <c r="AF4254">
        <v>1</v>
      </c>
      <c r="AG4254">
        <v>2</v>
      </c>
      <c r="AH4254">
        <v>77.5</v>
      </c>
      <c r="AI4254">
        <v>82.666666666666671</v>
      </c>
      <c r="AJ4254">
        <v>82.666666666666671</v>
      </c>
      <c r="AK4254">
        <v>76</v>
      </c>
    </row>
    <row r="4255" spans="1:37" x14ac:dyDescent="0.35">
      <c r="A4255">
        <v>7676</v>
      </c>
      <c r="B4255" t="s">
        <v>4344</v>
      </c>
      <c r="C4255" t="s">
        <v>270</v>
      </c>
      <c r="D4255" t="s">
        <v>262</v>
      </c>
      <c r="E4255" t="s">
        <v>8135</v>
      </c>
      <c r="F4255">
        <v>307</v>
      </c>
      <c r="G4255">
        <v>287</v>
      </c>
      <c r="H4255">
        <v>266</v>
      </c>
      <c r="I4255">
        <v>333</v>
      </c>
      <c r="J4255">
        <v>305</v>
      </c>
      <c r="K4255">
        <v>257</v>
      </c>
      <c r="L4255">
        <v>250</v>
      </c>
      <c r="M4255">
        <v>276</v>
      </c>
      <c r="V4255" t="s">
        <v>1</v>
      </c>
      <c r="W4255" t="s">
        <v>1</v>
      </c>
      <c r="X4255" t="s">
        <v>1</v>
      </c>
      <c r="Z4255" t="s">
        <v>1</v>
      </c>
      <c r="AA4255" t="s">
        <v>1</v>
      </c>
      <c r="AB4255" t="s">
        <v>1</v>
      </c>
      <c r="AD4255">
        <v>1</v>
      </c>
      <c r="AE4255">
        <v>1</v>
      </c>
      <c r="AF4255">
        <v>0</v>
      </c>
      <c r="AG4255">
        <v>10</v>
      </c>
      <c r="AH4255">
        <v>66</v>
      </c>
      <c r="AI4255">
        <v>77</v>
      </c>
      <c r="AJ4255">
        <v>67.666666666666671</v>
      </c>
      <c r="AK4255">
        <v>65.666666666666671</v>
      </c>
    </row>
    <row r="4256" spans="1:37" x14ac:dyDescent="0.35">
      <c r="A4256">
        <v>7677</v>
      </c>
      <c r="B4256" t="s">
        <v>4345</v>
      </c>
      <c r="C4256" t="s">
        <v>270</v>
      </c>
      <c r="D4256" t="s">
        <v>262</v>
      </c>
      <c r="E4256" t="s">
        <v>8135</v>
      </c>
      <c r="F4256">
        <v>284</v>
      </c>
      <c r="H4256">
        <v>337</v>
      </c>
      <c r="J4256">
        <v>258</v>
      </c>
      <c r="L4256">
        <v>278</v>
      </c>
      <c r="V4256" t="s">
        <v>1</v>
      </c>
      <c r="W4256" t="s">
        <v>1</v>
      </c>
      <c r="X4256" t="s">
        <v>1</v>
      </c>
      <c r="Z4256" t="s">
        <v>1</v>
      </c>
      <c r="AA4256" t="s">
        <v>1</v>
      </c>
      <c r="AB4256" t="s">
        <v>1</v>
      </c>
      <c r="AD4256" t="s">
        <v>1</v>
      </c>
      <c r="AE4256" t="s">
        <v>1</v>
      </c>
      <c r="AF4256" t="s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</row>
    <row r="4257" spans="1:37" x14ac:dyDescent="0.35">
      <c r="A4257">
        <v>7679</v>
      </c>
      <c r="B4257" t="s">
        <v>4346</v>
      </c>
      <c r="C4257" t="s">
        <v>270</v>
      </c>
      <c r="D4257" t="s">
        <v>262</v>
      </c>
      <c r="E4257" t="s">
        <v>8135</v>
      </c>
      <c r="F4257">
        <v>266</v>
      </c>
      <c r="G4257">
        <v>276</v>
      </c>
      <c r="H4257">
        <v>280</v>
      </c>
      <c r="I4257">
        <v>280</v>
      </c>
      <c r="J4257">
        <v>281</v>
      </c>
      <c r="K4257">
        <v>253</v>
      </c>
      <c r="L4257">
        <v>298</v>
      </c>
      <c r="M4257">
        <v>280</v>
      </c>
      <c r="V4257" t="s">
        <v>1</v>
      </c>
      <c r="W4257" t="s">
        <v>1</v>
      </c>
      <c r="X4257" t="s">
        <v>1</v>
      </c>
      <c r="Z4257" t="s">
        <v>1</v>
      </c>
      <c r="AA4257" t="s">
        <v>1</v>
      </c>
      <c r="AB4257" t="s">
        <v>1</v>
      </c>
      <c r="AD4257">
        <v>1</v>
      </c>
      <c r="AE4257">
        <v>1</v>
      </c>
      <c r="AF4257">
        <v>1</v>
      </c>
      <c r="AG4257">
        <v>2</v>
      </c>
      <c r="AH4257">
        <v>79.5</v>
      </c>
      <c r="AI4257">
        <v>79</v>
      </c>
      <c r="AJ4257">
        <v>79</v>
      </c>
      <c r="AK4257">
        <v>65.333333333333329</v>
      </c>
    </row>
    <row r="4258" spans="1:37" x14ac:dyDescent="0.35">
      <c r="A4258">
        <v>7680</v>
      </c>
      <c r="B4258" t="s">
        <v>4347</v>
      </c>
      <c r="C4258" t="s">
        <v>270</v>
      </c>
      <c r="D4258" t="s">
        <v>262</v>
      </c>
      <c r="E4258" t="s">
        <v>8135</v>
      </c>
      <c r="V4258" t="s">
        <v>1</v>
      </c>
      <c r="W4258" t="s">
        <v>1</v>
      </c>
      <c r="X4258" t="s">
        <v>1</v>
      </c>
      <c r="Z4258" t="s">
        <v>1</v>
      </c>
      <c r="AA4258" t="s">
        <v>1</v>
      </c>
      <c r="AB4258" t="s">
        <v>1</v>
      </c>
      <c r="AD4258" t="s">
        <v>1</v>
      </c>
      <c r="AE4258" t="s">
        <v>1</v>
      </c>
      <c r="AF4258" t="s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</row>
    <row r="4259" spans="1:37" x14ac:dyDescent="0.35">
      <c r="A4259">
        <v>7681</v>
      </c>
      <c r="B4259" t="s">
        <v>4348</v>
      </c>
      <c r="C4259" t="s">
        <v>270</v>
      </c>
      <c r="D4259" t="s">
        <v>262</v>
      </c>
      <c r="E4259" t="s">
        <v>8135</v>
      </c>
      <c r="G4259">
        <v>305</v>
      </c>
      <c r="H4259">
        <v>272</v>
      </c>
      <c r="L4259">
        <v>206</v>
      </c>
      <c r="V4259" t="s">
        <v>1</v>
      </c>
      <c r="W4259" t="s">
        <v>1</v>
      </c>
      <c r="X4259" t="s">
        <v>1</v>
      </c>
      <c r="Z4259" t="s">
        <v>1</v>
      </c>
      <c r="AA4259" t="s">
        <v>1</v>
      </c>
      <c r="AB4259" t="s">
        <v>1</v>
      </c>
      <c r="AD4259" t="s">
        <v>1</v>
      </c>
      <c r="AE4259" t="s">
        <v>1</v>
      </c>
      <c r="AF4259" t="s">
        <v>1</v>
      </c>
      <c r="AG4259">
        <v>0</v>
      </c>
    </row>
    <row r="4260" spans="1:37" x14ac:dyDescent="0.35">
      <c r="A4260">
        <v>7682</v>
      </c>
      <c r="B4260" t="s">
        <v>4349</v>
      </c>
      <c r="C4260" t="s">
        <v>270</v>
      </c>
      <c r="D4260" t="s">
        <v>262</v>
      </c>
      <c r="E4260" t="s">
        <v>8135</v>
      </c>
      <c r="F4260">
        <v>232</v>
      </c>
      <c r="G4260">
        <v>283</v>
      </c>
      <c r="H4260">
        <v>266</v>
      </c>
      <c r="I4260">
        <v>278</v>
      </c>
      <c r="J4260">
        <v>207</v>
      </c>
      <c r="K4260">
        <v>262</v>
      </c>
      <c r="L4260">
        <v>241</v>
      </c>
      <c r="M4260">
        <v>257</v>
      </c>
      <c r="V4260" t="s">
        <v>1</v>
      </c>
      <c r="W4260" t="s">
        <v>1</v>
      </c>
      <c r="X4260" t="s">
        <v>1</v>
      </c>
      <c r="Z4260" t="s">
        <v>1</v>
      </c>
      <c r="AA4260" t="s">
        <v>1</v>
      </c>
      <c r="AB4260" t="s">
        <v>1</v>
      </c>
      <c r="AD4260">
        <v>0</v>
      </c>
      <c r="AE4260">
        <v>3</v>
      </c>
      <c r="AF4260">
        <v>1</v>
      </c>
      <c r="AG4260">
        <v>0</v>
      </c>
      <c r="AH4260">
        <v>80.5</v>
      </c>
      <c r="AI4260">
        <v>77.333333333333329</v>
      </c>
      <c r="AJ4260">
        <v>76.333333333333329</v>
      </c>
      <c r="AK4260">
        <v>73.333333333333329</v>
      </c>
    </row>
    <row r="4261" spans="1:37" x14ac:dyDescent="0.35">
      <c r="A4261">
        <v>7684</v>
      </c>
      <c r="B4261" t="s">
        <v>4350</v>
      </c>
      <c r="C4261" t="s">
        <v>270</v>
      </c>
      <c r="D4261" t="s">
        <v>262</v>
      </c>
      <c r="E4261" t="s">
        <v>8135</v>
      </c>
      <c r="F4261">
        <v>261</v>
      </c>
      <c r="G4261">
        <v>271</v>
      </c>
      <c r="H4261">
        <v>241</v>
      </c>
      <c r="I4261">
        <v>234</v>
      </c>
      <c r="J4261">
        <v>239</v>
      </c>
      <c r="K4261">
        <v>238</v>
      </c>
      <c r="L4261">
        <v>232</v>
      </c>
      <c r="M4261">
        <v>203</v>
      </c>
      <c r="V4261" t="s">
        <v>1</v>
      </c>
      <c r="W4261" t="s">
        <v>1</v>
      </c>
      <c r="X4261" t="s">
        <v>1</v>
      </c>
      <c r="Z4261" t="s">
        <v>1</v>
      </c>
      <c r="AA4261" t="s">
        <v>1</v>
      </c>
      <c r="AB4261" t="s">
        <v>1</v>
      </c>
      <c r="AD4261">
        <v>0</v>
      </c>
      <c r="AE4261">
        <v>0</v>
      </c>
      <c r="AF4261">
        <v>0</v>
      </c>
      <c r="AG4261">
        <v>2</v>
      </c>
      <c r="AH4261">
        <v>0</v>
      </c>
      <c r="AI4261">
        <v>84.666666666666671</v>
      </c>
      <c r="AJ4261">
        <v>94.333333333333329</v>
      </c>
      <c r="AK4261">
        <v>82.333333333333329</v>
      </c>
    </row>
    <row r="4262" spans="1:37" x14ac:dyDescent="0.35">
      <c r="A4262">
        <v>7685</v>
      </c>
      <c r="B4262" t="s">
        <v>4351</v>
      </c>
      <c r="C4262" t="s">
        <v>270</v>
      </c>
      <c r="D4262" t="s">
        <v>262</v>
      </c>
      <c r="E4262" t="s">
        <v>8135</v>
      </c>
      <c r="F4262">
        <v>211</v>
      </c>
      <c r="G4262">
        <v>268</v>
      </c>
      <c r="H4262">
        <v>248</v>
      </c>
      <c r="I4262">
        <v>269</v>
      </c>
      <c r="J4262">
        <v>196</v>
      </c>
      <c r="K4262">
        <v>228</v>
      </c>
      <c r="L4262">
        <v>227</v>
      </c>
      <c r="M4262">
        <v>236</v>
      </c>
      <c r="V4262" t="s">
        <v>1</v>
      </c>
      <c r="W4262" t="s">
        <v>1</v>
      </c>
      <c r="X4262" t="s">
        <v>1</v>
      </c>
      <c r="Z4262" t="s">
        <v>1</v>
      </c>
      <c r="AA4262" t="s">
        <v>1</v>
      </c>
      <c r="AB4262" t="s">
        <v>1</v>
      </c>
      <c r="AD4262">
        <v>3</v>
      </c>
      <c r="AE4262">
        <v>4</v>
      </c>
      <c r="AF4262">
        <v>3</v>
      </c>
      <c r="AG4262">
        <v>3</v>
      </c>
      <c r="AH4262">
        <v>76</v>
      </c>
      <c r="AI4262">
        <v>78.333333333333329</v>
      </c>
      <c r="AJ4262">
        <v>81.333333333333329</v>
      </c>
      <c r="AK4262">
        <v>72.666666666666671</v>
      </c>
    </row>
    <row r="4263" spans="1:37" x14ac:dyDescent="0.35">
      <c r="A4263">
        <v>7686</v>
      </c>
      <c r="B4263" t="s">
        <v>4352</v>
      </c>
      <c r="C4263" t="s">
        <v>270</v>
      </c>
      <c r="D4263" t="s">
        <v>262</v>
      </c>
      <c r="E4263" t="s">
        <v>8135</v>
      </c>
      <c r="G4263">
        <v>273</v>
      </c>
      <c r="I4263">
        <v>251</v>
      </c>
      <c r="K4263">
        <v>244</v>
      </c>
      <c r="M4263">
        <v>262</v>
      </c>
      <c r="V4263" t="s">
        <v>1</v>
      </c>
      <c r="W4263" t="s">
        <v>1</v>
      </c>
      <c r="X4263" t="s">
        <v>1</v>
      </c>
      <c r="Z4263" t="s">
        <v>1</v>
      </c>
      <c r="AA4263" t="s">
        <v>1</v>
      </c>
      <c r="AB4263" t="s">
        <v>1</v>
      </c>
      <c r="AD4263">
        <v>1</v>
      </c>
      <c r="AE4263">
        <v>0</v>
      </c>
      <c r="AF4263">
        <v>1</v>
      </c>
      <c r="AG4263">
        <v>0</v>
      </c>
      <c r="AH4263">
        <v>84</v>
      </c>
      <c r="AI4263">
        <v>89.333333333333329</v>
      </c>
      <c r="AJ4263">
        <v>94.333333333333329</v>
      </c>
      <c r="AK4263">
        <v>83.333333333333329</v>
      </c>
    </row>
    <row r="4264" spans="1:37" x14ac:dyDescent="0.35">
      <c r="A4264">
        <v>7688</v>
      </c>
      <c r="B4264" t="s">
        <v>4353</v>
      </c>
      <c r="C4264" t="s">
        <v>270</v>
      </c>
      <c r="D4264" t="s">
        <v>262</v>
      </c>
      <c r="E4264" t="s">
        <v>8135</v>
      </c>
      <c r="I4264">
        <v>201</v>
      </c>
      <c r="M4264">
        <v>199</v>
      </c>
      <c r="V4264" t="s">
        <v>1</v>
      </c>
      <c r="W4264" t="s">
        <v>1</v>
      </c>
      <c r="X4264" t="s">
        <v>1</v>
      </c>
      <c r="Z4264" t="s">
        <v>1</v>
      </c>
      <c r="AA4264" t="s">
        <v>1</v>
      </c>
      <c r="AB4264" t="s">
        <v>1</v>
      </c>
      <c r="AD4264" t="s">
        <v>1</v>
      </c>
      <c r="AE4264" t="s">
        <v>1</v>
      </c>
      <c r="AF4264" t="s">
        <v>1</v>
      </c>
      <c r="AG4264">
        <v>0</v>
      </c>
      <c r="AH4264">
        <v>69</v>
      </c>
      <c r="AI4264">
        <v>67.666666666666671</v>
      </c>
      <c r="AJ4264">
        <v>73.666666666666671</v>
      </c>
      <c r="AK4264">
        <v>68.333333333333329</v>
      </c>
    </row>
    <row r="4265" spans="1:37" x14ac:dyDescent="0.35">
      <c r="A4265">
        <v>7689</v>
      </c>
      <c r="B4265" t="s">
        <v>4354</v>
      </c>
      <c r="C4265" t="s">
        <v>270</v>
      </c>
      <c r="D4265" t="s">
        <v>262</v>
      </c>
      <c r="E4265" t="s">
        <v>8135</v>
      </c>
      <c r="F4265">
        <v>247</v>
      </c>
      <c r="G4265">
        <v>238</v>
      </c>
      <c r="I4265">
        <v>300</v>
      </c>
      <c r="J4265">
        <v>227</v>
      </c>
      <c r="K4265">
        <v>243</v>
      </c>
      <c r="M4265">
        <v>287</v>
      </c>
      <c r="V4265" t="s">
        <v>1</v>
      </c>
      <c r="W4265" t="s">
        <v>1</v>
      </c>
      <c r="X4265" t="s">
        <v>1</v>
      </c>
      <c r="Z4265" t="s">
        <v>1</v>
      </c>
      <c r="AA4265" t="s">
        <v>1</v>
      </c>
      <c r="AB4265" t="s">
        <v>1</v>
      </c>
      <c r="AD4265" t="s">
        <v>1</v>
      </c>
      <c r="AE4265" t="s">
        <v>1</v>
      </c>
      <c r="AF4265" t="s">
        <v>1</v>
      </c>
      <c r="AG4265">
        <v>0</v>
      </c>
      <c r="AH4265">
        <v>65</v>
      </c>
      <c r="AI4265">
        <v>79.333333333333329</v>
      </c>
      <c r="AJ4265">
        <v>79</v>
      </c>
      <c r="AK4265">
        <v>65</v>
      </c>
    </row>
    <row r="4266" spans="1:37" x14ac:dyDescent="0.35">
      <c r="A4266">
        <v>7690</v>
      </c>
      <c r="B4266" t="s">
        <v>4355</v>
      </c>
      <c r="C4266" t="s">
        <v>270</v>
      </c>
      <c r="D4266" t="s">
        <v>262</v>
      </c>
      <c r="E4266" t="s">
        <v>8135</v>
      </c>
      <c r="H4266">
        <v>256</v>
      </c>
      <c r="I4266">
        <v>254</v>
      </c>
      <c r="L4266">
        <v>265</v>
      </c>
      <c r="M4266">
        <v>221</v>
      </c>
      <c r="V4266" t="s">
        <v>1</v>
      </c>
      <c r="W4266" t="s">
        <v>1</v>
      </c>
      <c r="X4266" t="s">
        <v>1</v>
      </c>
      <c r="Z4266" t="s">
        <v>1</v>
      </c>
      <c r="AA4266" t="s">
        <v>1</v>
      </c>
      <c r="AB4266" t="s">
        <v>1</v>
      </c>
      <c r="AD4266" t="s">
        <v>1</v>
      </c>
      <c r="AE4266" t="s">
        <v>1</v>
      </c>
      <c r="AF4266" t="s">
        <v>1</v>
      </c>
      <c r="AG4266">
        <v>0</v>
      </c>
      <c r="AH4266">
        <v>52</v>
      </c>
      <c r="AI4266">
        <v>62</v>
      </c>
      <c r="AJ4266">
        <v>61.666666666666664</v>
      </c>
      <c r="AK4266">
        <v>63</v>
      </c>
    </row>
    <row r="4267" spans="1:37" x14ac:dyDescent="0.35">
      <c r="A4267">
        <v>7691</v>
      </c>
      <c r="B4267" t="s">
        <v>4356</v>
      </c>
      <c r="C4267" t="s">
        <v>270</v>
      </c>
      <c r="D4267" t="s">
        <v>262</v>
      </c>
      <c r="E4267" t="s">
        <v>8135</v>
      </c>
      <c r="F4267">
        <v>298</v>
      </c>
      <c r="H4267">
        <v>233</v>
      </c>
      <c r="I4267">
        <v>276</v>
      </c>
      <c r="J4267">
        <v>238</v>
      </c>
      <c r="L4267">
        <v>236</v>
      </c>
      <c r="M4267">
        <v>224</v>
      </c>
      <c r="V4267" t="s">
        <v>1</v>
      </c>
      <c r="W4267" t="s">
        <v>1</v>
      </c>
      <c r="X4267" t="s">
        <v>1</v>
      </c>
      <c r="Z4267" t="s">
        <v>1</v>
      </c>
      <c r="AA4267" t="s">
        <v>1</v>
      </c>
      <c r="AB4267" t="s">
        <v>1</v>
      </c>
      <c r="AD4267" t="s">
        <v>1</v>
      </c>
      <c r="AE4267" t="s">
        <v>1</v>
      </c>
      <c r="AF4267" t="s">
        <v>1</v>
      </c>
      <c r="AG4267">
        <v>0</v>
      </c>
      <c r="AH4267">
        <v>83.5</v>
      </c>
      <c r="AI4267">
        <v>87.333333333333329</v>
      </c>
      <c r="AJ4267">
        <v>93.333333333333329</v>
      </c>
      <c r="AK4267">
        <v>79.333333333333329</v>
      </c>
    </row>
    <row r="4268" spans="1:37" x14ac:dyDescent="0.35">
      <c r="A4268">
        <v>7693</v>
      </c>
      <c r="B4268" t="s">
        <v>4357</v>
      </c>
      <c r="C4268" t="s">
        <v>270</v>
      </c>
      <c r="D4268" t="s">
        <v>262</v>
      </c>
      <c r="E4268" t="s">
        <v>8135</v>
      </c>
      <c r="F4268">
        <v>292</v>
      </c>
      <c r="G4268">
        <v>303</v>
      </c>
      <c r="H4268">
        <v>260</v>
      </c>
      <c r="J4268">
        <v>233</v>
      </c>
      <c r="K4268">
        <v>220</v>
      </c>
      <c r="L4268">
        <v>166</v>
      </c>
      <c r="V4268" t="s">
        <v>1</v>
      </c>
      <c r="W4268" t="s">
        <v>1</v>
      </c>
      <c r="X4268" t="s">
        <v>1</v>
      </c>
      <c r="Z4268" t="s">
        <v>1</v>
      </c>
      <c r="AA4268" t="s">
        <v>1</v>
      </c>
      <c r="AB4268" t="s">
        <v>1</v>
      </c>
      <c r="AD4268">
        <v>0</v>
      </c>
      <c r="AE4268">
        <v>0</v>
      </c>
      <c r="AF4268">
        <v>0</v>
      </c>
      <c r="AG4268">
        <v>1</v>
      </c>
      <c r="AH4268">
        <v>0</v>
      </c>
      <c r="AI4268">
        <v>0</v>
      </c>
      <c r="AJ4268">
        <v>0</v>
      </c>
      <c r="AK4268">
        <v>0</v>
      </c>
    </row>
    <row r="4269" spans="1:37" x14ac:dyDescent="0.35">
      <c r="A4269">
        <v>7694</v>
      </c>
      <c r="B4269" t="s">
        <v>4358</v>
      </c>
      <c r="C4269" t="s">
        <v>270</v>
      </c>
      <c r="D4269" t="s">
        <v>262</v>
      </c>
      <c r="E4269" t="s">
        <v>8135</v>
      </c>
      <c r="G4269">
        <v>247</v>
      </c>
      <c r="H4269">
        <v>228</v>
      </c>
      <c r="K4269">
        <v>219</v>
      </c>
      <c r="L4269">
        <v>192</v>
      </c>
      <c r="V4269" t="s">
        <v>1</v>
      </c>
      <c r="W4269" t="s">
        <v>1</v>
      </c>
      <c r="X4269" t="s">
        <v>1</v>
      </c>
      <c r="Z4269" t="s">
        <v>1</v>
      </c>
      <c r="AA4269" t="s">
        <v>1</v>
      </c>
      <c r="AB4269" t="s">
        <v>1</v>
      </c>
      <c r="AD4269" t="s">
        <v>1</v>
      </c>
      <c r="AE4269" t="s">
        <v>1</v>
      </c>
      <c r="AF4269" t="s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</row>
    <row r="4270" spans="1:37" x14ac:dyDescent="0.35">
      <c r="A4270">
        <v>7695</v>
      </c>
      <c r="B4270" t="s">
        <v>4359</v>
      </c>
      <c r="C4270" t="s">
        <v>270</v>
      </c>
      <c r="D4270" t="s">
        <v>262</v>
      </c>
      <c r="E4270" t="s">
        <v>8135</v>
      </c>
      <c r="G4270">
        <v>276</v>
      </c>
      <c r="I4270">
        <v>285</v>
      </c>
      <c r="M4270">
        <v>216</v>
      </c>
      <c r="V4270" t="s">
        <v>1</v>
      </c>
      <c r="W4270" t="s">
        <v>1</v>
      </c>
      <c r="X4270" t="s">
        <v>1</v>
      </c>
      <c r="Z4270" t="s">
        <v>1</v>
      </c>
      <c r="AA4270" t="s">
        <v>1</v>
      </c>
      <c r="AB4270" t="s">
        <v>1</v>
      </c>
      <c r="AD4270">
        <v>0</v>
      </c>
      <c r="AE4270">
        <v>0</v>
      </c>
      <c r="AF4270">
        <v>1</v>
      </c>
      <c r="AG4270">
        <v>0</v>
      </c>
      <c r="AH4270">
        <v>79.5</v>
      </c>
      <c r="AI4270">
        <v>75.333333333333329</v>
      </c>
      <c r="AJ4270">
        <v>79</v>
      </c>
      <c r="AK4270">
        <v>54.333333333333336</v>
      </c>
    </row>
    <row r="4271" spans="1:37" x14ac:dyDescent="0.35">
      <c r="A4271">
        <v>7696</v>
      </c>
      <c r="B4271" t="s">
        <v>4360</v>
      </c>
      <c r="C4271" t="s">
        <v>270</v>
      </c>
      <c r="D4271" t="s">
        <v>262</v>
      </c>
      <c r="E4271" t="s">
        <v>8135</v>
      </c>
      <c r="F4271">
        <v>277</v>
      </c>
      <c r="G4271">
        <v>238</v>
      </c>
      <c r="H4271">
        <v>290</v>
      </c>
      <c r="I4271">
        <v>273</v>
      </c>
      <c r="J4271">
        <v>251</v>
      </c>
      <c r="K4271">
        <v>228</v>
      </c>
      <c r="L4271">
        <v>269</v>
      </c>
      <c r="M4271">
        <v>245</v>
      </c>
      <c r="V4271" t="s">
        <v>1</v>
      </c>
      <c r="W4271" t="s">
        <v>1</v>
      </c>
      <c r="X4271" t="s">
        <v>1</v>
      </c>
      <c r="Z4271" t="s">
        <v>1</v>
      </c>
      <c r="AA4271" t="s">
        <v>1</v>
      </c>
      <c r="AB4271" t="s">
        <v>1</v>
      </c>
      <c r="AD4271">
        <v>2</v>
      </c>
      <c r="AE4271">
        <v>1</v>
      </c>
      <c r="AF4271">
        <v>5</v>
      </c>
      <c r="AG4271">
        <v>3</v>
      </c>
      <c r="AH4271">
        <v>68.5</v>
      </c>
      <c r="AI4271">
        <v>70.666666666666671</v>
      </c>
      <c r="AJ4271">
        <v>74.666666666666671</v>
      </c>
      <c r="AK4271">
        <v>68.333333333333329</v>
      </c>
    </row>
    <row r="4272" spans="1:37" x14ac:dyDescent="0.35">
      <c r="A4272">
        <v>7698</v>
      </c>
      <c r="B4272" t="s">
        <v>4361</v>
      </c>
      <c r="C4272" t="s">
        <v>270</v>
      </c>
      <c r="D4272" t="s">
        <v>262</v>
      </c>
      <c r="E4272" t="s">
        <v>8135</v>
      </c>
      <c r="G4272">
        <v>311</v>
      </c>
      <c r="H4272">
        <v>258</v>
      </c>
      <c r="I4272">
        <v>305</v>
      </c>
      <c r="K4272">
        <v>314</v>
      </c>
      <c r="L4272">
        <v>205</v>
      </c>
      <c r="M4272">
        <v>286</v>
      </c>
      <c r="V4272" t="s">
        <v>1</v>
      </c>
      <c r="W4272" t="s">
        <v>1</v>
      </c>
      <c r="X4272" t="s">
        <v>1</v>
      </c>
      <c r="Z4272" t="s">
        <v>1</v>
      </c>
      <c r="AA4272" t="s">
        <v>1</v>
      </c>
      <c r="AB4272" t="s">
        <v>1</v>
      </c>
      <c r="AD4272" t="s">
        <v>1</v>
      </c>
      <c r="AE4272" t="s">
        <v>1</v>
      </c>
      <c r="AF4272" t="s">
        <v>1</v>
      </c>
      <c r="AG4272">
        <v>0</v>
      </c>
      <c r="AH4272">
        <v>67</v>
      </c>
      <c r="AI4272">
        <v>72.333333333333329</v>
      </c>
      <c r="AJ4272">
        <v>67.333333333333329</v>
      </c>
      <c r="AK4272">
        <v>58</v>
      </c>
    </row>
    <row r="4273" spans="1:41" x14ac:dyDescent="0.35">
      <c r="A4273">
        <v>7699</v>
      </c>
      <c r="B4273" t="s">
        <v>4362</v>
      </c>
      <c r="C4273" t="s">
        <v>270</v>
      </c>
      <c r="D4273" t="s">
        <v>262</v>
      </c>
      <c r="E4273" t="s">
        <v>8136</v>
      </c>
      <c r="F4273">
        <v>278</v>
      </c>
      <c r="G4273">
        <v>269</v>
      </c>
      <c r="H4273">
        <v>270</v>
      </c>
      <c r="I4273">
        <v>269</v>
      </c>
      <c r="J4273">
        <v>268</v>
      </c>
      <c r="K4273">
        <v>266</v>
      </c>
      <c r="L4273">
        <v>257</v>
      </c>
      <c r="M4273">
        <v>268</v>
      </c>
      <c r="N4273">
        <v>231</v>
      </c>
      <c r="O4273">
        <v>256</v>
      </c>
      <c r="P4273">
        <v>237</v>
      </c>
      <c r="Q4273">
        <v>253</v>
      </c>
      <c r="R4273">
        <v>255</v>
      </c>
      <c r="S4273">
        <v>266</v>
      </c>
      <c r="T4273">
        <v>268</v>
      </c>
      <c r="U4273">
        <v>258</v>
      </c>
      <c r="V4273">
        <v>579.06845238095241</v>
      </c>
      <c r="W4273">
        <v>592.01980198019805</v>
      </c>
      <c r="X4273">
        <v>589.02409638554218</v>
      </c>
      <c r="Y4273">
        <v>606.7282051282051</v>
      </c>
      <c r="Z4273">
        <v>0.24302788844621515</v>
      </c>
      <c r="AA4273">
        <v>0.2788844621513944</v>
      </c>
      <c r="AB4273">
        <v>0.3529411764705882</v>
      </c>
      <c r="AC4273">
        <v>0.25702811244979917</v>
      </c>
      <c r="AD4273">
        <v>19</v>
      </c>
      <c r="AE4273">
        <v>22</v>
      </c>
      <c r="AF4273">
        <v>21</v>
      </c>
      <c r="AG4273">
        <v>17</v>
      </c>
      <c r="AH4273">
        <v>68</v>
      </c>
      <c r="AI4273">
        <v>72.666666666666671</v>
      </c>
      <c r="AJ4273">
        <v>72.666666666666671</v>
      </c>
      <c r="AK4273">
        <v>65.666666666666671</v>
      </c>
      <c r="AL4273">
        <v>70.5</v>
      </c>
      <c r="AM4273">
        <v>73.333333333333329</v>
      </c>
      <c r="AN4273">
        <v>74.333333333333329</v>
      </c>
      <c r="AO4273">
        <v>68.333333333333329</v>
      </c>
    </row>
    <row r="4274" spans="1:41" x14ac:dyDescent="0.35">
      <c r="A4274">
        <v>7700</v>
      </c>
      <c r="B4274" t="s">
        <v>4363</v>
      </c>
      <c r="C4274" t="s">
        <v>270</v>
      </c>
      <c r="D4274" t="s">
        <v>262</v>
      </c>
      <c r="E4274" t="s">
        <v>8137</v>
      </c>
      <c r="F4274">
        <v>307</v>
      </c>
      <c r="G4274">
        <v>308</v>
      </c>
      <c r="H4274">
        <v>300</v>
      </c>
      <c r="I4274">
        <v>296</v>
      </c>
      <c r="J4274">
        <v>288</v>
      </c>
      <c r="K4274">
        <v>293</v>
      </c>
      <c r="L4274">
        <v>297</v>
      </c>
      <c r="M4274">
        <v>284</v>
      </c>
      <c r="N4274">
        <v>282</v>
      </c>
      <c r="O4274">
        <v>297</v>
      </c>
      <c r="P4274">
        <v>298</v>
      </c>
      <c r="Q4274">
        <v>276</v>
      </c>
      <c r="R4274">
        <v>337</v>
      </c>
      <c r="S4274">
        <v>346</v>
      </c>
      <c r="T4274">
        <v>352</v>
      </c>
      <c r="U4274">
        <v>331</v>
      </c>
      <c r="V4274">
        <v>732.53608247422676</v>
      </c>
      <c r="W4274">
        <v>773.35858585858591</v>
      </c>
      <c r="X4274">
        <v>763.03499999999997</v>
      </c>
      <c r="Y4274">
        <v>777.08762886597935</v>
      </c>
      <c r="Z4274">
        <v>0.5</v>
      </c>
      <c r="AA4274">
        <v>0.51960784313725494</v>
      </c>
      <c r="AB4274">
        <v>0.68316831683168322</v>
      </c>
      <c r="AC4274">
        <v>0.61538461538461542</v>
      </c>
      <c r="AD4274">
        <v>4</v>
      </c>
      <c r="AE4274">
        <v>10</v>
      </c>
      <c r="AF4274">
        <v>16</v>
      </c>
      <c r="AG4274">
        <v>30</v>
      </c>
      <c r="AH4274">
        <v>71</v>
      </c>
      <c r="AI4274">
        <v>75</v>
      </c>
      <c r="AJ4274">
        <v>79</v>
      </c>
      <c r="AK4274">
        <v>69</v>
      </c>
      <c r="AL4274">
        <v>75</v>
      </c>
      <c r="AM4274">
        <v>77.333333333333329</v>
      </c>
      <c r="AN4274">
        <v>81</v>
      </c>
      <c r="AO4274">
        <v>68.666666666666671</v>
      </c>
    </row>
    <row r="4275" spans="1:41" x14ac:dyDescent="0.35">
      <c r="A4275">
        <v>7701</v>
      </c>
      <c r="B4275" t="s">
        <v>4364</v>
      </c>
      <c r="C4275" t="s">
        <v>270</v>
      </c>
      <c r="D4275" t="s">
        <v>262</v>
      </c>
      <c r="E4275" t="s">
        <v>8136</v>
      </c>
      <c r="F4275">
        <v>268</v>
      </c>
      <c r="G4275">
        <v>278</v>
      </c>
      <c r="H4275">
        <v>276</v>
      </c>
      <c r="I4275">
        <v>268</v>
      </c>
      <c r="J4275">
        <v>239</v>
      </c>
      <c r="K4275">
        <v>257</v>
      </c>
      <c r="L4275">
        <v>243</v>
      </c>
      <c r="M4275">
        <v>259</v>
      </c>
      <c r="N4275">
        <v>273</v>
      </c>
      <c r="O4275">
        <v>263</v>
      </c>
      <c r="P4275">
        <v>267</v>
      </c>
      <c r="Q4275">
        <v>250</v>
      </c>
      <c r="R4275">
        <v>280</v>
      </c>
      <c r="S4275">
        <v>247</v>
      </c>
      <c r="T4275">
        <v>251</v>
      </c>
      <c r="U4275">
        <v>250</v>
      </c>
      <c r="V4275">
        <v>655.98314606741576</v>
      </c>
      <c r="W4275">
        <v>625.47701149425291</v>
      </c>
      <c r="X4275">
        <v>648.48214285714289</v>
      </c>
      <c r="Y4275">
        <v>644.4487179487179</v>
      </c>
      <c r="Z4275">
        <v>0.46666666666666667</v>
      </c>
      <c r="AA4275">
        <v>0.55555555555555558</v>
      </c>
      <c r="AB4275">
        <v>0.70114942528735624</v>
      </c>
      <c r="AC4275">
        <v>0.62790697674418605</v>
      </c>
      <c r="AD4275">
        <v>7</v>
      </c>
      <c r="AE4275">
        <v>13</v>
      </c>
      <c r="AF4275">
        <v>14</v>
      </c>
      <c r="AG4275">
        <v>26</v>
      </c>
      <c r="AH4275">
        <v>68.5</v>
      </c>
      <c r="AI4275">
        <v>71.333333333333329</v>
      </c>
      <c r="AJ4275">
        <v>74</v>
      </c>
      <c r="AK4275">
        <v>65.666666666666671</v>
      </c>
      <c r="AL4275">
        <v>68</v>
      </c>
      <c r="AM4275">
        <v>71.666666666666671</v>
      </c>
      <c r="AN4275">
        <v>70</v>
      </c>
      <c r="AO4275">
        <v>64</v>
      </c>
    </row>
    <row r="4276" spans="1:41" x14ac:dyDescent="0.35">
      <c r="A4276">
        <v>7704</v>
      </c>
      <c r="B4276" t="s">
        <v>4365</v>
      </c>
      <c r="C4276" t="s">
        <v>270</v>
      </c>
      <c r="D4276" t="s">
        <v>262</v>
      </c>
      <c r="E4276" t="s">
        <v>8136</v>
      </c>
      <c r="F4276">
        <v>270</v>
      </c>
      <c r="G4276">
        <v>267</v>
      </c>
      <c r="H4276">
        <v>243</v>
      </c>
      <c r="I4276">
        <v>272</v>
      </c>
      <c r="J4276">
        <v>257</v>
      </c>
      <c r="K4276">
        <v>258</v>
      </c>
      <c r="L4276">
        <v>247</v>
      </c>
      <c r="M4276">
        <v>271</v>
      </c>
      <c r="V4276" t="s">
        <v>1</v>
      </c>
      <c r="W4276" t="s">
        <v>1</v>
      </c>
      <c r="X4276" t="s">
        <v>1</v>
      </c>
      <c r="Z4276" t="s">
        <v>1</v>
      </c>
      <c r="AA4276" t="s">
        <v>1</v>
      </c>
      <c r="AB4276" t="s">
        <v>1</v>
      </c>
      <c r="AD4276">
        <v>9</v>
      </c>
      <c r="AE4276">
        <v>1</v>
      </c>
      <c r="AF4276">
        <v>5</v>
      </c>
      <c r="AG4276">
        <v>5</v>
      </c>
      <c r="AH4276">
        <v>77.5</v>
      </c>
      <c r="AI4276">
        <v>78.333333333333329</v>
      </c>
      <c r="AJ4276">
        <v>83</v>
      </c>
      <c r="AK4276">
        <v>73</v>
      </c>
    </row>
    <row r="4277" spans="1:41" x14ac:dyDescent="0.35">
      <c r="A4277">
        <v>7705</v>
      </c>
      <c r="B4277" t="s">
        <v>4366</v>
      </c>
      <c r="C4277" t="s">
        <v>270</v>
      </c>
      <c r="D4277" t="s">
        <v>262</v>
      </c>
      <c r="E4277" t="s">
        <v>8136</v>
      </c>
      <c r="N4277">
        <v>229</v>
      </c>
      <c r="O4277">
        <v>241</v>
      </c>
      <c r="P4277">
        <v>259</v>
      </c>
      <c r="Q4277">
        <v>246</v>
      </c>
      <c r="R4277">
        <v>229</v>
      </c>
      <c r="S4277">
        <v>231</v>
      </c>
      <c r="T4277">
        <v>249</v>
      </c>
      <c r="U4277">
        <v>239</v>
      </c>
      <c r="V4277">
        <v>550.62222222222226</v>
      </c>
      <c r="W4277">
        <v>524.93269230769226</v>
      </c>
      <c r="X4277">
        <v>544.95258620689651</v>
      </c>
      <c r="Y4277">
        <v>537.84482758620686</v>
      </c>
      <c r="Z4277">
        <v>0.20809248554913296</v>
      </c>
      <c r="AA4277">
        <v>0.36842105263157893</v>
      </c>
      <c r="AB4277">
        <v>0.2389937106918239</v>
      </c>
      <c r="AC4277">
        <v>0.3271604938271605</v>
      </c>
      <c r="AD4277">
        <v>1</v>
      </c>
      <c r="AE4277">
        <v>3</v>
      </c>
      <c r="AF4277">
        <v>4</v>
      </c>
      <c r="AG4277">
        <v>7</v>
      </c>
      <c r="AL4277">
        <v>76</v>
      </c>
      <c r="AM4277">
        <v>77</v>
      </c>
      <c r="AN4277">
        <v>79.666666666666671</v>
      </c>
      <c r="AO4277">
        <v>73.666666666666671</v>
      </c>
    </row>
    <row r="4278" spans="1:41" x14ac:dyDescent="0.35">
      <c r="A4278">
        <v>7706</v>
      </c>
      <c r="B4278" t="s">
        <v>4367</v>
      </c>
      <c r="C4278" t="s">
        <v>270</v>
      </c>
      <c r="D4278" t="s">
        <v>262</v>
      </c>
      <c r="E4278" t="s">
        <v>8136</v>
      </c>
      <c r="F4278">
        <v>286</v>
      </c>
      <c r="G4278">
        <v>290</v>
      </c>
      <c r="H4278">
        <v>286</v>
      </c>
      <c r="I4278">
        <v>291</v>
      </c>
      <c r="J4278">
        <v>259</v>
      </c>
      <c r="K4278">
        <v>263</v>
      </c>
      <c r="L4278">
        <v>269</v>
      </c>
      <c r="M4278">
        <v>266</v>
      </c>
      <c r="N4278">
        <v>246</v>
      </c>
      <c r="O4278">
        <v>270</v>
      </c>
      <c r="P4278">
        <v>238</v>
      </c>
      <c r="Q4278">
        <v>248</v>
      </c>
      <c r="R4278">
        <v>286</v>
      </c>
      <c r="S4278">
        <v>277</v>
      </c>
      <c r="T4278">
        <v>245</v>
      </c>
      <c r="U4278">
        <v>254</v>
      </c>
      <c r="V4278">
        <v>651.87878787878788</v>
      </c>
      <c r="W4278">
        <v>645.07352941176475</v>
      </c>
      <c r="X4278">
        <v>670.15909090909088</v>
      </c>
      <c r="Y4278">
        <v>680.08415841584156</v>
      </c>
      <c r="Z4278">
        <v>0.48</v>
      </c>
      <c r="AA4278">
        <v>0.49514563106796117</v>
      </c>
      <c r="AB4278">
        <v>0.51376146788990829</v>
      </c>
      <c r="AC4278">
        <v>0.5714285714285714</v>
      </c>
      <c r="AD4278">
        <v>12</v>
      </c>
      <c r="AE4278">
        <v>12</v>
      </c>
      <c r="AF4278">
        <v>10</v>
      </c>
      <c r="AG4278">
        <v>26</v>
      </c>
      <c r="AH4278">
        <v>69</v>
      </c>
      <c r="AI4278">
        <v>75</v>
      </c>
      <c r="AJ4278">
        <v>74.333333333333329</v>
      </c>
      <c r="AK4278">
        <v>69.333333333333329</v>
      </c>
      <c r="AL4278">
        <v>69</v>
      </c>
      <c r="AM4278">
        <v>72</v>
      </c>
      <c r="AN4278">
        <v>71.666666666666671</v>
      </c>
      <c r="AO4278">
        <v>62.333333333333336</v>
      </c>
    </row>
    <row r="4279" spans="1:41" x14ac:dyDescent="0.35">
      <c r="A4279">
        <v>7707</v>
      </c>
      <c r="B4279" t="s">
        <v>1794</v>
      </c>
      <c r="C4279" t="s">
        <v>270</v>
      </c>
      <c r="D4279" t="s">
        <v>262</v>
      </c>
      <c r="E4279" t="s">
        <v>8136</v>
      </c>
      <c r="F4279">
        <v>270</v>
      </c>
      <c r="G4279">
        <v>276</v>
      </c>
      <c r="H4279">
        <v>283</v>
      </c>
      <c r="I4279">
        <v>279</v>
      </c>
      <c r="J4279">
        <v>255</v>
      </c>
      <c r="K4279">
        <v>262</v>
      </c>
      <c r="L4279">
        <v>277</v>
      </c>
      <c r="M4279">
        <v>271</v>
      </c>
      <c r="N4279">
        <v>276</v>
      </c>
      <c r="O4279">
        <v>267</v>
      </c>
      <c r="P4279">
        <v>271</v>
      </c>
      <c r="Q4279">
        <v>269</v>
      </c>
      <c r="R4279">
        <v>291</v>
      </c>
      <c r="S4279">
        <v>279</v>
      </c>
      <c r="T4279">
        <v>288</v>
      </c>
      <c r="U4279">
        <v>290</v>
      </c>
      <c r="V4279">
        <v>618.28676470588232</v>
      </c>
      <c r="W4279">
        <v>646.40972222222217</v>
      </c>
      <c r="X4279">
        <v>660.81428571428569</v>
      </c>
      <c r="Y4279">
        <v>648.93499999999995</v>
      </c>
      <c r="Z4279">
        <v>0.43835616438356162</v>
      </c>
      <c r="AA4279">
        <v>0.46478873239436619</v>
      </c>
      <c r="AB4279">
        <v>0.44444444444444448</v>
      </c>
      <c r="AC4279">
        <v>0.45205479452054792</v>
      </c>
      <c r="AD4279">
        <v>18</v>
      </c>
      <c r="AE4279">
        <v>6</v>
      </c>
      <c r="AF4279">
        <v>17</v>
      </c>
      <c r="AG4279">
        <v>21</v>
      </c>
      <c r="AH4279">
        <v>72.5</v>
      </c>
      <c r="AI4279">
        <v>74</v>
      </c>
      <c r="AJ4279">
        <v>77.666666666666671</v>
      </c>
      <c r="AK4279">
        <v>70.666666666666671</v>
      </c>
      <c r="AL4279">
        <v>75.5</v>
      </c>
      <c r="AM4279">
        <v>76.666666666666671</v>
      </c>
      <c r="AN4279">
        <v>80.666666666666671</v>
      </c>
      <c r="AO4279">
        <v>76.666666666666671</v>
      </c>
    </row>
    <row r="4280" spans="1:41" x14ac:dyDescent="0.35">
      <c r="A4280">
        <v>7709</v>
      </c>
      <c r="B4280" t="s">
        <v>4368</v>
      </c>
      <c r="C4280" t="s">
        <v>270</v>
      </c>
      <c r="D4280" t="s">
        <v>262</v>
      </c>
      <c r="E4280" t="s">
        <v>8136</v>
      </c>
      <c r="F4280">
        <v>272</v>
      </c>
      <c r="G4280">
        <v>278</v>
      </c>
      <c r="H4280">
        <v>278</v>
      </c>
      <c r="I4280">
        <v>289</v>
      </c>
      <c r="J4280">
        <v>229</v>
      </c>
      <c r="K4280">
        <v>247</v>
      </c>
      <c r="L4280">
        <v>252</v>
      </c>
      <c r="M4280">
        <v>255</v>
      </c>
      <c r="N4280">
        <v>249</v>
      </c>
      <c r="O4280">
        <v>268</v>
      </c>
      <c r="P4280">
        <v>279</v>
      </c>
      <c r="Q4280">
        <v>264</v>
      </c>
      <c r="R4280">
        <v>251</v>
      </c>
      <c r="S4280">
        <v>263</v>
      </c>
      <c r="T4280">
        <v>288</v>
      </c>
      <c r="U4280">
        <v>266</v>
      </c>
      <c r="V4280">
        <v>603.64583333333337</v>
      </c>
      <c r="W4280">
        <v>601.35606060606062</v>
      </c>
      <c r="X4280">
        <v>589.32089552238801</v>
      </c>
      <c r="Y4280">
        <v>616.71323529411768</v>
      </c>
      <c r="Z4280">
        <v>0.33333333333333331</v>
      </c>
      <c r="AA4280">
        <v>0.48717948717948717</v>
      </c>
      <c r="AB4280">
        <v>0.46666666666666667</v>
      </c>
      <c r="AC4280">
        <v>0.46153846153846156</v>
      </c>
      <c r="AD4280">
        <v>3</v>
      </c>
      <c r="AE4280">
        <v>7</v>
      </c>
      <c r="AF4280">
        <v>8</v>
      </c>
      <c r="AG4280">
        <v>6</v>
      </c>
      <c r="AH4280">
        <v>66.5</v>
      </c>
      <c r="AI4280">
        <v>71</v>
      </c>
      <c r="AJ4280">
        <v>73</v>
      </c>
      <c r="AK4280">
        <v>66.333333333333329</v>
      </c>
      <c r="AL4280">
        <v>66.5</v>
      </c>
      <c r="AM4280">
        <v>71</v>
      </c>
      <c r="AN4280">
        <v>71.666666666666671</v>
      </c>
      <c r="AO4280">
        <v>65.333333333333329</v>
      </c>
    </row>
    <row r="4281" spans="1:41" x14ac:dyDescent="0.35">
      <c r="A4281">
        <v>7710</v>
      </c>
      <c r="B4281" t="s">
        <v>4369</v>
      </c>
      <c r="C4281" t="s">
        <v>270</v>
      </c>
      <c r="D4281" t="s">
        <v>262</v>
      </c>
      <c r="E4281" t="s">
        <v>8136</v>
      </c>
      <c r="F4281">
        <v>259</v>
      </c>
      <c r="G4281">
        <v>254</v>
      </c>
      <c r="H4281">
        <v>254</v>
      </c>
      <c r="I4281">
        <v>223</v>
      </c>
      <c r="J4281">
        <v>220</v>
      </c>
      <c r="K4281">
        <v>236</v>
      </c>
      <c r="L4281">
        <v>246</v>
      </c>
      <c r="M4281">
        <v>220</v>
      </c>
      <c r="V4281" t="s">
        <v>1</v>
      </c>
      <c r="W4281" t="s">
        <v>1</v>
      </c>
      <c r="X4281" t="s">
        <v>1</v>
      </c>
      <c r="Z4281" t="s">
        <v>1</v>
      </c>
      <c r="AA4281" t="s">
        <v>1</v>
      </c>
      <c r="AB4281" t="s">
        <v>1</v>
      </c>
      <c r="AD4281">
        <v>1</v>
      </c>
      <c r="AE4281">
        <v>2</v>
      </c>
      <c r="AF4281">
        <v>0</v>
      </c>
      <c r="AG4281">
        <v>2</v>
      </c>
      <c r="AH4281">
        <v>68</v>
      </c>
      <c r="AI4281">
        <v>70</v>
      </c>
      <c r="AJ4281">
        <v>75.333333333333329</v>
      </c>
      <c r="AK4281">
        <v>69.666666666666671</v>
      </c>
    </row>
    <row r="4282" spans="1:41" x14ac:dyDescent="0.35">
      <c r="A4282">
        <v>7712</v>
      </c>
      <c r="B4282" t="s">
        <v>704</v>
      </c>
      <c r="C4282" t="s">
        <v>270</v>
      </c>
      <c r="D4282" t="s">
        <v>262</v>
      </c>
      <c r="E4282" t="s">
        <v>8136</v>
      </c>
      <c r="F4282">
        <v>262</v>
      </c>
      <c r="G4282">
        <v>305</v>
      </c>
      <c r="H4282">
        <v>276</v>
      </c>
      <c r="I4282">
        <v>311</v>
      </c>
      <c r="J4282">
        <v>256</v>
      </c>
      <c r="K4282">
        <v>276</v>
      </c>
      <c r="L4282">
        <v>256</v>
      </c>
      <c r="M4282">
        <v>281</v>
      </c>
      <c r="V4282" t="s">
        <v>1</v>
      </c>
      <c r="W4282" t="s">
        <v>1</v>
      </c>
      <c r="X4282" t="s">
        <v>1</v>
      </c>
      <c r="Z4282" t="s">
        <v>1</v>
      </c>
      <c r="AA4282" t="s">
        <v>1</v>
      </c>
      <c r="AB4282" t="s">
        <v>1</v>
      </c>
      <c r="AD4282">
        <v>1</v>
      </c>
      <c r="AE4282">
        <v>2</v>
      </c>
      <c r="AF4282">
        <v>0</v>
      </c>
      <c r="AG4282">
        <v>1</v>
      </c>
      <c r="AH4282">
        <v>76</v>
      </c>
      <c r="AI4282">
        <v>76.666666666666671</v>
      </c>
      <c r="AJ4282">
        <v>79.333333333333329</v>
      </c>
      <c r="AK4282">
        <v>68.666666666666671</v>
      </c>
    </row>
    <row r="4283" spans="1:41" x14ac:dyDescent="0.35">
      <c r="A4283">
        <v>7714</v>
      </c>
      <c r="B4283" t="s">
        <v>4370</v>
      </c>
      <c r="C4283" t="s">
        <v>270</v>
      </c>
      <c r="D4283" t="s">
        <v>262</v>
      </c>
      <c r="E4283" t="s">
        <v>8136</v>
      </c>
      <c r="F4283">
        <v>243</v>
      </c>
      <c r="G4283">
        <v>285</v>
      </c>
      <c r="H4283">
        <v>251</v>
      </c>
      <c r="I4283">
        <v>264</v>
      </c>
      <c r="J4283">
        <v>227</v>
      </c>
      <c r="K4283">
        <v>267</v>
      </c>
      <c r="L4283">
        <v>255</v>
      </c>
      <c r="M4283">
        <v>263</v>
      </c>
      <c r="V4283" t="s">
        <v>1</v>
      </c>
      <c r="W4283" t="s">
        <v>1</v>
      </c>
      <c r="X4283" t="s">
        <v>1</v>
      </c>
      <c r="Z4283" t="s">
        <v>1</v>
      </c>
      <c r="AA4283" t="s">
        <v>1</v>
      </c>
      <c r="AB4283" t="s">
        <v>1</v>
      </c>
      <c r="AD4283">
        <v>0</v>
      </c>
      <c r="AE4283">
        <v>1</v>
      </c>
      <c r="AF4283">
        <v>0</v>
      </c>
      <c r="AG4283">
        <v>1</v>
      </c>
      <c r="AH4283">
        <v>74</v>
      </c>
      <c r="AI4283">
        <v>73.666666666666671</v>
      </c>
      <c r="AJ4283">
        <v>74</v>
      </c>
      <c r="AK4283">
        <v>65</v>
      </c>
    </row>
    <row r="4284" spans="1:41" x14ac:dyDescent="0.35">
      <c r="A4284">
        <v>7717</v>
      </c>
      <c r="B4284" t="s">
        <v>4371</v>
      </c>
      <c r="C4284" t="s">
        <v>270</v>
      </c>
      <c r="D4284" t="s">
        <v>262</v>
      </c>
      <c r="E4284" t="s">
        <v>8137</v>
      </c>
      <c r="F4284">
        <v>299</v>
      </c>
      <c r="G4284">
        <v>309</v>
      </c>
      <c r="H4284">
        <v>318</v>
      </c>
      <c r="I4284">
        <v>307</v>
      </c>
      <c r="J4284">
        <v>281</v>
      </c>
      <c r="K4284">
        <v>307</v>
      </c>
      <c r="L4284">
        <v>309</v>
      </c>
      <c r="M4284">
        <v>301</v>
      </c>
      <c r="N4284">
        <v>309</v>
      </c>
      <c r="O4284">
        <v>309</v>
      </c>
      <c r="P4284">
        <v>302</v>
      </c>
      <c r="Q4284">
        <v>284</v>
      </c>
      <c r="R4284">
        <v>337</v>
      </c>
      <c r="S4284">
        <v>329</v>
      </c>
      <c r="T4284">
        <v>343</v>
      </c>
      <c r="U4284">
        <v>340</v>
      </c>
      <c r="V4284">
        <v>810.804347826087</v>
      </c>
      <c r="W4284">
        <v>835.43181818181813</v>
      </c>
      <c r="X4284">
        <v>860.453125</v>
      </c>
      <c r="Y4284">
        <v>800.08333333333337</v>
      </c>
      <c r="Z4284">
        <v>0.70588235294117641</v>
      </c>
      <c r="AA4284">
        <v>0.84444444444444444</v>
      </c>
      <c r="AB4284">
        <v>0.77272727272727271</v>
      </c>
      <c r="AC4284">
        <v>0.78125</v>
      </c>
      <c r="AD4284">
        <v>4</v>
      </c>
      <c r="AE4284">
        <v>2</v>
      </c>
      <c r="AF4284">
        <v>5</v>
      </c>
      <c r="AG4284">
        <v>9</v>
      </c>
      <c r="AH4284">
        <v>70</v>
      </c>
      <c r="AI4284">
        <v>77</v>
      </c>
      <c r="AJ4284">
        <v>76.333333333333329</v>
      </c>
      <c r="AK4284">
        <v>68</v>
      </c>
      <c r="AL4284">
        <v>78.5</v>
      </c>
      <c r="AM4284">
        <v>77.333333333333329</v>
      </c>
      <c r="AN4284">
        <v>77</v>
      </c>
      <c r="AO4284">
        <v>69</v>
      </c>
    </row>
    <row r="4285" spans="1:41" x14ac:dyDescent="0.35">
      <c r="A4285">
        <v>7718</v>
      </c>
      <c r="B4285" t="s">
        <v>4372</v>
      </c>
      <c r="C4285" t="s">
        <v>270</v>
      </c>
      <c r="D4285" t="s">
        <v>262</v>
      </c>
      <c r="E4285" t="s">
        <v>8137</v>
      </c>
      <c r="F4285">
        <v>327</v>
      </c>
      <c r="G4285">
        <v>322</v>
      </c>
      <c r="H4285">
        <v>308</v>
      </c>
      <c r="I4285">
        <v>304</v>
      </c>
      <c r="J4285">
        <v>299</v>
      </c>
      <c r="K4285">
        <v>306</v>
      </c>
      <c r="L4285">
        <v>302</v>
      </c>
      <c r="M4285">
        <v>295</v>
      </c>
      <c r="N4285">
        <v>272</v>
      </c>
      <c r="O4285">
        <v>296</v>
      </c>
      <c r="P4285">
        <v>310</v>
      </c>
      <c r="Q4285">
        <v>309</v>
      </c>
      <c r="R4285">
        <v>341</v>
      </c>
      <c r="S4285">
        <v>342</v>
      </c>
      <c r="T4285">
        <v>357</v>
      </c>
      <c r="U4285">
        <v>352</v>
      </c>
      <c r="V4285">
        <v>757.64285714285711</v>
      </c>
      <c r="W4285">
        <v>790.66666666666663</v>
      </c>
      <c r="X4285">
        <v>765.68181818181813</v>
      </c>
      <c r="Y4285">
        <v>751.7833333333333</v>
      </c>
      <c r="Z4285">
        <v>0.5714285714285714</v>
      </c>
      <c r="AA4285">
        <v>0.66666666666666663</v>
      </c>
      <c r="AB4285">
        <v>0.625</v>
      </c>
      <c r="AC4285">
        <v>0.78260869565217395</v>
      </c>
      <c r="AD4285">
        <v>2</v>
      </c>
      <c r="AE4285">
        <v>6</v>
      </c>
      <c r="AF4285">
        <v>1</v>
      </c>
      <c r="AG4285">
        <v>11</v>
      </c>
      <c r="AH4285">
        <v>73</v>
      </c>
      <c r="AI4285">
        <v>77.666666666666671</v>
      </c>
      <c r="AJ4285">
        <v>73.666666666666671</v>
      </c>
      <c r="AK4285">
        <v>68.333333333333329</v>
      </c>
      <c r="AL4285">
        <v>72.5</v>
      </c>
      <c r="AM4285">
        <v>0</v>
      </c>
      <c r="AN4285">
        <v>76.333333333333329</v>
      </c>
      <c r="AO4285">
        <v>63</v>
      </c>
    </row>
    <row r="4286" spans="1:41" x14ac:dyDescent="0.35">
      <c r="A4286">
        <v>7720</v>
      </c>
      <c r="B4286" t="s">
        <v>4373</v>
      </c>
      <c r="C4286" t="s">
        <v>264</v>
      </c>
      <c r="D4286" t="s">
        <v>262</v>
      </c>
      <c r="E4286" t="s">
        <v>8139</v>
      </c>
      <c r="N4286">
        <v>219</v>
      </c>
      <c r="O4286">
        <v>235</v>
      </c>
      <c r="P4286">
        <v>218</v>
      </c>
      <c r="Q4286">
        <v>227</v>
      </c>
      <c r="R4286">
        <v>224</v>
      </c>
      <c r="S4286">
        <v>233</v>
      </c>
      <c r="T4286">
        <v>232</v>
      </c>
      <c r="U4286">
        <v>241</v>
      </c>
      <c r="V4286">
        <v>573.25</v>
      </c>
      <c r="W4286">
        <v>555.1868131868132</v>
      </c>
      <c r="X4286">
        <v>540.90384615384619</v>
      </c>
      <c r="Y4286">
        <v>557.23456790123453</v>
      </c>
      <c r="Z4286">
        <v>0.11711711711711711</v>
      </c>
      <c r="AA4286">
        <v>0.22222222222222224</v>
      </c>
      <c r="AB4286">
        <v>0.29411764705882354</v>
      </c>
      <c r="AC4286">
        <v>0.1773049645390071</v>
      </c>
      <c r="AD4286">
        <v>3</v>
      </c>
      <c r="AE4286">
        <v>2</v>
      </c>
      <c r="AF4286">
        <v>4</v>
      </c>
      <c r="AG4286">
        <v>6</v>
      </c>
      <c r="AL4286">
        <v>72.5</v>
      </c>
      <c r="AM4286">
        <v>73.333333333333329</v>
      </c>
      <c r="AN4286">
        <v>71.666666666666671</v>
      </c>
      <c r="AO4286">
        <v>68.333333333333329</v>
      </c>
    </row>
    <row r="4287" spans="1:41" x14ac:dyDescent="0.35">
      <c r="A4287">
        <v>7722</v>
      </c>
      <c r="B4287" t="s">
        <v>4374</v>
      </c>
      <c r="C4287" t="s">
        <v>264</v>
      </c>
      <c r="D4287" t="s">
        <v>262</v>
      </c>
      <c r="E4287" t="s">
        <v>8139</v>
      </c>
      <c r="F4287">
        <v>224</v>
      </c>
      <c r="G4287">
        <v>253</v>
      </c>
      <c r="H4287">
        <v>242</v>
      </c>
      <c r="I4287">
        <v>259</v>
      </c>
      <c r="J4287">
        <v>205</v>
      </c>
      <c r="K4287">
        <v>249</v>
      </c>
      <c r="L4287">
        <v>218</v>
      </c>
      <c r="M4287">
        <v>247</v>
      </c>
      <c r="N4287">
        <v>219</v>
      </c>
      <c r="O4287">
        <v>232</v>
      </c>
      <c r="P4287">
        <v>225</v>
      </c>
      <c r="Q4287">
        <v>234</v>
      </c>
      <c r="R4287">
        <v>226</v>
      </c>
      <c r="S4287">
        <v>210</v>
      </c>
      <c r="T4287">
        <v>215</v>
      </c>
      <c r="U4287">
        <v>236</v>
      </c>
      <c r="V4287">
        <v>509.1</v>
      </c>
      <c r="W4287">
        <v>542.17857142857144</v>
      </c>
      <c r="X4287">
        <v>510.78125</v>
      </c>
      <c r="Y4287">
        <v>546.31818181818187</v>
      </c>
      <c r="Z4287">
        <v>0.25925925925925924</v>
      </c>
      <c r="AA4287">
        <v>0.2608695652173913</v>
      </c>
      <c r="AB4287">
        <v>0.41379310344827591</v>
      </c>
      <c r="AC4287">
        <v>0.21739130434782608</v>
      </c>
      <c r="AD4287">
        <v>2</v>
      </c>
      <c r="AE4287">
        <v>1</v>
      </c>
      <c r="AF4287">
        <v>5</v>
      </c>
      <c r="AG4287">
        <v>4</v>
      </c>
      <c r="AH4287">
        <v>73</v>
      </c>
      <c r="AI4287">
        <v>70</v>
      </c>
      <c r="AJ4287">
        <v>75.666666666666671</v>
      </c>
      <c r="AK4287">
        <v>67.333333333333329</v>
      </c>
      <c r="AL4287">
        <v>72.5</v>
      </c>
      <c r="AM4287">
        <v>75.666666666666671</v>
      </c>
      <c r="AN4287">
        <v>77.666666666666671</v>
      </c>
      <c r="AO4287">
        <v>74.333333333333329</v>
      </c>
    </row>
    <row r="4288" spans="1:41" x14ac:dyDescent="0.35">
      <c r="A4288">
        <v>7723</v>
      </c>
      <c r="B4288" t="s">
        <v>4375</v>
      </c>
      <c r="C4288" t="s">
        <v>264</v>
      </c>
      <c r="D4288" t="s">
        <v>262</v>
      </c>
      <c r="E4288" t="s">
        <v>8139</v>
      </c>
      <c r="F4288">
        <v>276</v>
      </c>
      <c r="G4288">
        <v>284</v>
      </c>
      <c r="H4288">
        <v>257</v>
      </c>
      <c r="I4288">
        <v>258</v>
      </c>
      <c r="J4288">
        <v>262</v>
      </c>
      <c r="K4288">
        <v>262</v>
      </c>
      <c r="L4288">
        <v>243</v>
      </c>
      <c r="M4288">
        <v>231</v>
      </c>
      <c r="V4288" t="s">
        <v>1</v>
      </c>
      <c r="W4288" t="s">
        <v>1</v>
      </c>
      <c r="X4288" t="s">
        <v>1</v>
      </c>
      <c r="Z4288" t="s">
        <v>1</v>
      </c>
      <c r="AA4288" t="s">
        <v>1</v>
      </c>
      <c r="AB4288" t="s">
        <v>1</v>
      </c>
      <c r="AD4288">
        <v>1</v>
      </c>
      <c r="AE4288">
        <v>14</v>
      </c>
      <c r="AF4288">
        <v>4</v>
      </c>
      <c r="AG4288">
        <v>7</v>
      </c>
      <c r="AH4288">
        <v>62.5</v>
      </c>
      <c r="AI4288">
        <v>67</v>
      </c>
      <c r="AJ4288">
        <v>66</v>
      </c>
      <c r="AK4288">
        <v>62</v>
      </c>
    </row>
    <row r="4289" spans="1:41" x14ac:dyDescent="0.35">
      <c r="A4289">
        <v>7724</v>
      </c>
      <c r="B4289" t="s">
        <v>4376</v>
      </c>
      <c r="C4289" t="s">
        <v>264</v>
      </c>
      <c r="D4289" t="s">
        <v>262</v>
      </c>
      <c r="E4289" t="s">
        <v>8139</v>
      </c>
      <c r="F4289">
        <v>268</v>
      </c>
      <c r="G4289">
        <v>263</v>
      </c>
      <c r="H4289">
        <v>282</v>
      </c>
      <c r="I4289">
        <v>286</v>
      </c>
      <c r="J4289">
        <v>256</v>
      </c>
      <c r="K4289">
        <v>245</v>
      </c>
      <c r="L4289">
        <v>251</v>
      </c>
      <c r="M4289">
        <v>286</v>
      </c>
      <c r="N4289">
        <v>231</v>
      </c>
      <c r="O4289">
        <v>229</v>
      </c>
      <c r="P4289">
        <v>232</v>
      </c>
      <c r="Q4289">
        <v>241</v>
      </c>
      <c r="R4289">
        <v>238</v>
      </c>
      <c r="S4289">
        <v>229</v>
      </c>
      <c r="T4289">
        <v>241</v>
      </c>
      <c r="U4289">
        <v>238</v>
      </c>
      <c r="V4289">
        <v>512.71428571428567</v>
      </c>
      <c r="W4289">
        <v>564.5</v>
      </c>
      <c r="X4289">
        <v>533.625</v>
      </c>
      <c r="Y4289">
        <v>532.76190476190482</v>
      </c>
      <c r="Z4289">
        <v>0.13333333333333333</v>
      </c>
      <c r="AA4289">
        <v>0.25</v>
      </c>
      <c r="AB4289">
        <v>0.25</v>
      </c>
      <c r="AC4289">
        <v>0.21875</v>
      </c>
      <c r="AD4289">
        <v>3</v>
      </c>
      <c r="AE4289">
        <v>1</v>
      </c>
      <c r="AF4289">
        <v>3</v>
      </c>
      <c r="AG4289">
        <v>9</v>
      </c>
      <c r="AH4289">
        <v>77.5</v>
      </c>
      <c r="AI4289">
        <v>80.666666666666671</v>
      </c>
      <c r="AJ4289">
        <v>82.333333333333329</v>
      </c>
      <c r="AK4289">
        <v>76.666666666666671</v>
      </c>
      <c r="AL4289">
        <v>69.5</v>
      </c>
      <c r="AM4289">
        <v>68.333333333333329</v>
      </c>
      <c r="AN4289">
        <v>71.333333333333329</v>
      </c>
      <c r="AO4289">
        <v>71.333333333333329</v>
      </c>
    </row>
    <row r="4290" spans="1:41" x14ac:dyDescent="0.35">
      <c r="A4290">
        <v>7725</v>
      </c>
      <c r="B4290" t="s">
        <v>4377</v>
      </c>
      <c r="C4290" t="s">
        <v>264</v>
      </c>
      <c r="D4290" t="s">
        <v>262</v>
      </c>
      <c r="E4290" t="s">
        <v>8139</v>
      </c>
      <c r="F4290">
        <v>253</v>
      </c>
      <c r="G4290">
        <v>258</v>
      </c>
      <c r="H4290">
        <v>250</v>
      </c>
      <c r="I4290">
        <v>255</v>
      </c>
      <c r="J4290">
        <v>223</v>
      </c>
      <c r="K4290">
        <v>245</v>
      </c>
      <c r="L4290">
        <v>239</v>
      </c>
      <c r="M4290">
        <v>235</v>
      </c>
      <c r="V4290" t="s">
        <v>1</v>
      </c>
      <c r="W4290" t="s">
        <v>1</v>
      </c>
      <c r="X4290" t="s">
        <v>1</v>
      </c>
      <c r="Z4290" t="s">
        <v>1</v>
      </c>
      <c r="AA4290" t="s">
        <v>1</v>
      </c>
      <c r="AB4290" t="s">
        <v>1</v>
      </c>
      <c r="AD4290">
        <v>2</v>
      </c>
      <c r="AE4290">
        <v>1</v>
      </c>
      <c r="AF4290">
        <v>1</v>
      </c>
      <c r="AG4290">
        <v>5</v>
      </c>
      <c r="AH4290">
        <v>69</v>
      </c>
      <c r="AI4290">
        <v>70</v>
      </c>
      <c r="AJ4290">
        <v>76</v>
      </c>
      <c r="AK4290">
        <v>73.333333333333329</v>
      </c>
    </row>
    <row r="4291" spans="1:41" x14ac:dyDescent="0.35">
      <c r="A4291">
        <v>7726</v>
      </c>
      <c r="B4291" t="s">
        <v>4378</v>
      </c>
      <c r="C4291" t="s">
        <v>264</v>
      </c>
      <c r="D4291" t="s">
        <v>262</v>
      </c>
      <c r="E4291" t="s">
        <v>8139</v>
      </c>
      <c r="F4291">
        <v>181</v>
      </c>
      <c r="G4291">
        <v>220</v>
      </c>
      <c r="H4291">
        <v>270</v>
      </c>
      <c r="I4291">
        <v>240</v>
      </c>
      <c r="J4291">
        <v>218</v>
      </c>
      <c r="K4291">
        <v>225</v>
      </c>
      <c r="L4291">
        <v>221</v>
      </c>
      <c r="M4291">
        <v>227</v>
      </c>
      <c r="V4291" t="s">
        <v>1</v>
      </c>
      <c r="W4291" t="s">
        <v>1</v>
      </c>
      <c r="X4291" t="s">
        <v>1</v>
      </c>
      <c r="Z4291" t="s">
        <v>1</v>
      </c>
      <c r="AA4291" t="s">
        <v>1</v>
      </c>
      <c r="AB4291" t="s">
        <v>1</v>
      </c>
      <c r="AD4291" t="s">
        <v>1</v>
      </c>
      <c r="AE4291" t="s">
        <v>1</v>
      </c>
      <c r="AF4291" t="s">
        <v>1</v>
      </c>
      <c r="AG4291">
        <v>0</v>
      </c>
      <c r="AH4291">
        <v>77</v>
      </c>
      <c r="AI4291">
        <v>80.666666666666671</v>
      </c>
      <c r="AJ4291">
        <v>84.666666666666671</v>
      </c>
      <c r="AK4291">
        <v>74</v>
      </c>
    </row>
    <row r="4292" spans="1:41" x14ac:dyDescent="0.35">
      <c r="A4292">
        <v>7729</v>
      </c>
      <c r="B4292" t="s">
        <v>4379</v>
      </c>
      <c r="C4292" t="s">
        <v>264</v>
      </c>
      <c r="D4292" t="s">
        <v>262</v>
      </c>
      <c r="E4292" t="s">
        <v>8139</v>
      </c>
      <c r="F4292">
        <v>248</v>
      </c>
      <c r="H4292">
        <v>307</v>
      </c>
      <c r="I4292">
        <v>299</v>
      </c>
      <c r="J4292">
        <v>214</v>
      </c>
      <c r="L4292">
        <v>273</v>
      </c>
      <c r="M4292">
        <v>200</v>
      </c>
      <c r="V4292" t="s">
        <v>1</v>
      </c>
      <c r="W4292" t="s">
        <v>1</v>
      </c>
      <c r="X4292" t="s">
        <v>1</v>
      </c>
      <c r="Z4292" t="s">
        <v>1</v>
      </c>
      <c r="AA4292" t="s">
        <v>1</v>
      </c>
      <c r="AB4292" t="s">
        <v>1</v>
      </c>
      <c r="AD4292" t="s">
        <v>1</v>
      </c>
      <c r="AE4292" t="s">
        <v>1</v>
      </c>
      <c r="AF4292" t="s">
        <v>1</v>
      </c>
      <c r="AG4292">
        <v>0</v>
      </c>
      <c r="AH4292">
        <v>51</v>
      </c>
      <c r="AI4292">
        <v>79.666666666666671</v>
      </c>
      <c r="AJ4292">
        <v>56.666666666666664</v>
      </c>
      <c r="AK4292">
        <v>72</v>
      </c>
    </row>
    <row r="4293" spans="1:41" x14ac:dyDescent="0.35">
      <c r="A4293">
        <v>7730</v>
      </c>
      <c r="B4293" t="s">
        <v>4380</v>
      </c>
      <c r="C4293" t="s">
        <v>264</v>
      </c>
      <c r="D4293" t="s">
        <v>262</v>
      </c>
      <c r="E4293" t="s">
        <v>8139</v>
      </c>
      <c r="F4293">
        <v>227</v>
      </c>
      <c r="G4293">
        <v>175</v>
      </c>
      <c r="H4293">
        <v>224</v>
      </c>
      <c r="I4293">
        <v>235</v>
      </c>
      <c r="J4293">
        <v>211</v>
      </c>
      <c r="K4293">
        <v>209</v>
      </c>
      <c r="M4293">
        <v>231</v>
      </c>
      <c r="V4293" t="s">
        <v>1</v>
      </c>
      <c r="W4293" t="s">
        <v>1</v>
      </c>
      <c r="X4293" t="s">
        <v>1</v>
      </c>
      <c r="Z4293" t="s">
        <v>1</v>
      </c>
      <c r="AA4293" t="s">
        <v>1</v>
      </c>
      <c r="AB4293" t="s">
        <v>1</v>
      </c>
      <c r="AD4293" t="s">
        <v>1</v>
      </c>
      <c r="AE4293" t="s">
        <v>1</v>
      </c>
      <c r="AF4293" t="s">
        <v>1</v>
      </c>
      <c r="AG4293">
        <v>0</v>
      </c>
      <c r="AH4293">
        <v>71.5</v>
      </c>
      <c r="AI4293">
        <v>77.333333333333329</v>
      </c>
      <c r="AJ4293">
        <v>81</v>
      </c>
      <c r="AK4293">
        <v>66.666666666666671</v>
      </c>
    </row>
    <row r="4294" spans="1:41" x14ac:dyDescent="0.35">
      <c r="A4294">
        <v>7732</v>
      </c>
      <c r="B4294" t="s">
        <v>4381</v>
      </c>
      <c r="C4294" t="s">
        <v>264</v>
      </c>
      <c r="D4294" t="s">
        <v>262</v>
      </c>
      <c r="E4294" t="s">
        <v>8139</v>
      </c>
      <c r="G4294">
        <v>254</v>
      </c>
      <c r="I4294">
        <v>201</v>
      </c>
      <c r="K4294">
        <v>224</v>
      </c>
      <c r="M4294">
        <v>200</v>
      </c>
      <c r="V4294" t="s">
        <v>1</v>
      </c>
      <c r="W4294" t="s">
        <v>1</v>
      </c>
      <c r="X4294" t="s">
        <v>1</v>
      </c>
      <c r="Z4294" t="s">
        <v>1</v>
      </c>
      <c r="AA4294" t="s">
        <v>1</v>
      </c>
      <c r="AB4294" t="s">
        <v>1</v>
      </c>
      <c r="AD4294" t="s">
        <v>1</v>
      </c>
      <c r="AE4294" t="s">
        <v>1</v>
      </c>
      <c r="AF4294" t="s">
        <v>1</v>
      </c>
      <c r="AG4294">
        <v>0</v>
      </c>
      <c r="AH4294">
        <v>68.5</v>
      </c>
      <c r="AI4294">
        <v>79</v>
      </c>
      <c r="AJ4294">
        <v>85</v>
      </c>
      <c r="AK4294">
        <v>71</v>
      </c>
    </row>
    <row r="4295" spans="1:41" x14ac:dyDescent="0.35">
      <c r="A4295">
        <v>7738</v>
      </c>
      <c r="B4295" t="s">
        <v>4382</v>
      </c>
      <c r="C4295" t="s">
        <v>264</v>
      </c>
      <c r="D4295" t="s">
        <v>262</v>
      </c>
      <c r="E4295" t="s">
        <v>8139</v>
      </c>
      <c r="F4295">
        <v>246</v>
      </c>
      <c r="G4295">
        <v>231</v>
      </c>
      <c r="I4295">
        <v>281</v>
      </c>
      <c r="J4295">
        <v>231</v>
      </c>
      <c r="K4295">
        <v>202</v>
      </c>
      <c r="M4295">
        <v>265</v>
      </c>
      <c r="V4295" t="s">
        <v>1</v>
      </c>
      <c r="W4295" t="s">
        <v>1</v>
      </c>
      <c r="X4295" t="s">
        <v>1</v>
      </c>
      <c r="Z4295" t="s">
        <v>1</v>
      </c>
      <c r="AA4295" t="s">
        <v>1</v>
      </c>
      <c r="AB4295" t="s">
        <v>1</v>
      </c>
      <c r="AD4295" t="s">
        <v>1</v>
      </c>
      <c r="AE4295" t="s">
        <v>1</v>
      </c>
      <c r="AF4295" t="s">
        <v>1</v>
      </c>
      <c r="AG4295">
        <v>0</v>
      </c>
      <c r="AH4295">
        <v>68</v>
      </c>
      <c r="AI4295">
        <v>72.333333333333329</v>
      </c>
      <c r="AJ4295">
        <v>70.666666666666671</v>
      </c>
      <c r="AK4295">
        <v>67.333333333333329</v>
      </c>
    </row>
    <row r="4296" spans="1:41" x14ac:dyDescent="0.35">
      <c r="A4296">
        <v>7740</v>
      </c>
      <c r="B4296" t="s">
        <v>4383</v>
      </c>
      <c r="C4296" t="s">
        <v>264</v>
      </c>
      <c r="D4296" t="s">
        <v>262</v>
      </c>
      <c r="E4296" t="s">
        <v>8139</v>
      </c>
      <c r="F4296">
        <v>236</v>
      </c>
      <c r="G4296">
        <v>292</v>
      </c>
      <c r="H4296">
        <v>255</v>
      </c>
      <c r="I4296">
        <v>278</v>
      </c>
      <c r="J4296">
        <v>243</v>
      </c>
      <c r="K4296">
        <v>280</v>
      </c>
      <c r="L4296">
        <v>248</v>
      </c>
      <c r="M4296">
        <v>274</v>
      </c>
      <c r="Q4296">
        <v>244</v>
      </c>
      <c r="U4296">
        <v>236</v>
      </c>
      <c r="V4296" t="s">
        <v>1</v>
      </c>
      <c r="W4296" t="s">
        <v>1</v>
      </c>
      <c r="X4296" t="s">
        <v>1</v>
      </c>
      <c r="Z4296" t="s">
        <v>1</v>
      </c>
      <c r="AA4296" t="s">
        <v>1</v>
      </c>
      <c r="AB4296" t="s">
        <v>1</v>
      </c>
      <c r="AD4296">
        <v>2</v>
      </c>
      <c r="AE4296">
        <v>1</v>
      </c>
      <c r="AF4296">
        <v>0</v>
      </c>
      <c r="AG4296">
        <v>0</v>
      </c>
      <c r="AH4296">
        <v>80.5</v>
      </c>
      <c r="AI4296">
        <v>78</v>
      </c>
      <c r="AJ4296">
        <v>83</v>
      </c>
      <c r="AK4296">
        <v>76.666666666666671</v>
      </c>
      <c r="AL4296">
        <v>75.5</v>
      </c>
      <c r="AM4296">
        <v>77</v>
      </c>
      <c r="AN4296">
        <v>83.333333333333329</v>
      </c>
      <c r="AO4296">
        <v>73</v>
      </c>
    </row>
    <row r="4297" spans="1:41" x14ac:dyDescent="0.35">
      <c r="A4297">
        <v>7741</v>
      </c>
      <c r="B4297" t="s">
        <v>4384</v>
      </c>
      <c r="C4297" t="s">
        <v>264</v>
      </c>
      <c r="D4297" t="s">
        <v>262</v>
      </c>
      <c r="E4297" t="s">
        <v>8139</v>
      </c>
      <c r="F4297">
        <v>258</v>
      </c>
      <c r="G4297">
        <v>275</v>
      </c>
      <c r="I4297">
        <v>200</v>
      </c>
      <c r="J4297">
        <v>214</v>
      </c>
      <c r="K4297">
        <v>229</v>
      </c>
      <c r="M4297">
        <v>203</v>
      </c>
      <c r="V4297" t="s">
        <v>1</v>
      </c>
      <c r="W4297" t="s">
        <v>1</v>
      </c>
      <c r="X4297" t="s">
        <v>1</v>
      </c>
      <c r="Z4297" t="s">
        <v>1</v>
      </c>
      <c r="AA4297" t="s">
        <v>1</v>
      </c>
      <c r="AB4297" t="s">
        <v>1</v>
      </c>
      <c r="AD4297">
        <v>0</v>
      </c>
      <c r="AE4297">
        <v>0</v>
      </c>
      <c r="AF4297">
        <v>0</v>
      </c>
      <c r="AG4297">
        <v>1</v>
      </c>
      <c r="AH4297">
        <v>76</v>
      </c>
      <c r="AI4297">
        <v>80.333333333333329</v>
      </c>
      <c r="AJ4297">
        <v>85.333333333333329</v>
      </c>
      <c r="AK4297">
        <v>73.333333333333329</v>
      </c>
    </row>
    <row r="4298" spans="1:41" x14ac:dyDescent="0.35">
      <c r="A4298">
        <v>7742</v>
      </c>
      <c r="B4298" t="s">
        <v>4385</v>
      </c>
      <c r="C4298" t="s">
        <v>264</v>
      </c>
      <c r="D4298" t="s">
        <v>262</v>
      </c>
      <c r="E4298" t="s">
        <v>8137</v>
      </c>
      <c r="F4298">
        <v>299</v>
      </c>
      <c r="G4298">
        <v>308</v>
      </c>
      <c r="H4298">
        <v>296</v>
      </c>
      <c r="I4298">
        <v>303</v>
      </c>
      <c r="J4298">
        <v>288</v>
      </c>
      <c r="K4298">
        <v>304</v>
      </c>
      <c r="L4298">
        <v>291</v>
      </c>
      <c r="M4298">
        <v>286</v>
      </c>
      <c r="N4298">
        <v>272</v>
      </c>
      <c r="O4298">
        <v>283</v>
      </c>
      <c r="P4298">
        <v>290</v>
      </c>
      <c r="Q4298">
        <v>283</v>
      </c>
      <c r="R4298">
        <v>297</v>
      </c>
      <c r="S4298">
        <v>327</v>
      </c>
      <c r="T4298">
        <v>316</v>
      </c>
      <c r="U4298">
        <v>305</v>
      </c>
      <c r="V4298">
        <v>740.484375</v>
      </c>
      <c r="W4298">
        <v>724.0151515151515</v>
      </c>
      <c r="X4298">
        <v>699.01587301587301</v>
      </c>
      <c r="Y4298">
        <v>742.98412698412699</v>
      </c>
      <c r="Z4298">
        <v>0.7</v>
      </c>
      <c r="AA4298">
        <v>0.66666666666666674</v>
      </c>
      <c r="AB4298">
        <v>0.57352941176470584</v>
      </c>
      <c r="AC4298">
        <v>0.57971014492753625</v>
      </c>
      <c r="AD4298">
        <v>5</v>
      </c>
      <c r="AE4298">
        <v>4</v>
      </c>
      <c r="AF4298">
        <v>5</v>
      </c>
      <c r="AG4298">
        <v>4</v>
      </c>
      <c r="AH4298">
        <v>67.5</v>
      </c>
      <c r="AI4298">
        <v>77.333333333333329</v>
      </c>
      <c r="AJ4298">
        <v>77</v>
      </c>
      <c r="AK4298">
        <v>65.666666666666671</v>
      </c>
      <c r="AL4298">
        <v>76.5</v>
      </c>
      <c r="AM4298">
        <v>77.666666666666671</v>
      </c>
      <c r="AN4298">
        <v>79.666666666666671</v>
      </c>
      <c r="AO4298">
        <v>68.333333333333329</v>
      </c>
    </row>
    <row r="4299" spans="1:41" x14ac:dyDescent="0.35">
      <c r="A4299">
        <v>7743</v>
      </c>
      <c r="B4299" t="s">
        <v>4386</v>
      </c>
      <c r="C4299" t="s">
        <v>264</v>
      </c>
      <c r="D4299" t="s">
        <v>262</v>
      </c>
      <c r="E4299" t="s">
        <v>8136</v>
      </c>
      <c r="F4299">
        <v>279</v>
      </c>
      <c r="G4299">
        <v>268</v>
      </c>
      <c r="H4299">
        <v>283</v>
      </c>
      <c r="I4299">
        <v>278</v>
      </c>
      <c r="J4299">
        <v>257</v>
      </c>
      <c r="K4299">
        <v>269</v>
      </c>
      <c r="L4299">
        <v>268</v>
      </c>
      <c r="M4299">
        <v>264</v>
      </c>
      <c r="N4299">
        <v>256</v>
      </c>
      <c r="O4299">
        <v>243</v>
      </c>
      <c r="P4299">
        <v>237</v>
      </c>
      <c r="Q4299">
        <v>267</v>
      </c>
      <c r="R4299">
        <v>268</v>
      </c>
      <c r="S4299">
        <v>239</v>
      </c>
      <c r="T4299">
        <v>248</v>
      </c>
      <c r="U4299">
        <v>264</v>
      </c>
      <c r="V4299">
        <v>594.495</v>
      </c>
      <c r="W4299">
        <v>605.93434343434342</v>
      </c>
      <c r="X4299">
        <v>611.40170940170935</v>
      </c>
      <c r="Y4299">
        <v>622.61538461538464</v>
      </c>
      <c r="Z4299">
        <v>0.36290322580645162</v>
      </c>
      <c r="AA4299">
        <v>0.31666666666666665</v>
      </c>
      <c r="AB4299">
        <v>0.38095238095238093</v>
      </c>
      <c r="AC4299">
        <v>0.40740740740740738</v>
      </c>
      <c r="AD4299">
        <v>6</v>
      </c>
      <c r="AE4299">
        <v>2</v>
      </c>
      <c r="AF4299">
        <v>7</v>
      </c>
      <c r="AG4299">
        <v>6</v>
      </c>
      <c r="AH4299">
        <v>71.5</v>
      </c>
      <c r="AI4299">
        <v>75.333333333333329</v>
      </c>
      <c r="AJ4299">
        <v>78.666666666666671</v>
      </c>
      <c r="AK4299">
        <v>73.666666666666671</v>
      </c>
      <c r="AL4299">
        <v>73</v>
      </c>
      <c r="AM4299">
        <v>75</v>
      </c>
      <c r="AN4299">
        <v>78</v>
      </c>
      <c r="AO4299">
        <v>72.333333333333329</v>
      </c>
    </row>
    <row r="4300" spans="1:41" x14ac:dyDescent="0.35">
      <c r="A4300">
        <v>7744</v>
      </c>
      <c r="B4300" t="s">
        <v>4387</v>
      </c>
      <c r="C4300" t="s">
        <v>264</v>
      </c>
      <c r="D4300" t="s">
        <v>262</v>
      </c>
      <c r="E4300" t="s">
        <v>8136</v>
      </c>
      <c r="F4300">
        <v>289</v>
      </c>
      <c r="G4300">
        <v>275</v>
      </c>
      <c r="H4300">
        <v>292</v>
      </c>
      <c r="I4300">
        <v>271</v>
      </c>
      <c r="J4300">
        <v>266</v>
      </c>
      <c r="K4300">
        <v>262</v>
      </c>
      <c r="L4300">
        <v>279</v>
      </c>
      <c r="M4300">
        <v>276</v>
      </c>
      <c r="N4300">
        <v>262</v>
      </c>
      <c r="O4300">
        <v>283</v>
      </c>
      <c r="P4300">
        <v>279</v>
      </c>
      <c r="Q4300">
        <v>283</v>
      </c>
      <c r="R4300">
        <v>281</v>
      </c>
      <c r="S4300">
        <v>305</v>
      </c>
      <c r="T4300">
        <v>295</v>
      </c>
      <c r="U4300">
        <v>322</v>
      </c>
      <c r="V4300">
        <v>628.18452380952385</v>
      </c>
      <c r="W4300">
        <v>655.06547619047615</v>
      </c>
      <c r="X4300">
        <v>632.14367816091954</v>
      </c>
      <c r="Y4300">
        <v>686.6104651162791</v>
      </c>
      <c r="Z4300">
        <v>0.5</v>
      </c>
      <c r="AA4300">
        <v>0.56470588235294117</v>
      </c>
      <c r="AB4300">
        <v>0.5888888888888888</v>
      </c>
      <c r="AC4300">
        <v>0.449438202247191</v>
      </c>
      <c r="AD4300">
        <v>6</v>
      </c>
      <c r="AE4300">
        <v>10</v>
      </c>
      <c r="AF4300">
        <v>10</v>
      </c>
      <c r="AG4300">
        <v>9</v>
      </c>
      <c r="AH4300">
        <v>71</v>
      </c>
      <c r="AI4300">
        <v>76</v>
      </c>
      <c r="AJ4300">
        <v>74.333333333333329</v>
      </c>
      <c r="AK4300">
        <v>68.666666666666671</v>
      </c>
      <c r="AL4300">
        <v>75.5</v>
      </c>
      <c r="AM4300">
        <v>78.333333333333329</v>
      </c>
      <c r="AN4300">
        <v>79</v>
      </c>
      <c r="AO4300">
        <v>74.333333333333329</v>
      </c>
    </row>
    <row r="4301" spans="1:41" x14ac:dyDescent="0.35">
      <c r="A4301">
        <v>7745</v>
      </c>
      <c r="B4301" t="s">
        <v>4388</v>
      </c>
      <c r="C4301" t="s">
        <v>264</v>
      </c>
      <c r="D4301" t="s">
        <v>262</v>
      </c>
      <c r="E4301" t="s">
        <v>8136</v>
      </c>
      <c r="F4301">
        <v>294</v>
      </c>
      <c r="H4301">
        <v>320</v>
      </c>
      <c r="J4301">
        <v>218</v>
      </c>
      <c r="L4301">
        <v>234</v>
      </c>
      <c r="V4301" t="s">
        <v>1</v>
      </c>
      <c r="W4301" t="s">
        <v>1</v>
      </c>
      <c r="X4301" t="s">
        <v>1</v>
      </c>
      <c r="Z4301" t="s">
        <v>1</v>
      </c>
      <c r="AA4301" t="s">
        <v>1</v>
      </c>
      <c r="AB4301" t="s">
        <v>1</v>
      </c>
      <c r="AD4301">
        <v>1</v>
      </c>
      <c r="AE4301">
        <v>1</v>
      </c>
      <c r="AF4301">
        <v>0</v>
      </c>
      <c r="AG4301">
        <v>0</v>
      </c>
    </row>
    <row r="4302" spans="1:41" x14ac:dyDescent="0.35">
      <c r="A4302">
        <v>7749</v>
      </c>
      <c r="B4302" t="s">
        <v>4389</v>
      </c>
      <c r="C4302" t="s">
        <v>270</v>
      </c>
      <c r="D4302" t="s">
        <v>262</v>
      </c>
      <c r="E4302" t="s">
        <v>8136</v>
      </c>
      <c r="F4302">
        <v>201</v>
      </c>
      <c r="G4302">
        <v>269</v>
      </c>
      <c r="H4302">
        <v>254</v>
      </c>
      <c r="I4302">
        <v>269</v>
      </c>
      <c r="J4302">
        <v>196</v>
      </c>
      <c r="K4302">
        <v>247</v>
      </c>
      <c r="L4302">
        <v>259</v>
      </c>
      <c r="M4302">
        <v>232</v>
      </c>
      <c r="V4302" t="s">
        <v>1</v>
      </c>
      <c r="W4302" t="s">
        <v>1</v>
      </c>
      <c r="X4302" t="s">
        <v>1</v>
      </c>
      <c r="Z4302" t="s">
        <v>1</v>
      </c>
      <c r="AA4302" t="s">
        <v>1</v>
      </c>
      <c r="AB4302" t="s">
        <v>1</v>
      </c>
      <c r="AD4302">
        <v>0</v>
      </c>
      <c r="AE4302">
        <v>0</v>
      </c>
      <c r="AF4302">
        <v>4</v>
      </c>
      <c r="AG4302">
        <v>3</v>
      </c>
      <c r="AH4302">
        <v>68</v>
      </c>
      <c r="AI4302">
        <v>69.333333333333329</v>
      </c>
      <c r="AJ4302">
        <v>77.333333333333329</v>
      </c>
      <c r="AK4302">
        <v>74</v>
      </c>
    </row>
    <row r="4303" spans="1:41" x14ac:dyDescent="0.35">
      <c r="A4303">
        <v>7752</v>
      </c>
      <c r="B4303" t="s">
        <v>4390</v>
      </c>
      <c r="C4303" t="s">
        <v>264</v>
      </c>
      <c r="D4303" t="s">
        <v>262</v>
      </c>
      <c r="E4303" t="s">
        <v>8136</v>
      </c>
      <c r="F4303">
        <v>275</v>
      </c>
      <c r="G4303">
        <v>254</v>
      </c>
      <c r="J4303">
        <v>224</v>
      </c>
      <c r="K4303">
        <v>272</v>
      </c>
      <c r="V4303" t="s">
        <v>1</v>
      </c>
      <c r="W4303" t="s">
        <v>1</v>
      </c>
      <c r="X4303" t="s">
        <v>1</v>
      </c>
      <c r="Z4303" t="s">
        <v>1</v>
      </c>
      <c r="AA4303" t="s">
        <v>1</v>
      </c>
      <c r="AB4303" t="s">
        <v>1</v>
      </c>
      <c r="AD4303" t="s">
        <v>1</v>
      </c>
      <c r="AE4303" t="s">
        <v>1</v>
      </c>
      <c r="AF4303" t="s">
        <v>1</v>
      </c>
      <c r="AG4303">
        <v>0</v>
      </c>
    </row>
    <row r="4304" spans="1:41" x14ac:dyDescent="0.35">
      <c r="A4304">
        <v>7753</v>
      </c>
      <c r="B4304" t="s">
        <v>4391</v>
      </c>
      <c r="C4304" t="s">
        <v>271</v>
      </c>
      <c r="D4304" t="s">
        <v>262</v>
      </c>
      <c r="E4304" t="s">
        <v>8135</v>
      </c>
      <c r="F4304">
        <v>258</v>
      </c>
      <c r="G4304">
        <v>279</v>
      </c>
      <c r="H4304">
        <v>274</v>
      </c>
      <c r="I4304">
        <v>289</v>
      </c>
      <c r="J4304">
        <v>245</v>
      </c>
      <c r="K4304">
        <v>272</v>
      </c>
      <c r="L4304">
        <v>259</v>
      </c>
      <c r="M4304">
        <v>257</v>
      </c>
      <c r="N4304">
        <v>258</v>
      </c>
      <c r="O4304">
        <v>217</v>
      </c>
      <c r="P4304">
        <v>255</v>
      </c>
      <c r="Q4304">
        <v>239</v>
      </c>
      <c r="R4304">
        <v>237</v>
      </c>
      <c r="S4304">
        <v>209</v>
      </c>
      <c r="T4304">
        <v>232</v>
      </c>
      <c r="U4304">
        <v>222</v>
      </c>
      <c r="V4304">
        <v>593.57692307692309</v>
      </c>
      <c r="W4304">
        <v>521.38888888888891</v>
      </c>
      <c r="X4304">
        <v>569.75</v>
      </c>
      <c r="Y4304">
        <v>549.83333333333337</v>
      </c>
      <c r="Z4304">
        <v>0.36</v>
      </c>
      <c r="AA4304">
        <v>0.27272727272727271</v>
      </c>
      <c r="AB4304">
        <v>0.45833333333333337</v>
      </c>
      <c r="AC4304">
        <v>0.47368421052631576</v>
      </c>
      <c r="AD4304">
        <v>0</v>
      </c>
      <c r="AE4304">
        <v>4</v>
      </c>
      <c r="AF4304">
        <v>6</v>
      </c>
      <c r="AG4304">
        <v>0</v>
      </c>
      <c r="AH4304">
        <v>89.5</v>
      </c>
      <c r="AI4304">
        <v>88.666666666666671</v>
      </c>
      <c r="AJ4304">
        <v>93.333333333333329</v>
      </c>
      <c r="AK4304">
        <v>80.666666666666671</v>
      </c>
      <c r="AL4304">
        <v>70</v>
      </c>
      <c r="AM4304">
        <v>72</v>
      </c>
      <c r="AN4304">
        <v>73.333333333333329</v>
      </c>
      <c r="AO4304">
        <v>67</v>
      </c>
    </row>
    <row r="4305" spans="1:41" x14ac:dyDescent="0.35">
      <c r="A4305">
        <v>7754</v>
      </c>
      <c r="B4305" t="s">
        <v>4392</v>
      </c>
      <c r="C4305" t="s">
        <v>271</v>
      </c>
      <c r="D4305" t="s">
        <v>262</v>
      </c>
      <c r="E4305" t="s">
        <v>8135</v>
      </c>
      <c r="F4305">
        <v>242</v>
      </c>
      <c r="G4305">
        <v>229</v>
      </c>
      <c r="I4305">
        <v>222</v>
      </c>
      <c r="J4305">
        <v>228</v>
      </c>
      <c r="K4305">
        <v>208</v>
      </c>
      <c r="M4305">
        <v>241</v>
      </c>
      <c r="V4305" t="s">
        <v>1</v>
      </c>
      <c r="W4305" t="s">
        <v>1</v>
      </c>
      <c r="X4305" t="s">
        <v>1</v>
      </c>
      <c r="Z4305" t="s">
        <v>1</v>
      </c>
      <c r="AA4305" t="s">
        <v>1</v>
      </c>
      <c r="AB4305" t="s">
        <v>1</v>
      </c>
      <c r="AD4305" t="s">
        <v>1</v>
      </c>
      <c r="AE4305" t="s">
        <v>1</v>
      </c>
      <c r="AF4305" t="s">
        <v>1</v>
      </c>
      <c r="AG4305">
        <v>0</v>
      </c>
      <c r="AH4305">
        <v>89.5</v>
      </c>
      <c r="AI4305">
        <v>89.666666666666671</v>
      </c>
      <c r="AJ4305">
        <v>96.666666666666671</v>
      </c>
      <c r="AK4305">
        <v>78</v>
      </c>
    </row>
    <row r="4306" spans="1:41" x14ac:dyDescent="0.35">
      <c r="A4306">
        <v>7755</v>
      </c>
      <c r="B4306" t="s">
        <v>4393</v>
      </c>
      <c r="C4306" t="s">
        <v>271</v>
      </c>
      <c r="D4306" t="s">
        <v>262</v>
      </c>
      <c r="E4306" t="s">
        <v>8135</v>
      </c>
      <c r="V4306" t="s">
        <v>1</v>
      </c>
      <c r="W4306" t="s">
        <v>1</v>
      </c>
      <c r="X4306" t="s">
        <v>1</v>
      </c>
      <c r="Z4306" t="s">
        <v>1</v>
      </c>
      <c r="AA4306" t="s">
        <v>1</v>
      </c>
      <c r="AB4306" t="s">
        <v>1</v>
      </c>
      <c r="AD4306" t="s">
        <v>1</v>
      </c>
      <c r="AE4306" t="s">
        <v>1</v>
      </c>
      <c r="AF4306" t="s">
        <v>1</v>
      </c>
      <c r="AG4306">
        <v>0</v>
      </c>
    </row>
    <row r="4307" spans="1:41" x14ac:dyDescent="0.35">
      <c r="A4307">
        <v>7756</v>
      </c>
      <c r="B4307" t="s">
        <v>4394</v>
      </c>
      <c r="C4307" t="s">
        <v>264</v>
      </c>
      <c r="D4307" t="s">
        <v>262</v>
      </c>
      <c r="E4307" t="s">
        <v>8139</v>
      </c>
      <c r="F4307">
        <v>230</v>
      </c>
      <c r="G4307">
        <v>272</v>
      </c>
      <c r="H4307">
        <v>299</v>
      </c>
      <c r="I4307">
        <v>295</v>
      </c>
      <c r="J4307">
        <v>205</v>
      </c>
      <c r="K4307">
        <v>261</v>
      </c>
      <c r="L4307">
        <v>268</v>
      </c>
      <c r="M4307">
        <v>248</v>
      </c>
      <c r="V4307" t="s">
        <v>1</v>
      </c>
      <c r="W4307" t="s">
        <v>1</v>
      </c>
      <c r="X4307" t="s">
        <v>1</v>
      </c>
      <c r="Z4307" t="s">
        <v>1</v>
      </c>
      <c r="AA4307" t="s">
        <v>1</v>
      </c>
      <c r="AB4307" t="s">
        <v>1</v>
      </c>
      <c r="AD4307">
        <v>0</v>
      </c>
      <c r="AE4307">
        <v>0</v>
      </c>
      <c r="AF4307">
        <v>1</v>
      </c>
      <c r="AG4307">
        <v>1</v>
      </c>
      <c r="AH4307">
        <v>72</v>
      </c>
      <c r="AI4307">
        <v>81.666666666666671</v>
      </c>
      <c r="AJ4307">
        <v>85.666666666666671</v>
      </c>
      <c r="AK4307">
        <v>69.333333333333329</v>
      </c>
    </row>
    <row r="4308" spans="1:41" x14ac:dyDescent="0.35">
      <c r="A4308">
        <v>7757</v>
      </c>
      <c r="B4308" t="s">
        <v>4395</v>
      </c>
      <c r="C4308" t="s">
        <v>271</v>
      </c>
      <c r="D4308" t="s">
        <v>262</v>
      </c>
      <c r="E4308" t="s">
        <v>8135</v>
      </c>
      <c r="I4308">
        <v>213</v>
      </c>
      <c r="M4308">
        <v>300</v>
      </c>
      <c r="V4308" t="s">
        <v>1</v>
      </c>
      <c r="W4308" t="s">
        <v>1</v>
      </c>
      <c r="X4308" t="s">
        <v>1</v>
      </c>
      <c r="Z4308" t="s">
        <v>1</v>
      </c>
      <c r="AA4308" t="s">
        <v>1</v>
      </c>
      <c r="AB4308" t="s">
        <v>1</v>
      </c>
      <c r="AD4308" t="s">
        <v>1</v>
      </c>
      <c r="AE4308" t="s">
        <v>1</v>
      </c>
      <c r="AF4308" t="s">
        <v>1</v>
      </c>
      <c r="AG4308">
        <v>0</v>
      </c>
      <c r="AH4308">
        <v>57.5</v>
      </c>
      <c r="AI4308">
        <v>76</v>
      </c>
      <c r="AJ4308">
        <v>57.333333333333336</v>
      </c>
      <c r="AK4308">
        <v>0</v>
      </c>
    </row>
    <row r="4309" spans="1:41" x14ac:dyDescent="0.35">
      <c r="A4309">
        <v>7758</v>
      </c>
      <c r="B4309" t="s">
        <v>4396</v>
      </c>
      <c r="C4309" t="s">
        <v>271</v>
      </c>
      <c r="D4309" t="s">
        <v>262</v>
      </c>
      <c r="E4309" t="s">
        <v>8135</v>
      </c>
      <c r="F4309">
        <v>290</v>
      </c>
      <c r="G4309">
        <v>311</v>
      </c>
      <c r="H4309">
        <v>304</v>
      </c>
      <c r="I4309">
        <v>294</v>
      </c>
      <c r="J4309">
        <v>274</v>
      </c>
      <c r="K4309">
        <v>264</v>
      </c>
      <c r="L4309">
        <v>270</v>
      </c>
      <c r="M4309">
        <v>264</v>
      </c>
      <c r="V4309" t="s">
        <v>1</v>
      </c>
      <c r="W4309" t="s">
        <v>1</v>
      </c>
      <c r="X4309" t="s">
        <v>1</v>
      </c>
      <c r="Z4309" t="s">
        <v>1</v>
      </c>
      <c r="AA4309" t="s">
        <v>1</v>
      </c>
      <c r="AB4309" t="s">
        <v>1</v>
      </c>
      <c r="AD4309" t="s">
        <v>1</v>
      </c>
      <c r="AE4309" t="s">
        <v>1</v>
      </c>
      <c r="AF4309" t="s">
        <v>1</v>
      </c>
      <c r="AG4309">
        <v>0</v>
      </c>
      <c r="AH4309">
        <v>77.5</v>
      </c>
      <c r="AI4309">
        <v>86.333333333333329</v>
      </c>
      <c r="AJ4309">
        <v>85.666666666666671</v>
      </c>
      <c r="AK4309">
        <v>76</v>
      </c>
    </row>
    <row r="4310" spans="1:41" x14ac:dyDescent="0.35">
      <c r="A4310">
        <v>7759</v>
      </c>
      <c r="B4310" t="s">
        <v>4397</v>
      </c>
      <c r="C4310" t="s">
        <v>271</v>
      </c>
      <c r="D4310" t="s">
        <v>262</v>
      </c>
      <c r="E4310" t="s">
        <v>8135</v>
      </c>
      <c r="V4310" t="s">
        <v>1</v>
      </c>
      <c r="W4310" t="s">
        <v>1</v>
      </c>
      <c r="X4310" t="s">
        <v>1</v>
      </c>
      <c r="Z4310" t="s">
        <v>1</v>
      </c>
      <c r="AA4310" t="s">
        <v>1</v>
      </c>
      <c r="AB4310" t="s">
        <v>1</v>
      </c>
      <c r="AD4310" t="s">
        <v>1</v>
      </c>
      <c r="AE4310" t="s">
        <v>1</v>
      </c>
      <c r="AF4310" t="s">
        <v>1</v>
      </c>
      <c r="AG4310">
        <v>0</v>
      </c>
    </row>
    <row r="4311" spans="1:41" x14ac:dyDescent="0.35">
      <c r="A4311">
        <v>7760</v>
      </c>
      <c r="B4311" t="s">
        <v>4398</v>
      </c>
      <c r="C4311" t="s">
        <v>271</v>
      </c>
      <c r="D4311" t="s">
        <v>262</v>
      </c>
      <c r="E4311" t="s">
        <v>8135</v>
      </c>
      <c r="F4311">
        <v>259</v>
      </c>
      <c r="G4311">
        <v>267</v>
      </c>
      <c r="H4311">
        <v>216</v>
      </c>
      <c r="I4311">
        <v>243</v>
      </c>
      <c r="J4311">
        <v>238</v>
      </c>
      <c r="K4311">
        <v>239</v>
      </c>
      <c r="L4311">
        <v>252</v>
      </c>
      <c r="M4311">
        <v>232</v>
      </c>
      <c r="N4311">
        <v>234</v>
      </c>
      <c r="O4311">
        <v>221</v>
      </c>
      <c r="P4311">
        <v>231</v>
      </c>
      <c r="Q4311">
        <v>206</v>
      </c>
      <c r="R4311">
        <v>230</v>
      </c>
      <c r="S4311">
        <v>256</v>
      </c>
      <c r="T4311">
        <v>267</v>
      </c>
      <c r="U4311">
        <v>260</v>
      </c>
      <c r="V4311">
        <v>506.875</v>
      </c>
      <c r="W4311">
        <v>547.4</v>
      </c>
      <c r="X4311">
        <v>550.875</v>
      </c>
      <c r="Y4311">
        <v>574.1</v>
      </c>
      <c r="Z4311">
        <v>0.16666666666666666</v>
      </c>
      <c r="AA4311">
        <v>0.23529411764705882</v>
      </c>
      <c r="AB4311">
        <v>0.18181818181818182</v>
      </c>
      <c r="AC4311">
        <v>0.35714285714285715</v>
      </c>
      <c r="AD4311">
        <v>0</v>
      </c>
      <c r="AE4311">
        <v>0</v>
      </c>
      <c r="AF4311">
        <v>5</v>
      </c>
      <c r="AG4311">
        <v>0</v>
      </c>
      <c r="AH4311">
        <v>66.5</v>
      </c>
      <c r="AI4311">
        <v>70.666666666666671</v>
      </c>
      <c r="AJ4311">
        <v>71.666666666666671</v>
      </c>
      <c r="AK4311">
        <v>67</v>
      </c>
      <c r="AL4311">
        <v>77.5</v>
      </c>
      <c r="AM4311">
        <v>73</v>
      </c>
      <c r="AN4311">
        <v>74.666666666666671</v>
      </c>
      <c r="AO4311">
        <v>72</v>
      </c>
    </row>
    <row r="4312" spans="1:41" x14ac:dyDescent="0.35">
      <c r="A4312">
        <v>7761</v>
      </c>
      <c r="B4312" t="s">
        <v>4399</v>
      </c>
      <c r="C4312" t="s">
        <v>264</v>
      </c>
      <c r="D4312" t="s">
        <v>262</v>
      </c>
      <c r="E4312" t="s">
        <v>8139</v>
      </c>
      <c r="F4312">
        <v>272</v>
      </c>
      <c r="J4312">
        <v>243</v>
      </c>
      <c r="V4312" t="s">
        <v>1</v>
      </c>
      <c r="W4312" t="s">
        <v>1</v>
      </c>
      <c r="X4312" t="s">
        <v>1</v>
      </c>
      <c r="Z4312" t="s">
        <v>1</v>
      </c>
      <c r="AA4312" t="s">
        <v>1</v>
      </c>
      <c r="AB4312" t="s">
        <v>1</v>
      </c>
      <c r="AD4312" t="s">
        <v>1</v>
      </c>
      <c r="AE4312" t="s">
        <v>1</v>
      </c>
      <c r="AF4312" t="s">
        <v>1</v>
      </c>
      <c r="AG4312">
        <v>0</v>
      </c>
    </row>
    <row r="4313" spans="1:41" x14ac:dyDescent="0.35">
      <c r="A4313">
        <v>7762</v>
      </c>
      <c r="B4313" t="s">
        <v>4400</v>
      </c>
      <c r="C4313" t="s">
        <v>271</v>
      </c>
      <c r="D4313" t="s">
        <v>262</v>
      </c>
      <c r="E4313" t="s">
        <v>8135</v>
      </c>
      <c r="V4313" t="s">
        <v>1</v>
      </c>
      <c r="W4313" t="s">
        <v>1</v>
      </c>
      <c r="X4313" t="s">
        <v>1</v>
      </c>
      <c r="Z4313" t="s">
        <v>1</v>
      </c>
      <c r="AA4313" t="s">
        <v>1</v>
      </c>
      <c r="AB4313" t="s">
        <v>1</v>
      </c>
      <c r="AD4313" t="s">
        <v>1</v>
      </c>
      <c r="AE4313" t="s">
        <v>1</v>
      </c>
      <c r="AF4313" t="s">
        <v>1</v>
      </c>
      <c r="AG4313">
        <v>0</v>
      </c>
    </row>
    <row r="4314" spans="1:41" x14ac:dyDescent="0.35">
      <c r="A4314">
        <v>7763</v>
      </c>
      <c r="B4314" t="s">
        <v>4401</v>
      </c>
      <c r="C4314" t="s">
        <v>271</v>
      </c>
      <c r="D4314" t="s">
        <v>262</v>
      </c>
      <c r="E4314" t="s">
        <v>8135</v>
      </c>
      <c r="F4314">
        <v>282</v>
      </c>
      <c r="G4314">
        <v>296</v>
      </c>
      <c r="H4314">
        <v>243</v>
      </c>
      <c r="I4314">
        <v>254</v>
      </c>
      <c r="J4314">
        <v>248</v>
      </c>
      <c r="K4314">
        <v>277</v>
      </c>
      <c r="L4314">
        <v>275</v>
      </c>
      <c r="M4314">
        <v>228</v>
      </c>
      <c r="V4314" t="s">
        <v>1</v>
      </c>
      <c r="W4314" t="s">
        <v>1</v>
      </c>
      <c r="X4314" t="s">
        <v>1</v>
      </c>
      <c r="Z4314" t="s">
        <v>1</v>
      </c>
      <c r="AA4314" t="s">
        <v>1</v>
      </c>
      <c r="AB4314" t="s">
        <v>1</v>
      </c>
      <c r="AD4314">
        <v>1</v>
      </c>
      <c r="AE4314">
        <v>0</v>
      </c>
      <c r="AF4314">
        <v>0</v>
      </c>
      <c r="AG4314">
        <v>0</v>
      </c>
      <c r="AH4314">
        <v>72.5</v>
      </c>
      <c r="AI4314">
        <v>74.333333333333329</v>
      </c>
      <c r="AJ4314">
        <v>80.333333333333329</v>
      </c>
      <c r="AK4314">
        <v>73.333333333333329</v>
      </c>
    </row>
    <row r="4315" spans="1:41" x14ac:dyDescent="0.35">
      <c r="A4315">
        <v>7765</v>
      </c>
      <c r="B4315" t="s">
        <v>4402</v>
      </c>
      <c r="C4315" t="s">
        <v>264</v>
      </c>
      <c r="D4315" t="s">
        <v>262</v>
      </c>
      <c r="E4315" t="s">
        <v>8139</v>
      </c>
      <c r="F4315">
        <v>233</v>
      </c>
      <c r="H4315">
        <v>279</v>
      </c>
      <c r="J4315">
        <v>209</v>
      </c>
      <c r="L4315">
        <v>245</v>
      </c>
      <c r="V4315" t="s">
        <v>1</v>
      </c>
      <c r="W4315" t="s">
        <v>1</v>
      </c>
      <c r="X4315" t="s">
        <v>1</v>
      </c>
      <c r="Z4315" t="s">
        <v>1</v>
      </c>
      <c r="AA4315" t="s">
        <v>1</v>
      </c>
      <c r="AB4315" t="s">
        <v>1</v>
      </c>
      <c r="AD4315">
        <v>0</v>
      </c>
      <c r="AE4315">
        <v>0</v>
      </c>
      <c r="AF4315">
        <v>1</v>
      </c>
      <c r="AG4315">
        <v>0</v>
      </c>
    </row>
    <row r="4316" spans="1:41" x14ac:dyDescent="0.35">
      <c r="A4316">
        <v>7768</v>
      </c>
      <c r="B4316" t="s">
        <v>4403</v>
      </c>
      <c r="C4316" t="s">
        <v>271</v>
      </c>
      <c r="D4316" t="s">
        <v>262</v>
      </c>
      <c r="E4316" t="s">
        <v>8135</v>
      </c>
      <c r="V4316" t="s">
        <v>1</v>
      </c>
      <c r="W4316" t="s">
        <v>1</v>
      </c>
      <c r="X4316" t="s">
        <v>1</v>
      </c>
      <c r="Z4316" t="s">
        <v>1</v>
      </c>
      <c r="AA4316" t="s">
        <v>1</v>
      </c>
      <c r="AB4316" t="s">
        <v>1</v>
      </c>
      <c r="AD4316" t="s">
        <v>1</v>
      </c>
      <c r="AE4316" t="s">
        <v>1</v>
      </c>
      <c r="AF4316" t="s">
        <v>1</v>
      </c>
      <c r="AG4316">
        <v>0</v>
      </c>
    </row>
    <row r="4317" spans="1:41" x14ac:dyDescent="0.35">
      <c r="A4317">
        <v>7769</v>
      </c>
      <c r="B4317" t="s">
        <v>4404</v>
      </c>
      <c r="C4317" t="s">
        <v>271</v>
      </c>
      <c r="D4317" t="s">
        <v>262</v>
      </c>
      <c r="E4317" t="s">
        <v>8135</v>
      </c>
      <c r="V4317" t="s">
        <v>1</v>
      </c>
      <c r="W4317" t="s">
        <v>1</v>
      </c>
      <c r="X4317" t="s">
        <v>1</v>
      </c>
      <c r="Z4317" t="s">
        <v>1</v>
      </c>
      <c r="AA4317" t="s">
        <v>1</v>
      </c>
      <c r="AB4317" t="s">
        <v>1</v>
      </c>
      <c r="AD4317" t="s">
        <v>1</v>
      </c>
      <c r="AE4317" t="s">
        <v>1</v>
      </c>
      <c r="AF4317" t="s">
        <v>1</v>
      </c>
      <c r="AG4317">
        <v>0</v>
      </c>
    </row>
    <row r="4318" spans="1:41" x14ac:dyDescent="0.35">
      <c r="A4318">
        <v>7770</v>
      </c>
      <c r="B4318" t="s">
        <v>4405</v>
      </c>
      <c r="C4318" t="s">
        <v>271</v>
      </c>
      <c r="D4318" t="s">
        <v>262</v>
      </c>
      <c r="E4318" t="s">
        <v>8135</v>
      </c>
      <c r="G4318">
        <v>280</v>
      </c>
      <c r="K4318">
        <v>250</v>
      </c>
      <c r="V4318" t="s">
        <v>1</v>
      </c>
      <c r="W4318" t="s">
        <v>1</v>
      </c>
      <c r="X4318" t="s">
        <v>1</v>
      </c>
      <c r="Z4318" t="s">
        <v>1</v>
      </c>
      <c r="AA4318" t="s">
        <v>1</v>
      </c>
      <c r="AB4318" t="s">
        <v>1</v>
      </c>
      <c r="AD4318" t="s">
        <v>1</v>
      </c>
      <c r="AE4318" t="s">
        <v>1</v>
      </c>
      <c r="AF4318" t="s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</row>
    <row r="4319" spans="1:41" x14ac:dyDescent="0.35">
      <c r="A4319">
        <v>7772</v>
      </c>
      <c r="B4319" t="s">
        <v>4406</v>
      </c>
      <c r="C4319" t="s">
        <v>272</v>
      </c>
      <c r="D4319" t="s">
        <v>262</v>
      </c>
      <c r="E4319" t="s">
        <v>8135</v>
      </c>
      <c r="N4319">
        <v>210</v>
      </c>
      <c r="O4319">
        <v>217</v>
      </c>
      <c r="P4319">
        <v>210</v>
      </c>
      <c r="Q4319">
        <v>212</v>
      </c>
      <c r="R4319">
        <v>202</v>
      </c>
      <c r="S4319">
        <v>207</v>
      </c>
      <c r="T4319">
        <v>233</v>
      </c>
      <c r="U4319">
        <v>223</v>
      </c>
      <c r="V4319">
        <v>531.83720930232562</v>
      </c>
      <c r="W4319">
        <v>519.46153846153845</v>
      </c>
      <c r="X4319">
        <v>523.64285714285711</v>
      </c>
      <c r="Y4319">
        <v>554.4480519480519</v>
      </c>
      <c r="Z4319">
        <v>0.11450381679389313</v>
      </c>
      <c r="AA4319">
        <v>0.17931034482758623</v>
      </c>
      <c r="AB4319">
        <v>0.1372549019607843</v>
      </c>
      <c r="AC4319">
        <v>0.14173228346456693</v>
      </c>
      <c r="AD4319">
        <v>0</v>
      </c>
      <c r="AE4319">
        <v>9</v>
      </c>
      <c r="AF4319">
        <v>3</v>
      </c>
      <c r="AG4319">
        <v>3</v>
      </c>
      <c r="AL4319">
        <v>71</v>
      </c>
      <c r="AM4319">
        <v>72</v>
      </c>
      <c r="AN4319">
        <v>72.333333333333329</v>
      </c>
      <c r="AO4319">
        <v>66</v>
      </c>
    </row>
    <row r="4320" spans="1:41" x14ac:dyDescent="0.35">
      <c r="A4320">
        <v>7773</v>
      </c>
      <c r="B4320" t="s">
        <v>4407</v>
      </c>
      <c r="C4320" t="s">
        <v>272</v>
      </c>
      <c r="D4320" t="s">
        <v>262</v>
      </c>
      <c r="E4320" t="s">
        <v>8135</v>
      </c>
      <c r="F4320">
        <v>253</v>
      </c>
      <c r="G4320">
        <v>272</v>
      </c>
      <c r="H4320">
        <v>277</v>
      </c>
      <c r="I4320">
        <v>260</v>
      </c>
      <c r="J4320">
        <v>246</v>
      </c>
      <c r="K4320">
        <v>264</v>
      </c>
      <c r="L4320">
        <v>258</v>
      </c>
      <c r="M4320">
        <v>231</v>
      </c>
      <c r="N4320">
        <v>225</v>
      </c>
      <c r="O4320">
        <v>244</v>
      </c>
      <c r="P4320">
        <v>239</v>
      </c>
      <c r="Q4320">
        <v>230</v>
      </c>
      <c r="R4320">
        <v>227</v>
      </c>
      <c r="S4320">
        <v>258</v>
      </c>
      <c r="T4320">
        <v>238</v>
      </c>
      <c r="U4320">
        <v>236</v>
      </c>
      <c r="V4320">
        <v>598.29729729729729</v>
      </c>
      <c r="W4320">
        <v>565.77419354838707</v>
      </c>
      <c r="X4320">
        <v>569.39705882352939</v>
      </c>
      <c r="Y4320">
        <v>584.98571428571427</v>
      </c>
      <c r="Z4320">
        <v>0.36842105263157893</v>
      </c>
      <c r="AA4320">
        <v>0.38636363636363635</v>
      </c>
      <c r="AB4320">
        <v>0.32432432432432434</v>
      </c>
      <c r="AC4320">
        <v>0.35</v>
      </c>
      <c r="AD4320">
        <v>0</v>
      </c>
      <c r="AE4320">
        <v>7</v>
      </c>
      <c r="AF4320">
        <v>7</v>
      </c>
      <c r="AG4320">
        <v>2</v>
      </c>
      <c r="AH4320">
        <v>71.5</v>
      </c>
      <c r="AI4320">
        <v>72.666666666666671</v>
      </c>
      <c r="AJ4320">
        <v>76.666666666666671</v>
      </c>
      <c r="AK4320">
        <v>69</v>
      </c>
      <c r="AL4320">
        <v>63.5</v>
      </c>
      <c r="AM4320">
        <v>66.666666666666671</v>
      </c>
      <c r="AN4320">
        <v>65</v>
      </c>
      <c r="AO4320">
        <v>61.333333333333336</v>
      </c>
    </row>
    <row r="4321" spans="1:41" x14ac:dyDescent="0.35">
      <c r="A4321">
        <v>7774</v>
      </c>
      <c r="B4321" t="s">
        <v>4408</v>
      </c>
      <c r="C4321" t="s">
        <v>272</v>
      </c>
      <c r="D4321" t="s">
        <v>262</v>
      </c>
      <c r="E4321" t="s">
        <v>8135</v>
      </c>
      <c r="F4321">
        <v>250</v>
      </c>
      <c r="G4321">
        <v>257</v>
      </c>
      <c r="H4321">
        <v>258</v>
      </c>
      <c r="I4321">
        <v>256</v>
      </c>
      <c r="J4321">
        <v>239</v>
      </c>
      <c r="K4321">
        <v>255</v>
      </c>
      <c r="L4321">
        <v>252</v>
      </c>
      <c r="M4321">
        <v>245</v>
      </c>
      <c r="V4321" t="s">
        <v>1</v>
      </c>
      <c r="W4321" t="s">
        <v>1</v>
      </c>
      <c r="X4321" t="s">
        <v>1</v>
      </c>
      <c r="Z4321" t="s">
        <v>1</v>
      </c>
      <c r="AA4321" t="s">
        <v>1</v>
      </c>
      <c r="AB4321" t="s">
        <v>1</v>
      </c>
      <c r="AD4321">
        <v>1</v>
      </c>
      <c r="AE4321">
        <v>2</v>
      </c>
      <c r="AF4321">
        <v>2</v>
      </c>
      <c r="AG4321">
        <v>0</v>
      </c>
      <c r="AH4321">
        <v>77</v>
      </c>
      <c r="AI4321">
        <v>81.666666666666671</v>
      </c>
      <c r="AJ4321">
        <v>81.666666666666671</v>
      </c>
      <c r="AK4321">
        <v>74.666666666666671</v>
      </c>
    </row>
    <row r="4322" spans="1:41" x14ac:dyDescent="0.35">
      <c r="A4322">
        <v>7775</v>
      </c>
      <c r="B4322" t="s">
        <v>4409</v>
      </c>
      <c r="C4322" t="s">
        <v>272</v>
      </c>
      <c r="D4322" t="s">
        <v>262</v>
      </c>
      <c r="E4322" t="s">
        <v>8135</v>
      </c>
      <c r="F4322">
        <v>248</v>
      </c>
      <c r="G4322">
        <v>223</v>
      </c>
      <c r="H4322">
        <v>269</v>
      </c>
      <c r="I4322">
        <v>274</v>
      </c>
      <c r="J4322">
        <v>250</v>
      </c>
      <c r="K4322">
        <v>213</v>
      </c>
      <c r="L4322">
        <v>244</v>
      </c>
      <c r="M4322">
        <v>270</v>
      </c>
      <c r="N4322">
        <v>223</v>
      </c>
      <c r="O4322">
        <v>232</v>
      </c>
      <c r="P4322">
        <v>216</v>
      </c>
      <c r="Q4322">
        <v>238</v>
      </c>
      <c r="R4322">
        <v>220</v>
      </c>
      <c r="S4322">
        <v>214</v>
      </c>
      <c r="T4322">
        <v>209</v>
      </c>
      <c r="U4322">
        <v>208</v>
      </c>
      <c r="V4322">
        <v>489.73333333333335</v>
      </c>
      <c r="W4322">
        <v>534.03846153846155</v>
      </c>
      <c r="X4322">
        <v>524.35714285714289</v>
      </c>
      <c r="Y4322">
        <v>530.6</v>
      </c>
      <c r="Z4322">
        <v>0.33333333333333337</v>
      </c>
      <c r="AA4322">
        <v>0.26315789473684209</v>
      </c>
      <c r="AB4322">
        <v>0.15789473684210525</v>
      </c>
      <c r="AC4322">
        <v>0.25</v>
      </c>
      <c r="AD4322">
        <v>2</v>
      </c>
      <c r="AE4322">
        <v>3</v>
      </c>
      <c r="AF4322">
        <v>6</v>
      </c>
      <c r="AG4322">
        <v>0</v>
      </c>
      <c r="AH4322">
        <v>69</v>
      </c>
      <c r="AI4322">
        <v>67</v>
      </c>
      <c r="AJ4322">
        <v>69</v>
      </c>
      <c r="AK4322">
        <v>65.666666666666671</v>
      </c>
      <c r="AL4322">
        <v>78.5</v>
      </c>
      <c r="AM4322">
        <v>79.333333333333329</v>
      </c>
      <c r="AN4322">
        <v>82</v>
      </c>
      <c r="AO4322">
        <v>75.333333333333329</v>
      </c>
    </row>
    <row r="4323" spans="1:41" x14ac:dyDescent="0.35">
      <c r="A4323">
        <v>7776</v>
      </c>
      <c r="B4323" t="s">
        <v>4410</v>
      </c>
      <c r="C4323" t="s">
        <v>272</v>
      </c>
      <c r="D4323" t="s">
        <v>262</v>
      </c>
      <c r="E4323" t="s">
        <v>8135</v>
      </c>
      <c r="F4323">
        <v>242</v>
      </c>
      <c r="G4323">
        <v>205</v>
      </c>
      <c r="H4323">
        <v>199</v>
      </c>
      <c r="I4323">
        <v>201</v>
      </c>
      <c r="J4323">
        <v>237</v>
      </c>
      <c r="K4323">
        <v>204</v>
      </c>
      <c r="L4323">
        <v>204</v>
      </c>
      <c r="M4323">
        <v>195</v>
      </c>
      <c r="N4323">
        <v>226</v>
      </c>
      <c r="O4323">
        <v>202</v>
      </c>
      <c r="P4323">
        <v>228</v>
      </c>
      <c r="Q4323">
        <v>245</v>
      </c>
      <c r="R4323">
        <v>210</v>
      </c>
      <c r="S4323">
        <v>202</v>
      </c>
      <c r="T4323">
        <v>207</v>
      </c>
      <c r="U4323">
        <v>177</v>
      </c>
      <c r="V4323">
        <v>504.8</v>
      </c>
      <c r="Z4323">
        <v>0.33333333333333331</v>
      </c>
      <c r="AA4323">
        <v>7.1428571428571425E-2</v>
      </c>
      <c r="AC4323">
        <v>0.14285714285714285</v>
      </c>
      <c r="AD4323">
        <v>0</v>
      </c>
      <c r="AE4323">
        <v>1</v>
      </c>
      <c r="AF4323">
        <v>0</v>
      </c>
      <c r="AG4323">
        <v>3</v>
      </c>
      <c r="AH4323">
        <v>77.5</v>
      </c>
      <c r="AI4323">
        <v>72.333333333333329</v>
      </c>
      <c r="AJ4323">
        <v>76.666666666666671</v>
      </c>
      <c r="AK4323">
        <v>68.333333333333329</v>
      </c>
      <c r="AL4323">
        <v>73</v>
      </c>
      <c r="AM4323">
        <v>0</v>
      </c>
      <c r="AN4323">
        <v>74.666666666666671</v>
      </c>
      <c r="AO4323">
        <v>72.333333333333329</v>
      </c>
    </row>
    <row r="4324" spans="1:41" x14ac:dyDescent="0.35">
      <c r="A4324">
        <v>7777</v>
      </c>
      <c r="B4324" t="s">
        <v>4411</v>
      </c>
      <c r="C4324" t="s">
        <v>272</v>
      </c>
      <c r="D4324" t="s">
        <v>262</v>
      </c>
      <c r="E4324" t="s">
        <v>8135</v>
      </c>
      <c r="F4324">
        <v>260</v>
      </c>
      <c r="G4324">
        <v>277</v>
      </c>
      <c r="H4324">
        <v>269</v>
      </c>
      <c r="I4324">
        <v>286</v>
      </c>
      <c r="J4324">
        <v>234</v>
      </c>
      <c r="K4324">
        <v>261</v>
      </c>
      <c r="L4324">
        <v>244</v>
      </c>
      <c r="M4324">
        <v>273</v>
      </c>
      <c r="V4324" t="s">
        <v>1</v>
      </c>
      <c r="W4324" t="s">
        <v>1</v>
      </c>
      <c r="X4324" t="s">
        <v>1</v>
      </c>
      <c r="Z4324" t="s">
        <v>1</v>
      </c>
      <c r="AA4324" t="s">
        <v>1</v>
      </c>
      <c r="AB4324" t="s">
        <v>1</v>
      </c>
      <c r="AD4324">
        <v>0</v>
      </c>
      <c r="AE4324">
        <v>2</v>
      </c>
      <c r="AF4324">
        <v>0</v>
      </c>
      <c r="AG4324">
        <v>0</v>
      </c>
      <c r="AH4324">
        <v>73</v>
      </c>
      <c r="AI4324">
        <v>70.333333333333329</v>
      </c>
      <c r="AJ4324">
        <v>71.666666666666671</v>
      </c>
      <c r="AK4324">
        <v>68</v>
      </c>
    </row>
    <row r="4325" spans="1:41" x14ac:dyDescent="0.35">
      <c r="A4325">
        <v>7779</v>
      </c>
      <c r="B4325" t="s">
        <v>4412</v>
      </c>
      <c r="C4325" t="s">
        <v>272</v>
      </c>
      <c r="D4325" t="s">
        <v>262</v>
      </c>
      <c r="E4325" t="s">
        <v>8135</v>
      </c>
      <c r="V4325" t="s">
        <v>1</v>
      </c>
      <c r="W4325" t="s">
        <v>1</v>
      </c>
      <c r="X4325" t="s">
        <v>1</v>
      </c>
      <c r="Z4325" t="s">
        <v>1</v>
      </c>
      <c r="AA4325" t="s">
        <v>1</v>
      </c>
      <c r="AB4325" t="s">
        <v>1</v>
      </c>
      <c r="AD4325" t="s">
        <v>1</v>
      </c>
      <c r="AE4325" t="s">
        <v>1</v>
      </c>
      <c r="AF4325" t="s">
        <v>1</v>
      </c>
      <c r="AG4325">
        <v>0</v>
      </c>
    </row>
    <row r="4326" spans="1:41" x14ac:dyDescent="0.35">
      <c r="A4326">
        <v>7782</v>
      </c>
      <c r="B4326" t="s">
        <v>4413</v>
      </c>
      <c r="C4326" t="s">
        <v>272</v>
      </c>
      <c r="D4326" t="s">
        <v>262</v>
      </c>
      <c r="E4326" t="s">
        <v>8135</v>
      </c>
      <c r="F4326">
        <v>234</v>
      </c>
      <c r="J4326">
        <v>244</v>
      </c>
      <c r="V4326" t="s">
        <v>1</v>
      </c>
      <c r="W4326" t="s">
        <v>1</v>
      </c>
      <c r="X4326" t="s">
        <v>1</v>
      </c>
      <c r="Z4326" t="s">
        <v>1</v>
      </c>
      <c r="AA4326" t="s">
        <v>1</v>
      </c>
      <c r="AB4326" t="s">
        <v>1</v>
      </c>
      <c r="AD4326" t="s">
        <v>1</v>
      </c>
      <c r="AE4326" t="s">
        <v>1</v>
      </c>
      <c r="AF4326" t="s">
        <v>1</v>
      </c>
      <c r="AG4326">
        <v>0</v>
      </c>
    </row>
    <row r="4327" spans="1:41" x14ac:dyDescent="0.35">
      <c r="A4327">
        <v>7783</v>
      </c>
      <c r="B4327" t="s">
        <v>4414</v>
      </c>
      <c r="C4327" t="s">
        <v>272</v>
      </c>
      <c r="D4327" t="s">
        <v>262</v>
      </c>
      <c r="E4327" t="s">
        <v>8135</v>
      </c>
      <c r="F4327">
        <v>227</v>
      </c>
      <c r="G4327">
        <v>274</v>
      </c>
      <c r="H4327">
        <v>317</v>
      </c>
      <c r="I4327">
        <v>260</v>
      </c>
      <c r="J4327">
        <v>239</v>
      </c>
      <c r="K4327">
        <v>251</v>
      </c>
      <c r="L4327">
        <v>264</v>
      </c>
      <c r="M4327">
        <v>220</v>
      </c>
      <c r="V4327" t="s">
        <v>1</v>
      </c>
      <c r="W4327" t="s">
        <v>1</v>
      </c>
      <c r="X4327" t="s">
        <v>1</v>
      </c>
      <c r="Z4327" t="s">
        <v>1</v>
      </c>
      <c r="AA4327" t="s">
        <v>1</v>
      </c>
      <c r="AB4327" t="s">
        <v>1</v>
      </c>
      <c r="AD4327" t="s">
        <v>1</v>
      </c>
      <c r="AE4327" t="s">
        <v>1</v>
      </c>
      <c r="AF4327" t="s">
        <v>1</v>
      </c>
      <c r="AG4327">
        <v>0</v>
      </c>
      <c r="AH4327">
        <v>71</v>
      </c>
      <c r="AI4327">
        <v>80.333333333333329</v>
      </c>
      <c r="AJ4327">
        <v>77.666666666666671</v>
      </c>
      <c r="AK4327">
        <v>71</v>
      </c>
    </row>
    <row r="4328" spans="1:41" x14ac:dyDescent="0.35">
      <c r="A4328">
        <v>7784</v>
      </c>
      <c r="B4328" t="s">
        <v>4415</v>
      </c>
      <c r="C4328" t="s">
        <v>272</v>
      </c>
      <c r="D4328" t="s">
        <v>262</v>
      </c>
      <c r="E4328" t="s">
        <v>8135</v>
      </c>
      <c r="V4328" t="s">
        <v>1</v>
      </c>
      <c r="W4328" t="s">
        <v>1</v>
      </c>
      <c r="X4328" t="s">
        <v>1</v>
      </c>
      <c r="Z4328" t="s">
        <v>1</v>
      </c>
      <c r="AA4328" t="s">
        <v>1</v>
      </c>
      <c r="AB4328" t="s">
        <v>1</v>
      </c>
      <c r="AD4328" t="s">
        <v>1</v>
      </c>
      <c r="AE4328" t="s">
        <v>1</v>
      </c>
      <c r="AF4328" t="s">
        <v>1</v>
      </c>
      <c r="AG4328">
        <v>0</v>
      </c>
    </row>
    <row r="4329" spans="1:41" x14ac:dyDescent="0.35">
      <c r="A4329">
        <v>7785</v>
      </c>
      <c r="B4329" t="s">
        <v>4416</v>
      </c>
      <c r="C4329" t="s">
        <v>272</v>
      </c>
      <c r="D4329" t="s">
        <v>262</v>
      </c>
      <c r="E4329" t="s">
        <v>8135</v>
      </c>
      <c r="F4329">
        <v>326</v>
      </c>
      <c r="H4329">
        <v>246</v>
      </c>
      <c r="I4329">
        <v>263</v>
      </c>
      <c r="J4329">
        <v>274</v>
      </c>
      <c r="L4329">
        <v>232</v>
      </c>
      <c r="M4329">
        <v>238</v>
      </c>
      <c r="V4329" t="s">
        <v>1</v>
      </c>
      <c r="W4329" t="s">
        <v>1</v>
      </c>
      <c r="X4329" t="s">
        <v>1</v>
      </c>
      <c r="Z4329" t="s">
        <v>1</v>
      </c>
      <c r="AA4329" t="s">
        <v>1</v>
      </c>
      <c r="AB4329" t="s">
        <v>1</v>
      </c>
      <c r="AD4329">
        <v>0</v>
      </c>
      <c r="AE4329">
        <v>0</v>
      </c>
      <c r="AF4329">
        <v>0</v>
      </c>
      <c r="AG4329">
        <v>1</v>
      </c>
      <c r="AH4329">
        <v>82.5</v>
      </c>
      <c r="AI4329">
        <v>83.666666666666671</v>
      </c>
      <c r="AJ4329">
        <v>87.666666666666671</v>
      </c>
      <c r="AK4329">
        <v>61.666666666666664</v>
      </c>
    </row>
    <row r="4330" spans="1:41" x14ac:dyDescent="0.35">
      <c r="A4330">
        <v>7786</v>
      </c>
      <c r="B4330" t="s">
        <v>4417</v>
      </c>
      <c r="C4330" t="s">
        <v>272</v>
      </c>
      <c r="D4330" t="s">
        <v>262</v>
      </c>
      <c r="E4330" t="s">
        <v>8135</v>
      </c>
      <c r="V4330" t="s">
        <v>1</v>
      </c>
      <c r="W4330" t="s">
        <v>1</v>
      </c>
      <c r="X4330" t="s">
        <v>1</v>
      </c>
      <c r="Z4330" t="s">
        <v>1</v>
      </c>
      <c r="AA4330" t="s">
        <v>1</v>
      </c>
      <c r="AB4330" t="s">
        <v>1</v>
      </c>
      <c r="AD4330" t="s">
        <v>1</v>
      </c>
      <c r="AE4330" t="s">
        <v>1</v>
      </c>
      <c r="AF4330" t="s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</row>
    <row r="4331" spans="1:41" x14ac:dyDescent="0.35">
      <c r="A4331">
        <v>7787</v>
      </c>
      <c r="B4331" t="s">
        <v>4418</v>
      </c>
      <c r="C4331" t="s">
        <v>272</v>
      </c>
      <c r="D4331" t="s">
        <v>262</v>
      </c>
      <c r="E4331" t="s">
        <v>8135</v>
      </c>
      <c r="V4331" t="s">
        <v>1</v>
      </c>
      <c r="W4331" t="s">
        <v>1</v>
      </c>
      <c r="X4331" t="s">
        <v>1</v>
      </c>
      <c r="Z4331" t="s">
        <v>1</v>
      </c>
      <c r="AA4331" t="s">
        <v>1</v>
      </c>
      <c r="AB4331" t="s">
        <v>1</v>
      </c>
      <c r="AD4331" t="s">
        <v>1</v>
      </c>
      <c r="AE4331" t="s">
        <v>1</v>
      </c>
      <c r="AF4331" t="s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</row>
    <row r="4332" spans="1:41" x14ac:dyDescent="0.35">
      <c r="A4332">
        <v>7788</v>
      </c>
      <c r="B4332" t="s">
        <v>4419</v>
      </c>
      <c r="C4332" t="s">
        <v>272</v>
      </c>
      <c r="D4332" t="s">
        <v>262</v>
      </c>
      <c r="E4332" t="s">
        <v>8135</v>
      </c>
      <c r="F4332">
        <v>254</v>
      </c>
      <c r="G4332">
        <v>221</v>
      </c>
      <c r="H4332">
        <v>304</v>
      </c>
      <c r="I4332">
        <v>274</v>
      </c>
      <c r="J4332">
        <v>247</v>
      </c>
      <c r="K4332">
        <v>227</v>
      </c>
      <c r="L4332">
        <v>319</v>
      </c>
      <c r="M4332">
        <v>272</v>
      </c>
      <c r="V4332" t="s">
        <v>1</v>
      </c>
      <c r="W4332" t="s">
        <v>1</v>
      </c>
      <c r="X4332" t="s">
        <v>1</v>
      </c>
      <c r="Z4332" t="s">
        <v>1</v>
      </c>
      <c r="AA4332" t="s">
        <v>1</v>
      </c>
      <c r="AB4332" t="s">
        <v>1</v>
      </c>
      <c r="AD4332" t="s">
        <v>1</v>
      </c>
      <c r="AE4332" t="s">
        <v>1</v>
      </c>
      <c r="AF4332" t="s">
        <v>1</v>
      </c>
      <c r="AG4332">
        <v>0</v>
      </c>
      <c r="AH4332">
        <v>70</v>
      </c>
      <c r="AI4332">
        <v>78.666666666666671</v>
      </c>
      <c r="AJ4332">
        <v>82</v>
      </c>
      <c r="AK4332">
        <v>70.666666666666671</v>
      </c>
    </row>
    <row r="4333" spans="1:41" x14ac:dyDescent="0.35">
      <c r="A4333">
        <v>7789</v>
      </c>
      <c r="B4333" t="s">
        <v>4420</v>
      </c>
      <c r="C4333" t="s">
        <v>272</v>
      </c>
      <c r="D4333" t="s">
        <v>262</v>
      </c>
      <c r="E4333" t="s">
        <v>8135</v>
      </c>
      <c r="F4333">
        <v>240</v>
      </c>
      <c r="G4333">
        <v>223</v>
      </c>
      <c r="H4333">
        <v>259</v>
      </c>
      <c r="I4333">
        <v>278</v>
      </c>
      <c r="J4333">
        <v>258</v>
      </c>
      <c r="K4333">
        <v>204</v>
      </c>
      <c r="L4333">
        <v>255</v>
      </c>
      <c r="M4333">
        <v>262</v>
      </c>
      <c r="V4333" t="s">
        <v>1</v>
      </c>
      <c r="W4333" t="s">
        <v>1</v>
      </c>
      <c r="X4333" t="s">
        <v>1</v>
      </c>
      <c r="Z4333" t="s">
        <v>1</v>
      </c>
      <c r="AA4333" t="s">
        <v>1</v>
      </c>
      <c r="AB4333" t="s">
        <v>1</v>
      </c>
      <c r="AD4333" t="s">
        <v>1</v>
      </c>
      <c r="AE4333" t="s">
        <v>1</v>
      </c>
      <c r="AF4333" t="s">
        <v>1</v>
      </c>
      <c r="AG4333">
        <v>0</v>
      </c>
      <c r="AH4333">
        <v>80.5</v>
      </c>
      <c r="AI4333">
        <v>83.666666666666671</v>
      </c>
      <c r="AJ4333">
        <v>88</v>
      </c>
      <c r="AK4333">
        <v>78.333333333333329</v>
      </c>
    </row>
    <row r="4334" spans="1:41" x14ac:dyDescent="0.35">
      <c r="A4334">
        <v>7790</v>
      </c>
      <c r="B4334" t="s">
        <v>4421</v>
      </c>
      <c r="C4334" t="s">
        <v>272</v>
      </c>
      <c r="D4334" t="s">
        <v>262</v>
      </c>
      <c r="E4334" t="s">
        <v>8135</v>
      </c>
      <c r="F4334">
        <v>257</v>
      </c>
      <c r="G4334">
        <v>261</v>
      </c>
      <c r="H4334">
        <v>308</v>
      </c>
      <c r="J4334">
        <v>214</v>
      </c>
      <c r="K4334">
        <v>227</v>
      </c>
      <c r="L4334">
        <v>229</v>
      </c>
      <c r="V4334" t="s">
        <v>1</v>
      </c>
      <c r="W4334" t="s">
        <v>1</v>
      </c>
      <c r="X4334" t="s">
        <v>1</v>
      </c>
      <c r="Z4334" t="s">
        <v>1</v>
      </c>
      <c r="AA4334" t="s">
        <v>1</v>
      </c>
      <c r="AB4334" t="s">
        <v>1</v>
      </c>
      <c r="AD4334" t="s">
        <v>1</v>
      </c>
      <c r="AE4334" t="s">
        <v>1</v>
      </c>
      <c r="AF4334" t="s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</row>
    <row r="4335" spans="1:41" x14ac:dyDescent="0.35">
      <c r="A4335">
        <v>7791</v>
      </c>
      <c r="B4335" t="s">
        <v>4422</v>
      </c>
      <c r="C4335" t="s">
        <v>272</v>
      </c>
      <c r="D4335" t="s">
        <v>262</v>
      </c>
      <c r="E4335" t="s">
        <v>8135</v>
      </c>
      <c r="F4335">
        <v>250</v>
      </c>
      <c r="G4335">
        <v>250</v>
      </c>
      <c r="H4335">
        <v>257</v>
      </c>
      <c r="I4335">
        <v>282</v>
      </c>
      <c r="J4335">
        <v>226</v>
      </c>
      <c r="K4335">
        <v>245</v>
      </c>
      <c r="L4335">
        <v>246</v>
      </c>
      <c r="M4335">
        <v>283</v>
      </c>
      <c r="V4335" t="s">
        <v>1</v>
      </c>
      <c r="W4335" t="s">
        <v>1</v>
      </c>
      <c r="X4335" t="s">
        <v>1</v>
      </c>
      <c r="Z4335" t="s">
        <v>1</v>
      </c>
      <c r="AA4335" t="s">
        <v>1</v>
      </c>
      <c r="AB4335" t="s">
        <v>1</v>
      </c>
      <c r="AD4335">
        <v>0</v>
      </c>
      <c r="AE4335">
        <v>3</v>
      </c>
      <c r="AF4335">
        <v>0</v>
      </c>
      <c r="AG4335">
        <v>0</v>
      </c>
      <c r="AH4335">
        <v>74.5</v>
      </c>
      <c r="AI4335">
        <v>71.333333333333329</v>
      </c>
      <c r="AJ4335">
        <v>76</v>
      </c>
      <c r="AK4335">
        <v>64.666666666666671</v>
      </c>
    </row>
    <row r="4336" spans="1:41" x14ac:dyDescent="0.35">
      <c r="A4336">
        <v>7793</v>
      </c>
      <c r="B4336" t="s">
        <v>4423</v>
      </c>
      <c r="C4336" t="s">
        <v>272</v>
      </c>
      <c r="D4336" t="s">
        <v>262</v>
      </c>
      <c r="E4336" t="s">
        <v>8135</v>
      </c>
      <c r="F4336">
        <v>205</v>
      </c>
      <c r="J4336">
        <v>161</v>
      </c>
      <c r="V4336" t="s">
        <v>1</v>
      </c>
      <c r="W4336" t="s">
        <v>1</v>
      </c>
      <c r="X4336" t="s">
        <v>1</v>
      </c>
      <c r="Z4336" t="s">
        <v>1</v>
      </c>
      <c r="AA4336" t="s">
        <v>1</v>
      </c>
      <c r="AB4336" t="s">
        <v>1</v>
      </c>
      <c r="AD4336" t="s">
        <v>1</v>
      </c>
      <c r="AE4336" t="s">
        <v>1</v>
      </c>
      <c r="AF4336" t="s">
        <v>1</v>
      </c>
      <c r="AG4336">
        <v>0</v>
      </c>
    </row>
    <row r="4337" spans="1:37" x14ac:dyDescent="0.35">
      <c r="A4337">
        <v>7794</v>
      </c>
      <c r="B4337" t="s">
        <v>4424</v>
      </c>
      <c r="C4337" t="s">
        <v>272</v>
      </c>
      <c r="D4337" t="s">
        <v>262</v>
      </c>
      <c r="E4337" t="s">
        <v>8135</v>
      </c>
      <c r="V4337" t="s">
        <v>1</v>
      </c>
      <c r="W4337" t="s">
        <v>1</v>
      </c>
      <c r="X4337" t="s">
        <v>1</v>
      </c>
      <c r="Z4337" t="s">
        <v>1</v>
      </c>
      <c r="AA4337" t="s">
        <v>1</v>
      </c>
      <c r="AB4337" t="s">
        <v>1</v>
      </c>
      <c r="AD4337" t="s">
        <v>1</v>
      </c>
      <c r="AE4337" t="s">
        <v>1</v>
      </c>
      <c r="AF4337" t="s">
        <v>1</v>
      </c>
      <c r="AG4337">
        <v>0</v>
      </c>
    </row>
    <row r="4338" spans="1:37" x14ac:dyDescent="0.35">
      <c r="A4338">
        <v>7798</v>
      </c>
      <c r="B4338" t="s">
        <v>4425</v>
      </c>
      <c r="C4338" t="s">
        <v>272</v>
      </c>
      <c r="D4338" t="s">
        <v>262</v>
      </c>
      <c r="E4338" t="s">
        <v>8135</v>
      </c>
      <c r="F4338">
        <v>235</v>
      </c>
      <c r="G4338">
        <v>227</v>
      </c>
      <c r="H4338">
        <v>264</v>
      </c>
      <c r="I4338">
        <v>280</v>
      </c>
      <c r="J4338">
        <v>215</v>
      </c>
      <c r="K4338">
        <v>221</v>
      </c>
      <c r="L4338">
        <v>255</v>
      </c>
      <c r="M4338">
        <v>225</v>
      </c>
      <c r="V4338" t="s">
        <v>1</v>
      </c>
      <c r="W4338" t="s">
        <v>1</v>
      </c>
      <c r="X4338" t="s">
        <v>1</v>
      </c>
      <c r="Z4338" t="s">
        <v>1</v>
      </c>
      <c r="AA4338" t="s">
        <v>1</v>
      </c>
      <c r="AB4338" t="s">
        <v>1</v>
      </c>
      <c r="AD4338" t="s">
        <v>1</v>
      </c>
      <c r="AE4338" t="s">
        <v>1</v>
      </c>
      <c r="AF4338" t="s">
        <v>1</v>
      </c>
      <c r="AG4338">
        <v>0</v>
      </c>
      <c r="AH4338">
        <v>80.5</v>
      </c>
      <c r="AI4338">
        <v>79.666666666666671</v>
      </c>
      <c r="AJ4338">
        <v>80</v>
      </c>
      <c r="AK4338">
        <v>68</v>
      </c>
    </row>
    <row r="4339" spans="1:37" x14ac:dyDescent="0.35">
      <c r="A4339">
        <v>7801</v>
      </c>
      <c r="B4339" t="s">
        <v>4426</v>
      </c>
      <c r="C4339" t="s">
        <v>272</v>
      </c>
      <c r="D4339" t="s">
        <v>262</v>
      </c>
      <c r="E4339" t="s">
        <v>8135</v>
      </c>
      <c r="F4339">
        <v>286</v>
      </c>
      <c r="G4339">
        <v>280</v>
      </c>
      <c r="H4339">
        <v>236</v>
      </c>
      <c r="I4339">
        <v>254</v>
      </c>
      <c r="J4339">
        <v>296</v>
      </c>
      <c r="K4339">
        <v>273</v>
      </c>
      <c r="L4339">
        <v>276</v>
      </c>
      <c r="M4339">
        <v>262</v>
      </c>
      <c r="V4339" t="s">
        <v>1</v>
      </c>
      <c r="W4339" t="s">
        <v>1</v>
      </c>
      <c r="X4339" t="s">
        <v>1</v>
      </c>
      <c r="Z4339" t="s">
        <v>1</v>
      </c>
      <c r="AA4339" t="s">
        <v>1</v>
      </c>
      <c r="AB4339" t="s">
        <v>1</v>
      </c>
      <c r="AD4339" t="s">
        <v>1</v>
      </c>
      <c r="AE4339" t="s">
        <v>1</v>
      </c>
      <c r="AF4339" t="s">
        <v>1</v>
      </c>
      <c r="AG4339">
        <v>0</v>
      </c>
      <c r="AH4339">
        <v>79</v>
      </c>
      <c r="AI4339">
        <v>80.333333333333329</v>
      </c>
      <c r="AJ4339">
        <v>81.666666666666671</v>
      </c>
      <c r="AK4339">
        <v>72.666666666666671</v>
      </c>
    </row>
    <row r="4340" spans="1:37" x14ac:dyDescent="0.35">
      <c r="A4340">
        <v>7802</v>
      </c>
      <c r="B4340" t="s">
        <v>4285</v>
      </c>
      <c r="C4340" t="s">
        <v>272</v>
      </c>
      <c r="D4340" t="s">
        <v>262</v>
      </c>
      <c r="E4340" t="s">
        <v>8135</v>
      </c>
      <c r="F4340">
        <v>249</v>
      </c>
      <c r="G4340">
        <v>236</v>
      </c>
      <c r="H4340">
        <v>277</v>
      </c>
      <c r="I4340">
        <v>240</v>
      </c>
      <c r="J4340">
        <v>214</v>
      </c>
      <c r="K4340">
        <v>220</v>
      </c>
      <c r="L4340">
        <v>246</v>
      </c>
      <c r="M4340">
        <v>219</v>
      </c>
      <c r="V4340" t="s">
        <v>1</v>
      </c>
      <c r="W4340" t="s">
        <v>1</v>
      </c>
      <c r="X4340" t="s">
        <v>1</v>
      </c>
      <c r="Z4340" t="s">
        <v>1</v>
      </c>
      <c r="AA4340" t="s">
        <v>1</v>
      </c>
      <c r="AB4340" t="s">
        <v>1</v>
      </c>
      <c r="AD4340">
        <v>2</v>
      </c>
      <c r="AE4340">
        <v>5</v>
      </c>
      <c r="AF4340">
        <v>3</v>
      </c>
      <c r="AG4340">
        <v>2</v>
      </c>
      <c r="AH4340">
        <v>69.5</v>
      </c>
      <c r="AI4340">
        <v>73</v>
      </c>
      <c r="AJ4340">
        <v>77.333333333333329</v>
      </c>
      <c r="AK4340">
        <v>66.666666666666671</v>
      </c>
    </row>
    <row r="4341" spans="1:37" x14ac:dyDescent="0.35">
      <c r="A4341">
        <v>7805</v>
      </c>
      <c r="B4341" t="s">
        <v>4427</v>
      </c>
      <c r="C4341" t="s">
        <v>272</v>
      </c>
      <c r="D4341" t="s">
        <v>262</v>
      </c>
      <c r="E4341" t="s">
        <v>8135</v>
      </c>
      <c r="H4341">
        <v>275</v>
      </c>
      <c r="L4341">
        <v>287</v>
      </c>
      <c r="V4341" t="s">
        <v>1</v>
      </c>
      <c r="W4341" t="s">
        <v>1</v>
      </c>
      <c r="X4341" t="s">
        <v>1</v>
      </c>
      <c r="Z4341" t="s">
        <v>1</v>
      </c>
      <c r="AA4341" t="s">
        <v>1</v>
      </c>
      <c r="AB4341" t="s">
        <v>1</v>
      </c>
      <c r="AD4341" t="s">
        <v>1</v>
      </c>
      <c r="AE4341" t="s">
        <v>1</v>
      </c>
      <c r="AF4341" t="s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</row>
    <row r="4342" spans="1:37" x14ac:dyDescent="0.35">
      <c r="A4342">
        <v>7806</v>
      </c>
      <c r="B4342" t="s">
        <v>4428</v>
      </c>
      <c r="C4342" t="s">
        <v>272</v>
      </c>
      <c r="D4342" t="s">
        <v>262</v>
      </c>
      <c r="E4342" t="s">
        <v>8135</v>
      </c>
      <c r="H4342">
        <v>220</v>
      </c>
      <c r="L4342">
        <v>202</v>
      </c>
      <c r="V4342" t="s">
        <v>1</v>
      </c>
      <c r="W4342" t="s">
        <v>1</v>
      </c>
      <c r="X4342" t="s">
        <v>1</v>
      </c>
      <c r="Z4342" t="s">
        <v>1</v>
      </c>
      <c r="AA4342" t="s">
        <v>1</v>
      </c>
      <c r="AB4342" t="s">
        <v>1</v>
      </c>
      <c r="AD4342" t="s">
        <v>1</v>
      </c>
      <c r="AE4342" t="s">
        <v>1</v>
      </c>
      <c r="AF4342" t="s">
        <v>1</v>
      </c>
      <c r="AG4342">
        <v>0</v>
      </c>
    </row>
    <row r="4343" spans="1:37" x14ac:dyDescent="0.35">
      <c r="A4343">
        <v>7808</v>
      </c>
      <c r="B4343" t="s">
        <v>4429</v>
      </c>
      <c r="C4343" t="s">
        <v>272</v>
      </c>
      <c r="D4343" t="s">
        <v>262</v>
      </c>
      <c r="E4343" t="s">
        <v>8135</v>
      </c>
      <c r="F4343">
        <v>279</v>
      </c>
      <c r="G4343">
        <v>281</v>
      </c>
      <c r="J4343">
        <v>220</v>
      </c>
      <c r="K4343">
        <v>246</v>
      </c>
      <c r="V4343" t="s">
        <v>1</v>
      </c>
      <c r="W4343" t="s">
        <v>1</v>
      </c>
      <c r="X4343" t="s">
        <v>1</v>
      </c>
      <c r="Z4343" t="s">
        <v>1</v>
      </c>
      <c r="AA4343" t="s">
        <v>1</v>
      </c>
      <c r="AB4343" t="s">
        <v>1</v>
      </c>
      <c r="AD4343">
        <v>0</v>
      </c>
      <c r="AE4343">
        <v>1</v>
      </c>
      <c r="AF4343">
        <v>0</v>
      </c>
      <c r="AG4343">
        <v>0</v>
      </c>
    </row>
    <row r="4344" spans="1:37" x14ac:dyDescent="0.35">
      <c r="A4344">
        <v>7809</v>
      </c>
      <c r="B4344" t="s">
        <v>4430</v>
      </c>
      <c r="C4344" t="s">
        <v>272</v>
      </c>
      <c r="D4344" t="s">
        <v>262</v>
      </c>
      <c r="E4344" t="s">
        <v>8135</v>
      </c>
      <c r="F4344">
        <v>326</v>
      </c>
      <c r="J4344">
        <v>291</v>
      </c>
      <c r="V4344" t="s">
        <v>1</v>
      </c>
      <c r="W4344" t="s">
        <v>1</v>
      </c>
      <c r="X4344" t="s">
        <v>1</v>
      </c>
      <c r="Z4344" t="s">
        <v>1</v>
      </c>
      <c r="AA4344" t="s">
        <v>1</v>
      </c>
      <c r="AB4344" t="s">
        <v>1</v>
      </c>
      <c r="AD4344" t="s">
        <v>1</v>
      </c>
      <c r="AE4344" t="s">
        <v>1</v>
      </c>
      <c r="AF4344" t="s">
        <v>1</v>
      </c>
      <c r="AG4344">
        <v>0</v>
      </c>
    </row>
    <row r="4345" spans="1:37" x14ac:dyDescent="0.35">
      <c r="A4345">
        <v>7810</v>
      </c>
      <c r="B4345" t="s">
        <v>4396</v>
      </c>
      <c r="C4345" t="s">
        <v>272</v>
      </c>
      <c r="D4345" t="s">
        <v>262</v>
      </c>
      <c r="E4345" t="s">
        <v>8135</v>
      </c>
      <c r="F4345">
        <v>239</v>
      </c>
      <c r="G4345">
        <v>273</v>
      </c>
      <c r="H4345">
        <v>279</v>
      </c>
      <c r="I4345">
        <v>267</v>
      </c>
      <c r="J4345">
        <v>226</v>
      </c>
      <c r="K4345">
        <v>252</v>
      </c>
      <c r="L4345">
        <v>245</v>
      </c>
      <c r="M4345">
        <v>241</v>
      </c>
      <c r="V4345" t="s">
        <v>1</v>
      </c>
      <c r="W4345" t="s">
        <v>1</v>
      </c>
      <c r="X4345" t="s">
        <v>1</v>
      </c>
      <c r="Z4345" t="s">
        <v>1</v>
      </c>
      <c r="AA4345" t="s">
        <v>1</v>
      </c>
      <c r="AB4345" t="s">
        <v>1</v>
      </c>
      <c r="AD4345">
        <v>0</v>
      </c>
      <c r="AE4345">
        <v>0</v>
      </c>
      <c r="AF4345">
        <v>0</v>
      </c>
      <c r="AG4345">
        <v>1</v>
      </c>
      <c r="AH4345">
        <v>82.5</v>
      </c>
      <c r="AI4345">
        <v>82.333333333333329</v>
      </c>
      <c r="AJ4345">
        <v>89.333333333333329</v>
      </c>
      <c r="AK4345">
        <v>79.666666666666671</v>
      </c>
    </row>
    <row r="4346" spans="1:37" x14ac:dyDescent="0.35">
      <c r="A4346">
        <v>7811</v>
      </c>
      <c r="B4346" t="s">
        <v>4431</v>
      </c>
      <c r="C4346" t="s">
        <v>272</v>
      </c>
      <c r="D4346" t="s">
        <v>262</v>
      </c>
      <c r="E4346" t="s">
        <v>8135</v>
      </c>
      <c r="V4346" t="s">
        <v>1</v>
      </c>
      <c r="W4346" t="s">
        <v>1</v>
      </c>
      <c r="X4346" t="s">
        <v>1</v>
      </c>
      <c r="Z4346" t="s">
        <v>1</v>
      </c>
      <c r="AA4346" t="s">
        <v>1</v>
      </c>
      <c r="AB4346" t="s">
        <v>1</v>
      </c>
      <c r="AD4346" t="s">
        <v>1</v>
      </c>
      <c r="AE4346" t="s">
        <v>1</v>
      </c>
      <c r="AF4346" t="s">
        <v>1</v>
      </c>
      <c r="AG4346">
        <v>0</v>
      </c>
    </row>
    <row r="4347" spans="1:37" x14ac:dyDescent="0.35">
      <c r="A4347">
        <v>7812</v>
      </c>
      <c r="B4347" t="s">
        <v>4432</v>
      </c>
      <c r="C4347" t="s">
        <v>272</v>
      </c>
      <c r="D4347" t="s">
        <v>262</v>
      </c>
      <c r="E4347" t="s">
        <v>8135</v>
      </c>
      <c r="V4347" t="s">
        <v>1</v>
      </c>
      <c r="W4347" t="s">
        <v>1</v>
      </c>
      <c r="X4347" t="s">
        <v>1</v>
      </c>
      <c r="Z4347" t="s">
        <v>1</v>
      </c>
      <c r="AA4347" t="s">
        <v>1</v>
      </c>
      <c r="AB4347" t="s">
        <v>1</v>
      </c>
      <c r="AD4347" t="s">
        <v>1</v>
      </c>
      <c r="AE4347" t="s">
        <v>1</v>
      </c>
      <c r="AF4347" t="s">
        <v>1</v>
      </c>
      <c r="AG4347">
        <v>0</v>
      </c>
    </row>
    <row r="4348" spans="1:37" x14ac:dyDescent="0.35">
      <c r="A4348">
        <v>7815</v>
      </c>
      <c r="B4348" t="s">
        <v>4433</v>
      </c>
      <c r="C4348" t="s">
        <v>272</v>
      </c>
      <c r="D4348" t="s">
        <v>262</v>
      </c>
      <c r="E4348" t="s">
        <v>8135</v>
      </c>
      <c r="V4348" t="s">
        <v>1</v>
      </c>
      <c r="W4348" t="s">
        <v>1</v>
      </c>
      <c r="X4348" t="s">
        <v>1</v>
      </c>
      <c r="Z4348" t="s">
        <v>1</v>
      </c>
      <c r="AA4348" t="s">
        <v>1</v>
      </c>
      <c r="AB4348" t="s">
        <v>1</v>
      </c>
      <c r="AD4348" t="s">
        <v>1</v>
      </c>
      <c r="AE4348" t="s">
        <v>1</v>
      </c>
      <c r="AF4348" t="s">
        <v>1</v>
      </c>
      <c r="AG4348">
        <v>0</v>
      </c>
    </row>
    <row r="4349" spans="1:37" x14ac:dyDescent="0.35">
      <c r="A4349">
        <v>7818</v>
      </c>
      <c r="B4349" t="s">
        <v>4434</v>
      </c>
      <c r="C4349" t="s">
        <v>272</v>
      </c>
      <c r="D4349" t="s">
        <v>262</v>
      </c>
      <c r="E4349" t="s">
        <v>8135</v>
      </c>
      <c r="F4349">
        <v>249</v>
      </c>
      <c r="G4349">
        <v>283</v>
      </c>
      <c r="H4349">
        <v>263</v>
      </c>
      <c r="I4349">
        <v>224</v>
      </c>
      <c r="J4349">
        <v>228</v>
      </c>
      <c r="K4349">
        <v>263</v>
      </c>
      <c r="L4349">
        <v>253</v>
      </c>
      <c r="M4349">
        <v>241</v>
      </c>
      <c r="V4349" t="s">
        <v>1</v>
      </c>
      <c r="W4349" t="s">
        <v>1</v>
      </c>
      <c r="X4349" t="s">
        <v>1</v>
      </c>
      <c r="Z4349" t="s">
        <v>1</v>
      </c>
      <c r="AA4349" t="s">
        <v>1</v>
      </c>
      <c r="AB4349" t="s">
        <v>1</v>
      </c>
      <c r="AD4349">
        <v>0</v>
      </c>
      <c r="AE4349">
        <v>0</v>
      </c>
      <c r="AF4349">
        <v>3</v>
      </c>
      <c r="AG4349">
        <v>1</v>
      </c>
      <c r="AH4349">
        <v>73.5</v>
      </c>
      <c r="AI4349">
        <v>76</v>
      </c>
      <c r="AJ4349">
        <v>77.666666666666671</v>
      </c>
      <c r="AK4349">
        <v>67.666666666666671</v>
      </c>
    </row>
    <row r="4350" spans="1:37" x14ac:dyDescent="0.35">
      <c r="A4350">
        <v>7819</v>
      </c>
      <c r="B4350" t="s">
        <v>4435</v>
      </c>
      <c r="C4350" t="s">
        <v>272</v>
      </c>
      <c r="D4350" t="s">
        <v>262</v>
      </c>
      <c r="E4350" t="s">
        <v>8135</v>
      </c>
      <c r="G4350">
        <v>228</v>
      </c>
      <c r="H4350">
        <v>222</v>
      </c>
      <c r="K4350">
        <v>233</v>
      </c>
      <c r="L4350">
        <v>229</v>
      </c>
      <c r="V4350" t="s">
        <v>1</v>
      </c>
      <c r="W4350" t="s">
        <v>1</v>
      </c>
      <c r="X4350" t="s">
        <v>1</v>
      </c>
      <c r="Z4350" t="s">
        <v>1</v>
      </c>
      <c r="AA4350" t="s">
        <v>1</v>
      </c>
      <c r="AB4350" t="s">
        <v>1</v>
      </c>
      <c r="AD4350" t="s">
        <v>1</v>
      </c>
      <c r="AE4350" t="s">
        <v>1</v>
      </c>
      <c r="AF4350" t="s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</row>
    <row r="4351" spans="1:37" x14ac:dyDescent="0.35">
      <c r="A4351">
        <v>7820</v>
      </c>
      <c r="B4351" t="s">
        <v>4436</v>
      </c>
      <c r="C4351" t="s">
        <v>272</v>
      </c>
      <c r="D4351" t="s">
        <v>262</v>
      </c>
      <c r="E4351" t="s">
        <v>8135</v>
      </c>
      <c r="G4351">
        <v>301</v>
      </c>
      <c r="H4351">
        <v>295</v>
      </c>
      <c r="I4351">
        <v>301</v>
      </c>
      <c r="K4351">
        <v>281</v>
      </c>
      <c r="L4351">
        <v>263</v>
      </c>
      <c r="M4351">
        <v>318</v>
      </c>
      <c r="V4351" t="s">
        <v>1</v>
      </c>
      <c r="W4351" t="s">
        <v>1</v>
      </c>
      <c r="X4351" t="s">
        <v>1</v>
      </c>
      <c r="Z4351" t="s">
        <v>1</v>
      </c>
      <c r="AA4351" t="s">
        <v>1</v>
      </c>
      <c r="AB4351" t="s">
        <v>1</v>
      </c>
      <c r="AD4351" t="s">
        <v>1</v>
      </c>
      <c r="AE4351" t="s">
        <v>1</v>
      </c>
      <c r="AF4351" t="s">
        <v>1</v>
      </c>
      <c r="AG4351">
        <v>0</v>
      </c>
      <c r="AH4351">
        <v>82.5</v>
      </c>
      <c r="AI4351">
        <v>87</v>
      </c>
      <c r="AJ4351">
        <v>84</v>
      </c>
      <c r="AK4351">
        <v>80.333333333333329</v>
      </c>
    </row>
    <row r="4352" spans="1:37" x14ac:dyDescent="0.35">
      <c r="A4352">
        <v>7821</v>
      </c>
      <c r="B4352" t="s">
        <v>4437</v>
      </c>
      <c r="C4352" t="s">
        <v>272</v>
      </c>
      <c r="D4352" t="s">
        <v>262</v>
      </c>
      <c r="E4352" t="s">
        <v>8135</v>
      </c>
      <c r="G4352">
        <v>261</v>
      </c>
      <c r="H4352">
        <v>313</v>
      </c>
      <c r="K4352">
        <v>235</v>
      </c>
      <c r="L4352">
        <v>258</v>
      </c>
      <c r="V4352" t="s">
        <v>1</v>
      </c>
      <c r="W4352" t="s">
        <v>1</v>
      </c>
      <c r="X4352" t="s">
        <v>1</v>
      </c>
      <c r="Z4352" t="s">
        <v>1</v>
      </c>
      <c r="AA4352" t="s">
        <v>1</v>
      </c>
      <c r="AB4352" t="s">
        <v>1</v>
      </c>
      <c r="AD4352" t="s">
        <v>1</v>
      </c>
      <c r="AE4352" t="s">
        <v>1</v>
      </c>
      <c r="AF4352" t="s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</row>
    <row r="4353" spans="1:41" x14ac:dyDescent="0.35">
      <c r="A4353">
        <v>7822</v>
      </c>
      <c r="B4353" t="s">
        <v>4438</v>
      </c>
      <c r="C4353" t="s">
        <v>272</v>
      </c>
      <c r="D4353" t="s">
        <v>262</v>
      </c>
      <c r="E4353" t="s">
        <v>8135</v>
      </c>
      <c r="F4353">
        <v>308</v>
      </c>
      <c r="G4353">
        <v>257</v>
      </c>
      <c r="H4353">
        <v>262</v>
      </c>
      <c r="J4353">
        <v>223</v>
      </c>
      <c r="K4353">
        <v>235</v>
      </c>
      <c r="L4353">
        <v>237</v>
      </c>
      <c r="V4353" t="s">
        <v>1</v>
      </c>
      <c r="W4353" t="s">
        <v>1</v>
      </c>
      <c r="X4353" t="s">
        <v>1</v>
      </c>
      <c r="Z4353" t="s">
        <v>1</v>
      </c>
      <c r="AA4353" t="s">
        <v>1</v>
      </c>
      <c r="AB4353" t="s">
        <v>1</v>
      </c>
      <c r="AD4353" t="s">
        <v>1</v>
      </c>
      <c r="AE4353" t="s">
        <v>1</v>
      </c>
      <c r="AF4353" t="s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</row>
    <row r="4354" spans="1:41" x14ac:dyDescent="0.35">
      <c r="A4354">
        <v>7824</v>
      </c>
      <c r="B4354" t="s">
        <v>4439</v>
      </c>
      <c r="C4354" t="s">
        <v>272</v>
      </c>
      <c r="D4354" t="s">
        <v>262</v>
      </c>
      <c r="E4354" t="s">
        <v>8135</v>
      </c>
      <c r="I4354">
        <v>337</v>
      </c>
      <c r="M4354">
        <v>276</v>
      </c>
      <c r="V4354" t="s">
        <v>1</v>
      </c>
      <c r="W4354" t="s">
        <v>1</v>
      </c>
      <c r="X4354" t="s">
        <v>1</v>
      </c>
      <c r="Z4354" t="s">
        <v>1</v>
      </c>
      <c r="AA4354" t="s">
        <v>1</v>
      </c>
      <c r="AB4354" t="s">
        <v>1</v>
      </c>
      <c r="AD4354" t="s">
        <v>1</v>
      </c>
      <c r="AE4354" t="s">
        <v>1</v>
      </c>
      <c r="AF4354" t="s">
        <v>1</v>
      </c>
      <c r="AG4354">
        <v>0</v>
      </c>
      <c r="AH4354">
        <v>62</v>
      </c>
      <c r="AI4354">
        <v>87.666666666666671</v>
      </c>
      <c r="AJ4354">
        <v>89.666666666666671</v>
      </c>
      <c r="AK4354">
        <v>79.666666666666671</v>
      </c>
    </row>
    <row r="4355" spans="1:41" x14ac:dyDescent="0.35">
      <c r="A4355">
        <v>7825</v>
      </c>
      <c r="B4355" t="s">
        <v>4440</v>
      </c>
      <c r="C4355" t="s">
        <v>272</v>
      </c>
      <c r="D4355" t="s">
        <v>262</v>
      </c>
      <c r="E4355" t="s">
        <v>8135</v>
      </c>
      <c r="F4355">
        <v>211</v>
      </c>
      <c r="G4355">
        <v>249</v>
      </c>
      <c r="H4355">
        <v>227</v>
      </c>
      <c r="I4355">
        <v>267</v>
      </c>
      <c r="J4355">
        <v>224</v>
      </c>
      <c r="K4355">
        <v>250</v>
      </c>
      <c r="L4355">
        <v>229</v>
      </c>
      <c r="M4355">
        <v>267</v>
      </c>
      <c r="V4355" t="s">
        <v>1</v>
      </c>
      <c r="W4355" t="s">
        <v>1</v>
      </c>
      <c r="X4355" t="s">
        <v>1</v>
      </c>
      <c r="Z4355" t="s">
        <v>1</v>
      </c>
      <c r="AA4355" t="s">
        <v>1</v>
      </c>
      <c r="AB4355" t="s">
        <v>1</v>
      </c>
      <c r="AD4355">
        <v>0</v>
      </c>
      <c r="AE4355">
        <v>0</v>
      </c>
      <c r="AF4355">
        <v>0</v>
      </c>
      <c r="AG4355">
        <v>2</v>
      </c>
      <c r="AH4355">
        <v>82</v>
      </c>
      <c r="AI4355">
        <v>82.333333333333329</v>
      </c>
      <c r="AJ4355">
        <v>87.333333333333329</v>
      </c>
      <c r="AK4355">
        <v>75</v>
      </c>
    </row>
    <row r="4356" spans="1:41" x14ac:dyDescent="0.35">
      <c r="A4356">
        <v>7826</v>
      </c>
      <c r="B4356" t="s">
        <v>4441</v>
      </c>
      <c r="C4356" t="s">
        <v>272</v>
      </c>
      <c r="D4356" t="s">
        <v>262</v>
      </c>
      <c r="E4356" t="s">
        <v>8136</v>
      </c>
      <c r="F4356">
        <v>271</v>
      </c>
      <c r="G4356">
        <v>265</v>
      </c>
      <c r="H4356">
        <v>278</v>
      </c>
      <c r="I4356">
        <v>281</v>
      </c>
      <c r="J4356">
        <v>241</v>
      </c>
      <c r="K4356">
        <v>253</v>
      </c>
      <c r="L4356">
        <v>274</v>
      </c>
      <c r="M4356">
        <v>263</v>
      </c>
      <c r="N4356">
        <v>243</v>
      </c>
      <c r="O4356">
        <v>241</v>
      </c>
      <c r="P4356">
        <v>239</v>
      </c>
      <c r="Q4356">
        <v>237</v>
      </c>
      <c r="R4356">
        <v>241</v>
      </c>
      <c r="S4356">
        <v>240</v>
      </c>
      <c r="T4356">
        <v>240</v>
      </c>
      <c r="U4356">
        <v>249</v>
      </c>
      <c r="V4356">
        <v>596.89887640449433</v>
      </c>
      <c r="W4356">
        <v>616.37113402061857</v>
      </c>
      <c r="X4356">
        <v>601.06179775280896</v>
      </c>
      <c r="Y4356">
        <v>608.71052631578948</v>
      </c>
      <c r="Z4356">
        <v>0.33027522935779818</v>
      </c>
      <c r="AA4356">
        <v>0.44545454545454544</v>
      </c>
      <c r="AB4356">
        <v>0.5</v>
      </c>
      <c r="AC4356">
        <v>0.45</v>
      </c>
      <c r="AD4356">
        <v>4</v>
      </c>
      <c r="AE4356">
        <v>7</v>
      </c>
      <c r="AF4356">
        <v>13</v>
      </c>
      <c r="AG4356">
        <v>22</v>
      </c>
      <c r="AH4356">
        <v>70</v>
      </c>
      <c r="AI4356">
        <v>73</v>
      </c>
      <c r="AJ4356">
        <v>74.666666666666671</v>
      </c>
      <c r="AK4356">
        <v>71</v>
      </c>
      <c r="AL4356">
        <v>71.5</v>
      </c>
      <c r="AM4356">
        <v>68</v>
      </c>
      <c r="AN4356">
        <v>72</v>
      </c>
      <c r="AO4356">
        <v>66</v>
      </c>
    </row>
    <row r="4357" spans="1:41" x14ac:dyDescent="0.35">
      <c r="A4357">
        <v>7830</v>
      </c>
      <c r="B4357" t="s">
        <v>4442</v>
      </c>
      <c r="C4357" t="s">
        <v>273</v>
      </c>
      <c r="D4357" t="s">
        <v>262</v>
      </c>
      <c r="E4357" t="s">
        <v>8135</v>
      </c>
      <c r="N4357">
        <v>200</v>
      </c>
      <c r="O4357">
        <v>226</v>
      </c>
      <c r="P4357">
        <v>214</v>
      </c>
      <c r="Q4357">
        <v>208</v>
      </c>
      <c r="R4357">
        <v>217</v>
      </c>
      <c r="S4357">
        <v>221</v>
      </c>
      <c r="T4357">
        <v>205</v>
      </c>
      <c r="U4357">
        <v>211</v>
      </c>
      <c r="V4357">
        <v>542.66666666666663</v>
      </c>
      <c r="W4357">
        <v>532</v>
      </c>
      <c r="X4357">
        <v>574.1</v>
      </c>
      <c r="Y4357">
        <v>516.83333333333337</v>
      </c>
      <c r="Z4357">
        <v>0.25</v>
      </c>
      <c r="AA4357">
        <v>0.22000000000000003</v>
      </c>
      <c r="AB4357">
        <v>0.25</v>
      </c>
      <c r="AC4357">
        <v>0.20689655172413793</v>
      </c>
      <c r="AD4357">
        <v>0</v>
      </c>
      <c r="AE4357">
        <v>1</v>
      </c>
      <c r="AF4357">
        <v>0</v>
      </c>
      <c r="AG4357">
        <v>5</v>
      </c>
      <c r="AL4357">
        <v>68</v>
      </c>
      <c r="AM4357">
        <v>66.666666666666671</v>
      </c>
      <c r="AN4357">
        <v>68.666666666666671</v>
      </c>
      <c r="AO4357">
        <v>68</v>
      </c>
    </row>
    <row r="4358" spans="1:41" x14ac:dyDescent="0.35">
      <c r="A4358">
        <v>7832</v>
      </c>
      <c r="B4358" t="s">
        <v>4443</v>
      </c>
      <c r="C4358" t="s">
        <v>273</v>
      </c>
      <c r="D4358" t="s">
        <v>262</v>
      </c>
      <c r="E4358" t="s">
        <v>8135</v>
      </c>
      <c r="F4358">
        <v>261</v>
      </c>
      <c r="G4358">
        <v>245</v>
      </c>
      <c r="H4358">
        <v>265</v>
      </c>
      <c r="I4358">
        <v>246</v>
      </c>
      <c r="J4358">
        <v>252</v>
      </c>
      <c r="K4358">
        <v>256</v>
      </c>
      <c r="L4358">
        <v>245</v>
      </c>
      <c r="M4358">
        <v>238</v>
      </c>
      <c r="V4358" t="s">
        <v>1</v>
      </c>
      <c r="W4358" t="s">
        <v>1</v>
      </c>
      <c r="X4358" t="s">
        <v>1</v>
      </c>
      <c r="Z4358" t="s">
        <v>1</v>
      </c>
      <c r="AA4358" t="s">
        <v>1</v>
      </c>
      <c r="AB4358" t="s">
        <v>1</v>
      </c>
      <c r="AD4358">
        <v>0</v>
      </c>
      <c r="AE4358">
        <v>0</v>
      </c>
      <c r="AF4358">
        <v>0</v>
      </c>
      <c r="AG4358">
        <v>3</v>
      </c>
      <c r="AH4358">
        <v>69.5</v>
      </c>
      <c r="AI4358">
        <v>75.666666666666671</v>
      </c>
      <c r="AJ4358">
        <v>76.666666666666671</v>
      </c>
      <c r="AK4358">
        <v>64</v>
      </c>
    </row>
    <row r="4359" spans="1:41" x14ac:dyDescent="0.35">
      <c r="A4359">
        <v>7833</v>
      </c>
      <c r="B4359" t="s">
        <v>4444</v>
      </c>
      <c r="C4359" t="s">
        <v>273</v>
      </c>
      <c r="D4359" t="s">
        <v>262</v>
      </c>
      <c r="E4359" t="s">
        <v>8135</v>
      </c>
      <c r="F4359">
        <v>261</v>
      </c>
      <c r="G4359">
        <v>306</v>
      </c>
      <c r="H4359">
        <v>276</v>
      </c>
      <c r="I4359">
        <v>312</v>
      </c>
      <c r="J4359">
        <v>252</v>
      </c>
      <c r="K4359">
        <v>299</v>
      </c>
      <c r="L4359">
        <v>255</v>
      </c>
      <c r="M4359">
        <v>314</v>
      </c>
      <c r="V4359" t="s">
        <v>1</v>
      </c>
      <c r="W4359" t="s">
        <v>1</v>
      </c>
      <c r="X4359" t="s">
        <v>1</v>
      </c>
      <c r="Z4359" t="s">
        <v>1</v>
      </c>
      <c r="AA4359" t="s">
        <v>1</v>
      </c>
      <c r="AB4359" t="s">
        <v>1</v>
      </c>
      <c r="AD4359">
        <v>3</v>
      </c>
      <c r="AE4359">
        <v>0</v>
      </c>
      <c r="AF4359">
        <v>0</v>
      </c>
      <c r="AG4359">
        <v>5</v>
      </c>
      <c r="AH4359">
        <v>82.5</v>
      </c>
      <c r="AI4359">
        <v>84.666666666666671</v>
      </c>
      <c r="AJ4359">
        <v>87</v>
      </c>
      <c r="AK4359">
        <v>75.333333333333329</v>
      </c>
    </row>
    <row r="4360" spans="1:41" x14ac:dyDescent="0.35">
      <c r="A4360">
        <v>7834</v>
      </c>
      <c r="B4360" t="s">
        <v>4445</v>
      </c>
      <c r="C4360" t="s">
        <v>273</v>
      </c>
      <c r="D4360" t="s">
        <v>262</v>
      </c>
      <c r="E4360" t="s">
        <v>8135</v>
      </c>
      <c r="F4360">
        <v>231</v>
      </c>
      <c r="G4360">
        <v>286</v>
      </c>
      <c r="H4360">
        <v>279</v>
      </c>
      <c r="I4360">
        <v>250</v>
      </c>
      <c r="J4360">
        <v>232</v>
      </c>
      <c r="K4360">
        <v>275</v>
      </c>
      <c r="L4360">
        <v>254</v>
      </c>
      <c r="M4360">
        <v>255</v>
      </c>
      <c r="V4360" t="s">
        <v>1</v>
      </c>
      <c r="W4360" t="s">
        <v>1</v>
      </c>
      <c r="X4360" t="s">
        <v>1</v>
      </c>
      <c r="Z4360" t="s">
        <v>1</v>
      </c>
      <c r="AA4360" t="s">
        <v>1</v>
      </c>
      <c r="AB4360" t="s">
        <v>1</v>
      </c>
      <c r="AD4360">
        <v>3</v>
      </c>
      <c r="AE4360">
        <v>0</v>
      </c>
      <c r="AF4360">
        <v>3</v>
      </c>
      <c r="AG4360">
        <v>0</v>
      </c>
      <c r="AH4360">
        <v>92.5</v>
      </c>
      <c r="AI4360">
        <v>86.333333333333329</v>
      </c>
      <c r="AJ4360">
        <v>93.666666666666671</v>
      </c>
      <c r="AK4360">
        <v>81</v>
      </c>
    </row>
    <row r="4361" spans="1:41" x14ac:dyDescent="0.35">
      <c r="A4361">
        <v>7836</v>
      </c>
      <c r="B4361" t="s">
        <v>4446</v>
      </c>
      <c r="C4361" t="s">
        <v>273</v>
      </c>
      <c r="D4361" t="s">
        <v>262</v>
      </c>
      <c r="E4361" t="s">
        <v>8135</v>
      </c>
      <c r="F4361">
        <v>275</v>
      </c>
      <c r="G4361">
        <v>278</v>
      </c>
      <c r="H4361">
        <v>288</v>
      </c>
      <c r="I4361">
        <v>273</v>
      </c>
      <c r="J4361">
        <v>266</v>
      </c>
      <c r="K4361">
        <v>257</v>
      </c>
      <c r="L4361">
        <v>270</v>
      </c>
      <c r="M4361">
        <v>268</v>
      </c>
      <c r="V4361" t="s">
        <v>1</v>
      </c>
      <c r="W4361" t="s">
        <v>1</v>
      </c>
      <c r="X4361" t="s">
        <v>1</v>
      </c>
      <c r="Z4361" t="s">
        <v>1</v>
      </c>
      <c r="AA4361" t="s">
        <v>1</v>
      </c>
      <c r="AB4361" t="s">
        <v>1</v>
      </c>
      <c r="AD4361">
        <v>0</v>
      </c>
      <c r="AE4361">
        <v>1</v>
      </c>
      <c r="AF4361">
        <v>0</v>
      </c>
      <c r="AG4361">
        <v>0</v>
      </c>
      <c r="AH4361">
        <v>87</v>
      </c>
      <c r="AI4361">
        <v>85</v>
      </c>
      <c r="AJ4361">
        <v>91.333333333333329</v>
      </c>
      <c r="AK4361">
        <v>75.666666666666671</v>
      </c>
    </row>
    <row r="4362" spans="1:41" x14ac:dyDescent="0.35">
      <c r="A4362">
        <v>7837</v>
      </c>
      <c r="B4362" t="s">
        <v>4447</v>
      </c>
      <c r="C4362" t="s">
        <v>273</v>
      </c>
      <c r="D4362" t="s">
        <v>262</v>
      </c>
      <c r="E4362" t="s">
        <v>8135</v>
      </c>
      <c r="V4362" t="s">
        <v>1</v>
      </c>
      <c r="W4362" t="s">
        <v>1</v>
      </c>
      <c r="X4362" t="s">
        <v>1</v>
      </c>
      <c r="Z4362" t="s">
        <v>1</v>
      </c>
      <c r="AA4362" t="s">
        <v>1</v>
      </c>
      <c r="AB4362" t="s">
        <v>1</v>
      </c>
      <c r="AD4362" t="s">
        <v>1</v>
      </c>
      <c r="AE4362" t="s">
        <v>1</v>
      </c>
      <c r="AF4362" t="s">
        <v>1</v>
      </c>
      <c r="AG4362">
        <v>0</v>
      </c>
    </row>
    <row r="4363" spans="1:41" x14ac:dyDescent="0.35">
      <c r="A4363">
        <v>7839</v>
      </c>
      <c r="B4363" t="s">
        <v>4448</v>
      </c>
      <c r="C4363" t="s">
        <v>273</v>
      </c>
      <c r="D4363" t="s">
        <v>262</v>
      </c>
      <c r="E4363" t="s">
        <v>8135</v>
      </c>
      <c r="V4363" t="s">
        <v>1</v>
      </c>
      <c r="W4363" t="s">
        <v>1</v>
      </c>
      <c r="X4363" t="s">
        <v>1</v>
      </c>
      <c r="Z4363" t="s">
        <v>1</v>
      </c>
      <c r="AA4363" t="s">
        <v>1</v>
      </c>
      <c r="AB4363" t="s">
        <v>1</v>
      </c>
      <c r="AD4363" t="s">
        <v>1</v>
      </c>
      <c r="AE4363" t="s">
        <v>1</v>
      </c>
      <c r="AF4363" t="s">
        <v>1</v>
      </c>
      <c r="AG4363">
        <v>0</v>
      </c>
    </row>
    <row r="4364" spans="1:41" x14ac:dyDescent="0.35">
      <c r="A4364">
        <v>7847</v>
      </c>
      <c r="B4364" t="s">
        <v>4449</v>
      </c>
      <c r="C4364" t="s">
        <v>273</v>
      </c>
      <c r="D4364" t="s">
        <v>262</v>
      </c>
      <c r="E4364" t="s">
        <v>8135</v>
      </c>
      <c r="K4364">
        <v>245</v>
      </c>
      <c r="V4364" t="s">
        <v>1</v>
      </c>
      <c r="W4364" t="s">
        <v>1</v>
      </c>
      <c r="X4364" t="s">
        <v>1</v>
      </c>
      <c r="Z4364" t="s">
        <v>1</v>
      </c>
      <c r="AA4364" t="s">
        <v>1</v>
      </c>
      <c r="AB4364" t="s">
        <v>1</v>
      </c>
      <c r="AD4364" t="s">
        <v>1</v>
      </c>
      <c r="AE4364" t="s">
        <v>1</v>
      </c>
      <c r="AF4364" t="s">
        <v>1</v>
      </c>
      <c r="AG4364">
        <v>0</v>
      </c>
    </row>
    <row r="4365" spans="1:41" x14ac:dyDescent="0.35">
      <c r="A4365">
        <v>7850</v>
      </c>
      <c r="B4365" t="s">
        <v>4450</v>
      </c>
      <c r="C4365" t="s">
        <v>273</v>
      </c>
      <c r="D4365" t="s">
        <v>262</v>
      </c>
      <c r="E4365" t="s">
        <v>8135</v>
      </c>
      <c r="F4365">
        <v>242</v>
      </c>
      <c r="G4365">
        <v>232</v>
      </c>
      <c r="H4365">
        <v>236</v>
      </c>
      <c r="I4365">
        <v>249</v>
      </c>
      <c r="J4365">
        <v>225</v>
      </c>
      <c r="K4365">
        <v>200</v>
      </c>
      <c r="M4365">
        <v>256</v>
      </c>
      <c r="V4365" t="s">
        <v>1</v>
      </c>
      <c r="W4365" t="s">
        <v>1</v>
      </c>
      <c r="X4365" t="s">
        <v>1</v>
      </c>
      <c r="Z4365" t="s">
        <v>1</v>
      </c>
      <c r="AA4365" t="s">
        <v>1</v>
      </c>
      <c r="AB4365" t="s">
        <v>1</v>
      </c>
      <c r="AD4365">
        <v>1</v>
      </c>
      <c r="AE4365">
        <v>2</v>
      </c>
      <c r="AF4365">
        <v>2</v>
      </c>
      <c r="AG4365">
        <v>1</v>
      </c>
      <c r="AH4365">
        <v>75</v>
      </c>
      <c r="AI4365">
        <v>84.333333333333329</v>
      </c>
      <c r="AJ4365">
        <v>82.666666666666671</v>
      </c>
      <c r="AK4365">
        <v>73.666666666666671</v>
      </c>
    </row>
    <row r="4366" spans="1:41" x14ac:dyDescent="0.35">
      <c r="A4366">
        <v>7852</v>
      </c>
      <c r="B4366" t="s">
        <v>4451</v>
      </c>
      <c r="C4366" t="s">
        <v>273</v>
      </c>
      <c r="D4366" t="s">
        <v>262</v>
      </c>
      <c r="E4366" t="s">
        <v>8135</v>
      </c>
      <c r="I4366">
        <v>291</v>
      </c>
      <c r="M4366">
        <v>239</v>
      </c>
      <c r="V4366" t="s">
        <v>1</v>
      </c>
      <c r="W4366" t="s">
        <v>1</v>
      </c>
      <c r="X4366" t="s">
        <v>1</v>
      </c>
      <c r="Z4366" t="s">
        <v>1</v>
      </c>
      <c r="AA4366" t="s">
        <v>1</v>
      </c>
      <c r="AB4366" t="s">
        <v>1</v>
      </c>
      <c r="AD4366" t="s">
        <v>1</v>
      </c>
      <c r="AE4366" t="s">
        <v>1</v>
      </c>
      <c r="AF4366" t="s">
        <v>1</v>
      </c>
      <c r="AG4366">
        <v>0</v>
      </c>
      <c r="AH4366">
        <v>54</v>
      </c>
      <c r="AI4366">
        <v>81</v>
      </c>
      <c r="AJ4366">
        <v>72</v>
      </c>
      <c r="AK4366">
        <v>50</v>
      </c>
    </row>
    <row r="4367" spans="1:41" x14ac:dyDescent="0.35">
      <c r="A4367">
        <v>7854</v>
      </c>
      <c r="B4367" t="s">
        <v>4452</v>
      </c>
      <c r="C4367" t="s">
        <v>273</v>
      </c>
      <c r="D4367" t="s">
        <v>262</v>
      </c>
      <c r="E4367" t="s">
        <v>8135</v>
      </c>
      <c r="F4367">
        <v>230</v>
      </c>
      <c r="G4367">
        <v>266</v>
      </c>
      <c r="H4367">
        <v>261</v>
      </c>
      <c r="I4367">
        <v>267</v>
      </c>
      <c r="J4367">
        <v>225</v>
      </c>
      <c r="K4367">
        <v>284</v>
      </c>
      <c r="L4367">
        <v>211</v>
      </c>
      <c r="M4367">
        <v>243</v>
      </c>
      <c r="V4367" t="s">
        <v>1</v>
      </c>
      <c r="W4367" t="s">
        <v>1</v>
      </c>
      <c r="X4367" t="s">
        <v>1</v>
      </c>
      <c r="Z4367" t="s">
        <v>1</v>
      </c>
      <c r="AA4367" t="s">
        <v>1</v>
      </c>
      <c r="AB4367" t="s">
        <v>1</v>
      </c>
      <c r="AD4367">
        <v>0</v>
      </c>
      <c r="AE4367">
        <v>0</v>
      </c>
      <c r="AF4367">
        <v>2</v>
      </c>
      <c r="AG4367">
        <v>0</v>
      </c>
      <c r="AH4367">
        <v>72.5</v>
      </c>
      <c r="AI4367">
        <v>79.666666666666671</v>
      </c>
      <c r="AJ4367">
        <v>77</v>
      </c>
      <c r="AK4367">
        <v>70.333333333333329</v>
      </c>
    </row>
    <row r="4368" spans="1:41" x14ac:dyDescent="0.35">
      <c r="A4368">
        <v>7855</v>
      </c>
      <c r="B4368" t="s">
        <v>4453</v>
      </c>
      <c r="C4368" t="s">
        <v>273</v>
      </c>
      <c r="D4368" t="s">
        <v>262</v>
      </c>
      <c r="E4368" t="s">
        <v>8135</v>
      </c>
      <c r="I4368">
        <v>272</v>
      </c>
      <c r="M4368">
        <v>288</v>
      </c>
      <c r="V4368" t="s">
        <v>1</v>
      </c>
      <c r="W4368" t="s">
        <v>1</v>
      </c>
      <c r="X4368" t="s">
        <v>1</v>
      </c>
      <c r="Z4368" t="s">
        <v>1</v>
      </c>
      <c r="AA4368" t="s">
        <v>1</v>
      </c>
      <c r="AB4368" t="s">
        <v>1</v>
      </c>
      <c r="AD4368" t="s">
        <v>1</v>
      </c>
      <c r="AE4368" t="s">
        <v>1</v>
      </c>
      <c r="AF4368" t="s">
        <v>1</v>
      </c>
      <c r="AG4368">
        <v>0</v>
      </c>
      <c r="AH4368">
        <v>70</v>
      </c>
      <c r="AI4368">
        <v>82.666666666666671</v>
      </c>
      <c r="AJ4368">
        <v>77</v>
      </c>
      <c r="AK4368">
        <v>61.666666666666664</v>
      </c>
    </row>
    <row r="4369" spans="1:41" x14ac:dyDescent="0.35">
      <c r="A4369">
        <v>7856</v>
      </c>
      <c r="B4369" t="s">
        <v>4454</v>
      </c>
      <c r="C4369" t="s">
        <v>273</v>
      </c>
      <c r="D4369" t="s">
        <v>262</v>
      </c>
      <c r="E4369" t="s">
        <v>8135</v>
      </c>
      <c r="F4369">
        <v>256</v>
      </c>
      <c r="H4369">
        <v>277</v>
      </c>
      <c r="J4369">
        <v>197</v>
      </c>
      <c r="L4369">
        <v>240</v>
      </c>
      <c r="V4369" t="s">
        <v>1</v>
      </c>
      <c r="W4369" t="s">
        <v>1</v>
      </c>
      <c r="X4369" t="s">
        <v>1</v>
      </c>
      <c r="Z4369" t="s">
        <v>1</v>
      </c>
      <c r="AA4369" t="s">
        <v>1</v>
      </c>
      <c r="AB4369" t="s">
        <v>1</v>
      </c>
      <c r="AD4369" t="s">
        <v>1</v>
      </c>
      <c r="AE4369" t="s">
        <v>1</v>
      </c>
      <c r="AF4369" t="s">
        <v>1</v>
      </c>
      <c r="AG4369">
        <v>0</v>
      </c>
    </row>
    <row r="4370" spans="1:41" x14ac:dyDescent="0.35">
      <c r="A4370">
        <v>7858</v>
      </c>
      <c r="B4370" t="s">
        <v>4455</v>
      </c>
      <c r="C4370" t="s">
        <v>273</v>
      </c>
      <c r="D4370" t="s">
        <v>262</v>
      </c>
      <c r="E4370" t="s">
        <v>8135</v>
      </c>
      <c r="V4370" t="s">
        <v>1</v>
      </c>
      <c r="W4370" t="s">
        <v>1</v>
      </c>
      <c r="X4370" t="s">
        <v>1</v>
      </c>
      <c r="Z4370" t="s">
        <v>1</v>
      </c>
      <c r="AA4370" t="s">
        <v>1</v>
      </c>
      <c r="AB4370" t="s">
        <v>1</v>
      </c>
      <c r="AD4370" t="s">
        <v>1</v>
      </c>
      <c r="AE4370" t="s">
        <v>1</v>
      </c>
      <c r="AF4370" t="s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</row>
    <row r="4371" spans="1:41" x14ac:dyDescent="0.35">
      <c r="A4371">
        <v>7860</v>
      </c>
      <c r="B4371" t="s">
        <v>4456</v>
      </c>
      <c r="C4371" t="s">
        <v>273</v>
      </c>
      <c r="D4371" t="s">
        <v>262</v>
      </c>
      <c r="E4371" t="s">
        <v>8135</v>
      </c>
      <c r="H4371">
        <v>207</v>
      </c>
      <c r="I4371">
        <v>236</v>
      </c>
      <c r="L4371">
        <v>167</v>
      </c>
      <c r="M4371">
        <v>236</v>
      </c>
      <c r="V4371" t="s">
        <v>1</v>
      </c>
      <c r="W4371" t="s">
        <v>1</v>
      </c>
      <c r="X4371" t="s">
        <v>1</v>
      </c>
      <c r="Z4371" t="s">
        <v>1</v>
      </c>
      <c r="AA4371" t="s">
        <v>1</v>
      </c>
      <c r="AB4371" t="s">
        <v>1</v>
      </c>
      <c r="AD4371">
        <v>0</v>
      </c>
      <c r="AE4371">
        <v>0</v>
      </c>
      <c r="AF4371">
        <v>0</v>
      </c>
      <c r="AG4371">
        <v>1</v>
      </c>
      <c r="AH4371">
        <v>50</v>
      </c>
      <c r="AI4371">
        <v>67.666666666666671</v>
      </c>
      <c r="AJ4371">
        <v>43.666666666666664</v>
      </c>
      <c r="AK4371">
        <v>69.666666666666671</v>
      </c>
    </row>
    <row r="4372" spans="1:41" x14ac:dyDescent="0.35">
      <c r="A4372">
        <v>7861</v>
      </c>
      <c r="B4372" t="s">
        <v>4457</v>
      </c>
      <c r="C4372" t="s">
        <v>273</v>
      </c>
      <c r="D4372" t="s">
        <v>262</v>
      </c>
      <c r="E4372" t="s">
        <v>8135</v>
      </c>
      <c r="V4372" t="s">
        <v>1</v>
      </c>
      <c r="W4372" t="s">
        <v>1</v>
      </c>
      <c r="X4372" t="s">
        <v>1</v>
      </c>
      <c r="Z4372" t="s">
        <v>1</v>
      </c>
      <c r="AA4372" t="s">
        <v>1</v>
      </c>
      <c r="AB4372" t="s">
        <v>1</v>
      </c>
      <c r="AD4372" t="s">
        <v>1</v>
      </c>
      <c r="AE4372" t="s">
        <v>1</v>
      </c>
      <c r="AF4372" t="s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</row>
    <row r="4373" spans="1:41" x14ac:dyDescent="0.35">
      <c r="A4373">
        <v>7864</v>
      </c>
      <c r="B4373" t="s">
        <v>4458</v>
      </c>
      <c r="C4373" t="s">
        <v>273</v>
      </c>
      <c r="D4373" t="s">
        <v>262</v>
      </c>
      <c r="E4373" t="s">
        <v>8135</v>
      </c>
      <c r="V4373" t="s">
        <v>1</v>
      </c>
      <c r="W4373" t="s">
        <v>1</v>
      </c>
      <c r="X4373" t="s">
        <v>1</v>
      </c>
      <c r="Z4373" t="s">
        <v>1</v>
      </c>
      <c r="AA4373" t="s">
        <v>1</v>
      </c>
      <c r="AB4373" t="s">
        <v>1</v>
      </c>
      <c r="AD4373" t="s">
        <v>1</v>
      </c>
      <c r="AE4373" t="s">
        <v>1</v>
      </c>
      <c r="AF4373" t="s">
        <v>1</v>
      </c>
      <c r="AG4373">
        <v>0</v>
      </c>
    </row>
    <row r="4374" spans="1:41" x14ac:dyDescent="0.35">
      <c r="A4374">
        <v>7866</v>
      </c>
      <c r="B4374" t="s">
        <v>4459</v>
      </c>
      <c r="C4374" t="s">
        <v>273</v>
      </c>
      <c r="D4374" t="s">
        <v>262</v>
      </c>
      <c r="E4374" t="s">
        <v>8135</v>
      </c>
      <c r="F4374">
        <v>257</v>
      </c>
      <c r="G4374">
        <v>239</v>
      </c>
      <c r="H4374">
        <v>272</v>
      </c>
      <c r="I4374">
        <v>257</v>
      </c>
      <c r="J4374">
        <v>244</v>
      </c>
      <c r="K4374">
        <v>244</v>
      </c>
      <c r="L4374">
        <v>302</v>
      </c>
      <c r="M4374">
        <v>240</v>
      </c>
      <c r="V4374" t="s">
        <v>1</v>
      </c>
      <c r="W4374" t="s">
        <v>1</v>
      </c>
      <c r="X4374" t="s">
        <v>1</v>
      </c>
      <c r="Z4374" t="s">
        <v>1</v>
      </c>
      <c r="AA4374" t="s">
        <v>1</v>
      </c>
      <c r="AB4374" t="s">
        <v>1</v>
      </c>
      <c r="AD4374">
        <v>0</v>
      </c>
      <c r="AE4374">
        <v>4</v>
      </c>
      <c r="AF4374">
        <v>4</v>
      </c>
      <c r="AG4374">
        <v>3</v>
      </c>
      <c r="AH4374">
        <v>71</v>
      </c>
      <c r="AI4374">
        <v>73.666666666666671</v>
      </c>
      <c r="AJ4374">
        <v>75.333333333333329</v>
      </c>
      <c r="AK4374">
        <v>66.333333333333329</v>
      </c>
    </row>
    <row r="4375" spans="1:41" x14ac:dyDescent="0.35">
      <c r="A4375">
        <v>7871</v>
      </c>
      <c r="B4375" t="s">
        <v>4460</v>
      </c>
      <c r="C4375" t="s">
        <v>273</v>
      </c>
      <c r="D4375" t="s">
        <v>262</v>
      </c>
      <c r="E4375" t="s">
        <v>8136</v>
      </c>
      <c r="V4375" t="s">
        <v>1</v>
      </c>
      <c r="W4375" t="s">
        <v>1</v>
      </c>
      <c r="X4375" t="s">
        <v>1</v>
      </c>
      <c r="Z4375" t="s">
        <v>1</v>
      </c>
      <c r="AA4375" t="s">
        <v>1</v>
      </c>
      <c r="AB4375" t="s">
        <v>1</v>
      </c>
      <c r="AD4375" t="s">
        <v>1</v>
      </c>
      <c r="AE4375" t="s">
        <v>1</v>
      </c>
      <c r="AF4375" t="s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</row>
    <row r="4376" spans="1:41" x14ac:dyDescent="0.35">
      <c r="A4376">
        <v>7872</v>
      </c>
      <c r="B4376" t="s">
        <v>4461</v>
      </c>
      <c r="C4376" t="s">
        <v>274</v>
      </c>
      <c r="D4376" t="s">
        <v>262</v>
      </c>
      <c r="E4376" t="s">
        <v>8139</v>
      </c>
      <c r="F4376">
        <v>208</v>
      </c>
      <c r="G4376">
        <v>240</v>
      </c>
      <c r="H4376">
        <v>285</v>
      </c>
      <c r="I4376">
        <v>287</v>
      </c>
      <c r="J4376">
        <v>207</v>
      </c>
      <c r="K4376">
        <v>248</v>
      </c>
      <c r="L4376">
        <v>276</v>
      </c>
      <c r="M4376">
        <v>279</v>
      </c>
      <c r="N4376">
        <v>233</v>
      </c>
      <c r="O4376">
        <v>237</v>
      </c>
      <c r="P4376">
        <v>263</v>
      </c>
      <c r="Q4376">
        <v>249</v>
      </c>
      <c r="R4376">
        <v>205</v>
      </c>
      <c r="S4376">
        <v>215</v>
      </c>
      <c r="T4376">
        <v>228</v>
      </c>
      <c r="U4376">
        <v>227</v>
      </c>
      <c r="V4376">
        <v>499.55555555555554</v>
      </c>
      <c r="W4376">
        <v>532.8125</v>
      </c>
      <c r="X4376">
        <v>513.5</v>
      </c>
      <c r="Y4376">
        <v>542.77777777777783</v>
      </c>
      <c r="AA4376">
        <v>0.28000000000000003</v>
      </c>
      <c r="AB4376">
        <v>0.25</v>
      </c>
      <c r="AC4376">
        <v>0.29032258064516131</v>
      </c>
      <c r="AD4376">
        <v>5</v>
      </c>
      <c r="AE4376">
        <v>1</v>
      </c>
      <c r="AF4376">
        <v>3</v>
      </c>
      <c r="AG4376">
        <v>4</v>
      </c>
      <c r="AH4376">
        <v>88.5</v>
      </c>
      <c r="AI4376">
        <v>85.333333333333329</v>
      </c>
      <c r="AJ4376">
        <v>90.333333333333329</v>
      </c>
      <c r="AK4376">
        <v>80.333333333333329</v>
      </c>
      <c r="AL4376">
        <v>73</v>
      </c>
      <c r="AM4376">
        <v>72.333333333333329</v>
      </c>
      <c r="AN4376">
        <v>77</v>
      </c>
      <c r="AO4376">
        <v>81.666666666666671</v>
      </c>
    </row>
    <row r="4377" spans="1:41" x14ac:dyDescent="0.35">
      <c r="A4377">
        <v>7874</v>
      </c>
      <c r="B4377" t="s">
        <v>4462</v>
      </c>
      <c r="C4377" t="s">
        <v>274</v>
      </c>
      <c r="D4377" t="s">
        <v>262</v>
      </c>
      <c r="E4377" t="s">
        <v>8139</v>
      </c>
      <c r="F4377">
        <v>294</v>
      </c>
      <c r="G4377">
        <v>257</v>
      </c>
      <c r="H4377">
        <v>289</v>
      </c>
      <c r="I4377">
        <v>288</v>
      </c>
      <c r="J4377">
        <v>245</v>
      </c>
      <c r="K4377">
        <v>268</v>
      </c>
      <c r="L4377">
        <v>291</v>
      </c>
      <c r="M4377">
        <v>272</v>
      </c>
      <c r="V4377" t="s">
        <v>1</v>
      </c>
      <c r="W4377" t="s">
        <v>1</v>
      </c>
      <c r="X4377" t="s">
        <v>1</v>
      </c>
      <c r="Z4377" t="s">
        <v>1</v>
      </c>
      <c r="AA4377" t="s">
        <v>1</v>
      </c>
      <c r="AB4377" t="s">
        <v>1</v>
      </c>
      <c r="AD4377">
        <v>0</v>
      </c>
      <c r="AE4377">
        <v>1</v>
      </c>
      <c r="AF4377">
        <v>0</v>
      </c>
      <c r="AG4377">
        <v>1</v>
      </c>
      <c r="AH4377">
        <v>68.5</v>
      </c>
      <c r="AI4377">
        <v>78</v>
      </c>
      <c r="AJ4377">
        <v>76.666666666666671</v>
      </c>
      <c r="AK4377">
        <v>68.666666666666671</v>
      </c>
    </row>
    <row r="4378" spans="1:41" x14ac:dyDescent="0.35">
      <c r="A4378">
        <v>7878</v>
      </c>
      <c r="B4378" t="s">
        <v>4463</v>
      </c>
      <c r="C4378" t="s">
        <v>274</v>
      </c>
      <c r="D4378" t="s">
        <v>262</v>
      </c>
      <c r="E4378" t="s">
        <v>8139</v>
      </c>
      <c r="I4378">
        <v>216</v>
      </c>
      <c r="M4378">
        <v>234</v>
      </c>
      <c r="V4378" t="s">
        <v>1</v>
      </c>
      <c r="W4378" t="s">
        <v>1</v>
      </c>
      <c r="X4378" t="s">
        <v>1</v>
      </c>
      <c r="Z4378" t="s">
        <v>1</v>
      </c>
      <c r="AA4378" t="s">
        <v>1</v>
      </c>
      <c r="AB4378" t="s">
        <v>1</v>
      </c>
      <c r="AD4378" t="s">
        <v>1</v>
      </c>
      <c r="AE4378" t="s">
        <v>1</v>
      </c>
      <c r="AF4378" t="s">
        <v>1</v>
      </c>
      <c r="AG4378">
        <v>0</v>
      </c>
      <c r="AH4378">
        <v>57</v>
      </c>
      <c r="AI4378">
        <v>72</v>
      </c>
      <c r="AJ4378">
        <v>58</v>
      </c>
      <c r="AK4378">
        <v>59.666666666666664</v>
      </c>
    </row>
    <row r="4379" spans="1:41" x14ac:dyDescent="0.35">
      <c r="A4379">
        <v>7879</v>
      </c>
      <c r="B4379" t="s">
        <v>4464</v>
      </c>
      <c r="C4379" t="s">
        <v>274</v>
      </c>
      <c r="D4379" t="s">
        <v>262</v>
      </c>
      <c r="E4379" t="s">
        <v>8139</v>
      </c>
      <c r="V4379" t="s">
        <v>1</v>
      </c>
      <c r="W4379" t="s">
        <v>1</v>
      </c>
      <c r="X4379" t="s">
        <v>1</v>
      </c>
      <c r="Z4379" t="s">
        <v>1</v>
      </c>
      <c r="AA4379" t="s">
        <v>1</v>
      </c>
      <c r="AB4379" t="s">
        <v>1</v>
      </c>
      <c r="AD4379" t="s">
        <v>1</v>
      </c>
      <c r="AE4379" t="s">
        <v>1</v>
      </c>
      <c r="AF4379" t="s">
        <v>1</v>
      </c>
      <c r="AG4379">
        <v>0</v>
      </c>
    </row>
    <row r="4380" spans="1:41" x14ac:dyDescent="0.35">
      <c r="A4380">
        <v>7881</v>
      </c>
      <c r="B4380" t="s">
        <v>4465</v>
      </c>
      <c r="C4380" t="s">
        <v>274</v>
      </c>
      <c r="D4380" t="s">
        <v>262</v>
      </c>
      <c r="E4380" t="s">
        <v>8139</v>
      </c>
      <c r="G4380">
        <v>265</v>
      </c>
      <c r="H4380">
        <v>251</v>
      </c>
      <c r="I4380">
        <v>270</v>
      </c>
      <c r="K4380">
        <v>240</v>
      </c>
      <c r="L4380">
        <v>235</v>
      </c>
      <c r="M4380">
        <v>256</v>
      </c>
      <c r="V4380" t="s">
        <v>1</v>
      </c>
      <c r="W4380" t="s">
        <v>1</v>
      </c>
      <c r="X4380" t="s">
        <v>1</v>
      </c>
      <c r="Z4380" t="s">
        <v>1</v>
      </c>
      <c r="AA4380" t="s">
        <v>1</v>
      </c>
      <c r="AB4380" t="s">
        <v>1</v>
      </c>
      <c r="AD4380" t="s">
        <v>1</v>
      </c>
      <c r="AE4380" t="s">
        <v>1</v>
      </c>
      <c r="AF4380" t="s">
        <v>1</v>
      </c>
      <c r="AG4380">
        <v>0</v>
      </c>
      <c r="AH4380">
        <v>69</v>
      </c>
      <c r="AI4380">
        <v>77.666666666666671</v>
      </c>
      <c r="AJ4380">
        <v>81</v>
      </c>
      <c r="AK4380">
        <v>66.666666666666671</v>
      </c>
    </row>
    <row r="4381" spans="1:41" x14ac:dyDescent="0.35">
      <c r="A4381">
        <v>7887</v>
      </c>
      <c r="B4381" t="s">
        <v>4466</v>
      </c>
      <c r="C4381" t="s">
        <v>274</v>
      </c>
      <c r="D4381" t="s">
        <v>262</v>
      </c>
      <c r="E4381" t="s">
        <v>8139</v>
      </c>
      <c r="H4381">
        <v>309</v>
      </c>
      <c r="I4381">
        <v>329</v>
      </c>
      <c r="L4381">
        <v>290</v>
      </c>
      <c r="M4381">
        <v>291</v>
      </c>
      <c r="V4381" t="s">
        <v>1</v>
      </c>
      <c r="W4381" t="s">
        <v>1</v>
      </c>
      <c r="X4381" t="s">
        <v>1</v>
      </c>
      <c r="Z4381" t="s">
        <v>1</v>
      </c>
      <c r="AA4381" t="s">
        <v>1</v>
      </c>
      <c r="AB4381" t="s">
        <v>1</v>
      </c>
      <c r="AD4381" t="s">
        <v>1</v>
      </c>
      <c r="AE4381" t="s">
        <v>1</v>
      </c>
      <c r="AF4381" t="s">
        <v>1</v>
      </c>
      <c r="AG4381">
        <v>0</v>
      </c>
      <c r="AH4381">
        <v>81.5</v>
      </c>
      <c r="AI4381">
        <v>82.666666666666671</v>
      </c>
      <c r="AJ4381">
        <v>80</v>
      </c>
      <c r="AK4381">
        <v>72.666666666666671</v>
      </c>
    </row>
    <row r="4382" spans="1:41" x14ac:dyDescent="0.35">
      <c r="A4382">
        <v>7894</v>
      </c>
      <c r="B4382" t="s">
        <v>4467</v>
      </c>
      <c r="C4382" t="s">
        <v>274</v>
      </c>
      <c r="D4382" t="s">
        <v>262</v>
      </c>
      <c r="E4382" t="s">
        <v>8139</v>
      </c>
      <c r="V4382" t="s">
        <v>1</v>
      </c>
      <c r="W4382" t="s">
        <v>1</v>
      </c>
      <c r="X4382" t="s">
        <v>1</v>
      </c>
      <c r="Z4382" t="s">
        <v>1</v>
      </c>
      <c r="AA4382" t="s">
        <v>1</v>
      </c>
      <c r="AB4382" t="s">
        <v>1</v>
      </c>
      <c r="AD4382" t="s">
        <v>1</v>
      </c>
      <c r="AE4382" t="s">
        <v>1</v>
      </c>
      <c r="AF4382" t="s">
        <v>1</v>
      </c>
      <c r="AG4382">
        <v>0</v>
      </c>
    </row>
    <row r="4383" spans="1:41" x14ac:dyDescent="0.35">
      <c r="A4383">
        <v>7896</v>
      </c>
      <c r="B4383" t="s">
        <v>4468</v>
      </c>
      <c r="C4383" t="s">
        <v>274</v>
      </c>
      <c r="D4383" t="s">
        <v>262</v>
      </c>
      <c r="E4383" t="s">
        <v>8139</v>
      </c>
      <c r="F4383">
        <v>263</v>
      </c>
      <c r="G4383">
        <v>279</v>
      </c>
      <c r="H4383">
        <v>301</v>
      </c>
      <c r="I4383">
        <v>271</v>
      </c>
      <c r="J4383">
        <v>233</v>
      </c>
      <c r="K4383">
        <v>238</v>
      </c>
      <c r="L4383">
        <v>237</v>
      </c>
      <c r="M4383">
        <v>261</v>
      </c>
      <c r="V4383" t="s">
        <v>1</v>
      </c>
      <c r="W4383" t="s">
        <v>1</v>
      </c>
      <c r="X4383" t="s">
        <v>1</v>
      </c>
      <c r="Z4383" t="s">
        <v>1</v>
      </c>
      <c r="AA4383" t="s">
        <v>1</v>
      </c>
      <c r="AB4383" t="s">
        <v>1</v>
      </c>
      <c r="AD4383">
        <v>0</v>
      </c>
      <c r="AE4383">
        <v>0</v>
      </c>
      <c r="AF4383">
        <v>1</v>
      </c>
      <c r="AG4383">
        <v>0</v>
      </c>
      <c r="AH4383">
        <v>68</v>
      </c>
      <c r="AI4383">
        <v>66.333333333333329</v>
      </c>
      <c r="AJ4383">
        <v>75.333333333333329</v>
      </c>
      <c r="AK4383">
        <v>69.333333333333329</v>
      </c>
    </row>
    <row r="4384" spans="1:41" x14ac:dyDescent="0.35">
      <c r="A4384">
        <v>7897</v>
      </c>
      <c r="B4384" t="s">
        <v>4469</v>
      </c>
      <c r="C4384" t="s">
        <v>274</v>
      </c>
      <c r="D4384" t="s">
        <v>262</v>
      </c>
      <c r="E4384" t="s">
        <v>8139</v>
      </c>
      <c r="F4384">
        <v>262</v>
      </c>
      <c r="G4384">
        <v>259</v>
      </c>
      <c r="H4384">
        <v>273</v>
      </c>
      <c r="I4384">
        <v>202</v>
      </c>
      <c r="J4384">
        <v>249</v>
      </c>
      <c r="K4384">
        <v>231</v>
      </c>
      <c r="L4384">
        <v>279</v>
      </c>
      <c r="M4384">
        <v>227</v>
      </c>
      <c r="V4384" t="s">
        <v>1</v>
      </c>
      <c r="W4384" t="s">
        <v>1</v>
      </c>
      <c r="X4384" t="s">
        <v>1</v>
      </c>
      <c r="Z4384" t="s">
        <v>1</v>
      </c>
      <c r="AA4384" t="s">
        <v>1</v>
      </c>
      <c r="AB4384" t="s">
        <v>1</v>
      </c>
      <c r="AD4384" t="s">
        <v>1</v>
      </c>
      <c r="AE4384" t="s">
        <v>1</v>
      </c>
      <c r="AF4384" t="s">
        <v>1</v>
      </c>
      <c r="AG4384">
        <v>0</v>
      </c>
      <c r="AH4384">
        <v>66</v>
      </c>
      <c r="AI4384">
        <v>71.333333333333329</v>
      </c>
      <c r="AJ4384">
        <v>73</v>
      </c>
      <c r="AK4384">
        <v>61</v>
      </c>
    </row>
    <row r="4385" spans="1:41" x14ac:dyDescent="0.35">
      <c r="A4385">
        <v>7898</v>
      </c>
      <c r="B4385" t="s">
        <v>4470</v>
      </c>
      <c r="C4385" t="s">
        <v>274</v>
      </c>
      <c r="D4385" t="s">
        <v>262</v>
      </c>
      <c r="E4385" t="s">
        <v>8139</v>
      </c>
      <c r="F4385">
        <v>281</v>
      </c>
      <c r="G4385">
        <v>295</v>
      </c>
      <c r="H4385">
        <v>267</v>
      </c>
      <c r="I4385">
        <v>305</v>
      </c>
      <c r="J4385">
        <v>246</v>
      </c>
      <c r="K4385">
        <v>289</v>
      </c>
      <c r="L4385">
        <v>251</v>
      </c>
      <c r="M4385">
        <v>278</v>
      </c>
      <c r="V4385" t="s">
        <v>1</v>
      </c>
      <c r="W4385" t="s">
        <v>1</v>
      </c>
      <c r="X4385" t="s">
        <v>1</v>
      </c>
      <c r="Z4385" t="s">
        <v>1</v>
      </c>
      <c r="AA4385" t="s">
        <v>1</v>
      </c>
      <c r="AB4385" t="s">
        <v>1</v>
      </c>
      <c r="AD4385">
        <v>0</v>
      </c>
      <c r="AE4385">
        <v>0</v>
      </c>
      <c r="AF4385">
        <v>2</v>
      </c>
      <c r="AG4385">
        <v>0</v>
      </c>
      <c r="AH4385">
        <v>83.5</v>
      </c>
      <c r="AI4385">
        <v>86.666666666666671</v>
      </c>
      <c r="AJ4385">
        <v>90</v>
      </c>
      <c r="AK4385">
        <v>77.666666666666671</v>
      </c>
    </row>
    <row r="4386" spans="1:41" x14ac:dyDescent="0.35">
      <c r="A4386">
        <v>7905</v>
      </c>
      <c r="B4386" t="s">
        <v>4471</v>
      </c>
      <c r="C4386" t="s">
        <v>274</v>
      </c>
      <c r="D4386" t="s">
        <v>262</v>
      </c>
      <c r="E4386" t="s">
        <v>8139</v>
      </c>
      <c r="F4386">
        <v>258</v>
      </c>
      <c r="G4386">
        <v>293</v>
      </c>
      <c r="H4386">
        <v>245</v>
      </c>
      <c r="I4386">
        <v>245</v>
      </c>
      <c r="J4386">
        <v>246</v>
      </c>
      <c r="K4386">
        <v>270</v>
      </c>
      <c r="L4386">
        <v>247</v>
      </c>
      <c r="M4386">
        <v>257</v>
      </c>
      <c r="V4386" t="s">
        <v>1</v>
      </c>
      <c r="W4386" t="s">
        <v>1</v>
      </c>
      <c r="X4386" t="s">
        <v>1</v>
      </c>
      <c r="Z4386" t="s">
        <v>1</v>
      </c>
      <c r="AA4386" t="s">
        <v>1</v>
      </c>
      <c r="AB4386" t="s">
        <v>1</v>
      </c>
      <c r="AD4386">
        <v>1</v>
      </c>
      <c r="AE4386">
        <v>0</v>
      </c>
      <c r="AF4386">
        <v>1</v>
      </c>
      <c r="AG4386">
        <v>0</v>
      </c>
      <c r="AH4386">
        <v>72.5</v>
      </c>
      <c r="AI4386">
        <v>75.333333333333329</v>
      </c>
      <c r="AJ4386">
        <v>76</v>
      </c>
      <c r="AK4386">
        <v>70.333333333333329</v>
      </c>
    </row>
    <row r="4387" spans="1:41" x14ac:dyDescent="0.35">
      <c r="A4387">
        <v>7907</v>
      </c>
      <c r="B4387" t="s">
        <v>4472</v>
      </c>
      <c r="C4387" t="s">
        <v>274</v>
      </c>
      <c r="D4387" t="s">
        <v>262</v>
      </c>
      <c r="E4387" t="s">
        <v>8136</v>
      </c>
      <c r="F4387">
        <v>255</v>
      </c>
      <c r="G4387">
        <v>255</v>
      </c>
      <c r="H4387">
        <v>284</v>
      </c>
      <c r="I4387">
        <v>283</v>
      </c>
      <c r="J4387">
        <v>239</v>
      </c>
      <c r="K4387">
        <v>234</v>
      </c>
      <c r="L4387">
        <v>267</v>
      </c>
      <c r="M4387">
        <v>260</v>
      </c>
      <c r="N4387">
        <v>241</v>
      </c>
      <c r="O4387">
        <v>236</v>
      </c>
      <c r="P4387">
        <v>242</v>
      </c>
      <c r="Q4387">
        <v>245</v>
      </c>
      <c r="R4387">
        <v>241</v>
      </c>
      <c r="S4387">
        <v>235</v>
      </c>
      <c r="T4387">
        <v>250</v>
      </c>
      <c r="U4387">
        <v>245</v>
      </c>
      <c r="V4387">
        <v>547.84057971014488</v>
      </c>
      <c r="W4387">
        <v>587.72727272727275</v>
      </c>
      <c r="X4387">
        <v>591.05844155844159</v>
      </c>
      <c r="Y4387">
        <v>602.83552631578948</v>
      </c>
      <c r="Z4387">
        <v>0.22033898305084745</v>
      </c>
      <c r="AA4387">
        <v>0.34042553191489361</v>
      </c>
      <c r="AB4387">
        <v>0.33333333333333337</v>
      </c>
      <c r="AC4387">
        <v>0.40229885057471265</v>
      </c>
      <c r="AD4387">
        <v>7</v>
      </c>
      <c r="AE4387">
        <v>1</v>
      </c>
      <c r="AF4387">
        <v>3</v>
      </c>
      <c r="AG4387">
        <v>5</v>
      </c>
      <c r="AH4387">
        <v>73</v>
      </c>
      <c r="AI4387">
        <v>76.666666666666671</v>
      </c>
      <c r="AJ4387">
        <v>80.666666666666671</v>
      </c>
      <c r="AK4387">
        <v>77.333333333333329</v>
      </c>
      <c r="AL4387">
        <v>71.5</v>
      </c>
      <c r="AM4387">
        <v>74</v>
      </c>
      <c r="AN4387">
        <v>74</v>
      </c>
      <c r="AO4387">
        <v>70.666666666666671</v>
      </c>
    </row>
    <row r="4388" spans="1:41" x14ac:dyDescent="0.35">
      <c r="A4388">
        <v>7908</v>
      </c>
      <c r="B4388" t="s">
        <v>4473</v>
      </c>
      <c r="C4388" t="s">
        <v>274</v>
      </c>
      <c r="D4388" t="s">
        <v>262</v>
      </c>
      <c r="E4388" t="s">
        <v>8136</v>
      </c>
      <c r="G4388">
        <v>252</v>
      </c>
      <c r="I4388">
        <v>263</v>
      </c>
      <c r="K4388">
        <v>235</v>
      </c>
      <c r="M4388">
        <v>211</v>
      </c>
      <c r="V4388" t="s">
        <v>1</v>
      </c>
      <c r="W4388" t="s">
        <v>1</v>
      </c>
      <c r="X4388" t="s">
        <v>1</v>
      </c>
      <c r="Z4388" t="s">
        <v>1</v>
      </c>
      <c r="AA4388" t="s">
        <v>1</v>
      </c>
      <c r="AB4388" t="s">
        <v>1</v>
      </c>
      <c r="AD4388" t="s">
        <v>1</v>
      </c>
      <c r="AE4388" t="s">
        <v>1</v>
      </c>
      <c r="AF4388" t="s">
        <v>1</v>
      </c>
      <c r="AG4388">
        <v>0</v>
      </c>
      <c r="AH4388">
        <v>71</v>
      </c>
      <c r="AI4388">
        <v>76</v>
      </c>
      <c r="AJ4388">
        <v>84</v>
      </c>
      <c r="AK4388">
        <v>65</v>
      </c>
    </row>
    <row r="4389" spans="1:41" x14ac:dyDescent="0.35">
      <c r="A4389">
        <v>7910</v>
      </c>
      <c r="B4389" t="s">
        <v>4474</v>
      </c>
      <c r="C4389" t="s">
        <v>274</v>
      </c>
      <c r="D4389" t="s">
        <v>262</v>
      </c>
      <c r="E4389" t="s">
        <v>8136</v>
      </c>
      <c r="G4389">
        <v>219</v>
      </c>
      <c r="H4389">
        <v>197</v>
      </c>
      <c r="K4389">
        <v>197</v>
      </c>
      <c r="L4389">
        <v>174</v>
      </c>
      <c r="V4389" t="s">
        <v>1</v>
      </c>
      <c r="W4389" t="s">
        <v>1</v>
      </c>
      <c r="X4389" t="s">
        <v>1</v>
      </c>
      <c r="Z4389" t="s">
        <v>1</v>
      </c>
      <c r="AA4389" t="s">
        <v>1</v>
      </c>
      <c r="AB4389" t="s">
        <v>1</v>
      </c>
      <c r="AD4389" t="s">
        <v>1</v>
      </c>
      <c r="AE4389" t="s">
        <v>1</v>
      </c>
      <c r="AF4389" t="s">
        <v>1</v>
      </c>
      <c r="AG4389">
        <v>0</v>
      </c>
    </row>
    <row r="4390" spans="1:41" x14ac:dyDescent="0.35">
      <c r="A4390">
        <v>7911</v>
      </c>
      <c r="B4390" t="s">
        <v>4475</v>
      </c>
      <c r="C4390" t="s">
        <v>274</v>
      </c>
      <c r="D4390" t="s">
        <v>262</v>
      </c>
      <c r="E4390" t="s">
        <v>8136</v>
      </c>
      <c r="F4390">
        <v>255</v>
      </c>
      <c r="G4390">
        <v>230</v>
      </c>
      <c r="H4390">
        <v>256</v>
      </c>
      <c r="I4390">
        <v>247</v>
      </c>
      <c r="J4390">
        <v>242</v>
      </c>
      <c r="K4390">
        <v>214</v>
      </c>
      <c r="L4390">
        <v>255</v>
      </c>
      <c r="M4390">
        <v>277</v>
      </c>
      <c r="V4390" t="s">
        <v>1</v>
      </c>
      <c r="W4390" t="s">
        <v>1</v>
      </c>
      <c r="X4390" t="s">
        <v>1</v>
      </c>
      <c r="Z4390" t="s">
        <v>1</v>
      </c>
      <c r="AA4390" t="s">
        <v>1</v>
      </c>
      <c r="AB4390" t="s">
        <v>1</v>
      </c>
      <c r="AD4390">
        <v>2</v>
      </c>
      <c r="AE4390">
        <v>0</v>
      </c>
      <c r="AF4390">
        <v>0</v>
      </c>
      <c r="AG4390">
        <v>0</v>
      </c>
      <c r="AH4390">
        <v>67</v>
      </c>
      <c r="AI4390">
        <v>69.333333333333329</v>
      </c>
      <c r="AJ4390">
        <v>72</v>
      </c>
      <c r="AK4390">
        <v>64</v>
      </c>
    </row>
    <row r="4391" spans="1:41" x14ac:dyDescent="0.35">
      <c r="A4391">
        <v>7915</v>
      </c>
      <c r="B4391" t="s">
        <v>4476</v>
      </c>
      <c r="C4391" t="s">
        <v>274</v>
      </c>
      <c r="D4391" t="s">
        <v>262</v>
      </c>
      <c r="E4391" t="s">
        <v>8136</v>
      </c>
      <c r="F4391">
        <v>212</v>
      </c>
      <c r="I4391">
        <v>227</v>
      </c>
      <c r="J4391">
        <v>207</v>
      </c>
      <c r="M4391">
        <v>223</v>
      </c>
      <c r="V4391" t="s">
        <v>1</v>
      </c>
      <c r="W4391" t="s">
        <v>1</v>
      </c>
      <c r="X4391" t="s">
        <v>1</v>
      </c>
      <c r="Z4391" t="s">
        <v>1</v>
      </c>
      <c r="AA4391" t="s">
        <v>1</v>
      </c>
      <c r="AB4391" t="s">
        <v>1</v>
      </c>
      <c r="AD4391" t="s">
        <v>1</v>
      </c>
      <c r="AE4391" t="s">
        <v>1</v>
      </c>
      <c r="AF4391" t="s">
        <v>1</v>
      </c>
      <c r="AG4391">
        <v>0</v>
      </c>
      <c r="AH4391">
        <v>51.5</v>
      </c>
      <c r="AI4391">
        <v>65.333333333333329</v>
      </c>
      <c r="AJ4391">
        <v>64.666666666666671</v>
      </c>
      <c r="AK4391">
        <v>57.666666666666664</v>
      </c>
    </row>
    <row r="4392" spans="1:41" x14ac:dyDescent="0.35">
      <c r="A4392">
        <v>7919</v>
      </c>
      <c r="B4392" t="s">
        <v>4477</v>
      </c>
      <c r="C4392" t="s">
        <v>274</v>
      </c>
      <c r="D4392" t="s">
        <v>262</v>
      </c>
      <c r="E4392" t="s">
        <v>8136</v>
      </c>
      <c r="F4392">
        <v>226</v>
      </c>
      <c r="H4392">
        <v>314</v>
      </c>
      <c r="J4392">
        <v>237</v>
      </c>
      <c r="L4392">
        <v>295</v>
      </c>
      <c r="V4392" t="s">
        <v>1</v>
      </c>
      <c r="W4392" t="s">
        <v>1</v>
      </c>
      <c r="X4392" t="s">
        <v>1</v>
      </c>
      <c r="Z4392" t="s">
        <v>1</v>
      </c>
      <c r="AA4392" t="s">
        <v>1</v>
      </c>
      <c r="AB4392" t="s">
        <v>1</v>
      </c>
      <c r="AD4392" t="s">
        <v>1</v>
      </c>
      <c r="AE4392" t="s">
        <v>1</v>
      </c>
      <c r="AF4392" t="s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</row>
    <row r="4393" spans="1:41" x14ac:dyDescent="0.35">
      <c r="A4393">
        <v>7922</v>
      </c>
      <c r="B4393" t="s">
        <v>4478</v>
      </c>
      <c r="C4393" t="s">
        <v>274</v>
      </c>
      <c r="D4393" t="s">
        <v>262</v>
      </c>
      <c r="E4393" t="s">
        <v>8136</v>
      </c>
      <c r="F4393">
        <v>282</v>
      </c>
      <c r="G4393">
        <v>248</v>
      </c>
      <c r="H4393">
        <v>265</v>
      </c>
      <c r="I4393">
        <v>263</v>
      </c>
      <c r="J4393">
        <v>242</v>
      </c>
      <c r="K4393">
        <v>248</v>
      </c>
      <c r="L4393">
        <v>275</v>
      </c>
      <c r="M4393">
        <v>240</v>
      </c>
      <c r="V4393" t="s">
        <v>1</v>
      </c>
      <c r="W4393" t="s">
        <v>1</v>
      </c>
      <c r="X4393" t="s">
        <v>1</v>
      </c>
      <c r="Z4393" t="s">
        <v>1</v>
      </c>
      <c r="AA4393" t="s">
        <v>1</v>
      </c>
      <c r="AB4393" t="s">
        <v>1</v>
      </c>
      <c r="AD4393">
        <v>0</v>
      </c>
      <c r="AE4393">
        <v>0</v>
      </c>
      <c r="AF4393">
        <v>0</v>
      </c>
      <c r="AG4393">
        <v>3</v>
      </c>
      <c r="AH4393">
        <v>73.5</v>
      </c>
      <c r="AI4393">
        <v>0</v>
      </c>
      <c r="AJ4393">
        <v>79.666666666666671</v>
      </c>
      <c r="AK4393">
        <v>66.666666666666671</v>
      </c>
    </row>
    <row r="4394" spans="1:41" x14ac:dyDescent="0.35">
      <c r="A4394">
        <v>7924</v>
      </c>
      <c r="B4394" t="s">
        <v>4479</v>
      </c>
      <c r="C4394" t="s">
        <v>275</v>
      </c>
      <c r="D4394" t="s">
        <v>262</v>
      </c>
      <c r="E4394" t="s">
        <v>8139</v>
      </c>
      <c r="F4394">
        <v>275</v>
      </c>
      <c r="G4394">
        <v>271</v>
      </c>
      <c r="H4394">
        <v>266</v>
      </c>
      <c r="I4394">
        <v>275</v>
      </c>
      <c r="J4394">
        <v>240</v>
      </c>
      <c r="K4394">
        <v>239</v>
      </c>
      <c r="L4394">
        <v>253</v>
      </c>
      <c r="M4394">
        <v>260</v>
      </c>
      <c r="V4394" t="s">
        <v>1</v>
      </c>
      <c r="W4394" t="s">
        <v>1</v>
      </c>
      <c r="X4394" t="s">
        <v>1</v>
      </c>
      <c r="Z4394" t="s">
        <v>1</v>
      </c>
      <c r="AA4394" t="s">
        <v>1</v>
      </c>
      <c r="AB4394" t="s">
        <v>1</v>
      </c>
      <c r="AD4394">
        <v>1</v>
      </c>
      <c r="AE4394">
        <v>0</v>
      </c>
      <c r="AF4394">
        <v>0</v>
      </c>
      <c r="AG4394">
        <v>1</v>
      </c>
      <c r="AH4394">
        <v>78.5</v>
      </c>
      <c r="AI4394">
        <v>74</v>
      </c>
      <c r="AJ4394">
        <v>79.666666666666671</v>
      </c>
      <c r="AK4394">
        <v>74</v>
      </c>
    </row>
    <row r="4395" spans="1:41" x14ac:dyDescent="0.35">
      <c r="A4395">
        <v>7927</v>
      </c>
      <c r="B4395" t="s">
        <v>4480</v>
      </c>
      <c r="C4395" t="s">
        <v>275</v>
      </c>
      <c r="D4395" t="s">
        <v>262</v>
      </c>
      <c r="E4395" t="s">
        <v>8139</v>
      </c>
      <c r="F4395">
        <v>274</v>
      </c>
      <c r="H4395">
        <v>314</v>
      </c>
      <c r="J4395">
        <v>279</v>
      </c>
      <c r="L4395">
        <v>280</v>
      </c>
      <c r="V4395" t="s">
        <v>1</v>
      </c>
      <c r="W4395" t="s">
        <v>1</v>
      </c>
      <c r="X4395" t="s">
        <v>1</v>
      </c>
      <c r="Z4395" t="s">
        <v>1</v>
      </c>
      <c r="AA4395" t="s">
        <v>1</v>
      </c>
      <c r="AB4395" t="s">
        <v>1</v>
      </c>
      <c r="AD4395">
        <v>0</v>
      </c>
      <c r="AE4395">
        <v>0</v>
      </c>
      <c r="AF4395">
        <v>0</v>
      </c>
      <c r="AG4395">
        <v>1</v>
      </c>
      <c r="AH4395">
        <v>84.5</v>
      </c>
      <c r="AI4395">
        <v>85</v>
      </c>
      <c r="AJ4395">
        <v>90.666666666666671</v>
      </c>
      <c r="AK4395">
        <v>78.666666666666671</v>
      </c>
    </row>
    <row r="4396" spans="1:41" x14ac:dyDescent="0.35">
      <c r="A4396">
        <v>7929</v>
      </c>
      <c r="B4396" t="s">
        <v>4481</v>
      </c>
      <c r="C4396" t="s">
        <v>275</v>
      </c>
      <c r="D4396" t="s">
        <v>262</v>
      </c>
      <c r="E4396" t="s">
        <v>8139</v>
      </c>
      <c r="F4396">
        <v>240</v>
      </c>
      <c r="G4396">
        <v>250</v>
      </c>
      <c r="H4396">
        <v>241</v>
      </c>
      <c r="I4396">
        <v>230</v>
      </c>
      <c r="J4396">
        <v>233</v>
      </c>
      <c r="K4396">
        <v>243</v>
      </c>
      <c r="L4396">
        <v>209</v>
      </c>
      <c r="M4396">
        <v>209</v>
      </c>
      <c r="V4396" t="s">
        <v>1</v>
      </c>
      <c r="W4396" t="s">
        <v>1</v>
      </c>
      <c r="X4396" t="s">
        <v>1</v>
      </c>
      <c r="Z4396" t="s">
        <v>1</v>
      </c>
      <c r="AA4396" t="s">
        <v>1</v>
      </c>
      <c r="AB4396" t="s">
        <v>1</v>
      </c>
      <c r="AD4396">
        <v>2</v>
      </c>
      <c r="AE4396">
        <v>0</v>
      </c>
      <c r="AF4396">
        <v>0</v>
      </c>
      <c r="AG4396">
        <v>0</v>
      </c>
      <c r="AH4396">
        <v>66.5</v>
      </c>
      <c r="AI4396">
        <v>0</v>
      </c>
      <c r="AJ4396">
        <v>64.666666666666671</v>
      </c>
      <c r="AK4396">
        <v>46.666666666666664</v>
      </c>
    </row>
    <row r="4397" spans="1:41" x14ac:dyDescent="0.35">
      <c r="A4397">
        <v>7930</v>
      </c>
      <c r="B4397" t="s">
        <v>4482</v>
      </c>
      <c r="C4397" t="s">
        <v>275</v>
      </c>
      <c r="D4397" t="s">
        <v>262</v>
      </c>
      <c r="E4397" t="s">
        <v>8139</v>
      </c>
      <c r="F4397">
        <v>283</v>
      </c>
      <c r="G4397">
        <v>336</v>
      </c>
      <c r="I4397">
        <v>303</v>
      </c>
      <c r="J4397">
        <v>282</v>
      </c>
      <c r="K4397">
        <v>311</v>
      </c>
      <c r="M4397">
        <v>244</v>
      </c>
      <c r="V4397" t="s">
        <v>1</v>
      </c>
      <c r="W4397" t="s">
        <v>1</v>
      </c>
      <c r="X4397" t="s">
        <v>1</v>
      </c>
      <c r="Z4397" t="s">
        <v>1</v>
      </c>
      <c r="AA4397" t="s">
        <v>1</v>
      </c>
      <c r="AB4397" t="s">
        <v>1</v>
      </c>
      <c r="AD4397" t="s">
        <v>1</v>
      </c>
      <c r="AE4397" t="s">
        <v>1</v>
      </c>
      <c r="AF4397" t="s">
        <v>1</v>
      </c>
      <c r="AG4397">
        <v>0</v>
      </c>
      <c r="AH4397">
        <v>77.5</v>
      </c>
      <c r="AI4397">
        <v>88.333333333333329</v>
      </c>
      <c r="AJ4397">
        <v>97.333333333333329</v>
      </c>
      <c r="AK4397">
        <v>73</v>
      </c>
    </row>
    <row r="4398" spans="1:41" x14ac:dyDescent="0.35">
      <c r="A4398">
        <v>7931</v>
      </c>
      <c r="B4398" t="s">
        <v>4483</v>
      </c>
      <c r="C4398" t="s">
        <v>275</v>
      </c>
      <c r="D4398" t="s">
        <v>262</v>
      </c>
      <c r="E4398" t="s">
        <v>8139</v>
      </c>
      <c r="I4398">
        <v>247</v>
      </c>
      <c r="M4398">
        <v>228</v>
      </c>
      <c r="V4398" t="s">
        <v>1</v>
      </c>
      <c r="W4398" t="s">
        <v>1</v>
      </c>
      <c r="X4398" t="s">
        <v>1</v>
      </c>
      <c r="Z4398" t="s">
        <v>1</v>
      </c>
      <c r="AA4398" t="s">
        <v>1</v>
      </c>
      <c r="AB4398" t="s">
        <v>1</v>
      </c>
      <c r="AD4398" t="s">
        <v>1</v>
      </c>
      <c r="AE4398" t="s">
        <v>1</v>
      </c>
      <c r="AF4398" t="s">
        <v>1</v>
      </c>
      <c r="AG4398">
        <v>0</v>
      </c>
      <c r="AH4398">
        <v>69</v>
      </c>
      <c r="AI4398">
        <v>79</v>
      </c>
      <c r="AJ4398">
        <v>77</v>
      </c>
      <c r="AK4398">
        <v>64.333333333333329</v>
      </c>
    </row>
    <row r="4399" spans="1:41" x14ac:dyDescent="0.35">
      <c r="A4399">
        <v>7933</v>
      </c>
      <c r="B4399" t="s">
        <v>4484</v>
      </c>
      <c r="C4399" t="s">
        <v>275</v>
      </c>
      <c r="D4399" t="s">
        <v>262</v>
      </c>
      <c r="E4399" t="s">
        <v>8139</v>
      </c>
      <c r="V4399" t="s">
        <v>1</v>
      </c>
      <c r="W4399" t="s">
        <v>1</v>
      </c>
      <c r="X4399" t="s">
        <v>1</v>
      </c>
      <c r="Z4399" t="s">
        <v>1</v>
      </c>
      <c r="AA4399" t="s">
        <v>1</v>
      </c>
      <c r="AB4399" t="s">
        <v>1</v>
      </c>
      <c r="AD4399">
        <v>0</v>
      </c>
      <c r="AE4399">
        <v>1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</row>
    <row r="4400" spans="1:41" x14ac:dyDescent="0.35">
      <c r="A4400">
        <v>7936</v>
      </c>
      <c r="B4400" t="s">
        <v>4485</v>
      </c>
      <c r="C4400" t="s">
        <v>275</v>
      </c>
      <c r="D4400" t="s">
        <v>262</v>
      </c>
      <c r="E4400" t="s">
        <v>8139</v>
      </c>
      <c r="V4400" t="s">
        <v>1</v>
      </c>
      <c r="W4400" t="s">
        <v>1</v>
      </c>
      <c r="X4400" t="s">
        <v>1</v>
      </c>
      <c r="Z4400" t="s">
        <v>1</v>
      </c>
      <c r="AA4400" t="s">
        <v>1</v>
      </c>
      <c r="AB4400" t="s">
        <v>1</v>
      </c>
      <c r="AD4400" t="s">
        <v>1</v>
      </c>
      <c r="AE4400" t="s">
        <v>1</v>
      </c>
      <c r="AF4400" t="s">
        <v>1</v>
      </c>
      <c r="AG4400">
        <v>0</v>
      </c>
    </row>
    <row r="4401" spans="1:41" x14ac:dyDescent="0.35">
      <c r="A4401">
        <v>7938</v>
      </c>
      <c r="B4401" t="s">
        <v>4486</v>
      </c>
      <c r="C4401" t="s">
        <v>275</v>
      </c>
      <c r="D4401" t="s">
        <v>262</v>
      </c>
      <c r="E4401" t="s">
        <v>8139</v>
      </c>
      <c r="G4401">
        <v>299</v>
      </c>
      <c r="H4401">
        <v>253</v>
      </c>
      <c r="K4401">
        <v>284</v>
      </c>
      <c r="L4401">
        <v>245</v>
      </c>
      <c r="V4401" t="s">
        <v>1</v>
      </c>
      <c r="W4401" t="s">
        <v>1</v>
      </c>
      <c r="X4401" t="s">
        <v>1</v>
      </c>
      <c r="Z4401" t="s">
        <v>1</v>
      </c>
      <c r="AA4401" t="s">
        <v>1</v>
      </c>
      <c r="AB4401" t="s">
        <v>1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</row>
    <row r="4402" spans="1:41" x14ac:dyDescent="0.35">
      <c r="A4402">
        <v>7939</v>
      </c>
      <c r="B4402" t="s">
        <v>4487</v>
      </c>
      <c r="C4402" t="s">
        <v>275</v>
      </c>
      <c r="D4402" t="s">
        <v>262</v>
      </c>
      <c r="E4402" t="s">
        <v>8139</v>
      </c>
      <c r="G4402">
        <v>175</v>
      </c>
      <c r="K4402">
        <v>194</v>
      </c>
      <c r="V4402" t="s">
        <v>1</v>
      </c>
      <c r="W4402" t="s">
        <v>1</v>
      </c>
      <c r="X4402" t="s">
        <v>1</v>
      </c>
      <c r="Z4402" t="s">
        <v>1</v>
      </c>
      <c r="AA4402" t="s">
        <v>1</v>
      </c>
      <c r="AB4402" t="s">
        <v>1</v>
      </c>
      <c r="AD4402" t="s">
        <v>1</v>
      </c>
      <c r="AE4402" t="s">
        <v>1</v>
      </c>
      <c r="AF4402" t="s">
        <v>1</v>
      </c>
      <c r="AG4402">
        <v>0</v>
      </c>
    </row>
    <row r="4403" spans="1:41" x14ac:dyDescent="0.35">
      <c r="A4403">
        <v>7940</v>
      </c>
      <c r="B4403" t="s">
        <v>4488</v>
      </c>
      <c r="C4403" t="s">
        <v>275</v>
      </c>
      <c r="D4403" t="s">
        <v>262</v>
      </c>
      <c r="E4403" t="s">
        <v>8139</v>
      </c>
      <c r="G4403">
        <v>243</v>
      </c>
      <c r="H4403">
        <v>247</v>
      </c>
      <c r="I4403">
        <v>275</v>
      </c>
      <c r="K4403">
        <v>242</v>
      </c>
      <c r="L4403">
        <v>241</v>
      </c>
      <c r="M4403">
        <v>255</v>
      </c>
      <c r="V4403" t="s">
        <v>1</v>
      </c>
      <c r="W4403" t="s">
        <v>1</v>
      </c>
      <c r="X4403" t="s">
        <v>1</v>
      </c>
      <c r="Z4403" t="s">
        <v>1</v>
      </c>
      <c r="AA4403" t="s">
        <v>1</v>
      </c>
      <c r="AB4403" t="s">
        <v>1</v>
      </c>
      <c r="AD4403" t="s">
        <v>1</v>
      </c>
      <c r="AE4403" t="s">
        <v>1</v>
      </c>
      <c r="AF4403" t="s">
        <v>1</v>
      </c>
      <c r="AG4403">
        <v>0</v>
      </c>
      <c r="AH4403">
        <v>81</v>
      </c>
      <c r="AI4403">
        <v>69.333333333333329</v>
      </c>
      <c r="AJ4403">
        <v>82.333333333333329</v>
      </c>
      <c r="AK4403">
        <v>69.333333333333329</v>
      </c>
    </row>
    <row r="4404" spans="1:41" x14ac:dyDescent="0.35">
      <c r="A4404">
        <v>7941</v>
      </c>
      <c r="B4404" t="s">
        <v>4489</v>
      </c>
      <c r="C4404" t="s">
        <v>275</v>
      </c>
      <c r="D4404" t="s">
        <v>262</v>
      </c>
      <c r="E4404" t="s">
        <v>8139</v>
      </c>
      <c r="N4404">
        <v>232</v>
      </c>
      <c r="O4404">
        <v>239</v>
      </c>
      <c r="P4404">
        <v>207</v>
      </c>
      <c r="Q4404">
        <v>223</v>
      </c>
      <c r="R4404">
        <v>220</v>
      </c>
      <c r="S4404">
        <v>215</v>
      </c>
      <c r="T4404">
        <v>206</v>
      </c>
      <c r="U4404">
        <v>216</v>
      </c>
      <c r="V4404">
        <v>515.1</v>
      </c>
      <c r="W4404">
        <v>503.7</v>
      </c>
      <c r="X4404">
        <v>520.5344827586207</v>
      </c>
      <c r="Y4404">
        <v>531.26470588235293</v>
      </c>
      <c r="Z4404">
        <v>0.29702970297029702</v>
      </c>
      <c r="AA4404">
        <v>0.28431372549019607</v>
      </c>
      <c r="AB4404">
        <v>0.30275229357798167</v>
      </c>
      <c r="AC4404">
        <v>0.35227272727272729</v>
      </c>
      <c r="AD4404">
        <v>2</v>
      </c>
      <c r="AE4404">
        <v>0</v>
      </c>
      <c r="AF4404">
        <v>1</v>
      </c>
      <c r="AG4404">
        <v>0</v>
      </c>
      <c r="AL4404">
        <v>74.5</v>
      </c>
      <c r="AM4404">
        <v>73.666666666666671</v>
      </c>
      <c r="AN4404">
        <v>75</v>
      </c>
      <c r="AO4404">
        <v>68.333333333333329</v>
      </c>
    </row>
    <row r="4405" spans="1:41" x14ac:dyDescent="0.35">
      <c r="A4405">
        <v>7942</v>
      </c>
      <c r="B4405" t="s">
        <v>4490</v>
      </c>
      <c r="C4405" t="s">
        <v>275</v>
      </c>
      <c r="D4405" t="s">
        <v>262</v>
      </c>
      <c r="E4405" t="s">
        <v>8136</v>
      </c>
      <c r="F4405">
        <v>266</v>
      </c>
      <c r="G4405">
        <v>264</v>
      </c>
      <c r="H4405">
        <v>262</v>
      </c>
      <c r="I4405">
        <v>260</v>
      </c>
      <c r="J4405">
        <v>238</v>
      </c>
      <c r="K4405">
        <v>233</v>
      </c>
      <c r="L4405">
        <v>231</v>
      </c>
      <c r="M4405">
        <v>240</v>
      </c>
      <c r="N4405">
        <v>275</v>
      </c>
      <c r="O4405">
        <v>239</v>
      </c>
      <c r="P4405">
        <v>243</v>
      </c>
      <c r="Q4405">
        <v>234</v>
      </c>
      <c r="R4405">
        <v>283</v>
      </c>
      <c r="S4405">
        <v>250</v>
      </c>
      <c r="T4405">
        <v>242</v>
      </c>
      <c r="U4405">
        <v>239</v>
      </c>
      <c r="V4405">
        <v>566.42222222222222</v>
      </c>
      <c r="W4405">
        <v>557.04807692307691</v>
      </c>
      <c r="X4405">
        <v>599.2641509433962</v>
      </c>
      <c r="Y4405">
        <v>589.4140625</v>
      </c>
      <c r="Z4405">
        <v>0.2807017543859649</v>
      </c>
      <c r="AA4405">
        <v>0.35294117647058826</v>
      </c>
      <c r="AB4405">
        <v>0.39285714285714285</v>
      </c>
      <c r="AC4405">
        <v>0.49122807017543857</v>
      </c>
      <c r="AD4405">
        <v>1</v>
      </c>
      <c r="AE4405">
        <v>8</v>
      </c>
      <c r="AF4405">
        <v>4</v>
      </c>
      <c r="AG4405">
        <v>7</v>
      </c>
      <c r="AH4405">
        <v>74</v>
      </c>
      <c r="AI4405">
        <v>73.333333333333329</v>
      </c>
      <c r="AJ4405">
        <v>78</v>
      </c>
      <c r="AK4405">
        <v>74.333333333333329</v>
      </c>
      <c r="AL4405">
        <v>69</v>
      </c>
      <c r="AM4405">
        <v>68.666666666666671</v>
      </c>
      <c r="AN4405">
        <v>68.666666666666671</v>
      </c>
      <c r="AO4405">
        <v>67</v>
      </c>
    </row>
    <row r="4406" spans="1:41" x14ac:dyDescent="0.35">
      <c r="A4406">
        <v>7944</v>
      </c>
      <c r="B4406" t="s">
        <v>4491</v>
      </c>
      <c r="C4406" t="s">
        <v>275</v>
      </c>
      <c r="D4406" t="s">
        <v>262</v>
      </c>
      <c r="E4406" t="s">
        <v>8139</v>
      </c>
      <c r="H4406">
        <v>229</v>
      </c>
      <c r="L4406">
        <v>242</v>
      </c>
      <c r="M4406">
        <v>178</v>
      </c>
      <c r="V4406" t="s">
        <v>1</v>
      </c>
      <c r="W4406" t="s">
        <v>1</v>
      </c>
      <c r="X4406" t="s">
        <v>1</v>
      </c>
      <c r="Z4406" t="s">
        <v>1</v>
      </c>
      <c r="AA4406" t="s">
        <v>1</v>
      </c>
      <c r="AB4406" t="s">
        <v>1</v>
      </c>
      <c r="AD4406" t="s">
        <v>1</v>
      </c>
      <c r="AE4406" t="s">
        <v>1</v>
      </c>
      <c r="AF4406" t="s">
        <v>1</v>
      </c>
      <c r="AG4406">
        <v>0</v>
      </c>
      <c r="AH4406">
        <v>73</v>
      </c>
      <c r="AI4406">
        <v>86</v>
      </c>
      <c r="AJ4406">
        <v>89.333333333333329</v>
      </c>
      <c r="AK4406">
        <v>84.666666666666671</v>
      </c>
    </row>
    <row r="4407" spans="1:41" x14ac:dyDescent="0.35">
      <c r="A4407">
        <v>7945</v>
      </c>
      <c r="B4407" t="s">
        <v>4492</v>
      </c>
      <c r="C4407" t="s">
        <v>275</v>
      </c>
      <c r="D4407" t="s">
        <v>262</v>
      </c>
      <c r="E4407" t="s">
        <v>8139</v>
      </c>
      <c r="F4407">
        <v>320</v>
      </c>
      <c r="J4407">
        <v>291</v>
      </c>
      <c r="V4407" t="s">
        <v>1</v>
      </c>
      <c r="W4407" t="s">
        <v>1</v>
      </c>
      <c r="X4407" t="s">
        <v>1</v>
      </c>
      <c r="Z4407" t="s">
        <v>1</v>
      </c>
      <c r="AA4407" t="s">
        <v>1</v>
      </c>
      <c r="AB4407" t="s">
        <v>1</v>
      </c>
      <c r="AD4407" t="s">
        <v>1</v>
      </c>
      <c r="AE4407" t="s">
        <v>1</v>
      </c>
      <c r="AF4407" t="s">
        <v>1</v>
      </c>
      <c r="AG4407">
        <v>0</v>
      </c>
    </row>
    <row r="4408" spans="1:41" x14ac:dyDescent="0.35">
      <c r="A4408">
        <v>7946</v>
      </c>
      <c r="B4408" t="s">
        <v>4493</v>
      </c>
      <c r="C4408" t="s">
        <v>275</v>
      </c>
      <c r="D4408" t="s">
        <v>262</v>
      </c>
      <c r="E4408" t="s">
        <v>8136</v>
      </c>
      <c r="F4408">
        <v>268</v>
      </c>
      <c r="G4408">
        <v>246</v>
      </c>
      <c r="H4408">
        <v>260</v>
      </c>
      <c r="I4408">
        <v>222</v>
      </c>
      <c r="J4408">
        <v>183</v>
      </c>
      <c r="K4408">
        <v>218</v>
      </c>
      <c r="L4408">
        <v>197</v>
      </c>
      <c r="M4408">
        <v>213</v>
      </c>
      <c r="V4408" t="s">
        <v>1</v>
      </c>
      <c r="W4408" t="s">
        <v>1</v>
      </c>
      <c r="X4408" t="s">
        <v>1</v>
      </c>
      <c r="Z4408" t="s">
        <v>1</v>
      </c>
      <c r="AA4408" t="s">
        <v>1</v>
      </c>
      <c r="AB4408" t="s">
        <v>1</v>
      </c>
      <c r="AD4408" t="s">
        <v>1</v>
      </c>
      <c r="AE4408" t="s">
        <v>1</v>
      </c>
      <c r="AF4408" t="s">
        <v>1</v>
      </c>
      <c r="AG4408">
        <v>0</v>
      </c>
      <c r="AH4408">
        <v>72</v>
      </c>
      <c r="AI4408">
        <v>0</v>
      </c>
      <c r="AJ4408">
        <v>74</v>
      </c>
      <c r="AK4408">
        <v>64</v>
      </c>
    </row>
    <row r="4409" spans="1:41" x14ac:dyDescent="0.35">
      <c r="A4409">
        <v>7947</v>
      </c>
      <c r="B4409" t="s">
        <v>4494</v>
      </c>
      <c r="C4409" t="s">
        <v>275</v>
      </c>
      <c r="D4409" t="s">
        <v>262</v>
      </c>
      <c r="E4409" t="s">
        <v>8136</v>
      </c>
      <c r="F4409">
        <v>277</v>
      </c>
      <c r="G4409">
        <v>268</v>
      </c>
      <c r="H4409">
        <v>225</v>
      </c>
      <c r="I4409">
        <v>310</v>
      </c>
      <c r="J4409">
        <v>267</v>
      </c>
      <c r="K4409">
        <v>199</v>
      </c>
      <c r="L4409">
        <v>189</v>
      </c>
      <c r="M4409">
        <v>218</v>
      </c>
      <c r="V4409" t="s">
        <v>1</v>
      </c>
      <c r="W4409" t="s">
        <v>1</v>
      </c>
      <c r="X4409" t="s">
        <v>1</v>
      </c>
      <c r="Z4409" t="s">
        <v>1</v>
      </c>
      <c r="AA4409" t="s">
        <v>1</v>
      </c>
      <c r="AB4409" t="s">
        <v>1</v>
      </c>
      <c r="AD4409" t="s">
        <v>1</v>
      </c>
      <c r="AE4409" t="s">
        <v>1</v>
      </c>
      <c r="AF4409" t="s">
        <v>1</v>
      </c>
      <c r="AG4409">
        <v>0</v>
      </c>
      <c r="AH4409">
        <v>72</v>
      </c>
      <c r="AI4409">
        <v>82</v>
      </c>
      <c r="AJ4409">
        <v>83</v>
      </c>
      <c r="AK4409">
        <v>75</v>
      </c>
    </row>
    <row r="4410" spans="1:41" x14ac:dyDescent="0.35">
      <c r="A4410">
        <v>7948</v>
      </c>
      <c r="B4410" t="s">
        <v>4495</v>
      </c>
      <c r="C4410" t="s">
        <v>275</v>
      </c>
      <c r="D4410" t="s">
        <v>262</v>
      </c>
      <c r="E4410" t="s">
        <v>8136</v>
      </c>
      <c r="V4410" t="s">
        <v>1</v>
      </c>
      <c r="W4410" t="s">
        <v>1</v>
      </c>
      <c r="X4410" t="s">
        <v>1</v>
      </c>
      <c r="Z4410" t="s">
        <v>1</v>
      </c>
      <c r="AA4410" t="s">
        <v>1</v>
      </c>
      <c r="AB4410" t="s">
        <v>1</v>
      </c>
      <c r="AD4410" t="s">
        <v>1</v>
      </c>
      <c r="AE4410" t="s">
        <v>1</v>
      </c>
      <c r="AF4410" t="s">
        <v>1</v>
      </c>
      <c r="AG4410">
        <v>0</v>
      </c>
    </row>
    <row r="4411" spans="1:41" x14ac:dyDescent="0.35">
      <c r="A4411">
        <v>7950</v>
      </c>
      <c r="B4411" t="s">
        <v>4496</v>
      </c>
      <c r="C4411" t="s">
        <v>275</v>
      </c>
      <c r="D4411" t="s">
        <v>262</v>
      </c>
      <c r="E4411" t="s">
        <v>8136</v>
      </c>
      <c r="F4411">
        <v>228</v>
      </c>
      <c r="I4411">
        <v>243</v>
      </c>
      <c r="J4411">
        <v>212</v>
      </c>
      <c r="M4411">
        <v>246</v>
      </c>
      <c r="V4411" t="s">
        <v>1</v>
      </c>
      <c r="W4411" t="s">
        <v>1</v>
      </c>
      <c r="X4411" t="s">
        <v>1</v>
      </c>
      <c r="Z4411" t="s">
        <v>1</v>
      </c>
      <c r="AA4411" t="s">
        <v>1</v>
      </c>
      <c r="AB4411" t="s">
        <v>1</v>
      </c>
      <c r="AD4411">
        <v>0</v>
      </c>
      <c r="AE4411">
        <v>1</v>
      </c>
      <c r="AF4411">
        <v>1</v>
      </c>
      <c r="AG4411">
        <v>0</v>
      </c>
      <c r="AH4411">
        <v>74</v>
      </c>
      <c r="AI4411">
        <v>78.666666666666671</v>
      </c>
      <c r="AJ4411">
        <v>72</v>
      </c>
      <c r="AK4411">
        <v>65.666666666666671</v>
      </c>
    </row>
    <row r="4412" spans="1:41" x14ac:dyDescent="0.35">
      <c r="A4412">
        <v>7953</v>
      </c>
      <c r="B4412" t="s">
        <v>4497</v>
      </c>
      <c r="C4412" t="s">
        <v>275</v>
      </c>
      <c r="D4412" t="s">
        <v>262</v>
      </c>
      <c r="E4412" t="s">
        <v>8136</v>
      </c>
      <c r="F4412">
        <v>246</v>
      </c>
      <c r="G4412">
        <v>252</v>
      </c>
      <c r="H4412">
        <v>244</v>
      </c>
      <c r="J4412">
        <v>240</v>
      </c>
      <c r="K4412">
        <v>267</v>
      </c>
      <c r="L4412">
        <v>232</v>
      </c>
      <c r="V4412" t="s">
        <v>1</v>
      </c>
      <c r="W4412" t="s">
        <v>1</v>
      </c>
      <c r="X4412" t="s">
        <v>1</v>
      </c>
      <c r="Z4412" t="s">
        <v>1</v>
      </c>
      <c r="AA4412" t="s">
        <v>1</v>
      </c>
      <c r="AB4412" t="s">
        <v>1</v>
      </c>
      <c r="AD4412" t="s">
        <v>1</v>
      </c>
      <c r="AE4412" t="s">
        <v>1</v>
      </c>
      <c r="AF4412" t="s">
        <v>1</v>
      </c>
      <c r="AG4412">
        <v>0</v>
      </c>
    </row>
    <row r="4413" spans="1:41" x14ac:dyDescent="0.35">
      <c r="A4413">
        <v>7956</v>
      </c>
      <c r="B4413" t="s">
        <v>4498</v>
      </c>
      <c r="C4413" t="s">
        <v>276</v>
      </c>
      <c r="D4413" t="s">
        <v>262</v>
      </c>
      <c r="E4413" t="s">
        <v>8139</v>
      </c>
      <c r="N4413">
        <v>251</v>
      </c>
      <c r="O4413">
        <v>220</v>
      </c>
      <c r="P4413">
        <v>232</v>
      </c>
      <c r="Q4413">
        <v>212</v>
      </c>
      <c r="R4413">
        <v>255</v>
      </c>
      <c r="S4413">
        <v>236</v>
      </c>
      <c r="T4413">
        <v>239</v>
      </c>
      <c r="U4413">
        <v>239</v>
      </c>
      <c r="V4413">
        <v>569.75438596491233</v>
      </c>
      <c r="W4413">
        <v>536.16250000000002</v>
      </c>
      <c r="X4413">
        <v>543.96590909090912</v>
      </c>
      <c r="Y4413">
        <v>548.71830985915494</v>
      </c>
      <c r="Z4413">
        <v>0.19047619047619047</v>
      </c>
      <c r="AA4413">
        <v>0.35652173913043478</v>
      </c>
      <c r="AB4413">
        <v>0.20952380952380953</v>
      </c>
      <c r="AC4413">
        <v>0.41176470588235292</v>
      </c>
      <c r="AD4413">
        <v>3</v>
      </c>
      <c r="AE4413">
        <v>9</v>
      </c>
      <c r="AF4413">
        <v>3</v>
      </c>
      <c r="AG4413">
        <v>0</v>
      </c>
      <c r="AL4413">
        <v>68.5</v>
      </c>
      <c r="AM4413">
        <v>70.333333333333329</v>
      </c>
      <c r="AN4413">
        <v>69.666666666666671</v>
      </c>
      <c r="AO4413">
        <v>67.666666666666671</v>
      </c>
    </row>
    <row r="4414" spans="1:41" x14ac:dyDescent="0.35">
      <c r="A4414">
        <v>7958</v>
      </c>
      <c r="B4414" t="s">
        <v>4499</v>
      </c>
      <c r="C4414" t="s">
        <v>276</v>
      </c>
      <c r="D4414" t="s">
        <v>262</v>
      </c>
      <c r="E4414" t="s">
        <v>8139</v>
      </c>
      <c r="F4414">
        <v>239</v>
      </c>
      <c r="G4414">
        <v>276</v>
      </c>
      <c r="H4414">
        <v>275</v>
      </c>
      <c r="I4414">
        <v>267</v>
      </c>
      <c r="J4414">
        <v>229</v>
      </c>
      <c r="K4414">
        <v>238</v>
      </c>
      <c r="L4414">
        <v>254</v>
      </c>
      <c r="M4414">
        <v>253</v>
      </c>
      <c r="V4414" t="s">
        <v>1</v>
      </c>
      <c r="W4414" t="s">
        <v>1</v>
      </c>
      <c r="X4414" t="s">
        <v>1</v>
      </c>
      <c r="Z4414" t="s">
        <v>1</v>
      </c>
      <c r="AA4414" t="s">
        <v>1</v>
      </c>
      <c r="AB4414" t="s">
        <v>1</v>
      </c>
      <c r="AD4414">
        <v>4</v>
      </c>
      <c r="AE4414">
        <v>1</v>
      </c>
      <c r="AF4414">
        <v>2</v>
      </c>
      <c r="AG4414">
        <v>4</v>
      </c>
      <c r="AH4414">
        <v>71.5</v>
      </c>
      <c r="AI4414">
        <v>73</v>
      </c>
      <c r="AJ4414">
        <v>76.333333333333329</v>
      </c>
      <c r="AK4414">
        <v>73</v>
      </c>
    </row>
    <row r="4415" spans="1:41" x14ac:dyDescent="0.35">
      <c r="A4415">
        <v>7959</v>
      </c>
      <c r="B4415" t="s">
        <v>1055</v>
      </c>
      <c r="C4415" t="s">
        <v>276</v>
      </c>
      <c r="D4415" t="s">
        <v>262</v>
      </c>
      <c r="E4415" t="s">
        <v>8139</v>
      </c>
      <c r="F4415">
        <v>271</v>
      </c>
      <c r="G4415">
        <v>277</v>
      </c>
      <c r="H4415">
        <v>268</v>
      </c>
      <c r="I4415">
        <v>280</v>
      </c>
      <c r="J4415">
        <v>250</v>
      </c>
      <c r="K4415">
        <v>265</v>
      </c>
      <c r="L4415">
        <v>285</v>
      </c>
      <c r="M4415">
        <v>273</v>
      </c>
      <c r="V4415" t="s">
        <v>1</v>
      </c>
      <c r="W4415" t="s">
        <v>1</v>
      </c>
      <c r="X4415" t="s">
        <v>1</v>
      </c>
      <c r="Z4415" t="s">
        <v>1</v>
      </c>
      <c r="AA4415" t="s">
        <v>1</v>
      </c>
      <c r="AB4415" t="s">
        <v>1</v>
      </c>
      <c r="AD4415">
        <v>4</v>
      </c>
      <c r="AE4415">
        <v>3</v>
      </c>
      <c r="AF4415">
        <v>0</v>
      </c>
      <c r="AG4415">
        <v>5</v>
      </c>
      <c r="AH4415">
        <v>93</v>
      </c>
      <c r="AI4415">
        <v>86.666666666666671</v>
      </c>
      <c r="AJ4415">
        <v>96.333333333333329</v>
      </c>
      <c r="AK4415">
        <v>81.333333333333329</v>
      </c>
    </row>
    <row r="4416" spans="1:41" x14ac:dyDescent="0.35">
      <c r="A4416">
        <v>7961</v>
      </c>
      <c r="B4416" t="s">
        <v>3969</v>
      </c>
      <c r="C4416" t="s">
        <v>276</v>
      </c>
      <c r="D4416" t="s">
        <v>262</v>
      </c>
      <c r="E4416" t="s">
        <v>8139</v>
      </c>
      <c r="F4416">
        <v>237</v>
      </c>
      <c r="G4416">
        <v>305</v>
      </c>
      <c r="H4416">
        <v>264</v>
      </c>
      <c r="I4416">
        <v>250</v>
      </c>
      <c r="J4416">
        <v>210</v>
      </c>
      <c r="K4416">
        <v>281</v>
      </c>
      <c r="L4416">
        <v>258</v>
      </c>
      <c r="M4416">
        <v>241</v>
      </c>
      <c r="V4416" t="s">
        <v>1</v>
      </c>
      <c r="W4416" t="s">
        <v>1</v>
      </c>
      <c r="X4416" t="s">
        <v>1</v>
      </c>
      <c r="Z4416" t="s">
        <v>1</v>
      </c>
      <c r="AA4416" t="s">
        <v>1</v>
      </c>
      <c r="AB4416" t="s">
        <v>1</v>
      </c>
      <c r="AD4416">
        <v>0</v>
      </c>
      <c r="AE4416">
        <v>0</v>
      </c>
      <c r="AF4416">
        <v>0</v>
      </c>
      <c r="AG4416">
        <v>4</v>
      </c>
      <c r="AH4416">
        <v>74</v>
      </c>
      <c r="AI4416">
        <v>75.666666666666671</v>
      </c>
      <c r="AJ4416">
        <v>77</v>
      </c>
      <c r="AK4416">
        <v>64.666666666666671</v>
      </c>
    </row>
    <row r="4417" spans="1:41" x14ac:dyDescent="0.35">
      <c r="A4417">
        <v>7962</v>
      </c>
      <c r="B4417" t="s">
        <v>4500</v>
      </c>
      <c r="C4417" t="s">
        <v>276</v>
      </c>
      <c r="D4417" t="s">
        <v>262</v>
      </c>
      <c r="E4417" t="s">
        <v>8139</v>
      </c>
      <c r="F4417">
        <v>255</v>
      </c>
      <c r="G4417">
        <v>306</v>
      </c>
      <c r="H4417">
        <v>289</v>
      </c>
      <c r="I4417">
        <v>253</v>
      </c>
      <c r="J4417">
        <v>243</v>
      </c>
      <c r="K4417">
        <v>267</v>
      </c>
      <c r="L4417">
        <v>216</v>
      </c>
      <c r="M4417">
        <v>237</v>
      </c>
      <c r="V4417" t="s">
        <v>1</v>
      </c>
      <c r="W4417" t="s">
        <v>1</v>
      </c>
      <c r="X4417" t="s">
        <v>1</v>
      </c>
      <c r="Z4417" t="s">
        <v>1</v>
      </c>
      <c r="AA4417" t="s">
        <v>1</v>
      </c>
      <c r="AB4417" t="s">
        <v>1</v>
      </c>
      <c r="AD4417">
        <v>2</v>
      </c>
      <c r="AE4417">
        <v>0</v>
      </c>
      <c r="AF4417">
        <v>1</v>
      </c>
      <c r="AG4417">
        <v>0</v>
      </c>
      <c r="AH4417">
        <v>65.5</v>
      </c>
      <c r="AI4417">
        <v>73.333333333333329</v>
      </c>
      <c r="AJ4417">
        <v>70.333333333333329</v>
      </c>
      <c r="AK4417">
        <v>71.333333333333329</v>
      </c>
    </row>
    <row r="4418" spans="1:41" x14ac:dyDescent="0.35">
      <c r="A4418">
        <v>7966</v>
      </c>
      <c r="B4418" t="s">
        <v>4501</v>
      </c>
      <c r="C4418" t="s">
        <v>276</v>
      </c>
      <c r="D4418" t="s">
        <v>262</v>
      </c>
      <c r="E4418" t="s">
        <v>8139</v>
      </c>
      <c r="G4418">
        <v>279</v>
      </c>
      <c r="K4418">
        <v>246</v>
      </c>
      <c r="V4418" t="s">
        <v>1</v>
      </c>
      <c r="W4418" t="s">
        <v>1</v>
      </c>
      <c r="X4418" t="s">
        <v>1</v>
      </c>
      <c r="Z4418" t="s">
        <v>1</v>
      </c>
      <c r="AA4418" t="s">
        <v>1</v>
      </c>
      <c r="AB4418" t="s">
        <v>1</v>
      </c>
      <c r="AD4418" t="s">
        <v>1</v>
      </c>
      <c r="AE4418" t="s">
        <v>1</v>
      </c>
      <c r="AF4418" t="s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</row>
    <row r="4419" spans="1:41" x14ac:dyDescent="0.35">
      <c r="A4419">
        <v>7967</v>
      </c>
      <c r="B4419" t="s">
        <v>4502</v>
      </c>
      <c r="C4419" t="s">
        <v>276</v>
      </c>
      <c r="D4419" t="s">
        <v>262</v>
      </c>
      <c r="E4419" t="s">
        <v>8139</v>
      </c>
      <c r="F4419">
        <v>253</v>
      </c>
      <c r="G4419">
        <v>263</v>
      </c>
      <c r="H4419">
        <v>261</v>
      </c>
      <c r="I4419">
        <v>253</v>
      </c>
      <c r="J4419">
        <v>219</v>
      </c>
      <c r="K4419">
        <v>242</v>
      </c>
      <c r="L4419">
        <v>224</v>
      </c>
      <c r="M4419">
        <v>226</v>
      </c>
      <c r="V4419" t="s">
        <v>1</v>
      </c>
      <c r="W4419" t="s">
        <v>1</v>
      </c>
      <c r="X4419" t="s">
        <v>1</v>
      </c>
      <c r="Z4419" t="s">
        <v>1</v>
      </c>
      <c r="AA4419" t="s">
        <v>1</v>
      </c>
      <c r="AB4419" t="s">
        <v>1</v>
      </c>
      <c r="AD4419">
        <v>0</v>
      </c>
      <c r="AE4419">
        <v>0</v>
      </c>
      <c r="AF4419">
        <v>2</v>
      </c>
      <c r="AG4419">
        <v>4</v>
      </c>
      <c r="AH4419">
        <v>76</v>
      </c>
      <c r="AI4419">
        <v>75.666666666666671</v>
      </c>
      <c r="AJ4419">
        <v>83</v>
      </c>
      <c r="AK4419">
        <v>76</v>
      </c>
    </row>
    <row r="4420" spans="1:41" x14ac:dyDescent="0.35">
      <c r="A4420">
        <v>7968</v>
      </c>
      <c r="B4420" t="s">
        <v>4503</v>
      </c>
      <c r="C4420" t="s">
        <v>276</v>
      </c>
      <c r="D4420" t="s">
        <v>262</v>
      </c>
      <c r="E4420" t="s">
        <v>8139</v>
      </c>
      <c r="G4420">
        <v>306</v>
      </c>
      <c r="K4420">
        <v>259</v>
      </c>
      <c r="V4420" t="s">
        <v>1</v>
      </c>
      <c r="W4420" t="s">
        <v>1</v>
      </c>
      <c r="X4420" t="s">
        <v>1</v>
      </c>
      <c r="Z4420" t="s">
        <v>1</v>
      </c>
      <c r="AA4420" t="s">
        <v>1</v>
      </c>
      <c r="AB4420" t="s">
        <v>1</v>
      </c>
      <c r="AD4420" t="s">
        <v>1</v>
      </c>
      <c r="AE4420" t="s">
        <v>1</v>
      </c>
      <c r="AF4420" t="s">
        <v>1</v>
      </c>
      <c r="AG4420">
        <v>0</v>
      </c>
    </row>
    <row r="4421" spans="1:41" x14ac:dyDescent="0.35">
      <c r="A4421">
        <v>7970</v>
      </c>
      <c r="B4421" t="s">
        <v>4504</v>
      </c>
      <c r="C4421" t="s">
        <v>276</v>
      </c>
      <c r="D4421" t="s">
        <v>262</v>
      </c>
      <c r="E4421" t="s">
        <v>8136</v>
      </c>
      <c r="F4421">
        <v>267</v>
      </c>
      <c r="G4421">
        <v>277</v>
      </c>
      <c r="H4421">
        <v>264</v>
      </c>
      <c r="I4421">
        <v>292</v>
      </c>
      <c r="J4421">
        <v>250</v>
      </c>
      <c r="K4421">
        <v>264</v>
      </c>
      <c r="L4421">
        <v>246</v>
      </c>
      <c r="M4421">
        <v>266</v>
      </c>
      <c r="V4421">
        <v>494.83333333333331</v>
      </c>
      <c r="W4421">
        <v>481.25</v>
      </c>
      <c r="Y4421">
        <v>551.5</v>
      </c>
      <c r="Z4421">
        <v>0.1111111111111111</v>
      </c>
      <c r="AB4421">
        <v>0.04</v>
      </c>
      <c r="AD4421">
        <v>4</v>
      </c>
      <c r="AE4421">
        <v>2</v>
      </c>
      <c r="AF4421">
        <v>5</v>
      </c>
      <c r="AG4421">
        <v>2</v>
      </c>
      <c r="AH4421">
        <v>74</v>
      </c>
      <c r="AI4421">
        <v>81.666666666666671</v>
      </c>
      <c r="AJ4421">
        <v>78.333333333333329</v>
      </c>
      <c r="AK4421">
        <v>74</v>
      </c>
    </row>
    <row r="4422" spans="1:41" x14ac:dyDescent="0.35">
      <c r="A4422">
        <v>7973</v>
      </c>
      <c r="B4422" t="s">
        <v>4505</v>
      </c>
      <c r="C4422" t="s">
        <v>277</v>
      </c>
      <c r="D4422" t="s">
        <v>262</v>
      </c>
      <c r="E4422" t="s">
        <v>8139</v>
      </c>
      <c r="N4422">
        <v>212</v>
      </c>
      <c r="O4422">
        <v>231</v>
      </c>
      <c r="P4422">
        <v>228</v>
      </c>
      <c r="Q4422">
        <v>226</v>
      </c>
      <c r="R4422">
        <v>221</v>
      </c>
      <c r="S4422">
        <v>230</v>
      </c>
      <c r="T4422">
        <v>237</v>
      </c>
      <c r="U4422">
        <v>228</v>
      </c>
      <c r="V4422">
        <v>555.51250000000005</v>
      </c>
      <c r="W4422">
        <v>552.468085106383</v>
      </c>
      <c r="X4422">
        <v>525.5795454545455</v>
      </c>
      <c r="Y4422">
        <v>536.39090909090908</v>
      </c>
      <c r="Z4422">
        <v>0.13934426229508196</v>
      </c>
      <c r="AA4422">
        <v>0.16504854368932037</v>
      </c>
      <c r="AB4422">
        <v>8.3333333333333329E-2</v>
      </c>
      <c r="AC4422">
        <v>0.11009174311926606</v>
      </c>
      <c r="AD4422">
        <v>0</v>
      </c>
      <c r="AE4422">
        <v>6</v>
      </c>
      <c r="AF4422">
        <v>6</v>
      </c>
      <c r="AG4422">
        <v>9</v>
      </c>
      <c r="AL4422">
        <v>73</v>
      </c>
      <c r="AM4422">
        <v>73.666666666666671</v>
      </c>
      <c r="AN4422">
        <v>75.333333333333329</v>
      </c>
      <c r="AO4422">
        <v>68.666666666666671</v>
      </c>
    </row>
    <row r="4423" spans="1:41" x14ac:dyDescent="0.35">
      <c r="A4423">
        <v>7975</v>
      </c>
      <c r="B4423" t="s">
        <v>2004</v>
      </c>
      <c r="C4423" t="s">
        <v>277</v>
      </c>
      <c r="D4423" t="s">
        <v>262</v>
      </c>
      <c r="E4423" t="s">
        <v>8139</v>
      </c>
      <c r="F4423">
        <v>233</v>
      </c>
      <c r="G4423">
        <v>225</v>
      </c>
      <c r="H4423">
        <v>238</v>
      </c>
      <c r="I4423">
        <v>251</v>
      </c>
      <c r="J4423">
        <v>224</v>
      </c>
      <c r="K4423">
        <v>212</v>
      </c>
      <c r="L4423">
        <v>231</v>
      </c>
      <c r="M4423">
        <v>239</v>
      </c>
      <c r="V4423" t="s">
        <v>1</v>
      </c>
      <c r="W4423" t="s">
        <v>1</v>
      </c>
      <c r="X4423" t="s">
        <v>1</v>
      </c>
      <c r="Z4423" t="s">
        <v>1</v>
      </c>
      <c r="AA4423" t="s">
        <v>1</v>
      </c>
      <c r="AB4423" t="s">
        <v>1</v>
      </c>
      <c r="AD4423">
        <v>2</v>
      </c>
      <c r="AE4423">
        <v>6</v>
      </c>
      <c r="AF4423">
        <v>2</v>
      </c>
      <c r="AG4423">
        <v>1</v>
      </c>
      <c r="AH4423">
        <v>76</v>
      </c>
      <c r="AI4423">
        <v>78</v>
      </c>
      <c r="AJ4423">
        <v>79</v>
      </c>
      <c r="AK4423">
        <v>68.666666666666671</v>
      </c>
    </row>
    <row r="4424" spans="1:41" x14ac:dyDescent="0.35">
      <c r="A4424">
        <v>7976</v>
      </c>
      <c r="B4424" t="s">
        <v>4506</v>
      </c>
      <c r="C4424" t="s">
        <v>277</v>
      </c>
      <c r="D4424" t="s">
        <v>262</v>
      </c>
      <c r="E4424" t="s">
        <v>8139</v>
      </c>
      <c r="F4424">
        <v>278</v>
      </c>
      <c r="G4424">
        <v>255</v>
      </c>
      <c r="H4424">
        <v>307</v>
      </c>
      <c r="I4424">
        <v>289</v>
      </c>
      <c r="J4424">
        <v>254</v>
      </c>
      <c r="K4424">
        <v>249</v>
      </c>
      <c r="L4424">
        <v>292</v>
      </c>
      <c r="M4424">
        <v>269</v>
      </c>
      <c r="V4424" t="s">
        <v>1</v>
      </c>
      <c r="W4424" t="s">
        <v>1</v>
      </c>
      <c r="X4424" t="s">
        <v>1</v>
      </c>
      <c r="Z4424" t="s">
        <v>1</v>
      </c>
      <c r="AA4424" t="s">
        <v>1</v>
      </c>
      <c r="AB4424" t="s">
        <v>1</v>
      </c>
      <c r="AD4424">
        <v>3</v>
      </c>
      <c r="AE4424">
        <v>7</v>
      </c>
      <c r="AF4424">
        <v>6</v>
      </c>
      <c r="AG4424">
        <v>2</v>
      </c>
      <c r="AH4424">
        <v>77</v>
      </c>
      <c r="AI4424">
        <v>78.666666666666671</v>
      </c>
      <c r="AJ4424">
        <v>79.333333333333329</v>
      </c>
      <c r="AK4424">
        <v>75.333333333333329</v>
      </c>
    </row>
    <row r="4425" spans="1:41" x14ac:dyDescent="0.35">
      <c r="A4425">
        <v>7977</v>
      </c>
      <c r="B4425" t="s">
        <v>4507</v>
      </c>
      <c r="C4425" t="s">
        <v>277</v>
      </c>
      <c r="D4425" t="s">
        <v>262</v>
      </c>
      <c r="E4425" t="s">
        <v>8139</v>
      </c>
      <c r="F4425">
        <v>225</v>
      </c>
      <c r="G4425">
        <v>254</v>
      </c>
      <c r="H4425">
        <v>245</v>
      </c>
      <c r="I4425">
        <v>215</v>
      </c>
      <c r="J4425">
        <v>227</v>
      </c>
      <c r="K4425">
        <v>226</v>
      </c>
      <c r="L4425">
        <v>234</v>
      </c>
      <c r="M4425">
        <v>201</v>
      </c>
      <c r="V4425" t="s">
        <v>1</v>
      </c>
      <c r="W4425" t="s">
        <v>1</v>
      </c>
      <c r="X4425" t="s">
        <v>1</v>
      </c>
      <c r="Z4425" t="s">
        <v>1</v>
      </c>
      <c r="AA4425" t="s">
        <v>1</v>
      </c>
      <c r="AB4425" t="s">
        <v>1</v>
      </c>
      <c r="AD4425">
        <v>1</v>
      </c>
      <c r="AE4425">
        <v>1</v>
      </c>
      <c r="AF4425">
        <v>2</v>
      </c>
      <c r="AG4425">
        <v>1</v>
      </c>
      <c r="AH4425">
        <v>58</v>
      </c>
      <c r="AI4425">
        <v>63.666666666666664</v>
      </c>
      <c r="AJ4425">
        <v>56.666666666666664</v>
      </c>
      <c r="AK4425">
        <v>44.666666666666664</v>
      </c>
    </row>
    <row r="4426" spans="1:41" x14ac:dyDescent="0.35">
      <c r="A4426">
        <v>7978</v>
      </c>
      <c r="B4426" t="s">
        <v>4508</v>
      </c>
      <c r="C4426" t="s">
        <v>277</v>
      </c>
      <c r="D4426" t="s">
        <v>262</v>
      </c>
      <c r="E4426" t="s">
        <v>8139</v>
      </c>
      <c r="F4426">
        <v>199</v>
      </c>
      <c r="G4426">
        <v>239</v>
      </c>
      <c r="H4426">
        <v>291</v>
      </c>
      <c r="I4426">
        <v>299</v>
      </c>
      <c r="J4426">
        <v>235</v>
      </c>
      <c r="K4426">
        <v>212</v>
      </c>
      <c r="M4426">
        <v>228</v>
      </c>
      <c r="V4426" t="s">
        <v>1</v>
      </c>
      <c r="W4426" t="s">
        <v>1</v>
      </c>
      <c r="X4426" t="s">
        <v>1</v>
      </c>
      <c r="Z4426" t="s">
        <v>1</v>
      </c>
      <c r="AA4426" t="s">
        <v>1</v>
      </c>
      <c r="AB4426" t="s">
        <v>1</v>
      </c>
      <c r="AD4426" t="s">
        <v>1</v>
      </c>
      <c r="AE4426" t="s">
        <v>1</v>
      </c>
      <c r="AF4426" t="s">
        <v>1</v>
      </c>
      <c r="AG4426">
        <v>0</v>
      </c>
      <c r="AH4426">
        <v>63.5</v>
      </c>
      <c r="AI4426">
        <v>78.333333333333329</v>
      </c>
      <c r="AJ4426">
        <v>92</v>
      </c>
      <c r="AK4426">
        <v>68.333333333333329</v>
      </c>
    </row>
    <row r="4427" spans="1:41" x14ac:dyDescent="0.35">
      <c r="A4427">
        <v>7982</v>
      </c>
      <c r="B4427" t="s">
        <v>4509</v>
      </c>
      <c r="C4427" t="s">
        <v>277</v>
      </c>
      <c r="D4427" t="s">
        <v>262</v>
      </c>
      <c r="E4427" t="s">
        <v>8139</v>
      </c>
      <c r="F4427">
        <v>205</v>
      </c>
      <c r="H4427">
        <v>221</v>
      </c>
      <c r="I4427">
        <v>245</v>
      </c>
      <c r="J4427">
        <v>185</v>
      </c>
      <c r="L4427">
        <v>229</v>
      </c>
      <c r="M4427">
        <v>221</v>
      </c>
      <c r="V4427" t="s">
        <v>1</v>
      </c>
      <c r="W4427" t="s">
        <v>1</v>
      </c>
      <c r="X4427" t="s">
        <v>1</v>
      </c>
      <c r="Z4427" t="s">
        <v>1</v>
      </c>
      <c r="AA4427" t="s">
        <v>1</v>
      </c>
      <c r="AB4427" t="s">
        <v>1</v>
      </c>
      <c r="AD4427" t="s">
        <v>1</v>
      </c>
      <c r="AE4427" t="s">
        <v>1</v>
      </c>
      <c r="AF4427" t="s">
        <v>1</v>
      </c>
      <c r="AG4427">
        <v>0</v>
      </c>
      <c r="AH4427">
        <v>77</v>
      </c>
      <c r="AI4427">
        <v>70.666666666666671</v>
      </c>
      <c r="AJ4427">
        <v>80.666666666666671</v>
      </c>
      <c r="AK4427">
        <v>70.666666666666671</v>
      </c>
    </row>
    <row r="4428" spans="1:41" x14ac:dyDescent="0.35">
      <c r="A4428">
        <v>7987</v>
      </c>
      <c r="B4428" t="s">
        <v>4510</v>
      </c>
      <c r="C4428" t="s">
        <v>277</v>
      </c>
      <c r="D4428" t="s">
        <v>262</v>
      </c>
      <c r="E4428" t="s">
        <v>8139</v>
      </c>
      <c r="F4428">
        <v>296</v>
      </c>
      <c r="G4428">
        <v>321</v>
      </c>
      <c r="H4428">
        <v>356</v>
      </c>
      <c r="I4428">
        <v>338</v>
      </c>
      <c r="J4428">
        <v>246</v>
      </c>
      <c r="K4428">
        <v>296</v>
      </c>
      <c r="L4428">
        <v>309</v>
      </c>
      <c r="M4428">
        <v>249</v>
      </c>
      <c r="V4428" t="s">
        <v>1</v>
      </c>
      <c r="W4428" t="s">
        <v>1</v>
      </c>
      <c r="X4428" t="s">
        <v>1</v>
      </c>
      <c r="Z4428" t="s">
        <v>1</v>
      </c>
      <c r="AA4428" t="s">
        <v>1</v>
      </c>
      <c r="AB4428" t="s">
        <v>1</v>
      </c>
      <c r="AD4428" t="s">
        <v>1</v>
      </c>
      <c r="AE4428" t="s">
        <v>1</v>
      </c>
      <c r="AF4428" t="s">
        <v>1</v>
      </c>
      <c r="AG4428">
        <v>0</v>
      </c>
      <c r="AH4428">
        <v>88</v>
      </c>
      <c r="AI4428">
        <v>90.333333333333329</v>
      </c>
      <c r="AJ4428">
        <v>88.666666666666671</v>
      </c>
      <c r="AK4428">
        <v>64.333333333333329</v>
      </c>
    </row>
    <row r="4429" spans="1:41" x14ac:dyDescent="0.35">
      <c r="A4429">
        <v>7989</v>
      </c>
      <c r="B4429" t="s">
        <v>4511</v>
      </c>
      <c r="C4429" t="s">
        <v>277</v>
      </c>
      <c r="D4429" t="s">
        <v>262</v>
      </c>
      <c r="E4429" t="s">
        <v>8136</v>
      </c>
      <c r="F4429">
        <v>273</v>
      </c>
      <c r="G4429">
        <v>272</v>
      </c>
      <c r="H4429">
        <v>268</v>
      </c>
      <c r="I4429">
        <v>280</v>
      </c>
      <c r="J4429">
        <v>242</v>
      </c>
      <c r="K4429">
        <v>255</v>
      </c>
      <c r="L4429">
        <v>244</v>
      </c>
      <c r="M4429">
        <v>253</v>
      </c>
      <c r="N4429">
        <v>251</v>
      </c>
      <c r="O4429">
        <v>260</v>
      </c>
      <c r="P4429">
        <v>274</v>
      </c>
      <c r="Q4429">
        <v>276</v>
      </c>
      <c r="R4429">
        <v>237</v>
      </c>
      <c r="S4429">
        <v>235</v>
      </c>
      <c r="T4429">
        <v>247</v>
      </c>
      <c r="U4429">
        <v>237</v>
      </c>
      <c r="V4429">
        <v>591.27906976744191</v>
      </c>
      <c r="W4429">
        <v>561.31818181818187</v>
      </c>
      <c r="X4429">
        <v>575.01250000000005</v>
      </c>
      <c r="Y4429">
        <v>581.92307692307691</v>
      </c>
      <c r="Z4429">
        <v>0.4838709677419355</v>
      </c>
      <c r="AA4429">
        <v>0.54545454545454541</v>
      </c>
      <c r="AB4429">
        <v>0.30952380952380953</v>
      </c>
      <c r="AC4429">
        <v>0.47619047619047616</v>
      </c>
      <c r="AD4429">
        <v>2</v>
      </c>
      <c r="AE4429">
        <v>5</v>
      </c>
      <c r="AF4429">
        <v>6</v>
      </c>
      <c r="AG4429">
        <v>7</v>
      </c>
      <c r="AH4429">
        <v>74.5</v>
      </c>
      <c r="AI4429">
        <v>75</v>
      </c>
      <c r="AJ4429">
        <v>78.333333333333329</v>
      </c>
      <c r="AK4429">
        <v>73.666666666666671</v>
      </c>
      <c r="AL4429">
        <v>64</v>
      </c>
      <c r="AM4429">
        <v>66.333333333333329</v>
      </c>
      <c r="AN4429">
        <v>62.333333333333336</v>
      </c>
      <c r="AO4429">
        <v>59.666666666666664</v>
      </c>
    </row>
    <row r="4430" spans="1:41" x14ac:dyDescent="0.35">
      <c r="A4430">
        <v>7990</v>
      </c>
      <c r="B4430" t="s">
        <v>4512</v>
      </c>
      <c r="C4430" t="s">
        <v>277</v>
      </c>
      <c r="D4430" t="s">
        <v>262</v>
      </c>
      <c r="E4430" t="s">
        <v>8139</v>
      </c>
      <c r="G4430">
        <v>301</v>
      </c>
      <c r="K4430">
        <v>246</v>
      </c>
      <c r="V4430" t="s">
        <v>1</v>
      </c>
      <c r="W4430" t="s">
        <v>1</v>
      </c>
      <c r="X4430" t="s">
        <v>1</v>
      </c>
      <c r="Z4430" t="s">
        <v>1</v>
      </c>
      <c r="AA4430" t="s">
        <v>1</v>
      </c>
      <c r="AB4430" t="s">
        <v>1</v>
      </c>
      <c r="AD4430" t="s">
        <v>1</v>
      </c>
      <c r="AE4430" t="s">
        <v>1</v>
      </c>
      <c r="AF4430" t="s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</row>
    <row r="4431" spans="1:41" x14ac:dyDescent="0.35">
      <c r="A4431">
        <v>7992</v>
      </c>
      <c r="B4431" t="s">
        <v>4513</v>
      </c>
      <c r="C4431" t="s">
        <v>272</v>
      </c>
      <c r="D4431" t="s">
        <v>262</v>
      </c>
      <c r="E4431" t="s">
        <v>8136</v>
      </c>
      <c r="F4431">
        <v>272</v>
      </c>
      <c r="G4431">
        <v>269</v>
      </c>
      <c r="H4431">
        <v>262</v>
      </c>
      <c r="I4431">
        <v>231</v>
      </c>
      <c r="J4431">
        <v>239</v>
      </c>
      <c r="K4431">
        <v>247</v>
      </c>
      <c r="L4431">
        <v>234</v>
      </c>
      <c r="M4431">
        <v>198</v>
      </c>
      <c r="V4431" t="s">
        <v>1</v>
      </c>
      <c r="W4431" t="s">
        <v>1</v>
      </c>
      <c r="X4431" t="s">
        <v>1</v>
      </c>
      <c r="Z4431" t="s">
        <v>1</v>
      </c>
      <c r="AA4431" t="s">
        <v>1</v>
      </c>
      <c r="AB4431" t="s">
        <v>1</v>
      </c>
      <c r="AD4431">
        <v>1</v>
      </c>
      <c r="AE4431">
        <v>0</v>
      </c>
      <c r="AF4431">
        <v>1</v>
      </c>
      <c r="AG4431">
        <v>2</v>
      </c>
      <c r="AH4431">
        <v>73</v>
      </c>
      <c r="AI4431">
        <v>76.666666666666671</v>
      </c>
      <c r="AJ4431">
        <v>79.666666666666671</v>
      </c>
      <c r="AK4431">
        <v>75.666666666666671</v>
      </c>
    </row>
    <row r="4432" spans="1:41" x14ac:dyDescent="0.35">
      <c r="A4432">
        <v>7993</v>
      </c>
      <c r="B4432" t="s">
        <v>4514</v>
      </c>
      <c r="C4432" t="s">
        <v>277</v>
      </c>
      <c r="D4432" t="s">
        <v>262</v>
      </c>
      <c r="E4432" t="s">
        <v>8136</v>
      </c>
      <c r="I4432">
        <v>260</v>
      </c>
      <c r="M4432">
        <v>222</v>
      </c>
      <c r="V4432" t="s">
        <v>1</v>
      </c>
      <c r="W4432" t="s">
        <v>1</v>
      </c>
      <c r="X4432" t="s">
        <v>1</v>
      </c>
      <c r="Z4432" t="s">
        <v>1</v>
      </c>
      <c r="AA4432" t="s">
        <v>1</v>
      </c>
      <c r="AB4432" t="s">
        <v>1</v>
      </c>
      <c r="AD4432">
        <v>0</v>
      </c>
      <c r="AE4432">
        <v>1</v>
      </c>
      <c r="AF4432">
        <v>0</v>
      </c>
      <c r="AG4432">
        <v>0</v>
      </c>
      <c r="AH4432">
        <v>80.5</v>
      </c>
      <c r="AI4432">
        <v>83.666666666666671</v>
      </c>
      <c r="AJ4432">
        <v>88.666666666666671</v>
      </c>
      <c r="AK4432">
        <v>80</v>
      </c>
    </row>
    <row r="4433" spans="1:41" x14ac:dyDescent="0.35">
      <c r="A4433">
        <v>7994</v>
      </c>
      <c r="B4433" t="s">
        <v>4515</v>
      </c>
      <c r="C4433" t="s">
        <v>277</v>
      </c>
      <c r="D4433" t="s">
        <v>262</v>
      </c>
      <c r="E4433" t="s">
        <v>8136</v>
      </c>
      <c r="G4433">
        <v>209</v>
      </c>
      <c r="I4433">
        <v>238</v>
      </c>
      <c r="K4433">
        <v>207</v>
      </c>
      <c r="M4433">
        <v>226</v>
      </c>
      <c r="V4433" t="s">
        <v>1</v>
      </c>
      <c r="W4433" t="s">
        <v>1</v>
      </c>
      <c r="X4433" t="s">
        <v>1</v>
      </c>
      <c r="Z4433" t="s">
        <v>1</v>
      </c>
      <c r="AA4433" t="s">
        <v>1</v>
      </c>
      <c r="AB4433" t="s">
        <v>1</v>
      </c>
      <c r="AD4433" t="s">
        <v>1</v>
      </c>
      <c r="AE4433" t="s">
        <v>1</v>
      </c>
      <c r="AF4433" t="s">
        <v>1</v>
      </c>
      <c r="AG4433">
        <v>0</v>
      </c>
      <c r="AH4433">
        <v>73.5</v>
      </c>
      <c r="AI4433">
        <v>0</v>
      </c>
      <c r="AJ4433">
        <v>80.333333333333329</v>
      </c>
      <c r="AK4433">
        <v>68.666666666666671</v>
      </c>
    </row>
    <row r="4434" spans="1:41" x14ac:dyDescent="0.35">
      <c r="A4434">
        <v>7998</v>
      </c>
      <c r="B4434" t="s">
        <v>4516</v>
      </c>
      <c r="C4434" t="s">
        <v>277</v>
      </c>
      <c r="D4434" t="s">
        <v>262</v>
      </c>
      <c r="E4434" t="s">
        <v>8136</v>
      </c>
      <c r="F4434">
        <v>280</v>
      </c>
      <c r="G4434">
        <v>231</v>
      </c>
      <c r="H4434">
        <v>186</v>
      </c>
      <c r="I4434">
        <v>210</v>
      </c>
      <c r="J4434">
        <v>211</v>
      </c>
      <c r="K4434">
        <v>227</v>
      </c>
      <c r="L4434">
        <v>192</v>
      </c>
      <c r="M4434">
        <v>200</v>
      </c>
      <c r="V4434" t="s">
        <v>1</v>
      </c>
      <c r="W4434" t="s">
        <v>1</v>
      </c>
      <c r="X4434" t="s">
        <v>1</v>
      </c>
      <c r="Z4434" t="s">
        <v>1</v>
      </c>
      <c r="AA4434" t="s">
        <v>1</v>
      </c>
      <c r="AB4434" t="s">
        <v>1</v>
      </c>
      <c r="AD4434">
        <v>0</v>
      </c>
      <c r="AE4434">
        <v>1</v>
      </c>
      <c r="AF4434">
        <v>0</v>
      </c>
      <c r="AG4434">
        <v>0</v>
      </c>
      <c r="AH4434">
        <v>65.5</v>
      </c>
      <c r="AI4434">
        <v>66.666666666666671</v>
      </c>
      <c r="AJ4434">
        <v>68</v>
      </c>
      <c r="AK4434">
        <v>52</v>
      </c>
    </row>
    <row r="4435" spans="1:41" x14ac:dyDescent="0.35">
      <c r="A4435">
        <v>8000</v>
      </c>
      <c r="B4435" t="s">
        <v>4517</v>
      </c>
      <c r="C4435" t="s">
        <v>277</v>
      </c>
      <c r="D4435" t="s">
        <v>262</v>
      </c>
      <c r="E4435" t="s">
        <v>8137</v>
      </c>
      <c r="F4435">
        <v>283</v>
      </c>
      <c r="G4435">
        <v>320</v>
      </c>
      <c r="H4435">
        <v>336</v>
      </c>
      <c r="I4435">
        <v>294</v>
      </c>
      <c r="J4435">
        <v>283</v>
      </c>
      <c r="K4435">
        <v>287</v>
      </c>
      <c r="L4435">
        <v>315</v>
      </c>
      <c r="M4435">
        <v>309</v>
      </c>
      <c r="N4435">
        <v>281</v>
      </c>
      <c r="O4435">
        <v>262</v>
      </c>
      <c r="P4435">
        <v>310</v>
      </c>
      <c r="Q4435">
        <v>307</v>
      </c>
      <c r="R4435">
        <v>317</v>
      </c>
      <c r="S4435">
        <v>291</v>
      </c>
      <c r="T4435">
        <v>346</v>
      </c>
      <c r="U4435">
        <v>323</v>
      </c>
      <c r="V4435">
        <v>707.06666666666672</v>
      </c>
      <c r="W4435">
        <v>704.22727272727275</v>
      </c>
      <c r="X4435">
        <v>747.65384615384619</v>
      </c>
      <c r="Y4435">
        <v>748.22727272727275</v>
      </c>
      <c r="Z4435">
        <v>0.66666666666666663</v>
      </c>
      <c r="AA4435">
        <v>0.53333333333333333</v>
      </c>
      <c r="AB4435">
        <v>0.66666666666666674</v>
      </c>
      <c r="AC4435">
        <v>0.61538461538461542</v>
      </c>
      <c r="AD4435">
        <v>1</v>
      </c>
      <c r="AE4435">
        <v>0</v>
      </c>
      <c r="AF4435">
        <v>6</v>
      </c>
      <c r="AG4435">
        <v>0</v>
      </c>
      <c r="AH4435">
        <v>74.5</v>
      </c>
      <c r="AI4435">
        <v>75.333333333333329</v>
      </c>
      <c r="AJ4435">
        <v>79.666666666666671</v>
      </c>
      <c r="AK4435">
        <v>70.333333333333329</v>
      </c>
      <c r="AL4435">
        <v>75</v>
      </c>
      <c r="AM4435">
        <v>74.666666666666671</v>
      </c>
      <c r="AN4435">
        <v>76.333333333333329</v>
      </c>
      <c r="AO4435">
        <v>67.333333333333329</v>
      </c>
    </row>
    <row r="4436" spans="1:41" x14ac:dyDescent="0.35">
      <c r="A4436">
        <v>8001</v>
      </c>
      <c r="B4436" t="s">
        <v>4518</v>
      </c>
      <c r="C4436" t="s">
        <v>278</v>
      </c>
      <c r="D4436" t="s">
        <v>262</v>
      </c>
      <c r="E4436" t="s">
        <v>8139</v>
      </c>
      <c r="N4436">
        <v>235</v>
      </c>
      <c r="O4436">
        <v>214</v>
      </c>
      <c r="P4436">
        <v>227</v>
      </c>
      <c r="Q4436">
        <v>232</v>
      </c>
      <c r="R4436">
        <v>228</v>
      </c>
      <c r="S4436">
        <v>236</v>
      </c>
      <c r="T4436">
        <v>233</v>
      </c>
      <c r="U4436">
        <v>252</v>
      </c>
      <c r="V4436">
        <v>569.02570093457939</v>
      </c>
      <c r="W4436">
        <v>545.23076923076928</v>
      </c>
      <c r="X4436">
        <v>559</v>
      </c>
      <c r="Y4436">
        <v>573.40937499999995</v>
      </c>
      <c r="Z4436">
        <v>0.21311475409836064</v>
      </c>
      <c r="AA4436">
        <v>0.26259946949602125</v>
      </c>
      <c r="AB4436">
        <v>0.23749999999999999</v>
      </c>
      <c r="AC4436">
        <v>0.30855018587360594</v>
      </c>
      <c r="AD4436">
        <v>2</v>
      </c>
      <c r="AE4436">
        <v>9</v>
      </c>
      <c r="AF4436">
        <v>6</v>
      </c>
      <c r="AG4436">
        <v>2</v>
      </c>
      <c r="AL4436">
        <v>65.5</v>
      </c>
      <c r="AM4436">
        <v>72.333333333333329</v>
      </c>
      <c r="AN4436">
        <v>70.333333333333329</v>
      </c>
      <c r="AO4436">
        <v>65.666666666666671</v>
      </c>
    </row>
    <row r="4437" spans="1:41" x14ac:dyDescent="0.35">
      <c r="A4437">
        <v>8002</v>
      </c>
      <c r="B4437" t="s">
        <v>4519</v>
      </c>
      <c r="C4437" t="s">
        <v>278</v>
      </c>
      <c r="D4437" t="s">
        <v>262</v>
      </c>
      <c r="E4437" t="s">
        <v>8139</v>
      </c>
      <c r="N4437">
        <v>264</v>
      </c>
      <c r="O4437">
        <v>269</v>
      </c>
      <c r="P4437">
        <v>241</v>
      </c>
      <c r="Q4437">
        <v>245</v>
      </c>
      <c r="R4437">
        <v>255</v>
      </c>
      <c r="S4437">
        <v>263</v>
      </c>
      <c r="T4437">
        <v>243</v>
      </c>
      <c r="U4437">
        <v>239</v>
      </c>
      <c r="V4437">
        <v>624.4280442804428</v>
      </c>
      <c r="W4437">
        <v>615.63526570048305</v>
      </c>
      <c r="X4437">
        <v>626.84444444444443</v>
      </c>
      <c r="Y4437">
        <v>646.49032258064517</v>
      </c>
      <c r="Z4437">
        <v>0.39200000000000002</v>
      </c>
      <c r="AA4437">
        <v>0.47756410256410259</v>
      </c>
      <c r="AB4437">
        <v>0.47210300429184554</v>
      </c>
      <c r="AC4437">
        <v>0.45748987854251011</v>
      </c>
      <c r="AD4437">
        <v>3</v>
      </c>
      <c r="AE4437">
        <v>8</v>
      </c>
      <c r="AF4437">
        <v>15</v>
      </c>
      <c r="AG4437">
        <v>5</v>
      </c>
      <c r="AL4437">
        <v>68</v>
      </c>
      <c r="AM4437">
        <v>71.666666666666671</v>
      </c>
      <c r="AN4437">
        <v>71.333333333333329</v>
      </c>
      <c r="AO4437">
        <v>62.666666666666664</v>
      </c>
    </row>
    <row r="4438" spans="1:41" x14ac:dyDescent="0.35">
      <c r="A4438">
        <v>8003</v>
      </c>
      <c r="B4438" t="s">
        <v>4520</v>
      </c>
      <c r="C4438" t="s">
        <v>278</v>
      </c>
      <c r="D4438" t="s">
        <v>262</v>
      </c>
      <c r="E4438" t="s">
        <v>8139</v>
      </c>
      <c r="F4438">
        <v>245</v>
      </c>
      <c r="G4438">
        <v>267</v>
      </c>
      <c r="H4438">
        <v>269</v>
      </c>
      <c r="I4438">
        <v>283</v>
      </c>
      <c r="J4438">
        <v>227</v>
      </c>
      <c r="K4438">
        <v>263</v>
      </c>
      <c r="L4438">
        <v>247</v>
      </c>
      <c r="M4438">
        <v>255</v>
      </c>
      <c r="V4438" t="s">
        <v>1</v>
      </c>
      <c r="W4438" t="s">
        <v>1</v>
      </c>
      <c r="X4438" t="s">
        <v>1</v>
      </c>
      <c r="Z4438" t="s">
        <v>1</v>
      </c>
      <c r="AA4438" t="s">
        <v>1</v>
      </c>
      <c r="AB4438" t="s">
        <v>1</v>
      </c>
      <c r="AD4438">
        <v>2</v>
      </c>
      <c r="AE4438">
        <v>2</v>
      </c>
      <c r="AF4438">
        <v>2</v>
      </c>
      <c r="AG4438">
        <v>2</v>
      </c>
      <c r="AH4438">
        <v>69.5</v>
      </c>
      <c r="AI4438">
        <v>75.666666666666671</v>
      </c>
      <c r="AJ4438">
        <v>73.666666666666671</v>
      </c>
      <c r="AK4438">
        <v>66.333333333333329</v>
      </c>
    </row>
    <row r="4439" spans="1:41" x14ac:dyDescent="0.35">
      <c r="A4439">
        <v>8004</v>
      </c>
      <c r="B4439" t="s">
        <v>4521</v>
      </c>
      <c r="C4439" t="s">
        <v>278</v>
      </c>
      <c r="D4439" t="s">
        <v>262</v>
      </c>
      <c r="E4439" t="s">
        <v>8139</v>
      </c>
      <c r="F4439">
        <v>248</v>
      </c>
      <c r="G4439">
        <v>250</v>
      </c>
      <c r="H4439">
        <v>236</v>
      </c>
      <c r="I4439">
        <v>281</v>
      </c>
      <c r="J4439">
        <v>231</v>
      </c>
      <c r="K4439">
        <v>236</v>
      </c>
      <c r="L4439">
        <v>215</v>
      </c>
      <c r="M4439">
        <v>264</v>
      </c>
      <c r="V4439" t="s">
        <v>1</v>
      </c>
      <c r="W4439" t="s">
        <v>1</v>
      </c>
      <c r="X4439" t="s">
        <v>1</v>
      </c>
      <c r="Z4439" t="s">
        <v>1</v>
      </c>
      <c r="AA4439" t="s">
        <v>1</v>
      </c>
      <c r="AB4439" t="s">
        <v>1</v>
      </c>
      <c r="AD4439">
        <v>1</v>
      </c>
      <c r="AE4439">
        <v>3</v>
      </c>
      <c r="AF4439">
        <v>5</v>
      </c>
      <c r="AG4439">
        <v>2</v>
      </c>
      <c r="AH4439">
        <v>68</v>
      </c>
      <c r="AI4439">
        <v>74.333333333333329</v>
      </c>
      <c r="AJ4439">
        <v>72</v>
      </c>
      <c r="AK4439">
        <v>68.666666666666671</v>
      </c>
    </row>
    <row r="4440" spans="1:41" x14ac:dyDescent="0.35">
      <c r="A4440">
        <v>8005</v>
      </c>
      <c r="B4440" t="s">
        <v>4522</v>
      </c>
      <c r="C4440" t="s">
        <v>278</v>
      </c>
      <c r="D4440" t="s">
        <v>262</v>
      </c>
      <c r="E4440" t="s">
        <v>8139</v>
      </c>
      <c r="F4440">
        <v>244</v>
      </c>
      <c r="G4440">
        <v>248</v>
      </c>
      <c r="H4440">
        <v>271</v>
      </c>
      <c r="I4440">
        <v>268</v>
      </c>
      <c r="J4440">
        <v>221</v>
      </c>
      <c r="K4440">
        <v>222</v>
      </c>
      <c r="L4440">
        <v>231</v>
      </c>
      <c r="M4440">
        <v>239</v>
      </c>
      <c r="N4440">
        <v>217</v>
      </c>
      <c r="O4440">
        <v>229</v>
      </c>
      <c r="P4440">
        <v>244</v>
      </c>
      <c r="Q4440">
        <v>221</v>
      </c>
      <c r="R4440">
        <v>229</v>
      </c>
      <c r="S4440">
        <v>225</v>
      </c>
      <c r="T4440">
        <v>230</v>
      </c>
      <c r="U4440">
        <v>219</v>
      </c>
      <c r="W4440">
        <v>491.05</v>
      </c>
      <c r="Y4440">
        <v>536.41428571428571</v>
      </c>
      <c r="Z4440">
        <v>9.0909090909090912E-2</v>
      </c>
      <c r="AA4440">
        <v>8.3333333333333329E-2</v>
      </c>
      <c r="AB4440">
        <v>0.17777777777777778</v>
      </c>
      <c r="AC4440">
        <v>0.2</v>
      </c>
      <c r="AD4440">
        <v>9</v>
      </c>
      <c r="AE4440">
        <v>1</v>
      </c>
      <c r="AF4440">
        <v>4</v>
      </c>
      <c r="AG4440">
        <v>5</v>
      </c>
      <c r="AH4440">
        <v>69.5</v>
      </c>
      <c r="AI4440">
        <v>71.333333333333329</v>
      </c>
      <c r="AJ4440">
        <v>75</v>
      </c>
      <c r="AK4440">
        <v>68</v>
      </c>
      <c r="AL4440">
        <v>74</v>
      </c>
      <c r="AM4440">
        <v>71</v>
      </c>
      <c r="AN4440">
        <v>74.333333333333329</v>
      </c>
      <c r="AO4440">
        <v>68</v>
      </c>
    </row>
    <row r="4441" spans="1:41" x14ac:dyDescent="0.35">
      <c r="A4441">
        <v>8006</v>
      </c>
      <c r="B4441" t="s">
        <v>4523</v>
      </c>
      <c r="C4441" t="s">
        <v>278</v>
      </c>
      <c r="D4441" t="s">
        <v>262</v>
      </c>
      <c r="E4441" t="s">
        <v>8139</v>
      </c>
      <c r="F4441">
        <v>264</v>
      </c>
      <c r="G4441">
        <v>286</v>
      </c>
      <c r="H4441">
        <v>280</v>
      </c>
      <c r="I4441">
        <v>292</v>
      </c>
      <c r="J4441">
        <v>259</v>
      </c>
      <c r="K4441">
        <v>260</v>
      </c>
      <c r="L4441">
        <v>267</v>
      </c>
      <c r="M4441">
        <v>271</v>
      </c>
      <c r="V4441" t="s">
        <v>1</v>
      </c>
      <c r="W4441" t="s">
        <v>1</v>
      </c>
      <c r="X4441" t="s">
        <v>1</v>
      </c>
      <c r="Z4441" t="s">
        <v>1</v>
      </c>
      <c r="AA4441" t="s">
        <v>1</v>
      </c>
      <c r="AB4441" t="s">
        <v>1</v>
      </c>
      <c r="AD4441">
        <v>0</v>
      </c>
      <c r="AE4441">
        <v>5</v>
      </c>
      <c r="AF4441">
        <v>4</v>
      </c>
      <c r="AG4441">
        <v>1</v>
      </c>
      <c r="AH4441">
        <v>74.5</v>
      </c>
      <c r="AI4441">
        <v>74</v>
      </c>
      <c r="AJ4441">
        <v>75.666666666666671</v>
      </c>
      <c r="AK4441">
        <v>71.666666666666671</v>
      </c>
    </row>
    <row r="4442" spans="1:41" x14ac:dyDescent="0.35">
      <c r="A4442">
        <v>8010</v>
      </c>
      <c r="B4442" t="s">
        <v>4524</v>
      </c>
      <c r="C4442" t="s">
        <v>278</v>
      </c>
      <c r="D4442" t="s">
        <v>262</v>
      </c>
      <c r="E4442" t="s">
        <v>8139</v>
      </c>
      <c r="G4442">
        <v>315</v>
      </c>
      <c r="K4442">
        <v>281</v>
      </c>
      <c r="V4442" t="s">
        <v>1</v>
      </c>
      <c r="W4442" t="s">
        <v>1</v>
      </c>
      <c r="X4442" t="s">
        <v>1</v>
      </c>
      <c r="Z4442" t="s">
        <v>1</v>
      </c>
      <c r="AA4442" t="s">
        <v>1</v>
      </c>
      <c r="AB4442" t="s">
        <v>1</v>
      </c>
      <c r="AD4442" t="s">
        <v>1</v>
      </c>
      <c r="AE4442" t="s">
        <v>1</v>
      </c>
      <c r="AF4442" t="s">
        <v>1</v>
      </c>
      <c r="AG4442">
        <v>0</v>
      </c>
    </row>
    <row r="4443" spans="1:41" x14ac:dyDescent="0.35">
      <c r="A4443">
        <v>8012</v>
      </c>
      <c r="B4443" t="s">
        <v>4525</v>
      </c>
      <c r="C4443" t="s">
        <v>278</v>
      </c>
      <c r="D4443" t="s">
        <v>262</v>
      </c>
      <c r="E4443" t="s">
        <v>8139</v>
      </c>
      <c r="F4443">
        <v>262</v>
      </c>
      <c r="G4443">
        <v>274</v>
      </c>
      <c r="H4443">
        <v>267</v>
      </c>
      <c r="I4443">
        <v>289</v>
      </c>
      <c r="J4443">
        <v>232</v>
      </c>
      <c r="K4443">
        <v>270</v>
      </c>
      <c r="L4443">
        <v>257</v>
      </c>
      <c r="M4443">
        <v>268</v>
      </c>
      <c r="V4443" t="s">
        <v>1</v>
      </c>
      <c r="W4443" t="s">
        <v>1</v>
      </c>
      <c r="X4443" t="s">
        <v>1</v>
      </c>
      <c r="Z4443" t="s">
        <v>1</v>
      </c>
      <c r="AA4443" t="s">
        <v>1</v>
      </c>
      <c r="AB4443" t="s">
        <v>1</v>
      </c>
      <c r="AD4443">
        <v>4</v>
      </c>
      <c r="AE4443">
        <v>1</v>
      </c>
      <c r="AF4443">
        <v>3</v>
      </c>
      <c r="AG4443">
        <v>1</v>
      </c>
      <c r="AH4443">
        <v>60</v>
      </c>
      <c r="AI4443">
        <v>66</v>
      </c>
      <c r="AJ4443">
        <v>63.333333333333336</v>
      </c>
      <c r="AK4443">
        <v>62.333333333333336</v>
      </c>
    </row>
    <row r="4444" spans="1:41" x14ac:dyDescent="0.35">
      <c r="A4444">
        <v>8013</v>
      </c>
      <c r="B4444" t="s">
        <v>4526</v>
      </c>
      <c r="C4444" t="s">
        <v>278</v>
      </c>
      <c r="D4444" t="s">
        <v>262</v>
      </c>
      <c r="E4444" t="s">
        <v>8139</v>
      </c>
      <c r="F4444">
        <v>297</v>
      </c>
      <c r="G4444">
        <v>268</v>
      </c>
      <c r="H4444">
        <v>302</v>
      </c>
      <c r="I4444">
        <v>271</v>
      </c>
      <c r="J4444">
        <v>261</v>
      </c>
      <c r="K4444">
        <v>239</v>
      </c>
      <c r="L4444">
        <v>273</v>
      </c>
      <c r="M4444">
        <v>249</v>
      </c>
      <c r="V4444" t="s">
        <v>1</v>
      </c>
      <c r="W4444" t="s">
        <v>1</v>
      </c>
      <c r="X4444" t="s">
        <v>1</v>
      </c>
      <c r="Z4444" t="s">
        <v>1</v>
      </c>
      <c r="AA4444" t="s">
        <v>1</v>
      </c>
      <c r="AB4444" t="s">
        <v>1</v>
      </c>
      <c r="AD4444">
        <v>1</v>
      </c>
      <c r="AE4444">
        <v>0</v>
      </c>
      <c r="AF4444">
        <v>0</v>
      </c>
      <c r="AG4444">
        <v>0</v>
      </c>
      <c r="AH4444">
        <v>78</v>
      </c>
      <c r="AI4444">
        <v>63</v>
      </c>
      <c r="AJ4444">
        <v>83</v>
      </c>
      <c r="AK4444">
        <v>75.333333333333329</v>
      </c>
    </row>
    <row r="4445" spans="1:41" x14ac:dyDescent="0.35">
      <c r="A4445">
        <v>8014</v>
      </c>
      <c r="B4445" t="s">
        <v>4527</v>
      </c>
      <c r="C4445" t="s">
        <v>278</v>
      </c>
      <c r="D4445" t="s">
        <v>262</v>
      </c>
      <c r="E4445" t="s">
        <v>8139</v>
      </c>
      <c r="G4445">
        <v>212</v>
      </c>
      <c r="I4445">
        <v>317</v>
      </c>
      <c r="K4445">
        <v>195</v>
      </c>
      <c r="M4445">
        <v>250</v>
      </c>
      <c r="V4445" t="s">
        <v>1</v>
      </c>
      <c r="W4445" t="s">
        <v>1</v>
      </c>
      <c r="X4445" t="s">
        <v>1</v>
      </c>
      <c r="Z4445" t="s">
        <v>1</v>
      </c>
      <c r="AA4445" t="s">
        <v>1</v>
      </c>
      <c r="AB4445" t="s">
        <v>1</v>
      </c>
      <c r="AD4445" t="s">
        <v>1</v>
      </c>
      <c r="AE4445" t="s">
        <v>1</v>
      </c>
      <c r="AF4445" t="s">
        <v>1</v>
      </c>
      <c r="AG4445">
        <v>0</v>
      </c>
      <c r="AH4445">
        <v>79.5</v>
      </c>
      <c r="AI4445">
        <v>87</v>
      </c>
      <c r="AJ4445">
        <v>93.666666666666671</v>
      </c>
      <c r="AK4445">
        <v>84</v>
      </c>
    </row>
    <row r="4446" spans="1:41" x14ac:dyDescent="0.35">
      <c r="A4446">
        <v>8019</v>
      </c>
      <c r="B4446" t="s">
        <v>4528</v>
      </c>
      <c r="C4446" t="s">
        <v>278</v>
      </c>
      <c r="D4446" t="s">
        <v>262</v>
      </c>
      <c r="E4446" t="s">
        <v>8139</v>
      </c>
      <c r="F4446">
        <v>262</v>
      </c>
      <c r="G4446">
        <v>322</v>
      </c>
      <c r="H4446">
        <v>274</v>
      </c>
      <c r="I4446">
        <v>284</v>
      </c>
      <c r="J4446">
        <v>255</v>
      </c>
      <c r="K4446">
        <v>290</v>
      </c>
      <c r="L4446">
        <v>262</v>
      </c>
      <c r="M4446">
        <v>271</v>
      </c>
      <c r="V4446" t="s">
        <v>1</v>
      </c>
      <c r="W4446" t="s">
        <v>1</v>
      </c>
      <c r="X4446" t="s">
        <v>1</v>
      </c>
      <c r="Z4446" t="s">
        <v>1</v>
      </c>
      <c r="AA4446" t="s">
        <v>1</v>
      </c>
      <c r="AB4446" t="s">
        <v>1</v>
      </c>
      <c r="AD4446">
        <v>0</v>
      </c>
      <c r="AE4446">
        <v>0</v>
      </c>
      <c r="AF4446">
        <v>0</v>
      </c>
      <c r="AG4446">
        <v>1</v>
      </c>
      <c r="AH4446">
        <v>78.5</v>
      </c>
      <c r="AI4446">
        <v>77</v>
      </c>
      <c r="AJ4446">
        <v>81.333333333333329</v>
      </c>
      <c r="AK4446">
        <v>66.666666666666671</v>
      </c>
    </row>
    <row r="4447" spans="1:41" x14ac:dyDescent="0.35">
      <c r="A4447">
        <v>8020</v>
      </c>
      <c r="B4447" t="s">
        <v>4529</v>
      </c>
      <c r="C4447" t="s">
        <v>278</v>
      </c>
      <c r="D4447" t="s">
        <v>262</v>
      </c>
      <c r="E4447" t="s">
        <v>8139</v>
      </c>
      <c r="H4447">
        <v>347</v>
      </c>
      <c r="V4447" t="s">
        <v>1</v>
      </c>
      <c r="W4447" t="s">
        <v>1</v>
      </c>
      <c r="X4447" t="s">
        <v>1</v>
      </c>
      <c r="Z4447" t="s">
        <v>1</v>
      </c>
      <c r="AA4447" t="s">
        <v>1</v>
      </c>
      <c r="AB4447" t="s">
        <v>1</v>
      </c>
      <c r="AD4447" t="s">
        <v>1</v>
      </c>
      <c r="AE4447" t="s">
        <v>1</v>
      </c>
      <c r="AF4447" t="s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</row>
    <row r="4448" spans="1:41" x14ac:dyDescent="0.35">
      <c r="A4448">
        <v>8022</v>
      </c>
      <c r="B4448" t="s">
        <v>4530</v>
      </c>
      <c r="C4448" t="s">
        <v>278</v>
      </c>
      <c r="D4448" t="s">
        <v>262</v>
      </c>
      <c r="E4448" t="s">
        <v>8139</v>
      </c>
      <c r="V4448" t="s">
        <v>1</v>
      </c>
      <c r="W4448" t="s">
        <v>1</v>
      </c>
      <c r="X4448" t="s">
        <v>1</v>
      </c>
      <c r="Z4448" t="s">
        <v>1</v>
      </c>
      <c r="AA4448" t="s">
        <v>1</v>
      </c>
      <c r="AB4448" t="s">
        <v>1</v>
      </c>
      <c r="AD4448" t="s">
        <v>1</v>
      </c>
      <c r="AE4448" t="s">
        <v>1</v>
      </c>
      <c r="AF4448" t="s">
        <v>1</v>
      </c>
      <c r="AG4448">
        <v>0</v>
      </c>
    </row>
    <row r="4449" spans="1:41" x14ac:dyDescent="0.35">
      <c r="A4449">
        <v>8027</v>
      </c>
      <c r="B4449" t="s">
        <v>4531</v>
      </c>
      <c r="C4449" t="s">
        <v>278</v>
      </c>
      <c r="D4449" t="s">
        <v>262</v>
      </c>
      <c r="E4449" t="s">
        <v>8139</v>
      </c>
      <c r="F4449">
        <v>220</v>
      </c>
      <c r="G4449">
        <v>283</v>
      </c>
      <c r="H4449">
        <v>244</v>
      </c>
      <c r="I4449">
        <v>239</v>
      </c>
      <c r="J4449">
        <v>217</v>
      </c>
      <c r="K4449">
        <v>244</v>
      </c>
      <c r="L4449">
        <v>238</v>
      </c>
      <c r="M4449">
        <v>224</v>
      </c>
      <c r="V4449" t="s">
        <v>1</v>
      </c>
      <c r="W4449" t="s">
        <v>1</v>
      </c>
      <c r="X4449" t="s">
        <v>1</v>
      </c>
      <c r="Z4449" t="s">
        <v>1</v>
      </c>
      <c r="AA4449" t="s">
        <v>1</v>
      </c>
      <c r="AB4449" t="s">
        <v>1</v>
      </c>
      <c r="AD4449">
        <v>0</v>
      </c>
      <c r="AE4449">
        <v>4</v>
      </c>
      <c r="AF4449">
        <v>1</v>
      </c>
      <c r="AG4449">
        <v>0</v>
      </c>
      <c r="AH4449">
        <v>71</v>
      </c>
      <c r="AI4449">
        <v>67.333333333333329</v>
      </c>
      <c r="AJ4449">
        <v>76.666666666666671</v>
      </c>
      <c r="AK4449">
        <v>71.666666666666671</v>
      </c>
    </row>
    <row r="4450" spans="1:41" x14ac:dyDescent="0.35">
      <c r="A4450">
        <v>8031</v>
      </c>
      <c r="B4450" t="s">
        <v>4532</v>
      </c>
      <c r="C4450" t="s">
        <v>278</v>
      </c>
      <c r="D4450" t="s">
        <v>262</v>
      </c>
      <c r="E4450" t="s">
        <v>8139</v>
      </c>
      <c r="F4450">
        <v>245</v>
      </c>
      <c r="J4450">
        <v>195</v>
      </c>
      <c r="V4450" t="s">
        <v>1</v>
      </c>
      <c r="W4450" t="s">
        <v>1</v>
      </c>
      <c r="X4450" t="s">
        <v>1</v>
      </c>
      <c r="Z4450" t="s">
        <v>1</v>
      </c>
      <c r="AA4450" t="s">
        <v>1</v>
      </c>
      <c r="AB4450" t="s">
        <v>1</v>
      </c>
      <c r="AD4450" t="s">
        <v>1</v>
      </c>
      <c r="AE4450" t="s">
        <v>1</v>
      </c>
      <c r="AF4450" t="s">
        <v>1</v>
      </c>
      <c r="AG4450">
        <v>0</v>
      </c>
    </row>
    <row r="4451" spans="1:41" x14ac:dyDescent="0.35">
      <c r="A4451">
        <v>8032</v>
      </c>
      <c r="B4451" t="s">
        <v>4533</v>
      </c>
      <c r="C4451" t="s">
        <v>278</v>
      </c>
      <c r="D4451" t="s">
        <v>262</v>
      </c>
      <c r="E4451" t="s">
        <v>8139</v>
      </c>
      <c r="G4451">
        <v>286</v>
      </c>
      <c r="K4451">
        <v>253</v>
      </c>
      <c r="V4451" t="s">
        <v>1</v>
      </c>
      <c r="W4451" t="s">
        <v>1</v>
      </c>
      <c r="X4451" t="s">
        <v>1</v>
      </c>
      <c r="Z4451" t="s">
        <v>1</v>
      </c>
      <c r="AA4451" t="s">
        <v>1</v>
      </c>
      <c r="AB4451" t="s">
        <v>1</v>
      </c>
      <c r="AD4451" t="s">
        <v>1</v>
      </c>
      <c r="AE4451" t="s">
        <v>1</v>
      </c>
      <c r="AF4451" t="s">
        <v>1</v>
      </c>
      <c r="AG4451">
        <v>0</v>
      </c>
    </row>
    <row r="4452" spans="1:41" x14ac:dyDescent="0.35">
      <c r="A4452">
        <v>8036</v>
      </c>
      <c r="B4452" t="s">
        <v>4534</v>
      </c>
      <c r="C4452" t="s">
        <v>278</v>
      </c>
      <c r="D4452" t="s">
        <v>262</v>
      </c>
      <c r="E4452" t="s">
        <v>8139</v>
      </c>
      <c r="F4452">
        <v>284</v>
      </c>
      <c r="G4452">
        <v>247</v>
      </c>
      <c r="H4452">
        <v>235</v>
      </c>
      <c r="I4452">
        <v>279</v>
      </c>
      <c r="J4452">
        <v>244</v>
      </c>
      <c r="K4452">
        <v>203</v>
      </c>
      <c r="L4452">
        <v>248</v>
      </c>
      <c r="M4452">
        <v>243</v>
      </c>
      <c r="V4452" t="s">
        <v>1</v>
      </c>
      <c r="W4452" t="s">
        <v>1</v>
      </c>
      <c r="X4452" t="s">
        <v>1</v>
      </c>
      <c r="Z4452" t="s">
        <v>1</v>
      </c>
      <c r="AA4452" t="s">
        <v>1</v>
      </c>
      <c r="AB4452" t="s">
        <v>1</v>
      </c>
      <c r="AD4452" t="s">
        <v>1</v>
      </c>
      <c r="AE4452" t="s">
        <v>1</v>
      </c>
      <c r="AF4452" t="s">
        <v>1</v>
      </c>
      <c r="AG4452">
        <v>0</v>
      </c>
      <c r="AH4452">
        <v>71</v>
      </c>
      <c r="AI4452">
        <v>76.666666666666671</v>
      </c>
      <c r="AJ4452">
        <v>70</v>
      </c>
      <c r="AK4452">
        <v>68.666666666666671</v>
      </c>
    </row>
    <row r="4453" spans="1:41" x14ac:dyDescent="0.35">
      <c r="A4453">
        <v>8037</v>
      </c>
      <c r="B4453" t="s">
        <v>4535</v>
      </c>
      <c r="C4453" t="s">
        <v>278</v>
      </c>
      <c r="D4453" t="s">
        <v>262</v>
      </c>
      <c r="E4453" t="s">
        <v>8139</v>
      </c>
      <c r="G4453">
        <v>261</v>
      </c>
      <c r="K4453">
        <v>223</v>
      </c>
      <c r="V4453" t="s">
        <v>1</v>
      </c>
      <c r="W4453" t="s">
        <v>1</v>
      </c>
      <c r="X4453" t="s">
        <v>1</v>
      </c>
      <c r="Z4453" t="s">
        <v>1</v>
      </c>
      <c r="AA4453" t="s">
        <v>1</v>
      </c>
      <c r="AB4453" t="s">
        <v>1</v>
      </c>
      <c r="AD4453" t="s">
        <v>1</v>
      </c>
      <c r="AE4453" t="s">
        <v>1</v>
      </c>
      <c r="AF4453" t="s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</row>
    <row r="4454" spans="1:41" x14ac:dyDescent="0.35">
      <c r="A4454">
        <v>8038</v>
      </c>
      <c r="B4454" t="s">
        <v>4536</v>
      </c>
      <c r="C4454" t="s">
        <v>278</v>
      </c>
      <c r="D4454" t="s">
        <v>262</v>
      </c>
      <c r="E4454" t="s">
        <v>8139</v>
      </c>
      <c r="H4454">
        <v>334</v>
      </c>
      <c r="I4454">
        <v>277</v>
      </c>
      <c r="L4454">
        <v>298</v>
      </c>
      <c r="M4454">
        <v>291</v>
      </c>
      <c r="V4454" t="s">
        <v>1</v>
      </c>
      <c r="W4454" t="s">
        <v>1</v>
      </c>
      <c r="X4454" t="s">
        <v>1</v>
      </c>
      <c r="Z4454" t="s">
        <v>1</v>
      </c>
      <c r="AA4454" t="s">
        <v>1</v>
      </c>
      <c r="AB4454" t="s">
        <v>1</v>
      </c>
      <c r="AD4454" t="s">
        <v>1</v>
      </c>
      <c r="AE4454" t="s">
        <v>1</v>
      </c>
      <c r="AF4454" t="s">
        <v>1</v>
      </c>
      <c r="AG4454">
        <v>0</v>
      </c>
      <c r="AH4454">
        <v>72.5</v>
      </c>
      <c r="AI4454">
        <v>65.333333333333329</v>
      </c>
      <c r="AJ4454">
        <v>52.333333333333336</v>
      </c>
      <c r="AK4454">
        <v>71</v>
      </c>
    </row>
    <row r="4455" spans="1:41" x14ac:dyDescent="0.35">
      <c r="A4455">
        <v>8044</v>
      </c>
      <c r="B4455" t="s">
        <v>4537</v>
      </c>
      <c r="C4455" t="s">
        <v>279</v>
      </c>
      <c r="D4455" t="s">
        <v>262</v>
      </c>
      <c r="E4455" t="s">
        <v>8139</v>
      </c>
      <c r="N4455">
        <v>197</v>
      </c>
      <c r="O4455">
        <v>203</v>
      </c>
      <c r="P4455">
        <v>202</v>
      </c>
      <c r="Q4455">
        <v>220</v>
      </c>
      <c r="R4455">
        <v>202</v>
      </c>
      <c r="S4455">
        <v>197</v>
      </c>
      <c r="T4455">
        <v>208</v>
      </c>
      <c r="U4455">
        <v>210</v>
      </c>
      <c r="V4455">
        <v>543.59090909090912</v>
      </c>
      <c r="W4455">
        <v>494.4375</v>
      </c>
      <c r="X4455">
        <v>509.16</v>
      </c>
      <c r="Y4455">
        <v>501.98</v>
      </c>
      <c r="Z4455">
        <v>0.20689655172413793</v>
      </c>
      <c r="AA4455">
        <v>0.13414634146341464</v>
      </c>
      <c r="AB4455">
        <v>0.2413793103448276</v>
      </c>
      <c r="AC4455">
        <v>0.16666666666666666</v>
      </c>
      <c r="AD4455">
        <v>2</v>
      </c>
      <c r="AE4455">
        <v>0</v>
      </c>
      <c r="AF4455">
        <v>0</v>
      </c>
      <c r="AG4455">
        <v>3</v>
      </c>
      <c r="AL4455">
        <v>71</v>
      </c>
      <c r="AM4455">
        <v>76.666666666666671</v>
      </c>
      <c r="AN4455">
        <v>77</v>
      </c>
      <c r="AO4455">
        <v>71.666666666666671</v>
      </c>
    </row>
    <row r="4456" spans="1:41" x14ac:dyDescent="0.35">
      <c r="A4456">
        <v>8046</v>
      </c>
      <c r="B4456" t="s">
        <v>4538</v>
      </c>
      <c r="C4456" t="s">
        <v>279</v>
      </c>
      <c r="D4456" t="s">
        <v>262</v>
      </c>
      <c r="E4456" t="s">
        <v>8139</v>
      </c>
      <c r="F4456">
        <v>225</v>
      </c>
      <c r="G4456">
        <v>211</v>
      </c>
      <c r="H4456">
        <v>250</v>
      </c>
      <c r="I4456">
        <v>250</v>
      </c>
      <c r="J4456">
        <v>206</v>
      </c>
      <c r="K4456">
        <v>223</v>
      </c>
      <c r="L4456">
        <v>205</v>
      </c>
      <c r="M4456">
        <v>225</v>
      </c>
      <c r="V4456" t="s">
        <v>1</v>
      </c>
      <c r="W4456" t="s">
        <v>1</v>
      </c>
      <c r="X4456" t="s">
        <v>1</v>
      </c>
      <c r="Z4456" t="s">
        <v>1</v>
      </c>
      <c r="AA4456" t="s">
        <v>1</v>
      </c>
      <c r="AB4456" t="s">
        <v>1</v>
      </c>
      <c r="AD4456">
        <v>1</v>
      </c>
      <c r="AE4456">
        <v>1</v>
      </c>
      <c r="AF4456">
        <v>1</v>
      </c>
      <c r="AG4456">
        <v>3</v>
      </c>
      <c r="AH4456">
        <v>73.5</v>
      </c>
      <c r="AI4456">
        <v>73.666666666666671</v>
      </c>
      <c r="AJ4456">
        <v>77</v>
      </c>
      <c r="AK4456">
        <v>67.666666666666671</v>
      </c>
    </row>
    <row r="4457" spans="1:41" x14ac:dyDescent="0.35">
      <c r="A4457">
        <v>8047</v>
      </c>
      <c r="B4457" t="s">
        <v>4539</v>
      </c>
      <c r="C4457" t="s">
        <v>279</v>
      </c>
      <c r="D4457" t="s">
        <v>262</v>
      </c>
      <c r="E4457" t="s">
        <v>8139</v>
      </c>
      <c r="F4457">
        <v>278</v>
      </c>
      <c r="G4457">
        <v>286</v>
      </c>
      <c r="H4457">
        <v>291</v>
      </c>
      <c r="I4457">
        <v>275</v>
      </c>
      <c r="J4457">
        <v>258</v>
      </c>
      <c r="K4457">
        <v>278</v>
      </c>
      <c r="L4457">
        <v>272</v>
      </c>
      <c r="M4457">
        <v>254</v>
      </c>
      <c r="V4457" t="s">
        <v>1</v>
      </c>
      <c r="W4457" t="s">
        <v>1</v>
      </c>
      <c r="X4457" t="s">
        <v>1</v>
      </c>
      <c r="Z4457" t="s">
        <v>1</v>
      </c>
      <c r="AA4457" t="s">
        <v>1</v>
      </c>
      <c r="AB4457" t="s">
        <v>1</v>
      </c>
      <c r="AD4457">
        <v>0</v>
      </c>
      <c r="AE4457">
        <v>1</v>
      </c>
      <c r="AF4457">
        <v>1</v>
      </c>
      <c r="AG4457">
        <v>5</v>
      </c>
      <c r="AH4457">
        <v>72</v>
      </c>
      <c r="AI4457">
        <v>71</v>
      </c>
      <c r="AJ4457">
        <v>70.666666666666671</v>
      </c>
      <c r="AK4457">
        <v>62.666666666666664</v>
      </c>
    </row>
    <row r="4458" spans="1:41" x14ac:dyDescent="0.35">
      <c r="A4458">
        <v>8048</v>
      </c>
      <c r="B4458" t="s">
        <v>4540</v>
      </c>
      <c r="C4458" t="s">
        <v>279</v>
      </c>
      <c r="D4458" t="s">
        <v>262</v>
      </c>
      <c r="E4458" t="s">
        <v>8139</v>
      </c>
      <c r="F4458">
        <v>220</v>
      </c>
      <c r="G4458">
        <v>251</v>
      </c>
      <c r="H4458">
        <v>214</v>
      </c>
      <c r="I4458">
        <v>267</v>
      </c>
      <c r="J4458">
        <v>232</v>
      </c>
      <c r="K4458">
        <v>232</v>
      </c>
      <c r="L4458">
        <v>198</v>
      </c>
      <c r="M4458">
        <v>268</v>
      </c>
      <c r="V4458" t="s">
        <v>1</v>
      </c>
      <c r="W4458" t="s">
        <v>1</v>
      </c>
      <c r="X4458" t="s">
        <v>1</v>
      </c>
      <c r="Z4458" t="s">
        <v>1</v>
      </c>
      <c r="AA4458" t="s">
        <v>1</v>
      </c>
      <c r="AB4458" t="s">
        <v>1</v>
      </c>
      <c r="AD4458">
        <v>1</v>
      </c>
      <c r="AE4458">
        <v>1</v>
      </c>
      <c r="AF4458">
        <v>1</v>
      </c>
      <c r="AG4458">
        <v>0</v>
      </c>
      <c r="AH4458">
        <v>69.5</v>
      </c>
      <c r="AI4458">
        <v>74.333333333333329</v>
      </c>
      <c r="AJ4458">
        <v>74</v>
      </c>
      <c r="AK4458">
        <v>63.333333333333336</v>
      </c>
    </row>
    <row r="4459" spans="1:41" x14ac:dyDescent="0.35">
      <c r="A4459">
        <v>8049</v>
      </c>
      <c r="B4459" t="s">
        <v>4541</v>
      </c>
      <c r="C4459" t="s">
        <v>279</v>
      </c>
      <c r="D4459" t="s">
        <v>262</v>
      </c>
      <c r="E4459" t="s">
        <v>8139</v>
      </c>
      <c r="F4459">
        <v>244</v>
      </c>
      <c r="G4459">
        <v>280</v>
      </c>
      <c r="H4459">
        <v>293</v>
      </c>
      <c r="I4459">
        <v>308</v>
      </c>
      <c r="J4459">
        <v>229</v>
      </c>
      <c r="K4459">
        <v>267</v>
      </c>
      <c r="L4459">
        <v>275</v>
      </c>
      <c r="M4459">
        <v>277</v>
      </c>
      <c r="V4459" t="s">
        <v>1</v>
      </c>
      <c r="W4459" t="s">
        <v>1</v>
      </c>
      <c r="X4459" t="s">
        <v>1</v>
      </c>
      <c r="Z4459" t="s">
        <v>1</v>
      </c>
      <c r="AA4459" t="s">
        <v>1</v>
      </c>
      <c r="AB4459" t="s">
        <v>1</v>
      </c>
      <c r="AD4459">
        <v>1</v>
      </c>
      <c r="AE4459">
        <v>0</v>
      </c>
      <c r="AF4459">
        <v>0</v>
      </c>
      <c r="AG4459">
        <v>0</v>
      </c>
      <c r="AH4459">
        <v>73.5</v>
      </c>
      <c r="AI4459">
        <v>78.666666666666671</v>
      </c>
      <c r="AJ4459">
        <v>77.666666666666671</v>
      </c>
      <c r="AK4459">
        <v>66.666666666666671</v>
      </c>
    </row>
    <row r="4460" spans="1:41" x14ac:dyDescent="0.35">
      <c r="A4460">
        <v>8050</v>
      </c>
      <c r="B4460" t="s">
        <v>4542</v>
      </c>
      <c r="C4460" t="s">
        <v>279</v>
      </c>
      <c r="D4460" t="s">
        <v>262</v>
      </c>
      <c r="E4460" t="s">
        <v>8139</v>
      </c>
      <c r="F4460">
        <v>222</v>
      </c>
      <c r="J4460">
        <v>216</v>
      </c>
      <c r="V4460" t="s">
        <v>1</v>
      </c>
      <c r="W4460" t="s">
        <v>1</v>
      </c>
      <c r="X4460" t="s">
        <v>1</v>
      </c>
      <c r="Z4460" t="s">
        <v>1</v>
      </c>
      <c r="AA4460" t="s">
        <v>1</v>
      </c>
      <c r="AB4460" t="s">
        <v>1</v>
      </c>
      <c r="AD4460">
        <v>1</v>
      </c>
      <c r="AE4460">
        <v>0</v>
      </c>
      <c r="AF4460">
        <v>0</v>
      </c>
      <c r="AG4460">
        <v>0</v>
      </c>
    </row>
    <row r="4461" spans="1:41" x14ac:dyDescent="0.35">
      <c r="A4461">
        <v>8051</v>
      </c>
      <c r="B4461" t="s">
        <v>4543</v>
      </c>
      <c r="C4461" t="s">
        <v>279</v>
      </c>
      <c r="D4461" t="s">
        <v>262</v>
      </c>
      <c r="E4461" t="s">
        <v>8139</v>
      </c>
      <c r="F4461">
        <v>288</v>
      </c>
      <c r="G4461">
        <v>243</v>
      </c>
      <c r="H4461">
        <v>285</v>
      </c>
      <c r="I4461">
        <v>263</v>
      </c>
      <c r="J4461">
        <v>243</v>
      </c>
      <c r="K4461">
        <v>230</v>
      </c>
      <c r="L4461">
        <v>248</v>
      </c>
      <c r="M4461">
        <v>255</v>
      </c>
      <c r="V4461" t="s">
        <v>1</v>
      </c>
      <c r="W4461" t="s">
        <v>1</v>
      </c>
      <c r="X4461" t="s">
        <v>1</v>
      </c>
      <c r="Z4461" t="s">
        <v>1</v>
      </c>
      <c r="AA4461" t="s">
        <v>1</v>
      </c>
      <c r="AB4461" t="s">
        <v>1</v>
      </c>
      <c r="AD4461">
        <v>7</v>
      </c>
      <c r="AE4461">
        <v>2</v>
      </c>
      <c r="AF4461">
        <v>2</v>
      </c>
      <c r="AG4461">
        <v>1</v>
      </c>
      <c r="AH4461">
        <v>69.5</v>
      </c>
      <c r="AI4461">
        <v>75</v>
      </c>
      <c r="AJ4461">
        <v>70.666666666666671</v>
      </c>
      <c r="AK4461">
        <v>67</v>
      </c>
    </row>
    <row r="4462" spans="1:41" x14ac:dyDescent="0.35">
      <c r="A4462">
        <v>8053</v>
      </c>
      <c r="B4462" t="s">
        <v>4544</v>
      </c>
      <c r="C4462" t="s">
        <v>279</v>
      </c>
      <c r="D4462" t="s">
        <v>262</v>
      </c>
      <c r="E4462" t="s">
        <v>8139</v>
      </c>
      <c r="F4462">
        <v>259</v>
      </c>
      <c r="G4462">
        <v>286</v>
      </c>
      <c r="H4462">
        <v>343</v>
      </c>
      <c r="I4462">
        <v>305</v>
      </c>
      <c r="J4462">
        <v>215</v>
      </c>
      <c r="K4462">
        <v>243</v>
      </c>
      <c r="L4462">
        <v>318</v>
      </c>
      <c r="M4462">
        <v>304</v>
      </c>
      <c r="V4462" t="s">
        <v>1</v>
      </c>
      <c r="W4462" t="s">
        <v>1</v>
      </c>
      <c r="X4462" t="s">
        <v>1</v>
      </c>
      <c r="Z4462" t="s">
        <v>1</v>
      </c>
      <c r="AA4462" t="s">
        <v>1</v>
      </c>
      <c r="AB4462" t="s">
        <v>1</v>
      </c>
      <c r="AD4462">
        <v>0</v>
      </c>
      <c r="AE4462">
        <v>0</v>
      </c>
      <c r="AF4462">
        <v>0</v>
      </c>
      <c r="AG4462">
        <v>1</v>
      </c>
      <c r="AH4462">
        <v>88</v>
      </c>
      <c r="AI4462">
        <v>85.333333333333329</v>
      </c>
      <c r="AJ4462">
        <v>90.333333333333329</v>
      </c>
      <c r="AK4462">
        <v>80.333333333333329</v>
      </c>
    </row>
    <row r="4463" spans="1:41" x14ac:dyDescent="0.35">
      <c r="A4463">
        <v>8054</v>
      </c>
      <c r="B4463" t="s">
        <v>4134</v>
      </c>
      <c r="C4463" t="s">
        <v>279</v>
      </c>
      <c r="D4463" t="s">
        <v>262</v>
      </c>
      <c r="E4463" t="s">
        <v>8139</v>
      </c>
      <c r="F4463">
        <v>251</v>
      </c>
      <c r="G4463">
        <v>256</v>
      </c>
      <c r="H4463">
        <v>267</v>
      </c>
      <c r="I4463">
        <v>281</v>
      </c>
      <c r="J4463">
        <v>230</v>
      </c>
      <c r="K4463">
        <v>267</v>
      </c>
      <c r="L4463">
        <v>249</v>
      </c>
      <c r="M4463">
        <v>249</v>
      </c>
      <c r="V4463" t="s">
        <v>1</v>
      </c>
      <c r="W4463" t="s">
        <v>1</v>
      </c>
      <c r="X4463" t="s">
        <v>1</v>
      </c>
      <c r="Z4463" t="s">
        <v>1</v>
      </c>
      <c r="AA4463" t="s">
        <v>1</v>
      </c>
      <c r="AB4463" t="s">
        <v>1</v>
      </c>
      <c r="AD4463">
        <v>0</v>
      </c>
      <c r="AE4463">
        <v>0</v>
      </c>
      <c r="AF4463">
        <v>1</v>
      </c>
      <c r="AG4463">
        <v>0</v>
      </c>
      <c r="AH4463">
        <v>72</v>
      </c>
      <c r="AI4463">
        <v>74.333333333333329</v>
      </c>
      <c r="AJ4463">
        <v>75</v>
      </c>
      <c r="AK4463">
        <v>75</v>
      </c>
    </row>
    <row r="4464" spans="1:41" x14ac:dyDescent="0.35">
      <c r="A4464">
        <v>8061</v>
      </c>
      <c r="B4464" t="s">
        <v>4545</v>
      </c>
      <c r="C4464" t="s">
        <v>279</v>
      </c>
      <c r="D4464" t="s">
        <v>262</v>
      </c>
      <c r="E4464" t="s">
        <v>8139</v>
      </c>
      <c r="G4464">
        <v>233</v>
      </c>
      <c r="I4464">
        <v>314</v>
      </c>
      <c r="K4464">
        <v>215</v>
      </c>
      <c r="M4464">
        <v>268</v>
      </c>
      <c r="V4464" t="s">
        <v>1</v>
      </c>
      <c r="W4464" t="s">
        <v>1</v>
      </c>
      <c r="X4464" t="s">
        <v>1</v>
      </c>
      <c r="Z4464" t="s">
        <v>1</v>
      </c>
      <c r="AA4464" t="s">
        <v>1</v>
      </c>
      <c r="AB4464" t="s">
        <v>1</v>
      </c>
      <c r="AD4464" t="s">
        <v>1</v>
      </c>
      <c r="AE4464" t="s">
        <v>1</v>
      </c>
      <c r="AF4464" t="s">
        <v>1</v>
      </c>
      <c r="AG4464">
        <v>0</v>
      </c>
      <c r="AH4464">
        <v>69.5</v>
      </c>
      <c r="AI4464">
        <v>81</v>
      </c>
      <c r="AJ4464">
        <v>74.666666666666671</v>
      </c>
      <c r="AK4464">
        <v>75.333333333333329</v>
      </c>
    </row>
    <row r="4465" spans="1:41" x14ac:dyDescent="0.35">
      <c r="A4465">
        <v>8071</v>
      </c>
      <c r="B4465" t="s">
        <v>4546</v>
      </c>
      <c r="C4465" t="s">
        <v>279</v>
      </c>
      <c r="D4465" t="s">
        <v>262</v>
      </c>
      <c r="E4465" t="s">
        <v>8139</v>
      </c>
      <c r="V4465" t="s">
        <v>1</v>
      </c>
      <c r="W4465" t="s">
        <v>1</v>
      </c>
      <c r="X4465" t="s">
        <v>1</v>
      </c>
      <c r="Z4465" t="s">
        <v>1</v>
      </c>
      <c r="AA4465" t="s">
        <v>1</v>
      </c>
      <c r="AB4465" t="s">
        <v>1</v>
      </c>
      <c r="AD4465" t="s">
        <v>1</v>
      </c>
      <c r="AE4465" t="s">
        <v>1</v>
      </c>
      <c r="AF4465" t="s">
        <v>1</v>
      </c>
      <c r="AG4465">
        <v>0</v>
      </c>
    </row>
    <row r="4466" spans="1:41" x14ac:dyDescent="0.35">
      <c r="A4466">
        <v>8075</v>
      </c>
      <c r="B4466" t="s">
        <v>4547</v>
      </c>
      <c r="C4466" t="s">
        <v>279</v>
      </c>
      <c r="D4466" t="s">
        <v>262</v>
      </c>
      <c r="E4466" t="s">
        <v>8139</v>
      </c>
      <c r="G4466">
        <v>209</v>
      </c>
      <c r="K4466">
        <v>191</v>
      </c>
      <c r="V4466" t="s">
        <v>1</v>
      </c>
      <c r="W4466" t="s">
        <v>1</v>
      </c>
      <c r="X4466" t="s">
        <v>1</v>
      </c>
      <c r="Z4466" t="s">
        <v>1</v>
      </c>
      <c r="AA4466" t="s">
        <v>1</v>
      </c>
      <c r="AB4466" t="s">
        <v>1</v>
      </c>
      <c r="AD4466" t="s">
        <v>1</v>
      </c>
      <c r="AE4466" t="s">
        <v>1</v>
      </c>
      <c r="AF4466" t="s">
        <v>1</v>
      </c>
      <c r="AG4466">
        <v>0</v>
      </c>
    </row>
    <row r="4467" spans="1:41" x14ac:dyDescent="0.35">
      <c r="A4467">
        <v>8085</v>
      </c>
      <c r="B4467" t="s">
        <v>4548</v>
      </c>
      <c r="C4467" t="s">
        <v>279</v>
      </c>
      <c r="D4467" t="s">
        <v>262</v>
      </c>
      <c r="E4467" t="s">
        <v>8139</v>
      </c>
      <c r="F4467">
        <v>272</v>
      </c>
      <c r="G4467">
        <v>340</v>
      </c>
      <c r="H4467">
        <v>274</v>
      </c>
      <c r="I4467">
        <v>274</v>
      </c>
      <c r="J4467">
        <v>251</v>
      </c>
      <c r="K4467">
        <v>309</v>
      </c>
      <c r="L4467">
        <v>259</v>
      </c>
      <c r="M4467">
        <v>264</v>
      </c>
      <c r="V4467" t="s">
        <v>1</v>
      </c>
      <c r="W4467" t="s">
        <v>1</v>
      </c>
      <c r="X4467" t="s">
        <v>1</v>
      </c>
      <c r="Z4467" t="s">
        <v>1</v>
      </c>
      <c r="AA4467" t="s">
        <v>1</v>
      </c>
      <c r="AB4467" t="s">
        <v>1</v>
      </c>
      <c r="AD4467" t="s">
        <v>1</v>
      </c>
      <c r="AE4467" t="s">
        <v>1</v>
      </c>
      <c r="AF4467" t="s">
        <v>1</v>
      </c>
      <c r="AG4467">
        <v>0</v>
      </c>
      <c r="AH4467">
        <v>87</v>
      </c>
      <c r="AI4467">
        <v>87</v>
      </c>
      <c r="AJ4467">
        <v>87.666666666666671</v>
      </c>
      <c r="AK4467">
        <v>73.666666666666671</v>
      </c>
    </row>
    <row r="4468" spans="1:41" x14ac:dyDescent="0.35">
      <c r="A4468">
        <v>8092</v>
      </c>
      <c r="B4468" t="s">
        <v>4549</v>
      </c>
      <c r="C4468" t="s">
        <v>279</v>
      </c>
      <c r="D4468" t="s">
        <v>262</v>
      </c>
      <c r="E4468" t="s">
        <v>8139</v>
      </c>
      <c r="F4468">
        <v>268</v>
      </c>
      <c r="G4468">
        <v>279</v>
      </c>
      <c r="H4468">
        <v>292</v>
      </c>
      <c r="I4468">
        <v>226</v>
      </c>
      <c r="J4468">
        <v>258</v>
      </c>
      <c r="K4468">
        <v>249</v>
      </c>
      <c r="L4468">
        <v>252</v>
      </c>
      <c r="M4468">
        <v>214</v>
      </c>
      <c r="V4468" t="s">
        <v>1</v>
      </c>
      <c r="W4468" t="s">
        <v>1</v>
      </c>
      <c r="X4468" t="s">
        <v>1</v>
      </c>
      <c r="Z4468" t="s">
        <v>1</v>
      </c>
      <c r="AA4468" t="s">
        <v>1</v>
      </c>
      <c r="AB4468" t="s">
        <v>1</v>
      </c>
      <c r="AD4468">
        <v>1</v>
      </c>
      <c r="AE4468">
        <v>1</v>
      </c>
      <c r="AF4468">
        <v>1</v>
      </c>
      <c r="AG4468">
        <v>2</v>
      </c>
      <c r="AH4468">
        <v>75</v>
      </c>
      <c r="AI4468">
        <v>78</v>
      </c>
      <c r="AJ4468">
        <v>83</v>
      </c>
      <c r="AK4468">
        <v>68</v>
      </c>
    </row>
    <row r="4469" spans="1:41" x14ac:dyDescent="0.35">
      <c r="A4469">
        <v>8094</v>
      </c>
      <c r="B4469" t="s">
        <v>4550</v>
      </c>
      <c r="C4469" t="s">
        <v>279</v>
      </c>
      <c r="D4469" t="s">
        <v>262</v>
      </c>
      <c r="E4469" t="s">
        <v>8139</v>
      </c>
      <c r="F4469">
        <v>247</v>
      </c>
      <c r="J4469">
        <v>228</v>
      </c>
      <c r="V4469" t="s">
        <v>1</v>
      </c>
      <c r="W4469" t="s">
        <v>1</v>
      </c>
      <c r="X4469" t="s">
        <v>1</v>
      </c>
      <c r="Z4469" t="s">
        <v>1</v>
      </c>
      <c r="AA4469" t="s">
        <v>1</v>
      </c>
      <c r="AB4469" t="s">
        <v>1</v>
      </c>
      <c r="AD4469" t="s">
        <v>1</v>
      </c>
      <c r="AE4469" t="s">
        <v>1</v>
      </c>
      <c r="AF4469" t="s">
        <v>1</v>
      </c>
      <c r="AG4469">
        <v>0</v>
      </c>
    </row>
    <row r="4470" spans="1:41" x14ac:dyDescent="0.35">
      <c r="A4470">
        <v>8099</v>
      </c>
      <c r="B4470" t="s">
        <v>4551</v>
      </c>
      <c r="C4470" t="s">
        <v>279</v>
      </c>
      <c r="D4470" t="s">
        <v>262</v>
      </c>
      <c r="E4470" t="s">
        <v>8139</v>
      </c>
      <c r="F4470">
        <v>255</v>
      </c>
      <c r="G4470">
        <v>277</v>
      </c>
      <c r="H4470">
        <v>295</v>
      </c>
      <c r="I4470">
        <v>294</v>
      </c>
      <c r="K4470">
        <v>274</v>
      </c>
      <c r="L4470">
        <v>237</v>
      </c>
      <c r="M4470">
        <v>274</v>
      </c>
      <c r="V4470" t="s">
        <v>1</v>
      </c>
      <c r="W4470" t="s">
        <v>1</v>
      </c>
      <c r="X4470" t="s">
        <v>1</v>
      </c>
      <c r="Z4470" t="s">
        <v>1</v>
      </c>
      <c r="AA4470" t="s">
        <v>1</v>
      </c>
      <c r="AB4470" t="s">
        <v>1</v>
      </c>
      <c r="AD4470" t="s">
        <v>1</v>
      </c>
      <c r="AE4470" t="s">
        <v>1</v>
      </c>
      <c r="AF4470" t="s">
        <v>1</v>
      </c>
      <c r="AG4470">
        <v>0</v>
      </c>
      <c r="AH4470">
        <v>65.5</v>
      </c>
      <c r="AI4470">
        <v>70</v>
      </c>
      <c r="AJ4470">
        <v>72.666666666666671</v>
      </c>
      <c r="AK4470">
        <v>70.333333333333329</v>
      </c>
    </row>
    <row r="4471" spans="1:41" x14ac:dyDescent="0.35">
      <c r="A4471">
        <v>8100</v>
      </c>
      <c r="B4471" t="s">
        <v>4421</v>
      </c>
      <c r="C4471" t="s">
        <v>279</v>
      </c>
      <c r="D4471" t="s">
        <v>262</v>
      </c>
      <c r="E4471" t="s">
        <v>8139</v>
      </c>
      <c r="F4471">
        <v>251</v>
      </c>
      <c r="G4471">
        <v>236</v>
      </c>
      <c r="H4471">
        <v>298</v>
      </c>
      <c r="I4471">
        <v>314</v>
      </c>
      <c r="J4471">
        <v>235</v>
      </c>
      <c r="K4471">
        <v>220</v>
      </c>
      <c r="L4471">
        <v>290</v>
      </c>
      <c r="M4471">
        <v>259</v>
      </c>
      <c r="V4471" t="s">
        <v>1</v>
      </c>
      <c r="W4471" t="s">
        <v>1</v>
      </c>
      <c r="X4471" t="s">
        <v>1</v>
      </c>
      <c r="Z4471" t="s">
        <v>1</v>
      </c>
      <c r="AA4471" t="s">
        <v>1</v>
      </c>
      <c r="AB4471" t="s">
        <v>1</v>
      </c>
      <c r="AD4471">
        <v>0</v>
      </c>
      <c r="AE4471">
        <v>1</v>
      </c>
      <c r="AF4471">
        <v>0</v>
      </c>
      <c r="AG4471">
        <v>1</v>
      </c>
      <c r="AH4471">
        <v>76.5</v>
      </c>
      <c r="AI4471">
        <v>79.666666666666671</v>
      </c>
      <c r="AJ4471">
        <v>72.333333333333329</v>
      </c>
      <c r="AK4471">
        <v>70.333333333333329</v>
      </c>
    </row>
    <row r="4472" spans="1:41" x14ac:dyDescent="0.35">
      <c r="A4472">
        <v>8103</v>
      </c>
      <c r="B4472" t="s">
        <v>4552</v>
      </c>
      <c r="C4472" t="s">
        <v>279</v>
      </c>
      <c r="D4472" t="s">
        <v>262</v>
      </c>
      <c r="E4472" t="s">
        <v>8139</v>
      </c>
      <c r="F4472">
        <v>260</v>
      </c>
      <c r="G4472">
        <v>254</v>
      </c>
      <c r="H4472">
        <v>271</v>
      </c>
      <c r="I4472">
        <v>244</v>
      </c>
      <c r="J4472">
        <v>239</v>
      </c>
      <c r="K4472">
        <v>222</v>
      </c>
      <c r="L4472">
        <v>253</v>
      </c>
      <c r="M4472">
        <v>218</v>
      </c>
      <c r="V4472" t="s">
        <v>1</v>
      </c>
      <c r="W4472" t="s">
        <v>1</v>
      </c>
      <c r="X4472" t="s">
        <v>1</v>
      </c>
      <c r="Z4472" t="s">
        <v>1</v>
      </c>
      <c r="AA4472" t="s">
        <v>1</v>
      </c>
      <c r="AB4472" t="s">
        <v>1</v>
      </c>
      <c r="AD4472">
        <v>0</v>
      </c>
      <c r="AE4472">
        <v>0</v>
      </c>
      <c r="AF4472">
        <v>1</v>
      </c>
      <c r="AG4472">
        <v>0</v>
      </c>
      <c r="AH4472">
        <v>71</v>
      </c>
      <c r="AI4472">
        <v>74.666666666666671</v>
      </c>
      <c r="AJ4472">
        <v>72</v>
      </c>
      <c r="AK4472">
        <v>77.666666666666671</v>
      </c>
    </row>
    <row r="4473" spans="1:41" x14ac:dyDescent="0.35">
      <c r="A4473">
        <v>8104</v>
      </c>
      <c r="B4473" t="s">
        <v>4553</v>
      </c>
      <c r="C4473" t="s">
        <v>279</v>
      </c>
      <c r="D4473" t="s">
        <v>262</v>
      </c>
      <c r="E4473" t="s">
        <v>8139</v>
      </c>
      <c r="G4473">
        <v>285</v>
      </c>
      <c r="H4473">
        <v>311</v>
      </c>
      <c r="I4473">
        <v>296</v>
      </c>
      <c r="K4473">
        <v>266</v>
      </c>
      <c r="L4473">
        <v>310</v>
      </c>
      <c r="M4473">
        <v>293</v>
      </c>
      <c r="V4473" t="s">
        <v>1</v>
      </c>
      <c r="W4473" t="s">
        <v>1</v>
      </c>
      <c r="X4473" t="s">
        <v>1</v>
      </c>
      <c r="Z4473" t="s">
        <v>1</v>
      </c>
      <c r="AA4473" t="s">
        <v>1</v>
      </c>
      <c r="AB4473" t="s">
        <v>1</v>
      </c>
      <c r="AD4473" t="s">
        <v>1</v>
      </c>
      <c r="AE4473" t="s">
        <v>1</v>
      </c>
      <c r="AF4473" t="s">
        <v>1</v>
      </c>
      <c r="AG4473">
        <v>0</v>
      </c>
      <c r="AH4473">
        <v>74.5</v>
      </c>
      <c r="AI4473">
        <v>87</v>
      </c>
      <c r="AJ4473">
        <v>85</v>
      </c>
      <c r="AK4473">
        <v>69.333333333333329</v>
      </c>
    </row>
    <row r="4474" spans="1:41" x14ac:dyDescent="0.35">
      <c r="A4474">
        <v>8105</v>
      </c>
      <c r="B4474" t="s">
        <v>4554</v>
      </c>
      <c r="C4474" t="s">
        <v>279</v>
      </c>
      <c r="D4474" t="s">
        <v>262</v>
      </c>
      <c r="E4474" t="s">
        <v>8139</v>
      </c>
      <c r="N4474">
        <v>256</v>
      </c>
      <c r="O4474">
        <v>239</v>
      </c>
      <c r="P4474">
        <v>240</v>
      </c>
      <c r="Q4474">
        <v>240</v>
      </c>
      <c r="R4474">
        <v>250</v>
      </c>
      <c r="S4474">
        <v>234</v>
      </c>
      <c r="T4474">
        <v>231</v>
      </c>
      <c r="U4474">
        <v>250</v>
      </c>
      <c r="V4474">
        <v>614.14044943820227</v>
      </c>
      <c r="W4474">
        <v>622.0078125</v>
      </c>
      <c r="X4474">
        <v>613.15873015873012</v>
      </c>
      <c r="Y4474">
        <v>599.73287671232879</v>
      </c>
      <c r="Z4474">
        <v>0.38793103448275862</v>
      </c>
      <c r="AA4474">
        <v>0.39795918367346939</v>
      </c>
      <c r="AB4474">
        <v>0.40277777777777779</v>
      </c>
      <c r="AC4474">
        <v>0.41428571428571431</v>
      </c>
      <c r="AD4474">
        <v>3</v>
      </c>
      <c r="AE4474">
        <v>3</v>
      </c>
      <c r="AF4474">
        <v>1</v>
      </c>
      <c r="AG4474">
        <v>2</v>
      </c>
      <c r="AL4474">
        <v>75</v>
      </c>
      <c r="AM4474">
        <v>78</v>
      </c>
      <c r="AN4474">
        <v>79.333333333333329</v>
      </c>
      <c r="AO4474">
        <v>71</v>
      </c>
    </row>
    <row r="4475" spans="1:41" x14ac:dyDescent="0.35">
      <c r="A4475">
        <v>8108</v>
      </c>
      <c r="B4475" t="s">
        <v>4555</v>
      </c>
      <c r="C4475" t="s">
        <v>279</v>
      </c>
      <c r="D4475" t="s">
        <v>262</v>
      </c>
      <c r="E4475" t="s">
        <v>8136</v>
      </c>
      <c r="F4475">
        <v>263</v>
      </c>
      <c r="G4475">
        <v>286</v>
      </c>
      <c r="H4475">
        <v>265</v>
      </c>
      <c r="I4475">
        <v>291</v>
      </c>
      <c r="J4475">
        <v>247</v>
      </c>
      <c r="K4475">
        <v>273</v>
      </c>
      <c r="L4475">
        <v>248</v>
      </c>
      <c r="M4475">
        <v>293</v>
      </c>
      <c r="N4475">
        <v>229</v>
      </c>
      <c r="O4475">
        <v>222</v>
      </c>
      <c r="P4475">
        <v>218</v>
      </c>
      <c r="Q4475">
        <v>227</v>
      </c>
      <c r="R4475">
        <v>241</v>
      </c>
      <c r="S4475">
        <v>231</v>
      </c>
      <c r="T4475">
        <v>252</v>
      </c>
      <c r="U4475">
        <v>236</v>
      </c>
      <c r="V4475">
        <v>553.35802469135797</v>
      </c>
      <c r="W4475">
        <v>561.95327102803742</v>
      </c>
      <c r="X4475">
        <v>559.2652173913043</v>
      </c>
      <c r="Y4475">
        <v>576.27433628318579</v>
      </c>
      <c r="Z4475">
        <v>0.20805369127516776</v>
      </c>
      <c r="AA4475">
        <v>0.23717948717948717</v>
      </c>
      <c r="AB4475">
        <v>0.15846994535519127</v>
      </c>
      <c r="AC4475">
        <v>0.21818181818181817</v>
      </c>
      <c r="AD4475">
        <v>5</v>
      </c>
      <c r="AE4475">
        <v>1</v>
      </c>
      <c r="AF4475">
        <v>7</v>
      </c>
      <c r="AG4475">
        <v>6</v>
      </c>
      <c r="AH4475">
        <v>75.5</v>
      </c>
      <c r="AI4475">
        <v>77</v>
      </c>
      <c r="AJ4475">
        <v>77.333333333333329</v>
      </c>
      <c r="AK4475">
        <v>69.666666666666671</v>
      </c>
      <c r="AL4475">
        <v>72.5</v>
      </c>
      <c r="AM4475">
        <v>72.666666666666671</v>
      </c>
      <c r="AN4475">
        <v>75</v>
      </c>
      <c r="AO4475">
        <v>71</v>
      </c>
    </row>
    <row r="4476" spans="1:41" x14ac:dyDescent="0.35">
      <c r="A4476">
        <v>8109</v>
      </c>
      <c r="B4476" t="s">
        <v>4556</v>
      </c>
      <c r="C4476" t="s">
        <v>279</v>
      </c>
      <c r="D4476" t="s">
        <v>262</v>
      </c>
      <c r="E4476" t="s">
        <v>8136</v>
      </c>
      <c r="N4476">
        <v>244</v>
      </c>
      <c r="O4476">
        <v>247</v>
      </c>
      <c r="P4476">
        <v>231</v>
      </c>
      <c r="Q4476">
        <v>242</v>
      </c>
      <c r="R4476">
        <v>258</v>
      </c>
      <c r="S4476">
        <v>249</v>
      </c>
      <c r="T4476">
        <v>241</v>
      </c>
      <c r="U4476">
        <v>242</v>
      </c>
      <c r="V4476">
        <v>586.85585585585591</v>
      </c>
      <c r="W4476">
        <v>579.3776223776224</v>
      </c>
      <c r="X4476">
        <v>577.70149253731347</v>
      </c>
      <c r="Y4476">
        <v>596.4454545454546</v>
      </c>
      <c r="Z4476">
        <v>0.32116788321167883</v>
      </c>
      <c r="AA4476">
        <v>0.375</v>
      </c>
      <c r="AB4476">
        <v>0.43502824858757061</v>
      </c>
      <c r="AC4476">
        <v>0.36942675159235666</v>
      </c>
      <c r="AD4476">
        <v>0</v>
      </c>
      <c r="AE4476">
        <v>5</v>
      </c>
      <c r="AF4476">
        <v>0</v>
      </c>
      <c r="AG4476">
        <v>3</v>
      </c>
      <c r="AL4476">
        <v>76</v>
      </c>
      <c r="AM4476">
        <v>76.666666666666671</v>
      </c>
      <c r="AN4476">
        <v>77.666666666666671</v>
      </c>
      <c r="AO4476">
        <v>74.333333333333329</v>
      </c>
    </row>
    <row r="4477" spans="1:41" x14ac:dyDescent="0.35">
      <c r="A4477">
        <v>8111</v>
      </c>
      <c r="B4477" t="s">
        <v>4557</v>
      </c>
      <c r="C4477" t="s">
        <v>280</v>
      </c>
      <c r="D4477" t="s">
        <v>262</v>
      </c>
      <c r="E4477" t="s">
        <v>8139</v>
      </c>
      <c r="N4477">
        <v>232</v>
      </c>
      <c r="O4477">
        <v>215</v>
      </c>
      <c r="P4477">
        <v>199</v>
      </c>
      <c r="Q4477">
        <v>243</v>
      </c>
      <c r="R4477">
        <v>233</v>
      </c>
      <c r="S4477">
        <v>222</v>
      </c>
      <c r="T4477">
        <v>214</v>
      </c>
      <c r="U4477">
        <v>221</v>
      </c>
      <c r="V4477">
        <v>521.97727272727275</v>
      </c>
      <c r="W4477">
        <v>572.1521739130435</v>
      </c>
      <c r="X4477">
        <v>594.66666666666663</v>
      </c>
      <c r="Y4477">
        <v>583.09090909090912</v>
      </c>
      <c r="Z4477">
        <v>0.25</v>
      </c>
      <c r="AA4477">
        <v>0.12068965517241378</v>
      </c>
      <c r="AB4477">
        <v>0.2</v>
      </c>
      <c r="AC4477">
        <v>0.2558139534883721</v>
      </c>
      <c r="AD4477">
        <v>1</v>
      </c>
      <c r="AE4477">
        <v>6</v>
      </c>
      <c r="AF4477">
        <v>2</v>
      </c>
      <c r="AG4477">
        <v>9</v>
      </c>
      <c r="AL4477">
        <v>83.5</v>
      </c>
      <c r="AM4477">
        <v>82.333333333333329</v>
      </c>
      <c r="AN4477">
        <v>85.666666666666671</v>
      </c>
      <c r="AO4477">
        <v>79.333333333333329</v>
      </c>
    </row>
    <row r="4478" spans="1:41" x14ac:dyDescent="0.35">
      <c r="A4478">
        <v>8112</v>
      </c>
      <c r="B4478" t="s">
        <v>4558</v>
      </c>
      <c r="C4478" t="s">
        <v>281</v>
      </c>
      <c r="D4478" t="s">
        <v>262</v>
      </c>
      <c r="E4478" t="s">
        <v>8139</v>
      </c>
      <c r="F4478">
        <v>252</v>
      </c>
      <c r="G4478">
        <v>228</v>
      </c>
      <c r="H4478">
        <v>256</v>
      </c>
      <c r="I4478">
        <v>257</v>
      </c>
      <c r="J4478">
        <v>237</v>
      </c>
      <c r="K4478">
        <v>248</v>
      </c>
      <c r="L4478">
        <v>240</v>
      </c>
      <c r="M4478">
        <v>221</v>
      </c>
      <c r="V4478" t="s">
        <v>1</v>
      </c>
      <c r="W4478" t="s">
        <v>1</v>
      </c>
      <c r="X4478" t="s">
        <v>1</v>
      </c>
      <c r="Z4478" t="s">
        <v>1</v>
      </c>
      <c r="AA4478" t="s">
        <v>1</v>
      </c>
      <c r="AB4478" t="s">
        <v>1</v>
      </c>
      <c r="AD4478">
        <v>1</v>
      </c>
      <c r="AE4478">
        <v>1</v>
      </c>
      <c r="AF4478">
        <v>0</v>
      </c>
      <c r="AG4478">
        <v>0</v>
      </c>
      <c r="AH4478">
        <v>79</v>
      </c>
      <c r="AI4478">
        <v>76.333333333333329</v>
      </c>
      <c r="AJ4478">
        <v>86.666666666666671</v>
      </c>
      <c r="AK4478">
        <v>78.333333333333329</v>
      </c>
    </row>
    <row r="4479" spans="1:41" x14ac:dyDescent="0.35">
      <c r="A4479">
        <v>8113</v>
      </c>
      <c r="B4479" t="s">
        <v>4559</v>
      </c>
      <c r="C4479" t="s">
        <v>280</v>
      </c>
      <c r="D4479" t="s">
        <v>262</v>
      </c>
      <c r="E4479" t="s">
        <v>8139</v>
      </c>
      <c r="F4479">
        <v>292</v>
      </c>
      <c r="G4479">
        <v>360</v>
      </c>
      <c r="H4479">
        <v>268</v>
      </c>
      <c r="J4479">
        <v>270</v>
      </c>
      <c r="K4479">
        <v>321</v>
      </c>
      <c r="L4479">
        <v>246</v>
      </c>
      <c r="V4479" t="s">
        <v>1</v>
      </c>
      <c r="W4479" t="s">
        <v>1</v>
      </c>
      <c r="X4479" t="s">
        <v>1</v>
      </c>
      <c r="Z4479" t="s">
        <v>1</v>
      </c>
      <c r="AA4479" t="s">
        <v>1</v>
      </c>
      <c r="AB4479" t="s">
        <v>1</v>
      </c>
      <c r="AD4479" t="s">
        <v>1</v>
      </c>
      <c r="AE4479" t="s">
        <v>1</v>
      </c>
      <c r="AF4479" t="s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</row>
    <row r="4480" spans="1:41" x14ac:dyDescent="0.35">
      <c r="A4480">
        <v>8114</v>
      </c>
      <c r="B4480" t="s">
        <v>4560</v>
      </c>
      <c r="C4480" t="s">
        <v>280</v>
      </c>
      <c r="D4480" t="s">
        <v>262</v>
      </c>
      <c r="E4480" t="s">
        <v>8139</v>
      </c>
      <c r="F4480">
        <v>284</v>
      </c>
      <c r="G4480">
        <v>260</v>
      </c>
      <c r="H4480">
        <v>312</v>
      </c>
      <c r="I4480">
        <v>268</v>
      </c>
      <c r="J4480">
        <v>251</v>
      </c>
      <c r="K4480">
        <v>287</v>
      </c>
      <c r="L4480">
        <v>280</v>
      </c>
      <c r="M4480">
        <v>283</v>
      </c>
      <c r="V4480" t="s">
        <v>1</v>
      </c>
      <c r="W4480" t="s">
        <v>1</v>
      </c>
      <c r="X4480" t="s">
        <v>1</v>
      </c>
      <c r="Z4480" t="s">
        <v>1</v>
      </c>
      <c r="AA4480" t="s">
        <v>1</v>
      </c>
      <c r="AB4480" t="s">
        <v>1</v>
      </c>
      <c r="AD4480">
        <v>0</v>
      </c>
      <c r="AE4480">
        <v>2</v>
      </c>
      <c r="AF4480">
        <v>1</v>
      </c>
      <c r="AG4480">
        <v>0</v>
      </c>
      <c r="AH4480">
        <v>64.5</v>
      </c>
      <c r="AI4480">
        <v>72.333333333333329</v>
      </c>
      <c r="AJ4480">
        <v>70</v>
      </c>
      <c r="AK4480">
        <v>56.666666666666664</v>
      </c>
    </row>
    <row r="4481" spans="1:37" x14ac:dyDescent="0.35">
      <c r="A4481">
        <v>8116</v>
      </c>
      <c r="B4481" t="s">
        <v>4561</v>
      </c>
      <c r="C4481" t="s">
        <v>280</v>
      </c>
      <c r="D4481" t="s">
        <v>262</v>
      </c>
      <c r="E4481" t="s">
        <v>8139</v>
      </c>
      <c r="V4481" t="s">
        <v>1</v>
      </c>
      <c r="W4481" t="s">
        <v>1</v>
      </c>
      <c r="X4481" t="s">
        <v>1</v>
      </c>
      <c r="Z4481" t="s">
        <v>1</v>
      </c>
      <c r="AA4481" t="s">
        <v>1</v>
      </c>
      <c r="AB4481" t="s">
        <v>1</v>
      </c>
      <c r="AD4481" t="s">
        <v>1</v>
      </c>
      <c r="AE4481" t="s">
        <v>1</v>
      </c>
      <c r="AF4481" t="s">
        <v>1</v>
      </c>
      <c r="AG4481">
        <v>0</v>
      </c>
    </row>
    <row r="4482" spans="1:37" x14ac:dyDescent="0.35">
      <c r="A4482">
        <v>8117</v>
      </c>
      <c r="B4482" t="s">
        <v>4562</v>
      </c>
      <c r="C4482" t="s">
        <v>280</v>
      </c>
      <c r="D4482" t="s">
        <v>262</v>
      </c>
      <c r="E4482" t="s">
        <v>8139</v>
      </c>
      <c r="F4482">
        <v>263</v>
      </c>
      <c r="G4482">
        <v>272</v>
      </c>
      <c r="H4482">
        <v>287</v>
      </c>
      <c r="I4482">
        <v>280</v>
      </c>
      <c r="J4482">
        <v>266</v>
      </c>
      <c r="K4482">
        <v>232</v>
      </c>
      <c r="L4482">
        <v>287</v>
      </c>
      <c r="M4482">
        <v>255</v>
      </c>
      <c r="V4482" t="s">
        <v>1</v>
      </c>
      <c r="W4482" t="s">
        <v>1</v>
      </c>
      <c r="X4482" t="s">
        <v>1</v>
      </c>
      <c r="Z4482" t="s">
        <v>1</v>
      </c>
      <c r="AA4482" t="s">
        <v>1</v>
      </c>
      <c r="AB4482" t="s">
        <v>1</v>
      </c>
      <c r="AD4482" t="s">
        <v>1</v>
      </c>
      <c r="AE4482" t="s">
        <v>1</v>
      </c>
      <c r="AF4482" t="s">
        <v>1</v>
      </c>
      <c r="AG4482">
        <v>0</v>
      </c>
      <c r="AH4482">
        <v>78</v>
      </c>
      <c r="AI4482">
        <v>80.666666666666671</v>
      </c>
      <c r="AJ4482">
        <v>80.333333333333329</v>
      </c>
      <c r="AK4482">
        <v>69</v>
      </c>
    </row>
    <row r="4483" spans="1:37" x14ac:dyDescent="0.35">
      <c r="A4483">
        <v>8120</v>
      </c>
      <c r="B4483" t="s">
        <v>4563</v>
      </c>
      <c r="C4483" t="s">
        <v>280</v>
      </c>
      <c r="D4483" t="s">
        <v>262</v>
      </c>
      <c r="E4483" t="s">
        <v>8139</v>
      </c>
      <c r="G4483">
        <v>303</v>
      </c>
      <c r="H4483">
        <v>271</v>
      </c>
      <c r="K4483">
        <v>329</v>
      </c>
      <c r="L4483">
        <v>271</v>
      </c>
      <c r="V4483" t="s">
        <v>1</v>
      </c>
      <c r="W4483" t="s">
        <v>1</v>
      </c>
      <c r="X4483" t="s">
        <v>1</v>
      </c>
      <c r="Z4483" t="s">
        <v>1</v>
      </c>
      <c r="AA4483" t="s">
        <v>1</v>
      </c>
      <c r="AB4483" t="s">
        <v>1</v>
      </c>
      <c r="AD4483" t="s">
        <v>1</v>
      </c>
      <c r="AE4483" t="s">
        <v>1</v>
      </c>
      <c r="AF4483" t="s">
        <v>1</v>
      </c>
      <c r="AG4483">
        <v>0</v>
      </c>
    </row>
    <row r="4484" spans="1:37" x14ac:dyDescent="0.35">
      <c r="A4484">
        <v>8121</v>
      </c>
      <c r="B4484" t="s">
        <v>4205</v>
      </c>
      <c r="C4484" t="s">
        <v>280</v>
      </c>
      <c r="D4484" t="s">
        <v>262</v>
      </c>
      <c r="E4484" t="s">
        <v>8139</v>
      </c>
      <c r="H4484">
        <v>259</v>
      </c>
      <c r="I4484">
        <v>248</v>
      </c>
      <c r="L4484">
        <v>204</v>
      </c>
      <c r="M4484">
        <v>260</v>
      </c>
      <c r="V4484" t="s">
        <v>1</v>
      </c>
      <c r="W4484" t="s">
        <v>1</v>
      </c>
      <c r="X4484" t="s">
        <v>1</v>
      </c>
      <c r="Z4484" t="s">
        <v>1</v>
      </c>
      <c r="AA4484" t="s">
        <v>1</v>
      </c>
      <c r="AB4484" t="s">
        <v>1</v>
      </c>
      <c r="AD4484" t="s">
        <v>1</v>
      </c>
      <c r="AE4484" t="s">
        <v>1</v>
      </c>
      <c r="AF4484" t="s">
        <v>1</v>
      </c>
      <c r="AG4484">
        <v>0</v>
      </c>
      <c r="AH4484">
        <v>53</v>
      </c>
      <c r="AI4484">
        <v>76.333333333333329</v>
      </c>
      <c r="AJ4484">
        <v>72.333333333333329</v>
      </c>
      <c r="AK4484">
        <v>70.666666666666671</v>
      </c>
    </row>
    <row r="4485" spans="1:37" x14ac:dyDescent="0.35">
      <c r="A4485">
        <v>8122</v>
      </c>
      <c r="B4485" t="s">
        <v>4564</v>
      </c>
      <c r="C4485" t="s">
        <v>280</v>
      </c>
      <c r="D4485" t="s">
        <v>262</v>
      </c>
      <c r="E4485" t="s">
        <v>8139</v>
      </c>
      <c r="V4485" t="s">
        <v>1</v>
      </c>
      <c r="W4485" t="s">
        <v>1</v>
      </c>
      <c r="X4485" t="s">
        <v>1</v>
      </c>
      <c r="Z4485" t="s">
        <v>1</v>
      </c>
      <c r="AA4485" t="s">
        <v>1</v>
      </c>
      <c r="AB4485" t="s">
        <v>1</v>
      </c>
      <c r="AD4485" t="s">
        <v>1</v>
      </c>
      <c r="AE4485" t="s">
        <v>1</v>
      </c>
      <c r="AF4485" t="s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</row>
    <row r="4486" spans="1:37" x14ac:dyDescent="0.35">
      <c r="A4486">
        <v>8124</v>
      </c>
      <c r="B4486" t="s">
        <v>4565</v>
      </c>
      <c r="C4486" t="s">
        <v>280</v>
      </c>
      <c r="D4486" t="s">
        <v>262</v>
      </c>
      <c r="E4486" t="s">
        <v>8139</v>
      </c>
      <c r="F4486">
        <v>260</v>
      </c>
      <c r="J4486">
        <v>268</v>
      </c>
      <c r="V4486" t="s">
        <v>1</v>
      </c>
      <c r="W4486" t="s">
        <v>1</v>
      </c>
      <c r="X4486" t="s">
        <v>1</v>
      </c>
      <c r="Z4486" t="s">
        <v>1</v>
      </c>
      <c r="AA4486" t="s">
        <v>1</v>
      </c>
      <c r="AB4486" t="s">
        <v>1</v>
      </c>
      <c r="AD4486" t="s">
        <v>1</v>
      </c>
      <c r="AE4486" t="s">
        <v>1</v>
      </c>
      <c r="AF4486" t="s">
        <v>1</v>
      </c>
      <c r="AG4486">
        <v>0</v>
      </c>
    </row>
    <row r="4487" spans="1:37" x14ac:dyDescent="0.35">
      <c r="A4487">
        <v>8126</v>
      </c>
      <c r="B4487" t="s">
        <v>4566</v>
      </c>
      <c r="C4487" t="s">
        <v>280</v>
      </c>
      <c r="D4487" t="s">
        <v>262</v>
      </c>
      <c r="E4487" t="s">
        <v>8139</v>
      </c>
      <c r="F4487">
        <v>296</v>
      </c>
      <c r="G4487">
        <v>286</v>
      </c>
      <c r="H4487">
        <v>290</v>
      </c>
      <c r="I4487">
        <v>293</v>
      </c>
      <c r="J4487">
        <v>281</v>
      </c>
      <c r="K4487">
        <v>290</v>
      </c>
      <c r="L4487">
        <v>271</v>
      </c>
      <c r="M4487">
        <v>264</v>
      </c>
      <c r="V4487" t="s">
        <v>1</v>
      </c>
      <c r="W4487" t="s">
        <v>1</v>
      </c>
      <c r="X4487" t="s">
        <v>1</v>
      </c>
      <c r="Z4487" t="s">
        <v>1</v>
      </c>
      <c r="AA4487" t="s">
        <v>1</v>
      </c>
      <c r="AB4487" t="s">
        <v>1</v>
      </c>
      <c r="AD4487" t="s">
        <v>1</v>
      </c>
      <c r="AE4487" t="s">
        <v>1</v>
      </c>
      <c r="AF4487" t="s">
        <v>1</v>
      </c>
      <c r="AG4487">
        <v>0</v>
      </c>
      <c r="AH4487">
        <v>85</v>
      </c>
      <c r="AI4487">
        <v>83.666666666666671</v>
      </c>
      <c r="AJ4487">
        <v>90</v>
      </c>
      <c r="AK4487">
        <v>77.666666666666671</v>
      </c>
    </row>
    <row r="4488" spans="1:37" x14ac:dyDescent="0.35">
      <c r="A4488">
        <v>8127</v>
      </c>
      <c r="B4488" t="s">
        <v>4567</v>
      </c>
      <c r="C4488" t="s">
        <v>280</v>
      </c>
      <c r="D4488" t="s">
        <v>262</v>
      </c>
      <c r="E4488" t="s">
        <v>8139</v>
      </c>
      <c r="F4488">
        <v>224</v>
      </c>
      <c r="J4488">
        <v>233</v>
      </c>
      <c r="V4488" t="s">
        <v>1</v>
      </c>
      <c r="W4488" t="s">
        <v>1</v>
      </c>
      <c r="X4488" t="s">
        <v>1</v>
      </c>
      <c r="Z4488" t="s">
        <v>1</v>
      </c>
      <c r="AA4488" t="s">
        <v>1</v>
      </c>
      <c r="AB4488" t="s">
        <v>1</v>
      </c>
      <c r="AD4488" t="s">
        <v>1</v>
      </c>
      <c r="AE4488" t="s">
        <v>1</v>
      </c>
      <c r="AF4488" t="s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</row>
    <row r="4489" spans="1:37" x14ac:dyDescent="0.35">
      <c r="A4489">
        <v>8130</v>
      </c>
      <c r="B4489" t="s">
        <v>4568</v>
      </c>
      <c r="C4489" t="s">
        <v>281</v>
      </c>
      <c r="D4489" t="s">
        <v>262</v>
      </c>
      <c r="E4489" t="s">
        <v>8139</v>
      </c>
      <c r="V4489" t="s">
        <v>1</v>
      </c>
      <c r="W4489" t="s">
        <v>1</v>
      </c>
      <c r="X4489" t="s">
        <v>1</v>
      </c>
      <c r="Z4489" t="s">
        <v>1</v>
      </c>
      <c r="AA4489" t="s">
        <v>1</v>
      </c>
      <c r="AB4489" t="s">
        <v>1</v>
      </c>
      <c r="AD4489">
        <v>0</v>
      </c>
      <c r="AE4489">
        <v>2</v>
      </c>
      <c r="AF4489">
        <v>0</v>
      </c>
      <c r="AG4489">
        <v>0</v>
      </c>
    </row>
    <row r="4490" spans="1:37" x14ac:dyDescent="0.35">
      <c r="A4490">
        <v>8131</v>
      </c>
      <c r="B4490" t="s">
        <v>4569</v>
      </c>
      <c r="C4490" t="s">
        <v>280</v>
      </c>
      <c r="D4490" t="s">
        <v>262</v>
      </c>
      <c r="E4490" t="s">
        <v>8139</v>
      </c>
      <c r="V4490" t="s">
        <v>1</v>
      </c>
      <c r="W4490" t="s">
        <v>1</v>
      </c>
      <c r="X4490" t="s">
        <v>1</v>
      </c>
      <c r="Z4490" t="s">
        <v>1</v>
      </c>
      <c r="AA4490" t="s">
        <v>1</v>
      </c>
      <c r="AB4490" t="s">
        <v>1</v>
      </c>
      <c r="AD4490" t="s">
        <v>1</v>
      </c>
      <c r="AE4490" t="s">
        <v>1</v>
      </c>
      <c r="AF4490" t="s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</row>
    <row r="4491" spans="1:37" x14ac:dyDescent="0.35">
      <c r="A4491">
        <v>8132</v>
      </c>
      <c r="B4491" t="s">
        <v>4570</v>
      </c>
      <c r="C4491" t="s">
        <v>280</v>
      </c>
      <c r="D4491" t="s">
        <v>262</v>
      </c>
      <c r="E4491" t="s">
        <v>8139</v>
      </c>
      <c r="G4491">
        <v>275</v>
      </c>
      <c r="K4491">
        <v>249</v>
      </c>
      <c r="V4491" t="s">
        <v>1</v>
      </c>
      <c r="W4491" t="s">
        <v>1</v>
      </c>
      <c r="X4491" t="s">
        <v>1</v>
      </c>
      <c r="Z4491" t="s">
        <v>1</v>
      </c>
      <c r="AA4491" t="s">
        <v>1</v>
      </c>
      <c r="AB4491" t="s">
        <v>1</v>
      </c>
      <c r="AD4491" t="s">
        <v>1</v>
      </c>
      <c r="AE4491" t="s">
        <v>1</v>
      </c>
      <c r="AF4491" t="s">
        <v>1</v>
      </c>
      <c r="AG4491">
        <v>0</v>
      </c>
    </row>
    <row r="4492" spans="1:37" x14ac:dyDescent="0.35">
      <c r="A4492">
        <v>8133</v>
      </c>
      <c r="B4492" t="s">
        <v>4571</v>
      </c>
      <c r="C4492" t="s">
        <v>280</v>
      </c>
      <c r="D4492" t="s">
        <v>262</v>
      </c>
      <c r="E4492" t="s">
        <v>8139</v>
      </c>
      <c r="F4492">
        <v>238</v>
      </c>
      <c r="H4492">
        <v>266</v>
      </c>
      <c r="J4492">
        <v>215</v>
      </c>
      <c r="L4492">
        <v>235</v>
      </c>
      <c r="V4492" t="s">
        <v>1</v>
      </c>
      <c r="W4492" t="s">
        <v>1</v>
      </c>
      <c r="X4492" t="s">
        <v>1</v>
      </c>
      <c r="Z4492" t="s">
        <v>1</v>
      </c>
      <c r="AA4492" t="s">
        <v>1</v>
      </c>
      <c r="AB4492" t="s">
        <v>1</v>
      </c>
      <c r="AD4492" t="s">
        <v>1</v>
      </c>
      <c r="AE4492" t="s">
        <v>1</v>
      </c>
      <c r="AF4492" t="s">
        <v>1</v>
      </c>
      <c r="AG4492">
        <v>0</v>
      </c>
    </row>
    <row r="4493" spans="1:37" x14ac:dyDescent="0.35">
      <c r="A4493">
        <v>8134</v>
      </c>
      <c r="B4493" t="s">
        <v>4572</v>
      </c>
      <c r="C4493" t="s">
        <v>280</v>
      </c>
      <c r="D4493" t="s">
        <v>262</v>
      </c>
      <c r="E4493" t="s">
        <v>8139</v>
      </c>
      <c r="V4493" t="s">
        <v>1</v>
      </c>
      <c r="W4493" t="s">
        <v>1</v>
      </c>
      <c r="X4493" t="s">
        <v>1</v>
      </c>
      <c r="Z4493" t="s">
        <v>1</v>
      </c>
      <c r="AA4493" t="s">
        <v>1</v>
      </c>
      <c r="AB4493" t="s">
        <v>1</v>
      </c>
      <c r="AD4493" t="s">
        <v>1</v>
      </c>
      <c r="AE4493" t="s">
        <v>1</v>
      </c>
      <c r="AF4493" t="s">
        <v>1</v>
      </c>
      <c r="AG4493">
        <v>0</v>
      </c>
    </row>
    <row r="4494" spans="1:37" x14ac:dyDescent="0.35">
      <c r="A4494">
        <v>8135</v>
      </c>
      <c r="B4494" t="s">
        <v>4573</v>
      </c>
      <c r="C4494" t="s">
        <v>280</v>
      </c>
      <c r="D4494" t="s">
        <v>262</v>
      </c>
      <c r="E4494" t="s">
        <v>8139</v>
      </c>
      <c r="F4494">
        <v>208</v>
      </c>
      <c r="G4494">
        <v>306</v>
      </c>
      <c r="H4494">
        <v>259</v>
      </c>
      <c r="I4494">
        <v>284</v>
      </c>
      <c r="J4494">
        <v>229</v>
      </c>
      <c r="K4494">
        <v>253</v>
      </c>
      <c r="L4494">
        <v>245</v>
      </c>
      <c r="M4494">
        <v>263</v>
      </c>
      <c r="V4494" t="s">
        <v>1</v>
      </c>
      <c r="W4494" t="s">
        <v>1</v>
      </c>
      <c r="X4494" t="s">
        <v>1</v>
      </c>
      <c r="Z4494" t="s">
        <v>1</v>
      </c>
      <c r="AA4494" t="s">
        <v>1</v>
      </c>
      <c r="AB4494" t="s">
        <v>1</v>
      </c>
      <c r="AD4494" t="s">
        <v>1</v>
      </c>
      <c r="AE4494" t="s">
        <v>1</v>
      </c>
      <c r="AF4494" t="s">
        <v>1</v>
      </c>
      <c r="AG4494">
        <v>0</v>
      </c>
      <c r="AH4494">
        <v>82.5</v>
      </c>
      <c r="AI4494">
        <v>90</v>
      </c>
      <c r="AJ4494">
        <v>92.666666666666671</v>
      </c>
      <c r="AK4494">
        <v>81.666666666666671</v>
      </c>
    </row>
    <row r="4495" spans="1:37" x14ac:dyDescent="0.35">
      <c r="A4495">
        <v>8136</v>
      </c>
      <c r="B4495" t="s">
        <v>4574</v>
      </c>
      <c r="C4495" t="s">
        <v>280</v>
      </c>
      <c r="D4495" t="s">
        <v>262</v>
      </c>
      <c r="E4495" t="s">
        <v>8139</v>
      </c>
      <c r="V4495" t="s">
        <v>1</v>
      </c>
      <c r="W4495" t="s">
        <v>1</v>
      </c>
      <c r="X4495" t="s">
        <v>1</v>
      </c>
      <c r="Z4495" t="s">
        <v>1</v>
      </c>
      <c r="AA4495" t="s">
        <v>1</v>
      </c>
      <c r="AB4495" t="s">
        <v>1</v>
      </c>
      <c r="AD4495" t="s">
        <v>1</v>
      </c>
      <c r="AE4495" t="s">
        <v>1</v>
      </c>
      <c r="AF4495" t="s">
        <v>1</v>
      </c>
      <c r="AG4495">
        <v>0</v>
      </c>
    </row>
    <row r="4496" spans="1:37" x14ac:dyDescent="0.35">
      <c r="A4496">
        <v>8139</v>
      </c>
      <c r="B4496" t="s">
        <v>4575</v>
      </c>
      <c r="C4496" t="s">
        <v>280</v>
      </c>
      <c r="D4496" t="s">
        <v>262</v>
      </c>
      <c r="E4496" t="s">
        <v>8139</v>
      </c>
      <c r="H4496">
        <v>274</v>
      </c>
      <c r="L4496">
        <v>228</v>
      </c>
      <c r="V4496" t="s">
        <v>1</v>
      </c>
      <c r="W4496" t="s">
        <v>1</v>
      </c>
      <c r="X4496" t="s">
        <v>1</v>
      </c>
      <c r="Z4496" t="s">
        <v>1</v>
      </c>
      <c r="AA4496" t="s">
        <v>1</v>
      </c>
      <c r="AB4496" t="s">
        <v>1</v>
      </c>
      <c r="AD4496" t="s">
        <v>1</v>
      </c>
      <c r="AE4496" t="s">
        <v>1</v>
      </c>
      <c r="AF4496" t="s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</row>
    <row r="4497" spans="1:41" x14ac:dyDescent="0.35">
      <c r="A4497">
        <v>8142</v>
      </c>
      <c r="B4497" t="s">
        <v>4576</v>
      </c>
      <c r="C4497" t="s">
        <v>280</v>
      </c>
      <c r="D4497" t="s">
        <v>262</v>
      </c>
      <c r="E4497" t="s">
        <v>8139</v>
      </c>
      <c r="F4497">
        <v>288</v>
      </c>
      <c r="G4497">
        <v>297</v>
      </c>
      <c r="H4497">
        <v>252</v>
      </c>
      <c r="J4497">
        <v>261</v>
      </c>
      <c r="K4497">
        <v>274</v>
      </c>
      <c r="L4497">
        <v>251</v>
      </c>
      <c r="V4497" t="s">
        <v>1</v>
      </c>
      <c r="W4497" t="s">
        <v>1</v>
      </c>
      <c r="X4497" t="s">
        <v>1</v>
      </c>
      <c r="Z4497" t="s">
        <v>1</v>
      </c>
      <c r="AA4497" t="s">
        <v>1</v>
      </c>
      <c r="AB4497" t="s">
        <v>1</v>
      </c>
      <c r="AD4497" t="s">
        <v>1</v>
      </c>
      <c r="AE4497" t="s">
        <v>1</v>
      </c>
      <c r="AF4497" t="s">
        <v>1</v>
      </c>
      <c r="AG4497">
        <v>0</v>
      </c>
    </row>
    <row r="4498" spans="1:41" x14ac:dyDescent="0.35">
      <c r="A4498">
        <v>8143</v>
      </c>
      <c r="B4498" t="s">
        <v>4577</v>
      </c>
      <c r="C4498" t="s">
        <v>280</v>
      </c>
      <c r="D4498" t="s">
        <v>262</v>
      </c>
      <c r="E4498" t="s">
        <v>8139</v>
      </c>
      <c r="V4498" t="s">
        <v>1</v>
      </c>
      <c r="W4498" t="s">
        <v>1</v>
      </c>
      <c r="X4498" t="s">
        <v>1</v>
      </c>
      <c r="Z4498" t="s">
        <v>1</v>
      </c>
      <c r="AA4498" t="s">
        <v>1</v>
      </c>
      <c r="AB4498" t="s">
        <v>1</v>
      </c>
      <c r="AD4498" t="s">
        <v>1</v>
      </c>
      <c r="AE4498" t="s">
        <v>1</v>
      </c>
      <c r="AF4498" t="s">
        <v>1</v>
      </c>
      <c r="AG4498">
        <v>0</v>
      </c>
    </row>
    <row r="4499" spans="1:41" x14ac:dyDescent="0.35">
      <c r="A4499">
        <v>8144</v>
      </c>
      <c r="B4499" t="s">
        <v>4578</v>
      </c>
      <c r="C4499" t="s">
        <v>281</v>
      </c>
      <c r="D4499" t="s">
        <v>262</v>
      </c>
      <c r="E4499" t="s">
        <v>8139</v>
      </c>
      <c r="H4499">
        <v>297</v>
      </c>
      <c r="J4499">
        <v>205</v>
      </c>
      <c r="L4499">
        <v>254</v>
      </c>
      <c r="V4499" t="s">
        <v>1</v>
      </c>
      <c r="W4499" t="s">
        <v>1</v>
      </c>
      <c r="X4499" t="s">
        <v>1</v>
      </c>
      <c r="Z4499" t="s">
        <v>1</v>
      </c>
      <c r="AA4499" t="s">
        <v>1</v>
      </c>
      <c r="AB4499" t="s">
        <v>1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</row>
    <row r="4500" spans="1:41" x14ac:dyDescent="0.35">
      <c r="A4500">
        <v>8147</v>
      </c>
      <c r="B4500" t="s">
        <v>4579</v>
      </c>
      <c r="C4500" t="s">
        <v>281</v>
      </c>
      <c r="D4500" t="s">
        <v>262</v>
      </c>
      <c r="E4500" t="s">
        <v>8139</v>
      </c>
      <c r="F4500">
        <v>267</v>
      </c>
      <c r="G4500">
        <v>255</v>
      </c>
      <c r="H4500">
        <v>282</v>
      </c>
      <c r="I4500">
        <v>265</v>
      </c>
      <c r="J4500">
        <v>241</v>
      </c>
      <c r="K4500">
        <v>261</v>
      </c>
      <c r="L4500">
        <v>283</v>
      </c>
      <c r="M4500">
        <v>241</v>
      </c>
      <c r="V4500" t="s">
        <v>1</v>
      </c>
      <c r="W4500" t="s">
        <v>1</v>
      </c>
      <c r="X4500" t="s">
        <v>1</v>
      </c>
      <c r="Z4500" t="s">
        <v>1</v>
      </c>
      <c r="AA4500" t="s">
        <v>1</v>
      </c>
      <c r="AB4500" t="s">
        <v>1</v>
      </c>
      <c r="AD4500">
        <v>0</v>
      </c>
      <c r="AE4500">
        <v>2</v>
      </c>
      <c r="AF4500">
        <v>1</v>
      </c>
      <c r="AG4500">
        <v>1</v>
      </c>
      <c r="AH4500">
        <v>68.5</v>
      </c>
      <c r="AI4500">
        <v>72</v>
      </c>
      <c r="AJ4500">
        <v>69.666666666666671</v>
      </c>
      <c r="AK4500">
        <v>65.666666666666671</v>
      </c>
    </row>
    <row r="4501" spans="1:41" x14ac:dyDescent="0.35">
      <c r="A4501">
        <v>8149</v>
      </c>
      <c r="B4501" t="s">
        <v>4580</v>
      </c>
      <c r="C4501" t="s">
        <v>281</v>
      </c>
      <c r="D4501" t="s">
        <v>262</v>
      </c>
      <c r="E4501" t="s">
        <v>8139</v>
      </c>
      <c r="V4501" t="s">
        <v>1</v>
      </c>
      <c r="W4501" t="s">
        <v>1</v>
      </c>
      <c r="X4501" t="s">
        <v>1</v>
      </c>
      <c r="Z4501" t="s">
        <v>1</v>
      </c>
      <c r="AA4501" t="s">
        <v>1</v>
      </c>
      <c r="AB4501" t="s">
        <v>1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</row>
    <row r="4502" spans="1:41" x14ac:dyDescent="0.35">
      <c r="A4502">
        <v>8150</v>
      </c>
      <c r="B4502" t="s">
        <v>4581</v>
      </c>
      <c r="C4502" t="s">
        <v>281</v>
      </c>
      <c r="D4502" t="s">
        <v>262</v>
      </c>
      <c r="E4502" t="s">
        <v>8139</v>
      </c>
      <c r="V4502" t="s">
        <v>1</v>
      </c>
      <c r="W4502" t="s">
        <v>1</v>
      </c>
      <c r="X4502" t="s">
        <v>1</v>
      </c>
      <c r="Z4502" t="s">
        <v>1</v>
      </c>
      <c r="AA4502" t="s">
        <v>1</v>
      </c>
      <c r="AB4502" t="s">
        <v>1</v>
      </c>
      <c r="AD4502" t="s">
        <v>1</v>
      </c>
      <c r="AE4502" t="s">
        <v>1</v>
      </c>
      <c r="AF4502" t="s">
        <v>1</v>
      </c>
      <c r="AG4502">
        <v>0</v>
      </c>
    </row>
    <row r="4503" spans="1:41" x14ac:dyDescent="0.35">
      <c r="A4503">
        <v>8155</v>
      </c>
      <c r="B4503" t="s">
        <v>4582</v>
      </c>
      <c r="C4503" t="s">
        <v>281</v>
      </c>
      <c r="D4503" t="s">
        <v>262</v>
      </c>
      <c r="E4503" t="s">
        <v>8139</v>
      </c>
      <c r="V4503" t="s">
        <v>1</v>
      </c>
      <c r="W4503" t="s">
        <v>1</v>
      </c>
      <c r="X4503" t="s">
        <v>1</v>
      </c>
      <c r="Z4503" t="s">
        <v>1</v>
      </c>
      <c r="AA4503" t="s">
        <v>1</v>
      </c>
      <c r="AB4503" t="s">
        <v>1</v>
      </c>
      <c r="AD4503" t="s">
        <v>1</v>
      </c>
      <c r="AE4503" t="s">
        <v>1</v>
      </c>
      <c r="AF4503" t="s">
        <v>1</v>
      </c>
      <c r="AG4503">
        <v>0</v>
      </c>
    </row>
    <row r="4504" spans="1:41" x14ac:dyDescent="0.35">
      <c r="A4504">
        <v>8157</v>
      </c>
      <c r="B4504" t="s">
        <v>4583</v>
      </c>
      <c r="C4504" t="s">
        <v>281</v>
      </c>
      <c r="D4504" t="s">
        <v>262</v>
      </c>
      <c r="E4504" t="s">
        <v>8139</v>
      </c>
      <c r="V4504" t="s">
        <v>1</v>
      </c>
      <c r="W4504" t="s">
        <v>1</v>
      </c>
      <c r="X4504" t="s">
        <v>1</v>
      </c>
      <c r="Z4504" t="s">
        <v>1</v>
      </c>
      <c r="AA4504" t="s">
        <v>1</v>
      </c>
      <c r="AB4504" t="s">
        <v>1</v>
      </c>
      <c r="AD4504" t="s">
        <v>1</v>
      </c>
      <c r="AE4504" t="s">
        <v>1</v>
      </c>
      <c r="AF4504" t="s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</row>
    <row r="4505" spans="1:41" x14ac:dyDescent="0.35">
      <c r="A4505">
        <v>8158</v>
      </c>
      <c r="B4505" t="s">
        <v>4584</v>
      </c>
      <c r="C4505" t="s">
        <v>281</v>
      </c>
      <c r="D4505" t="s">
        <v>262</v>
      </c>
      <c r="E4505" t="s">
        <v>8139</v>
      </c>
      <c r="F4505">
        <v>307</v>
      </c>
      <c r="G4505">
        <v>241</v>
      </c>
      <c r="H4505">
        <v>301</v>
      </c>
      <c r="I4505">
        <v>356</v>
      </c>
      <c r="J4505">
        <v>282</v>
      </c>
      <c r="K4505">
        <v>290</v>
      </c>
      <c r="L4505">
        <v>278</v>
      </c>
      <c r="M4505">
        <v>326</v>
      </c>
      <c r="V4505" t="s">
        <v>1</v>
      </c>
      <c r="W4505" t="s">
        <v>1</v>
      </c>
      <c r="X4505" t="s">
        <v>1</v>
      </c>
      <c r="Z4505" t="s">
        <v>1</v>
      </c>
      <c r="AA4505" t="s">
        <v>1</v>
      </c>
      <c r="AB4505" t="s">
        <v>1</v>
      </c>
      <c r="AD4505">
        <v>0</v>
      </c>
      <c r="AE4505">
        <v>1</v>
      </c>
      <c r="AF4505">
        <v>0</v>
      </c>
      <c r="AG4505">
        <v>0</v>
      </c>
      <c r="AH4505">
        <v>93</v>
      </c>
      <c r="AI4505">
        <v>82</v>
      </c>
      <c r="AJ4505">
        <v>93.333333333333329</v>
      </c>
      <c r="AK4505">
        <v>83.666666666666671</v>
      </c>
    </row>
    <row r="4506" spans="1:41" x14ac:dyDescent="0.35">
      <c r="A4506">
        <v>8159</v>
      </c>
      <c r="B4506" t="s">
        <v>4585</v>
      </c>
      <c r="C4506" t="s">
        <v>281</v>
      </c>
      <c r="D4506" t="s">
        <v>262</v>
      </c>
      <c r="E4506" t="s">
        <v>8139</v>
      </c>
      <c r="F4506">
        <v>270</v>
      </c>
      <c r="G4506">
        <v>274</v>
      </c>
      <c r="H4506">
        <v>340</v>
      </c>
      <c r="I4506">
        <v>282</v>
      </c>
      <c r="J4506">
        <v>286</v>
      </c>
      <c r="K4506">
        <v>244</v>
      </c>
      <c r="L4506">
        <v>335</v>
      </c>
      <c r="M4506">
        <v>277</v>
      </c>
      <c r="V4506" t="s">
        <v>1</v>
      </c>
      <c r="W4506" t="s">
        <v>1</v>
      </c>
      <c r="X4506" t="s">
        <v>1</v>
      </c>
      <c r="Z4506" t="s">
        <v>1</v>
      </c>
      <c r="AA4506" t="s">
        <v>1</v>
      </c>
      <c r="AB4506" t="s">
        <v>1</v>
      </c>
      <c r="AD4506">
        <v>0</v>
      </c>
      <c r="AE4506">
        <v>1</v>
      </c>
      <c r="AF4506">
        <v>0</v>
      </c>
      <c r="AG4506">
        <v>0</v>
      </c>
      <c r="AH4506">
        <v>64.5</v>
      </c>
      <c r="AI4506">
        <v>72</v>
      </c>
      <c r="AJ4506">
        <v>74</v>
      </c>
      <c r="AK4506">
        <v>71</v>
      </c>
    </row>
    <row r="4507" spans="1:41" x14ac:dyDescent="0.35">
      <c r="A4507">
        <v>8160</v>
      </c>
      <c r="B4507" t="s">
        <v>4586</v>
      </c>
      <c r="C4507" t="s">
        <v>281</v>
      </c>
      <c r="D4507" t="s">
        <v>262</v>
      </c>
      <c r="E4507" t="s">
        <v>8139</v>
      </c>
      <c r="G4507">
        <v>307</v>
      </c>
      <c r="H4507">
        <v>268</v>
      </c>
      <c r="K4507">
        <v>242</v>
      </c>
      <c r="L4507">
        <v>248</v>
      </c>
      <c r="V4507" t="s">
        <v>1</v>
      </c>
      <c r="W4507" t="s">
        <v>1</v>
      </c>
      <c r="X4507" t="s">
        <v>1</v>
      </c>
      <c r="Z4507" t="s">
        <v>1</v>
      </c>
      <c r="AA4507" t="s">
        <v>1</v>
      </c>
      <c r="AB4507" t="s">
        <v>1</v>
      </c>
      <c r="AD4507" t="s">
        <v>1</v>
      </c>
      <c r="AE4507" t="s">
        <v>1</v>
      </c>
      <c r="AF4507" t="s">
        <v>1</v>
      </c>
      <c r="AG4507">
        <v>0</v>
      </c>
    </row>
    <row r="4508" spans="1:41" x14ac:dyDescent="0.35">
      <c r="A4508">
        <v>8161</v>
      </c>
      <c r="B4508" t="s">
        <v>4587</v>
      </c>
      <c r="C4508" t="s">
        <v>281</v>
      </c>
      <c r="D4508" t="s">
        <v>262</v>
      </c>
      <c r="E4508" t="s">
        <v>8139</v>
      </c>
      <c r="F4508">
        <v>260</v>
      </c>
      <c r="G4508">
        <v>256</v>
      </c>
      <c r="H4508">
        <v>277</v>
      </c>
      <c r="I4508">
        <v>281</v>
      </c>
      <c r="J4508">
        <v>249</v>
      </c>
      <c r="K4508">
        <v>236</v>
      </c>
      <c r="L4508">
        <v>276</v>
      </c>
      <c r="M4508">
        <v>250</v>
      </c>
      <c r="V4508" t="s">
        <v>1</v>
      </c>
      <c r="W4508" t="s">
        <v>1</v>
      </c>
      <c r="X4508" t="s">
        <v>1</v>
      </c>
      <c r="Z4508" t="s">
        <v>1</v>
      </c>
      <c r="AA4508" t="s">
        <v>1</v>
      </c>
      <c r="AB4508" t="s">
        <v>1</v>
      </c>
      <c r="AD4508">
        <v>2</v>
      </c>
      <c r="AE4508">
        <v>4</v>
      </c>
      <c r="AF4508">
        <v>1</v>
      </c>
      <c r="AG4508">
        <v>7</v>
      </c>
      <c r="AH4508">
        <v>73</v>
      </c>
      <c r="AI4508">
        <v>75.666666666666671</v>
      </c>
      <c r="AJ4508">
        <v>76.666666666666671</v>
      </c>
      <c r="AK4508">
        <v>67</v>
      </c>
    </row>
    <row r="4509" spans="1:41" x14ac:dyDescent="0.35">
      <c r="A4509">
        <v>8162</v>
      </c>
      <c r="B4509" t="s">
        <v>4588</v>
      </c>
      <c r="C4509" t="s">
        <v>282</v>
      </c>
      <c r="D4509" t="s">
        <v>262</v>
      </c>
      <c r="E4509" t="s">
        <v>8139</v>
      </c>
      <c r="F4509">
        <v>250</v>
      </c>
      <c r="G4509">
        <v>319</v>
      </c>
      <c r="H4509">
        <v>291</v>
      </c>
      <c r="I4509">
        <v>321</v>
      </c>
      <c r="J4509">
        <v>226</v>
      </c>
      <c r="K4509">
        <v>276</v>
      </c>
      <c r="L4509">
        <v>253</v>
      </c>
      <c r="M4509">
        <v>281</v>
      </c>
      <c r="N4509">
        <v>217</v>
      </c>
      <c r="O4509">
        <v>228</v>
      </c>
      <c r="P4509">
        <v>238</v>
      </c>
      <c r="Q4509">
        <v>235</v>
      </c>
      <c r="R4509">
        <v>229</v>
      </c>
      <c r="S4509">
        <v>235</v>
      </c>
      <c r="T4509">
        <v>235</v>
      </c>
      <c r="U4509">
        <v>243</v>
      </c>
      <c r="V4509">
        <v>545.66666666666663</v>
      </c>
      <c r="W4509">
        <v>546.64285714285711</v>
      </c>
      <c r="X4509">
        <v>538.14130434782612</v>
      </c>
      <c r="Y4509">
        <v>541.9795918367347</v>
      </c>
      <c r="Z4509">
        <v>0.41176470588235292</v>
      </c>
      <c r="AA4509">
        <v>0.29629629629629628</v>
      </c>
      <c r="AB4509">
        <v>0.27397260273972601</v>
      </c>
      <c r="AC4509">
        <v>0.6</v>
      </c>
      <c r="AD4509">
        <v>1</v>
      </c>
      <c r="AE4509">
        <v>2</v>
      </c>
      <c r="AF4509">
        <v>1</v>
      </c>
      <c r="AG4509">
        <v>3</v>
      </c>
      <c r="AH4509">
        <v>74.5</v>
      </c>
      <c r="AI4509">
        <v>79.333333333333329</v>
      </c>
      <c r="AJ4509">
        <v>75.666666666666671</v>
      </c>
      <c r="AK4509">
        <v>63</v>
      </c>
      <c r="AL4509">
        <v>66.5</v>
      </c>
      <c r="AM4509">
        <v>72</v>
      </c>
      <c r="AN4509">
        <v>70.666666666666671</v>
      </c>
      <c r="AO4509">
        <v>72</v>
      </c>
    </row>
    <row r="4510" spans="1:41" x14ac:dyDescent="0.35">
      <c r="A4510">
        <v>8163</v>
      </c>
      <c r="B4510" t="s">
        <v>4589</v>
      </c>
      <c r="C4510" t="s">
        <v>282</v>
      </c>
      <c r="D4510" t="s">
        <v>262</v>
      </c>
      <c r="E4510" t="s">
        <v>8139</v>
      </c>
      <c r="V4510" t="s">
        <v>1</v>
      </c>
      <c r="W4510" t="s">
        <v>1</v>
      </c>
      <c r="X4510" t="s">
        <v>1</v>
      </c>
      <c r="Z4510" t="s">
        <v>1</v>
      </c>
      <c r="AA4510" t="s">
        <v>1</v>
      </c>
      <c r="AB4510" t="s">
        <v>1</v>
      </c>
      <c r="AD4510" t="s">
        <v>1</v>
      </c>
      <c r="AE4510" t="s">
        <v>1</v>
      </c>
      <c r="AF4510" t="s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</row>
    <row r="4511" spans="1:41" x14ac:dyDescent="0.35">
      <c r="A4511">
        <v>8164</v>
      </c>
      <c r="B4511" t="s">
        <v>4590</v>
      </c>
      <c r="C4511" t="s">
        <v>282</v>
      </c>
      <c r="D4511" t="s">
        <v>262</v>
      </c>
      <c r="E4511" t="s">
        <v>8139</v>
      </c>
      <c r="G4511">
        <v>284</v>
      </c>
      <c r="K4511">
        <v>249</v>
      </c>
      <c r="V4511" t="s">
        <v>1</v>
      </c>
      <c r="W4511" t="s">
        <v>1</v>
      </c>
      <c r="X4511" t="s">
        <v>1</v>
      </c>
      <c r="Z4511" t="s">
        <v>1</v>
      </c>
      <c r="AA4511" t="s">
        <v>1</v>
      </c>
      <c r="AB4511" t="s">
        <v>1</v>
      </c>
      <c r="AD4511" t="s">
        <v>1</v>
      </c>
      <c r="AE4511" t="s">
        <v>1</v>
      </c>
      <c r="AF4511" t="s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</row>
    <row r="4512" spans="1:41" x14ac:dyDescent="0.35">
      <c r="A4512">
        <v>8165</v>
      </c>
      <c r="B4512" t="s">
        <v>4591</v>
      </c>
      <c r="C4512" t="s">
        <v>282</v>
      </c>
      <c r="D4512" t="s">
        <v>262</v>
      </c>
      <c r="E4512" t="s">
        <v>8139</v>
      </c>
      <c r="F4512">
        <v>253</v>
      </c>
      <c r="G4512">
        <v>258</v>
      </c>
      <c r="H4512">
        <v>312</v>
      </c>
      <c r="I4512">
        <v>286</v>
      </c>
      <c r="J4512">
        <v>262</v>
      </c>
      <c r="K4512">
        <v>266</v>
      </c>
      <c r="L4512">
        <v>263</v>
      </c>
      <c r="M4512">
        <v>276</v>
      </c>
      <c r="V4512" t="s">
        <v>1</v>
      </c>
      <c r="W4512" t="s">
        <v>1</v>
      </c>
      <c r="X4512" t="s">
        <v>1</v>
      </c>
      <c r="Z4512" t="s">
        <v>1</v>
      </c>
      <c r="AA4512" t="s">
        <v>1</v>
      </c>
      <c r="AB4512" t="s">
        <v>1</v>
      </c>
      <c r="AD4512" t="s">
        <v>1</v>
      </c>
      <c r="AE4512" t="s">
        <v>1</v>
      </c>
      <c r="AF4512" t="s">
        <v>1</v>
      </c>
      <c r="AG4512">
        <v>0</v>
      </c>
      <c r="AH4512">
        <v>74</v>
      </c>
      <c r="AI4512">
        <v>86.666666666666671</v>
      </c>
      <c r="AJ4512">
        <v>87.666666666666671</v>
      </c>
      <c r="AK4512">
        <v>74.666666666666671</v>
      </c>
    </row>
    <row r="4513" spans="1:41" x14ac:dyDescent="0.35">
      <c r="A4513">
        <v>8166</v>
      </c>
      <c r="B4513" t="s">
        <v>4034</v>
      </c>
      <c r="C4513" t="s">
        <v>282</v>
      </c>
      <c r="D4513" t="s">
        <v>262</v>
      </c>
      <c r="E4513" t="s">
        <v>8139</v>
      </c>
      <c r="V4513" t="s">
        <v>1</v>
      </c>
      <c r="W4513" t="s">
        <v>1</v>
      </c>
      <c r="X4513" t="s">
        <v>1</v>
      </c>
      <c r="Z4513" t="s">
        <v>1</v>
      </c>
      <c r="AA4513" t="s">
        <v>1</v>
      </c>
      <c r="AB4513" t="s">
        <v>1</v>
      </c>
      <c r="AD4513" t="s">
        <v>1</v>
      </c>
      <c r="AE4513" t="s">
        <v>1</v>
      </c>
      <c r="AF4513" t="s">
        <v>1</v>
      </c>
      <c r="AG4513">
        <v>0</v>
      </c>
    </row>
    <row r="4514" spans="1:41" x14ac:dyDescent="0.35">
      <c r="A4514">
        <v>8167</v>
      </c>
      <c r="B4514" t="s">
        <v>4592</v>
      </c>
      <c r="C4514" t="s">
        <v>282</v>
      </c>
      <c r="D4514" t="s">
        <v>262</v>
      </c>
      <c r="E4514" t="s">
        <v>8139</v>
      </c>
      <c r="V4514" t="s">
        <v>1</v>
      </c>
      <c r="W4514" t="s">
        <v>1</v>
      </c>
      <c r="X4514" t="s">
        <v>1</v>
      </c>
      <c r="Z4514" t="s">
        <v>1</v>
      </c>
      <c r="AA4514" t="s">
        <v>1</v>
      </c>
      <c r="AB4514" t="s">
        <v>1</v>
      </c>
      <c r="AD4514" t="s">
        <v>1</v>
      </c>
      <c r="AE4514" t="s">
        <v>1</v>
      </c>
      <c r="AF4514" t="s">
        <v>1</v>
      </c>
      <c r="AG4514">
        <v>0</v>
      </c>
    </row>
    <row r="4515" spans="1:41" x14ac:dyDescent="0.35">
      <c r="A4515">
        <v>8169</v>
      </c>
      <c r="B4515" t="s">
        <v>4593</v>
      </c>
      <c r="C4515" t="s">
        <v>282</v>
      </c>
      <c r="D4515" t="s">
        <v>262</v>
      </c>
      <c r="E4515" t="s">
        <v>8139</v>
      </c>
      <c r="F4515">
        <v>282</v>
      </c>
      <c r="G4515">
        <v>203</v>
      </c>
      <c r="H4515">
        <v>276</v>
      </c>
      <c r="I4515">
        <v>268</v>
      </c>
      <c r="J4515">
        <v>253</v>
      </c>
      <c r="K4515">
        <v>229</v>
      </c>
      <c r="L4515">
        <v>270</v>
      </c>
      <c r="M4515">
        <v>255</v>
      </c>
      <c r="V4515" t="s">
        <v>1</v>
      </c>
      <c r="W4515" t="s">
        <v>1</v>
      </c>
      <c r="X4515" t="s">
        <v>1</v>
      </c>
      <c r="Z4515" t="s">
        <v>1</v>
      </c>
      <c r="AA4515" t="s">
        <v>1</v>
      </c>
      <c r="AB4515" t="s">
        <v>1</v>
      </c>
      <c r="AD4515" t="s">
        <v>1</v>
      </c>
      <c r="AE4515" t="s">
        <v>1</v>
      </c>
      <c r="AF4515" t="s">
        <v>1</v>
      </c>
      <c r="AG4515">
        <v>0</v>
      </c>
      <c r="AH4515">
        <v>75.5</v>
      </c>
      <c r="AI4515">
        <v>75.333333333333329</v>
      </c>
      <c r="AJ4515">
        <v>73</v>
      </c>
      <c r="AK4515">
        <v>66</v>
      </c>
    </row>
    <row r="4516" spans="1:41" x14ac:dyDescent="0.35">
      <c r="A4516">
        <v>8170</v>
      </c>
      <c r="B4516" t="s">
        <v>4594</v>
      </c>
      <c r="C4516" t="s">
        <v>282</v>
      </c>
      <c r="D4516" t="s">
        <v>262</v>
      </c>
      <c r="E4516" t="s">
        <v>8139</v>
      </c>
      <c r="F4516">
        <v>331</v>
      </c>
      <c r="G4516">
        <v>280</v>
      </c>
      <c r="I4516">
        <v>282</v>
      </c>
      <c r="J4516">
        <v>283</v>
      </c>
      <c r="K4516">
        <v>291</v>
      </c>
      <c r="M4516">
        <v>283</v>
      </c>
      <c r="V4516" t="s">
        <v>1</v>
      </c>
      <c r="W4516" t="s">
        <v>1</v>
      </c>
      <c r="X4516" t="s">
        <v>1</v>
      </c>
      <c r="Z4516" t="s">
        <v>1</v>
      </c>
      <c r="AA4516" t="s">
        <v>1</v>
      </c>
      <c r="AB4516" t="s">
        <v>1</v>
      </c>
      <c r="AD4516" t="s">
        <v>1</v>
      </c>
      <c r="AE4516" t="s">
        <v>1</v>
      </c>
      <c r="AF4516" t="s">
        <v>1</v>
      </c>
      <c r="AG4516">
        <v>0</v>
      </c>
      <c r="AH4516">
        <v>85</v>
      </c>
      <c r="AI4516">
        <v>84.666666666666671</v>
      </c>
      <c r="AJ4516">
        <v>86.333333333333329</v>
      </c>
      <c r="AK4516">
        <v>82</v>
      </c>
    </row>
    <row r="4517" spans="1:41" x14ac:dyDescent="0.35">
      <c r="A4517">
        <v>8173</v>
      </c>
      <c r="B4517" t="s">
        <v>4595</v>
      </c>
      <c r="C4517" t="s">
        <v>282</v>
      </c>
      <c r="D4517" t="s">
        <v>262</v>
      </c>
      <c r="E4517" t="s">
        <v>8139</v>
      </c>
      <c r="H4517">
        <v>279</v>
      </c>
      <c r="L4517">
        <v>283</v>
      </c>
      <c r="V4517" t="s">
        <v>1</v>
      </c>
      <c r="W4517" t="s">
        <v>1</v>
      </c>
      <c r="X4517" t="s">
        <v>1</v>
      </c>
      <c r="Z4517" t="s">
        <v>1</v>
      </c>
      <c r="AA4517" t="s">
        <v>1</v>
      </c>
      <c r="AB4517" t="s">
        <v>1</v>
      </c>
      <c r="AD4517" t="s">
        <v>1</v>
      </c>
      <c r="AE4517" t="s">
        <v>1</v>
      </c>
      <c r="AF4517" t="s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</row>
    <row r="4518" spans="1:41" x14ac:dyDescent="0.35">
      <c r="A4518">
        <v>8174</v>
      </c>
      <c r="B4518" t="s">
        <v>4596</v>
      </c>
      <c r="C4518" t="s">
        <v>283</v>
      </c>
      <c r="D4518" t="s">
        <v>262</v>
      </c>
      <c r="E4518" t="s">
        <v>8139</v>
      </c>
      <c r="F4518">
        <v>291</v>
      </c>
      <c r="G4518">
        <v>307</v>
      </c>
      <c r="H4518">
        <v>283</v>
      </c>
      <c r="I4518">
        <v>297</v>
      </c>
      <c r="J4518">
        <v>287</v>
      </c>
      <c r="K4518">
        <v>290</v>
      </c>
      <c r="L4518">
        <v>293</v>
      </c>
      <c r="M4518">
        <v>275</v>
      </c>
      <c r="N4518">
        <v>234</v>
      </c>
      <c r="O4518">
        <v>230</v>
      </c>
      <c r="P4518">
        <v>240</v>
      </c>
      <c r="Q4518">
        <v>245</v>
      </c>
      <c r="R4518">
        <v>237</v>
      </c>
      <c r="S4518">
        <v>228</v>
      </c>
      <c r="T4518">
        <v>250</v>
      </c>
      <c r="U4518">
        <v>227</v>
      </c>
      <c r="V4518">
        <v>558.41666666666663</v>
      </c>
      <c r="W4518">
        <v>557.91999999999996</v>
      </c>
      <c r="X4518">
        <v>572.56349206349205</v>
      </c>
      <c r="Y4518">
        <v>570.71428571428567</v>
      </c>
      <c r="Z4518">
        <v>0.37962962962962959</v>
      </c>
      <c r="AA4518">
        <v>0.3949579831932773</v>
      </c>
      <c r="AB4518">
        <v>0.20183486238532111</v>
      </c>
      <c r="AC4518">
        <v>0.30769230769230771</v>
      </c>
      <c r="AD4518">
        <v>2</v>
      </c>
      <c r="AE4518">
        <v>3</v>
      </c>
      <c r="AF4518">
        <v>2</v>
      </c>
      <c r="AG4518">
        <v>4</v>
      </c>
      <c r="AH4518">
        <v>70</v>
      </c>
      <c r="AI4518">
        <v>72.666666666666671</v>
      </c>
      <c r="AJ4518">
        <v>79.333333333333329</v>
      </c>
      <c r="AK4518">
        <v>71.666666666666671</v>
      </c>
      <c r="AL4518">
        <v>69.5</v>
      </c>
      <c r="AM4518">
        <v>75.333333333333329</v>
      </c>
      <c r="AN4518">
        <v>74.666666666666671</v>
      </c>
      <c r="AO4518">
        <v>72.333333333333329</v>
      </c>
    </row>
    <row r="4519" spans="1:41" x14ac:dyDescent="0.35">
      <c r="A4519">
        <v>8176</v>
      </c>
      <c r="B4519" t="s">
        <v>4597</v>
      </c>
      <c r="C4519" t="s">
        <v>283</v>
      </c>
      <c r="D4519" t="s">
        <v>262</v>
      </c>
      <c r="E4519" t="s">
        <v>8139</v>
      </c>
      <c r="H4519">
        <v>292</v>
      </c>
      <c r="I4519">
        <v>290</v>
      </c>
      <c r="M4519">
        <v>254</v>
      </c>
      <c r="V4519" t="s">
        <v>1</v>
      </c>
      <c r="W4519" t="s">
        <v>1</v>
      </c>
      <c r="X4519" t="s">
        <v>1</v>
      </c>
      <c r="Z4519" t="s">
        <v>1</v>
      </c>
      <c r="AA4519" t="s">
        <v>1</v>
      </c>
      <c r="AB4519" t="s">
        <v>1</v>
      </c>
      <c r="AD4519" t="s">
        <v>1</v>
      </c>
      <c r="AE4519" t="s">
        <v>1</v>
      </c>
      <c r="AF4519" t="s">
        <v>1</v>
      </c>
      <c r="AG4519">
        <v>0</v>
      </c>
      <c r="AH4519">
        <v>75</v>
      </c>
      <c r="AI4519">
        <v>81</v>
      </c>
      <c r="AJ4519">
        <v>80.333333333333329</v>
      </c>
      <c r="AK4519">
        <v>68</v>
      </c>
    </row>
    <row r="4520" spans="1:41" x14ac:dyDescent="0.35">
      <c r="A4520">
        <v>8177</v>
      </c>
      <c r="B4520" t="s">
        <v>4598</v>
      </c>
      <c r="C4520" t="s">
        <v>283</v>
      </c>
      <c r="D4520" t="s">
        <v>262</v>
      </c>
      <c r="E4520" t="s">
        <v>8139</v>
      </c>
      <c r="F4520">
        <v>251</v>
      </c>
      <c r="G4520">
        <v>271</v>
      </c>
      <c r="H4520">
        <v>236</v>
      </c>
      <c r="I4520">
        <v>244</v>
      </c>
      <c r="J4520">
        <v>213</v>
      </c>
      <c r="K4520">
        <v>238</v>
      </c>
      <c r="L4520">
        <v>223</v>
      </c>
      <c r="M4520">
        <v>236</v>
      </c>
      <c r="V4520" t="s">
        <v>1</v>
      </c>
      <c r="W4520" t="s">
        <v>1</v>
      </c>
      <c r="X4520" t="s">
        <v>1</v>
      </c>
      <c r="Z4520" t="s">
        <v>1</v>
      </c>
      <c r="AA4520" t="s">
        <v>1</v>
      </c>
      <c r="AB4520" t="s">
        <v>1</v>
      </c>
      <c r="AD4520" t="s">
        <v>1</v>
      </c>
      <c r="AE4520" t="s">
        <v>1</v>
      </c>
      <c r="AF4520" t="s">
        <v>1</v>
      </c>
      <c r="AG4520">
        <v>0</v>
      </c>
      <c r="AH4520">
        <v>76.5</v>
      </c>
      <c r="AI4520">
        <v>78</v>
      </c>
      <c r="AJ4520">
        <v>89.333333333333329</v>
      </c>
      <c r="AK4520">
        <v>63</v>
      </c>
    </row>
    <row r="4521" spans="1:41" x14ac:dyDescent="0.35">
      <c r="A4521">
        <v>8179</v>
      </c>
      <c r="B4521" t="s">
        <v>4599</v>
      </c>
      <c r="C4521" t="s">
        <v>283</v>
      </c>
      <c r="D4521" t="s">
        <v>262</v>
      </c>
      <c r="E4521" t="s">
        <v>8139</v>
      </c>
      <c r="H4521">
        <v>236</v>
      </c>
      <c r="L4521">
        <v>253</v>
      </c>
      <c r="V4521" t="s">
        <v>1</v>
      </c>
      <c r="W4521" t="s">
        <v>1</v>
      </c>
      <c r="X4521" t="s">
        <v>1</v>
      </c>
      <c r="Z4521" t="s">
        <v>1</v>
      </c>
      <c r="AA4521" t="s">
        <v>1</v>
      </c>
      <c r="AB4521" t="s">
        <v>1</v>
      </c>
      <c r="AD4521" t="s">
        <v>1</v>
      </c>
      <c r="AE4521" t="s">
        <v>1</v>
      </c>
      <c r="AF4521" t="s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</row>
    <row r="4522" spans="1:41" x14ac:dyDescent="0.35">
      <c r="A4522">
        <v>8180</v>
      </c>
      <c r="B4522" t="s">
        <v>4600</v>
      </c>
      <c r="C4522" t="s">
        <v>283</v>
      </c>
      <c r="D4522" t="s">
        <v>262</v>
      </c>
      <c r="E4522" t="s">
        <v>8139</v>
      </c>
      <c r="F4522">
        <v>253</v>
      </c>
      <c r="G4522">
        <v>260</v>
      </c>
      <c r="H4522">
        <v>284</v>
      </c>
      <c r="I4522">
        <v>293</v>
      </c>
      <c r="J4522">
        <v>215</v>
      </c>
      <c r="K4522">
        <v>218</v>
      </c>
      <c r="L4522">
        <v>285</v>
      </c>
      <c r="M4522">
        <v>221</v>
      </c>
      <c r="V4522" t="s">
        <v>1</v>
      </c>
      <c r="W4522" t="s">
        <v>1</v>
      </c>
      <c r="X4522" t="s">
        <v>1</v>
      </c>
      <c r="Z4522" t="s">
        <v>1</v>
      </c>
      <c r="AA4522" t="s">
        <v>1</v>
      </c>
      <c r="AB4522" t="s">
        <v>1</v>
      </c>
      <c r="AD4522" t="s">
        <v>1</v>
      </c>
      <c r="AE4522" t="s">
        <v>1</v>
      </c>
      <c r="AF4522" t="s">
        <v>1</v>
      </c>
      <c r="AG4522">
        <v>0</v>
      </c>
      <c r="AH4522">
        <v>78</v>
      </c>
      <c r="AI4522">
        <v>81.333333333333329</v>
      </c>
      <c r="AJ4522">
        <v>89</v>
      </c>
      <c r="AK4522">
        <v>70.666666666666671</v>
      </c>
    </row>
    <row r="4523" spans="1:41" x14ac:dyDescent="0.35">
      <c r="A4523">
        <v>8181</v>
      </c>
      <c r="B4523" t="s">
        <v>4601</v>
      </c>
      <c r="C4523" t="s">
        <v>283</v>
      </c>
      <c r="D4523" t="s">
        <v>262</v>
      </c>
      <c r="E4523" t="s">
        <v>8139</v>
      </c>
      <c r="G4523">
        <v>238</v>
      </c>
      <c r="H4523">
        <v>258</v>
      </c>
      <c r="I4523">
        <v>301</v>
      </c>
      <c r="K4523">
        <v>277</v>
      </c>
      <c r="L4523">
        <v>241</v>
      </c>
      <c r="M4523">
        <v>268</v>
      </c>
      <c r="V4523" t="s">
        <v>1</v>
      </c>
      <c r="W4523" t="s">
        <v>1</v>
      </c>
      <c r="X4523" t="s">
        <v>1</v>
      </c>
      <c r="Z4523" t="s">
        <v>1</v>
      </c>
      <c r="AA4523" t="s">
        <v>1</v>
      </c>
      <c r="AB4523" t="s">
        <v>1</v>
      </c>
      <c r="AD4523" t="s">
        <v>1</v>
      </c>
      <c r="AE4523" t="s">
        <v>1</v>
      </c>
      <c r="AF4523" t="s">
        <v>1</v>
      </c>
      <c r="AG4523">
        <v>0</v>
      </c>
      <c r="AH4523">
        <v>70.5</v>
      </c>
      <c r="AI4523">
        <v>80.333333333333329</v>
      </c>
      <c r="AJ4523">
        <v>86.666666666666671</v>
      </c>
      <c r="AK4523">
        <v>73.666666666666671</v>
      </c>
    </row>
    <row r="4524" spans="1:41" x14ac:dyDescent="0.35">
      <c r="A4524">
        <v>8182</v>
      </c>
      <c r="B4524" t="s">
        <v>4602</v>
      </c>
      <c r="C4524" t="s">
        <v>283</v>
      </c>
      <c r="D4524" t="s">
        <v>262</v>
      </c>
      <c r="E4524" t="s">
        <v>8139</v>
      </c>
      <c r="I4524">
        <v>244</v>
      </c>
      <c r="M4524">
        <v>264</v>
      </c>
      <c r="V4524" t="s">
        <v>1</v>
      </c>
      <c r="W4524" t="s">
        <v>1</v>
      </c>
      <c r="X4524" t="s">
        <v>1</v>
      </c>
      <c r="Z4524" t="s">
        <v>1</v>
      </c>
      <c r="AA4524" t="s">
        <v>1</v>
      </c>
      <c r="AB4524" t="s">
        <v>1</v>
      </c>
      <c r="AD4524" t="s">
        <v>1</v>
      </c>
      <c r="AE4524" t="s">
        <v>1</v>
      </c>
      <c r="AF4524" t="s">
        <v>1</v>
      </c>
      <c r="AG4524">
        <v>0</v>
      </c>
      <c r="AH4524">
        <v>93</v>
      </c>
      <c r="AI4524">
        <v>90.666666666666671</v>
      </c>
      <c r="AJ4524">
        <v>87</v>
      </c>
      <c r="AK4524">
        <v>76</v>
      </c>
    </row>
    <row r="4525" spans="1:41" x14ac:dyDescent="0.35">
      <c r="A4525">
        <v>8183</v>
      </c>
      <c r="B4525" t="s">
        <v>4603</v>
      </c>
      <c r="C4525" t="s">
        <v>283</v>
      </c>
      <c r="D4525" t="s">
        <v>262</v>
      </c>
      <c r="E4525" t="s">
        <v>8139</v>
      </c>
      <c r="V4525" t="s">
        <v>1</v>
      </c>
      <c r="W4525" t="s">
        <v>1</v>
      </c>
      <c r="X4525" t="s">
        <v>1</v>
      </c>
      <c r="Z4525" t="s">
        <v>1</v>
      </c>
      <c r="AA4525" t="s">
        <v>1</v>
      </c>
      <c r="AB4525" t="s">
        <v>1</v>
      </c>
      <c r="AD4525" t="s">
        <v>1</v>
      </c>
      <c r="AE4525" t="s">
        <v>1</v>
      </c>
      <c r="AF4525" t="s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</row>
    <row r="4526" spans="1:41" x14ac:dyDescent="0.35">
      <c r="A4526">
        <v>8184</v>
      </c>
      <c r="B4526" t="s">
        <v>4604</v>
      </c>
      <c r="C4526" t="s">
        <v>283</v>
      </c>
      <c r="D4526" t="s">
        <v>262</v>
      </c>
      <c r="E4526" t="s">
        <v>8139</v>
      </c>
      <c r="F4526">
        <v>280</v>
      </c>
      <c r="H4526">
        <v>267</v>
      </c>
      <c r="J4526">
        <v>238</v>
      </c>
      <c r="L4526">
        <v>266</v>
      </c>
      <c r="V4526" t="s">
        <v>1</v>
      </c>
      <c r="W4526" t="s">
        <v>1</v>
      </c>
      <c r="X4526" t="s">
        <v>1</v>
      </c>
      <c r="Z4526" t="s">
        <v>1</v>
      </c>
      <c r="AA4526" t="s">
        <v>1</v>
      </c>
      <c r="AB4526" t="s">
        <v>1</v>
      </c>
      <c r="AD4526" t="s">
        <v>1</v>
      </c>
      <c r="AE4526" t="s">
        <v>1</v>
      </c>
      <c r="AF4526" t="s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</row>
    <row r="4527" spans="1:41" x14ac:dyDescent="0.35">
      <c r="A4527">
        <v>8186</v>
      </c>
      <c r="B4527" t="s">
        <v>4605</v>
      </c>
      <c r="C4527" t="s">
        <v>283</v>
      </c>
      <c r="D4527" t="s">
        <v>262</v>
      </c>
      <c r="E4527" t="s">
        <v>8139</v>
      </c>
      <c r="F4527">
        <v>208</v>
      </c>
      <c r="G4527">
        <v>191</v>
      </c>
      <c r="H4527">
        <v>273</v>
      </c>
      <c r="J4527">
        <v>245</v>
      </c>
      <c r="K4527">
        <v>206</v>
      </c>
      <c r="L4527">
        <v>247</v>
      </c>
      <c r="V4527" t="s">
        <v>1</v>
      </c>
      <c r="W4527" t="s">
        <v>1</v>
      </c>
      <c r="X4527" t="s">
        <v>1</v>
      </c>
      <c r="Z4527" t="s">
        <v>1</v>
      </c>
      <c r="AA4527" t="s">
        <v>1</v>
      </c>
      <c r="AB4527" t="s">
        <v>1</v>
      </c>
      <c r="AD4527" t="s">
        <v>1</v>
      </c>
      <c r="AE4527" t="s">
        <v>1</v>
      </c>
      <c r="AF4527" t="s">
        <v>1</v>
      </c>
      <c r="AG4527">
        <v>0</v>
      </c>
      <c r="AH4527">
        <v>44</v>
      </c>
      <c r="AI4527">
        <v>57.333333333333336</v>
      </c>
      <c r="AJ4527">
        <v>40.666666666666664</v>
      </c>
      <c r="AK4527">
        <v>49.666666666666664</v>
      </c>
    </row>
    <row r="4528" spans="1:41" x14ac:dyDescent="0.35">
      <c r="A4528">
        <v>8188</v>
      </c>
      <c r="B4528" t="s">
        <v>4597</v>
      </c>
      <c r="C4528" t="s">
        <v>283</v>
      </c>
      <c r="D4528" t="s">
        <v>262</v>
      </c>
      <c r="E4528" t="s">
        <v>8139</v>
      </c>
      <c r="G4528">
        <v>273</v>
      </c>
      <c r="H4528">
        <v>292</v>
      </c>
      <c r="I4528">
        <v>234</v>
      </c>
      <c r="K4528">
        <v>218</v>
      </c>
      <c r="L4528">
        <v>283</v>
      </c>
      <c r="M4528">
        <v>224</v>
      </c>
      <c r="V4528" t="s">
        <v>1</v>
      </c>
      <c r="W4528" t="s">
        <v>1</v>
      </c>
      <c r="X4528" t="s">
        <v>1</v>
      </c>
      <c r="Z4528" t="s">
        <v>1</v>
      </c>
      <c r="AA4528" t="s">
        <v>1</v>
      </c>
      <c r="AB4528" t="s">
        <v>1</v>
      </c>
      <c r="AD4528" t="s">
        <v>1</v>
      </c>
      <c r="AE4528" t="s">
        <v>1</v>
      </c>
      <c r="AF4528" t="s">
        <v>1</v>
      </c>
      <c r="AG4528">
        <v>0</v>
      </c>
      <c r="AH4528">
        <v>65</v>
      </c>
      <c r="AI4528">
        <v>81.333333333333329</v>
      </c>
      <c r="AJ4528">
        <v>78.666666666666671</v>
      </c>
      <c r="AK4528">
        <v>70</v>
      </c>
    </row>
    <row r="4529" spans="1:41" x14ac:dyDescent="0.35">
      <c r="A4529">
        <v>8189</v>
      </c>
      <c r="B4529" t="s">
        <v>4606</v>
      </c>
      <c r="C4529" t="s">
        <v>283</v>
      </c>
      <c r="D4529" t="s">
        <v>262</v>
      </c>
      <c r="E4529" t="s">
        <v>8139</v>
      </c>
      <c r="F4529">
        <v>292</v>
      </c>
      <c r="G4529">
        <v>285</v>
      </c>
      <c r="H4529">
        <v>258</v>
      </c>
      <c r="I4529">
        <v>266</v>
      </c>
      <c r="J4529">
        <v>263</v>
      </c>
      <c r="K4529">
        <v>276</v>
      </c>
      <c r="L4529">
        <v>255</v>
      </c>
      <c r="M4529">
        <v>235</v>
      </c>
      <c r="V4529" t="s">
        <v>1</v>
      </c>
      <c r="W4529" t="s">
        <v>1</v>
      </c>
      <c r="X4529" t="s">
        <v>1</v>
      </c>
      <c r="Z4529" t="s">
        <v>1</v>
      </c>
      <c r="AA4529" t="s">
        <v>1</v>
      </c>
      <c r="AB4529" t="s">
        <v>1</v>
      </c>
      <c r="AD4529">
        <v>0</v>
      </c>
      <c r="AE4529">
        <v>1</v>
      </c>
      <c r="AF4529">
        <v>1</v>
      </c>
      <c r="AG4529">
        <v>1</v>
      </c>
      <c r="AH4529">
        <v>57.5</v>
      </c>
      <c r="AI4529">
        <v>78</v>
      </c>
      <c r="AJ4529">
        <v>77</v>
      </c>
      <c r="AK4529">
        <v>72.333333333333329</v>
      </c>
    </row>
    <row r="4530" spans="1:41" x14ac:dyDescent="0.35">
      <c r="A4530">
        <v>8191</v>
      </c>
      <c r="B4530" t="s">
        <v>4607</v>
      </c>
      <c r="C4530" t="s">
        <v>283</v>
      </c>
      <c r="D4530" t="s">
        <v>262</v>
      </c>
      <c r="E4530" t="s">
        <v>8139</v>
      </c>
      <c r="F4530">
        <v>200</v>
      </c>
      <c r="G4530">
        <v>270</v>
      </c>
      <c r="H4530">
        <v>309</v>
      </c>
      <c r="I4530">
        <v>221</v>
      </c>
      <c r="J4530">
        <v>239</v>
      </c>
      <c r="K4530">
        <v>291</v>
      </c>
      <c r="L4530">
        <v>315</v>
      </c>
      <c r="M4530">
        <v>226</v>
      </c>
      <c r="V4530" t="s">
        <v>1</v>
      </c>
      <c r="W4530" t="s">
        <v>1</v>
      </c>
      <c r="X4530" t="s">
        <v>1</v>
      </c>
      <c r="Z4530" t="s">
        <v>1</v>
      </c>
      <c r="AA4530" t="s">
        <v>1</v>
      </c>
      <c r="AB4530" t="s">
        <v>1</v>
      </c>
      <c r="AD4530" t="s">
        <v>1</v>
      </c>
      <c r="AE4530" t="s">
        <v>1</v>
      </c>
      <c r="AF4530" t="s">
        <v>1</v>
      </c>
      <c r="AG4530">
        <v>0</v>
      </c>
      <c r="AH4530">
        <v>82.5</v>
      </c>
      <c r="AI4530">
        <v>84.666666666666671</v>
      </c>
      <c r="AJ4530">
        <v>86</v>
      </c>
      <c r="AK4530">
        <v>69.666666666666671</v>
      </c>
    </row>
    <row r="4531" spans="1:41" x14ac:dyDescent="0.35">
      <c r="A4531">
        <v>8194</v>
      </c>
      <c r="B4531" t="s">
        <v>4608</v>
      </c>
      <c r="C4531" t="s">
        <v>283</v>
      </c>
      <c r="D4531" t="s">
        <v>262</v>
      </c>
      <c r="E4531" t="s">
        <v>8136</v>
      </c>
      <c r="F4531">
        <v>283</v>
      </c>
      <c r="G4531">
        <v>304</v>
      </c>
      <c r="H4531">
        <v>298</v>
      </c>
      <c r="I4531">
        <v>298</v>
      </c>
      <c r="J4531">
        <v>245</v>
      </c>
      <c r="K4531">
        <v>295</v>
      </c>
      <c r="L4531">
        <v>276</v>
      </c>
      <c r="M4531">
        <v>271</v>
      </c>
      <c r="N4531">
        <v>258</v>
      </c>
      <c r="O4531">
        <v>244</v>
      </c>
      <c r="P4531">
        <v>253</v>
      </c>
      <c r="Q4531">
        <v>273</v>
      </c>
      <c r="R4531">
        <v>248</v>
      </c>
      <c r="S4531">
        <v>256</v>
      </c>
      <c r="T4531">
        <v>250</v>
      </c>
      <c r="U4531">
        <v>265</v>
      </c>
      <c r="V4531">
        <v>566.5</v>
      </c>
      <c r="W4531">
        <v>598.30232558139539</v>
      </c>
      <c r="X4531">
        <v>588.0980392156863</v>
      </c>
      <c r="Y4531">
        <v>582.55813953488371</v>
      </c>
      <c r="Z4531">
        <v>0.47540983606557374</v>
      </c>
      <c r="AA4531">
        <v>0.48780487804878048</v>
      </c>
      <c r="AB4531">
        <v>0.56521739130434789</v>
      </c>
      <c r="AC4531">
        <v>0.49056603773584906</v>
      </c>
      <c r="AD4531">
        <v>0</v>
      </c>
      <c r="AE4531">
        <v>2</v>
      </c>
      <c r="AF4531">
        <v>2</v>
      </c>
      <c r="AG4531">
        <v>1</v>
      </c>
      <c r="AH4531">
        <v>73.5</v>
      </c>
      <c r="AI4531">
        <v>78.333333333333329</v>
      </c>
      <c r="AJ4531">
        <v>83.333333333333329</v>
      </c>
      <c r="AK4531">
        <v>77.666666666666671</v>
      </c>
      <c r="AL4531">
        <v>74</v>
      </c>
      <c r="AM4531">
        <v>77</v>
      </c>
      <c r="AN4531">
        <v>80</v>
      </c>
      <c r="AO4531">
        <v>73.333333333333329</v>
      </c>
    </row>
    <row r="4532" spans="1:41" x14ac:dyDescent="0.35">
      <c r="A4532">
        <v>8195</v>
      </c>
      <c r="B4532" t="s">
        <v>4609</v>
      </c>
      <c r="C4532" t="s">
        <v>284</v>
      </c>
      <c r="D4532" t="s">
        <v>262</v>
      </c>
      <c r="E4532" t="s">
        <v>8139</v>
      </c>
      <c r="F4532">
        <v>254</v>
      </c>
      <c r="G4532">
        <v>260</v>
      </c>
      <c r="H4532">
        <v>257</v>
      </c>
      <c r="I4532">
        <v>299</v>
      </c>
      <c r="J4532">
        <v>239</v>
      </c>
      <c r="K4532">
        <v>266</v>
      </c>
      <c r="L4532">
        <v>264</v>
      </c>
      <c r="M4532">
        <v>297</v>
      </c>
      <c r="P4532">
        <v>257</v>
      </c>
      <c r="Q4532">
        <v>238</v>
      </c>
      <c r="T4532">
        <v>291</v>
      </c>
      <c r="U4532">
        <v>293</v>
      </c>
      <c r="V4532" t="s">
        <v>1</v>
      </c>
      <c r="W4532" t="s">
        <v>1</v>
      </c>
      <c r="X4532" t="s">
        <v>1</v>
      </c>
      <c r="Z4532" t="s">
        <v>1</v>
      </c>
      <c r="AA4532" t="s">
        <v>1</v>
      </c>
      <c r="AD4532">
        <v>1</v>
      </c>
      <c r="AE4532">
        <v>0</v>
      </c>
      <c r="AF4532">
        <v>3</v>
      </c>
      <c r="AG4532">
        <v>5</v>
      </c>
      <c r="AH4532">
        <v>84</v>
      </c>
      <c r="AI4532">
        <v>84.666666666666671</v>
      </c>
      <c r="AJ4532">
        <v>91</v>
      </c>
      <c r="AK4532">
        <v>82.333333333333329</v>
      </c>
      <c r="AL4532">
        <v>83</v>
      </c>
      <c r="AM4532">
        <v>83.333333333333329</v>
      </c>
      <c r="AN4532">
        <v>86.333333333333329</v>
      </c>
      <c r="AO4532">
        <v>77</v>
      </c>
    </row>
    <row r="4533" spans="1:41" x14ac:dyDescent="0.35">
      <c r="A4533">
        <v>8197</v>
      </c>
      <c r="B4533" t="s">
        <v>4610</v>
      </c>
      <c r="C4533" t="s">
        <v>284</v>
      </c>
      <c r="D4533" t="s">
        <v>262</v>
      </c>
      <c r="E4533" t="s">
        <v>8139</v>
      </c>
      <c r="V4533" t="s">
        <v>1</v>
      </c>
      <c r="W4533" t="s">
        <v>1</v>
      </c>
      <c r="X4533" t="s">
        <v>1</v>
      </c>
      <c r="Z4533" t="s">
        <v>1</v>
      </c>
      <c r="AA4533" t="s">
        <v>1</v>
      </c>
      <c r="AB4533" t="s">
        <v>1</v>
      </c>
      <c r="AD4533" t="s">
        <v>1</v>
      </c>
      <c r="AE4533" t="s">
        <v>1</v>
      </c>
      <c r="AF4533" t="s">
        <v>1</v>
      </c>
      <c r="AG4533">
        <v>0</v>
      </c>
    </row>
    <row r="4534" spans="1:41" x14ac:dyDescent="0.35">
      <c r="A4534">
        <v>8198</v>
      </c>
      <c r="B4534" t="s">
        <v>4611</v>
      </c>
      <c r="C4534" t="s">
        <v>284</v>
      </c>
      <c r="D4534" t="s">
        <v>262</v>
      </c>
      <c r="E4534" t="s">
        <v>8139</v>
      </c>
      <c r="H4534">
        <v>312</v>
      </c>
      <c r="L4534">
        <v>277</v>
      </c>
      <c r="V4534" t="s">
        <v>1</v>
      </c>
      <c r="W4534" t="s">
        <v>1</v>
      </c>
      <c r="X4534" t="s">
        <v>1</v>
      </c>
      <c r="Z4534" t="s">
        <v>1</v>
      </c>
      <c r="AA4534" t="s">
        <v>1</v>
      </c>
      <c r="AB4534" t="s">
        <v>1</v>
      </c>
      <c r="AD4534" t="s">
        <v>1</v>
      </c>
      <c r="AE4534" t="s">
        <v>1</v>
      </c>
      <c r="AF4534" t="s">
        <v>1</v>
      </c>
      <c r="AG4534">
        <v>0</v>
      </c>
    </row>
    <row r="4535" spans="1:41" x14ac:dyDescent="0.35">
      <c r="A4535">
        <v>8200</v>
      </c>
      <c r="B4535" t="s">
        <v>4612</v>
      </c>
      <c r="C4535" t="s">
        <v>284</v>
      </c>
      <c r="D4535" t="s">
        <v>262</v>
      </c>
      <c r="E4535" t="s">
        <v>8139</v>
      </c>
      <c r="K4535">
        <v>290</v>
      </c>
      <c r="V4535" t="s">
        <v>1</v>
      </c>
      <c r="W4535" t="s">
        <v>1</v>
      </c>
      <c r="X4535" t="s">
        <v>1</v>
      </c>
      <c r="Z4535" t="s">
        <v>1</v>
      </c>
      <c r="AA4535" t="s">
        <v>1</v>
      </c>
      <c r="AB4535" t="s">
        <v>1</v>
      </c>
      <c r="AD4535" t="s">
        <v>1</v>
      </c>
      <c r="AE4535" t="s">
        <v>1</v>
      </c>
      <c r="AF4535" t="s">
        <v>1</v>
      </c>
      <c r="AG4535">
        <v>0</v>
      </c>
      <c r="AH4535">
        <v>83.5</v>
      </c>
      <c r="AI4535">
        <v>81</v>
      </c>
      <c r="AJ4535">
        <v>97.333333333333329</v>
      </c>
      <c r="AK4535">
        <v>74.333333333333329</v>
      </c>
    </row>
    <row r="4536" spans="1:41" x14ac:dyDescent="0.35">
      <c r="A4536">
        <v>8201</v>
      </c>
      <c r="B4536" t="s">
        <v>4613</v>
      </c>
      <c r="C4536" t="s">
        <v>284</v>
      </c>
      <c r="D4536" t="s">
        <v>262</v>
      </c>
      <c r="E4536" t="s">
        <v>8139</v>
      </c>
      <c r="F4536">
        <v>243</v>
      </c>
      <c r="G4536">
        <v>251</v>
      </c>
      <c r="H4536">
        <v>282</v>
      </c>
      <c r="I4536">
        <v>265</v>
      </c>
      <c r="J4536">
        <v>233</v>
      </c>
      <c r="K4536">
        <v>272</v>
      </c>
      <c r="L4536">
        <v>272</v>
      </c>
      <c r="M4536">
        <v>255</v>
      </c>
      <c r="V4536" t="s">
        <v>1</v>
      </c>
      <c r="W4536" t="s">
        <v>1</v>
      </c>
      <c r="X4536" t="s">
        <v>1</v>
      </c>
      <c r="Z4536" t="s">
        <v>1</v>
      </c>
      <c r="AA4536" t="s">
        <v>1</v>
      </c>
      <c r="AB4536" t="s">
        <v>1</v>
      </c>
      <c r="AD4536" t="s">
        <v>1</v>
      </c>
      <c r="AE4536" t="s">
        <v>1</v>
      </c>
      <c r="AF4536" t="s">
        <v>1</v>
      </c>
      <c r="AG4536">
        <v>0</v>
      </c>
      <c r="AH4536">
        <v>86</v>
      </c>
      <c r="AI4536">
        <v>83.333333333333329</v>
      </c>
      <c r="AJ4536">
        <v>85</v>
      </c>
      <c r="AK4536">
        <v>79.666666666666671</v>
      </c>
    </row>
    <row r="4537" spans="1:41" x14ac:dyDescent="0.35">
      <c r="A4537">
        <v>8202</v>
      </c>
      <c r="B4537" t="s">
        <v>4614</v>
      </c>
      <c r="C4537" t="s">
        <v>284</v>
      </c>
      <c r="D4537" t="s">
        <v>262</v>
      </c>
      <c r="E4537" t="s">
        <v>8139</v>
      </c>
      <c r="G4537">
        <v>282</v>
      </c>
      <c r="I4537">
        <v>276</v>
      </c>
      <c r="K4537">
        <v>222</v>
      </c>
      <c r="M4537">
        <v>273</v>
      </c>
      <c r="V4537" t="s">
        <v>1</v>
      </c>
      <c r="W4537" t="s">
        <v>1</v>
      </c>
      <c r="X4537" t="s">
        <v>1</v>
      </c>
      <c r="Z4537" t="s">
        <v>1</v>
      </c>
      <c r="AA4537" t="s">
        <v>1</v>
      </c>
      <c r="AB4537" t="s">
        <v>1</v>
      </c>
      <c r="AD4537" t="s">
        <v>1</v>
      </c>
      <c r="AE4537" t="s">
        <v>1</v>
      </c>
      <c r="AF4537" t="s">
        <v>1</v>
      </c>
      <c r="AG4537">
        <v>0</v>
      </c>
      <c r="AH4537">
        <v>76</v>
      </c>
      <c r="AI4537">
        <v>78</v>
      </c>
      <c r="AJ4537">
        <v>84.333333333333329</v>
      </c>
      <c r="AK4537">
        <v>76</v>
      </c>
    </row>
    <row r="4538" spans="1:41" x14ac:dyDescent="0.35">
      <c r="A4538">
        <v>8203</v>
      </c>
      <c r="B4538" t="s">
        <v>4205</v>
      </c>
      <c r="C4538" t="s">
        <v>284</v>
      </c>
      <c r="D4538" t="s">
        <v>262</v>
      </c>
      <c r="E4538" t="s">
        <v>8139</v>
      </c>
      <c r="F4538">
        <v>274</v>
      </c>
      <c r="G4538">
        <v>288</v>
      </c>
      <c r="H4538">
        <v>267</v>
      </c>
      <c r="I4538">
        <v>317</v>
      </c>
      <c r="J4538">
        <v>272</v>
      </c>
      <c r="K4538">
        <v>246</v>
      </c>
      <c r="L4538">
        <v>266</v>
      </c>
      <c r="M4538">
        <v>274</v>
      </c>
      <c r="V4538" t="s">
        <v>1</v>
      </c>
      <c r="W4538" t="s">
        <v>1</v>
      </c>
      <c r="X4538" t="s">
        <v>1</v>
      </c>
      <c r="Z4538" t="s">
        <v>1</v>
      </c>
      <c r="AA4538" t="s">
        <v>1</v>
      </c>
      <c r="AB4538" t="s">
        <v>1</v>
      </c>
      <c r="AD4538" t="s">
        <v>1</v>
      </c>
      <c r="AE4538" t="s">
        <v>1</v>
      </c>
      <c r="AF4538" t="s">
        <v>1</v>
      </c>
      <c r="AG4538">
        <v>0</v>
      </c>
      <c r="AH4538">
        <v>55.5</v>
      </c>
      <c r="AI4538">
        <v>75</v>
      </c>
      <c r="AJ4538">
        <v>63.666666666666664</v>
      </c>
      <c r="AK4538">
        <v>73.333333333333329</v>
      </c>
    </row>
    <row r="4539" spans="1:41" x14ac:dyDescent="0.35">
      <c r="A4539">
        <v>8205</v>
      </c>
      <c r="B4539" t="s">
        <v>4615</v>
      </c>
      <c r="C4539" t="s">
        <v>284</v>
      </c>
      <c r="D4539" t="s">
        <v>262</v>
      </c>
      <c r="E4539" t="s">
        <v>8139</v>
      </c>
      <c r="F4539">
        <v>247</v>
      </c>
      <c r="G4539">
        <v>308</v>
      </c>
      <c r="H4539">
        <v>281</v>
      </c>
      <c r="I4539">
        <v>281</v>
      </c>
      <c r="J4539">
        <v>208</v>
      </c>
      <c r="K4539">
        <v>248</v>
      </c>
      <c r="L4539">
        <v>361</v>
      </c>
      <c r="M4539">
        <v>285</v>
      </c>
      <c r="V4539" t="s">
        <v>1</v>
      </c>
      <c r="W4539" t="s">
        <v>1</v>
      </c>
      <c r="X4539" t="s">
        <v>1</v>
      </c>
      <c r="Z4539" t="s">
        <v>1</v>
      </c>
      <c r="AA4539" t="s">
        <v>1</v>
      </c>
      <c r="AB4539" t="s">
        <v>1</v>
      </c>
      <c r="AD4539" t="s">
        <v>1</v>
      </c>
      <c r="AE4539" t="s">
        <v>1</v>
      </c>
      <c r="AF4539" t="s">
        <v>1</v>
      </c>
      <c r="AG4539">
        <v>0</v>
      </c>
      <c r="AH4539">
        <v>71.5</v>
      </c>
      <c r="AI4539">
        <v>78.666666666666671</v>
      </c>
      <c r="AJ4539">
        <v>81</v>
      </c>
      <c r="AK4539">
        <v>72.666666666666671</v>
      </c>
    </row>
    <row r="4540" spans="1:41" x14ac:dyDescent="0.35">
      <c r="A4540">
        <v>8206</v>
      </c>
      <c r="B4540" t="s">
        <v>4616</v>
      </c>
      <c r="C4540" t="s">
        <v>285</v>
      </c>
      <c r="D4540" t="s">
        <v>262</v>
      </c>
      <c r="E4540" t="s">
        <v>8139</v>
      </c>
      <c r="F4540">
        <v>267</v>
      </c>
      <c r="G4540">
        <v>264</v>
      </c>
      <c r="H4540">
        <v>259</v>
      </c>
      <c r="I4540">
        <v>293</v>
      </c>
      <c r="J4540">
        <v>243</v>
      </c>
      <c r="K4540">
        <v>246</v>
      </c>
      <c r="L4540">
        <v>236</v>
      </c>
      <c r="M4540">
        <v>244</v>
      </c>
      <c r="N4540">
        <v>210</v>
      </c>
      <c r="O4540">
        <v>214</v>
      </c>
      <c r="P4540">
        <v>223</v>
      </c>
      <c r="Q4540">
        <v>243</v>
      </c>
      <c r="R4540">
        <v>235</v>
      </c>
      <c r="S4540">
        <v>226</v>
      </c>
      <c r="T4540">
        <v>236</v>
      </c>
      <c r="U4540">
        <v>257</v>
      </c>
      <c r="V4540">
        <v>532.99193548387098</v>
      </c>
      <c r="W4540">
        <v>527.91489361702122</v>
      </c>
      <c r="X4540">
        <v>561.60526315789468</v>
      </c>
      <c r="Y4540">
        <v>588.58510638297878</v>
      </c>
      <c r="Z4540">
        <v>0.21686746987951808</v>
      </c>
      <c r="AA4540">
        <v>0.35294117647058826</v>
      </c>
      <c r="AB4540">
        <v>0.29885057471264365</v>
      </c>
      <c r="AC4540">
        <v>0.22105263157894736</v>
      </c>
      <c r="AD4540">
        <v>6</v>
      </c>
      <c r="AE4540">
        <v>1</v>
      </c>
      <c r="AF4540">
        <v>5</v>
      </c>
      <c r="AG4540">
        <v>3</v>
      </c>
      <c r="AH4540">
        <v>66</v>
      </c>
      <c r="AI4540">
        <v>73</v>
      </c>
      <c r="AJ4540">
        <v>71.666666666666671</v>
      </c>
      <c r="AK4540">
        <v>64.333333333333329</v>
      </c>
      <c r="AL4540">
        <v>69</v>
      </c>
      <c r="AM4540">
        <v>78.666666666666671</v>
      </c>
      <c r="AN4540">
        <v>72.333333333333329</v>
      </c>
      <c r="AO4540">
        <v>72.666666666666671</v>
      </c>
    </row>
    <row r="4541" spans="1:41" x14ac:dyDescent="0.35">
      <c r="A4541">
        <v>8207</v>
      </c>
      <c r="B4541" t="s">
        <v>4617</v>
      </c>
      <c r="C4541" t="s">
        <v>285</v>
      </c>
      <c r="D4541" t="s">
        <v>262</v>
      </c>
      <c r="E4541" t="s">
        <v>8139</v>
      </c>
      <c r="F4541">
        <v>316</v>
      </c>
      <c r="G4541">
        <v>305</v>
      </c>
      <c r="H4541">
        <v>296</v>
      </c>
      <c r="I4541">
        <v>296</v>
      </c>
      <c r="J4541">
        <v>259</v>
      </c>
      <c r="K4541">
        <v>259</v>
      </c>
      <c r="L4541">
        <v>286</v>
      </c>
      <c r="M4541">
        <v>247</v>
      </c>
      <c r="V4541" t="s">
        <v>1</v>
      </c>
      <c r="W4541" t="s">
        <v>1</v>
      </c>
      <c r="X4541" t="s">
        <v>1</v>
      </c>
      <c r="Z4541" t="s">
        <v>1</v>
      </c>
      <c r="AA4541" t="s">
        <v>1</v>
      </c>
      <c r="AB4541" t="s">
        <v>1</v>
      </c>
      <c r="AD4541">
        <v>0</v>
      </c>
      <c r="AE4541">
        <v>2</v>
      </c>
      <c r="AF4541">
        <v>0</v>
      </c>
      <c r="AG4541">
        <v>1</v>
      </c>
      <c r="AH4541">
        <v>79.5</v>
      </c>
      <c r="AI4541">
        <v>70.666666666666671</v>
      </c>
      <c r="AJ4541">
        <v>86</v>
      </c>
      <c r="AK4541">
        <v>78.666666666666671</v>
      </c>
    </row>
    <row r="4542" spans="1:41" x14ac:dyDescent="0.35">
      <c r="A4542">
        <v>8208</v>
      </c>
      <c r="B4542" t="s">
        <v>4618</v>
      </c>
      <c r="C4542" t="s">
        <v>285</v>
      </c>
      <c r="D4542" t="s">
        <v>262</v>
      </c>
      <c r="E4542" t="s">
        <v>8139</v>
      </c>
      <c r="F4542">
        <v>261</v>
      </c>
      <c r="G4542">
        <v>277</v>
      </c>
      <c r="J4542">
        <v>244</v>
      </c>
      <c r="K4542">
        <v>246</v>
      </c>
      <c r="V4542" t="s">
        <v>1</v>
      </c>
      <c r="W4542" t="s">
        <v>1</v>
      </c>
      <c r="X4542" t="s">
        <v>1</v>
      </c>
      <c r="Z4542" t="s">
        <v>1</v>
      </c>
      <c r="AA4542" t="s">
        <v>1</v>
      </c>
      <c r="AB4542" t="s">
        <v>1</v>
      </c>
      <c r="AD4542">
        <v>0</v>
      </c>
      <c r="AE4542">
        <v>0</v>
      </c>
      <c r="AF4542">
        <v>0</v>
      </c>
      <c r="AG4542">
        <v>1</v>
      </c>
      <c r="AH4542">
        <v>90</v>
      </c>
      <c r="AI4542">
        <v>0</v>
      </c>
      <c r="AJ4542">
        <v>96.333333333333329</v>
      </c>
      <c r="AK4542">
        <v>85.666666666666671</v>
      </c>
    </row>
    <row r="4543" spans="1:41" x14ac:dyDescent="0.35">
      <c r="A4543">
        <v>8210</v>
      </c>
      <c r="B4543" t="s">
        <v>4619</v>
      </c>
      <c r="C4543" t="s">
        <v>285</v>
      </c>
      <c r="D4543" t="s">
        <v>262</v>
      </c>
      <c r="E4543" t="s">
        <v>8139</v>
      </c>
      <c r="F4543">
        <v>248</v>
      </c>
      <c r="G4543">
        <v>238</v>
      </c>
      <c r="H4543">
        <v>289</v>
      </c>
      <c r="I4543">
        <v>256</v>
      </c>
      <c r="J4543">
        <v>224</v>
      </c>
      <c r="K4543">
        <v>209</v>
      </c>
      <c r="L4543">
        <v>261</v>
      </c>
      <c r="M4543">
        <v>257</v>
      </c>
      <c r="V4543" t="s">
        <v>1</v>
      </c>
      <c r="W4543" t="s">
        <v>1</v>
      </c>
      <c r="X4543" t="s">
        <v>1</v>
      </c>
      <c r="Z4543" t="s">
        <v>1</v>
      </c>
      <c r="AA4543" t="s">
        <v>1</v>
      </c>
      <c r="AB4543" t="s">
        <v>1</v>
      </c>
      <c r="AD4543" t="s">
        <v>1</v>
      </c>
      <c r="AE4543" t="s">
        <v>1</v>
      </c>
      <c r="AF4543" t="s">
        <v>1</v>
      </c>
      <c r="AG4543">
        <v>0</v>
      </c>
      <c r="AH4543">
        <v>75</v>
      </c>
      <c r="AI4543">
        <v>82.333333333333329</v>
      </c>
      <c r="AJ4543">
        <v>82</v>
      </c>
      <c r="AK4543">
        <v>73</v>
      </c>
    </row>
    <row r="4544" spans="1:41" x14ac:dyDescent="0.35">
      <c r="A4544">
        <v>8211</v>
      </c>
      <c r="B4544" t="s">
        <v>4110</v>
      </c>
      <c r="C4544" t="s">
        <v>285</v>
      </c>
      <c r="D4544" t="s">
        <v>262</v>
      </c>
      <c r="E4544" t="s">
        <v>8139</v>
      </c>
      <c r="F4544">
        <v>292</v>
      </c>
      <c r="G4544">
        <v>341</v>
      </c>
      <c r="H4544">
        <v>290</v>
      </c>
      <c r="I4544">
        <v>296</v>
      </c>
      <c r="J4544">
        <v>268</v>
      </c>
      <c r="K4544">
        <v>298</v>
      </c>
      <c r="L4544">
        <v>246</v>
      </c>
      <c r="M4544">
        <v>292</v>
      </c>
      <c r="V4544" t="s">
        <v>1</v>
      </c>
      <c r="W4544" t="s">
        <v>1</v>
      </c>
      <c r="X4544" t="s">
        <v>1</v>
      </c>
      <c r="Z4544" t="s">
        <v>1</v>
      </c>
      <c r="AA4544" t="s">
        <v>1</v>
      </c>
      <c r="AB4544" t="s">
        <v>1</v>
      </c>
      <c r="AD4544">
        <v>0</v>
      </c>
      <c r="AE4544">
        <v>4</v>
      </c>
      <c r="AF4544">
        <v>0</v>
      </c>
      <c r="AG4544">
        <v>0</v>
      </c>
      <c r="AH4544">
        <v>81</v>
      </c>
      <c r="AI4544">
        <v>80</v>
      </c>
      <c r="AJ4544">
        <v>85</v>
      </c>
      <c r="AK4544">
        <v>76</v>
      </c>
    </row>
    <row r="4545" spans="1:37" x14ac:dyDescent="0.35">
      <c r="A4545">
        <v>8213</v>
      </c>
      <c r="B4545" t="s">
        <v>4620</v>
      </c>
      <c r="C4545" t="s">
        <v>285</v>
      </c>
      <c r="D4545" t="s">
        <v>262</v>
      </c>
      <c r="E4545" t="s">
        <v>8139</v>
      </c>
      <c r="F4545">
        <v>274</v>
      </c>
      <c r="G4545">
        <v>238</v>
      </c>
      <c r="H4545">
        <v>257</v>
      </c>
      <c r="I4545">
        <v>267</v>
      </c>
      <c r="J4545">
        <v>246</v>
      </c>
      <c r="K4545">
        <v>242</v>
      </c>
      <c r="L4545">
        <v>220</v>
      </c>
      <c r="M4545">
        <v>236</v>
      </c>
      <c r="V4545" t="s">
        <v>1</v>
      </c>
      <c r="W4545" t="s">
        <v>1</v>
      </c>
      <c r="X4545" t="s">
        <v>1</v>
      </c>
      <c r="Z4545" t="s">
        <v>1</v>
      </c>
      <c r="AA4545" t="s">
        <v>1</v>
      </c>
      <c r="AB4545" t="s">
        <v>1</v>
      </c>
      <c r="AD4545" t="s">
        <v>1</v>
      </c>
      <c r="AE4545" t="s">
        <v>1</v>
      </c>
      <c r="AF4545" t="s">
        <v>1</v>
      </c>
      <c r="AG4545">
        <v>0</v>
      </c>
      <c r="AH4545">
        <v>70</v>
      </c>
      <c r="AI4545">
        <v>81.333333333333329</v>
      </c>
      <c r="AJ4545">
        <v>80.333333333333329</v>
      </c>
      <c r="AK4545">
        <v>69.333333333333329</v>
      </c>
    </row>
    <row r="4546" spans="1:37" x14ac:dyDescent="0.35">
      <c r="A4546">
        <v>8216</v>
      </c>
      <c r="B4546" t="s">
        <v>4621</v>
      </c>
      <c r="C4546" t="s">
        <v>285</v>
      </c>
      <c r="D4546" t="s">
        <v>262</v>
      </c>
      <c r="E4546" t="s">
        <v>8139</v>
      </c>
      <c r="G4546">
        <v>226</v>
      </c>
      <c r="I4546">
        <v>215</v>
      </c>
      <c r="K4546">
        <v>204</v>
      </c>
      <c r="M4546">
        <v>216</v>
      </c>
      <c r="V4546" t="s">
        <v>1</v>
      </c>
      <c r="W4546" t="s">
        <v>1</v>
      </c>
      <c r="X4546" t="s">
        <v>1</v>
      </c>
      <c r="Z4546" t="s">
        <v>1</v>
      </c>
      <c r="AA4546" t="s">
        <v>1</v>
      </c>
      <c r="AB4546" t="s">
        <v>1</v>
      </c>
      <c r="AD4546" t="s">
        <v>1</v>
      </c>
      <c r="AE4546" t="s">
        <v>1</v>
      </c>
      <c r="AF4546" t="s">
        <v>1</v>
      </c>
      <c r="AG4546">
        <v>0</v>
      </c>
      <c r="AH4546">
        <v>80</v>
      </c>
      <c r="AI4546">
        <v>70.666666666666671</v>
      </c>
      <c r="AJ4546">
        <v>81.333333333333329</v>
      </c>
      <c r="AK4546">
        <v>71.333333333333329</v>
      </c>
    </row>
    <row r="4547" spans="1:37" x14ac:dyDescent="0.35">
      <c r="A4547">
        <v>8217</v>
      </c>
      <c r="B4547" t="s">
        <v>4622</v>
      </c>
      <c r="C4547" t="s">
        <v>285</v>
      </c>
      <c r="D4547" t="s">
        <v>262</v>
      </c>
      <c r="E4547" t="s">
        <v>8139</v>
      </c>
      <c r="H4547">
        <v>246</v>
      </c>
      <c r="I4547">
        <v>248</v>
      </c>
      <c r="L4547">
        <v>218</v>
      </c>
      <c r="M4547">
        <v>207</v>
      </c>
      <c r="V4547" t="s">
        <v>1</v>
      </c>
      <c r="W4547" t="s">
        <v>1</v>
      </c>
      <c r="X4547" t="s">
        <v>1</v>
      </c>
      <c r="Z4547" t="s">
        <v>1</v>
      </c>
      <c r="AA4547" t="s">
        <v>1</v>
      </c>
      <c r="AB4547" t="s">
        <v>1</v>
      </c>
      <c r="AD4547" t="s">
        <v>1</v>
      </c>
      <c r="AE4547" t="s">
        <v>1</v>
      </c>
      <c r="AF4547" t="s">
        <v>1</v>
      </c>
      <c r="AG4547">
        <v>0</v>
      </c>
      <c r="AH4547">
        <v>78</v>
      </c>
      <c r="AI4547">
        <v>82</v>
      </c>
      <c r="AJ4547">
        <v>93</v>
      </c>
      <c r="AK4547">
        <v>83.666666666666671</v>
      </c>
    </row>
    <row r="4548" spans="1:37" x14ac:dyDescent="0.35">
      <c r="A4548">
        <v>8219</v>
      </c>
      <c r="B4548" t="s">
        <v>4623</v>
      </c>
      <c r="C4548" t="s">
        <v>285</v>
      </c>
      <c r="D4548" t="s">
        <v>262</v>
      </c>
      <c r="E4548" t="s">
        <v>8139</v>
      </c>
      <c r="V4548" t="s">
        <v>1</v>
      </c>
      <c r="W4548" t="s">
        <v>1</v>
      </c>
      <c r="X4548" t="s">
        <v>1</v>
      </c>
      <c r="Z4548" t="s">
        <v>1</v>
      </c>
      <c r="AA4548" t="s">
        <v>1</v>
      </c>
      <c r="AB4548" t="s">
        <v>1</v>
      </c>
      <c r="AD4548" t="s">
        <v>1</v>
      </c>
      <c r="AE4548" t="s">
        <v>1</v>
      </c>
      <c r="AF4548" t="s">
        <v>1</v>
      </c>
      <c r="AG4548">
        <v>0</v>
      </c>
    </row>
    <row r="4549" spans="1:37" x14ac:dyDescent="0.35">
      <c r="A4549">
        <v>8220</v>
      </c>
      <c r="B4549" t="s">
        <v>4624</v>
      </c>
      <c r="C4549" t="s">
        <v>285</v>
      </c>
      <c r="D4549" t="s">
        <v>262</v>
      </c>
      <c r="E4549" t="s">
        <v>8139</v>
      </c>
      <c r="F4549">
        <v>312</v>
      </c>
      <c r="G4549">
        <v>273</v>
      </c>
      <c r="H4549">
        <v>295</v>
      </c>
      <c r="I4549">
        <v>262</v>
      </c>
      <c r="J4549">
        <v>295</v>
      </c>
      <c r="K4549">
        <v>263</v>
      </c>
      <c r="L4549">
        <v>250</v>
      </c>
      <c r="M4549">
        <v>232</v>
      </c>
      <c r="V4549" t="s">
        <v>1</v>
      </c>
      <c r="W4549" t="s">
        <v>1</v>
      </c>
      <c r="X4549" t="s">
        <v>1</v>
      </c>
      <c r="Z4549" t="s">
        <v>1</v>
      </c>
      <c r="AA4549" t="s">
        <v>1</v>
      </c>
      <c r="AB4549" t="s">
        <v>1</v>
      </c>
      <c r="AD4549" t="s">
        <v>1</v>
      </c>
      <c r="AE4549" t="s">
        <v>1</v>
      </c>
      <c r="AF4549" t="s">
        <v>1</v>
      </c>
      <c r="AG4549">
        <v>0</v>
      </c>
      <c r="AH4549">
        <v>72</v>
      </c>
      <c r="AI4549">
        <v>79.333333333333329</v>
      </c>
      <c r="AJ4549">
        <v>83.333333333333329</v>
      </c>
      <c r="AK4549">
        <v>68.666666666666671</v>
      </c>
    </row>
    <row r="4550" spans="1:37" x14ac:dyDescent="0.35">
      <c r="A4550">
        <v>8225</v>
      </c>
      <c r="B4550" t="s">
        <v>4625</v>
      </c>
      <c r="C4550" t="s">
        <v>285</v>
      </c>
      <c r="D4550" t="s">
        <v>262</v>
      </c>
      <c r="E4550" t="s">
        <v>8139</v>
      </c>
      <c r="F4550">
        <v>323</v>
      </c>
      <c r="G4550">
        <v>277</v>
      </c>
      <c r="H4550">
        <v>331</v>
      </c>
      <c r="J4550">
        <v>260</v>
      </c>
      <c r="K4550">
        <v>267</v>
      </c>
      <c r="L4550">
        <v>305</v>
      </c>
      <c r="V4550" t="s">
        <v>1</v>
      </c>
      <c r="W4550" t="s">
        <v>1</v>
      </c>
      <c r="X4550" t="s">
        <v>1</v>
      </c>
      <c r="Z4550" t="s">
        <v>1</v>
      </c>
      <c r="AA4550" t="s">
        <v>1</v>
      </c>
      <c r="AB4550" t="s">
        <v>1</v>
      </c>
      <c r="AD4550" t="s">
        <v>1</v>
      </c>
      <c r="AE4550" t="s">
        <v>1</v>
      </c>
      <c r="AF4550" t="s">
        <v>1</v>
      </c>
      <c r="AG4550">
        <v>0</v>
      </c>
    </row>
    <row r="4551" spans="1:37" x14ac:dyDescent="0.35">
      <c r="A4551">
        <v>8226</v>
      </c>
      <c r="B4551" t="s">
        <v>4626</v>
      </c>
      <c r="C4551" t="s">
        <v>285</v>
      </c>
      <c r="D4551" t="s">
        <v>262</v>
      </c>
      <c r="E4551" t="s">
        <v>8139</v>
      </c>
      <c r="G4551">
        <v>253</v>
      </c>
      <c r="H4551">
        <v>257</v>
      </c>
      <c r="K4551">
        <v>225</v>
      </c>
      <c r="L4551">
        <v>213</v>
      </c>
      <c r="V4551" t="s">
        <v>1</v>
      </c>
      <c r="W4551" t="s">
        <v>1</v>
      </c>
      <c r="X4551" t="s">
        <v>1</v>
      </c>
      <c r="Z4551" t="s">
        <v>1</v>
      </c>
      <c r="AA4551" t="s">
        <v>1</v>
      </c>
      <c r="AB4551" t="s">
        <v>1</v>
      </c>
      <c r="AD4551" t="s">
        <v>1</v>
      </c>
      <c r="AE4551" t="s">
        <v>1</v>
      </c>
      <c r="AF4551" t="s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</row>
    <row r="4552" spans="1:37" x14ac:dyDescent="0.35">
      <c r="A4552">
        <v>8227</v>
      </c>
      <c r="B4552" t="s">
        <v>4627</v>
      </c>
      <c r="C4552" t="s">
        <v>285</v>
      </c>
      <c r="D4552" t="s">
        <v>262</v>
      </c>
      <c r="E4552" t="s">
        <v>8139</v>
      </c>
      <c r="F4552">
        <v>215</v>
      </c>
      <c r="G4552">
        <v>260</v>
      </c>
      <c r="H4552">
        <v>293</v>
      </c>
      <c r="I4552">
        <v>277</v>
      </c>
      <c r="J4552">
        <v>208</v>
      </c>
      <c r="K4552">
        <v>227</v>
      </c>
      <c r="L4552">
        <v>237</v>
      </c>
      <c r="M4552">
        <v>208</v>
      </c>
      <c r="V4552" t="s">
        <v>1</v>
      </c>
      <c r="W4552" t="s">
        <v>1</v>
      </c>
      <c r="X4552" t="s">
        <v>1</v>
      </c>
      <c r="Z4552" t="s">
        <v>1</v>
      </c>
      <c r="AA4552" t="s">
        <v>1</v>
      </c>
      <c r="AB4552" t="s">
        <v>1</v>
      </c>
      <c r="AD4552" t="s">
        <v>1</v>
      </c>
      <c r="AE4552" t="s">
        <v>1</v>
      </c>
      <c r="AF4552" t="s">
        <v>1</v>
      </c>
      <c r="AG4552">
        <v>0</v>
      </c>
      <c r="AH4552">
        <v>68.5</v>
      </c>
      <c r="AI4552">
        <v>78.333333333333329</v>
      </c>
      <c r="AJ4552">
        <v>70.333333333333329</v>
      </c>
      <c r="AK4552">
        <v>70</v>
      </c>
    </row>
    <row r="4553" spans="1:37" x14ac:dyDescent="0.35">
      <c r="A4553">
        <v>8228</v>
      </c>
      <c r="B4553" t="s">
        <v>4628</v>
      </c>
      <c r="C4553" t="s">
        <v>285</v>
      </c>
      <c r="D4553" t="s">
        <v>262</v>
      </c>
      <c r="E4553" t="s">
        <v>8139</v>
      </c>
      <c r="H4553">
        <v>304</v>
      </c>
      <c r="I4553">
        <v>266</v>
      </c>
      <c r="L4553">
        <v>265</v>
      </c>
      <c r="M4553">
        <v>271</v>
      </c>
      <c r="V4553" t="s">
        <v>1</v>
      </c>
      <c r="W4553" t="s">
        <v>1</v>
      </c>
      <c r="X4553" t="s">
        <v>1</v>
      </c>
      <c r="Z4553" t="s">
        <v>1</v>
      </c>
      <c r="AA4553" t="s">
        <v>1</v>
      </c>
      <c r="AB4553" t="s">
        <v>1</v>
      </c>
      <c r="AD4553" t="s">
        <v>1</v>
      </c>
      <c r="AE4553" t="s">
        <v>1</v>
      </c>
      <c r="AF4553" t="s">
        <v>1</v>
      </c>
      <c r="AG4553">
        <v>0</v>
      </c>
      <c r="AH4553">
        <v>44.5</v>
      </c>
      <c r="AI4553">
        <v>73.333333333333329</v>
      </c>
      <c r="AJ4553">
        <v>72.333333333333329</v>
      </c>
      <c r="AK4553">
        <v>55.333333333333336</v>
      </c>
    </row>
    <row r="4554" spans="1:37" x14ac:dyDescent="0.35">
      <c r="A4554">
        <v>8230</v>
      </c>
      <c r="B4554" t="s">
        <v>4629</v>
      </c>
      <c r="C4554" t="s">
        <v>285</v>
      </c>
      <c r="D4554" t="s">
        <v>262</v>
      </c>
      <c r="E4554" t="s">
        <v>8139</v>
      </c>
      <c r="F4554">
        <v>278</v>
      </c>
      <c r="G4554">
        <v>273</v>
      </c>
      <c r="H4554">
        <v>295</v>
      </c>
      <c r="I4554">
        <v>291</v>
      </c>
      <c r="J4554">
        <v>244</v>
      </c>
      <c r="K4554">
        <v>274</v>
      </c>
      <c r="L4554">
        <v>265</v>
      </c>
      <c r="M4554">
        <v>251</v>
      </c>
      <c r="V4554" t="s">
        <v>1</v>
      </c>
      <c r="W4554" t="s">
        <v>1</v>
      </c>
      <c r="X4554" t="s">
        <v>1</v>
      </c>
      <c r="Z4554" t="s">
        <v>1</v>
      </c>
      <c r="AA4554" t="s">
        <v>1</v>
      </c>
      <c r="AB4554" t="s">
        <v>1</v>
      </c>
      <c r="AD4554" t="s">
        <v>1</v>
      </c>
      <c r="AE4554" t="s">
        <v>1</v>
      </c>
      <c r="AF4554" t="s">
        <v>1</v>
      </c>
      <c r="AG4554">
        <v>0</v>
      </c>
      <c r="AH4554">
        <v>69.5</v>
      </c>
      <c r="AI4554">
        <v>66</v>
      </c>
      <c r="AJ4554">
        <v>73.333333333333329</v>
      </c>
      <c r="AK4554">
        <v>63.666666666666664</v>
      </c>
    </row>
    <row r="4555" spans="1:37" x14ac:dyDescent="0.35">
      <c r="A4555">
        <v>8231</v>
      </c>
      <c r="B4555" t="s">
        <v>4630</v>
      </c>
      <c r="C4555" t="s">
        <v>285</v>
      </c>
      <c r="D4555" t="s">
        <v>262</v>
      </c>
      <c r="E4555" t="s">
        <v>8139</v>
      </c>
      <c r="H4555">
        <v>261</v>
      </c>
      <c r="I4555">
        <v>270</v>
      </c>
      <c r="L4555">
        <v>248</v>
      </c>
      <c r="M4555">
        <v>278</v>
      </c>
      <c r="V4555" t="s">
        <v>1</v>
      </c>
      <c r="W4555" t="s">
        <v>1</v>
      </c>
      <c r="X4555" t="s">
        <v>1</v>
      </c>
      <c r="Z4555" t="s">
        <v>1</v>
      </c>
      <c r="AA4555" t="s">
        <v>1</v>
      </c>
      <c r="AB4555" t="s">
        <v>1</v>
      </c>
      <c r="AD4555">
        <v>0</v>
      </c>
      <c r="AE4555">
        <v>0</v>
      </c>
      <c r="AF4555">
        <v>0</v>
      </c>
      <c r="AG4555">
        <v>1</v>
      </c>
      <c r="AH4555">
        <v>68</v>
      </c>
      <c r="AI4555">
        <v>0</v>
      </c>
      <c r="AJ4555">
        <v>84.333333333333329</v>
      </c>
      <c r="AK4555">
        <v>65</v>
      </c>
    </row>
    <row r="4556" spans="1:37" x14ac:dyDescent="0.35">
      <c r="A4556">
        <v>8234</v>
      </c>
      <c r="B4556" t="s">
        <v>4631</v>
      </c>
      <c r="C4556" t="s">
        <v>285</v>
      </c>
      <c r="D4556" t="s">
        <v>262</v>
      </c>
      <c r="E4556" t="s">
        <v>8139</v>
      </c>
      <c r="F4556">
        <v>252</v>
      </c>
      <c r="J4556">
        <v>224</v>
      </c>
      <c r="V4556" t="s">
        <v>1</v>
      </c>
      <c r="W4556" t="s">
        <v>1</v>
      </c>
      <c r="X4556" t="s">
        <v>1</v>
      </c>
      <c r="Z4556" t="s">
        <v>1</v>
      </c>
      <c r="AA4556" t="s">
        <v>1</v>
      </c>
      <c r="AB4556" t="s">
        <v>1</v>
      </c>
      <c r="AD4556" t="s">
        <v>1</v>
      </c>
      <c r="AE4556" t="s">
        <v>1</v>
      </c>
      <c r="AF4556" t="s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</row>
    <row r="4557" spans="1:37" x14ac:dyDescent="0.35">
      <c r="A4557">
        <v>8236</v>
      </c>
      <c r="B4557" t="s">
        <v>4632</v>
      </c>
      <c r="C4557" t="s">
        <v>286</v>
      </c>
      <c r="D4557" t="s">
        <v>262</v>
      </c>
      <c r="E4557" t="s">
        <v>8139</v>
      </c>
      <c r="F4557">
        <v>259</v>
      </c>
      <c r="G4557">
        <v>250</v>
      </c>
      <c r="H4557">
        <v>264</v>
      </c>
      <c r="I4557">
        <v>261</v>
      </c>
      <c r="J4557">
        <v>234</v>
      </c>
      <c r="K4557">
        <v>220</v>
      </c>
      <c r="L4557">
        <v>243</v>
      </c>
      <c r="M4557">
        <v>243</v>
      </c>
      <c r="V4557" t="s">
        <v>1</v>
      </c>
      <c r="W4557" t="s">
        <v>1</v>
      </c>
      <c r="X4557" t="s">
        <v>1</v>
      </c>
      <c r="Z4557" t="s">
        <v>1</v>
      </c>
      <c r="AA4557" t="s">
        <v>1</v>
      </c>
      <c r="AB4557" t="s">
        <v>1</v>
      </c>
      <c r="AD4557">
        <v>2</v>
      </c>
      <c r="AE4557">
        <v>2</v>
      </c>
      <c r="AF4557">
        <v>0</v>
      </c>
      <c r="AG4557">
        <v>0</v>
      </c>
      <c r="AH4557">
        <v>82</v>
      </c>
      <c r="AI4557">
        <v>82.333333333333329</v>
      </c>
      <c r="AJ4557">
        <v>85.333333333333329</v>
      </c>
      <c r="AK4557">
        <v>76.333333333333329</v>
      </c>
    </row>
    <row r="4558" spans="1:37" x14ac:dyDescent="0.35">
      <c r="A4558">
        <v>8237</v>
      </c>
      <c r="B4558" t="s">
        <v>4633</v>
      </c>
      <c r="C4558" t="s">
        <v>286</v>
      </c>
      <c r="D4558" t="s">
        <v>262</v>
      </c>
      <c r="E4558" t="s">
        <v>8139</v>
      </c>
      <c r="F4558">
        <v>235</v>
      </c>
      <c r="J4558">
        <v>239</v>
      </c>
      <c r="V4558" t="s">
        <v>1</v>
      </c>
      <c r="W4558" t="s">
        <v>1</v>
      </c>
      <c r="X4558" t="s">
        <v>1</v>
      </c>
      <c r="Z4558" t="s">
        <v>1</v>
      </c>
      <c r="AA4558" t="s">
        <v>1</v>
      </c>
      <c r="AB4558" t="s">
        <v>1</v>
      </c>
      <c r="AD4558" t="s">
        <v>1</v>
      </c>
      <c r="AE4558" t="s">
        <v>1</v>
      </c>
      <c r="AF4558" t="s">
        <v>1</v>
      </c>
      <c r="AG4558">
        <v>0</v>
      </c>
    </row>
    <row r="4559" spans="1:37" x14ac:dyDescent="0.35">
      <c r="A4559">
        <v>8239</v>
      </c>
      <c r="B4559" t="s">
        <v>4634</v>
      </c>
      <c r="C4559" t="s">
        <v>286</v>
      </c>
      <c r="D4559" t="s">
        <v>262</v>
      </c>
      <c r="E4559" t="s">
        <v>8139</v>
      </c>
      <c r="V4559" t="s">
        <v>1</v>
      </c>
      <c r="W4559" t="s">
        <v>1</v>
      </c>
      <c r="X4559" t="s">
        <v>1</v>
      </c>
      <c r="Z4559" t="s">
        <v>1</v>
      </c>
      <c r="AA4559" t="s">
        <v>1</v>
      </c>
      <c r="AB4559" t="s">
        <v>1</v>
      </c>
      <c r="AD4559" t="s">
        <v>1</v>
      </c>
      <c r="AE4559" t="s">
        <v>1</v>
      </c>
      <c r="AF4559" t="s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</row>
    <row r="4560" spans="1:37" x14ac:dyDescent="0.35">
      <c r="A4560">
        <v>8241</v>
      </c>
      <c r="B4560" t="s">
        <v>4635</v>
      </c>
      <c r="C4560" t="s">
        <v>286</v>
      </c>
      <c r="D4560" t="s">
        <v>262</v>
      </c>
      <c r="E4560" t="s">
        <v>8139</v>
      </c>
      <c r="F4560">
        <v>268</v>
      </c>
      <c r="G4560">
        <v>284</v>
      </c>
      <c r="H4560">
        <v>264</v>
      </c>
      <c r="I4560">
        <v>273</v>
      </c>
      <c r="J4560">
        <v>257</v>
      </c>
      <c r="K4560">
        <v>242</v>
      </c>
      <c r="L4560">
        <v>238</v>
      </c>
      <c r="M4560">
        <v>252</v>
      </c>
      <c r="V4560" t="s">
        <v>1</v>
      </c>
      <c r="W4560" t="s">
        <v>1</v>
      </c>
      <c r="X4560" t="s">
        <v>1</v>
      </c>
      <c r="Z4560" t="s">
        <v>1</v>
      </c>
      <c r="AA4560" t="s">
        <v>1</v>
      </c>
      <c r="AB4560" t="s">
        <v>1</v>
      </c>
      <c r="AD4560" t="s">
        <v>1</v>
      </c>
      <c r="AE4560" t="s">
        <v>1</v>
      </c>
      <c r="AF4560" t="s">
        <v>1</v>
      </c>
      <c r="AG4560">
        <v>0</v>
      </c>
      <c r="AH4560">
        <v>72</v>
      </c>
      <c r="AI4560">
        <v>80.666666666666671</v>
      </c>
      <c r="AJ4560">
        <v>79.666666666666671</v>
      </c>
      <c r="AK4560">
        <v>73.666666666666671</v>
      </c>
    </row>
    <row r="4561" spans="1:41" x14ac:dyDescent="0.35">
      <c r="A4561">
        <v>8243</v>
      </c>
      <c r="B4561" t="s">
        <v>4636</v>
      </c>
      <c r="C4561" t="s">
        <v>286</v>
      </c>
      <c r="D4561" t="s">
        <v>262</v>
      </c>
      <c r="E4561" t="s">
        <v>8139</v>
      </c>
      <c r="H4561">
        <v>238</v>
      </c>
      <c r="I4561">
        <v>249</v>
      </c>
      <c r="L4561">
        <v>189</v>
      </c>
      <c r="M4561">
        <v>213</v>
      </c>
      <c r="V4561" t="s">
        <v>1</v>
      </c>
      <c r="W4561" t="s">
        <v>1</v>
      </c>
      <c r="X4561" t="s">
        <v>1</v>
      </c>
      <c r="Z4561" t="s">
        <v>1</v>
      </c>
      <c r="AA4561" t="s">
        <v>1</v>
      </c>
      <c r="AB4561" t="s">
        <v>1</v>
      </c>
      <c r="AD4561">
        <v>0</v>
      </c>
      <c r="AE4561">
        <v>1</v>
      </c>
      <c r="AF4561">
        <v>0</v>
      </c>
      <c r="AG4561">
        <v>0</v>
      </c>
      <c r="AH4561">
        <v>61.5</v>
      </c>
      <c r="AI4561">
        <v>66.666666666666671</v>
      </c>
      <c r="AJ4561">
        <v>60.666666666666664</v>
      </c>
      <c r="AK4561">
        <v>43.666666666666664</v>
      </c>
    </row>
    <row r="4562" spans="1:41" x14ac:dyDescent="0.35">
      <c r="A4562">
        <v>8244</v>
      </c>
      <c r="B4562" t="s">
        <v>4637</v>
      </c>
      <c r="C4562" t="s">
        <v>286</v>
      </c>
      <c r="D4562" t="s">
        <v>262</v>
      </c>
      <c r="E4562" t="s">
        <v>8139</v>
      </c>
      <c r="F4562">
        <v>312</v>
      </c>
      <c r="H4562">
        <v>219</v>
      </c>
      <c r="J4562">
        <v>242</v>
      </c>
      <c r="L4562">
        <v>242</v>
      </c>
      <c r="V4562" t="s">
        <v>1</v>
      </c>
      <c r="W4562" t="s">
        <v>1</v>
      </c>
      <c r="X4562" t="s">
        <v>1</v>
      </c>
      <c r="Z4562" t="s">
        <v>1</v>
      </c>
      <c r="AA4562" t="s">
        <v>1</v>
      </c>
      <c r="AB4562" t="s">
        <v>1</v>
      </c>
      <c r="AD4562" t="s">
        <v>1</v>
      </c>
      <c r="AE4562" t="s">
        <v>1</v>
      </c>
      <c r="AF4562" t="s">
        <v>1</v>
      </c>
      <c r="AG4562">
        <v>0</v>
      </c>
    </row>
    <row r="4563" spans="1:41" x14ac:dyDescent="0.35">
      <c r="A4563">
        <v>8246</v>
      </c>
      <c r="B4563" t="s">
        <v>4638</v>
      </c>
      <c r="C4563" t="s">
        <v>286</v>
      </c>
      <c r="D4563" t="s">
        <v>262</v>
      </c>
      <c r="E4563" t="s">
        <v>8139</v>
      </c>
      <c r="F4563">
        <v>277</v>
      </c>
      <c r="G4563">
        <v>260</v>
      </c>
      <c r="H4563">
        <v>213</v>
      </c>
      <c r="J4563">
        <v>236</v>
      </c>
      <c r="K4563">
        <v>227</v>
      </c>
      <c r="L4563">
        <v>225</v>
      </c>
      <c r="V4563" t="s">
        <v>1</v>
      </c>
      <c r="W4563" t="s">
        <v>1</v>
      </c>
      <c r="X4563" t="s">
        <v>1</v>
      </c>
      <c r="Z4563" t="s">
        <v>1</v>
      </c>
      <c r="AA4563" t="s">
        <v>1</v>
      </c>
      <c r="AB4563" t="s">
        <v>1</v>
      </c>
      <c r="AD4563" t="s">
        <v>1</v>
      </c>
      <c r="AE4563" t="s">
        <v>1</v>
      </c>
      <c r="AF4563" t="s">
        <v>1</v>
      </c>
      <c r="AG4563">
        <v>0</v>
      </c>
    </row>
    <row r="4564" spans="1:41" x14ac:dyDescent="0.35">
      <c r="A4564">
        <v>8247</v>
      </c>
      <c r="B4564" t="s">
        <v>4639</v>
      </c>
      <c r="C4564" t="s">
        <v>286</v>
      </c>
      <c r="D4564" t="s">
        <v>262</v>
      </c>
      <c r="E4564" t="s">
        <v>8139</v>
      </c>
      <c r="F4564">
        <v>288</v>
      </c>
      <c r="H4564">
        <v>328</v>
      </c>
      <c r="I4564">
        <v>304</v>
      </c>
      <c r="J4564">
        <v>272</v>
      </c>
      <c r="L4564">
        <v>314</v>
      </c>
      <c r="M4564">
        <v>275</v>
      </c>
      <c r="V4564" t="s">
        <v>1</v>
      </c>
      <c r="W4564" t="s">
        <v>1</v>
      </c>
      <c r="X4564" t="s">
        <v>1</v>
      </c>
      <c r="Z4564" t="s">
        <v>1</v>
      </c>
      <c r="AA4564" t="s">
        <v>1</v>
      </c>
      <c r="AB4564" t="s">
        <v>1</v>
      </c>
      <c r="AD4564">
        <v>1</v>
      </c>
      <c r="AE4564">
        <v>0</v>
      </c>
      <c r="AF4564">
        <v>0</v>
      </c>
      <c r="AG4564">
        <v>0</v>
      </c>
      <c r="AH4564">
        <v>69.5</v>
      </c>
      <c r="AI4564">
        <v>0</v>
      </c>
      <c r="AJ4564">
        <v>70</v>
      </c>
      <c r="AK4564">
        <v>71</v>
      </c>
    </row>
    <row r="4565" spans="1:41" x14ac:dyDescent="0.35">
      <c r="A4565">
        <v>8251</v>
      </c>
      <c r="B4565" t="s">
        <v>4640</v>
      </c>
      <c r="C4565" t="s">
        <v>286</v>
      </c>
      <c r="D4565" t="s">
        <v>262</v>
      </c>
      <c r="E4565" t="s">
        <v>8139</v>
      </c>
      <c r="F4565">
        <v>258</v>
      </c>
      <c r="I4565">
        <v>296</v>
      </c>
      <c r="J4565">
        <v>236</v>
      </c>
      <c r="M4565">
        <v>270</v>
      </c>
      <c r="V4565" t="s">
        <v>1</v>
      </c>
      <c r="W4565" t="s">
        <v>1</v>
      </c>
      <c r="X4565" t="s">
        <v>1</v>
      </c>
      <c r="Z4565" t="s">
        <v>1</v>
      </c>
      <c r="AA4565" t="s">
        <v>1</v>
      </c>
      <c r="AB4565" t="s">
        <v>1</v>
      </c>
      <c r="AD4565" t="s">
        <v>1</v>
      </c>
      <c r="AE4565" t="s">
        <v>1</v>
      </c>
      <c r="AF4565" t="s">
        <v>1</v>
      </c>
      <c r="AG4565">
        <v>0</v>
      </c>
      <c r="AH4565">
        <v>82</v>
      </c>
      <c r="AI4565">
        <v>90</v>
      </c>
      <c r="AJ4565">
        <v>91.333333333333329</v>
      </c>
      <c r="AK4565">
        <v>73</v>
      </c>
    </row>
    <row r="4566" spans="1:41" x14ac:dyDescent="0.35">
      <c r="A4566">
        <v>8254</v>
      </c>
      <c r="B4566" t="s">
        <v>4641</v>
      </c>
      <c r="C4566" t="s">
        <v>286</v>
      </c>
      <c r="D4566" t="s">
        <v>262</v>
      </c>
      <c r="E4566" t="s">
        <v>8139</v>
      </c>
      <c r="F4566">
        <v>235</v>
      </c>
      <c r="J4566">
        <v>238</v>
      </c>
      <c r="V4566" t="s">
        <v>1</v>
      </c>
      <c r="W4566" t="s">
        <v>1</v>
      </c>
      <c r="X4566" t="s">
        <v>1</v>
      </c>
      <c r="Z4566" t="s">
        <v>1</v>
      </c>
      <c r="AA4566" t="s">
        <v>1</v>
      </c>
      <c r="AB4566" t="s">
        <v>1</v>
      </c>
      <c r="AD4566" t="s">
        <v>1</v>
      </c>
      <c r="AE4566" t="s">
        <v>1</v>
      </c>
      <c r="AF4566" t="s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</row>
    <row r="4567" spans="1:41" x14ac:dyDescent="0.35">
      <c r="A4567">
        <v>8255</v>
      </c>
      <c r="B4567" t="s">
        <v>4642</v>
      </c>
      <c r="C4567" t="s">
        <v>287</v>
      </c>
      <c r="D4567" t="s">
        <v>262</v>
      </c>
      <c r="E4567" t="s">
        <v>8139</v>
      </c>
      <c r="N4567">
        <v>226</v>
      </c>
      <c r="O4567">
        <v>229</v>
      </c>
      <c r="P4567">
        <v>229</v>
      </c>
      <c r="Q4567">
        <v>226</v>
      </c>
      <c r="R4567">
        <v>231</v>
      </c>
      <c r="S4567">
        <v>227</v>
      </c>
      <c r="T4567">
        <v>231</v>
      </c>
      <c r="U4567">
        <v>232</v>
      </c>
      <c r="V4567">
        <v>552.91346153846155</v>
      </c>
      <c r="W4567">
        <v>563.17333333333329</v>
      </c>
      <c r="X4567">
        <v>608.11428571428576</v>
      </c>
      <c r="Y4567">
        <v>574.80172413793105</v>
      </c>
      <c r="Z4567">
        <v>0.32692307692307693</v>
      </c>
      <c r="AA4567">
        <v>0.28723404255319152</v>
      </c>
      <c r="AB4567">
        <v>0.24770642201834864</v>
      </c>
      <c r="AC4567">
        <v>0.20253164556962025</v>
      </c>
      <c r="AD4567">
        <v>2</v>
      </c>
      <c r="AE4567">
        <v>1</v>
      </c>
      <c r="AF4567">
        <v>1</v>
      </c>
      <c r="AG4567">
        <v>3</v>
      </c>
      <c r="AL4567">
        <v>73.5</v>
      </c>
      <c r="AM4567">
        <v>75</v>
      </c>
      <c r="AN4567">
        <v>76</v>
      </c>
      <c r="AO4567">
        <v>67</v>
      </c>
    </row>
    <row r="4568" spans="1:41" x14ac:dyDescent="0.35">
      <c r="A4568">
        <v>8256</v>
      </c>
      <c r="B4568" t="s">
        <v>4643</v>
      </c>
      <c r="C4568" t="s">
        <v>287</v>
      </c>
      <c r="D4568" t="s">
        <v>262</v>
      </c>
      <c r="E4568" t="s">
        <v>8139</v>
      </c>
      <c r="F4568">
        <v>223</v>
      </c>
      <c r="G4568">
        <v>265</v>
      </c>
      <c r="H4568">
        <v>259</v>
      </c>
      <c r="I4568">
        <v>262</v>
      </c>
      <c r="J4568">
        <v>232</v>
      </c>
      <c r="K4568">
        <v>248</v>
      </c>
      <c r="L4568">
        <v>243</v>
      </c>
      <c r="M4568">
        <v>240</v>
      </c>
      <c r="V4568" t="s">
        <v>1</v>
      </c>
      <c r="W4568" t="s">
        <v>1</v>
      </c>
      <c r="X4568" t="s">
        <v>1</v>
      </c>
      <c r="Z4568" t="s">
        <v>1</v>
      </c>
      <c r="AA4568" t="s">
        <v>1</v>
      </c>
      <c r="AB4568" t="s">
        <v>1</v>
      </c>
      <c r="AD4568">
        <v>2</v>
      </c>
      <c r="AE4568">
        <v>3</v>
      </c>
      <c r="AF4568">
        <v>4</v>
      </c>
      <c r="AG4568">
        <v>1</v>
      </c>
      <c r="AH4568">
        <v>73.5</v>
      </c>
      <c r="AI4568">
        <v>72.666666666666671</v>
      </c>
      <c r="AJ4568">
        <v>76</v>
      </c>
      <c r="AK4568">
        <v>68.333333333333329</v>
      </c>
    </row>
    <row r="4569" spans="1:41" x14ac:dyDescent="0.35">
      <c r="A4569">
        <v>8257</v>
      </c>
      <c r="B4569" t="s">
        <v>4644</v>
      </c>
      <c r="C4569" t="s">
        <v>287</v>
      </c>
      <c r="D4569" t="s">
        <v>262</v>
      </c>
      <c r="E4569" t="s">
        <v>8139</v>
      </c>
      <c r="V4569" t="s">
        <v>1</v>
      </c>
      <c r="W4569" t="s">
        <v>1</v>
      </c>
      <c r="X4569" t="s">
        <v>1</v>
      </c>
      <c r="Z4569" t="s">
        <v>1</v>
      </c>
      <c r="AA4569" t="s">
        <v>1</v>
      </c>
      <c r="AB4569" t="s">
        <v>1</v>
      </c>
      <c r="AD4569">
        <v>1</v>
      </c>
      <c r="AE4569">
        <v>0</v>
      </c>
      <c r="AF4569">
        <v>0</v>
      </c>
      <c r="AG4569">
        <v>0</v>
      </c>
    </row>
    <row r="4570" spans="1:41" x14ac:dyDescent="0.35">
      <c r="A4570">
        <v>8258</v>
      </c>
      <c r="B4570" t="s">
        <v>4645</v>
      </c>
      <c r="C4570" t="s">
        <v>287</v>
      </c>
      <c r="D4570" t="s">
        <v>262</v>
      </c>
      <c r="E4570" t="s">
        <v>8139</v>
      </c>
      <c r="V4570" t="s">
        <v>1</v>
      </c>
      <c r="W4570" t="s">
        <v>1</v>
      </c>
      <c r="X4570" t="s">
        <v>1</v>
      </c>
      <c r="Z4570" t="s">
        <v>1</v>
      </c>
      <c r="AA4570" t="s">
        <v>1</v>
      </c>
      <c r="AB4570" t="s">
        <v>1</v>
      </c>
      <c r="AD4570" t="s">
        <v>1</v>
      </c>
      <c r="AE4570" t="s">
        <v>1</v>
      </c>
      <c r="AF4570" t="s">
        <v>1</v>
      </c>
      <c r="AG4570">
        <v>0</v>
      </c>
    </row>
    <row r="4571" spans="1:41" x14ac:dyDescent="0.35">
      <c r="A4571">
        <v>8260</v>
      </c>
      <c r="B4571" t="s">
        <v>4646</v>
      </c>
      <c r="C4571" t="s">
        <v>287</v>
      </c>
      <c r="D4571" t="s">
        <v>262</v>
      </c>
      <c r="E4571" t="s">
        <v>8139</v>
      </c>
      <c r="V4571" t="s">
        <v>1</v>
      </c>
      <c r="W4571" t="s">
        <v>1</v>
      </c>
      <c r="X4571" t="s">
        <v>1</v>
      </c>
      <c r="Z4571" t="s">
        <v>1</v>
      </c>
      <c r="AA4571" t="s">
        <v>1</v>
      </c>
      <c r="AB4571" t="s">
        <v>1</v>
      </c>
      <c r="AD4571" t="s">
        <v>1</v>
      </c>
      <c r="AE4571" t="s">
        <v>1</v>
      </c>
      <c r="AF4571" t="s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</row>
    <row r="4572" spans="1:41" x14ac:dyDescent="0.35">
      <c r="A4572">
        <v>8261</v>
      </c>
      <c r="B4572" t="s">
        <v>4647</v>
      </c>
      <c r="C4572" t="s">
        <v>287</v>
      </c>
      <c r="D4572" t="s">
        <v>262</v>
      </c>
      <c r="E4572" t="s">
        <v>8139</v>
      </c>
      <c r="G4572">
        <v>241</v>
      </c>
      <c r="I4572">
        <v>254</v>
      </c>
      <c r="K4572">
        <v>196</v>
      </c>
      <c r="M4572">
        <v>219</v>
      </c>
      <c r="V4572" t="s">
        <v>1</v>
      </c>
      <c r="W4572" t="s">
        <v>1</v>
      </c>
      <c r="X4572" t="s">
        <v>1</v>
      </c>
      <c r="Z4572" t="s">
        <v>1</v>
      </c>
      <c r="AA4572" t="s">
        <v>1</v>
      </c>
      <c r="AB4572" t="s">
        <v>1</v>
      </c>
      <c r="AD4572" t="s">
        <v>1</v>
      </c>
      <c r="AE4572" t="s">
        <v>1</v>
      </c>
      <c r="AF4572" t="s">
        <v>1</v>
      </c>
      <c r="AG4572">
        <v>0</v>
      </c>
      <c r="AH4572">
        <v>69.5</v>
      </c>
      <c r="AI4572">
        <v>80.666666666666671</v>
      </c>
      <c r="AJ4572">
        <v>72.333333333333329</v>
      </c>
      <c r="AK4572">
        <v>68.666666666666671</v>
      </c>
    </row>
    <row r="4573" spans="1:41" x14ac:dyDescent="0.35">
      <c r="A4573">
        <v>8262</v>
      </c>
      <c r="B4573" t="s">
        <v>4648</v>
      </c>
      <c r="C4573" t="s">
        <v>287</v>
      </c>
      <c r="D4573" t="s">
        <v>262</v>
      </c>
      <c r="E4573" t="s">
        <v>8139</v>
      </c>
      <c r="V4573" t="s">
        <v>1</v>
      </c>
      <c r="W4573" t="s">
        <v>1</v>
      </c>
      <c r="X4573" t="s">
        <v>1</v>
      </c>
      <c r="Z4573" t="s">
        <v>1</v>
      </c>
      <c r="AA4573" t="s">
        <v>1</v>
      </c>
      <c r="AB4573" t="s">
        <v>1</v>
      </c>
      <c r="AD4573" t="s">
        <v>1</v>
      </c>
      <c r="AE4573" t="s">
        <v>1</v>
      </c>
      <c r="AF4573" t="s">
        <v>1</v>
      </c>
      <c r="AG4573">
        <v>0</v>
      </c>
    </row>
    <row r="4574" spans="1:41" x14ac:dyDescent="0.35">
      <c r="A4574">
        <v>8263</v>
      </c>
      <c r="B4574" t="s">
        <v>4649</v>
      </c>
      <c r="C4574" t="s">
        <v>287</v>
      </c>
      <c r="D4574" t="s">
        <v>262</v>
      </c>
      <c r="E4574" t="s">
        <v>8139</v>
      </c>
      <c r="G4574">
        <v>275</v>
      </c>
      <c r="H4574">
        <v>252</v>
      </c>
      <c r="I4574">
        <v>245</v>
      </c>
      <c r="L4574">
        <v>222</v>
      </c>
      <c r="M4574">
        <v>197</v>
      </c>
      <c r="V4574" t="s">
        <v>1</v>
      </c>
      <c r="W4574" t="s">
        <v>1</v>
      </c>
      <c r="X4574" t="s">
        <v>1</v>
      </c>
      <c r="Z4574" t="s">
        <v>1</v>
      </c>
      <c r="AA4574" t="s">
        <v>1</v>
      </c>
      <c r="AB4574" t="s">
        <v>1</v>
      </c>
      <c r="AD4574" t="s">
        <v>1</v>
      </c>
      <c r="AE4574" t="s">
        <v>1</v>
      </c>
      <c r="AF4574" t="s">
        <v>1</v>
      </c>
      <c r="AG4574">
        <v>0</v>
      </c>
      <c r="AH4574">
        <v>62</v>
      </c>
      <c r="AI4574">
        <v>76.666666666666671</v>
      </c>
      <c r="AJ4574">
        <v>70</v>
      </c>
      <c r="AK4574">
        <v>76</v>
      </c>
    </row>
    <row r="4575" spans="1:41" x14ac:dyDescent="0.35">
      <c r="A4575">
        <v>8264</v>
      </c>
      <c r="B4575" t="s">
        <v>4650</v>
      </c>
      <c r="C4575" t="s">
        <v>287</v>
      </c>
      <c r="D4575" t="s">
        <v>262</v>
      </c>
      <c r="E4575" t="s">
        <v>8139</v>
      </c>
      <c r="F4575">
        <v>229</v>
      </c>
      <c r="G4575">
        <v>282</v>
      </c>
      <c r="H4575">
        <v>283</v>
      </c>
      <c r="I4575">
        <v>252</v>
      </c>
      <c r="J4575">
        <v>211</v>
      </c>
      <c r="K4575">
        <v>257</v>
      </c>
      <c r="L4575">
        <v>262</v>
      </c>
      <c r="M4575">
        <v>236</v>
      </c>
      <c r="V4575" t="s">
        <v>1</v>
      </c>
      <c r="W4575" t="s">
        <v>1</v>
      </c>
      <c r="X4575" t="s">
        <v>1</v>
      </c>
      <c r="Z4575" t="s">
        <v>1</v>
      </c>
      <c r="AA4575" t="s">
        <v>1</v>
      </c>
      <c r="AB4575" t="s">
        <v>1</v>
      </c>
      <c r="AD4575">
        <v>1</v>
      </c>
      <c r="AE4575">
        <v>1</v>
      </c>
      <c r="AF4575">
        <v>0</v>
      </c>
      <c r="AG4575">
        <v>1</v>
      </c>
      <c r="AH4575">
        <v>72</v>
      </c>
      <c r="AI4575">
        <v>81</v>
      </c>
      <c r="AJ4575">
        <v>77.666666666666671</v>
      </c>
      <c r="AK4575">
        <v>69</v>
      </c>
    </row>
    <row r="4576" spans="1:41" x14ac:dyDescent="0.35">
      <c r="A4576">
        <v>8265</v>
      </c>
      <c r="B4576" t="s">
        <v>4651</v>
      </c>
      <c r="C4576" t="s">
        <v>287</v>
      </c>
      <c r="D4576" t="s">
        <v>262</v>
      </c>
      <c r="E4576" t="s">
        <v>8139</v>
      </c>
      <c r="V4576" t="s">
        <v>1</v>
      </c>
      <c r="W4576" t="s">
        <v>1</v>
      </c>
      <c r="X4576" t="s">
        <v>1</v>
      </c>
      <c r="Z4576" t="s">
        <v>1</v>
      </c>
      <c r="AA4576" t="s">
        <v>1</v>
      </c>
      <c r="AB4576" t="s">
        <v>1</v>
      </c>
      <c r="AD4576" t="s">
        <v>1</v>
      </c>
      <c r="AE4576" t="s">
        <v>1</v>
      </c>
      <c r="AF4576" t="s">
        <v>1</v>
      </c>
      <c r="AG4576">
        <v>0</v>
      </c>
    </row>
    <row r="4577" spans="1:37" x14ac:dyDescent="0.35">
      <c r="A4577">
        <v>8267</v>
      </c>
      <c r="B4577" t="s">
        <v>4652</v>
      </c>
      <c r="C4577" t="s">
        <v>287</v>
      </c>
      <c r="D4577" t="s">
        <v>262</v>
      </c>
      <c r="E4577" t="s">
        <v>8139</v>
      </c>
      <c r="V4577" t="s">
        <v>1</v>
      </c>
      <c r="W4577" t="s">
        <v>1</v>
      </c>
      <c r="X4577" t="s">
        <v>1</v>
      </c>
      <c r="Z4577" t="s">
        <v>1</v>
      </c>
      <c r="AA4577" t="s">
        <v>1</v>
      </c>
      <c r="AB4577" t="s">
        <v>1</v>
      </c>
      <c r="AD4577" t="s">
        <v>1</v>
      </c>
      <c r="AE4577" t="s">
        <v>1</v>
      </c>
      <c r="AF4577" t="s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</row>
    <row r="4578" spans="1:37" x14ac:dyDescent="0.35">
      <c r="A4578">
        <v>8268</v>
      </c>
      <c r="B4578" t="s">
        <v>4653</v>
      </c>
      <c r="C4578" t="s">
        <v>287</v>
      </c>
      <c r="D4578" t="s">
        <v>262</v>
      </c>
      <c r="E4578" t="s">
        <v>8139</v>
      </c>
      <c r="F4578">
        <v>251</v>
      </c>
      <c r="G4578">
        <v>258</v>
      </c>
      <c r="H4578">
        <v>254</v>
      </c>
      <c r="J4578">
        <v>226</v>
      </c>
      <c r="K4578">
        <v>226</v>
      </c>
      <c r="L4578">
        <v>237</v>
      </c>
      <c r="V4578" t="s">
        <v>1</v>
      </c>
      <c r="W4578" t="s">
        <v>1</v>
      </c>
      <c r="X4578" t="s">
        <v>1</v>
      </c>
      <c r="Z4578" t="s">
        <v>1</v>
      </c>
      <c r="AA4578" t="s">
        <v>1</v>
      </c>
      <c r="AB4578" t="s">
        <v>1</v>
      </c>
      <c r="AD4578" t="s">
        <v>1</v>
      </c>
      <c r="AE4578" t="s">
        <v>1</v>
      </c>
      <c r="AF4578" t="s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</row>
    <row r="4579" spans="1:37" x14ac:dyDescent="0.35">
      <c r="A4579">
        <v>8269</v>
      </c>
      <c r="B4579" t="s">
        <v>4654</v>
      </c>
      <c r="C4579" t="s">
        <v>287</v>
      </c>
      <c r="D4579" t="s">
        <v>262</v>
      </c>
      <c r="E4579" t="s">
        <v>8139</v>
      </c>
      <c r="G4579">
        <v>256</v>
      </c>
      <c r="H4579">
        <v>260</v>
      </c>
      <c r="K4579">
        <v>248</v>
      </c>
      <c r="L4579">
        <v>210</v>
      </c>
      <c r="V4579" t="s">
        <v>1</v>
      </c>
      <c r="W4579" t="s">
        <v>1</v>
      </c>
      <c r="X4579" t="s">
        <v>1</v>
      </c>
      <c r="Z4579" t="s">
        <v>1</v>
      </c>
      <c r="AA4579" t="s">
        <v>1</v>
      </c>
      <c r="AB4579" t="s">
        <v>1</v>
      </c>
      <c r="AD4579" t="s">
        <v>1</v>
      </c>
      <c r="AE4579" t="s">
        <v>1</v>
      </c>
      <c r="AF4579" t="s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</row>
    <row r="4580" spans="1:37" x14ac:dyDescent="0.35">
      <c r="A4580">
        <v>8271</v>
      </c>
      <c r="B4580" t="s">
        <v>4655</v>
      </c>
      <c r="C4580" t="s">
        <v>287</v>
      </c>
      <c r="D4580" t="s">
        <v>262</v>
      </c>
      <c r="E4580" t="s">
        <v>8139</v>
      </c>
      <c r="V4580" t="s">
        <v>1</v>
      </c>
      <c r="W4580" t="s">
        <v>1</v>
      </c>
      <c r="X4580" t="s">
        <v>1</v>
      </c>
      <c r="Z4580" t="s">
        <v>1</v>
      </c>
      <c r="AA4580" t="s">
        <v>1</v>
      </c>
      <c r="AB4580" t="s">
        <v>1</v>
      </c>
      <c r="AD4580" t="s">
        <v>1</v>
      </c>
      <c r="AE4580" t="s">
        <v>1</v>
      </c>
      <c r="AF4580" t="s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</row>
    <row r="4581" spans="1:37" x14ac:dyDescent="0.35">
      <c r="A4581">
        <v>8274</v>
      </c>
      <c r="B4581" t="s">
        <v>4656</v>
      </c>
      <c r="C4581" t="s">
        <v>287</v>
      </c>
      <c r="D4581" t="s">
        <v>262</v>
      </c>
      <c r="E4581" t="s">
        <v>8139</v>
      </c>
      <c r="F4581">
        <v>247</v>
      </c>
      <c r="G4581">
        <v>291</v>
      </c>
      <c r="I4581">
        <v>277</v>
      </c>
      <c r="J4581">
        <v>269</v>
      </c>
      <c r="K4581">
        <v>253</v>
      </c>
      <c r="M4581">
        <v>237</v>
      </c>
      <c r="V4581" t="s">
        <v>1</v>
      </c>
      <c r="W4581" t="s">
        <v>1</v>
      </c>
      <c r="X4581" t="s">
        <v>1</v>
      </c>
      <c r="Z4581" t="s">
        <v>1</v>
      </c>
      <c r="AA4581" t="s">
        <v>1</v>
      </c>
      <c r="AB4581" t="s">
        <v>1</v>
      </c>
      <c r="AD4581" t="s">
        <v>1</v>
      </c>
      <c r="AE4581" t="s">
        <v>1</v>
      </c>
      <c r="AF4581" t="s">
        <v>1</v>
      </c>
      <c r="AG4581">
        <v>0</v>
      </c>
      <c r="AH4581">
        <v>79</v>
      </c>
      <c r="AI4581">
        <v>82.333333333333329</v>
      </c>
      <c r="AJ4581">
        <v>86.333333333333329</v>
      </c>
      <c r="AK4581">
        <v>75.666666666666671</v>
      </c>
    </row>
    <row r="4582" spans="1:37" x14ac:dyDescent="0.35">
      <c r="A4582">
        <v>8275</v>
      </c>
      <c r="B4582" t="s">
        <v>4657</v>
      </c>
      <c r="C4582" t="s">
        <v>287</v>
      </c>
      <c r="D4582" t="s">
        <v>262</v>
      </c>
      <c r="E4582" t="s">
        <v>8139</v>
      </c>
      <c r="F4582">
        <v>229</v>
      </c>
      <c r="G4582">
        <v>273</v>
      </c>
      <c r="H4582">
        <v>304</v>
      </c>
      <c r="J4582">
        <v>261</v>
      </c>
      <c r="K4582">
        <v>214</v>
      </c>
      <c r="L4582">
        <v>250</v>
      </c>
      <c r="V4582" t="s">
        <v>1</v>
      </c>
      <c r="W4582" t="s">
        <v>1</v>
      </c>
      <c r="X4582" t="s">
        <v>1</v>
      </c>
      <c r="Z4582" t="s">
        <v>1</v>
      </c>
      <c r="AA4582" t="s">
        <v>1</v>
      </c>
      <c r="AB4582" t="s">
        <v>1</v>
      </c>
      <c r="AD4582" t="s">
        <v>1</v>
      </c>
      <c r="AE4582" t="s">
        <v>1</v>
      </c>
      <c r="AF4582" t="s">
        <v>1</v>
      </c>
      <c r="AG4582">
        <v>0</v>
      </c>
    </row>
    <row r="4583" spans="1:37" x14ac:dyDescent="0.35">
      <c r="A4583">
        <v>8276</v>
      </c>
      <c r="B4583" t="s">
        <v>4658</v>
      </c>
      <c r="C4583" t="s">
        <v>287</v>
      </c>
      <c r="D4583" t="s">
        <v>262</v>
      </c>
      <c r="E4583" t="s">
        <v>8139</v>
      </c>
      <c r="G4583">
        <v>280</v>
      </c>
      <c r="K4583">
        <v>191</v>
      </c>
      <c r="V4583" t="s">
        <v>1</v>
      </c>
      <c r="W4583" t="s">
        <v>1</v>
      </c>
      <c r="X4583" t="s">
        <v>1</v>
      </c>
      <c r="Z4583" t="s">
        <v>1</v>
      </c>
      <c r="AA4583" t="s">
        <v>1</v>
      </c>
      <c r="AB4583" t="s">
        <v>1</v>
      </c>
      <c r="AD4583" t="s">
        <v>1</v>
      </c>
      <c r="AE4583" t="s">
        <v>1</v>
      </c>
      <c r="AF4583" t="s">
        <v>1</v>
      </c>
      <c r="AG4583">
        <v>0</v>
      </c>
    </row>
    <row r="4584" spans="1:37" x14ac:dyDescent="0.35">
      <c r="A4584">
        <v>8277</v>
      </c>
      <c r="B4584" t="s">
        <v>4659</v>
      </c>
      <c r="C4584" t="s">
        <v>287</v>
      </c>
      <c r="D4584" t="s">
        <v>262</v>
      </c>
      <c r="E4584" t="s">
        <v>8139</v>
      </c>
      <c r="V4584" t="s">
        <v>1</v>
      </c>
      <c r="W4584" t="s">
        <v>1</v>
      </c>
      <c r="X4584" t="s">
        <v>1</v>
      </c>
      <c r="Z4584" t="s">
        <v>1</v>
      </c>
      <c r="AA4584" t="s">
        <v>1</v>
      </c>
      <c r="AB4584" t="s">
        <v>1</v>
      </c>
      <c r="AD4584" t="s">
        <v>1</v>
      </c>
      <c r="AE4584" t="s">
        <v>1</v>
      </c>
      <c r="AF4584" t="s">
        <v>1</v>
      </c>
      <c r="AG4584">
        <v>0</v>
      </c>
    </row>
    <row r="4585" spans="1:37" x14ac:dyDescent="0.35">
      <c r="A4585">
        <v>8278</v>
      </c>
      <c r="B4585" t="s">
        <v>4660</v>
      </c>
      <c r="C4585" t="s">
        <v>287</v>
      </c>
      <c r="D4585" t="s">
        <v>262</v>
      </c>
      <c r="E4585" t="s">
        <v>8139</v>
      </c>
      <c r="I4585">
        <v>299</v>
      </c>
      <c r="M4585">
        <v>262</v>
      </c>
      <c r="V4585" t="s">
        <v>1</v>
      </c>
      <c r="W4585" t="s">
        <v>1</v>
      </c>
      <c r="X4585" t="s">
        <v>1</v>
      </c>
      <c r="Z4585" t="s">
        <v>1</v>
      </c>
      <c r="AA4585" t="s">
        <v>1</v>
      </c>
      <c r="AB4585" t="s">
        <v>1</v>
      </c>
      <c r="AD4585" t="s">
        <v>1</v>
      </c>
      <c r="AE4585" t="s">
        <v>1</v>
      </c>
      <c r="AF4585" t="s">
        <v>1</v>
      </c>
      <c r="AG4585">
        <v>0</v>
      </c>
      <c r="AH4585">
        <v>73.5</v>
      </c>
      <c r="AI4585">
        <v>83.333333333333329</v>
      </c>
      <c r="AJ4585">
        <v>85.666666666666671</v>
      </c>
      <c r="AK4585">
        <v>74.666666666666671</v>
      </c>
    </row>
    <row r="4586" spans="1:37" x14ac:dyDescent="0.35">
      <c r="A4586">
        <v>8281</v>
      </c>
      <c r="B4586" t="s">
        <v>4661</v>
      </c>
      <c r="C4586" t="s">
        <v>287</v>
      </c>
      <c r="D4586" t="s">
        <v>262</v>
      </c>
      <c r="E4586" t="s">
        <v>8139</v>
      </c>
      <c r="H4586">
        <v>255</v>
      </c>
      <c r="L4586">
        <v>251</v>
      </c>
      <c r="V4586" t="s">
        <v>1</v>
      </c>
      <c r="W4586" t="s">
        <v>1</v>
      </c>
      <c r="X4586" t="s">
        <v>1</v>
      </c>
      <c r="Z4586" t="s">
        <v>1</v>
      </c>
      <c r="AA4586" t="s">
        <v>1</v>
      </c>
      <c r="AB4586" t="s">
        <v>1</v>
      </c>
      <c r="AD4586" t="s">
        <v>1</v>
      </c>
      <c r="AE4586" t="s">
        <v>1</v>
      </c>
      <c r="AF4586" t="s">
        <v>1</v>
      </c>
      <c r="AG4586">
        <v>0</v>
      </c>
    </row>
    <row r="4587" spans="1:37" x14ac:dyDescent="0.35">
      <c r="A4587">
        <v>8284</v>
      </c>
      <c r="B4587" t="s">
        <v>4662</v>
      </c>
      <c r="C4587" t="s">
        <v>287</v>
      </c>
      <c r="D4587" t="s">
        <v>262</v>
      </c>
      <c r="E4587" t="s">
        <v>8139</v>
      </c>
      <c r="F4587">
        <v>240</v>
      </c>
      <c r="G4587">
        <v>280</v>
      </c>
      <c r="H4587">
        <v>266</v>
      </c>
      <c r="I4587">
        <v>261</v>
      </c>
      <c r="J4587">
        <v>190</v>
      </c>
      <c r="K4587">
        <v>265</v>
      </c>
      <c r="L4587">
        <v>261</v>
      </c>
      <c r="M4587">
        <v>243</v>
      </c>
      <c r="V4587" t="s">
        <v>1</v>
      </c>
      <c r="W4587" t="s">
        <v>1</v>
      </c>
      <c r="X4587" t="s">
        <v>1</v>
      </c>
      <c r="Z4587" t="s">
        <v>1</v>
      </c>
      <c r="AA4587" t="s">
        <v>1</v>
      </c>
      <c r="AB4587" t="s">
        <v>1</v>
      </c>
      <c r="AD4587">
        <v>1</v>
      </c>
      <c r="AE4587">
        <v>0</v>
      </c>
      <c r="AF4587">
        <v>0</v>
      </c>
      <c r="AG4587">
        <v>0</v>
      </c>
      <c r="AH4587">
        <v>72.5</v>
      </c>
      <c r="AI4587">
        <v>79</v>
      </c>
      <c r="AJ4587">
        <v>77.333333333333329</v>
      </c>
      <c r="AK4587">
        <v>72.333333333333329</v>
      </c>
    </row>
    <row r="4588" spans="1:37" x14ac:dyDescent="0.35">
      <c r="A4588">
        <v>8285</v>
      </c>
      <c r="B4588" t="s">
        <v>4663</v>
      </c>
      <c r="C4588" t="s">
        <v>287</v>
      </c>
      <c r="D4588" t="s">
        <v>262</v>
      </c>
      <c r="E4588" t="s">
        <v>8139</v>
      </c>
      <c r="H4588">
        <v>238</v>
      </c>
      <c r="L4588">
        <v>240</v>
      </c>
      <c r="V4588" t="s">
        <v>1</v>
      </c>
      <c r="W4588" t="s">
        <v>1</v>
      </c>
      <c r="X4588" t="s">
        <v>1</v>
      </c>
      <c r="Z4588" t="s">
        <v>1</v>
      </c>
      <c r="AA4588" t="s">
        <v>1</v>
      </c>
      <c r="AB4588" t="s">
        <v>1</v>
      </c>
      <c r="AD4588" t="s">
        <v>1</v>
      </c>
      <c r="AE4588" t="s">
        <v>1</v>
      </c>
      <c r="AF4588" t="s">
        <v>1</v>
      </c>
      <c r="AG4588">
        <v>0</v>
      </c>
    </row>
    <row r="4589" spans="1:37" x14ac:dyDescent="0.35">
      <c r="A4589">
        <v>8286</v>
      </c>
      <c r="B4589" t="s">
        <v>4396</v>
      </c>
      <c r="C4589" t="s">
        <v>287</v>
      </c>
      <c r="D4589" t="s">
        <v>262</v>
      </c>
      <c r="E4589" t="s">
        <v>8139</v>
      </c>
      <c r="V4589" t="s">
        <v>1</v>
      </c>
      <c r="W4589" t="s">
        <v>1</v>
      </c>
      <c r="X4589" t="s">
        <v>1</v>
      </c>
      <c r="Z4589" t="s">
        <v>1</v>
      </c>
      <c r="AA4589" t="s">
        <v>1</v>
      </c>
      <c r="AB4589" t="s">
        <v>1</v>
      </c>
      <c r="AD4589" t="s">
        <v>1</v>
      </c>
      <c r="AE4589" t="s">
        <v>1</v>
      </c>
      <c r="AF4589" t="s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</row>
    <row r="4590" spans="1:37" x14ac:dyDescent="0.35">
      <c r="A4590">
        <v>8287</v>
      </c>
      <c r="B4590" t="s">
        <v>4664</v>
      </c>
      <c r="C4590" t="s">
        <v>287</v>
      </c>
      <c r="D4590" t="s">
        <v>262</v>
      </c>
      <c r="E4590" t="s">
        <v>8139</v>
      </c>
      <c r="H4590">
        <v>228</v>
      </c>
      <c r="I4590">
        <v>245</v>
      </c>
      <c r="L4590">
        <v>212</v>
      </c>
      <c r="M4590">
        <v>207</v>
      </c>
      <c r="V4590" t="s">
        <v>1</v>
      </c>
      <c r="W4590" t="s">
        <v>1</v>
      </c>
      <c r="X4590" t="s">
        <v>1</v>
      </c>
      <c r="Z4590" t="s">
        <v>1</v>
      </c>
      <c r="AA4590" t="s">
        <v>1</v>
      </c>
      <c r="AB4590" t="s">
        <v>1</v>
      </c>
      <c r="AD4590" t="s">
        <v>1</v>
      </c>
      <c r="AE4590" t="s">
        <v>1</v>
      </c>
      <c r="AF4590" t="s">
        <v>1</v>
      </c>
      <c r="AG4590">
        <v>0</v>
      </c>
      <c r="AH4590">
        <v>84</v>
      </c>
      <c r="AI4590">
        <v>81</v>
      </c>
      <c r="AJ4590">
        <v>93.666666666666671</v>
      </c>
      <c r="AK4590">
        <v>65.666666666666671</v>
      </c>
    </row>
    <row r="4591" spans="1:37" x14ac:dyDescent="0.35">
      <c r="A4591">
        <v>8288</v>
      </c>
      <c r="B4591" t="s">
        <v>4665</v>
      </c>
      <c r="C4591" t="s">
        <v>287</v>
      </c>
      <c r="D4591" t="s">
        <v>262</v>
      </c>
      <c r="E4591" t="s">
        <v>8139</v>
      </c>
      <c r="F4591">
        <v>273</v>
      </c>
      <c r="G4591">
        <v>243</v>
      </c>
      <c r="H4591">
        <v>291</v>
      </c>
      <c r="I4591">
        <v>309</v>
      </c>
      <c r="J4591">
        <v>225</v>
      </c>
      <c r="K4591">
        <v>228</v>
      </c>
      <c r="L4591">
        <v>261</v>
      </c>
      <c r="M4591">
        <v>266</v>
      </c>
      <c r="V4591" t="s">
        <v>1</v>
      </c>
      <c r="W4591" t="s">
        <v>1</v>
      </c>
      <c r="X4591" t="s">
        <v>1</v>
      </c>
      <c r="Z4591" t="s">
        <v>1</v>
      </c>
      <c r="AA4591" t="s">
        <v>1</v>
      </c>
      <c r="AB4591" t="s">
        <v>1</v>
      </c>
      <c r="AD4591">
        <v>0</v>
      </c>
      <c r="AE4591">
        <v>0</v>
      </c>
      <c r="AF4591">
        <v>4</v>
      </c>
      <c r="AG4591">
        <v>0</v>
      </c>
      <c r="AH4591">
        <v>67</v>
      </c>
      <c r="AI4591">
        <v>73</v>
      </c>
      <c r="AJ4591">
        <v>74.666666666666671</v>
      </c>
      <c r="AK4591">
        <v>69.666666666666671</v>
      </c>
    </row>
    <row r="4592" spans="1:37" x14ac:dyDescent="0.35">
      <c r="A4592">
        <v>8289</v>
      </c>
      <c r="B4592" t="s">
        <v>4666</v>
      </c>
      <c r="C4592" t="s">
        <v>287</v>
      </c>
      <c r="D4592" t="s">
        <v>262</v>
      </c>
      <c r="E4592" t="s">
        <v>8139</v>
      </c>
      <c r="F4592">
        <v>247</v>
      </c>
      <c r="G4592">
        <v>253</v>
      </c>
      <c r="H4592">
        <v>303</v>
      </c>
      <c r="I4592">
        <v>283</v>
      </c>
      <c r="J4592">
        <v>235</v>
      </c>
      <c r="K4592">
        <v>269</v>
      </c>
      <c r="L4592">
        <v>245</v>
      </c>
      <c r="M4592">
        <v>260</v>
      </c>
      <c r="V4592" t="s">
        <v>1</v>
      </c>
      <c r="W4592" t="s">
        <v>1</v>
      </c>
      <c r="X4592" t="s">
        <v>1</v>
      </c>
      <c r="Z4592" t="s">
        <v>1</v>
      </c>
      <c r="AA4592" t="s">
        <v>1</v>
      </c>
      <c r="AB4592" t="s">
        <v>1</v>
      </c>
      <c r="AD4592">
        <v>0</v>
      </c>
      <c r="AE4592">
        <v>1</v>
      </c>
      <c r="AF4592">
        <v>0</v>
      </c>
      <c r="AG4592">
        <v>0</v>
      </c>
      <c r="AH4592">
        <v>77</v>
      </c>
      <c r="AI4592">
        <v>77.333333333333329</v>
      </c>
      <c r="AJ4592">
        <v>82.666666666666671</v>
      </c>
      <c r="AK4592">
        <v>77.666666666666671</v>
      </c>
    </row>
    <row r="4593" spans="1:41" x14ac:dyDescent="0.35">
      <c r="A4593">
        <v>8290</v>
      </c>
      <c r="B4593" t="s">
        <v>4667</v>
      </c>
      <c r="C4593" t="s">
        <v>287</v>
      </c>
      <c r="D4593" t="s">
        <v>262</v>
      </c>
      <c r="E4593" t="s">
        <v>8139</v>
      </c>
      <c r="F4593">
        <v>239</v>
      </c>
      <c r="G4593">
        <v>256</v>
      </c>
      <c r="H4593">
        <v>259</v>
      </c>
      <c r="I4593">
        <v>242</v>
      </c>
      <c r="J4593">
        <v>243</v>
      </c>
      <c r="K4593">
        <v>248</v>
      </c>
      <c r="L4593">
        <v>243</v>
      </c>
      <c r="M4593">
        <v>234</v>
      </c>
      <c r="V4593" t="s">
        <v>1</v>
      </c>
      <c r="W4593" t="s">
        <v>1</v>
      </c>
      <c r="X4593" t="s">
        <v>1</v>
      </c>
      <c r="Z4593" t="s">
        <v>1</v>
      </c>
      <c r="AA4593" t="s">
        <v>1</v>
      </c>
      <c r="AB4593" t="s">
        <v>1</v>
      </c>
      <c r="AD4593" t="s">
        <v>1</v>
      </c>
      <c r="AE4593" t="s">
        <v>1</v>
      </c>
      <c r="AF4593" t="s">
        <v>1</v>
      </c>
      <c r="AG4593">
        <v>0</v>
      </c>
      <c r="AH4593">
        <v>74.5</v>
      </c>
      <c r="AI4593">
        <v>74</v>
      </c>
      <c r="AJ4593">
        <v>77.666666666666671</v>
      </c>
      <c r="AK4593">
        <v>63.333333333333336</v>
      </c>
    </row>
    <row r="4594" spans="1:41" x14ac:dyDescent="0.35">
      <c r="A4594">
        <v>8294</v>
      </c>
      <c r="B4594" t="s">
        <v>4668</v>
      </c>
      <c r="C4594" t="s">
        <v>288</v>
      </c>
      <c r="D4594" t="s">
        <v>262</v>
      </c>
      <c r="E4594" t="s">
        <v>8135</v>
      </c>
      <c r="V4594" t="s">
        <v>1</v>
      </c>
      <c r="W4594" t="s">
        <v>1</v>
      </c>
      <c r="X4594" t="s">
        <v>1</v>
      </c>
      <c r="Z4594" t="s">
        <v>1</v>
      </c>
      <c r="AA4594" t="s">
        <v>1</v>
      </c>
      <c r="AB4594" t="s">
        <v>1</v>
      </c>
      <c r="AD4594" t="s">
        <v>1</v>
      </c>
      <c r="AE4594" t="s">
        <v>1</v>
      </c>
      <c r="AF4594" t="s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</row>
    <row r="4595" spans="1:41" x14ac:dyDescent="0.35">
      <c r="A4595">
        <v>8295</v>
      </c>
      <c r="B4595" t="s">
        <v>4669</v>
      </c>
      <c r="C4595" t="s">
        <v>288</v>
      </c>
      <c r="D4595" t="s">
        <v>262</v>
      </c>
      <c r="E4595" t="s">
        <v>8135</v>
      </c>
      <c r="F4595">
        <v>254</v>
      </c>
      <c r="J4595">
        <v>219</v>
      </c>
      <c r="V4595" t="s">
        <v>1</v>
      </c>
      <c r="W4595" t="s">
        <v>1</v>
      </c>
      <c r="X4595" t="s">
        <v>1</v>
      </c>
      <c r="Z4595" t="s">
        <v>1</v>
      </c>
      <c r="AA4595" t="s">
        <v>1</v>
      </c>
      <c r="AB4595" t="s">
        <v>1</v>
      </c>
      <c r="AD4595" t="s">
        <v>1</v>
      </c>
      <c r="AE4595" t="s">
        <v>1</v>
      </c>
      <c r="AF4595" t="s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</row>
    <row r="4596" spans="1:41" x14ac:dyDescent="0.35">
      <c r="A4596">
        <v>8296</v>
      </c>
      <c r="B4596" t="s">
        <v>4670</v>
      </c>
      <c r="C4596" t="s">
        <v>288</v>
      </c>
      <c r="D4596" t="s">
        <v>262</v>
      </c>
      <c r="E4596" t="s">
        <v>8135</v>
      </c>
      <c r="G4596">
        <v>269</v>
      </c>
      <c r="K4596">
        <v>233</v>
      </c>
      <c r="V4596" t="s">
        <v>1</v>
      </c>
      <c r="W4596" t="s">
        <v>1</v>
      </c>
      <c r="X4596" t="s">
        <v>1</v>
      </c>
      <c r="Z4596" t="s">
        <v>1</v>
      </c>
      <c r="AA4596" t="s">
        <v>1</v>
      </c>
      <c r="AB4596" t="s">
        <v>1</v>
      </c>
      <c r="AD4596" t="s">
        <v>1</v>
      </c>
      <c r="AE4596" t="s">
        <v>1</v>
      </c>
      <c r="AF4596" t="s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</row>
    <row r="4597" spans="1:41" x14ac:dyDescent="0.35">
      <c r="A4597">
        <v>8299</v>
      </c>
      <c r="B4597" t="s">
        <v>4671</v>
      </c>
      <c r="C4597" t="s">
        <v>288</v>
      </c>
      <c r="D4597" t="s">
        <v>262</v>
      </c>
      <c r="E4597" t="s">
        <v>8135</v>
      </c>
      <c r="F4597">
        <v>206</v>
      </c>
      <c r="H4597">
        <v>310</v>
      </c>
      <c r="L4597">
        <v>279</v>
      </c>
      <c r="V4597" t="s">
        <v>1</v>
      </c>
      <c r="W4597" t="s">
        <v>1</v>
      </c>
      <c r="X4597" t="s">
        <v>1</v>
      </c>
      <c r="Z4597" t="s">
        <v>1</v>
      </c>
      <c r="AA4597" t="s">
        <v>1</v>
      </c>
      <c r="AB4597" t="s">
        <v>1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</row>
    <row r="4598" spans="1:41" x14ac:dyDescent="0.35">
      <c r="A4598">
        <v>8300</v>
      </c>
      <c r="B4598" t="s">
        <v>4672</v>
      </c>
      <c r="C4598" t="s">
        <v>288</v>
      </c>
      <c r="D4598" t="s">
        <v>262</v>
      </c>
      <c r="E4598" t="s">
        <v>8135</v>
      </c>
      <c r="V4598" t="s">
        <v>1</v>
      </c>
      <c r="W4598" t="s">
        <v>1</v>
      </c>
      <c r="X4598" t="s">
        <v>1</v>
      </c>
      <c r="Z4598" t="s">
        <v>1</v>
      </c>
      <c r="AA4598" t="s">
        <v>1</v>
      </c>
      <c r="AB4598" t="s">
        <v>1</v>
      </c>
      <c r="AD4598" t="s">
        <v>1</v>
      </c>
      <c r="AE4598" t="s">
        <v>1</v>
      </c>
      <c r="AF4598" t="s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</row>
    <row r="4599" spans="1:41" x14ac:dyDescent="0.35">
      <c r="A4599">
        <v>8301</v>
      </c>
      <c r="B4599" t="s">
        <v>4673</v>
      </c>
      <c r="C4599" t="s">
        <v>288</v>
      </c>
      <c r="D4599" t="s">
        <v>262</v>
      </c>
      <c r="E4599" t="s">
        <v>8135</v>
      </c>
      <c r="G4599">
        <v>275</v>
      </c>
      <c r="I4599">
        <v>306</v>
      </c>
      <c r="K4599">
        <v>231</v>
      </c>
      <c r="M4599">
        <v>236</v>
      </c>
      <c r="V4599" t="s">
        <v>1</v>
      </c>
      <c r="W4599" t="s">
        <v>1</v>
      </c>
      <c r="X4599" t="s">
        <v>1</v>
      </c>
      <c r="Z4599" t="s">
        <v>1</v>
      </c>
      <c r="AA4599" t="s">
        <v>1</v>
      </c>
      <c r="AB4599" t="s">
        <v>1</v>
      </c>
      <c r="AD4599" t="s">
        <v>1</v>
      </c>
      <c r="AE4599" t="s">
        <v>1</v>
      </c>
      <c r="AF4599" t="s">
        <v>1</v>
      </c>
      <c r="AG4599">
        <v>0</v>
      </c>
      <c r="AH4599">
        <v>74.5</v>
      </c>
      <c r="AI4599">
        <v>81</v>
      </c>
      <c r="AJ4599">
        <v>81</v>
      </c>
      <c r="AK4599">
        <v>76.666666666666671</v>
      </c>
    </row>
    <row r="4600" spans="1:41" x14ac:dyDescent="0.35">
      <c r="A4600">
        <v>8304</v>
      </c>
      <c r="B4600" t="s">
        <v>4674</v>
      </c>
      <c r="C4600" t="s">
        <v>288</v>
      </c>
      <c r="D4600" t="s">
        <v>262</v>
      </c>
      <c r="E4600" t="s">
        <v>8135</v>
      </c>
      <c r="I4600">
        <v>319</v>
      </c>
      <c r="M4600">
        <v>272</v>
      </c>
      <c r="V4600" t="s">
        <v>1</v>
      </c>
      <c r="W4600" t="s">
        <v>1</v>
      </c>
      <c r="X4600" t="s">
        <v>1</v>
      </c>
      <c r="Z4600" t="s">
        <v>1</v>
      </c>
      <c r="AA4600" t="s">
        <v>1</v>
      </c>
      <c r="AB4600" t="s">
        <v>1</v>
      </c>
      <c r="AD4600" t="s">
        <v>1</v>
      </c>
      <c r="AE4600" t="s">
        <v>1</v>
      </c>
      <c r="AF4600" t="s">
        <v>1</v>
      </c>
      <c r="AG4600">
        <v>0</v>
      </c>
      <c r="AH4600">
        <v>71.5</v>
      </c>
      <c r="AI4600">
        <v>80</v>
      </c>
      <c r="AJ4600">
        <v>79</v>
      </c>
      <c r="AK4600">
        <v>72.333333333333329</v>
      </c>
    </row>
    <row r="4601" spans="1:41" x14ac:dyDescent="0.35">
      <c r="A4601">
        <v>8305</v>
      </c>
      <c r="B4601" t="s">
        <v>4675</v>
      </c>
      <c r="C4601" t="s">
        <v>288</v>
      </c>
      <c r="D4601" t="s">
        <v>262</v>
      </c>
      <c r="E4601" t="s">
        <v>8135</v>
      </c>
      <c r="V4601" t="s">
        <v>1</v>
      </c>
      <c r="W4601" t="s">
        <v>1</v>
      </c>
      <c r="X4601" t="s">
        <v>1</v>
      </c>
      <c r="Z4601" t="s">
        <v>1</v>
      </c>
      <c r="AA4601" t="s">
        <v>1</v>
      </c>
      <c r="AB4601" t="s">
        <v>1</v>
      </c>
      <c r="AD4601" t="s">
        <v>1</v>
      </c>
      <c r="AE4601" t="s">
        <v>1</v>
      </c>
      <c r="AF4601" t="s">
        <v>1</v>
      </c>
      <c r="AG4601">
        <v>0</v>
      </c>
    </row>
    <row r="4602" spans="1:41" x14ac:dyDescent="0.35">
      <c r="A4602">
        <v>8306</v>
      </c>
      <c r="B4602" t="s">
        <v>4676</v>
      </c>
      <c r="C4602" t="s">
        <v>288</v>
      </c>
      <c r="D4602" t="s">
        <v>262</v>
      </c>
      <c r="E4602" t="s">
        <v>8135</v>
      </c>
      <c r="G4602">
        <v>310</v>
      </c>
      <c r="I4602">
        <v>324</v>
      </c>
      <c r="K4602">
        <v>276</v>
      </c>
      <c r="M4602">
        <v>294</v>
      </c>
      <c r="V4602" t="s">
        <v>1</v>
      </c>
      <c r="W4602" t="s">
        <v>1</v>
      </c>
      <c r="X4602" t="s">
        <v>1</v>
      </c>
      <c r="Z4602" t="s">
        <v>1</v>
      </c>
      <c r="AA4602" t="s">
        <v>1</v>
      </c>
      <c r="AB4602" t="s">
        <v>1</v>
      </c>
      <c r="AD4602" t="s">
        <v>1</v>
      </c>
      <c r="AE4602" t="s">
        <v>1</v>
      </c>
      <c r="AF4602" t="s">
        <v>1</v>
      </c>
      <c r="AG4602">
        <v>0</v>
      </c>
      <c r="AH4602">
        <v>82</v>
      </c>
      <c r="AI4602">
        <v>85.666666666666671</v>
      </c>
      <c r="AJ4602">
        <v>83.333333333333329</v>
      </c>
      <c r="AK4602">
        <v>73.666666666666671</v>
      </c>
    </row>
    <row r="4603" spans="1:41" x14ac:dyDescent="0.35">
      <c r="A4603">
        <v>8307</v>
      </c>
      <c r="B4603" t="s">
        <v>4677</v>
      </c>
      <c r="C4603" t="s">
        <v>288</v>
      </c>
      <c r="D4603" t="s">
        <v>262</v>
      </c>
      <c r="E4603" t="s">
        <v>8135</v>
      </c>
      <c r="G4603">
        <v>293</v>
      </c>
      <c r="H4603">
        <v>292</v>
      </c>
      <c r="I4603">
        <v>256</v>
      </c>
      <c r="K4603">
        <v>257</v>
      </c>
      <c r="L4603">
        <v>249</v>
      </c>
      <c r="M4603">
        <v>235</v>
      </c>
      <c r="V4603" t="s">
        <v>1</v>
      </c>
      <c r="W4603" t="s">
        <v>1</v>
      </c>
      <c r="X4603" t="s">
        <v>1</v>
      </c>
      <c r="Z4603" t="s">
        <v>1</v>
      </c>
      <c r="AA4603" t="s">
        <v>1</v>
      </c>
      <c r="AB4603" t="s">
        <v>1</v>
      </c>
      <c r="AD4603" t="s">
        <v>1</v>
      </c>
      <c r="AE4603" t="s">
        <v>1</v>
      </c>
      <c r="AF4603" t="s">
        <v>1</v>
      </c>
      <c r="AG4603">
        <v>0</v>
      </c>
      <c r="AH4603">
        <v>74.5</v>
      </c>
      <c r="AI4603">
        <v>78.666666666666671</v>
      </c>
      <c r="AJ4603">
        <v>80.666666666666671</v>
      </c>
      <c r="AK4603">
        <v>65</v>
      </c>
    </row>
    <row r="4604" spans="1:41" x14ac:dyDescent="0.35">
      <c r="A4604">
        <v>8308</v>
      </c>
      <c r="B4604" t="s">
        <v>4678</v>
      </c>
      <c r="C4604" t="s">
        <v>288</v>
      </c>
      <c r="D4604" t="s">
        <v>262</v>
      </c>
      <c r="E4604" t="s">
        <v>8135</v>
      </c>
      <c r="H4604">
        <v>260</v>
      </c>
      <c r="I4604">
        <v>320</v>
      </c>
      <c r="L4604">
        <v>273</v>
      </c>
      <c r="M4604">
        <v>283</v>
      </c>
      <c r="V4604" t="s">
        <v>1</v>
      </c>
      <c r="W4604" t="s">
        <v>1</v>
      </c>
      <c r="X4604" t="s">
        <v>1</v>
      </c>
      <c r="Z4604" t="s">
        <v>1</v>
      </c>
      <c r="AA4604" t="s">
        <v>1</v>
      </c>
      <c r="AB4604" t="s">
        <v>1</v>
      </c>
      <c r="AD4604" t="s">
        <v>1</v>
      </c>
      <c r="AE4604" t="s">
        <v>1</v>
      </c>
      <c r="AF4604" t="s">
        <v>1</v>
      </c>
      <c r="AG4604">
        <v>0</v>
      </c>
      <c r="AH4604">
        <v>59.5</v>
      </c>
      <c r="AI4604">
        <v>75.666666666666671</v>
      </c>
      <c r="AJ4604">
        <v>75</v>
      </c>
      <c r="AK4604">
        <v>74.666666666666671</v>
      </c>
    </row>
    <row r="4605" spans="1:41" x14ac:dyDescent="0.35">
      <c r="A4605">
        <v>8309</v>
      </c>
      <c r="B4605" t="s">
        <v>4679</v>
      </c>
      <c r="C4605" t="s">
        <v>288</v>
      </c>
      <c r="D4605" t="s">
        <v>262</v>
      </c>
      <c r="E4605" t="s">
        <v>8135</v>
      </c>
      <c r="F4605">
        <v>285</v>
      </c>
      <c r="G4605">
        <v>258</v>
      </c>
      <c r="H4605">
        <v>265</v>
      </c>
      <c r="I4605">
        <v>290</v>
      </c>
      <c r="J4605">
        <v>267</v>
      </c>
      <c r="K4605">
        <v>264</v>
      </c>
      <c r="L4605">
        <v>250</v>
      </c>
      <c r="M4605">
        <v>254</v>
      </c>
      <c r="N4605">
        <v>192</v>
      </c>
      <c r="O4605">
        <v>252</v>
      </c>
      <c r="P4605">
        <v>235</v>
      </c>
      <c r="Q4605">
        <v>266</v>
      </c>
      <c r="R4605">
        <v>198</v>
      </c>
      <c r="S4605">
        <v>251</v>
      </c>
      <c r="T4605">
        <v>256</v>
      </c>
      <c r="U4605">
        <v>270</v>
      </c>
      <c r="V4605">
        <v>585.82500000000005</v>
      </c>
      <c r="W4605">
        <v>529.32500000000005</v>
      </c>
      <c r="X4605">
        <v>528.46153846153845</v>
      </c>
      <c r="Y4605">
        <v>596.9</v>
      </c>
      <c r="Z4605">
        <v>0.23529411764705882</v>
      </c>
      <c r="AA4605">
        <v>0.56521739130434789</v>
      </c>
      <c r="AB4605">
        <v>0.41666666666666663</v>
      </c>
      <c r="AC4605">
        <v>0.4</v>
      </c>
      <c r="AD4605">
        <v>0</v>
      </c>
      <c r="AE4605">
        <v>1</v>
      </c>
      <c r="AF4605">
        <v>2</v>
      </c>
      <c r="AG4605">
        <v>0</v>
      </c>
      <c r="AH4605">
        <v>79.5</v>
      </c>
      <c r="AI4605">
        <v>81.333333333333329</v>
      </c>
      <c r="AJ4605">
        <v>86</v>
      </c>
      <c r="AK4605">
        <v>81</v>
      </c>
      <c r="AL4605">
        <v>69</v>
      </c>
      <c r="AM4605">
        <v>73.333333333333329</v>
      </c>
      <c r="AN4605">
        <v>77.666666666666671</v>
      </c>
      <c r="AO4605">
        <v>79.666666666666671</v>
      </c>
    </row>
    <row r="4606" spans="1:41" x14ac:dyDescent="0.35">
      <c r="A4606">
        <v>8310</v>
      </c>
      <c r="B4606" t="s">
        <v>4680</v>
      </c>
      <c r="C4606" t="s">
        <v>289</v>
      </c>
      <c r="D4606" t="s">
        <v>262</v>
      </c>
      <c r="E4606" t="s">
        <v>8135</v>
      </c>
      <c r="F4606">
        <v>246</v>
      </c>
      <c r="G4606">
        <v>256</v>
      </c>
      <c r="H4606">
        <v>263</v>
      </c>
      <c r="I4606">
        <v>244</v>
      </c>
      <c r="J4606">
        <v>223</v>
      </c>
      <c r="K4606">
        <v>224</v>
      </c>
      <c r="L4606">
        <v>237</v>
      </c>
      <c r="M4606">
        <v>210</v>
      </c>
      <c r="N4606">
        <v>236</v>
      </c>
      <c r="O4606">
        <v>226</v>
      </c>
      <c r="P4606">
        <v>231</v>
      </c>
      <c r="Q4606">
        <v>245</v>
      </c>
      <c r="R4606">
        <v>229</v>
      </c>
      <c r="S4606">
        <v>215</v>
      </c>
      <c r="T4606">
        <v>222</v>
      </c>
      <c r="U4606">
        <v>256</v>
      </c>
      <c r="V4606">
        <v>549.47058823529414</v>
      </c>
      <c r="W4606">
        <v>545.69117647058829</v>
      </c>
      <c r="X4606">
        <v>562.03703703703707</v>
      </c>
      <c r="Y4606">
        <v>574.63888888888891</v>
      </c>
      <c r="Z4606">
        <v>0.34482758620689657</v>
      </c>
      <c r="AA4606">
        <v>0.3214285714285714</v>
      </c>
      <c r="AB4606">
        <v>0.4</v>
      </c>
      <c r="AC4606">
        <v>0.6333333333333333</v>
      </c>
      <c r="AD4606">
        <v>2</v>
      </c>
      <c r="AE4606">
        <v>4</v>
      </c>
      <c r="AF4606">
        <v>2</v>
      </c>
      <c r="AG4606">
        <v>8</v>
      </c>
      <c r="AH4606">
        <v>78.5</v>
      </c>
      <c r="AI4606">
        <v>76.666666666666671</v>
      </c>
      <c r="AJ4606">
        <v>80.666666666666671</v>
      </c>
      <c r="AK4606">
        <v>66.333333333333329</v>
      </c>
      <c r="AL4606">
        <v>69.5</v>
      </c>
      <c r="AM4606">
        <v>73.333333333333329</v>
      </c>
      <c r="AN4606">
        <v>71.333333333333329</v>
      </c>
      <c r="AO4606">
        <v>69</v>
      </c>
    </row>
    <row r="4607" spans="1:41" x14ac:dyDescent="0.35">
      <c r="A4607">
        <v>8311</v>
      </c>
      <c r="B4607" t="s">
        <v>4681</v>
      </c>
      <c r="C4607" t="s">
        <v>289</v>
      </c>
      <c r="D4607" t="s">
        <v>262</v>
      </c>
      <c r="E4607" t="s">
        <v>8135</v>
      </c>
      <c r="F4607">
        <v>233</v>
      </c>
      <c r="G4607">
        <v>269</v>
      </c>
      <c r="H4607">
        <v>273</v>
      </c>
      <c r="I4607">
        <v>257</v>
      </c>
      <c r="J4607">
        <v>235</v>
      </c>
      <c r="K4607">
        <v>261</v>
      </c>
      <c r="L4607">
        <v>234</v>
      </c>
      <c r="M4607">
        <v>245</v>
      </c>
      <c r="V4607" t="s">
        <v>1</v>
      </c>
      <c r="W4607" t="s">
        <v>1</v>
      </c>
      <c r="X4607" t="s">
        <v>1</v>
      </c>
      <c r="Z4607" t="s">
        <v>1</v>
      </c>
      <c r="AA4607" t="s">
        <v>1</v>
      </c>
      <c r="AB4607" t="s">
        <v>1</v>
      </c>
      <c r="AD4607">
        <v>1</v>
      </c>
      <c r="AE4607">
        <v>0</v>
      </c>
      <c r="AF4607">
        <v>1</v>
      </c>
      <c r="AG4607">
        <v>0</v>
      </c>
      <c r="AH4607">
        <v>78</v>
      </c>
      <c r="AI4607">
        <v>77.333333333333329</v>
      </c>
      <c r="AJ4607">
        <v>81</v>
      </c>
      <c r="AK4607">
        <v>70.333333333333329</v>
      </c>
    </row>
    <row r="4608" spans="1:41" x14ac:dyDescent="0.35">
      <c r="A4608">
        <v>8312</v>
      </c>
      <c r="B4608" t="s">
        <v>4682</v>
      </c>
      <c r="C4608" t="s">
        <v>289</v>
      </c>
      <c r="D4608" t="s">
        <v>262</v>
      </c>
      <c r="E4608" t="s">
        <v>8135</v>
      </c>
      <c r="F4608">
        <v>262</v>
      </c>
      <c r="G4608">
        <v>243</v>
      </c>
      <c r="H4608">
        <v>203</v>
      </c>
      <c r="I4608">
        <v>215</v>
      </c>
      <c r="J4608">
        <v>232</v>
      </c>
      <c r="K4608">
        <v>193</v>
      </c>
      <c r="L4608">
        <v>192</v>
      </c>
      <c r="M4608">
        <v>225</v>
      </c>
      <c r="V4608" t="s">
        <v>1</v>
      </c>
      <c r="W4608" t="s">
        <v>1</v>
      </c>
      <c r="X4608" t="s">
        <v>1</v>
      </c>
      <c r="Z4608" t="s">
        <v>1</v>
      </c>
      <c r="AA4608" t="s">
        <v>1</v>
      </c>
      <c r="AB4608" t="s">
        <v>1</v>
      </c>
      <c r="AD4608" t="s">
        <v>1</v>
      </c>
      <c r="AE4608" t="s">
        <v>1</v>
      </c>
      <c r="AF4608" t="s">
        <v>1</v>
      </c>
      <c r="AG4608">
        <v>0</v>
      </c>
      <c r="AH4608">
        <v>73.5</v>
      </c>
      <c r="AI4608">
        <v>79</v>
      </c>
      <c r="AJ4608">
        <v>75.333333333333329</v>
      </c>
      <c r="AK4608">
        <v>67.333333333333329</v>
      </c>
    </row>
    <row r="4609" spans="1:41" x14ac:dyDescent="0.35">
      <c r="A4609">
        <v>8313</v>
      </c>
      <c r="B4609" t="s">
        <v>4683</v>
      </c>
      <c r="C4609" t="s">
        <v>289</v>
      </c>
      <c r="D4609" t="s">
        <v>262</v>
      </c>
      <c r="E4609" t="s">
        <v>8135</v>
      </c>
      <c r="F4609">
        <v>292</v>
      </c>
      <c r="G4609">
        <v>259</v>
      </c>
      <c r="H4609">
        <v>256</v>
      </c>
      <c r="I4609">
        <v>238</v>
      </c>
      <c r="J4609">
        <v>244</v>
      </c>
      <c r="K4609">
        <v>222</v>
      </c>
      <c r="L4609">
        <v>242</v>
      </c>
      <c r="M4609">
        <v>237</v>
      </c>
      <c r="V4609" t="s">
        <v>1</v>
      </c>
      <c r="W4609" t="s">
        <v>1</v>
      </c>
      <c r="X4609" t="s">
        <v>1</v>
      </c>
      <c r="Z4609" t="s">
        <v>1</v>
      </c>
      <c r="AA4609" t="s">
        <v>1</v>
      </c>
      <c r="AB4609" t="s">
        <v>1</v>
      </c>
      <c r="AD4609" t="s">
        <v>1</v>
      </c>
      <c r="AE4609" t="s">
        <v>1</v>
      </c>
      <c r="AF4609" t="s">
        <v>1</v>
      </c>
      <c r="AG4609">
        <v>0</v>
      </c>
      <c r="AH4609">
        <v>67</v>
      </c>
      <c r="AI4609">
        <v>77.333333333333329</v>
      </c>
      <c r="AJ4609">
        <v>78</v>
      </c>
      <c r="AK4609">
        <v>65</v>
      </c>
    </row>
    <row r="4610" spans="1:41" x14ac:dyDescent="0.35">
      <c r="A4610">
        <v>8314</v>
      </c>
      <c r="B4610" t="s">
        <v>4656</v>
      </c>
      <c r="C4610" t="s">
        <v>289</v>
      </c>
      <c r="D4610" t="s">
        <v>262</v>
      </c>
      <c r="E4610" t="s">
        <v>8135</v>
      </c>
      <c r="F4610">
        <v>286</v>
      </c>
      <c r="H4610">
        <v>233</v>
      </c>
      <c r="J4610">
        <v>268</v>
      </c>
      <c r="L4610">
        <v>180</v>
      </c>
      <c r="V4610" t="s">
        <v>1</v>
      </c>
      <c r="W4610" t="s">
        <v>1</v>
      </c>
      <c r="X4610" t="s">
        <v>1</v>
      </c>
      <c r="Z4610" t="s">
        <v>1</v>
      </c>
      <c r="AA4610" t="s">
        <v>1</v>
      </c>
      <c r="AB4610" t="s">
        <v>1</v>
      </c>
      <c r="AD4610" t="s">
        <v>1</v>
      </c>
      <c r="AE4610" t="s">
        <v>1</v>
      </c>
      <c r="AF4610" t="s">
        <v>1</v>
      </c>
      <c r="AG4610">
        <v>0</v>
      </c>
    </row>
    <row r="4611" spans="1:41" x14ac:dyDescent="0.35">
      <c r="A4611">
        <v>8315</v>
      </c>
      <c r="B4611" t="s">
        <v>4684</v>
      </c>
      <c r="C4611" t="s">
        <v>289</v>
      </c>
      <c r="D4611" t="s">
        <v>262</v>
      </c>
      <c r="E4611" t="s">
        <v>8135</v>
      </c>
      <c r="V4611" t="s">
        <v>1</v>
      </c>
      <c r="W4611" t="s">
        <v>1</v>
      </c>
      <c r="X4611" t="s">
        <v>1</v>
      </c>
      <c r="Z4611" t="s">
        <v>1</v>
      </c>
      <c r="AA4611" t="s">
        <v>1</v>
      </c>
      <c r="AB4611" t="s">
        <v>1</v>
      </c>
      <c r="AD4611" t="s">
        <v>1</v>
      </c>
      <c r="AE4611" t="s">
        <v>1</v>
      </c>
      <c r="AF4611" t="s">
        <v>1</v>
      </c>
      <c r="AG4611">
        <v>0</v>
      </c>
    </row>
    <row r="4612" spans="1:41" x14ac:dyDescent="0.35">
      <c r="A4612">
        <v>8317</v>
      </c>
      <c r="B4612" t="s">
        <v>4685</v>
      </c>
      <c r="C4612" t="s">
        <v>289</v>
      </c>
      <c r="D4612" t="s">
        <v>262</v>
      </c>
      <c r="E4612" t="s">
        <v>8135</v>
      </c>
      <c r="V4612" t="s">
        <v>1</v>
      </c>
      <c r="W4612" t="s">
        <v>1</v>
      </c>
      <c r="X4612" t="s">
        <v>1</v>
      </c>
      <c r="Z4612" t="s">
        <v>1</v>
      </c>
      <c r="AA4612" t="s">
        <v>1</v>
      </c>
      <c r="AB4612" t="s">
        <v>1</v>
      </c>
      <c r="AD4612" t="s">
        <v>1</v>
      </c>
      <c r="AE4612" t="s">
        <v>1</v>
      </c>
      <c r="AF4612" t="s">
        <v>1</v>
      </c>
      <c r="AG4612">
        <v>0</v>
      </c>
    </row>
    <row r="4613" spans="1:41" x14ac:dyDescent="0.35">
      <c r="A4613">
        <v>8318</v>
      </c>
      <c r="B4613" t="s">
        <v>4686</v>
      </c>
      <c r="C4613" t="s">
        <v>289</v>
      </c>
      <c r="D4613" t="s">
        <v>262</v>
      </c>
      <c r="E4613" t="s">
        <v>8135</v>
      </c>
      <c r="H4613">
        <v>231</v>
      </c>
      <c r="J4613">
        <v>191</v>
      </c>
      <c r="L4613">
        <v>224</v>
      </c>
      <c r="V4613" t="s">
        <v>1</v>
      </c>
      <c r="W4613" t="s">
        <v>1</v>
      </c>
      <c r="X4613" t="s">
        <v>1</v>
      </c>
      <c r="Z4613" t="s">
        <v>1</v>
      </c>
      <c r="AA4613" t="s">
        <v>1</v>
      </c>
      <c r="AB4613" t="s">
        <v>1</v>
      </c>
      <c r="AD4613" t="s">
        <v>1</v>
      </c>
      <c r="AE4613" t="s">
        <v>1</v>
      </c>
      <c r="AF4613" t="s">
        <v>1</v>
      </c>
      <c r="AG4613">
        <v>0</v>
      </c>
    </row>
    <row r="4614" spans="1:41" x14ac:dyDescent="0.35">
      <c r="A4614">
        <v>8319</v>
      </c>
      <c r="B4614" t="s">
        <v>4687</v>
      </c>
      <c r="C4614" t="s">
        <v>289</v>
      </c>
      <c r="D4614" t="s">
        <v>262</v>
      </c>
      <c r="E4614" t="s">
        <v>8135</v>
      </c>
      <c r="V4614" t="s">
        <v>1</v>
      </c>
      <c r="W4614" t="s">
        <v>1</v>
      </c>
      <c r="X4614" t="s">
        <v>1</v>
      </c>
      <c r="Z4614" t="s">
        <v>1</v>
      </c>
      <c r="AA4614" t="s">
        <v>1</v>
      </c>
      <c r="AB4614" t="s">
        <v>1</v>
      </c>
      <c r="AD4614" t="s">
        <v>1</v>
      </c>
      <c r="AE4614" t="s">
        <v>1</v>
      </c>
      <c r="AF4614" t="s">
        <v>1</v>
      </c>
      <c r="AG4614">
        <v>0</v>
      </c>
    </row>
    <row r="4615" spans="1:41" x14ac:dyDescent="0.35">
      <c r="A4615">
        <v>8320</v>
      </c>
      <c r="B4615" t="s">
        <v>4688</v>
      </c>
      <c r="C4615" t="s">
        <v>289</v>
      </c>
      <c r="D4615" t="s">
        <v>262</v>
      </c>
      <c r="E4615" t="s">
        <v>8135</v>
      </c>
      <c r="G4615">
        <v>202</v>
      </c>
      <c r="I4615">
        <v>273</v>
      </c>
      <c r="K4615">
        <v>191</v>
      </c>
      <c r="M4615">
        <v>221</v>
      </c>
      <c r="V4615" t="s">
        <v>1</v>
      </c>
      <c r="W4615" t="s">
        <v>1</v>
      </c>
      <c r="X4615" t="s">
        <v>1</v>
      </c>
      <c r="Z4615" t="s">
        <v>1</v>
      </c>
      <c r="AA4615" t="s">
        <v>1</v>
      </c>
      <c r="AB4615" t="s">
        <v>1</v>
      </c>
      <c r="AD4615" t="s">
        <v>1</v>
      </c>
      <c r="AE4615" t="s">
        <v>1</v>
      </c>
      <c r="AF4615" t="s">
        <v>1</v>
      </c>
      <c r="AG4615">
        <v>0</v>
      </c>
      <c r="AH4615">
        <v>62</v>
      </c>
      <c r="AI4615">
        <v>62.333333333333336</v>
      </c>
      <c r="AJ4615">
        <v>64.666666666666671</v>
      </c>
      <c r="AK4615">
        <v>58.666666666666664</v>
      </c>
    </row>
    <row r="4616" spans="1:41" x14ac:dyDescent="0.35">
      <c r="A4616">
        <v>8321</v>
      </c>
      <c r="B4616" t="s">
        <v>4689</v>
      </c>
      <c r="C4616" t="s">
        <v>289</v>
      </c>
      <c r="D4616" t="s">
        <v>262</v>
      </c>
      <c r="E4616" t="s">
        <v>8135</v>
      </c>
      <c r="F4616">
        <v>247</v>
      </c>
      <c r="G4616">
        <v>217</v>
      </c>
      <c r="H4616">
        <v>233</v>
      </c>
      <c r="I4616">
        <v>228</v>
      </c>
      <c r="J4616">
        <v>218</v>
      </c>
      <c r="K4616">
        <v>244</v>
      </c>
      <c r="L4616">
        <v>216</v>
      </c>
      <c r="M4616">
        <v>235</v>
      </c>
      <c r="V4616" t="s">
        <v>1</v>
      </c>
      <c r="W4616" t="s">
        <v>1</v>
      </c>
      <c r="X4616" t="s">
        <v>1</v>
      </c>
      <c r="Z4616" t="s">
        <v>1</v>
      </c>
      <c r="AA4616" t="s">
        <v>1</v>
      </c>
      <c r="AB4616" t="s">
        <v>1</v>
      </c>
      <c r="AD4616">
        <v>0</v>
      </c>
      <c r="AE4616">
        <v>1</v>
      </c>
      <c r="AF4616">
        <v>0</v>
      </c>
      <c r="AG4616">
        <v>1</v>
      </c>
      <c r="AH4616">
        <v>82.5</v>
      </c>
      <c r="AI4616">
        <v>82</v>
      </c>
      <c r="AJ4616">
        <v>89.333333333333329</v>
      </c>
      <c r="AK4616">
        <v>76.333333333333329</v>
      </c>
    </row>
    <row r="4617" spans="1:41" x14ac:dyDescent="0.35">
      <c r="A4617">
        <v>8323</v>
      </c>
      <c r="B4617" t="s">
        <v>4690</v>
      </c>
      <c r="C4617" t="s">
        <v>289</v>
      </c>
      <c r="D4617" t="s">
        <v>262</v>
      </c>
      <c r="E4617" t="s">
        <v>8135</v>
      </c>
      <c r="F4617">
        <v>281</v>
      </c>
      <c r="G4617">
        <v>269</v>
      </c>
      <c r="H4617">
        <v>275</v>
      </c>
      <c r="I4617">
        <v>266</v>
      </c>
      <c r="J4617">
        <v>246</v>
      </c>
      <c r="K4617">
        <v>256</v>
      </c>
      <c r="L4617">
        <v>271</v>
      </c>
      <c r="M4617">
        <v>231</v>
      </c>
      <c r="V4617" t="s">
        <v>1</v>
      </c>
      <c r="W4617" t="s">
        <v>1</v>
      </c>
      <c r="X4617" t="s">
        <v>1</v>
      </c>
      <c r="Z4617" t="s">
        <v>1</v>
      </c>
      <c r="AA4617" t="s">
        <v>1</v>
      </c>
      <c r="AB4617" t="s">
        <v>1</v>
      </c>
      <c r="AD4617">
        <v>0</v>
      </c>
      <c r="AE4617">
        <v>1</v>
      </c>
      <c r="AF4617">
        <v>0</v>
      </c>
      <c r="AG4617">
        <v>0</v>
      </c>
      <c r="AH4617">
        <v>75</v>
      </c>
      <c r="AI4617">
        <v>79.666666666666671</v>
      </c>
      <c r="AJ4617">
        <v>84</v>
      </c>
      <c r="AK4617">
        <v>77.666666666666671</v>
      </c>
    </row>
    <row r="4618" spans="1:41" x14ac:dyDescent="0.35">
      <c r="A4618">
        <v>8324</v>
      </c>
      <c r="B4618" t="s">
        <v>4691</v>
      </c>
      <c r="C4618" t="s">
        <v>289</v>
      </c>
      <c r="D4618" t="s">
        <v>262</v>
      </c>
      <c r="E4618" t="s">
        <v>8135</v>
      </c>
      <c r="G4618">
        <v>206</v>
      </c>
      <c r="K4618">
        <v>168</v>
      </c>
      <c r="V4618" t="s">
        <v>1</v>
      </c>
      <c r="W4618" t="s">
        <v>1</v>
      </c>
      <c r="X4618" t="s">
        <v>1</v>
      </c>
      <c r="Z4618" t="s">
        <v>1</v>
      </c>
      <c r="AA4618" t="s">
        <v>1</v>
      </c>
      <c r="AB4618" t="s">
        <v>1</v>
      </c>
      <c r="AD4618" t="s">
        <v>1</v>
      </c>
      <c r="AE4618" t="s">
        <v>1</v>
      </c>
      <c r="AF4618" t="s">
        <v>1</v>
      </c>
      <c r="AG4618">
        <v>0</v>
      </c>
    </row>
    <row r="4619" spans="1:41" x14ac:dyDescent="0.35">
      <c r="A4619">
        <v>8325</v>
      </c>
      <c r="B4619" t="s">
        <v>4692</v>
      </c>
      <c r="C4619" t="s">
        <v>289</v>
      </c>
      <c r="D4619" t="s">
        <v>262</v>
      </c>
      <c r="E4619" t="s">
        <v>8135</v>
      </c>
      <c r="F4619">
        <v>255</v>
      </c>
      <c r="G4619">
        <v>252</v>
      </c>
      <c r="H4619">
        <v>242</v>
      </c>
      <c r="I4619">
        <v>258</v>
      </c>
      <c r="J4619">
        <v>233</v>
      </c>
      <c r="K4619">
        <v>230</v>
      </c>
      <c r="L4619">
        <v>208</v>
      </c>
      <c r="M4619">
        <v>239</v>
      </c>
      <c r="V4619" t="s">
        <v>1</v>
      </c>
      <c r="W4619" t="s">
        <v>1</v>
      </c>
      <c r="X4619" t="s">
        <v>1</v>
      </c>
      <c r="Z4619" t="s">
        <v>1</v>
      </c>
      <c r="AA4619" t="s">
        <v>1</v>
      </c>
      <c r="AB4619" t="s">
        <v>1</v>
      </c>
      <c r="AD4619">
        <v>0</v>
      </c>
      <c r="AE4619">
        <v>0</v>
      </c>
      <c r="AF4619">
        <v>1</v>
      </c>
      <c r="AG4619">
        <v>4</v>
      </c>
      <c r="AH4619">
        <v>71.5</v>
      </c>
      <c r="AI4619">
        <v>68</v>
      </c>
      <c r="AJ4619">
        <v>75.666666666666671</v>
      </c>
      <c r="AK4619">
        <v>68.333333333333329</v>
      </c>
    </row>
    <row r="4620" spans="1:41" x14ac:dyDescent="0.35">
      <c r="A4620">
        <v>8326</v>
      </c>
      <c r="B4620" t="s">
        <v>4607</v>
      </c>
      <c r="C4620" t="s">
        <v>289</v>
      </c>
      <c r="D4620" t="s">
        <v>262</v>
      </c>
      <c r="E4620" t="s">
        <v>8135</v>
      </c>
      <c r="G4620">
        <v>288</v>
      </c>
      <c r="K4620">
        <v>258</v>
      </c>
      <c r="V4620" t="s">
        <v>1</v>
      </c>
      <c r="W4620" t="s">
        <v>1</v>
      </c>
      <c r="X4620" t="s">
        <v>1</v>
      </c>
      <c r="Z4620" t="s">
        <v>1</v>
      </c>
      <c r="AA4620" t="s">
        <v>1</v>
      </c>
      <c r="AB4620" t="s">
        <v>1</v>
      </c>
      <c r="AD4620" t="s">
        <v>1</v>
      </c>
      <c r="AE4620" t="s">
        <v>1</v>
      </c>
      <c r="AF4620" t="s">
        <v>1</v>
      </c>
      <c r="AG4620">
        <v>0</v>
      </c>
    </row>
    <row r="4621" spans="1:41" x14ac:dyDescent="0.35">
      <c r="A4621">
        <v>8327</v>
      </c>
      <c r="B4621" t="s">
        <v>4693</v>
      </c>
      <c r="C4621" t="s">
        <v>289</v>
      </c>
      <c r="D4621" t="s">
        <v>262</v>
      </c>
      <c r="E4621" t="s">
        <v>8135</v>
      </c>
      <c r="V4621" t="s">
        <v>1</v>
      </c>
      <c r="W4621" t="s">
        <v>1</v>
      </c>
      <c r="X4621" t="s">
        <v>1</v>
      </c>
      <c r="Z4621" t="s">
        <v>1</v>
      </c>
      <c r="AA4621" t="s">
        <v>1</v>
      </c>
      <c r="AB4621" t="s">
        <v>1</v>
      </c>
      <c r="AD4621" t="s">
        <v>1</v>
      </c>
      <c r="AE4621" t="s">
        <v>1</v>
      </c>
      <c r="AF4621" t="s">
        <v>1</v>
      </c>
      <c r="AG4621">
        <v>0</v>
      </c>
    </row>
    <row r="4622" spans="1:41" x14ac:dyDescent="0.35">
      <c r="A4622">
        <v>8328</v>
      </c>
      <c r="B4622" t="s">
        <v>4694</v>
      </c>
      <c r="C4622" t="s">
        <v>289</v>
      </c>
      <c r="D4622" t="s">
        <v>262</v>
      </c>
      <c r="E4622" t="s">
        <v>8135</v>
      </c>
      <c r="V4622" t="s">
        <v>1</v>
      </c>
      <c r="W4622" t="s">
        <v>1</v>
      </c>
      <c r="X4622" t="s">
        <v>1</v>
      </c>
      <c r="Z4622" t="s">
        <v>1</v>
      </c>
      <c r="AA4622" t="s">
        <v>1</v>
      </c>
      <c r="AB4622" t="s">
        <v>1</v>
      </c>
      <c r="AD4622" t="s">
        <v>1</v>
      </c>
      <c r="AE4622" t="s">
        <v>1</v>
      </c>
      <c r="AF4622" t="s">
        <v>1</v>
      </c>
      <c r="AG4622">
        <v>0</v>
      </c>
    </row>
    <row r="4623" spans="1:41" x14ac:dyDescent="0.35">
      <c r="A4623">
        <v>8329</v>
      </c>
      <c r="B4623" t="s">
        <v>4695</v>
      </c>
      <c r="C4623" t="s">
        <v>289</v>
      </c>
      <c r="D4623" t="s">
        <v>262</v>
      </c>
      <c r="E4623" t="s">
        <v>8135</v>
      </c>
      <c r="F4623">
        <v>228</v>
      </c>
      <c r="G4623">
        <v>277</v>
      </c>
      <c r="H4623">
        <v>229</v>
      </c>
      <c r="I4623">
        <v>278</v>
      </c>
      <c r="J4623">
        <v>225</v>
      </c>
      <c r="K4623">
        <v>271</v>
      </c>
      <c r="L4623">
        <v>219</v>
      </c>
      <c r="M4623">
        <v>235</v>
      </c>
      <c r="V4623" t="s">
        <v>1</v>
      </c>
      <c r="W4623" t="s">
        <v>1</v>
      </c>
      <c r="X4623" t="s">
        <v>1</v>
      </c>
      <c r="Z4623" t="s">
        <v>1</v>
      </c>
      <c r="AA4623" t="s">
        <v>1</v>
      </c>
      <c r="AB4623" t="s">
        <v>1</v>
      </c>
      <c r="AD4623">
        <v>0</v>
      </c>
      <c r="AE4623">
        <v>0</v>
      </c>
      <c r="AF4623">
        <v>0</v>
      </c>
      <c r="AG4623">
        <v>2</v>
      </c>
      <c r="AH4623">
        <v>68</v>
      </c>
      <c r="AI4623">
        <v>68.666666666666671</v>
      </c>
      <c r="AJ4623">
        <v>74.333333333333329</v>
      </c>
      <c r="AK4623">
        <v>67</v>
      </c>
    </row>
    <row r="4624" spans="1:41" x14ac:dyDescent="0.35">
      <c r="A4624">
        <v>8331</v>
      </c>
      <c r="B4624" t="s">
        <v>4696</v>
      </c>
      <c r="C4624" t="s">
        <v>290</v>
      </c>
      <c r="D4624" t="s">
        <v>262</v>
      </c>
      <c r="E4624" t="s">
        <v>8135</v>
      </c>
      <c r="F4624">
        <v>240</v>
      </c>
      <c r="G4624">
        <v>275</v>
      </c>
      <c r="H4624">
        <v>263</v>
      </c>
      <c r="I4624">
        <v>248</v>
      </c>
      <c r="J4624">
        <v>229</v>
      </c>
      <c r="K4624">
        <v>264</v>
      </c>
      <c r="L4624">
        <v>253</v>
      </c>
      <c r="M4624">
        <v>278</v>
      </c>
      <c r="N4624">
        <v>244</v>
      </c>
      <c r="O4624">
        <v>238</v>
      </c>
      <c r="P4624">
        <v>260</v>
      </c>
      <c r="Q4624">
        <v>226</v>
      </c>
      <c r="R4624">
        <v>247</v>
      </c>
      <c r="S4624">
        <v>250</v>
      </c>
      <c r="T4624">
        <v>262</v>
      </c>
      <c r="U4624">
        <v>257</v>
      </c>
      <c r="V4624">
        <v>602.94230769230774</v>
      </c>
      <c r="W4624">
        <v>582.53571428571433</v>
      </c>
      <c r="X4624">
        <v>557.33333333333337</v>
      </c>
      <c r="Y4624">
        <v>561.375</v>
      </c>
      <c r="Z4624">
        <v>0.29032258064516125</v>
      </c>
      <c r="AA4624">
        <v>0.20588235294117646</v>
      </c>
      <c r="AB4624">
        <v>0.23529411764705882</v>
      </c>
      <c r="AC4624">
        <v>0.52</v>
      </c>
      <c r="AD4624">
        <v>1</v>
      </c>
      <c r="AE4624">
        <v>6</v>
      </c>
      <c r="AF4624">
        <v>7</v>
      </c>
      <c r="AG4624">
        <v>7</v>
      </c>
      <c r="AH4624">
        <v>71.5</v>
      </c>
      <c r="AI4624">
        <v>71</v>
      </c>
      <c r="AJ4624">
        <v>72.333333333333329</v>
      </c>
      <c r="AK4624">
        <v>66</v>
      </c>
      <c r="AL4624">
        <v>71</v>
      </c>
      <c r="AM4624">
        <v>68.666666666666671</v>
      </c>
      <c r="AN4624">
        <v>67.333333333333329</v>
      </c>
      <c r="AO4624">
        <v>71</v>
      </c>
    </row>
    <row r="4625" spans="1:41" x14ac:dyDescent="0.35">
      <c r="A4625">
        <v>8334</v>
      </c>
      <c r="B4625" t="s">
        <v>4697</v>
      </c>
      <c r="C4625" t="s">
        <v>290</v>
      </c>
      <c r="D4625" t="s">
        <v>262</v>
      </c>
      <c r="E4625" t="s">
        <v>8135</v>
      </c>
      <c r="G4625">
        <v>301</v>
      </c>
      <c r="H4625">
        <v>299</v>
      </c>
      <c r="K4625">
        <v>258</v>
      </c>
      <c r="L4625">
        <v>257</v>
      </c>
      <c r="V4625" t="s">
        <v>1</v>
      </c>
      <c r="W4625" t="s">
        <v>1</v>
      </c>
      <c r="X4625" t="s">
        <v>1</v>
      </c>
      <c r="Z4625" t="s">
        <v>1</v>
      </c>
      <c r="AA4625" t="s">
        <v>1</v>
      </c>
      <c r="AB4625" t="s">
        <v>1</v>
      </c>
      <c r="AD4625" t="s">
        <v>1</v>
      </c>
      <c r="AE4625" t="s">
        <v>1</v>
      </c>
      <c r="AF4625" t="s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</row>
    <row r="4626" spans="1:41" x14ac:dyDescent="0.35">
      <c r="A4626">
        <v>8335</v>
      </c>
      <c r="B4626" t="s">
        <v>4698</v>
      </c>
      <c r="C4626" t="s">
        <v>290</v>
      </c>
      <c r="D4626" t="s">
        <v>262</v>
      </c>
      <c r="E4626" t="s">
        <v>8135</v>
      </c>
      <c r="I4626">
        <v>339</v>
      </c>
      <c r="M4626">
        <v>299</v>
      </c>
      <c r="V4626" t="s">
        <v>1</v>
      </c>
      <c r="W4626" t="s">
        <v>1</v>
      </c>
      <c r="X4626" t="s">
        <v>1</v>
      </c>
      <c r="Z4626" t="s">
        <v>1</v>
      </c>
      <c r="AA4626" t="s">
        <v>1</v>
      </c>
      <c r="AB4626" t="s">
        <v>1</v>
      </c>
      <c r="AD4626" t="s">
        <v>1</v>
      </c>
      <c r="AE4626" t="s">
        <v>1</v>
      </c>
      <c r="AF4626" t="s">
        <v>1</v>
      </c>
      <c r="AG4626">
        <v>0</v>
      </c>
      <c r="AH4626">
        <v>71</v>
      </c>
      <c r="AI4626">
        <v>79</v>
      </c>
      <c r="AJ4626">
        <v>77.333333333333329</v>
      </c>
      <c r="AK4626">
        <v>76.333333333333329</v>
      </c>
    </row>
    <row r="4627" spans="1:41" x14ac:dyDescent="0.35">
      <c r="A4627">
        <v>8336</v>
      </c>
      <c r="B4627" t="s">
        <v>4699</v>
      </c>
      <c r="C4627" t="s">
        <v>290</v>
      </c>
      <c r="D4627" t="s">
        <v>262</v>
      </c>
      <c r="E4627" t="s">
        <v>8135</v>
      </c>
      <c r="F4627">
        <v>251</v>
      </c>
      <c r="G4627">
        <v>233</v>
      </c>
      <c r="H4627">
        <v>216</v>
      </c>
      <c r="I4627">
        <v>229</v>
      </c>
      <c r="J4627">
        <v>268</v>
      </c>
      <c r="K4627">
        <v>253</v>
      </c>
      <c r="L4627">
        <v>249</v>
      </c>
      <c r="M4627">
        <v>227</v>
      </c>
      <c r="V4627" t="s">
        <v>1</v>
      </c>
      <c r="W4627" t="s">
        <v>1</v>
      </c>
      <c r="X4627" t="s">
        <v>1</v>
      </c>
      <c r="Z4627" t="s">
        <v>1</v>
      </c>
      <c r="AA4627" t="s">
        <v>1</v>
      </c>
      <c r="AB4627" t="s">
        <v>1</v>
      </c>
      <c r="AD4627" t="s">
        <v>1</v>
      </c>
      <c r="AE4627" t="s">
        <v>1</v>
      </c>
      <c r="AF4627" t="s">
        <v>1</v>
      </c>
      <c r="AG4627">
        <v>0</v>
      </c>
      <c r="AH4627">
        <v>72</v>
      </c>
      <c r="AI4627">
        <v>74.333333333333329</v>
      </c>
      <c r="AJ4627">
        <v>87.666666666666671</v>
      </c>
      <c r="AK4627">
        <v>80</v>
      </c>
    </row>
    <row r="4628" spans="1:41" x14ac:dyDescent="0.35">
      <c r="A4628">
        <v>8337</v>
      </c>
      <c r="B4628" t="s">
        <v>4700</v>
      </c>
      <c r="C4628" t="s">
        <v>290</v>
      </c>
      <c r="D4628" t="s">
        <v>262</v>
      </c>
      <c r="E4628" t="s">
        <v>8135</v>
      </c>
      <c r="F4628">
        <v>314</v>
      </c>
      <c r="G4628">
        <v>224</v>
      </c>
      <c r="H4628">
        <v>232</v>
      </c>
      <c r="I4628">
        <v>258</v>
      </c>
      <c r="J4628">
        <v>222</v>
      </c>
      <c r="K4628">
        <v>176</v>
      </c>
      <c r="L4628">
        <v>248</v>
      </c>
      <c r="M4628">
        <v>244</v>
      </c>
      <c r="V4628" t="s">
        <v>1</v>
      </c>
      <c r="W4628" t="s">
        <v>1</v>
      </c>
      <c r="X4628" t="s">
        <v>1</v>
      </c>
      <c r="Z4628" t="s">
        <v>1</v>
      </c>
      <c r="AA4628" t="s">
        <v>1</v>
      </c>
      <c r="AB4628" t="s">
        <v>1</v>
      </c>
      <c r="AD4628" t="s">
        <v>1</v>
      </c>
      <c r="AE4628" t="s">
        <v>1</v>
      </c>
      <c r="AF4628" t="s">
        <v>1</v>
      </c>
      <c r="AG4628">
        <v>0</v>
      </c>
      <c r="AH4628">
        <v>70.5</v>
      </c>
      <c r="AI4628">
        <v>78</v>
      </c>
      <c r="AJ4628">
        <v>79</v>
      </c>
      <c r="AK4628">
        <v>73.333333333333329</v>
      </c>
    </row>
    <row r="4629" spans="1:41" x14ac:dyDescent="0.35">
      <c r="A4629">
        <v>8338</v>
      </c>
      <c r="B4629" t="s">
        <v>4701</v>
      </c>
      <c r="C4629" t="s">
        <v>290</v>
      </c>
      <c r="D4629" t="s">
        <v>262</v>
      </c>
      <c r="E4629" t="s">
        <v>8135</v>
      </c>
      <c r="F4629">
        <v>263</v>
      </c>
      <c r="G4629">
        <v>228</v>
      </c>
      <c r="J4629">
        <v>236</v>
      </c>
      <c r="K4629">
        <v>226</v>
      </c>
      <c r="V4629" t="s">
        <v>1</v>
      </c>
      <c r="W4629" t="s">
        <v>1</v>
      </c>
      <c r="X4629" t="s">
        <v>1</v>
      </c>
      <c r="Z4629" t="s">
        <v>1</v>
      </c>
      <c r="AA4629" t="s">
        <v>1</v>
      </c>
      <c r="AB4629" t="s">
        <v>1</v>
      </c>
      <c r="AD4629">
        <v>0</v>
      </c>
      <c r="AE4629">
        <v>1</v>
      </c>
      <c r="AF4629">
        <v>0</v>
      </c>
      <c r="AG4629">
        <v>2</v>
      </c>
      <c r="AH4629">
        <v>0</v>
      </c>
      <c r="AI4629">
        <v>0</v>
      </c>
      <c r="AJ4629">
        <v>0</v>
      </c>
      <c r="AK4629">
        <v>0</v>
      </c>
    </row>
    <row r="4630" spans="1:41" x14ac:dyDescent="0.35">
      <c r="A4630">
        <v>8339</v>
      </c>
      <c r="B4630" t="s">
        <v>4702</v>
      </c>
      <c r="C4630" t="s">
        <v>291</v>
      </c>
      <c r="D4630" t="s">
        <v>262</v>
      </c>
      <c r="E4630" t="s">
        <v>8135</v>
      </c>
      <c r="F4630">
        <v>272</v>
      </c>
      <c r="G4630">
        <v>286</v>
      </c>
      <c r="H4630">
        <v>287</v>
      </c>
      <c r="I4630">
        <v>281</v>
      </c>
      <c r="J4630">
        <v>249</v>
      </c>
      <c r="K4630">
        <v>291</v>
      </c>
      <c r="L4630">
        <v>275</v>
      </c>
      <c r="M4630">
        <v>273</v>
      </c>
      <c r="N4630">
        <v>233</v>
      </c>
      <c r="O4630">
        <v>231</v>
      </c>
      <c r="P4630">
        <v>241</v>
      </c>
      <c r="Q4630">
        <v>230</v>
      </c>
      <c r="R4630">
        <v>246</v>
      </c>
      <c r="S4630">
        <v>256</v>
      </c>
      <c r="T4630">
        <v>246</v>
      </c>
      <c r="U4630">
        <v>242</v>
      </c>
      <c r="V4630">
        <v>639.23684210526312</v>
      </c>
      <c r="W4630">
        <v>569.75</v>
      </c>
      <c r="X4630">
        <v>553.41304347826087</v>
      </c>
      <c r="Y4630">
        <v>559</v>
      </c>
      <c r="Z4630">
        <v>0.44999999999999996</v>
      </c>
      <c r="AA4630">
        <v>0.53846153846153844</v>
      </c>
      <c r="AB4630">
        <v>0.47619047619047616</v>
      </c>
      <c r="AC4630">
        <v>0.52</v>
      </c>
      <c r="AD4630">
        <v>2</v>
      </c>
      <c r="AE4630">
        <v>0</v>
      </c>
      <c r="AF4630">
        <v>1</v>
      </c>
      <c r="AG4630">
        <v>15</v>
      </c>
      <c r="AH4630">
        <v>71.5</v>
      </c>
      <c r="AI4630">
        <v>70.666666666666671</v>
      </c>
      <c r="AJ4630">
        <v>68.666666666666671</v>
      </c>
      <c r="AK4630">
        <v>73.333333333333329</v>
      </c>
      <c r="AL4630">
        <v>68</v>
      </c>
      <c r="AM4630">
        <v>71.666666666666671</v>
      </c>
      <c r="AN4630">
        <v>69</v>
      </c>
      <c r="AO4630">
        <v>73.333333333333329</v>
      </c>
    </row>
    <row r="4631" spans="1:41" x14ac:dyDescent="0.35">
      <c r="A4631">
        <v>8340</v>
      </c>
      <c r="B4631" t="s">
        <v>4703</v>
      </c>
      <c r="C4631" t="s">
        <v>291</v>
      </c>
      <c r="D4631" t="s">
        <v>262</v>
      </c>
      <c r="E4631" t="s">
        <v>8135</v>
      </c>
      <c r="G4631">
        <v>240</v>
      </c>
      <c r="K4631">
        <v>206</v>
      </c>
      <c r="V4631" t="s">
        <v>1</v>
      </c>
      <c r="W4631" t="s">
        <v>1</v>
      </c>
      <c r="X4631" t="s">
        <v>1</v>
      </c>
      <c r="Z4631" t="s">
        <v>1</v>
      </c>
      <c r="AA4631" t="s">
        <v>1</v>
      </c>
      <c r="AB4631" t="s">
        <v>1</v>
      </c>
      <c r="AD4631" t="s">
        <v>1</v>
      </c>
      <c r="AE4631" t="s">
        <v>1</v>
      </c>
      <c r="AF4631" t="s">
        <v>1</v>
      </c>
      <c r="AG4631">
        <v>0</v>
      </c>
    </row>
    <row r="4632" spans="1:41" x14ac:dyDescent="0.35">
      <c r="A4632">
        <v>8341</v>
      </c>
      <c r="B4632" t="s">
        <v>4704</v>
      </c>
      <c r="C4632" t="s">
        <v>291</v>
      </c>
      <c r="D4632" t="s">
        <v>262</v>
      </c>
      <c r="E4632" t="s">
        <v>8135</v>
      </c>
      <c r="F4632">
        <v>196</v>
      </c>
      <c r="H4632">
        <v>264</v>
      </c>
      <c r="J4632">
        <v>180</v>
      </c>
      <c r="L4632">
        <v>251</v>
      </c>
      <c r="V4632" t="s">
        <v>1</v>
      </c>
      <c r="W4632" t="s">
        <v>1</v>
      </c>
      <c r="X4632" t="s">
        <v>1</v>
      </c>
      <c r="Z4632" t="s">
        <v>1</v>
      </c>
      <c r="AA4632" t="s">
        <v>1</v>
      </c>
      <c r="AB4632" t="s">
        <v>1</v>
      </c>
      <c r="AD4632" t="s">
        <v>1</v>
      </c>
      <c r="AE4632" t="s">
        <v>1</v>
      </c>
      <c r="AF4632" t="s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</row>
    <row r="4633" spans="1:41" x14ac:dyDescent="0.35">
      <c r="A4633">
        <v>8342</v>
      </c>
      <c r="B4633" t="s">
        <v>4705</v>
      </c>
      <c r="C4633" t="s">
        <v>291</v>
      </c>
      <c r="D4633" t="s">
        <v>262</v>
      </c>
      <c r="E4633" t="s">
        <v>8135</v>
      </c>
      <c r="V4633" t="s">
        <v>1</v>
      </c>
      <c r="W4633" t="s">
        <v>1</v>
      </c>
      <c r="X4633" t="s">
        <v>1</v>
      </c>
      <c r="Z4633" t="s">
        <v>1</v>
      </c>
      <c r="AA4633" t="s">
        <v>1</v>
      </c>
      <c r="AB4633" t="s">
        <v>1</v>
      </c>
      <c r="AD4633" t="s">
        <v>1</v>
      </c>
      <c r="AE4633" t="s">
        <v>1</v>
      </c>
      <c r="AF4633" t="s">
        <v>1</v>
      </c>
      <c r="AG4633">
        <v>0</v>
      </c>
      <c r="AH4633">
        <v>0</v>
      </c>
      <c r="AI4633">
        <v>0</v>
      </c>
      <c r="AJ4633">
        <v>0</v>
      </c>
      <c r="AK4633">
        <v>0</v>
      </c>
    </row>
    <row r="4634" spans="1:41" x14ac:dyDescent="0.35">
      <c r="A4634">
        <v>8344</v>
      </c>
      <c r="B4634" t="s">
        <v>4706</v>
      </c>
      <c r="C4634" t="s">
        <v>291</v>
      </c>
      <c r="D4634" t="s">
        <v>262</v>
      </c>
      <c r="E4634" t="s">
        <v>8135</v>
      </c>
      <c r="V4634" t="s">
        <v>1</v>
      </c>
      <c r="W4634" t="s">
        <v>1</v>
      </c>
      <c r="X4634" t="s">
        <v>1</v>
      </c>
      <c r="Z4634" t="s">
        <v>1</v>
      </c>
      <c r="AA4634" t="s">
        <v>1</v>
      </c>
      <c r="AB4634" t="s">
        <v>1</v>
      </c>
      <c r="AD4634" t="s">
        <v>1</v>
      </c>
      <c r="AE4634" t="s">
        <v>1</v>
      </c>
      <c r="AF4634" t="s">
        <v>1</v>
      </c>
      <c r="AG4634">
        <v>0</v>
      </c>
    </row>
    <row r="4635" spans="1:41" x14ac:dyDescent="0.35">
      <c r="A4635">
        <v>8345</v>
      </c>
      <c r="B4635" t="s">
        <v>4707</v>
      </c>
      <c r="C4635" t="s">
        <v>292</v>
      </c>
      <c r="D4635" t="s">
        <v>293</v>
      </c>
      <c r="E4635" t="s">
        <v>8139</v>
      </c>
      <c r="N4635">
        <v>214</v>
      </c>
      <c r="O4635">
        <v>228</v>
      </c>
      <c r="P4635">
        <v>230</v>
      </c>
      <c r="Q4635">
        <v>230</v>
      </c>
      <c r="R4635">
        <v>211</v>
      </c>
      <c r="S4635">
        <v>216</v>
      </c>
      <c r="T4635">
        <v>220</v>
      </c>
      <c r="U4635">
        <v>225</v>
      </c>
      <c r="V4635">
        <v>542.58333333333337</v>
      </c>
      <c r="W4635">
        <v>532.77941176470586</v>
      </c>
      <c r="X4635">
        <v>507.78</v>
      </c>
      <c r="Y4635">
        <v>533.74489795918362</v>
      </c>
      <c r="Z4635">
        <v>0.20967741935483872</v>
      </c>
      <c r="AA4635">
        <v>0.22058823529411764</v>
      </c>
      <c r="AB4635">
        <v>0.20253164556962025</v>
      </c>
      <c r="AC4635">
        <v>0.38157894736842107</v>
      </c>
      <c r="AD4635">
        <v>10</v>
      </c>
      <c r="AE4635">
        <v>6</v>
      </c>
      <c r="AF4635">
        <v>10</v>
      </c>
      <c r="AG4635">
        <v>10</v>
      </c>
      <c r="AL4635">
        <v>68.5</v>
      </c>
      <c r="AM4635">
        <v>69.666666666666671</v>
      </c>
      <c r="AN4635">
        <v>70</v>
      </c>
      <c r="AO4635">
        <v>62.666666666666664</v>
      </c>
    </row>
    <row r="4636" spans="1:41" x14ac:dyDescent="0.35">
      <c r="A4636">
        <v>8346</v>
      </c>
      <c r="B4636" t="s">
        <v>3100</v>
      </c>
      <c r="C4636" t="s">
        <v>292</v>
      </c>
      <c r="D4636" t="s">
        <v>293</v>
      </c>
      <c r="E4636" t="s">
        <v>8139</v>
      </c>
      <c r="F4636">
        <v>249</v>
      </c>
      <c r="G4636">
        <v>270</v>
      </c>
      <c r="H4636">
        <v>261</v>
      </c>
      <c r="I4636">
        <v>275</v>
      </c>
      <c r="J4636">
        <v>227</v>
      </c>
      <c r="K4636">
        <v>282</v>
      </c>
      <c r="L4636">
        <v>245</v>
      </c>
      <c r="M4636">
        <v>275</v>
      </c>
      <c r="V4636" t="s">
        <v>1</v>
      </c>
      <c r="W4636" t="s">
        <v>1</v>
      </c>
      <c r="X4636" t="s">
        <v>1</v>
      </c>
      <c r="Z4636" t="s">
        <v>1</v>
      </c>
      <c r="AA4636" t="s">
        <v>1</v>
      </c>
      <c r="AB4636" t="s">
        <v>1</v>
      </c>
      <c r="AD4636">
        <v>4</v>
      </c>
      <c r="AE4636">
        <v>2</v>
      </c>
      <c r="AF4636">
        <v>3</v>
      </c>
      <c r="AG4636">
        <v>4</v>
      </c>
      <c r="AH4636">
        <v>73</v>
      </c>
      <c r="AI4636">
        <v>76.666666666666671</v>
      </c>
      <c r="AJ4636">
        <v>80</v>
      </c>
      <c r="AK4636">
        <v>72.333333333333329</v>
      </c>
    </row>
    <row r="4637" spans="1:41" x14ac:dyDescent="0.35">
      <c r="A4637">
        <v>8348</v>
      </c>
      <c r="B4637" t="s">
        <v>4708</v>
      </c>
      <c r="C4637" t="s">
        <v>292</v>
      </c>
      <c r="D4637" t="s">
        <v>293</v>
      </c>
      <c r="E4637" t="s">
        <v>8139</v>
      </c>
      <c r="F4637">
        <v>253</v>
      </c>
      <c r="G4637">
        <v>236</v>
      </c>
      <c r="H4637">
        <v>268</v>
      </c>
      <c r="I4637">
        <v>271</v>
      </c>
      <c r="J4637">
        <v>239</v>
      </c>
      <c r="K4637">
        <v>225</v>
      </c>
      <c r="L4637">
        <v>251</v>
      </c>
      <c r="M4637">
        <v>235</v>
      </c>
      <c r="V4637" t="s">
        <v>1</v>
      </c>
      <c r="W4637" t="s">
        <v>1</v>
      </c>
      <c r="X4637" t="s">
        <v>1</v>
      </c>
      <c r="Z4637" t="s">
        <v>1</v>
      </c>
      <c r="AA4637" t="s">
        <v>1</v>
      </c>
      <c r="AB4637" t="s">
        <v>1</v>
      </c>
      <c r="AD4637">
        <v>4</v>
      </c>
      <c r="AE4637">
        <v>5</v>
      </c>
      <c r="AF4637">
        <v>6</v>
      </c>
      <c r="AG4637">
        <v>8</v>
      </c>
      <c r="AH4637">
        <v>71</v>
      </c>
      <c r="AI4637">
        <v>78.666666666666671</v>
      </c>
      <c r="AJ4637">
        <v>78</v>
      </c>
      <c r="AK4637">
        <v>69.666666666666671</v>
      </c>
    </row>
    <row r="4638" spans="1:41" x14ac:dyDescent="0.35">
      <c r="A4638">
        <v>8349</v>
      </c>
      <c r="B4638" t="s">
        <v>4709</v>
      </c>
      <c r="C4638" t="s">
        <v>292</v>
      </c>
      <c r="D4638" t="s">
        <v>293</v>
      </c>
      <c r="E4638" t="s">
        <v>8139</v>
      </c>
      <c r="F4638">
        <v>266</v>
      </c>
      <c r="G4638">
        <v>269</v>
      </c>
      <c r="H4638">
        <v>277</v>
      </c>
      <c r="I4638">
        <v>278</v>
      </c>
      <c r="J4638">
        <v>253</v>
      </c>
      <c r="K4638">
        <v>259</v>
      </c>
      <c r="L4638">
        <v>272</v>
      </c>
      <c r="M4638">
        <v>269</v>
      </c>
      <c r="V4638" t="s">
        <v>1</v>
      </c>
      <c r="W4638" t="s">
        <v>1</v>
      </c>
      <c r="X4638" t="s">
        <v>1</v>
      </c>
      <c r="Z4638" t="s">
        <v>1</v>
      </c>
      <c r="AA4638" t="s">
        <v>1</v>
      </c>
      <c r="AB4638" t="s">
        <v>1</v>
      </c>
      <c r="AD4638">
        <v>10</v>
      </c>
      <c r="AE4638">
        <v>5</v>
      </c>
      <c r="AF4638">
        <v>4</v>
      </c>
      <c r="AG4638">
        <v>7</v>
      </c>
      <c r="AH4638">
        <v>74</v>
      </c>
      <c r="AI4638">
        <v>79.666666666666671</v>
      </c>
      <c r="AJ4638">
        <v>80.666666666666671</v>
      </c>
      <c r="AK4638">
        <v>70</v>
      </c>
    </row>
    <row r="4639" spans="1:41" x14ac:dyDescent="0.35">
      <c r="A4639">
        <v>8352</v>
      </c>
      <c r="B4639" t="s">
        <v>4710</v>
      </c>
      <c r="C4639" t="s">
        <v>292</v>
      </c>
      <c r="D4639" t="s">
        <v>293</v>
      </c>
      <c r="E4639" t="s">
        <v>8139</v>
      </c>
      <c r="F4639">
        <v>248</v>
      </c>
      <c r="G4639">
        <v>263</v>
      </c>
      <c r="H4639">
        <v>279</v>
      </c>
      <c r="I4639">
        <v>282</v>
      </c>
      <c r="J4639">
        <v>237</v>
      </c>
      <c r="K4639">
        <v>241</v>
      </c>
      <c r="L4639">
        <v>250</v>
      </c>
      <c r="M4639">
        <v>244</v>
      </c>
      <c r="N4639">
        <v>234</v>
      </c>
      <c r="O4639">
        <v>221</v>
      </c>
      <c r="P4639">
        <v>220</v>
      </c>
      <c r="Q4639">
        <v>228</v>
      </c>
      <c r="R4639">
        <v>225</v>
      </c>
      <c r="S4639">
        <v>222</v>
      </c>
      <c r="T4639">
        <v>205</v>
      </c>
      <c r="U4639">
        <v>228</v>
      </c>
      <c r="V4639">
        <v>524.16666666666663</v>
      </c>
      <c r="W4639">
        <v>512.5</v>
      </c>
      <c r="X4639">
        <v>521.5</v>
      </c>
      <c r="Y4639">
        <v>544.1</v>
      </c>
      <c r="AA4639">
        <v>0.12</v>
      </c>
      <c r="AB4639">
        <v>0.05</v>
      </c>
      <c r="AC4639">
        <v>0.28000000000000003</v>
      </c>
      <c r="AD4639">
        <v>2</v>
      </c>
      <c r="AE4639">
        <v>5</v>
      </c>
      <c r="AF4639">
        <v>5</v>
      </c>
      <c r="AG4639">
        <v>2</v>
      </c>
      <c r="AH4639">
        <v>72</v>
      </c>
      <c r="AI4639">
        <v>75</v>
      </c>
      <c r="AJ4639">
        <v>80</v>
      </c>
      <c r="AK4639">
        <v>66</v>
      </c>
      <c r="AL4639">
        <v>73.5</v>
      </c>
      <c r="AM4639">
        <v>79.666666666666671</v>
      </c>
      <c r="AN4639">
        <v>78.333333333333329</v>
      </c>
      <c r="AO4639">
        <v>73.333333333333329</v>
      </c>
    </row>
    <row r="4640" spans="1:41" x14ac:dyDescent="0.35">
      <c r="A4640">
        <v>8353</v>
      </c>
      <c r="B4640" t="s">
        <v>4711</v>
      </c>
      <c r="C4640" t="s">
        <v>292</v>
      </c>
      <c r="D4640" t="s">
        <v>293</v>
      </c>
      <c r="E4640" t="s">
        <v>8139</v>
      </c>
      <c r="F4640">
        <v>253</v>
      </c>
      <c r="G4640">
        <v>249</v>
      </c>
      <c r="H4640">
        <v>236</v>
      </c>
      <c r="I4640">
        <v>303</v>
      </c>
      <c r="J4640">
        <v>241</v>
      </c>
      <c r="K4640">
        <v>236</v>
      </c>
      <c r="L4640">
        <v>219</v>
      </c>
      <c r="M4640">
        <v>280</v>
      </c>
      <c r="V4640" t="s">
        <v>1</v>
      </c>
      <c r="W4640" t="s">
        <v>1</v>
      </c>
      <c r="X4640" t="s">
        <v>1</v>
      </c>
      <c r="Z4640" t="s">
        <v>1</v>
      </c>
      <c r="AA4640" t="s">
        <v>1</v>
      </c>
      <c r="AB4640" t="s">
        <v>1</v>
      </c>
      <c r="AD4640">
        <v>5</v>
      </c>
      <c r="AE4640">
        <v>1</v>
      </c>
      <c r="AF4640">
        <v>8</v>
      </c>
      <c r="AG4640">
        <v>1</v>
      </c>
      <c r="AH4640">
        <v>76</v>
      </c>
      <c r="AI4640">
        <v>78.666666666666671</v>
      </c>
      <c r="AJ4640">
        <v>81</v>
      </c>
      <c r="AK4640">
        <v>74.666666666666671</v>
      </c>
    </row>
    <row r="4641" spans="1:41" x14ac:dyDescent="0.35">
      <c r="A4641">
        <v>8354</v>
      </c>
      <c r="B4641" t="s">
        <v>4712</v>
      </c>
      <c r="C4641" t="s">
        <v>292</v>
      </c>
      <c r="D4641" t="s">
        <v>293</v>
      </c>
      <c r="E4641" t="s">
        <v>8139</v>
      </c>
      <c r="F4641">
        <v>245</v>
      </c>
      <c r="H4641">
        <v>216</v>
      </c>
      <c r="J4641">
        <v>248</v>
      </c>
      <c r="L4641">
        <v>199</v>
      </c>
      <c r="V4641" t="s">
        <v>1</v>
      </c>
      <c r="W4641" t="s">
        <v>1</v>
      </c>
      <c r="X4641" t="s">
        <v>1</v>
      </c>
      <c r="Z4641" t="s">
        <v>1</v>
      </c>
      <c r="AA4641" t="s">
        <v>1</v>
      </c>
      <c r="AB4641" t="s">
        <v>1</v>
      </c>
      <c r="AD4641" t="s">
        <v>1</v>
      </c>
      <c r="AE4641" t="s">
        <v>1</v>
      </c>
      <c r="AF4641" t="s">
        <v>1</v>
      </c>
      <c r="AG4641">
        <v>0</v>
      </c>
      <c r="AH4641">
        <v>0</v>
      </c>
      <c r="AI4641">
        <v>0</v>
      </c>
      <c r="AJ4641">
        <v>0</v>
      </c>
      <c r="AK4641">
        <v>0</v>
      </c>
    </row>
    <row r="4642" spans="1:41" x14ac:dyDescent="0.35">
      <c r="A4642">
        <v>8355</v>
      </c>
      <c r="B4642" t="s">
        <v>4713</v>
      </c>
      <c r="C4642" t="s">
        <v>292</v>
      </c>
      <c r="D4642" t="s">
        <v>293</v>
      </c>
      <c r="E4642" t="s">
        <v>8139</v>
      </c>
      <c r="F4642">
        <v>245</v>
      </c>
      <c r="G4642">
        <v>262</v>
      </c>
      <c r="H4642">
        <v>280</v>
      </c>
      <c r="I4642">
        <v>233</v>
      </c>
      <c r="J4642">
        <v>229</v>
      </c>
      <c r="K4642">
        <v>235</v>
      </c>
      <c r="L4642">
        <v>275</v>
      </c>
      <c r="M4642">
        <v>216</v>
      </c>
      <c r="V4642" t="s">
        <v>1</v>
      </c>
      <c r="W4642" t="s">
        <v>1</v>
      </c>
      <c r="X4642" t="s">
        <v>1</v>
      </c>
      <c r="Z4642" t="s">
        <v>1</v>
      </c>
      <c r="AA4642" t="s">
        <v>1</v>
      </c>
      <c r="AB4642" t="s">
        <v>1</v>
      </c>
      <c r="AD4642">
        <v>5</v>
      </c>
      <c r="AE4642">
        <v>2</v>
      </c>
      <c r="AF4642">
        <v>2</v>
      </c>
      <c r="AG4642">
        <v>2</v>
      </c>
      <c r="AH4642">
        <v>59.5</v>
      </c>
      <c r="AI4642">
        <v>66</v>
      </c>
      <c r="AJ4642">
        <v>58.333333333333336</v>
      </c>
      <c r="AK4642">
        <v>57</v>
      </c>
    </row>
    <row r="4643" spans="1:41" x14ac:dyDescent="0.35">
      <c r="A4643">
        <v>8356</v>
      </c>
      <c r="B4643" t="s">
        <v>4355</v>
      </c>
      <c r="C4643" t="s">
        <v>292</v>
      </c>
      <c r="D4643" t="s">
        <v>293</v>
      </c>
      <c r="E4643" t="s">
        <v>8139</v>
      </c>
      <c r="F4643">
        <v>300</v>
      </c>
      <c r="G4643">
        <v>265</v>
      </c>
      <c r="H4643">
        <v>277</v>
      </c>
      <c r="I4643">
        <v>297</v>
      </c>
      <c r="J4643">
        <v>252</v>
      </c>
      <c r="K4643">
        <v>269</v>
      </c>
      <c r="L4643">
        <v>233</v>
      </c>
      <c r="M4643">
        <v>223</v>
      </c>
      <c r="V4643" t="s">
        <v>1</v>
      </c>
      <c r="W4643" t="s">
        <v>1</v>
      </c>
      <c r="X4643" t="s">
        <v>1</v>
      </c>
      <c r="Z4643" t="s">
        <v>1</v>
      </c>
      <c r="AA4643" t="s">
        <v>1</v>
      </c>
      <c r="AB4643" t="s">
        <v>1</v>
      </c>
      <c r="AD4643">
        <v>1</v>
      </c>
      <c r="AE4643">
        <v>0</v>
      </c>
      <c r="AF4643">
        <v>0</v>
      </c>
      <c r="AG4643">
        <v>0</v>
      </c>
      <c r="AH4643">
        <v>86.5</v>
      </c>
      <c r="AI4643">
        <v>80</v>
      </c>
      <c r="AJ4643">
        <v>88.666666666666671</v>
      </c>
      <c r="AK4643">
        <v>74.666666666666671</v>
      </c>
    </row>
    <row r="4644" spans="1:41" x14ac:dyDescent="0.35">
      <c r="A4644">
        <v>8357</v>
      </c>
      <c r="B4644" t="s">
        <v>4714</v>
      </c>
      <c r="C4644" t="s">
        <v>292</v>
      </c>
      <c r="D4644" t="s">
        <v>293</v>
      </c>
      <c r="E4644" t="s">
        <v>8139</v>
      </c>
      <c r="F4644">
        <v>237</v>
      </c>
      <c r="G4644">
        <v>250</v>
      </c>
      <c r="H4644">
        <v>269</v>
      </c>
      <c r="I4644">
        <v>238</v>
      </c>
      <c r="J4644">
        <v>228</v>
      </c>
      <c r="K4644">
        <v>244</v>
      </c>
      <c r="L4644">
        <v>251</v>
      </c>
      <c r="M4644">
        <v>235</v>
      </c>
      <c r="V4644" t="s">
        <v>1</v>
      </c>
      <c r="W4644" t="s">
        <v>1</v>
      </c>
      <c r="X4644" t="s">
        <v>1</v>
      </c>
      <c r="Z4644" t="s">
        <v>1</v>
      </c>
      <c r="AA4644" t="s">
        <v>1</v>
      </c>
      <c r="AB4644" t="s">
        <v>1</v>
      </c>
      <c r="AD4644">
        <v>3</v>
      </c>
      <c r="AE4644">
        <v>2</v>
      </c>
      <c r="AF4644">
        <v>1</v>
      </c>
      <c r="AG4644">
        <v>2</v>
      </c>
      <c r="AH4644">
        <v>69</v>
      </c>
      <c r="AI4644">
        <v>75.333333333333329</v>
      </c>
      <c r="AJ4644">
        <v>82</v>
      </c>
      <c r="AK4644">
        <v>69</v>
      </c>
    </row>
    <row r="4645" spans="1:41" x14ac:dyDescent="0.35">
      <c r="A4645">
        <v>8358</v>
      </c>
      <c r="B4645" t="s">
        <v>4715</v>
      </c>
      <c r="C4645" t="s">
        <v>292</v>
      </c>
      <c r="D4645" t="s">
        <v>293</v>
      </c>
      <c r="E4645" t="s">
        <v>8139</v>
      </c>
      <c r="F4645">
        <v>252</v>
      </c>
      <c r="G4645">
        <v>229</v>
      </c>
      <c r="H4645">
        <v>279</v>
      </c>
      <c r="I4645">
        <v>278</v>
      </c>
      <c r="J4645">
        <v>231</v>
      </c>
      <c r="K4645">
        <v>223</v>
      </c>
      <c r="L4645">
        <v>208</v>
      </c>
      <c r="M4645">
        <v>216</v>
      </c>
      <c r="V4645" t="s">
        <v>1</v>
      </c>
      <c r="W4645" t="s">
        <v>1</v>
      </c>
      <c r="X4645" t="s">
        <v>1</v>
      </c>
      <c r="Z4645" t="s">
        <v>1</v>
      </c>
      <c r="AA4645" t="s">
        <v>1</v>
      </c>
      <c r="AB4645" t="s">
        <v>1</v>
      </c>
      <c r="AD4645">
        <v>4</v>
      </c>
      <c r="AE4645">
        <v>9</v>
      </c>
      <c r="AF4645">
        <v>3</v>
      </c>
      <c r="AG4645">
        <v>3</v>
      </c>
      <c r="AH4645">
        <v>64</v>
      </c>
      <c r="AI4645">
        <v>68.666666666666671</v>
      </c>
      <c r="AJ4645">
        <v>68.333333333333329</v>
      </c>
      <c r="AK4645">
        <v>64</v>
      </c>
    </row>
    <row r="4646" spans="1:41" x14ac:dyDescent="0.35">
      <c r="A4646">
        <v>8361</v>
      </c>
      <c r="B4646" t="s">
        <v>4716</v>
      </c>
      <c r="C4646" t="s">
        <v>292</v>
      </c>
      <c r="D4646" t="s">
        <v>293</v>
      </c>
      <c r="E4646" t="s">
        <v>8139</v>
      </c>
      <c r="F4646">
        <v>262</v>
      </c>
      <c r="G4646">
        <v>232</v>
      </c>
      <c r="H4646">
        <v>321</v>
      </c>
      <c r="I4646">
        <v>302</v>
      </c>
      <c r="J4646">
        <v>268</v>
      </c>
      <c r="K4646">
        <v>196</v>
      </c>
      <c r="L4646">
        <v>239</v>
      </c>
      <c r="M4646">
        <v>234</v>
      </c>
      <c r="V4646" t="s">
        <v>1</v>
      </c>
      <c r="W4646" t="s">
        <v>1</v>
      </c>
      <c r="X4646" t="s">
        <v>1</v>
      </c>
      <c r="Z4646" t="s">
        <v>1</v>
      </c>
      <c r="AA4646" t="s">
        <v>1</v>
      </c>
      <c r="AB4646" t="s">
        <v>1</v>
      </c>
      <c r="AD4646">
        <v>1</v>
      </c>
      <c r="AE4646">
        <v>0</v>
      </c>
      <c r="AF4646">
        <v>2</v>
      </c>
      <c r="AG4646">
        <v>0</v>
      </c>
      <c r="AH4646">
        <v>72</v>
      </c>
      <c r="AI4646">
        <v>61.666666666666664</v>
      </c>
      <c r="AJ4646">
        <v>69.333333333333329</v>
      </c>
      <c r="AK4646">
        <v>72</v>
      </c>
    </row>
    <row r="4647" spans="1:41" x14ac:dyDescent="0.35">
      <c r="A4647">
        <v>8362</v>
      </c>
      <c r="B4647" t="s">
        <v>4717</v>
      </c>
      <c r="C4647" t="s">
        <v>292</v>
      </c>
      <c r="D4647" t="s">
        <v>293</v>
      </c>
      <c r="E4647" t="s">
        <v>8139</v>
      </c>
      <c r="H4647">
        <v>317</v>
      </c>
      <c r="I4647">
        <v>298</v>
      </c>
      <c r="L4647">
        <v>288</v>
      </c>
      <c r="M4647">
        <v>223</v>
      </c>
      <c r="V4647" t="s">
        <v>1</v>
      </c>
      <c r="W4647" t="s">
        <v>1</v>
      </c>
      <c r="X4647" t="s">
        <v>1</v>
      </c>
      <c r="Z4647" t="s">
        <v>1</v>
      </c>
      <c r="AA4647" t="s">
        <v>1</v>
      </c>
      <c r="AB4647" t="s">
        <v>1</v>
      </c>
      <c r="AD4647">
        <v>0</v>
      </c>
      <c r="AE4647">
        <v>2</v>
      </c>
      <c r="AF4647">
        <v>3</v>
      </c>
      <c r="AG4647">
        <v>1</v>
      </c>
      <c r="AH4647">
        <v>69</v>
      </c>
      <c r="AI4647">
        <v>68.666666666666671</v>
      </c>
      <c r="AJ4647">
        <v>82</v>
      </c>
      <c r="AK4647">
        <v>74.666666666666671</v>
      </c>
    </row>
    <row r="4648" spans="1:41" x14ac:dyDescent="0.35">
      <c r="A4648">
        <v>8365</v>
      </c>
      <c r="B4648" t="s">
        <v>4718</v>
      </c>
      <c r="C4648" t="s">
        <v>292</v>
      </c>
      <c r="D4648" t="s">
        <v>293</v>
      </c>
      <c r="E4648" t="s">
        <v>8136</v>
      </c>
      <c r="N4648">
        <v>265</v>
      </c>
      <c r="O4648">
        <v>258</v>
      </c>
      <c r="P4648">
        <v>266</v>
      </c>
      <c r="Q4648">
        <v>239</v>
      </c>
      <c r="R4648">
        <v>291</v>
      </c>
      <c r="S4648">
        <v>295</v>
      </c>
      <c r="T4648">
        <v>298</v>
      </c>
      <c r="U4648">
        <v>280</v>
      </c>
      <c r="V4648">
        <v>685.72327044025155</v>
      </c>
      <c r="W4648">
        <v>686.97891566265059</v>
      </c>
      <c r="X4648">
        <v>670.05769230769226</v>
      </c>
      <c r="Y4648">
        <v>678.98511904761904</v>
      </c>
      <c r="Z4648">
        <v>0.550561797752809</v>
      </c>
      <c r="AA4648">
        <v>0.5</v>
      </c>
      <c r="AB4648">
        <v>0.54335260115606931</v>
      </c>
      <c r="AC4648">
        <v>0.48447204968944102</v>
      </c>
      <c r="AD4648">
        <v>3</v>
      </c>
      <c r="AE4648">
        <v>14</v>
      </c>
      <c r="AF4648">
        <v>6</v>
      </c>
      <c r="AG4648">
        <v>7</v>
      </c>
      <c r="AL4648">
        <v>69.5</v>
      </c>
      <c r="AM4648">
        <v>72.333333333333329</v>
      </c>
      <c r="AN4648">
        <v>72</v>
      </c>
      <c r="AO4648">
        <v>63</v>
      </c>
    </row>
    <row r="4649" spans="1:41" x14ac:dyDescent="0.35">
      <c r="A4649">
        <v>8366</v>
      </c>
      <c r="B4649" t="s">
        <v>4719</v>
      </c>
      <c r="C4649" t="s">
        <v>292</v>
      </c>
      <c r="D4649" t="s">
        <v>293</v>
      </c>
      <c r="E4649" t="s">
        <v>8136</v>
      </c>
      <c r="F4649">
        <v>278</v>
      </c>
      <c r="G4649">
        <v>252</v>
      </c>
      <c r="H4649">
        <v>279</v>
      </c>
      <c r="I4649">
        <v>244</v>
      </c>
      <c r="J4649">
        <v>242</v>
      </c>
      <c r="K4649">
        <v>226</v>
      </c>
      <c r="L4649">
        <v>246</v>
      </c>
      <c r="M4649">
        <v>248</v>
      </c>
      <c r="V4649" t="s">
        <v>1</v>
      </c>
      <c r="W4649" t="s">
        <v>1</v>
      </c>
      <c r="X4649" t="s">
        <v>1</v>
      </c>
      <c r="Z4649" t="s">
        <v>1</v>
      </c>
      <c r="AA4649" t="s">
        <v>1</v>
      </c>
      <c r="AB4649" t="s">
        <v>1</v>
      </c>
      <c r="AD4649">
        <v>1</v>
      </c>
      <c r="AE4649">
        <v>1</v>
      </c>
      <c r="AF4649">
        <v>2</v>
      </c>
      <c r="AG4649">
        <v>4</v>
      </c>
      <c r="AH4649">
        <v>76</v>
      </c>
      <c r="AI4649">
        <v>74</v>
      </c>
      <c r="AJ4649">
        <v>79.666666666666671</v>
      </c>
      <c r="AK4649">
        <v>71</v>
      </c>
    </row>
    <row r="4650" spans="1:41" x14ac:dyDescent="0.35">
      <c r="A4650">
        <v>8367</v>
      </c>
      <c r="B4650" t="s">
        <v>4720</v>
      </c>
      <c r="C4650" t="s">
        <v>292</v>
      </c>
      <c r="D4650" t="s">
        <v>293</v>
      </c>
      <c r="E4650" t="s">
        <v>8136</v>
      </c>
      <c r="F4650">
        <v>278</v>
      </c>
      <c r="G4650">
        <v>268</v>
      </c>
      <c r="H4650">
        <v>251</v>
      </c>
      <c r="I4650">
        <v>274</v>
      </c>
      <c r="J4650">
        <v>257</v>
      </c>
      <c r="K4650">
        <v>247</v>
      </c>
      <c r="L4650">
        <v>245</v>
      </c>
      <c r="M4650">
        <v>237</v>
      </c>
      <c r="N4650">
        <v>239</v>
      </c>
      <c r="O4650">
        <v>254</v>
      </c>
      <c r="P4650">
        <v>263</v>
      </c>
      <c r="Q4650">
        <v>252</v>
      </c>
      <c r="R4650">
        <v>245</v>
      </c>
      <c r="S4650">
        <v>261</v>
      </c>
      <c r="T4650">
        <v>257</v>
      </c>
      <c r="U4650">
        <v>256</v>
      </c>
      <c r="V4650">
        <v>578.85714285714289</v>
      </c>
      <c r="W4650">
        <v>551.75</v>
      </c>
      <c r="X4650">
        <v>591.06451612903231</v>
      </c>
      <c r="Y4650">
        <v>630.83898305084745</v>
      </c>
      <c r="Z4650">
        <v>0.35087719298245612</v>
      </c>
      <c r="AA4650">
        <v>0.47457627118644069</v>
      </c>
      <c r="AB4650">
        <v>0.49275362318840576</v>
      </c>
      <c r="AC4650">
        <v>0.4925373134328358</v>
      </c>
      <c r="AD4650">
        <v>5</v>
      </c>
      <c r="AE4650">
        <v>10</v>
      </c>
      <c r="AF4650">
        <v>26</v>
      </c>
      <c r="AG4650">
        <v>25</v>
      </c>
      <c r="AH4650">
        <v>64.5</v>
      </c>
      <c r="AI4650">
        <v>68.666666666666671</v>
      </c>
      <c r="AJ4650">
        <v>68.666666666666671</v>
      </c>
      <c r="AK4650">
        <v>61.333333333333336</v>
      </c>
      <c r="AL4650">
        <v>73</v>
      </c>
      <c r="AM4650">
        <v>73</v>
      </c>
      <c r="AN4650">
        <v>75.666666666666671</v>
      </c>
      <c r="AO4650">
        <v>69.333333333333329</v>
      </c>
    </row>
    <row r="4651" spans="1:41" x14ac:dyDescent="0.35">
      <c r="A4651">
        <v>8368</v>
      </c>
      <c r="B4651" t="s">
        <v>4721</v>
      </c>
      <c r="C4651" t="s">
        <v>292</v>
      </c>
      <c r="D4651" t="s">
        <v>293</v>
      </c>
      <c r="E4651" t="s">
        <v>8136</v>
      </c>
      <c r="F4651">
        <v>243</v>
      </c>
      <c r="G4651">
        <v>259</v>
      </c>
      <c r="H4651">
        <v>256</v>
      </c>
      <c r="I4651">
        <v>272</v>
      </c>
      <c r="J4651">
        <v>218</v>
      </c>
      <c r="K4651">
        <v>237</v>
      </c>
      <c r="L4651">
        <v>247</v>
      </c>
      <c r="M4651">
        <v>235</v>
      </c>
      <c r="V4651" t="s">
        <v>1</v>
      </c>
      <c r="W4651" t="s">
        <v>1</v>
      </c>
      <c r="X4651" t="s">
        <v>1</v>
      </c>
      <c r="Z4651" t="s">
        <v>1</v>
      </c>
      <c r="AA4651" t="s">
        <v>1</v>
      </c>
      <c r="AB4651" t="s">
        <v>1</v>
      </c>
      <c r="AD4651">
        <v>1</v>
      </c>
      <c r="AE4651">
        <v>1</v>
      </c>
      <c r="AF4651">
        <v>5</v>
      </c>
      <c r="AG4651">
        <v>7</v>
      </c>
      <c r="AH4651">
        <v>73.5</v>
      </c>
      <c r="AI4651">
        <v>78.666666666666671</v>
      </c>
      <c r="AJ4651">
        <v>79.666666666666671</v>
      </c>
      <c r="AK4651">
        <v>63.333333333333336</v>
      </c>
    </row>
    <row r="4652" spans="1:41" x14ac:dyDescent="0.35">
      <c r="A4652">
        <v>8369</v>
      </c>
      <c r="B4652" t="s">
        <v>4722</v>
      </c>
      <c r="C4652" t="s">
        <v>292</v>
      </c>
      <c r="D4652" t="s">
        <v>293</v>
      </c>
      <c r="E4652" t="s">
        <v>8138</v>
      </c>
      <c r="N4652">
        <v>208</v>
      </c>
      <c r="O4652">
        <v>232</v>
      </c>
      <c r="P4652">
        <v>205</v>
      </c>
      <c r="Q4652">
        <v>226</v>
      </c>
      <c r="R4652">
        <v>215</v>
      </c>
      <c r="S4652">
        <v>218</v>
      </c>
      <c r="T4652">
        <v>214</v>
      </c>
      <c r="U4652">
        <v>231</v>
      </c>
      <c r="V4652">
        <v>475.75</v>
      </c>
      <c r="W4652">
        <v>513.08620689655174</v>
      </c>
      <c r="X4652">
        <v>539.21739130434787</v>
      </c>
      <c r="Y4652">
        <v>523.078125</v>
      </c>
      <c r="Z4652">
        <v>0.20689655172413793</v>
      </c>
      <c r="AA4652">
        <v>0.19444444444444445</v>
      </c>
      <c r="AB4652">
        <v>0.2558139534883721</v>
      </c>
      <c r="AC4652">
        <v>0.15384615384615385</v>
      </c>
      <c r="AD4652">
        <v>0</v>
      </c>
      <c r="AE4652">
        <v>6</v>
      </c>
      <c r="AF4652">
        <v>8</v>
      </c>
      <c r="AG4652">
        <v>3</v>
      </c>
      <c r="AL4652">
        <v>72.5</v>
      </c>
      <c r="AM4652">
        <v>74.333333333333329</v>
      </c>
      <c r="AN4652">
        <v>77.333333333333329</v>
      </c>
      <c r="AO4652">
        <v>73</v>
      </c>
    </row>
    <row r="4653" spans="1:41" x14ac:dyDescent="0.35">
      <c r="A4653">
        <v>8370</v>
      </c>
      <c r="B4653" t="s">
        <v>4723</v>
      </c>
      <c r="C4653" t="s">
        <v>294</v>
      </c>
      <c r="D4653" t="s">
        <v>293</v>
      </c>
      <c r="E4653" t="s">
        <v>8139</v>
      </c>
      <c r="F4653">
        <v>288</v>
      </c>
      <c r="J4653">
        <v>295</v>
      </c>
      <c r="V4653" t="s">
        <v>1</v>
      </c>
      <c r="W4653" t="s">
        <v>1</v>
      </c>
      <c r="X4653" t="s">
        <v>1</v>
      </c>
      <c r="Z4653" t="s">
        <v>1</v>
      </c>
      <c r="AA4653" t="s">
        <v>1</v>
      </c>
      <c r="AB4653" t="s">
        <v>1</v>
      </c>
      <c r="AD4653" t="s">
        <v>1</v>
      </c>
      <c r="AE4653" t="s">
        <v>1</v>
      </c>
      <c r="AF4653" t="s">
        <v>1</v>
      </c>
      <c r="AG4653">
        <v>0</v>
      </c>
    </row>
    <row r="4654" spans="1:41" x14ac:dyDescent="0.35">
      <c r="A4654">
        <v>8371</v>
      </c>
      <c r="B4654" t="s">
        <v>4724</v>
      </c>
      <c r="C4654" t="s">
        <v>294</v>
      </c>
      <c r="D4654" t="s">
        <v>293</v>
      </c>
      <c r="E4654" t="s">
        <v>8139</v>
      </c>
      <c r="G4654">
        <v>211</v>
      </c>
      <c r="H4654">
        <v>259</v>
      </c>
      <c r="I4654">
        <v>320</v>
      </c>
      <c r="L4654">
        <v>275</v>
      </c>
      <c r="M4654">
        <v>279</v>
      </c>
      <c r="V4654" t="s">
        <v>1</v>
      </c>
      <c r="W4654" t="s">
        <v>1</v>
      </c>
      <c r="X4654" t="s">
        <v>1</v>
      </c>
      <c r="Z4654" t="s">
        <v>1</v>
      </c>
      <c r="AA4654" t="s">
        <v>1</v>
      </c>
      <c r="AB4654" t="s">
        <v>1</v>
      </c>
      <c r="AD4654">
        <v>0</v>
      </c>
      <c r="AE4654">
        <v>0</v>
      </c>
      <c r="AF4654">
        <v>3</v>
      </c>
      <c r="AG4654">
        <v>1</v>
      </c>
      <c r="AH4654">
        <v>76</v>
      </c>
      <c r="AI4654">
        <v>81.666666666666671</v>
      </c>
      <c r="AJ4654">
        <v>80.333333333333329</v>
      </c>
      <c r="AK4654">
        <v>75.333333333333329</v>
      </c>
    </row>
    <row r="4655" spans="1:41" x14ac:dyDescent="0.35">
      <c r="A4655">
        <v>8372</v>
      </c>
      <c r="B4655" t="s">
        <v>4725</v>
      </c>
      <c r="C4655" t="s">
        <v>294</v>
      </c>
      <c r="D4655" t="s">
        <v>293</v>
      </c>
      <c r="E4655" t="s">
        <v>8139</v>
      </c>
      <c r="F4655">
        <v>286</v>
      </c>
      <c r="H4655">
        <v>293</v>
      </c>
      <c r="J4655">
        <v>241</v>
      </c>
      <c r="L4655">
        <v>274</v>
      </c>
      <c r="V4655" t="s">
        <v>1</v>
      </c>
      <c r="W4655" t="s">
        <v>1</v>
      </c>
      <c r="X4655" t="s">
        <v>1</v>
      </c>
      <c r="Z4655" t="s">
        <v>1</v>
      </c>
      <c r="AA4655" t="s">
        <v>1</v>
      </c>
      <c r="AB4655" t="s">
        <v>1</v>
      </c>
      <c r="AD4655">
        <v>0</v>
      </c>
      <c r="AE4655">
        <v>0</v>
      </c>
      <c r="AF4655">
        <v>1</v>
      </c>
      <c r="AG4655">
        <v>0</v>
      </c>
    </row>
    <row r="4656" spans="1:41" x14ac:dyDescent="0.35">
      <c r="A4656">
        <v>8373</v>
      </c>
      <c r="B4656" t="s">
        <v>4726</v>
      </c>
      <c r="C4656" t="s">
        <v>294</v>
      </c>
      <c r="D4656" t="s">
        <v>293</v>
      </c>
      <c r="E4656" t="s">
        <v>8139</v>
      </c>
      <c r="V4656" t="s">
        <v>1</v>
      </c>
      <c r="W4656" t="s">
        <v>1</v>
      </c>
      <c r="X4656" t="s">
        <v>1</v>
      </c>
      <c r="Z4656" t="s">
        <v>1</v>
      </c>
      <c r="AA4656" t="s">
        <v>1</v>
      </c>
      <c r="AB4656" t="s">
        <v>1</v>
      </c>
      <c r="AD4656">
        <v>0</v>
      </c>
      <c r="AE4656">
        <v>0</v>
      </c>
      <c r="AF4656">
        <v>1</v>
      </c>
      <c r="AG4656">
        <v>0</v>
      </c>
    </row>
    <row r="4657" spans="1:41" x14ac:dyDescent="0.35">
      <c r="A4657">
        <v>8375</v>
      </c>
      <c r="B4657" t="s">
        <v>4727</v>
      </c>
      <c r="C4657" t="s">
        <v>295</v>
      </c>
      <c r="D4657" t="s">
        <v>293</v>
      </c>
      <c r="E4657" t="s">
        <v>8139</v>
      </c>
      <c r="N4657">
        <v>218</v>
      </c>
      <c r="O4657">
        <v>215</v>
      </c>
      <c r="P4657">
        <v>224</v>
      </c>
      <c r="Q4657">
        <v>219</v>
      </c>
      <c r="R4657">
        <v>216</v>
      </c>
      <c r="S4657">
        <v>212</v>
      </c>
      <c r="T4657">
        <v>211</v>
      </c>
      <c r="U4657">
        <v>224</v>
      </c>
      <c r="V4657">
        <v>505.33749999999998</v>
      </c>
      <c r="W4657">
        <v>493.82558139534882</v>
      </c>
      <c r="X4657">
        <v>498.94736842105266</v>
      </c>
      <c r="Y4657">
        <v>518.21212121212125</v>
      </c>
      <c r="Z4657">
        <v>0.2</v>
      </c>
      <c r="AA4657">
        <v>0.16049382716049382</v>
      </c>
      <c r="AB4657">
        <v>0.14444444444444443</v>
      </c>
      <c r="AC4657">
        <v>0.12121212121212122</v>
      </c>
      <c r="AD4657">
        <v>3</v>
      </c>
      <c r="AE4657">
        <v>7</v>
      </c>
      <c r="AF4657">
        <v>5</v>
      </c>
      <c r="AG4657">
        <v>4</v>
      </c>
      <c r="AL4657">
        <v>73</v>
      </c>
      <c r="AM4657">
        <v>75.666666666666671</v>
      </c>
      <c r="AN4657">
        <v>76.333333333333329</v>
      </c>
      <c r="AO4657">
        <v>70</v>
      </c>
    </row>
    <row r="4658" spans="1:41" x14ac:dyDescent="0.35">
      <c r="A4658">
        <v>8376</v>
      </c>
      <c r="B4658" t="s">
        <v>4728</v>
      </c>
      <c r="C4658" t="s">
        <v>295</v>
      </c>
      <c r="D4658" t="s">
        <v>293</v>
      </c>
      <c r="E4658" t="s">
        <v>8139</v>
      </c>
      <c r="F4658">
        <v>250</v>
      </c>
      <c r="G4658">
        <v>253</v>
      </c>
      <c r="H4658">
        <v>272</v>
      </c>
      <c r="I4658">
        <v>246</v>
      </c>
      <c r="J4658">
        <v>239</v>
      </c>
      <c r="K4658">
        <v>233</v>
      </c>
      <c r="L4658">
        <v>242</v>
      </c>
      <c r="M4658">
        <v>227</v>
      </c>
      <c r="V4658" t="s">
        <v>1</v>
      </c>
      <c r="W4658" t="s">
        <v>1</v>
      </c>
      <c r="X4658" t="s">
        <v>1</v>
      </c>
      <c r="Z4658" t="s">
        <v>1</v>
      </c>
      <c r="AA4658" t="s">
        <v>1</v>
      </c>
      <c r="AB4658" t="s">
        <v>1</v>
      </c>
      <c r="AD4658">
        <v>2</v>
      </c>
      <c r="AE4658">
        <v>8</v>
      </c>
      <c r="AF4658">
        <v>6</v>
      </c>
      <c r="AG4658">
        <v>7</v>
      </c>
      <c r="AH4658">
        <v>70.5</v>
      </c>
      <c r="AI4658">
        <v>71.666666666666671</v>
      </c>
      <c r="AJ4658">
        <v>75.333333333333329</v>
      </c>
      <c r="AK4658">
        <v>71.333333333333329</v>
      </c>
    </row>
    <row r="4659" spans="1:41" x14ac:dyDescent="0.35">
      <c r="A4659">
        <v>8377</v>
      </c>
      <c r="B4659" t="s">
        <v>4729</v>
      </c>
      <c r="C4659" t="s">
        <v>295</v>
      </c>
      <c r="D4659" t="s">
        <v>293</v>
      </c>
      <c r="E4659" t="s">
        <v>8139</v>
      </c>
      <c r="F4659">
        <v>246</v>
      </c>
      <c r="G4659">
        <v>240</v>
      </c>
      <c r="H4659">
        <v>295</v>
      </c>
      <c r="I4659">
        <v>247</v>
      </c>
      <c r="J4659">
        <v>231</v>
      </c>
      <c r="K4659">
        <v>235</v>
      </c>
      <c r="L4659">
        <v>274</v>
      </c>
      <c r="M4659">
        <v>227</v>
      </c>
      <c r="V4659" t="s">
        <v>1</v>
      </c>
      <c r="W4659" t="s">
        <v>1</v>
      </c>
      <c r="X4659" t="s">
        <v>1</v>
      </c>
      <c r="Z4659" t="s">
        <v>1</v>
      </c>
      <c r="AA4659" t="s">
        <v>1</v>
      </c>
      <c r="AB4659" t="s">
        <v>1</v>
      </c>
      <c r="AD4659">
        <v>1</v>
      </c>
      <c r="AE4659">
        <v>2</v>
      </c>
      <c r="AF4659">
        <v>2</v>
      </c>
      <c r="AG4659">
        <v>5</v>
      </c>
      <c r="AH4659">
        <v>72.5</v>
      </c>
      <c r="AI4659">
        <v>69</v>
      </c>
      <c r="AJ4659">
        <v>75.333333333333329</v>
      </c>
      <c r="AK4659">
        <v>68</v>
      </c>
    </row>
    <row r="4660" spans="1:41" x14ac:dyDescent="0.35">
      <c r="A4660">
        <v>8379</v>
      </c>
      <c r="B4660" t="s">
        <v>1404</v>
      </c>
      <c r="C4660" t="s">
        <v>295</v>
      </c>
      <c r="D4660" t="s">
        <v>293</v>
      </c>
      <c r="E4660" t="s">
        <v>8139</v>
      </c>
      <c r="F4660">
        <v>261</v>
      </c>
      <c r="G4660">
        <v>281</v>
      </c>
      <c r="H4660">
        <v>291</v>
      </c>
      <c r="I4660">
        <v>257</v>
      </c>
      <c r="J4660">
        <v>244</v>
      </c>
      <c r="K4660">
        <v>274</v>
      </c>
      <c r="L4660">
        <v>251</v>
      </c>
      <c r="M4660">
        <v>186</v>
      </c>
      <c r="P4660">
        <v>221</v>
      </c>
      <c r="Q4660">
        <v>273</v>
      </c>
      <c r="T4660">
        <v>233</v>
      </c>
      <c r="U4660">
        <v>228</v>
      </c>
      <c r="V4660" t="s">
        <v>1</v>
      </c>
      <c r="W4660" t="s">
        <v>1</v>
      </c>
      <c r="X4660" t="s">
        <v>1</v>
      </c>
      <c r="Z4660">
        <v>9.0909090909090912E-2</v>
      </c>
      <c r="AA4660">
        <v>7.6923076923076927E-2</v>
      </c>
      <c r="AD4660">
        <v>1</v>
      </c>
      <c r="AE4660">
        <v>1</v>
      </c>
      <c r="AF4660">
        <v>4</v>
      </c>
      <c r="AG4660">
        <v>0</v>
      </c>
      <c r="AH4660">
        <v>78.5</v>
      </c>
      <c r="AI4660">
        <v>75.333333333333329</v>
      </c>
      <c r="AJ4660">
        <v>86.333333333333329</v>
      </c>
      <c r="AK4660">
        <v>76</v>
      </c>
      <c r="AL4660">
        <v>62.5</v>
      </c>
      <c r="AM4660">
        <v>65</v>
      </c>
      <c r="AN4660">
        <v>58.333333333333336</v>
      </c>
      <c r="AO4660">
        <v>44.333333333333336</v>
      </c>
    </row>
    <row r="4661" spans="1:41" x14ac:dyDescent="0.35">
      <c r="A4661">
        <v>8380</v>
      </c>
      <c r="B4661" t="s">
        <v>4730</v>
      </c>
      <c r="C4661" t="s">
        <v>295</v>
      </c>
      <c r="D4661" t="s">
        <v>293</v>
      </c>
      <c r="E4661" t="s">
        <v>8139</v>
      </c>
      <c r="F4661">
        <v>258</v>
      </c>
      <c r="G4661">
        <v>243</v>
      </c>
      <c r="H4661">
        <v>253</v>
      </c>
      <c r="I4661">
        <v>264</v>
      </c>
      <c r="J4661">
        <v>236</v>
      </c>
      <c r="K4661">
        <v>235</v>
      </c>
      <c r="L4661">
        <v>228</v>
      </c>
      <c r="M4661">
        <v>229</v>
      </c>
      <c r="N4661">
        <v>229</v>
      </c>
      <c r="O4661">
        <v>219</v>
      </c>
      <c r="P4661">
        <v>196</v>
      </c>
      <c r="Q4661">
        <v>221</v>
      </c>
      <c r="R4661">
        <v>220</v>
      </c>
      <c r="S4661">
        <v>220</v>
      </c>
      <c r="T4661">
        <v>217</v>
      </c>
      <c r="U4661">
        <v>226</v>
      </c>
      <c r="V4661">
        <v>468.08333333333331</v>
      </c>
      <c r="W4661">
        <v>542.63636363636363</v>
      </c>
      <c r="Y4661">
        <v>590.68181818181813</v>
      </c>
      <c r="Z4661">
        <v>0.25</v>
      </c>
      <c r="AA4661">
        <v>0.38095238095238093</v>
      </c>
      <c r="AB4661">
        <v>0.26923076923076922</v>
      </c>
      <c r="AC4661">
        <v>0.17647058823529413</v>
      </c>
      <c r="AD4661">
        <v>3</v>
      </c>
      <c r="AE4661">
        <v>3</v>
      </c>
      <c r="AF4661">
        <v>8</v>
      </c>
      <c r="AG4661">
        <v>4</v>
      </c>
      <c r="AH4661">
        <v>69</v>
      </c>
      <c r="AI4661">
        <v>71.333333333333329</v>
      </c>
      <c r="AJ4661">
        <v>66</v>
      </c>
      <c r="AK4661">
        <v>67.666666666666671</v>
      </c>
      <c r="AL4661">
        <v>68.5</v>
      </c>
      <c r="AM4661">
        <v>64</v>
      </c>
      <c r="AN4661">
        <v>66.666666666666671</v>
      </c>
      <c r="AO4661">
        <v>69.333333333333329</v>
      </c>
    </row>
    <row r="4662" spans="1:41" x14ac:dyDescent="0.35">
      <c r="A4662">
        <v>8382</v>
      </c>
      <c r="B4662" t="s">
        <v>2323</v>
      </c>
      <c r="C4662" t="s">
        <v>295</v>
      </c>
      <c r="D4662" t="s">
        <v>293</v>
      </c>
      <c r="E4662" t="s">
        <v>8139</v>
      </c>
      <c r="F4662">
        <v>270</v>
      </c>
      <c r="G4662">
        <v>256</v>
      </c>
      <c r="H4662">
        <v>257</v>
      </c>
      <c r="I4662">
        <v>248</v>
      </c>
      <c r="J4662">
        <v>249</v>
      </c>
      <c r="K4662">
        <v>241</v>
      </c>
      <c r="L4662">
        <v>210</v>
      </c>
      <c r="M4662">
        <v>230</v>
      </c>
      <c r="V4662" t="s">
        <v>1</v>
      </c>
      <c r="W4662" t="s">
        <v>1</v>
      </c>
      <c r="X4662" t="s">
        <v>1</v>
      </c>
      <c r="Z4662" t="s">
        <v>1</v>
      </c>
      <c r="AA4662" t="s">
        <v>1</v>
      </c>
      <c r="AB4662" t="s">
        <v>1</v>
      </c>
      <c r="AD4662">
        <v>0</v>
      </c>
      <c r="AE4662">
        <v>0</v>
      </c>
      <c r="AF4662">
        <v>1</v>
      </c>
      <c r="AG4662">
        <v>1</v>
      </c>
      <c r="AH4662">
        <v>65.5</v>
      </c>
      <c r="AI4662">
        <v>77.666666666666671</v>
      </c>
      <c r="AJ4662">
        <v>66.333333333333329</v>
      </c>
      <c r="AK4662">
        <v>63.333333333333336</v>
      </c>
    </row>
    <row r="4663" spans="1:41" x14ac:dyDescent="0.35">
      <c r="A4663">
        <v>8384</v>
      </c>
      <c r="B4663" t="s">
        <v>4731</v>
      </c>
      <c r="C4663" t="s">
        <v>295</v>
      </c>
      <c r="D4663" t="s">
        <v>293</v>
      </c>
      <c r="E4663" t="s">
        <v>8139</v>
      </c>
      <c r="F4663">
        <v>232</v>
      </c>
      <c r="G4663">
        <v>264</v>
      </c>
      <c r="H4663">
        <v>276</v>
      </c>
      <c r="I4663">
        <v>252</v>
      </c>
      <c r="J4663">
        <v>240</v>
      </c>
      <c r="K4663">
        <v>262</v>
      </c>
      <c r="L4663">
        <v>255</v>
      </c>
      <c r="M4663">
        <v>242</v>
      </c>
      <c r="V4663" t="s">
        <v>1</v>
      </c>
      <c r="W4663" t="s">
        <v>1</v>
      </c>
      <c r="X4663" t="s">
        <v>1</v>
      </c>
      <c r="Z4663" t="s">
        <v>1</v>
      </c>
      <c r="AA4663" t="s">
        <v>1</v>
      </c>
      <c r="AB4663" t="s">
        <v>1</v>
      </c>
      <c r="AD4663">
        <v>1</v>
      </c>
      <c r="AE4663">
        <v>1</v>
      </c>
      <c r="AF4663">
        <v>0</v>
      </c>
      <c r="AG4663">
        <v>1</v>
      </c>
      <c r="AH4663">
        <v>78.5</v>
      </c>
      <c r="AI4663">
        <v>80</v>
      </c>
      <c r="AJ4663">
        <v>82.333333333333329</v>
      </c>
      <c r="AK4663">
        <v>74</v>
      </c>
    </row>
    <row r="4664" spans="1:41" x14ac:dyDescent="0.35">
      <c r="A4664">
        <v>8388</v>
      </c>
      <c r="B4664" t="s">
        <v>4732</v>
      </c>
      <c r="C4664" t="s">
        <v>296</v>
      </c>
      <c r="D4664" t="s">
        <v>293</v>
      </c>
      <c r="E4664" t="s">
        <v>8139</v>
      </c>
      <c r="F4664">
        <v>240</v>
      </c>
      <c r="G4664">
        <v>245</v>
      </c>
      <c r="H4664">
        <v>260</v>
      </c>
      <c r="I4664">
        <v>271</v>
      </c>
      <c r="J4664">
        <v>225</v>
      </c>
      <c r="K4664">
        <v>239</v>
      </c>
      <c r="L4664">
        <v>254</v>
      </c>
      <c r="M4664">
        <v>261</v>
      </c>
      <c r="V4664" t="s">
        <v>1</v>
      </c>
      <c r="W4664" t="s">
        <v>1</v>
      </c>
      <c r="X4664" t="s">
        <v>1</v>
      </c>
      <c r="Z4664" t="s">
        <v>1</v>
      </c>
      <c r="AA4664" t="s">
        <v>1</v>
      </c>
      <c r="AB4664" t="s">
        <v>1</v>
      </c>
      <c r="AD4664">
        <v>0</v>
      </c>
      <c r="AE4664">
        <v>0</v>
      </c>
      <c r="AF4664">
        <v>3</v>
      </c>
      <c r="AG4664">
        <v>10</v>
      </c>
      <c r="AH4664">
        <v>72</v>
      </c>
      <c r="AI4664">
        <v>74.333333333333329</v>
      </c>
      <c r="AJ4664">
        <v>78.666666666666671</v>
      </c>
      <c r="AK4664">
        <v>73</v>
      </c>
    </row>
    <row r="4665" spans="1:41" x14ac:dyDescent="0.35">
      <c r="A4665">
        <v>8389</v>
      </c>
      <c r="B4665" t="s">
        <v>4733</v>
      </c>
      <c r="C4665" t="s">
        <v>296</v>
      </c>
      <c r="D4665" t="s">
        <v>293</v>
      </c>
      <c r="E4665" t="s">
        <v>8139</v>
      </c>
      <c r="F4665">
        <v>276</v>
      </c>
      <c r="G4665">
        <v>284</v>
      </c>
      <c r="H4665">
        <v>292</v>
      </c>
      <c r="I4665">
        <v>269</v>
      </c>
      <c r="J4665">
        <v>251</v>
      </c>
      <c r="K4665">
        <v>249</v>
      </c>
      <c r="L4665">
        <v>283</v>
      </c>
      <c r="M4665">
        <v>253</v>
      </c>
      <c r="V4665" t="s">
        <v>1</v>
      </c>
      <c r="W4665" t="s">
        <v>1</v>
      </c>
      <c r="X4665" t="s">
        <v>1</v>
      </c>
      <c r="Z4665" t="s">
        <v>1</v>
      </c>
      <c r="AA4665" t="s">
        <v>1</v>
      </c>
      <c r="AB4665" t="s">
        <v>1</v>
      </c>
      <c r="AD4665">
        <v>0</v>
      </c>
      <c r="AE4665">
        <v>4</v>
      </c>
      <c r="AF4665">
        <v>1</v>
      </c>
      <c r="AG4665">
        <v>1</v>
      </c>
      <c r="AH4665">
        <v>62</v>
      </c>
      <c r="AI4665">
        <v>73.333333333333329</v>
      </c>
      <c r="AJ4665">
        <v>66.333333333333329</v>
      </c>
      <c r="AK4665">
        <v>69.333333333333329</v>
      </c>
    </row>
    <row r="4666" spans="1:41" x14ac:dyDescent="0.35">
      <c r="A4666">
        <v>8390</v>
      </c>
      <c r="B4666" t="s">
        <v>4734</v>
      </c>
      <c r="C4666" t="s">
        <v>296</v>
      </c>
      <c r="D4666" t="s">
        <v>293</v>
      </c>
      <c r="E4666" t="s">
        <v>8139</v>
      </c>
      <c r="F4666">
        <v>293</v>
      </c>
      <c r="G4666">
        <v>274</v>
      </c>
      <c r="H4666">
        <v>257</v>
      </c>
      <c r="I4666">
        <v>297</v>
      </c>
      <c r="J4666">
        <v>248</v>
      </c>
      <c r="K4666">
        <v>258</v>
      </c>
      <c r="L4666">
        <v>250</v>
      </c>
      <c r="M4666">
        <v>301</v>
      </c>
      <c r="V4666" t="s">
        <v>1</v>
      </c>
      <c r="W4666" t="s">
        <v>1</v>
      </c>
      <c r="X4666" t="s">
        <v>1</v>
      </c>
      <c r="Z4666" t="s">
        <v>1</v>
      </c>
      <c r="AA4666" t="s">
        <v>1</v>
      </c>
      <c r="AB4666" t="s">
        <v>1</v>
      </c>
      <c r="AD4666">
        <v>1</v>
      </c>
      <c r="AE4666">
        <v>0</v>
      </c>
      <c r="AF4666">
        <v>0</v>
      </c>
      <c r="AG4666">
        <v>1</v>
      </c>
      <c r="AH4666">
        <v>76.5</v>
      </c>
      <c r="AI4666">
        <v>86</v>
      </c>
      <c r="AJ4666">
        <v>80.333333333333329</v>
      </c>
      <c r="AK4666">
        <v>70.333333333333329</v>
      </c>
    </row>
    <row r="4667" spans="1:41" x14ac:dyDescent="0.35">
      <c r="A4667">
        <v>8391</v>
      </c>
      <c r="B4667" t="s">
        <v>4735</v>
      </c>
      <c r="C4667" t="s">
        <v>296</v>
      </c>
      <c r="D4667" t="s">
        <v>293</v>
      </c>
      <c r="E4667" t="s">
        <v>8139</v>
      </c>
      <c r="F4667">
        <v>259</v>
      </c>
      <c r="G4667">
        <v>244</v>
      </c>
      <c r="H4667">
        <v>276</v>
      </c>
      <c r="I4667">
        <v>227</v>
      </c>
      <c r="J4667">
        <v>245</v>
      </c>
      <c r="K4667">
        <v>233</v>
      </c>
      <c r="L4667">
        <v>246</v>
      </c>
      <c r="M4667">
        <v>255</v>
      </c>
      <c r="N4667">
        <v>232</v>
      </c>
      <c r="O4667">
        <v>206</v>
      </c>
      <c r="P4667">
        <v>201</v>
      </c>
      <c r="Q4667">
        <v>225</v>
      </c>
      <c r="R4667">
        <v>209</v>
      </c>
      <c r="S4667">
        <v>213</v>
      </c>
      <c r="T4667">
        <v>225</v>
      </c>
      <c r="U4667">
        <v>223</v>
      </c>
      <c r="V4667">
        <v>523.88461538461536</v>
      </c>
      <c r="W4667">
        <v>530.47619047619048</v>
      </c>
      <c r="X4667">
        <v>595.42857142857144</v>
      </c>
      <c r="Y4667">
        <v>609.95833333333337</v>
      </c>
      <c r="Z4667">
        <v>0.30434782608695654</v>
      </c>
      <c r="AA4667">
        <v>0.31578947368421051</v>
      </c>
      <c r="AB4667">
        <v>0.45833333333333331</v>
      </c>
      <c r="AC4667">
        <v>0.6</v>
      </c>
      <c r="AD4667">
        <v>3</v>
      </c>
      <c r="AE4667">
        <v>3</v>
      </c>
      <c r="AF4667">
        <v>3</v>
      </c>
      <c r="AG4667">
        <v>5</v>
      </c>
      <c r="AH4667">
        <v>70.5</v>
      </c>
      <c r="AI4667">
        <v>67.666666666666671</v>
      </c>
      <c r="AJ4667">
        <v>75.666666666666671</v>
      </c>
      <c r="AK4667">
        <v>68.333333333333329</v>
      </c>
      <c r="AL4667">
        <v>71.5</v>
      </c>
      <c r="AM4667">
        <v>71.666666666666671</v>
      </c>
      <c r="AN4667">
        <v>73.333333333333329</v>
      </c>
      <c r="AO4667">
        <v>69</v>
      </c>
    </row>
    <row r="4668" spans="1:41" x14ac:dyDescent="0.35">
      <c r="A4668">
        <v>8392</v>
      </c>
      <c r="B4668" t="s">
        <v>4736</v>
      </c>
      <c r="C4668" t="s">
        <v>297</v>
      </c>
      <c r="D4668" t="s">
        <v>293</v>
      </c>
      <c r="E4668" t="s">
        <v>8139</v>
      </c>
      <c r="F4668">
        <v>242</v>
      </c>
      <c r="G4668">
        <v>286</v>
      </c>
      <c r="H4668">
        <v>259</v>
      </c>
      <c r="I4668">
        <v>298</v>
      </c>
      <c r="J4668">
        <v>249</v>
      </c>
      <c r="K4668">
        <v>239</v>
      </c>
      <c r="L4668">
        <v>230</v>
      </c>
      <c r="M4668">
        <v>279</v>
      </c>
      <c r="N4668">
        <v>243</v>
      </c>
      <c r="O4668">
        <v>234</v>
      </c>
      <c r="P4668">
        <v>241</v>
      </c>
      <c r="Q4668">
        <v>261</v>
      </c>
      <c r="R4668">
        <v>231</v>
      </c>
      <c r="S4668">
        <v>224</v>
      </c>
      <c r="T4668">
        <v>229</v>
      </c>
      <c r="U4668">
        <v>256</v>
      </c>
      <c r="V4668">
        <v>519.28571428571433</v>
      </c>
      <c r="W4668">
        <v>549.75</v>
      </c>
      <c r="X4668">
        <v>566.61538461538464</v>
      </c>
      <c r="Y4668">
        <v>537.16666666666663</v>
      </c>
      <c r="Z4668">
        <v>0.3</v>
      </c>
      <c r="AA4668">
        <v>0.16666666666666666</v>
      </c>
      <c r="AB4668">
        <v>0.41176470588235292</v>
      </c>
      <c r="AC4668">
        <v>0.35714285714285715</v>
      </c>
      <c r="AD4668">
        <v>0</v>
      </c>
      <c r="AE4668">
        <v>3</v>
      </c>
      <c r="AF4668">
        <v>6</v>
      </c>
      <c r="AG4668">
        <v>7</v>
      </c>
      <c r="AH4668">
        <v>72</v>
      </c>
      <c r="AI4668">
        <v>73.333333333333329</v>
      </c>
      <c r="AJ4668">
        <v>73.666666666666671</v>
      </c>
      <c r="AK4668">
        <v>69.666666666666671</v>
      </c>
      <c r="AL4668">
        <v>72</v>
      </c>
      <c r="AM4668">
        <v>73.333333333333329</v>
      </c>
      <c r="AN4668">
        <v>72.666666666666671</v>
      </c>
      <c r="AO4668">
        <v>76</v>
      </c>
    </row>
    <row r="4669" spans="1:41" x14ac:dyDescent="0.35">
      <c r="A4669">
        <v>8393</v>
      </c>
      <c r="B4669" t="s">
        <v>4737</v>
      </c>
      <c r="C4669" t="s">
        <v>297</v>
      </c>
      <c r="D4669" t="s">
        <v>293</v>
      </c>
      <c r="E4669" t="s">
        <v>8139</v>
      </c>
      <c r="F4669">
        <v>259</v>
      </c>
      <c r="G4669">
        <v>298</v>
      </c>
      <c r="H4669">
        <v>336</v>
      </c>
      <c r="J4669">
        <v>241</v>
      </c>
      <c r="K4669">
        <v>301</v>
      </c>
      <c r="L4669">
        <v>335</v>
      </c>
      <c r="V4669" t="s">
        <v>1</v>
      </c>
      <c r="W4669" t="s">
        <v>1</v>
      </c>
      <c r="X4669" t="s">
        <v>1</v>
      </c>
      <c r="Z4669" t="s">
        <v>1</v>
      </c>
      <c r="AA4669" t="s">
        <v>1</v>
      </c>
      <c r="AB4669" t="s">
        <v>1</v>
      </c>
      <c r="AD4669" t="s">
        <v>1</v>
      </c>
      <c r="AE4669" t="s">
        <v>1</v>
      </c>
      <c r="AF4669" t="s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</row>
    <row r="4670" spans="1:41" x14ac:dyDescent="0.35">
      <c r="A4670">
        <v>8394</v>
      </c>
      <c r="B4670" t="s">
        <v>4738</v>
      </c>
      <c r="C4670" t="s">
        <v>298</v>
      </c>
      <c r="D4670" t="s">
        <v>293</v>
      </c>
      <c r="E4670" t="s">
        <v>8139</v>
      </c>
      <c r="N4670">
        <v>253</v>
      </c>
      <c r="O4670">
        <v>241</v>
      </c>
      <c r="P4670">
        <v>254</v>
      </c>
      <c r="Q4670">
        <v>244</v>
      </c>
      <c r="R4670">
        <v>263</v>
      </c>
      <c r="S4670">
        <v>254</v>
      </c>
      <c r="T4670">
        <v>266</v>
      </c>
      <c r="U4670">
        <v>251</v>
      </c>
      <c r="V4670">
        <v>616.14285714285711</v>
      </c>
      <c r="W4670">
        <v>585.76250000000005</v>
      </c>
      <c r="X4670">
        <v>574.56451612903231</v>
      </c>
      <c r="Y4670">
        <v>608.74285714285713</v>
      </c>
      <c r="Z4670">
        <v>0.42857142857142855</v>
      </c>
      <c r="AA4670">
        <v>0.47916666666666663</v>
      </c>
      <c r="AB4670">
        <v>0.30188679245283018</v>
      </c>
      <c r="AC4670">
        <v>0.39473684210526316</v>
      </c>
      <c r="AD4670">
        <v>5</v>
      </c>
      <c r="AE4670">
        <v>1</v>
      </c>
      <c r="AF4670">
        <v>0</v>
      </c>
      <c r="AG4670">
        <v>4</v>
      </c>
      <c r="AL4670">
        <v>76.5</v>
      </c>
      <c r="AM4670">
        <v>77.666666666666671</v>
      </c>
      <c r="AN4670">
        <v>76.666666666666671</v>
      </c>
      <c r="AO4670">
        <v>76</v>
      </c>
    </row>
    <row r="4671" spans="1:41" x14ac:dyDescent="0.35">
      <c r="A4671">
        <v>8397</v>
      </c>
      <c r="B4671" t="s">
        <v>4739</v>
      </c>
      <c r="C4671" t="s">
        <v>298</v>
      </c>
      <c r="D4671" t="s">
        <v>293</v>
      </c>
      <c r="E4671" t="s">
        <v>8139</v>
      </c>
      <c r="H4671">
        <v>344</v>
      </c>
      <c r="J4671">
        <v>228</v>
      </c>
      <c r="L4671">
        <v>322</v>
      </c>
      <c r="V4671" t="s">
        <v>1</v>
      </c>
      <c r="W4671" t="s">
        <v>1</v>
      </c>
      <c r="X4671" t="s">
        <v>1</v>
      </c>
      <c r="Z4671" t="s">
        <v>1</v>
      </c>
      <c r="AA4671" t="s">
        <v>1</v>
      </c>
      <c r="AB4671" t="s">
        <v>1</v>
      </c>
      <c r="AD4671" t="s">
        <v>1</v>
      </c>
      <c r="AE4671" t="s">
        <v>1</v>
      </c>
      <c r="AF4671" t="s">
        <v>1</v>
      </c>
      <c r="AG4671">
        <v>0</v>
      </c>
    </row>
    <row r="4672" spans="1:41" x14ac:dyDescent="0.35">
      <c r="A4672">
        <v>8398</v>
      </c>
      <c r="B4672" t="s">
        <v>4740</v>
      </c>
      <c r="C4672" t="s">
        <v>298</v>
      </c>
      <c r="D4672" t="s">
        <v>293</v>
      </c>
      <c r="E4672" t="s">
        <v>8139</v>
      </c>
      <c r="F4672">
        <v>319</v>
      </c>
      <c r="G4672">
        <v>309</v>
      </c>
      <c r="H4672">
        <v>275</v>
      </c>
      <c r="I4672">
        <v>242</v>
      </c>
      <c r="J4672">
        <v>301</v>
      </c>
      <c r="K4672">
        <v>251</v>
      </c>
      <c r="L4672">
        <v>247</v>
      </c>
      <c r="M4672">
        <v>203</v>
      </c>
      <c r="V4672" t="s">
        <v>1</v>
      </c>
      <c r="W4672" t="s">
        <v>1</v>
      </c>
      <c r="X4672" t="s">
        <v>1</v>
      </c>
      <c r="Z4672" t="s">
        <v>1</v>
      </c>
      <c r="AA4672" t="s">
        <v>1</v>
      </c>
      <c r="AB4672" t="s">
        <v>1</v>
      </c>
      <c r="AD4672">
        <v>2</v>
      </c>
      <c r="AE4672">
        <v>2</v>
      </c>
      <c r="AF4672">
        <v>0</v>
      </c>
      <c r="AG4672">
        <v>3</v>
      </c>
      <c r="AH4672">
        <v>77</v>
      </c>
      <c r="AI4672">
        <v>72.666666666666671</v>
      </c>
      <c r="AJ4672">
        <v>90.333333333333329</v>
      </c>
      <c r="AK4672">
        <v>79.666666666666671</v>
      </c>
    </row>
    <row r="4673" spans="1:41" x14ac:dyDescent="0.35">
      <c r="A4673">
        <v>8399</v>
      </c>
      <c r="B4673" t="s">
        <v>4741</v>
      </c>
      <c r="C4673" t="s">
        <v>298</v>
      </c>
      <c r="D4673" t="s">
        <v>293</v>
      </c>
      <c r="E4673" t="s">
        <v>8139</v>
      </c>
      <c r="F4673">
        <v>234</v>
      </c>
      <c r="H4673">
        <v>165</v>
      </c>
      <c r="J4673">
        <v>230</v>
      </c>
      <c r="L4673">
        <v>192</v>
      </c>
      <c r="V4673" t="s">
        <v>1</v>
      </c>
      <c r="W4673" t="s">
        <v>1</v>
      </c>
      <c r="X4673" t="s">
        <v>1</v>
      </c>
      <c r="Z4673" t="s">
        <v>1</v>
      </c>
      <c r="AA4673" t="s">
        <v>1</v>
      </c>
      <c r="AB4673" t="s">
        <v>1</v>
      </c>
      <c r="AD4673">
        <v>2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</row>
    <row r="4674" spans="1:41" x14ac:dyDescent="0.35">
      <c r="A4674">
        <v>8401</v>
      </c>
      <c r="B4674" t="s">
        <v>385</v>
      </c>
      <c r="C4674" t="s">
        <v>299</v>
      </c>
      <c r="D4674" t="s">
        <v>293</v>
      </c>
      <c r="E4674" t="s">
        <v>8139</v>
      </c>
      <c r="F4674">
        <v>234</v>
      </c>
      <c r="G4674">
        <v>281</v>
      </c>
      <c r="H4674">
        <v>288</v>
      </c>
      <c r="I4674">
        <v>269</v>
      </c>
      <c r="J4674">
        <v>247</v>
      </c>
      <c r="K4674">
        <v>272</v>
      </c>
      <c r="L4674">
        <v>269</v>
      </c>
      <c r="M4674">
        <v>260</v>
      </c>
      <c r="V4674" t="s">
        <v>1</v>
      </c>
      <c r="W4674" t="s">
        <v>1</v>
      </c>
      <c r="X4674" t="s">
        <v>1</v>
      </c>
      <c r="Z4674" t="s">
        <v>1</v>
      </c>
      <c r="AA4674" t="s">
        <v>1</v>
      </c>
      <c r="AB4674" t="s">
        <v>1</v>
      </c>
      <c r="AD4674">
        <v>2</v>
      </c>
      <c r="AE4674">
        <v>0</v>
      </c>
      <c r="AF4674">
        <v>1</v>
      </c>
      <c r="AG4674">
        <v>0</v>
      </c>
      <c r="AH4674">
        <v>82</v>
      </c>
      <c r="AI4674">
        <v>69</v>
      </c>
      <c r="AJ4674">
        <v>76.666666666666671</v>
      </c>
      <c r="AK4674">
        <v>66.666666666666671</v>
      </c>
    </row>
    <row r="4675" spans="1:41" x14ac:dyDescent="0.35">
      <c r="A4675">
        <v>8403</v>
      </c>
      <c r="B4675" t="s">
        <v>4742</v>
      </c>
      <c r="C4675" t="s">
        <v>299</v>
      </c>
      <c r="D4675" t="s">
        <v>293</v>
      </c>
      <c r="E4675" t="s">
        <v>8139</v>
      </c>
      <c r="F4675">
        <v>275</v>
      </c>
      <c r="G4675">
        <v>290</v>
      </c>
      <c r="H4675">
        <v>229</v>
      </c>
      <c r="I4675">
        <v>291</v>
      </c>
      <c r="J4675">
        <v>253</v>
      </c>
      <c r="K4675">
        <v>239</v>
      </c>
      <c r="L4675">
        <v>276</v>
      </c>
      <c r="M4675">
        <v>239</v>
      </c>
      <c r="N4675">
        <v>218</v>
      </c>
      <c r="O4675">
        <v>183</v>
      </c>
      <c r="P4675">
        <v>243</v>
      </c>
      <c r="Q4675">
        <v>248</v>
      </c>
      <c r="R4675">
        <v>210</v>
      </c>
      <c r="S4675">
        <v>236</v>
      </c>
      <c r="T4675">
        <v>225</v>
      </c>
      <c r="U4675">
        <v>248</v>
      </c>
      <c r="V4675">
        <v>497.66666666666669</v>
      </c>
      <c r="W4675">
        <v>473.16666666666669</v>
      </c>
      <c r="X4675">
        <v>511.4</v>
      </c>
      <c r="Y4675">
        <v>489.6875</v>
      </c>
      <c r="Z4675">
        <v>0.25</v>
      </c>
      <c r="AA4675">
        <v>0.13333333333333333</v>
      </c>
      <c r="AB4675">
        <v>0.375</v>
      </c>
      <c r="AC4675">
        <v>0.25</v>
      </c>
      <c r="AD4675">
        <v>3</v>
      </c>
      <c r="AE4675">
        <v>3</v>
      </c>
      <c r="AF4675">
        <v>3</v>
      </c>
      <c r="AG4675">
        <v>2</v>
      </c>
      <c r="AH4675">
        <v>84.5</v>
      </c>
      <c r="AI4675">
        <v>81.333333333333329</v>
      </c>
      <c r="AJ4675">
        <v>87</v>
      </c>
      <c r="AK4675">
        <v>81.666666666666671</v>
      </c>
      <c r="AL4675">
        <v>75</v>
      </c>
      <c r="AM4675">
        <v>73.333333333333329</v>
      </c>
      <c r="AN4675">
        <v>80</v>
      </c>
      <c r="AO4675">
        <v>71.666666666666671</v>
      </c>
    </row>
    <row r="4676" spans="1:41" x14ac:dyDescent="0.35">
      <c r="A4676">
        <v>8404</v>
      </c>
      <c r="B4676" t="s">
        <v>4743</v>
      </c>
      <c r="C4676" t="s">
        <v>299</v>
      </c>
      <c r="D4676" t="s">
        <v>293</v>
      </c>
      <c r="E4676" t="s">
        <v>8139</v>
      </c>
      <c r="F4676">
        <v>232</v>
      </c>
      <c r="G4676">
        <v>238</v>
      </c>
      <c r="H4676">
        <v>277</v>
      </c>
      <c r="I4676">
        <v>279</v>
      </c>
      <c r="J4676">
        <v>235</v>
      </c>
      <c r="K4676">
        <v>230</v>
      </c>
      <c r="L4676">
        <v>260</v>
      </c>
      <c r="M4676">
        <v>254</v>
      </c>
      <c r="V4676" t="s">
        <v>1</v>
      </c>
      <c r="W4676" t="s">
        <v>1</v>
      </c>
      <c r="X4676" t="s">
        <v>1</v>
      </c>
      <c r="Z4676" t="s">
        <v>1</v>
      </c>
      <c r="AA4676" t="s">
        <v>1</v>
      </c>
      <c r="AB4676" t="s">
        <v>1</v>
      </c>
      <c r="AD4676">
        <v>6</v>
      </c>
      <c r="AE4676">
        <v>4</v>
      </c>
      <c r="AF4676">
        <v>4</v>
      </c>
      <c r="AG4676">
        <v>4</v>
      </c>
      <c r="AH4676">
        <v>78</v>
      </c>
      <c r="AI4676">
        <v>79</v>
      </c>
      <c r="AJ4676">
        <v>81.333333333333329</v>
      </c>
      <c r="AK4676">
        <v>69.333333333333329</v>
      </c>
    </row>
    <row r="4677" spans="1:41" x14ac:dyDescent="0.35">
      <c r="A4677">
        <v>8405</v>
      </c>
      <c r="B4677" t="s">
        <v>4744</v>
      </c>
      <c r="C4677" t="s">
        <v>299</v>
      </c>
      <c r="D4677" t="s">
        <v>293</v>
      </c>
      <c r="E4677" t="s">
        <v>8139</v>
      </c>
      <c r="F4677">
        <v>219</v>
      </c>
      <c r="G4677">
        <v>288</v>
      </c>
      <c r="I4677">
        <v>247</v>
      </c>
      <c r="J4677">
        <v>241</v>
      </c>
      <c r="K4677">
        <v>249</v>
      </c>
      <c r="M4677">
        <v>224</v>
      </c>
      <c r="V4677" t="s">
        <v>1</v>
      </c>
      <c r="W4677" t="s">
        <v>1</v>
      </c>
      <c r="X4677" t="s">
        <v>1</v>
      </c>
      <c r="Z4677" t="s">
        <v>1</v>
      </c>
      <c r="AA4677" t="s">
        <v>1</v>
      </c>
      <c r="AB4677" t="s">
        <v>1</v>
      </c>
      <c r="AD4677">
        <v>0</v>
      </c>
      <c r="AE4677">
        <v>0</v>
      </c>
      <c r="AF4677">
        <v>2</v>
      </c>
      <c r="AG4677">
        <v>0</v>
      </c>
      <c r="AH4677">
        <v>55.5</v>
      </c>
      <c r="AI4677">
        <v>67.666666666666671</v>
      </c>
      <c r="AJ4677">
        <v>66.333333333333329</v>
      </c>
      <c r="AK4677">
        <v>58</v>
      </c>
    </row>
    <row r="4678" spans="1:41" x14ac:dyDescent="0.35">
      <c r="A4678">
        <v>8407</v>
      </c>
      <c r="B4678" t="s">
        <v>4745</v>
      </c>
      <c r="C4678" t="s">
        <v>299</v>
      </c>
      <c r="D4678" t="s">
        <v>293</v>
      </c>
      <c r="E4678" t="s">
        <v>8139</v>
      </c>
      <c r="F4678">
        <v>205</v>
      </c>
      <c r="J4678">
        <v>232</v>
      </c>
      <c r="V4678" t="s">
        <v>1</v>
      </c>
      <c r="W4678" t="s">
        <v>1</v>
      </c>
      <c r="X4678" t="s">
        <v>1</v>
      </c>
      <c r="Z4678" t="s">
        <v>1</v>
      </c>
      <c r="AA4678" t="s">
        <v>1</v>
      </c>
      <c r="AB4678" t="s">
        <v>1</v>
      </c>
      <c r="AD4678">
        <v>0</v>
      </c>
      <c r="AE4678">
        <v>1</v>
      </c>
      <c r="AF4678">
        <v>0</v>
      </c>
      <c r="AG4678">
        <v>0</v>
      </c>
    </row>
    <row r="4679" spans="1:41" x14ac:dyDescent="0.35">
      <c r="A4679">
        <v>8408</v>
      </c>
      <c r="B4679" t="s">
        <v>4746</v>
      </c>
      <c r="C4679" t="s">
        <v>300</v>
      </c>
      <c r="D4679" t="s">
        <v>293</v>
      </c>
      <c r="E4679" t="s">
        <v>8139</v>
      </c>
      <c r="F4679">
        <v>270</v>
      </c>
      <c r="G4679">
        <v>271</v>
      </c>
      <c r="H4679">
        <v>274</v>
      </c>
      <c r="I4679">
        <v>269</v>
      </c>
      <c r="J4679">
        <v>247</v>
      </c>
      <c r="K4679">
        <v>264</v>
      </c>
      <c r="L4679">
        <v>265</v>
      </c>
      <c r="M4679">
        <v>264</v>
      </c>
      <c r="V4679" t="s">
        <v>1</v>
      </c>
      <c r="W4679" t="s">
        <v>1</v>
      </c>
      <c r="X4679" t="s">
        <v>1</v>
      </c>
      <c r="Z4679" t="s">
        <v>1</v>
      </c>
      <c r="AA4679" t="s">
        <v>1</v>
      </c>
      <c r="AB4679" t="s">
        <v>1</v>
      </c>
      <c r="AD4679">
        <v>3</v>
      </c>
      <c r="AE4679">
        <v>7</v>
      </c>
      <c r="AF4679">
        <v>7</v>
      </c>
      <c r="AG4679">
        <v>2</v>
      </c>
      <c r="AH4679">
        <v>70</v>
      </c>
      <c r="AI4679">
        <v>71.333333333333329</v>
      </c>
      <c r="AJ4679">
        <v>74</v>
      </c>
      <c r="AK4679">
        <v>66.333333333333329</v>
      </c>
    </row>
    <row r="4680" spans="1:41" x14ac:dyDescent="0.35">
      <c r="A4680">
        <v>8409</v>
      </c>
      <c r="B4680" t="s">
        <v>4747</v>
      </c>
      <c r="C4680" t="s">
        <v>301</v>
      </c>
      <c r="D4680" t="s">
        <v>293</v>
      </c>
      <c r="E4680" t="s">
        <v>8139</v>
      </c>
      <c r="F4680">
        <v>236</v>
      </c>
      <c r="G4680">
        <v>285</v>
      </c>
      <c r="H4680">
        <v>280</v>
      </c>
      <c r="I4680">
        <v>203</v>
      </c>
      <c r="J4680">
        <v>230</v>
      </c>
      <c r="K4680">
        <v>275</v>
      </c>
      <c r="L4680">
        <v>247</v>
      </c>
      <c r="M4680">
        <v>195</v>
      </c>
      <c r="N4680">
        <v>233</v>
      </c>
      <c r="O4680">
        <v>269</v>
      </c>
      <c r="P4680">
        <v>270</v>
      </c>
      <c r="Q4680">
        <v>233</v>
      </c>
      <c r="R4680">
        <v>234</v>
      </c>
      <c r="S4680">
        <v>254</v>
      </c>
      <c r="T4680">
        <v>227</v>
      </c>
      <c r="U4680">
        <v>249</v>
      </c>
      <c r="X4680">
        <v>596.5625</v>
      </c>
      <c r="Z4680">
        <v>1</v>
      </c>
      <c r="AA4680">
        <v>0.5714285714285714</v>
      </c>
      <c r="AB4680">
        <v>0.75</v>
      </c>
      <c r="AC4680">
        <v>0.41666666666666669</v>
      </c>
      <c r="AD4680">
        <v>2</v>
      </c>
      <c r="AE4680">
        <v>2</v>
      </c>
      <c r="AF4680">
        <v>0</v>
      </c>
      <c r="AG4680">
        <v>2</v>
      </c>
      <c r="AH4680">
        <v>78</v>
      </c>
      <c r="AI4680">
        <v>70.333333333333329</v>
      </c>
      <c r="AJ4680">
        <v>78.666666666666671</v>
      </c>
      <c r="AK4680">
        <v>69</v>
      </c>
      <c r="AL4680">
        <v>82.5</v>
      </c>
      <c r="AM4680">
        <v>77.666666666666671</v>
      </c>
      <c r="AN4680">
        <v>88.333333333333329</v>
      </c>
      <c r="AO4680">
        <v>81</v>
      </c>
    </row>
    <row r="4681" spans="1:41" x14ac:dyDescent="0.35">
      <c r="A4681">
        <v>8410</v>
      </c>
      <c r="B4681" t="s">
        <v>4748</v>
      </c>
      <c r="C4681" t="s">
        <v>302</v>
      </c>
      <c r="D4681" t="s">
        <v>293</v>
      </c>
      <c r="E4681" t="s">
        <v>8139</v>
      </c>
      <c r="F4681">
        <v>283</v>
      </c>
      <c r="G4681">
        <v>288</v>
      </c>
      <c r="H4681">
        <v>279</v>
      </c>
      <c r="I4681">
        <v>299</v>
      </c>
      <c r="J4681">
        <v>223</v>
      </c>
      <c r="K4681">
        <v>283</v>
      </c>
      <c r="L4681">
        <v>293</v>
      </c>
      <c r="M4681">
        <v>279</v>
      </c>
      <c r="V4681" t="s">
        <v>1</v>
      </c>
      <c r="W4681" t="s">
        <v>1</v>
      </c>
      <c r="X4681" t="s">
        <v>1</v>
      </c>
      <c r="Z4681" t="s">
        <v>1</v>
      </c>
      <c r="AA4681" t="s">
        <v>1</v>
      </c>
      <c r="AB4681" t="s">
        <v>1</v>
      </c>
      <c r="AD4681">
        <v>1</v>
      </c>
      <c r="AE4681">
        <v>0</v>
      </c>
      <c r="AF4681">
        <v>2</v>
      </c>
      <c r="AG4681">
        <v>1</v>
      </c>
      <c r="AH4681">
        <v>69</v>
      </c>
      <c r="AI4681">
        <v>71.666666666666671</v>
      </c>
      <c r="AJ4681">
        <v>75.666666666666671</v>
      </c>
      <c r="AK4681">
        <v>62.666666666666664</v>
      </c>
    </row>
    <row r="4682" spans="1:41" x14ac:dyDescent="0.35">
      <c r="A4682">
        <v>8411</v>
      </c>
      <c r="B4682" t="s">
        <v>4749</v>
      </c>
      <c r="C4682" t="s">
        <v>303</v>
      </c>
      <c r="D4682" t="s">
        <v>304</v>
      </c>
      <c r="E4682" t="s">
        <v>8139</v>
      </c>
      <c r="N4682">
        <v>218</v>
      </c>
      <c r="O4682">
        <v>218</v>
      </c>
      <c r="P4682">
        <v>210</v>
      </c>
      <c r="Q4682">
        <v>213</v>
      </c>
      <c r="R4682">
        <v>214</v>
      </c>
      <c r="S4682">
        <v>211</v>
      </c>
      <c r="T4682">
        <v>212</v>
      </c>
      <c r="U4682">
        <v>222</v>
      </c>
      <c r="V4682">
        <v>467.65384615384613</v>
      </c>
      <c r="W4682">
        <v>477.87755102040819</v>
      </c>
      <c r="X4682">
        <v>519.69512195121956</v>
      </c>
      <c r="Y4682">
        <v>521.28571428571433</v>
      </c>
      <c r="Z4682">
        <v>0.17857142857142858</v>
      </c>
      <c r="AA4682">
        <v>0.10416666666666667</v>
      </c>
      <c r="AB4682">
        <v>0.24731182795698925</v>
      </c>
      <c r="AC4682">
        <v>0.3048780487804878</v>
      </c>
      <c r="AD4682">
        <v>1</v>
      </c>
      <c r="AE4682">
        <v>4</v>
      </c>
      <c r="AF4682">
        <v>6</v>
      </c>
      <c r="AG4682">
        <v>2</v>
      </c>
      <c r="AL4682">
        <v>75.5</v>
      </c>
      <c r="AM4682">
        <v>74.666666666666671</v>
      </c>
      <c r="AN4682">
        <v>77</v>
      </c>
      <c r="AO4682">
        <v>69</v>
      </c>
    </row>
    <row r="4683" spans="1:41" x14ac:dyDescent="0.35">
      <c r="A4683">
        <v>8412</v>
      </c>
      <c r="B4683" t="s">
        <v>4750</v>
      </c>
      <c r="C4683" t="s">
        <v>303</v>
      </c>
      <c r="D4683" t="s">
        <v>304</v>
      </c>
      <c r="E4683" t="s">
        <v>8139</v>
      </c>
      <c r="F4683">
        <v>274</v>
      </c>
      <c r="G4683">
        <v>272</v>
      </c>
      <c r="H4683">
        <v>275</v>
      </c>
      <c r="I4683">
        <v>269</v>
      </c>
      <c r="J4683">
        <v>253</v>
      </c>
      <c r="K4683">
        <v>252</v>
      </c>
      <c r="L4683">
        <v>256</v>
      </c>
      <c r="M4683">
        <v>244</v>
      </c>
      <c r="V4683" t="s">
        <v>1</v>
      </c>
      <c r="W4683" t="s">
        <v>1</v>
      </c>
      <c r="X4683" t="s">
        <v>1</v>
      </c>
      <c r="Z4683" t="s">
        <v>1</v>
      </c>
      <c r="AA4683" t="s">
        <v>1</v>
      </c>
      <c r="AB4683" t="s">
        <v>1</v>
      </c>
      <c r="AD4683">
        <v>3</v>
      </c>
      <c r="AE4683">
        <v>2</v>
      </c>
      <c r="AF4683">
        <v>0</v>
      </c>
      <c r="AG4683">
        <v>5</v>
      </c>
      <c r="AH4683">
        <v>68</v>
      </c>
      <c r="AI4683">
        <v>68.666666666666671</v>
      </c>
      <c r="AJ4683">
        <v>71</v>
      </c>
      <c r="AK4683">
        <v>64.666666666666671</v>
      </c>
    </row>
    <row r="4684" spans="1:41" x14ac:dyDescent="0.35">
      <c r="A4684">
        <v>8413</v>
      </c>
      <c r="B4684" t="s">
        <v>4751</v>
      </c>
      <c r="C4684" t="s">
        <v>303</v>
      </c>
      <c r="D4684" t="s">
        <v>304</v>
      </c>
      <c r="E4684" t="s">
        <v>8139</v>
      </c>
      <c r="F4684">
        <v>252</v>
      </c>
      <c r="G4684">
        <v>272</v>
      </c>
      <c r="H4684">
        <v>260</v>
      </c>
      <c r="I4684">
        <v>272</v>
      </c>
      <c r="J4684">
        <v>223</v>
      </c>
      <c r="K4684">
        <v>254</v>
      </c>
      <c r="L4684">
        <v>251</v>
      </c>
      <c r="M4684">
        <v>235</v>
      </c>
      <c r="V4684" t="s">
        <v>1</v>
      </c>
      <c r="W4684" t="s">
        <v>1</v>
      </c>
      <c r="X4684" t="s">
        <v>1</v>
      </c>
      <c r="Z4684" t="s">
        <v>1</v>
      </c>
      <c r="AA4684" t="s">
        <v>1</v>
      </c>
      <c r="AB4684" t="s">
        <v>1</v>
      </c>
      <c r="AD4684">
        <v>0</v>
      </c>
      <c r="AE4684">
        <v>2</v>
      </c>
      <c r="AF4684">
        <v>3</v>
      </c>
      <c r="AG4684">
        <v>6</v>
      </c>
      <c r="AH4684">
        <v>70</v>
      </c>
      <c r="AI4684">
        <v>74.333333333333329</v>
      </c>
      <c r="AJ4684">
        <v>75.333333333333329</v>
      </c>
      <c r="AK4684">
        <v>66.333333333333329</v>
      </c>
    </row>
    <row r="4685" spans="1:41" x14ac:dyDescent="0.35">
      <c r="A4685">
        <v>8415</v>
      </c>
      <c r="B4685" t="s">
        <v>4752</v>
      </c>
      <c r="C4685" t="s">
        <v>303</v>
      </c>
      <c r="D4685" t="s">
        <v>304</v>
      </c>
      <c r="E4685" t="s">
        <v>8139</v>
      </c>
      <c r="F4685">
        <v>247</v>
      </c>
      <c r="G4685">
        <v>256</v>
      </c>
      <c r="H4685">
        <v>253</v>
      </c>
      <c r="I4685">
        <v>269</v>
      </c>
      <c r="J4685">
        <v>219</v>
      </c>
      <c r="K4685">
        <v>237</v>
      </c>
      <c r="L4685">
        <v>243</v>
      </c>
      <c r="M4685">
        <v>260</v>
      </c>
      <c r="V4685" t="s">
        <v>1</v>
      </c>
      <c r="W4685" t="s">
        <v>1</v>
      </c>
      <c r="X4685" t="s">
        <v>1</v>
      </c>
      <c r="Z4685" t="s">
        <v>1</v>
      </c>
      <c r="AA4685" t="s">
        <v>1</v>
      </c>
      <c r="AB4685" t="s">
        <v>1</v>
      </c>
      <c r="AD4685">
        <v>4</v>
      </c>
      <c r="AE4685">
        <v>3</v>
      </c>
      <c r="AF4685">
        <v>1</v>
      </c>
      <c r="AG4685">
        <v>1</v>
      </c>
      <c r="AH4685">
        <v>78</v>
      </c>
      <c r="AI4685">
        <v>77.666666666666671</v>
      </c>
      <c r="AJ4685">
        <v>78</v>
      </c>
      <c r="AK4685">
        <v>72</v>
      </c>
    </row>
    <row r="4686" spans="1:41" x14ac:dyDescent="0.35">
      <c r="A4686">
        <v>8417</v>
      </c>
      <c r="B4686" t="s">
        <v>4753</v>
      </c>
      <c r="C4686" t="s">
        <v>303</v>
      </c>
      <c r="D4686" t="s">
        <v>304</v>
      </c>
      <c r="E4686" t="s">
        <v>8139</v>
      </c>
      <c r="F4686">
        <v>255</v>
      </c>
      <c r="G4686">
        <v>261</v>
      </c>
      <c r="H4686">
        <v>251</v>
      </c>
      <c r="I4686">
        <v>265</v>
      </c>
      <c r="J4686">
        <v>244</v>
      </c>
      <c r="K4686">
        <v>231</v>
      </c>
      <c r="L4686">
        <v>256</v>
      </c>
      <c r="M4686">
        <v>242</v>
      </c>
      <c r="V4686" t="s">
        <v>1</v>
      </c>
      <c r="W4686" t="s">
        <v>1</v>
      </c>
      <c r="X4686" t="s">
        <v>1</v>
      </c>
      <c r="Z4686" t="s">
        <v>1</v>
      </c>
      <c r="AA4686" t="s">
        <v>1</v>
      </c>
      <c r="AB4686" t="s">
        <v>1</v>
      </c>
      <c r="AD4686">
        <v>1</v>
      </c>
      <c r="AE4686">
        <v>3</v>
      </c>
      <c r="AF4686">
        <v>2</v>
      </c>
      <c r="AG4686">
        <v>5</v>
      </c>
      <c r="AH4686">
        <v>75.5</v>
      </c>
      <c r="AI4686">
        <v>79.333333333333329</v>
      </c>
      <c r="AJ4686">
        <v>83.666666666666671</v>
      </c>
      <c r="AK4686">
        <v>72.666666666666671</v>
      </c>
    </row>
    <row r="4687" spans="1:41" x14ac:dyDescent="0.35">
      <c r="A4687">
        <v>8419</v>
      </c>
      <c r="B4687" t="s">
        <v>4754</v>
      </c>
      <c r="C4687" t="s">
        <v>303</v>
      </c>
      <c r="D4687" t="s">
        <v>304</v>
      </c>
      <c r="E4687" t="s">
        <v>8139</v>
      </c>
      <c r="V4687" t="s">
        <v>1</v>
      </c>
      <c r="W4687" t="s">
        <v>1</v>
      </c>
      <c r="X4687" t="s">
        <v>1</v>
      </c>
      <c r="Z4687" t="s">
        <v>1</v>
      </c>
      <c r="AA4687" t="s">
        <v>1</v>
      </c>
      <c r="AB4687" t="s">
        <v>1</v>
      </c>
      <c r="AD4687">
        <v>0</v>
      </c>
      <c r="AE4687">
        <v>1</v>
      </c>
      <c r="AF4687">
        <v>0</v>
      </c>
      <c r="AG4687">
        <v>1</v>
      </c>
      <c r="AH4687">
        <v>0</v>
      </c>
      <c r="AI4687">
        <v>0</v>
      </c>
      <c r="AJ4687">
        <v>0</v>
      </c>
      <c r="AK4687">
        <v>0</v>
      </c>
    </row>
    <row r="4688" spans="1:41" x14ac:dyDescent="0.35">
      <c r="A4688">
        <v>8420</v>
      </c>
      <c r="B4688" t="s">
        <v>4755</v>
      </c>
      <c r="C4688" t="s">
        <v>303</v>
      </c>
      <c r="D4688" t="s">
        <v>304</v>
      </c>
      <c r="E4688" t="s">
        <v>8139</v>
      </c>
      <c r="F4688">
        <v>256</v>
      </c>
      <c r="H4688">
        <v>296</v>
      </c>
      <c r="L4688">
        <v>256</v>
      </c>
      <c r="V4688" t="s">
        <v>1</v>
      </c>
      <c r="W4688" t="s">
        <v>1</v>
      </c>
      <c r="X4688" t="s">
        <v>1</v>
      </c>
      <c r="Z4688" t="s">
        <v>1</v>
      </c>
      <c r="AA4688" t="s">
        <v>1</v>
      </c>
      <c r="AB4688" t="s">
        <v>1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</row>
    <row r="4689" spans="1:41" x14ac:dyDescent="0.35">
      <c r="A4689">
        <v>8421</v>
      </c>
      <c r="B4689" t="s">
        <v>4756</v>
      </c>
      <c r="C4689" t="s">
        <v>303</v>
      </c>
      <c r="D4689" t="s">
        <v>304</v>
      </c>
      <c r="E4689" t="s">
        <v>8136</v>
      </c>
      <c r="F4689">
        <v>266</v>
      </c>
      <c r="G4689">
        <v>265</v>
      </c>
      <c r="H4689">
        <v>273</v>
      </c>
      <c r="I4689">
        <v>291</v>
      </c>
      <c r="J4689">
        <v>259</v>
      </c>
      <c r="K4689">
        <v>276</v>
      </c>
      <c r="L4689">
        <v>275</v>
      </c>
      <c r="M4689">
        <v>275</v>
      </c>
      <c r="N4689">
        <v>237</v>
      </c>
      <c r="O4689">
        <v>249</v>
      </c>
      <c r="P4689">
        <v>261</v>
      </c>
      <c r="Q4689">
        <v>244</v>
      </c>
      <c r="R4689">
        <v>250</v>
      </c>
      <c r="S4689">
        <v>247</v>
      </c>
      <c r="T4689">
        <v>272</v>
      </c>
      <c r="U4689">
        <v>263</v>
      </c>
      <c r="V4689">
        <v>562.06060606060601</v>
      </c>
      <c r="W4689">
        <v>581.80909090909086</v>
      </c>
      <c r="X4689">
        <v>571.83333333333337</v>
      </c>
      <c r="Y4689">
        <v>589.0151515151515</v>
      </c>
      <c r="Z4689">
        <v>0.41538461538461541</v>
      </c>
      <c r="AA4689">
        <v>0.53521126760563376</v>
      </c>
      <c r="AB4689">
        <v>0.3783783783783784</v>
      </c>
      <c r="AC4689">
        <v>0.47368421052631576</v>
      </c>
      <c r="AD4689">
        <v>4</v>
      </c>
      <c r="AE4689">
        <v>2</v>
      </c>
      <c r="AF4689">
        <v>6</v>
      </c>
      <c r="AG4689">
        <v>3</v>
      </c>
      <c r="AH4689">
        <v>70.5</v>
      </c>
      <c r="AI4689">
        <v>76.333333333333329</v>
      </c>
      <c r="AJ4689">
        <v>76.666666666666671</v>
      </c>
      <c r="AK4689">
        <v>69.333333333333329</v>
      </c>
      <c r="AL4689">
        <v>72</v>
      </c>
      <c r="AM4689">
        <v>73.666666666666671</v>
      </c>
      <c r="AN4689">
        <v>77.333333333333329</v>
      </c>
      <c r="AO4689">
        <v>66.666666666666671</v>
      </c>
    </row>
    <row r="4690" spans="1:41" x14ac:dyDescent="0.35">
      <c r="A4690">
        <v>8422</v>
      </c>
      <c r="B4690" t="s">
        <v>4757</v>
      </c>
      <c r="C4690" t="s">
        <v>303</v>
      </c>
      <c r="D4690" t="s">
        <v>304</v>
      </c>
      <c r="E4690" t="s">
        <v>8136</v>
      </c>
      <c r="F4690">
        <v>264</v>
      </c>
      <c r="G4690">
        <v>285</v>
      </c>
      <c r="H4690">
        <v>274</v>
      </c>
      <c r="I4690">
        <v>273</v>
      </c>
      <c r="J4690">
        <v>245</v>
      </c>
      <c r="K4690">
        <v>256</v>
      </c>
      <c r="L4690">
        <v>253</v>
      </c>
      <c r="M4690">
        <v>252</v>
      </c>
      <c r="N4690">
        <v>266</v>
      </c>
      <c r="O4690">
        <v>273</v>
      </c>
      <c r="P4690">
        <v>272</v>
      </c>
      <c r="Q4690">
        <v>265</v>
      </c>
      <c r="R4690">
        <v>246</v>
      </c>
      <c r="S4690">
        <v>257</v>
      </c>
      <c r="T4690">
        <v>274</v>
      </c>
      <c r="U4690">
        <v>282</v>
      </c>
      <c r="V4690">
        <v>635.86842105263156</v>
      </c>
      <c r="W4690">
        <v>598.05555555555554</v>
      </c>
      <c r="X4690">
        <v>572.21875</v>
      </c>
      <c r="Y4690">
        <v>578.58064516129036</v>
      </c>
      <c r="Z4690">
        <v>0.51851851851851849</v>
      </c>
      <c r="AA4690">
        <v>0.70833333333333326</v>
      </c>
      <c r="AB4690">
        <v>0.47368421052631576</v>
      </c>
      <c r="AC4690">
        <v>0.44444444444444442</v>
      </c>
      <c r="AD4690">
        <v>1</v>
      </c>
      <c r="AE4690">
        <v>1</v>
      </c>
      <c r="AF4690">
        <v>1</v>
      </c>
      <c r="AG4690">
        <v>1</v>
      </c>
      <c r="AH4690">
        <v>73</v>
      </c>
      <c r="AI4690">
        <v>75.333333333333329</v>
      </c>
      <c r="AJ4690">
        <v>77</v>
      </c>
      <c r="AK4690">
        <v>71.333333333333329</v>
      </c>
      <c r="AL4690">
        <v>83.5</v>
      </c>
      <c r="AM4690">
        <v>82.666666666666671</v>
      </c>
      <c r="AN4690">
        <v>86.666666666666671</v>
      </c>
      <c r="AO4690">
        <v>79.333333333333329</v>
      </c>
    </row>
    <row r="4691" spans="1:41" x14ac:dyDescent="0.35">
      <c r="A4691">
        <v>8423</v>
      </c>
      <c r="B4691" t="s">
        <v>4758</v>
      </c>
      <c r="C4691" t="s">
        <v>305</v>
      </c>
      <c r="D4691" t="s">
        <v>304</v>
      </c>
      <c r="E4691" t="s">
        <v>8139</v>
      </c>
      <c r="H4691">
        <v>267</v>
      </c>
      <c r="L4691">
        <v>222</v>
      </c>
      <c r="V4691" t="s">
        <v>1</v>
      </c>
      <c r="W4691" t="s">
        <v>1</v>
      </c>
      <c r="X4691" t="s">
        <v>1</v>
      </c>
      <c r="Z4691" t="s">
        <v>1</v>
      </c>
      <c r="AA4691" t="s">
        <v>1</v>
      </c>
      <c r="AB4691" t="s">
        <v>1</v>
      </c>
      <c r="AD4691">
        <v>0</v>
      </c>
      <c r="AE4691">
        <v>0</v>
      </c>
      <c r="AF4691">
        <v>1</v>
      </c>
      <c r="AG4691">
        <v>0</v>
      </c>
    </row>
    <row r="4692" spans="1:41" x14ac:dyDescent="0.35">
      <c r="A4692">
        <v>8424</v>
      </c>
      <c r="B4692" t="s">
        <v>4759</v>
      </c>
      <c r="C4692" t="s">
        <v>306</v>
      </c>
      <c r="D4692" t="s">
        <v>304</v>
      </c>
      <c r="E4692" t="s">
        <v>8139</v>
      </c>
      <c r="N4692">
        <v>230</v>
      </c>
      <c r="O4692">
        <v>225</v>
      </c>
      <c r="P4692">
        <v>231</v>
      </c>
      <c r="Q4692">
        <v>209</v>
      </c>
      <c r="R4692">
        <v>217</v>
      </c>
      <c r="S4692">
        <v>226</v>
      </c>
      <c r="T4692">
        <v>227</v>
      </c>
      <c r="U4692">
        <v>210</v>
      </c>
      <c r="V4692">
        <v>528.51</v>
      </c>
      <c r="W4692">
        <v>533.58108108108104</v>
      </c>
      <c r="X4692">
        <v>535.17415730337075</v>
      </c>
      <c r="Y4692">
        <v>559.1796875</v>
      </c>
      <c r="Z4692">
        <v>0.11267605633802817</v>
      </c>
      <c r="AA4692">
        <v>0.1875</v>
      </c>
      <c r="AB4692">
        <v>0.29230769230769227</v>
      </c>
      <c r="AC4692">
        <v>0.27777777777777779</v>
      </c>
      <c r="AD4692">
        <v>6</v>
      </c>
      <c r="AE4692">
        <v>3</v>
      </c>
      <c r="AF4692">
        <v>6</v>
      </c>
      <c r="AG4692">
        <v>15</v>
      </c>
      <c r="AL4692">
        <v>65.5</v>
      </c>
      <c r="AM4692">
        <v>67.666666666666671</v>
      </c>
      <c r="AN4692">
        <v>65.666666666666671</v>
      </c>
      <c r="AO4692">
        <v>60</v>
      </c>
    </row>
    <row r="4693" spans="1:41" x14ac:dyDescent="0.35">
      <c r="A4693">
        <v>8425</v>
      </c>
      <c r="B4693" t="s">
        <v>4760</v>
      </c>
      <c r="C4693" t="s">
        <v>306</v>
      </c>
      <c r="D4693" t="s">
        <v>304</v>
      </c>
      <c r="E4693" t="s">
        <v>8139</v>
      </c>
      <c r="N4693">
        <v>207</v>
      </c>
      <c r="O4693">
        <v>214</v>
      </c>
      <c r="P4693">
        <v>217</v>
      </c>
      <c r="Q4693">
        <v>223</v>
      </c>
      <c r="R4693">
        <v>199</v>
      </c>
      <c r="S4693">
        <v>204</v>
      </c>
      <c r="T4693">
        <v>222</v>
      </c>
      <c r="U4693">
        <v>211</v>
      </c>
      <c r="V4693">
        <v>515</v>
      </c>
      <c r="W4693">
        <v>514.26923076923072</v>
      </c>
      <c r="X4693">
        <v>501.4</v>
      </c>
      <c r="Y4693">
        <v>498.12</v>
      </c>
      <c r="Z4693">
        <v>0.20792079207920794</v>
      </c>
      <c r="AA4693">
        <v>0.16853932584269662</v>
      </c>
      <c r="AB4693">
        <v>0.14141414141414141</v>
      </c>
      <c r="AC4693">
        <v>0.13157894736842105</v>
      </c>
      <c r="AD4693">
        <v>5</v>
      </c>
      <c r="AE4693">
        <v>6</v>
      </c>
      <c r="AF4693">
        <v>5</v>
      </c>
      <c r="AG4693">
        <v>4</v>
      </c>
      <c r="AL4693">
        <v>75.5</v>
      </c>
      <c r="AM4693">
        <v>79.666666666666671</v>
      </c>
      <c r="AN4693">
        <v>78.333333333333329</v>
      </c>
      <c r="AO4693">
        <v>69.333333333333329</v>
      </c>
    </row>
    <row r="4694" spans="1:41" x14ac:dyDescent="0.35">
      <c r="A4694">
        <v>8427</v>
      </c>
      <c r="B4694" t="s">
        <v>4761</v>
      </c>
      <c r="C4694" t="s">
        <v>306</v>
      </c>
      <c r="D4694" t="s">
        <v>304</v>
      </c>
      <c r="E4694" t="s">
        <v>8139</v>
      </c>
      <c r="N4694">
        <v>217</v>
      </c>
      <c r="O4694">
        <v>201</v>
      </c>
      <c r="P4694">
        <v>191</v>
      </c>
      <c r="Q4694">
        <v>183</v>
      </c>
      <c r="R4694">
        <v>227</v>
      </c>
      <c r="S4694">
        <v>216</v>
      </c>
      <c r="T4694">
        <v>221</v>
      </c>
      <c r="U4694">
        <v>206</v>
      </c>
      <c r="V4694">
        <v>521.66129032258061</v>
      </c>
      <c r="W4694">
        <v>520.87037037037032</v>
      </c>
      <c r="X4694">
        <v>513.56666666666672</v>
      </c>
      <c r="Y4694">
        <v>555.40384615384619</v>
      </c>
      <c r="Z4694">
        <v>7.9545454545454544E-2</v>
      </c>
      <c r="AA4694">
        <v>0.23529411764705882</v>
      </c>
      <c r="AB4694">
        <v>0.16494845360824742</v>
      </c>
      <c r="AC4694">
        <v>5.3333333333333337E-2</v>
      </c>
      <c r="AD4694">
        <v>3</v>
      </c>
      <c r="AE4694">
        <v>5</v>
      </c>
      <c r="AF4694">
        <v>1</v>
      </c>
      <c r="AG4694">
        <v>6</v>
      </c>
      <c r="AL4694">
        <v>71.5</v>
      </c>
      <c r="AM4694">
        <v>69.666666666666671</v>
      </c>
      <c r="AN4694">
        <v>75.333333333333329</v>
      </c>
      <c r="AO4694">
        <v>67.666666666666671</v>
      </c>
    </row>
    <row r="4695" spans="1:41" x14ac:dyDescent="0.35">
      <c r="A4695">
        <v>8429</v>
      </c>
      <c r="B4695" t="s">
        <v>4762</v>
      </c>
      <c r="C4695" t="s">
        <v>306</v>
      </c>
      <c r="D4695" t="s">
        <v>304</v>
      </c>
      <c r="E4695" t="s">
        <v>8139</v>
      </c>
      <c r="N4695">
        <v>262</v>
      </c>
      <c r="O4695">
        <v>246</v>
      </c>
      <c r="P4695">
        <v>256</v>
      </c>
      <c r="Q4695">
        <v>237</v>
      </c>
      <c r="R4695">
        <v>247</v>
      </c>
      <c r="S4695">
        <v>234</v>
      </c>
      <c r="T4695">
        <v>258</v>
      </c>
      <c r="U4695">
        <v>245</v>
      </c>
      <c r="V4695">
        <v>563.81034482758616</v>
      </c>
      <c r="W4695">
        <v>567.29999999999995</v>
      </c>
      <c r="X4695">
        <v>587.67567567567562</v>
      </c>
      <c r="Y4695">
        <v>590.40721649484533</v>
      </c>
      <c r="Z4695">
        <v>0.30000000000000004</v>
      </c>
      <c r="AA4695">
        <v>0.32500000000000001</v>
      </c>
      <c r="AB4695">
        <v>0.25190839694656492</v>
      </c>
      <c r="AC4695">
        <v>0.41584158415841582</v>
      </c>
      <c r="AD4695">
        <v>2</v>
      </c>
      <c r="AE4695">
        <v>1</v>
      </c>
      <c r="AF4695">
        <v>4</v>
      </c>
      <c r="AG4695">
        <v>5</v>
      </c>
      <c r="AL4695">
        <v>72</v>
      </c>
      <c r="AM4695">
        <v>74</v>
      </c>
      <c r="AN4695">
        <v>75.666666666666671</v>
      </c>
      <c r="AO4695">
        <v>70</v>
      </c>
    </row>
    <row r="4696" spans="1:41" x14ac:dyDescent="0.35">
      <c r="A4696">
        <v>8430</v>
      </c>
      <c r="B4696" t="s">
        <v>4763</v>
      </c>
      <c r="C4696" t="s">
        <v>306</v>
      </c>
      <c r="D4696" t="s">
        <v>304</v>
      </c>
      <c r="E4696" t="s">
        <v>8139</v>
      </c>
      <c r="N4696">
        <v>242</v>
      </c>
      <c r="O4696">
        <v>226</v>
      </c>
      <c r="P4696">
        <v>238</v>
      </c>
      <c r="Q4696">
        <v>235</v>
      </c>
      <c r="R4696">
        <v>217</v>
      </c>
      <c r="S4696">
        <v>212</v>
      </c>
      <c r="T4696">
        <v>222</v>
      </c>
      <c r="U4696">
        <v>225</v>
      </c>
      <c r="V4696">
        <v>513.33333333333337</v>
      </c>
      <c r="W4696">
        <v>515.35897435897436</v>
      </c>
      <c r="X4696">
        <v>533.1704545454545</v>
      </c>
      <c r="Y4696">
        <v>513.89473684210532</v>
      </c>
      <c r="Z4696">
        <v>0.12244897959183673</v>
      </c>
      <c r="AA4696">
        <v>0.26923076923076922</v>
      </c>
      <c r="AB4696">
        <v>0.23943661971830985</v>
      </c>
      <c r="AC4696">
        <v>0.30666666666666664</v>
      </c>
      <c r="AD4696">
        <v>2</v>
      </c>
      <c r="AE4696">
        <v>3</v>
      </c>
      <c r="AF4696">
        <v>2</v>
      </c>
      <c r="AG4696">
        <v>8</v>
      </c>
      <c r="AL4696">
        <v>74</v>
      </c>
      <c r="AM4696">
        <v>75</v>
      </c>
      <c r="AN4696">
        <v>77.666666666666671</v>
      </c>
      <c r="AO4696">
        <v>73</v>
      </c>
    </row>
    <row r="4697" spans="1:41" x14ac:dyDescent="0.35">
      <c r="A4697">
        <v>8433</v>
      </c>
      <c r="B4697" t="s">
        <v>4764</v>
      </c>
      <c r="C4697" t="s">
        <v>306</v>
      </c>
      <c r="D4697" t="s">
        <v>304</v>
      </c>
      <c r="E4697" t="s">
        <v>8139</v>
      </c>
      <c r="F4697">
        <v>254</v>
      </c>
      <c r="G4697">
        <v>266</v>
      </c>
      <c r="H4697">
        <v>259</v>
      </c>
      <c r="I4697">
        <v>257</v>
      </c>
      <c r="J4697">
        <v>235</v>
      </c>
      <c r="K4697">
        <v>249</v>
      </c>
      <c r="L4697">
        <v>250</v>
      </c>
      <c r="M4697">
        <v>246</v>
      </c>
      <c r="V4697" t="s">
        <v>1</v>
      </c>
      <c r="W4697" t="s">
        <v>1</v>
      </c>
      <c r="X4697" t="s">
        <v>1</v>
      </c>
      <c r="Z4697" t="s">
        <v>1</v>
      </c>
      <c r="AA4697" t="s">
        <v>1</v>
      </c>
      <c r="AB4697" t="s">
        <v>1</v>
      </c>
      <c r="AD4697">
        <v>9</v>
      </c>
      <c r="AE4697">
        <v>3</v>
      </c>
      <c r="AF4697">
        <v>8</v>
      </c>
      <c r="AG4697">
        <v>4</v>
      </c>
      <c r="AH4697">
        <v>74.5</v>
      </c>
      <c r="AI4697">
        <v>76.666666666666671</v>
      </c>
      <c r="AJ4697">
        <v>76.666666666666671</v>
      </c>
      <c r="AK4697">
        <v>72.333333333333329</v>
      </c>
    </row>
    <row r="4698" spans="1:41" x14ac:dyDescent="0.35">
      <c r="A4698">
        <v>8434</v>
      </c>
      <c r="B4698" t="s">
        <v>535</v>
      </c>
      <c r="C4698" t="s">
        <v>306</v>
      </c>
      <c r="D4698" t="s">
        <v>304</v>
      </c>
      <c r="E4698" t="s">
        <v>8139</v>
      </c>
      <c r="F4698">
        <v>255</v>
      </c>
      <c r="G4698">
        <v>257</v>
      </c>
      <c r="H4698">
        <v>275</v>
      </c>
      <c r="I4698">
        <v>252</v>
      </c>
      <c r="J4698">
        <v>241</v>
      </c>
      <c r="K4698">
        <v>230</v>
      </c>
      <c r="L4698">
        <v>254</v>
      </c>
      <c r="M4698">
        <v>238</v>
      </c>
      <c r="V4698" t="s">
        <v>1</v>
      </c>
      <c r="W4698" t="s">
        <v>1</v>
      </c>
      <c r="X4698" t="s">
        <v>1</v>
      </c>
      <c r="Z4698" t="s">
        <v>1</v>
      </c>
      <c r="AA4698" t="s">
        <v>1</v>
      </c>
      <c r="AB4698" t="s">
        <v>1</v>
      </c>
      <c r="AD4698">
        <v>3</v>
      </c>
      <c r="AE4698">
        <v>1</v>
      </c>
      <c r="AF4698">
        <v>6</v>
      </c>
      <c r="AG4698">
        <v>5</v>
      </c>
      <c r="AH4698">
        <v>82.5</v>
      </c>
      <c r="AI4698">
        <v>81.333333333333329</v>
      </c>
      <c r="AJ4698">
        <v>84.333333333333329</v>
      </c>
      <c r="AK4698">
        <v>75</v>
      </c>
    </row>
    <row r="4699" spans="1:41" x14ac:dyDescent="0.35">
      <c r="A4699">
        <v>8435</v>
      </c>
      <c r="B4699" t="s">
        <v>4765</v>
      </c>
      <c r="C4699" t="s">
        <v>306</v>
      </c>
      <c r="D4699" t="s">
        <v>304</v>
      </c>
      <c r="E4699" t="s">
        <v>8139</v>
      </c>
      <c r="F4699">
        <v>232</v>
      </c>
      <c r="G4699">
        <v>244</v>
      </c>
      <c r="H4699">
        <v>252</v>
      </c>
      <c r="I4699">
        <v>257</v>
      </c>
      <c r="J4699">
        <v>213</v>
      </c>
      <c r="K4699">
        <v>239</v>
      </c>
      <c r="L4699">
        <v>232</v>
      </c>
      <c r="M4699">
        <v>239</v>
      </c>
      <c r="V4699" t="s">
        <v>1</v>
      </c>
      <c r="W4699" t="s">
        <v>1</v>
      </c>
      <c r="X4699" t="s">
        <v>1</v>
      </c>
      <c r="Z4699" t="s">
        <v>1</v>
      </c>
      <c r="AA4699" t="s">
        <v>1</v>
      </c>
      <c r="AB4699" t="s">
        <v>1</v>
      </c>
      <c r="AD4699">
        <v>5</v>
      </c>
      <c r="AE4699">
        <v>3</v>
      </c>
      <c r="AF4699">
        <v>3</v>
      </c>
      <c r="AG4699">
        <v>1</v>
      </c>
      <c r="AH4699">
        <v>75</v>
      </c>
      <c r="AI4699">
        <v>76</v>
      </c>
      <c r="AJ4699">
        <v>79</v>
      </c>
      <c r="AK4699">
        <v>73.333333333333329</v>
      </c>
    </row>
    <row r="4700" spans="1:41" x14ac:dyDescent="0.35">
      <c r="A4700">
        <v>8436</v>
      </c>
      <c r="B4700" t="s">
        <v>4766</v>
      </c>
      <c r="C4700" t="s">
        <v>306</v>
      </c>
      <c r="D4700" t="s">
        <v>304</v>
      </c>
      <c r="E4700" t="s">
        <v>8139</v>
      </c>
      <c r="F4700">
        <v>247</v>
      </c>
      <c r="G4700">
        <v>234</v>
      </c>
      <c r="H4700">
        <v>237</v>
      </c>
      <c r="I4700">
        <v>271</v>
      </c>
      <c r="J4700">
        <v>219</v>
      </c>
      <c r="K4700">
        <v>223</v>
      </c>
      <c r="L4700">
        <v>227</v>
      </c>
      <c r="M4700">
        <v>251</v>
      </c>
      <c r="V4700" t="s">
        <v>1</v>
      </c>
      <c r="W4700" t="s">
        <v>1</v>
      </c>
      <c r="X4700" t="s">
        <v>1</v>
      </c>
      <c r="Z4700" t="s">
        <v>1</v>
      </c>
      <c r="AA4700" t="s">
        <v>1</v>
      </c>
      <c r="AB4700" t="s">
        <v>1</v>
      </c>
      <c r="AD4700">
        <v>5</v>
      </c>
      <c r="AE4700">
        <v>1</v>
      </c>
      <c r="AF4700">
        <v>3</v>
      </c>
      <c r="AG4700">
        <v>0</v>
      </c>
      <c r="AH4700">
        <v>78</v>
      </c>
      <c r="AI4700">
        <v>82.666666666666671</v>
      </c>
      <c r="AJ4700">
        <v>85.666666666666671</v>
      </c>
      <c r="AK4700">
        <v>71.333333333333329</v>
      </c>
    </row>
    <row r="4701" spans="1:41" x14ac:dyDescent="0.35">
      <c r="A4701">
        <v>8437</v>
      </c>
      <c r="B4701" t="s">
        <v>4767</v>
      </c>
      <c r="C4701" t="s">
        <v>306</v>
      </c>
      <c r="D4701" t="s">
        <v>304</v>
      </c>
      <c r="E4701" t="s">
        <v>8139</v>
      </c>
      <c r="F4701">
        <v>264</v>
      </c>
      <c r="G4701">
        <v>249</v>
      </c>
      <c r="H4701">
        <v>272</v>
      </c>
      <c r="I4701">
        <v>237</v>
      </c>
      <c r="J4701">
        <v>263</v>
      </c>
      <c r="K4701">
        <v>257</v>
      </c>
      <c r="L4701">
        <v>244</v>
      </c>
      <c r="M4701">
        <v>234</v>
      </c>
      <c r="V4701" t="s">
        <v>1</v>
      </c>
      <c r="W4701" t="s">
        <v>1</v>
      </c>
      <c r="X4701" t="s">
        <v>1</v>
      </c>
      <c r="Z4701" t="s">
        <v>1</v>
      </c>
      <c r="AA4701" t="s">
        <v>1</v>
      </c>
      <c r="AB4701" t="s">
        <v>1</v>
      </c>
      <c r="AD4701">
        <v>1</v>
      </c>
      <c r="AE4701">
        <v>2</v>
      </c>
      <c r="AF4701">
        <v>2</v>
      </c>
      <c r="AG4701">
        <v>5</v>
      </c>
      <c r="AH4701">
        <v>75</v>
      </c>
      <c r="AI4701">
        <v>79</v>
      </c>
      <c r="AJ4701">
        <v>79</v>
      </c>
      <c r="AK4701">
        <v>66</v>
      </c>
    </row>
    <row r="4702" spans="1:41" x14ac:dyDescent="0.35">
      <c r="A4702">
        <v>8438</v>
      </c>
      <c r="B4702" t="s">
        <v>4768</v>
      </c>
      <c r="C4702" t="s">
        <v>306</v>
      </c>
      <c r="D4702" t="s">
        <v>304</v>
      </c>
      <c r="E4702" t="s">
        <v>8139</v>
      </c>
      <c r="F4702">
        <v>276</v>
      </c>
      <c r="G4702">
        <v>271</v>
      </c>
      <c r="H4702">
        <v>271</v>
      </c>
      <c r="I4702">
        <v>257</v>
      </c>
      <c r="J4702">
        <v>256</v>
      </c>
      <c r="K4702">
        <v>250</v>
      </c>
      <c r="L4702">
        <v>250</v>
      </c>
      <c r="M4702">
        <v>222</v>
      </c>
      <c r="V4702" t="s">
        <v>1</v>
      </c>
      <c r="W4702" t="s">
        <v>1</v>
      </c>
      <c r="X4702" t="s">
        <v>1</v>
      </c>
      <c r="Z4702" t="s">
        <v>1</v>
      </c>
      <c r="AA4702" t="s">
        <v>1</v>
      </c>
      <c r="AB4702" t="s">
        <v>1</v>
      </c>
      <c r="AD4702">
        <v>1</v>
      </c>
      <c r="AE4702">
        <v>4</v>
      </c>
      <c r="AF4702">
        <v>2</v>
      </c>
      <c r="AG4702">
        <v>2</v>
      </c>
      <c r="AH4702">
        <v>74</v>
      </c>
      <c r="AI4702">
        <v>78</v>
      </c>
      <c r="AJ4702">
        <v>76.666666666666671</v>
      </c>
      <c r="AK4702">
        <v>72</v>
      </c>
    </row>
    <row r="4703" spans="1:41" x14ac:dyDescent="0.35">
      <c r="A4703">
        <v>8439</v>
      </c>
      <c r="B4703" t="s">
        <v>4769</v>
      </c>
      <c r="C4703" t="s">
        <v>306</v>
      </c>
      <c r="D4703" t="s">
        <v>304</v>
      </c>
      <c r="E4703" t="s">
        <v>8139</v>
      </c>
      <c r="F4703">
        <v>269</v>
      </c>
      <c r="G4703">
        <v>260</v>
      </c>
      <c r="H4703">
        <v>262</v>
      </c>
      <c r="I4703">
        <v>266</v>
      </c>
      <c r="J4703">
        <v>253</v>
      </c>
      <c r="K4703">
        <v>235</v>
      </c>
      <c r="L4703">
        <v>259</v>
      </c>
      <c r="M4703">
        <v>247</v>
      </c>
      <c r="V4703" t="s">
        <v>1</v>
      </c>
      <c r="W4703" t="s">
        <v>1</v>
      </c>
      <c r="X4703" t="s">
        <v>1</v>
      </c>
      <c r="Z4703" t="s">
        <v>1</v>
      </c>
      <c r="AA4703" t="s">
        <v>1</v>
      </c>
      <c r="AB4703" t="s">
        <v>1</v>
      </c>
      <c r="AD4703">
        <v>6</v>
      </c>
      <c r="AE4703">
        <v>7</v>
      </c>
      <c r="AF4703">
        <v>4</v>
      </c>
      <c r="AG4703">
        <v>7</v>
      </c>
      <c r="AH4703">
        <v>73.5</v>
      </c>
      <c r="AI4703">
        <v>69.333333333333329</v>
      </c>
      <c r="AJ4703">
        <v>72</v>
      </c>
      <c r="AK4703">
        <v>69.333333333333329</v>
      </c>
    </row>
    <row r="4704" spans="1:41" x14ac:dyDescent="0.35">
      <c r="A4704">
        <v>8441</v>
      </c>
      <c r="B4704" t="s">
        <v>4770</v>
      </c>
      <c r="C4704" t="s">
        <v>306</v>
      </c>
      <c r="D4704" t="s">
        <v>304</v>
      </c>
      <c r="E4704" t="s">
        <v>8139</v>
      </c>
      <c r="F4704">
        <v>256</v>
      </c>
      <c r="G4704">
        <v>266</v>
      </c>
      <c r="H4704">
        <v>254</v>
      </c>
      <c r="I4704">
        <v>254</v>
      </c>
      <c r="J4704">
        <v>222</v>
      </c>
      <c r="K4704">
        <v>248</v>
      </c>
      <c r="L4704">
        <v>233</v>
      </c>
      <c r="M4704">
        <v>232</v>
      </c>
      <c r="V4704" t="s">
        <v>1</v>
      </c>
      <c r="W4704" t="s">
        <v>1</v>
      </c>
      <c r="X4704" t="s">
        <v>1</v>
      </c>
      <c r="Z4704" t="s">
        <v>1</v>
      </c>
      <c r="AA4704" t="s">
        <v>1</v>
      </c>
      <c r="AB4704" t="s">
        <v>1</v>
      </c>
      <c r="AD4704">
        <v>1</v>
      </c>
      <c r="AE4704">
        <v>1</v>
      </c>
      <c r="AF4704">
        <v>6</v>
      </c>
      <c r="AG4704">
        <v>4</v>
      </c>
      <c r="AH4704">
        <v>83.5</v>
      </c>
      <c r="AI4704">
        <v>79</v>
      </c>
      <c r="AJ4704">
        <v>83.333333333333329</v>
      </c>
      <c r="AK4704">
        <v>77.666666666666671</v>
      </c>
    </row>
    <row r="4705" spans="1:41" x14ac:dyDescent="0.35">
      <c r="A4705">
        <v>8442</v>
      </c>
      <c r="B4705" t="s">
        <v>4771</v>
      </c>
      <c r="C4705" t="s">
        <v>306</v>
      </c>
      <c r="D4705" t="s">
        <v>304</v>
      </c>
      <c r="E4705" t="s">
        <v>8139</v>
      </c>
      <c r="F4705">
        <v>261</v>
      </c>
      <c r="G4705">
        <v>252</v>
      </c>
      <c r="H4705">
        <v>265</v>
      </c>
      <c r="I4705">
        <v>251</v>
      </c>
      <c r="J4705">
        <v>229</v>
      </c>
      <c r="K4705">
        <v>236</v>
      </c>
      <c r="L4705">
        <v>242</v>
      </c>
      <c r="M4705">
        <v>235</v>
      </c>
      <c r="N4705">
        <v>247</v>
      </c>
      <c r="O4705">
        <v>229</v>
      </c>
      <c r="P4705">
        <v>235</v>
      </c>
      <c r="Q4705">
        <v>234</v>
      </c>
      <c r="R4705">
        <v>245</v>
      </c>
      <c r="S4705">
        <v>223</v>
      </c>
      <c r="T4705">
        <v>224</v>
      </c>
      <c r="U4705">
        <v>227</v>
      </c>
      <c r="V4705">
        <v>561.33018867924534</v>
      </c>
      <c r="W4705">
        <v>564.875</v>
      </c>
      <c r="X4705">
        <v>555.5593220338983</v>
      </c>
      <c r="Y4705">
        <v>573.3125</v>
      </c>
      <c r="Z4705">
        <v>0.40909090909090906</v>
      </c>
      <c r="AA4705">
        <v>0.28767123287671231</v>
      </c>
      <c r="AB4705">
        <v>0.33846153846153848</v>
      </c>
      <c r="AC4705">
        <v>0.43835616438356162</v>
      </c>
      <c r="AD4705">
        <v>13</v>
      </c>
      <c r="AE4705">
        <v>9</v>
      </c>
      <c r="AF4705">
        <v>10</v>
      </c>
      <c r="AG4705">
        <v>4</v>
      </c>
      <c r="AH4705">
        <v>71</v>
      </c>
      <c r="AI4705">
        <v>73</v>
      </c>
      <c r="AJ4705">
        <v>74.666666666666671</v>
      </c>
      <c r="AK4705">
        <v>68.666666666666671</v>
      </c>
      <c r="AL4705">
        <v>69.5</v>
      </c>
      <c r="AM4705">
        <v>70.333333333333329</v>
      </c>
      <c r="AN4705">
        <v>70.333333333333329</v>
      </c>
      <c r="AO4705">
        <v>62.333333333333336</v>
      </c>
    </row>
    <row r="4706" spans="1:41" x14ac:dyDescent="0.35">
      <c r="A4706">
        <v>8444</v>
      </c>
      <c r="B4706" t="s">
        <v>4772</v>
      </c>
      <c r="C4706" t="s">
        <v>306</v>
      </c>
      <c r="D4706" t="s">
        <v>304</v>
      </c>
      <c r="E4706" t="s">
        <v>8139</v>
      </c>
      <c r="F4706">
        <v>261</v>
      </c>
      <c r="G4706">
        <v>251</v>
      </c>
      <c r="H4706">
        <v>282</v>
      </c>
      <c r="I4706">
        <v>284</v>
      </c>
      <c r="J4706">
        <v>231</v>
      </c>
      <c r="K4706">
        <v>237</v>
      </c>
      <c r="L4706">
        <v>269</v>
      </c>
      <c r="M4706">
        <v>264</v>
      </c>
      <c r="V4706" t="s">
        <v>1</v>
      </c>
      <c r="W4706" t="s">
        <v>1</v>
      </c>
      <c r="X4706" t="s">
        <v>1</v>
      </c>
      <c r="Z4706" t="s">
        <v>1</v>
      </c>
      <c r="AA4706" t="s">
        <v>1</v>
      </c>
      <c r="AB4706" t="s">
        <v>1</v>
      </c>
      <c r="AD4706">
        <v>3</v>
      </c>
      <c r="AE4706">
        <v>7</v>
      </c>
      <c r="AF4706">
        <v>5</v>
      </c>
      <c r="AG4706">
        <v>3</v>
      </c>
      <c r="AH4706">
        <v>70.5</v>
      </c>
      <c r="AI4706">
        <v>74.666666666666671</v>
      </c>
      <c r="AJ4706">
        <v>74.666666666666671</v>
      </c>
      <c r="AK4706">
        <v>71.333333333333329</v>
      </c>
    </row>
    <row r="4707" spans="1:41" x14ac:dyDescent="0.35">
      <c r="A4707">
        <v>8448</v>
      </c>
      <c r="B4707" t="s">
        <v>4773</v>
      </c>
      <c r="C4707" t="s">
        <v>306</v>
      </c>
      <c r="D4707" t="s">
        <v>304</v>
      </c>
      <c r="E4707" t="s">
        <v>8139</v>
      </c>
      <c r="F4707">
        <v>219</v>
      </c>
      <c r="G4707">
        <v>216</v>
      </c>
      <c r="H4707">
        <v>270</v>
      </c>
      <c r="I4707">
        <v>270</v>
      </c>
      <c r="J4707">
        <v>212</v>
      </c>
      <c r="K4707">
        <v>222</v>
      </c>
      <c r="L4707">
        <v>252</v>
      </c>
      <c r="M4707">
        <v>246</v>
      </c>
      <c r="V4707" t="s">
        <v>1</v>
      </c>
      <c r="W4707" t="s">
        <v>1</v>
      </c>
      <c r="X4707" t="s">
        <v>1</v>
      </c>
      <c r="Z4707" t="s">
        <v>1</v>
      </c>
      <c r="AA4707" t="s">
        <v>1</v>
      </c>
      <c r="AB4707" t="s">
        <v>1</v>
      </c>
      <c r="AD4707">
        <v>3</v>
      </c>
      <c r="AE4707">
        <v>0</v>
      </c>
      <c r="AF4707">
        <v>5</v>
      </c>
      <c r="AG4707">
        <v>6</v>
      </c>
      <c r="AH4707">
        <v>82</v>
      </c>
      <c r="AI4707">
        <v>78.333333333333329</v>
      </c>
      <c r="AJ4707">
        <v>79.333333333333329</v>
      </c>
      <c r="AK4707">
        <v>74.333333333333329</v>
      </c>
    </row>
    <row r="4708" spans="1:41" x14ac:dyDescent="0.35">
      <c r="A4708">
        <v>8449</v>
      </c>
      <c r="B4708" t="s">
        <v>4774</v>
      </c>
      <c r="C4708" t="s">
        <v>306</v>
      </c>
      <c r="D4708" t="s">
        <v>304</v>
      </c>
      <c r="E4708" t="s">
        <v>8139</v>
      </c>
      <c r="F4708">
        <v>262</v>
      </c>
      <c r="G4708">
        <v>232</v>
      </c>
      <c r="H4708">
        <v>286</v>
      </c>
      <c r="I4708">
        <v>266</v>
      </c>
      <c r="J4708">
        <v>247</v>
      </c>
      <c r="K4708">
        <v>228</v>
      </c>
      <c r="L4708">
        <v>257</v>
      </c>
      <c r="M4708">
        <v>257</v>
      </c>
      <c r="V4708" t="s">
        <v>1</v>
      </c>
      <c r="W4708" t="s">
        <v>1</v>
      </c>
      <c r="X4708" t="s">
        <v>1</v>
      </c>
      <c r="Z4708" t="s">
        <v>1</v>
      </c>
      <c r="AA4708" t="s">
        <v>1</v>
      </c>
      <c r="AB4708" t="s">
        <v>1</v>
      </c>
      <c r="AD4708">
        <v>0</v>
      </c>
      <c r="AE4708">
        <v>1</v>
      </c>
      <c r="AF4708">
        <v>1</v>
      </c>
      <c r="AG4708">
        <v>2</v>
      </c>
      <c r="AH4708">
        <v>79</v>
      </c>
      <c r="AI4708">
        <v>81.333333333333329</v>
      </c>
      <c r="AJ4708">
        <v>84.666666666666671</v>
      </c>
      <c r="AK4708">
        <v>74</v>
      </c>
    </row>
    <row r="4709" spans="1:41" x14ac:dyDescent="0.35">
      <c r="A4709">
        <v>8450</v>
      </c>
      <c r="B4709" t="s">
        <v>4775</v>
      </c>
      <c r="C4709" t="s">
        <v>306</v>
      </c>
      <c r="D4709" t="s">
        <v>304</v>
      </c>
      <c r="E4709" t="s">
        <v>8139</v>
      </c>
      <c r="F4709">
        <v>226</v>
      </c>
      <c r="G4709">
        <v>215</v>
      </c>
      <c r="H4709">
        <v>247</v>
      </c>
      <c r="I4709">
        <v>272</v>
      </c>
      <c r="J4709">
        <v>226</v>
      </c>
      <c r="K4709">
        <v>194</v>
      </c>
      <c r="L4709">
        <v>249</v>
      </c>
      <c r="M4709">
        <v>227</v>
      </c>
      <c r="V4709" t="s">
        <v>1</v>
      </c>
      <c r="W4709" t="s">
        <v>1</v>
      </c>
      <c r="X4709" t="s">
        <v>1</v>
      </c>
      <c r="Z4709" t="s">
        <v>1</v>
      </c>
      <c r="AA4709" t="s">
        <v>1</v>
      </c>
      <c r="AB4709" t="s">
        <v>1</v>
      </c>
      <c r="AD4709">
        <v>0</v>
      </c>
      <c r="AE4709">
        <v>0</v>
      </c>
      <c r="AF4709">
        <v>1</v>
      </c>
      <c r="AG4709">
        <v>2</v>
      </c>
      <c r="AH4709">
        <v>72</v>
      </c>
      <c r="AI4709">
        <v>75.666666666666671</v>
      </c>
      <c r="AJ4709">
        <v>78</v>
      </c>
      <c r="AK4709">
        <v>63</v>
      </c>
    </row>
    <row r="4710" spans="1:41" x14ac:dyDescent="0.35">
      <c r="A4710">
        <v>8452</v>
      </c>
      <c r="B4710" t="s">
        <v>4776</v>
      </c>
      <c r="C4710" t="s">
        <v>306</v>
      </c>
      <c r="D4710" t="s">
        <v>304</v>
      </c>
      <c r="E4710" t="s">
        <v>8139</v>
      </c>
      <c r="F4710">
        <v>304</v>
      </c>
      <c r="G4710">
        <v>351</v>
      </c>
      <c r="H4710">
        <v>304</v>
      </c>
      <c r="J4710">
        <v>280</v>
      </c>
      <c r="K4710">
        <v>281</v>
      </c>
      <c r="L4710">
        <v>316</v>
      </c>
      <c r="V4710" t="s">
        <v>1</v>
      </c>
      <c r="W4710" t="s">
        <v>1</v>
      </c>
      <c r="X4710" t="s">
        <v>1</v>
      </c>
      <c r="Z4710" t="s">
        <v>1</v>
      </c>
      <c r="AA4710" t="s">
        <v>1</v>
      </c>
      <c r="AB4710" t="s">
        <v>1</v>
      </c>
      <c r="AD4710">
        <v>0</v>
      </c>
      <c r="AE4710">
        <v>0</v>
      </c>
      <c r="AF4710">
        <v>3</v>
      </c>
      <c r="AG4710">
        <v>0</v>
      </c>
    </row>
    <row r="4711" spans="1:41" x14ac:dyDescent="0.35">
      <c r="A4711">
        <v>8454</v>
      </c>
      <c r="B4711" t="s">
        <v>4777</v>
      </c>
      <c r="C4711" t="s">
        <v>306</v>
      </c>
      <c r="D4711" t="s">
        <v>304</v>
      </c>
      <c r="E4711" t="s">
        <v>8136</v>
      </c>
      <c r="F4711">
        <v>262</v>
      </c>
      <c r="G4711">
        <v>267</v>
      </c>
      <c r="H4711">
        <v>260</v>
      </c>
      <c r="I4711">
        <v>250</v>
      </c>
      <c r="J4711">
        <v>263</v>
      </c>
      <c r="K4711">
        <v>263</v>
      </c>
      <c r="L4711">
        <v>263</v>
      </c>
      <c r="M4711">
        <v>251</v>
      </c>
      <c r="N4711">
        <v>241</v>
      </c>
      <c r="O4711">
        <v>241</v>
      </c>
      <c r="P4711">
        <v>236</v>
      </c>
      <c r="Q4711">
        <v>212</v>
      </c>
      <c r="R4711">
        <v>235</v>
      </c>
      <c r="S4711">
        <v>232</v>
      </c>
      <c r="T4711">
        <v>233</v>
      </c>
      <c r="U4711">
        <v>233</v>
      </c>
      <c r="V4711">
        <v>578.27906976744191</v>
      </c>
      <c r="W4711">
        <v>541.18333333333328</v>
      </c>
      <c r="X4711">
        <v>547.59740259740261</v>
      </c>
      <c r="Y4711">
        <v>593.23913043478262</v>
      </c>
      <c r="Z4711">
        <v>0.15044247787610621</v>
      </c>
      <c r="AA4711">
        <v>0.13592233009708737</v>
      </c>
      <c r="AB4711">
        <v>0.19298245614035087</v>
      </c>
      <c r="AC4711">
        <v>0.37113402061855671</v>
      </c>
      <c r="AD4711">
        <v>9</v>
      </c>
      <c r="AE4711">
        <v>9</v>
      </c>
      <c r="AF4711">
        <v>15</v>
      </c>
      <c r="AG4711">
        <v>20</v>
      </c>
      <c r="AH4711">
        <v>76</v>
      </c>
      <c r="AI4711">
        <v>76.666666666666671</v>
      </c>
      <c r="AJ4711">
        <v>83</v>
      </c>
      <c r="AK4711">
        <v>75.666666666666671</v>
      </c>
      <c r="AL4711">
        <v>73</v>
      </c>
      <c r="AM4711">
        <v>73.666666666666671</v>
      </c>
      <c r="AN4711">
        <v>76.666666666666671</v>
      </c>
      <c r="AO4711">
        <v>72.333333333333329</v>
      </c>
    </row>
    <row r="4712" spans="1:41" x14ac:dyDescent="0.35">
      <c r="A4712">
        <v>8455</v>
      </c>
      <c r="B4712" t="s">
        <v>446</v>
      </c>
      <c r="C4712" t="s">
        <v>306</v>
      </c>
      <c r="D4712" t="s">
        <v>304</v>
      </c>
      <c r="E4712" t="s">
        <v>8136</v>
      </c>
      <c r="F4712">
        <v>287</v>
      </c>
      <c r="G4712">
        <v>298</v>
      </c>
      <c r="H4712">
        <v>292</v>
      </c>
      <c r="I4712">
        <v>288</v>
      </c>
      <c r="J4712">
        <v>251</v>
      </c>
      <c r="K4712">
        <v>261</v>
      </c>
      <c r="L4712">
        <v>267</v>
      </c>
      <c r="M4712">
        <v>267</v>
      </c>
      <c r="N4712">
        <v>273</v>
      </c>
      <c r="O4712">
        <v>274</v>
      </c>
      <c r="P4712">
        <v>283</v>
      </c>
      <c r="Q4712">
        <v>278</v>
      </c>
      <c r="R4712">
        <v>278</v>
      </c>
      <c r="S4712">
        <v>295</v>
      </c>
      <c r="T4712">
        <v>308</v>
      </c>
      <c r="U4712">
        <v>279</v>
      </c>
      <c r="V4712">
        <v>617.04285714285709</v>
      </c>
      <c r="W4712">
        <v>606.13768115942025</v>
      </c>
      <c r="X4712">
        <v>652.68571428571431</v>
      </c>
      <c r="Y4712">
        <v>630.63768115942025</v>
      </c>
      <c r="Z4712">
        <v>0.46666666666666667</v>
      </c>
      <c r="AA4712">
        <v>0.49333333333333335</v>
      </c>
      <c r="AB4712">
        <v>0.45205479452054792</v>
      </c>
      <c r="AC4712">
        <v>0.60273972602739723</v>
      </c>
      <c r="AD4712">
        <v>6</v>
      </c>
      <c r="AE4712">
        <v>9</v>
      </c>
      <c r="AF4712">
        <v>9</v>
      </c>
      <c r="AG4712">
        <v>14</v>
      </c>
      <c r="AH4712">
        <v>73</v>
      </c>
      <c r="AI4712">
        <v>75.333333333333329</v>
      </c>
      <c r="AJ4712">
        <v>75.666666666666671</v>
      </c>
      <c r="AK4712">
        <v>69.666666666666671</v>
      </c>
      <c r="AL4712">
        <v>73.5</v>
      </c>
      <c r="AM4712">
        <v>72.666666666666671</v>
      </c>
      <c r="AN4712">
        <v>72.666666666666671</v>
      </c>
      <c r="AO4712">
        <v>66.666666666666671</v>
      </c>
    </row>
    <row r="4713" spans="1:41" x14ac:dyDescent="0.35">
      <c r="A4713">
        <v>8457</v>
      </c>
      <c r="B4713" t="s">
        <v>4778</v>
      </c>
      <c r="C4713" t="s">
        <v>306</v>
      </c>
      <c r="D4713" t="s">
        <v>304</v>
      </c>
      <c r="E4713" t="s">
        <v>8136</v>
      </c>
      <c r="F4713">
        <v>288</v>
      </c>
      <c r="G4713">
        <v>291</v>
      </c>
      <c r="H4713">
        <v>283</v>
      </c>
      <c r="I4713">
        <v>281</v>
      </c>
      <c r="J4713">
        <v>264</v>
      </c>
      <c r="K4713">
        <v>268</v>
      </c>
      <c r="L4713">
        <v>283</v>
      </c>
      <c r="M4713">
        <v>264</v>
      </c>
      <c r="N4713">
        <v>242</v>
      </c>
      <c r="O4713">
        <v>226</v>
      </c>
      <c r="P4713">
        <v>261</v>
      </c>
      <c r="Q4713">
        <v>251</v>
      </c>
      <c r="R4713">
        <v>263</v>
      </c>
      <c r="S4713">
        <v>241</v>
      </c>
      <c r="T4713">
        <v>279</v>
      </c>
      <c r="U4713">
        <v>256</v>
      </c>
      <c r="V4713">
        <v>553.64444444444439</v>
      </c>
      <c r="W4713">
        <v>555.44444444444446</v>
      </c>
      <c r="X4713">
        <v>535.31395348837214</v>
      </c>
      <c r="Y4713">
        <v>538.4375</v>
      </c>
      <c r="Z4713">
        <v>0.34375</v>
      </c>
      <c r="AA4713">
        <v>0.33333333333333337</v>
      </c>
      <c r="AB4713">
        <v>0.3968253968253968</v>
      </c>
      <c r="AC4713">
        <v>0.46296296296296297</v>
      </c>
      <c r="AD4713">
        <v>6</v>
      </c>
      <c r="AE4713">
        <v>2</v>
      </c>
      <c r="AF4713">
        <v>6</v>
      </c>
      <c r="AG4713">
        <v>2</v>
      </c>
      <c r="AH4713">
        <v>72.5</v>
      </c>
      <c r="AI4713">
        <v>75.333333333333329</v>
      </c>
      <c r="AJ4713">
        <v>76.666666666666671</v>
      </c>
      <c r="AK4713">
        <v>67.666666666666671</v>
      </c>
      <c r="AL4713">
        <v>77.5</v>
      </c>
      <c r="AM4713">
        <v>74</v>
      </c>
      <c r="AN4713">
        <v>78.333333333333329</v>
      </c>
      <c r="AO4713">
        <v>72.666666666666671</v>
      </c>
    </row>
    <row r="4714" spans="1:41" x14ac:dyDescent="0.35">
      <c r="A4714">
        <v>8458</v>
      </c>
      <c r="B4714" t="s">
        <v>4779</v>
      </c>
      <c r="C4714" t="s">
        <v>306</v>
      </c>
      <c r="D4714" t="s">
        <v>304</v>
      </c>
      <c r="E4714" t="s">
        <v>8136</v>
      </c>
      <c r="F4714">
        <v>270</v>
      </c>
      <c r="G4714">
        <v>261</v>
      </c>
      <c r="H4714">
        <v>277</v>
      </c>
      <c r="I4714">
        <v>274</v>
      </c>
      <c r="J4714">
        <v>253</v>
      </c>
      <c r="K4714">
        <v>261</v>
      </c>
      <c r="L4714">
        <v>264</v>
      </c>
      <c r="M4714">
        <v>268</v>
      </c>
      <c r="N4714">
        <v>239</v>
      </c>
      <c r="O4714">
        <v>256</v>
      </c>
      <c r="P4714">
        <v>235</v>
      </c>
      <c r="Q4714">
        <v>246</v>
      </c>
      <c r="R4714">
        <v>230</v>
      </c>
      <c r="S4714">
        <v>250</v>
      </c>
      <c r="T4714">
        <v>235</v>
      </c>
      <c r="U4714">
        <v>255</v>
      </c>
      <c r="V4714">
        <v>546.32258064516134</v>
      </c>
      <c r="W4714">
        <v>571.66346153846155</v>
      </c>
      <c r="X4714">
        <v>553.6708860759494</v>
      </c>
      <c r="Y4714">
        <v>590.49264705882354</v>
      </c>
      <c r="Z4714">
        <v>0.18421052631578946</v>
      </c>
      <c r="AA4714">
        <v>0.38461538461538464</v>
      </c>
      <c r="AB4714">
        <v>0.50666666666666671</v>
      </c>
      <c r="AC4714">
        <v>0.45833333333333331</v>
      </c>
      <c r="AD4714">
        <v>11</v>
      </c>
      <c r="AE4714">
        <v>16</v>
      </c>
      <c r="AF4714">
        <v>14</v>
      </c>
      <c r="AG4714">
        <v>19</v>
      </c>
      <c r="AH4714">
        <v>75</v>
      </c>
      <c r="AI4714">
        <v>72.666666666666671</v>
      </c>
      <c r="AJ4714">
        <v>80.333333333333329</v>
      </c>
      <c r="AK4714">
        <v>72</v>
      </c>
      <c r="AL4714">
        <v>76</v>
      </c>
      <c r="AM4714">
        <v>70.666666666666671</v>
      </c>
      <c r="AN4714">
        <v>74.333333333333329</v>
      </c>
      <c r="AO4714">
        <v>72.666666666666671</v>
      </c>
    </row>
    <row r="4715" spans="1:41" x14ac:dyDescent="0.35">
      <c r="A4715">
        <v>8463</v>
      </c>
      <c r="B4715" t="s">
        <v>4780</v>
      </c>
      <c r="C4715" t="s">
        <v>306</v>
      </c>
      <c r="D4715" t="s">
        <v>304</v>
      </c>
      <c r="E4715" t="s">
        <v>8137</v>
      </c>
      <c r="F4715">
        <v>290</v>
      </c>
      <c r="G4715">
        <v>276</v>
      </c>
      <c r="H4715">
        <v>291</v>
      </c>
      <c r="I4715">
        <v>290</v>
      </c>
      <c r="J4715">
        <v>276</v>
      </c>
      <c r="K4715">
        <v>263</v>
      </c>
      <c r="L4715">
        <v>268</v>
      </c>
      <c r="M4715">
        <v>260</v>
      </c>
      <c r="N4715">
        <v>285</v>
      </c>
      <c r="O4715">
        <v>288</v>
      </c>
      <c r="P4715">
        <v>273</v>
      </c>
      <c r="Q4715">
        <v>279</v>
      </c>
      <c r="R4715">
        <v>311</v>
      </c>
      <c r="S4715">
        <v>314</v>
      </c>
      <c r="T4715">
        <v>262</v>
      </c>
      <c r="U4715">
        <v>285</v>
      </c>
      <c r="V4715">
        <v>759.03703703703707</v>
      </c>
      <c r="W4715">
        <v>712.13461538461536</v>
      </c>
      <c r="X4715">
        <v>783.76315789473688</v>
      </c>
      <c r="Y4715">
        <v>767.44594594594594</v>
      </c>
      <c r="Z4715">
        <v>0.7</v>
      </c>
      <c r="AA4715">
        <v>0.62068965517241381</v>
      </c>
      <c r="AB4715">
        <v>0.64285714285714279</v>
      </c>
      <c r="AC4715">
        <v>0.72499999999999998</v>
      </c>
      <c r="AD4715">
        <v>1</v>
      </c>
      <c r="AE4715">
        <v>3</v>
      </c>
      <c r="AF4715">
        <v>3</v>
      </c>
      <c r="AG4715">
        <v>3</v>
      </c>
      <c r="AH4715">
        <v>73</v>
      </c>
      <c r="AI4715">
        <v>74.333333333333329</v>
      </c>
      <c r="AJ4715">
        <v>75</v>
      </c>
      <c r="AK4715">
        <v>61.666666666666664</v>
      </c>
      <c r="AL4715">
        <v>73.5</v>
      </c>
      <c r="AM4715">
        <v>79</v>
      </c>
      <c r="AN4715">
        <v>79.333333333333329</v>
      </c>
      <c r="AO4715">
        <v>66</v>
      </c>
    </row>
    <row r="4716" spans="1:41" x14ac:dyDescent="0.35">
      <c r="A4716">
        <v>8464</v>
      </c>
      <c r="B4716" t="s">
        <v>3523</v>
      </c>
      <c r="C4716" t="s">
        <v>306</v>
      </c>
      <c r="D4716" t="s">
        <v>304</v>
      </c>
      <c r="E4716" t="s">
        <v>8137</v>
      </c>
      <c r="F4716">
        <v>305</v>
      </c>
      <c r="G4716">
        <v>292</v>
      </c>
      <c r="H4716">
        <v>315</v>
      </c>
      <c r="I4716">
        <v>304</v>
      </c>
      <c r="J4716">
        <v>302</v>
      </c>
      <c r="K4716">
        <v>295</v>
      </c>
      <c r="L4716">
        <v>302</v>
      </c>
      <c r="M4716">
        <v>298</v>
      </c>
      <c r="N4716">
        <v>301</v>
      </c>
      <c r="O4716">
        <v>295</v>
      </c>
      <c r="P4716">
        <v>290</v>
      </c>
      <c r="Q4716">
        <v>284</v>
      </c>
      <c r="R4716">
        <v>346</v>
      </c>
      <c r="S4716">
        <v>344</v>
      </c>
      <c r="T4716">
        <v>345</v>
      </c>
      <c r="U4716">
        <v>344</v>
      </c>
      <c r="V4716">
        <v>757.0454545454545</v>
      </c>
      <c r="W4716">
        <v>759.98684210526312</v>
      </c>
      <c r="X4716">
        <v>774.51063829787233</v>
      </c>
      <c r="Y4716">
        <v>790.45744680851067</v>
      </c>
      <c r="Z4716">
        <v>0.59523809523809523</v>
      </c>
      <c r="AA4716">
        <v>0.55319148936170215</v>
      </c>
      <c r="AB4716">
        <v>0.76315789473684204</v>
      </c>
      <c r="AC4716">
        <v>0.66666666666666663</v>
      </c>
      <c r="AD4716">
        <v>3</v>
      </c>
      <c r="AE4716">
        <v>5</v>
      </c>
      <c r="AF4716">
        <v>3</v>
      </c>
      <c r="AG4716">
        <v>2</v>
      </c>
      <c r="AH4716">
        <v>76.5</v>
      </c>
      <c r="AI4716">
        <v>78</v>
      </c>
      <c r="AJ4716">
        <v>79.333333333333329</v>
      </c>
      <c r="AK4716">
        <v>69.333333333333329</v>
      </c>
      <c r="AL4716">
        <v>77</v>
      </c>
      <c r="AM4716">
        <v>82.666666666666671</v>
      </c>
      <c r="AN4716">
        <v>84.333333333333329</v>
      </c>
      <c r="AO4716">
        <v>65.333333333333329</v>
      </c>
    </row>
    <row r="4717" spans="1:41" x14ac:dyDescent="0.35">
      <c r="A4717">
        <v>8467</v>
      </c>
      <c r="B4717" t="s">
        <v>4781</v>
      </c>
      <c r="C4717" t="s">
        <v>307</v>
      </c>
      <c r="D4717" t="s">
        <v>304</v>
      </c>
      <c r="E4717" t="s">
        <v>8139</v>
      </c>
      <c r="V4717" t="s">
        <v>1</v>
      </c>
      <c r="W4717" t="s">
        <v>1</v>
      </c>
      <c r="X4717" t="s">
        <v>1</v>
      </c>
      <c r="Z4717" t="s">
        <v>1</v>
      </c>
      <c r="AA4717" t="s">
        <v>1</v>
      </c>
      <c r="AB4717" t="s">
        <v>1</v>
      </c>
      <c r="AD4717">
        <v>1</v>
      </c>
      <c r="AE4717">
        <v>0</v>
      </c>
      <c r="AF4717">
        <v>0</v>
      </c>
      <c r="AG4717">
        <v>0</v>
      </c>
    </row>
    <row r="4718" spans="1:41" x14ac:dyDescent="0.35">
      <c r="A4718">
        <v>8468</v>
      </c>
      <c r="B4718" t="s">
        <v>1063</v>
      </c>
      <c r="C4718" t="s">
        <v>308</v>
      </c>
      <c r="D4718" t="s">
        <v>304</v>
      </c>
      <c r="E4718" t="s">
        <v>8139</v>
      </c>
      <c r="F4718">
        <v>312</v>
      </c>
      <c r="G4718">
        <v>248</v>
      </c>
      <c r="H4718">
        <v>288</v>
      </c>
      <c r="I4718">
        <v>237</v>
      </c>
      <c r="K4718">
        <v>252</v>
      </c>
      <c r="L4718">
        <v>288</v>
      </c>
      <c r="M4718">
        <v>233</v>
      </c>
      <c r="V4718" t="s">
        <v>1</v>
      </c>
      <c r="W4718" t="s">
        <v>1</v>
      </c>
      <c r="X4718" t="s">
        <v>1</v>
      </c>
      <c r="Z4718" t="s">
        <v>1</v>
      </c>
      <c r="AA4718" t="s">
        <v>1</v>
      </c>
      <c r="AB4718" t="s">
        <v>1</v>
      </c>
      <c r="AD4718">
        <v>2</v>
      </c>
      <c r="AE4718">
        <v>0</v>
      </c>
      <c r="AF4718">
        <v>0</v>
      </c>
      <c r="AG4718">
        <v>0</v>
      </c>
      <c r="AH4718">
        <v>75</v>
      </c>
      <c r="AI4718">
        <v>85.666666666666671</v>
      </c>
      <c r="AJ4718">
        <v>90.333333333333329</v>
      </c>
      <c r="AK4718">
        <v>75.666666666666671</v>
      </c>
    </row>
    <row r="4719" spans="1:41" x14ac:dyDescent="0.35">
      <c r="A4719">
        <v>8470</v>
      </c>
      <c r="B4719" t="s">
        <v>4782</v>
      </c>
      <c r="C4719" t="s">
        <v>309</v>
      </c>
      <c r="D4719" t="s">
        <v>304</v>
      </c>
      <c r="E4719" t="s">
        <v>8139</v>
      </c>
      <c r="F4719">
        <v>329</v>
      </c>
      <c r="G4719">
        <v>285</v>
      </c>
      <c r="H4719">
        <v>309</v>
      </c>
      <c r="J4719">
        <v>304</v>
      </c>
      <c r="K4719">
        <v>265</v>
      </c>
      <c r="L4719">
        <v>242</v>
      </c>
      <c r="M4719">
        <v>237</v>
      </c>
      <c r="V4719" t="s">
        <v>1</v>
      </c>
      <c r="W4719" t="s">
        <v>1</v>
      </c>
      <c r="X4719" t="s">
        <v>1</v>
      </c>
      <c r="Z4719" t="s">
        <v>1</v>
      </c>
      <c r="AA4719" t="s">
        <v>1</v>
      </c>
      <c r="AB4719" t="s">
        <v>1</v>
      </c>
      <c r="AD4719">
        <v>0</v>
      </c>
      <c r="AE4719">
        <v>2</v>
      </c>
      <c r="AF4719">
        <v>0</v>
      </c>
      <c r="AG4719">
        <v>0</v>
      </c>
      <c r="AH4719">
        <v>74</v>
      </c>
      <c r="AI4719">
        <v>61</v>
      </c>
      <c r="AJ4719">
        <v>77.666666666666671</v>
      </c>
      <c r="AK4719">
        <v>70.666666666666671</v>
      </c>
    </row>
    <row r="4720" spans="1:41" x14ac:dyDescent="0.35">
      <c r="A4720">
        <v>8474</v>
      </c>
      <c r="B4720" t="s">
        <v>4783</v>
      </c>
      <c r="C4720" t="s">
        <v>310</v>
      </c>
      <c r="D4720" t="s">
        <v>304</v>
      </c>
      <c r="E4720" t="s">
        <v>8139</v>
      </c>
      <c r="N4720">
        <v>241</v>
      </c>
      <c r="O4720">
        <v>229</v>
      </c>
      <c r="P4720">
        <v>242</v>
      </c>
      <c r="Q4720">
        <v>249</v>
      </c>
      <c r="R4720">
        <v>224</v>
      </c>
      <c r="S4720">
        <v>233</v>
      </c>
      <c r="T4720">
        <v>219</v>
      </c>
      <c r="U4720">
        <v>230</v>
      </c>
      <c r="V4720">
        <v>533.7461538461539</v>
      </c>
      <c r="W4720">
        <v>549.49137931034488</v>
      </c>
      <c r="X4720">
        <v>549.70491803278685</v>
      </c>
      <c r="Y4720">
        <v>515.80769230769226</v>
      </c>
      <c r="Z4720">
        <v>0.20481927710843376</v>
      </c>
      <c r="AA4720">
        <v>0.23300970873786409</v>
      </c>
      <c r="AB4720">
        <v>0.24752475247524752</v>
      </c>
      <c r="AC4720">
        <v>0.14615384615384616</v>
      </c>
      <c r="AD4720">
        <v>2</v>
      </c>
      <c r="AE4720">
        <v>1</v>
      </c>
      <c r="AF4720">
        <v>0</v>
      </c>
      <c r="AG4720">
        <v>1</v>
      </c>
      <c r="AL4720">
        <v>69</v>
      </c>
      <c r="AM4720">
        <v>70.666666666666671</v>
      </c>
      <c r="AN4720">
        <v>70.666666666666671</v>
      </c>
      <c r="AO4720">
        <v>71.666666666666671</v>
      </c>
    </row>
    <row r="4721" spans="1:41" x14ac:dyDescent="0.35">
      <c r="A4721">
        <v>8475</v>
      </c>
      <c r="B4721" t="s">
        <v>4784</v>
      </c>
      <c r="C4721" t="s">
        <v>310</v>
      </c>
      <c r="D4721" t="s">
        <v>304</v>
      </c>
      <c r="E4721" t="s">
        <v>8139</v>
      </c>
      <c r="F4721">
        <v>284</v>
      </c>
      <c r="G4721">
        <v>287</v>
      </c>
      <c r="H4721">
        <v>279</v>
      </c>
      <c r="I4721">
        <v>271</v>
      </c>
      <c r="J4721">
        <v>256</v>
      </c>
      <c r="K4721">
        <v>256</v>
      </c>
      <c r="L4721">
        <v>275</v>
      </c>
      <c r="M4721">
        <v>249</v>
      </c>
      <c r="V4721" t="s">
        <v>1</v>
      </c>
      <c r="W4721" t="s">
        <v>1</v>
      </c>
      <c r="X4721" t="s">
        <v>1</v>
      </c>
      <c r="Z4721" t="s">
        <v>1</v>
      </c>
      <c r="AA4721" t="s">
        <v>1</v>
      </c>
      <c r="AB4721" t="s">
        <v>1</v>
      </c>
      <c r="AD4721">
        <v>3</v>
      </c>
      <c r="AE4721">
        <v>4</v>
      </c>
      <c r="AF4721">
        <v>2</v>
      </c>
      <c r="AG4721">
        <v>10</v>
      </c>
      <c r="AH4721">
        <v>71</v>
      </c>
      <c r="AI4721">
        <v>74</v>
      </c>
      <c r="AJ4721">
        <v>76</v>
      </c>
      <c r="AK4721">
        <v>69.666666666666671</v>
      </c>
    </row>
    <row r="4722" spans="1:41" x14ac:dyDescent="0.35">
      <c r="A4722">
        <v>8479</v>
      </c>
      <c r="B4722" t="s">
        <v>4785</v>
      </c>
      <c r="C4722" t="s">
        <v>311</v>
      </c>
      <c r="D4722" t="s">
        <v>304</v>
      </c>
      <c r="E4722" t="s">
        <v>8139</v>
      </c>
      <c r="F4722">
        <v>260</v>
      </c>
      <c r="G4722">
        <v>263</v>
      </c>
      <c r="H4722">
        <v>271</v>
      </c>
      <c r="I4722">
        <v>273</v>
      </c>
      <c r="J4722">
        <v>218</v>
      </c>
      <c r="K4722">
        <v>232</v>
      </c>
      <c r="L4722">
        <v>236</v>
      </c>
      <c r="M4722">
        <v>230</v>
      </c>
      <c r="V4722" t="s">
        <v>1</v>
      </c>
      <c r="W4722" t="s">
        <v>1</v>
      </c>
      <c r="X4722" t="s">
        <v>1</v>
      </c>
      <c r="Z4722" t="s">
        <v>1</v>
      </c>
      <c r="AA4722" t="s">
        <v>1</v>
      </c>
      <c r="AB4722" t="s">
        <v>1</v>
      </c>
      <c r="AD4722">
        <v>3</v>
      </c>
      <c r="AE4722">
        <v>4</v>
      </c>
      <c r="AF4722">
        <v>3</v>
      </c>
      <c r="AG4722">
        <v>1</v>
      </c>
      <c r="AH4722">
        <v>76</v>
      </c>
      <c r="AI4722">
        <v>77.666666666666671</v>
      </c>
      <c r="AJ4722">
        <v>74.666666666666671</v>
      </c>
      <c r="AK4722">
        <v>74.333333333333329</v>
      </c>
    </row>
    <row r="4723" spans="1:41" x14ac:dyDescent="0.35">
      <c r="A4723">
        <v>8482</v>
      </c>
      <c r="B4723" t="s">
        <v>395</v>
      </c>
      <c r="C4723" t="s">
        <v>312</v>
      </c>
      <c r="D4723" t="s">
        <v>304</v>
      </c>
      <c r="E4723" t="s">
        <v>8139</v>
      </c>
      <c r="F4723">
        <v>292</v>
      </c>
      <c r="H4723">
        <v>275</v>
      </c>
      <c r="I4723">
        <v>257</v>
      </c>
      <c r="J4723">
        <v>301</v>
      </c>
      <c r="L4723">
        <v>279</v>
      </c>
      <c r="M4723">
        <v>252</v>
      </c>
      <c r="V4723" t="s">
        <v>1</v>
      </c>
      <c r="W4723" t="s">
        <v>1</v>
      </c>
      <c r="X4723" t="s">
        <v>1</v>
      </c>
      <c r="Z4723" t="s">
        <v>1</v>
      </c>
      <c r="AA4723" t="s">
        <v>1</v>
      </c>
      <c r="AB4723" t="s">
        <v>1</v>
      </c>
      <c r="AD4723">
        <v>1</v>
      </c>
      <c r="AE4723">
        <v>0</v>
      </c>
      <c r="AF4723">
        <v>0</v>
      </c>
      <c r="AG4723">
        <v>0</v>
      </c>
      <c r="AH4723">
        <v>63</v>
      </c>
      <c r="AI4723">
        <v>73</v>
      </c>
      <c r="AJ4723">
        <v>66.666666666666671</v>
      </c>
      <c r="AK4723">
        <v>57.666666666666664</v>
      </c>
    </row>
    <row r="4724" spans="1:41" x14ac:dyDescent="0.35">
      <c r="A4724">
        <v>8483</v>
      </c>
      <c r="B4724" t="s">
        <v>4786</v>
      </c>
      <c r="C4724" t="s">
        <v>313</v>
      </c>
      <c r="D4724" t="s">
        <v>304</v>
      </c>
      <c r="E4724" t="s">
        <v>8139</v>
      </c>
      <c r="F4724">
        <v>264</v>
      </c>
      <c r="G4724">
        <v>277</v>
      </c>
      <c r="H4724">
        <v>292</v>
      </c>
      <c r="I4724">
        <v>276</v>
      </c>
      <c r="J4724">
        <v>252</v>
      </c>
      <c r="K4724">
        <v>275</v>
      </c>
      <c r="L4724">
        <v>283</v>
      </c>
      <c r="M4724">
        <v>270</v>
      </c>
      <c r="N4724">
        <v>264</v>
      </c>
      <c r="O4724">
        <v>248</v>
      </c>
      <c r="P4724">
        <v>256</v>
      </c>
      <c r="Q4724">
        <v>262</v>
      </c>
      <c r="R4724">
        <v>269</v>
      </c>
      <c r="S4724">
        <v>274</v>
      </c>
      <c r="T4724">
        <v>281</v>
      </c>
      <c r="U4724">
        <v>294</v>
      </c>
      <c r="V4724">
        <v>596.39285714285711</v>
      </c>
      <c r="W4724">
        <v>647.66666666666663</v>
      </c>
      <c r="X4724">
        <v>586.94827586206895</v>
      </c>
      <c r="Y4724">
        <v>655</v>
      </c>
      <c r="Z4724">
        <v>0.30434782608695654</v>
      </c>
      <c r="AA4724">
        <v>0.375</v>
      </c>
      <c r="AB4724">
        <v>0.36842105263157893</v>
      </c>
      <c r="AC4724">
        <v>0.48275862068965519</v>
      </c>
      <c r="AD4724">
        <v>3</v>
      </c>
      <c r="AE4724">
        <v>3</v>
      </c>
      <c r="AF4724">
        <v>9</v>
      </c>
      <c r="AG4724">
        <v>7</v>
      </c>
      <c r="AH4724">
        <v>74.5</v>
      </c>
      <c r="AI4724">
        <v>72.666666666666671</v>
      </c>
      <c r="AJ4724">
        <v>76.333333333333329</v>
      </c>
      <c r="AK4724">
        <v>67.666666666666671</v>
      </c>
      <c r="AL4724">
        <v>73</v>
      </c>
      <c r="AM4724">
        <v>73</v>
      </c>
      <c r="AN4724">
        <v>76.333333333333329</v>
      </c>
      <c r="AO4724">
        <v>75</v>
      </c>
    </row>
    <row r="4725" spans="1:41" x14ac:dyDescent="0.35">
      <c r="A4725">
        <v>8484</v>
      </c>
      <c r="B4725" t="s">
        <v>4787</v>
      </c>
      <c r="C4725" t="s">
        <v>313</v>
      </c>
      <c r="D4725" t="s">
        <v>304</v>
      </c>
      <c r="E4725" t="s">
        <v>8139</v>
      </c>
      <c r="G4725">
        <v>301</v>
      </c>
      <c r="K4725">
        <v>285</v>
      </c>
      <c r="V4725" t="s">
        <v>1</v>
      </c>
      <c r="W4725" t="s">
        <v>1</v>
      </c>
      <c r="X4725" t="s">
        <v>1</v>
      </c>
      <c r="Z4725" t="s">
        <v>1</v>
      </c>
      <c r="AA4725" t="s">
        <v>1</v>
      </c>
      <c r="AB4725" t="s">
        <v>1</v>
      </c>
      <c r="AD4725" t="s">
        <v>1</v>
      </c>
      <c r="AE4725" t="s">
        <v>1</v>
      </c>
      <c r="AF4725" t="s">
        <v>1</v>
      </c>
      <c r="AG4725">
        <v>0</v>
      </c>
    </row>
    <row r="4726" spans="1:41" x14ac:dyDescent="0.35">
      <c r="A4726">
        <v>8485</v>
      </c>
      <c r="B4726" t="s">
        <v>4788</v>
      </c>
      <c r="C4726" t="s">
        <v>314</v>
      </c>
      <c r="D4726" t="s">
        <v>315</v>
      </c>
      <c r="E4726" t="s">
        <v>8135</v>
      </c>
      <c r="N4726">
        <v>275</v>
      </c>
      <c r="O4726">
        <v>275</v>
      </c>
      <c r="P4726">
        <v>273</v>
      </c>
      <c r="Q4726">
        <v>270</v>
      </c>
      <c r="R4726">
        <v>285</v>
      </c>
      <c r="S4726">
        <v>288</v>
      </c>
      <c r="T4726">
        <v>264</v>
      </c>
      <c r="U4726">
        <v>268</v>
      </c>
      <c r="V4726">
        <v>719.74922360248445</v>
      </c>
      <c r="W4726">
        <v>707.36889250814329</v>
      </c>
      <c r="X4726">
        <v>701.18208092485554</v>
      </c>
      <c r="Y4726">
        <v>700.69700748129674</v>
      </c>
      <c r="Z4726">
        <v>0.66163141993957697</v>
      </c>
      <c r="AA4726">
        <v>0.6392215568862275</v>
      </c>
      <c r="AB4726">
        <v>0.55054432348367022</v>
      </c>
      <c r="AC4726">
        <v>0.53451327433628315</v>
      </c>
      <c r="AD4726">
        <v>34</v>
      </c>
      <c r="AE4726">
        <v>36</v>
      </c>
      <c r="AF4726">
        <v>43</v>
      </c>
      <c r="AG4726">
        <v>63</v>
      </c>
      <c r="AL4726">
        <v>64</v>
      </c>
      <c r="AM4726">
        <v>66</v>
      </c>
      <c r="AN4726">
        <v>71</v>
      </c>
      <c r="AO4726">
        <v>62</v>
      </c>
    </row>
    <row r="4727" spans="1:41" x14ac:dyDescent="0.35">
      <c r="A4727">
        <v>8487</v>
      </c>
      <c r="B4727" t="s">
        <v>4789</v>
      </c>
      <c r="C4727" t="s">
        <v>314</v>
      </c>
      <c r="D4727" t="s">
        <v>315</v>
      </c>
      <c r="E4727" t="s">
        <v>8135</v>
      </c>
      <c r="N4727">
        <v>262</v>
      </c>
      <c r="O4727">
        <v>265</v>
      </c>
      <c r="P4727">
        <v>269</v>
      </c>
      <c r="Q4727">
        <v>262</v>
      </c>
      <c r="R4727">
        <v>253</v>
      </c>
      <c r="S4727">
        <v>250</v>
      </c>
      <c r="T4727">
        <v>238</v>
      </c>
      <c r="U4727">
        <v>240</v>
      </c>
      <c r="V4727">
        <v>641.98783454987836</v>
      </c>
      <c r="W4727">
        <v>644.50114942528739</v>
      </c>
      <c r="X4727">
        <v>620.69014084507046</v>
      </c>
      <c r="Y4727">
        <v>630.35027726432531</v>
      </c>
      <c r="Z4727">
        <v>0.54166666666666663</v>
      </c>
      <c r="AA4727">
        <v>0.49176954732510292</v>
      </c>
      <c r="AB4727">
        <v>0.4927835051546392</v>
      </c>
      <c r="AC4727">
        <v>0.46526315789473682</v>
      </c>
      <c r="AD4727">
        <v>23</v>
      </c>
      <c r="AE4727">
        <v>17</v>
      </c>
      <c r="AF4727">
        <v>15</v>
      </c>
      <c r="AG4727">
        <v>11</v>
      </c>
      <c r="AL4727">
        <v>69</v>
      </c>
      <c r="AM4727">
        <v>70.666666666666671</v>
      </c>
      <c r="AN4727">
        <v>72.333333333333329</v>
      </c>
      <c r="AO4727">
        <v>64.333333333333329</v>
      </c>
    </row>
    <row r="4728" spans="1:41" x14ac:dyDescent="0.35">
      <c r="A4728">
        <v>8488</v>
      </c>
      <c r="B4728" t="s">
        <v>4790</v>
      </c>
      <c r="C4728" t="s">
        <v>314</v>
      </c>
      <c r="D4728" t="s">
        <v>315</v>
      </c>
      <c r="E4728" t="s">
        <v>8135</v>
      </c>
      <c r="N4728">
        <v>240</v>
      </c>
      <c r="O4728">
        <v>266</v>
      </c>
      <c r="P4728">
        <v>265</v>
      </c>
      <c r="Q4728">
        <v>240</v>
      </c>
      <c r="R4728">
        <v>217</v>
      </c>
      <c r="S4728">
        <v>219</v>
      </c>
      <c r="T4728">
        <v>242</v>
      </c>
      <c r="U4728">
        <v>230</v>
      </c>
      <c r="V4728">
        <v>562.87962962962968</v>
      </c>
      <c r="W4728">
        <v>563.11111111111109</v>
      </c>
      <c r="X4728">
        <v>536.7285714285714</v>
      </c>
      <c r="Y4728">
        <v>560.60869565217388</v>
      </c>
      <c r="Z4728">
        <v>0.25490196078431371</v>
      </c>
      <c r="AA4728">
        <v>0.25</v>
      </c>
      <c r="AB4728">
        <v>0.25757575757575757</v>
      </c>
      <c r="AC4728">
        <v>0.41304347826086957</v>
      </c>
      <c r="AD4728">
        <v>2</v>
      </c>
      <c r="AE4728">
        <v>1</v>
      </c>
      <c r="AF4728">
        <v>2</v>
      </c>
      <c r="AG4728">
        <v>1</v>
      </c>
      <c r="AL4728">
        <v>76</v>
      </c>
      <c r="AM4728">
        <v>71</v>
      </c>
      <c r="AN4728">
        <v>75.333333333333329</v>
      </c>
      <c r="AO4728">
        <v>69</v>
      </c>
    </row>
    <row r="4729" spans="1:41" x14ac:dyDescent="0.35">
      <c r="A4729">
        <v>8489</v>
      </c>
      <c r="B4729" t="s">
        <v>4791</v>
      </c>
      <c r="C4729" t="s">
        <v>314</v>
      </c>
      <c r="D4729" t="s">
        <v>315</v>
      </c>
      <c r="E4729" t="s">
        <v>8135</v>
      </c>
      <c r="N4729">
        <v>251</v>
      </c>
      <c r="O4729">
        <v>247</v>
      </c>
      <c r="P4729">
        <v>259</v>
      </c>
      <c r="Q4729">
        <v>230</v>
      </c>
      <c r="R4729">
        <v>241</v>
      </c>
      <c r="S4729">
        <v>228</v>
      </c>
      <c r="T4729">
        <v>242</v>
      </c>
      <c r="U4729">
        <v>228</v>
      </c>
      <c r="V4729">
        <v>585.16666666666663</v>
      </c>
      <c r="W4729">
        <v>581.48648648648646</v>
      </c>
      <c r="X4729">
        <v>578.51428571428573</v>
      </c>
      <c r="Y4729">
        <v>580.61904761904759</v>
      </c>
      <c r="Z4729">
        <v>0.35135135135135137</v>
      </c>
      <c r="AA4729">
        <v>0.359375</v>
      </c>
      <c r="AB4729">
        <v>0.48913043478260865</v>
      </c>
      <c r="AC4729">
        <v>0.4375</v>
      </c>
      <c r="AD4729">
        <v>4</v>
      </c>
      <c r="AE4729">
        <v>4</v>
      </c>
      <c r="AF4729">
        <v>2</v>
      </c>
      <c r="AG4729">
        <v>1</v>
      </c>
      <c r="AL4729">
        <v>74</v>
      </c>
      <c r="AM4729">
        <v>74.333333333333329</v>
      </c>
      <c r="AN4729">
        <v>76</v>
      </c>
      <c r="AO4729">
        <v>64.666666666666671</v>
      </c>
    </row>
    <row r="4730" spans="1:41" x14ac:dyDescent="0.35">
      <c r="A4730">
        <v>8490</v>
      </c>
      <c r="B4730" t="s">
        <v>4792</v>
      </c>
      <c r="C4730" t="s">
        <v>314</v>
      </c>
      <c r="D4730" t="s">
        <v>315</v>
      </c>
      <c r="E4730" t="s">
        <v>8135</v>
      </c>
      <c r="F4730">
        <v>237</v>
      </c>
      <c r="G4730">
        <v>255</v>
      </c>
      <c r="H4730">
        <v>252</v>
      </c>
      <c r="I4730">
        <v>270</v>
      </c>
      <c r="J4730">
        <v>212</v>
      </c>
      <c r="K4730">
        <v>228</v>
      </c>
      <c r="L4730">
        <v>243</v>
      </c>
      <c r="M4730">
        <v>229</v>
      </c>
      <c r="N4730">
        <v>216</v>
      </c>
      <c r="O4730">
        <v>233</v>
      </c>
      <c r="P4730">
        <v>228</v>
      </c>
      <c r="Q4730">
        <v>225</v>
      </c>
      <c r="R4730">
        <v>218</v>
      </c>
      <c r="S4730">
        <v>215</v>
      </c>
      <c r="T4730">
        <v>213</v>
      </c>
      <c r="U4730">
        <v>238</v>
      </c>
      <c r="V4730">
        <v>529.515625</v>
      </c>
      <c r="W4730">
        <v>557.23770491803282</v>
      </c>
      <c r="X4730">
        <v>538.66666666666663</v>
      </c>
      <c r="Y4730">
        <v>535.00833333333333</v>
      </c>
      <c r="Z4730">
        <v>0.17647058823529413</v>
      </c>
      <c r="AA4730">
        <v>0.26315789473684209</v>
      </c>
      <c r="AB4730">
        <v>0.3098591549295775</v>
      </c>
      <c r="AC4730">
        <v>0.20895522388059701</v>
      </c>
      <c r="AD4730">
        <v>5</v>
      </c>
      <c r="AE4730">
        <v>2</v>
      </c>
      <c r="AF4730">
        <v>4</v>
      </c>
      <c r="AG4730">
        <v>5</v>
      </c>
      <c r="AH4730">
        <v>72</v>
      </c>
      <c r="AI4730">
        <v>70.666666666666671</v>
      </c>
      <c r="AJ4730">
        <v>76.666666666666671</v>
      </c>
      <c r="AK4730">
        <v>73.333333333333329</v>
      </c>
      <c r="AL4730">
        <v>73</v>
      </c>
      <c r="AM4730">
        <v>70</v>
      </c>
      <c r="AN4730">
        <v>71.333333333333329</v>
      </c>
      <c r="AO4730">
        <v>64.333333333333329</v>
      </c>
    </row>
    <row r="4731" spans="1:41" x14ac:dyDescent="0.35">
      <c r="A4731">
        <v>8491</v>
      </c>
      <c r="B4731" t="s">
        <v>4793</v>
      </c>
      <c r="C4731" t="s">
        <v>314</v>
      </c>
      <c r="D4731" t="s">
        <v>315</v>
      </c>
      <c r="E4731" t="s">
        <v>8135</v>
      </c>
      <c r="N4731">
        <v>233</v>
      </c>
      <c r="O4731">
        <v>245</v>
      </c>
      <c r="P4731">
        <v>246</v>
      </c>
      <c r="Q4731">
        <v>240</v>
      </c>
      <c r="R4731">
        <v>246</v>
      </c>
      <c r="S4731">
        <v>248</v>
      </c>
      <c r="T4731">
        <v>250</v>
      </c>
      <c r="U4731">
        <v>245</v>
      </c>
      <c r="V4731">
        <v>609.09859154929575</v>
      </c>
      <c r="W4731">
        <v>619.29069767441865</v>
      </c>
      <c r="X4731">
        <v>611.25</v>
      </c>
      <c r="Y4731">
        <v>619.03846153846155</v>
      </c>
      <c r="Z4731">
        <v>0.36716417910447763</v>
      </c>
      <c r="AA4731">
        <v>0.3413793103448276</v>
      </c>
      <c r="AB4731">
        <v>0.30165289256198347</v>
      </c>
      <c r="AC4731">
        <v>0.31216931216931215</v>
      </c>
      <c r="AD4731">
        <v>6</v>
      </c>
      <c r="AE4731">
        <v>12</v>
      </c>
      <c r="AF4731">
        <v>3</v>
      </c>
      <c r="AG4731">
        <v>13</v>
      </c>
      <c r="AL4731">
        <v>69</v>
      </c>
      <c r="AM4731">
        <v>71.333333333333329</v>
      </c>
      <c r="AN4731">
        <v>73</v>
      </c>
      <c r="AO4731">
        <v>61</v>
      </c>
    </row>
    <row r="4732" spans="1:41" x14ac:dyDescent="0.35">
      <c r="A4732">
        <v>8492</v>
      </c>
      <c r="B4732" t="s">
        <v>4794</v>
      </c>
      <c r="C4732" t="s">
        <v>314</v>
      </c>
      <c r="D4732" t="s">
        <v>315</v>
      </c>
      <c r="E4732" t="s">
        <v>8135</v>
      </c>
      <c r="N4732">
        <v>232</v>
      </c>
      <c r="O4732">
        <v>228</v>
      </c>
      <c r="P4732">
        <v>256</v>
      </c>
      <c r="Q4732">
        <v>242</v>
      </c>
      <c r="R4732">
        <v>257</v>
      </c>
      <c r="S4732">
        <v>256</v>
      </c>
      <c r="T4732">
        <v>252</v>
      </c>
      <c r="U4732">
        <v>257</v>
      </c>
      <c r="V4732">
        <v>604.82142857142856</v>
      </c>
      <c r="W4732">
        <v>610.875</v>
      </c>
      <c r="X4732">
        <v>610.11500000000001</v>
      </c>
      <c r="Y4732">
        <v>601.33571428571429</v>
      </c>
      <c r="Z4732">
        <v>0.29007633587786258</v>
      </c>
      <c r="AA4732">
        <v>0.38524590163934425</v>
      </c>
      <c r="AB4732">
        <v>0.48863636363636365</v>
      </c>
      <c r="AC4732">
        <v>0.36363636363636365</v>
      </c>
      <c r="AD4732">
        <v>3</v>
      </c>
      <c r="AE4732">
        <v>11</v>
      </c>
      <c r="AF4732">
        <v>7</v>
      </c>
      <c r="AG4732">
        <v>11</v>
      </c>
      <c r="AL4732">
        <v>73.5</v>
      </c>
      <c r="AM4732">
        <v>71.333333333333329</v>
      </c>
      <c r="AN4732">
        <v>79</v>
      </c>
      <c r="AO4732">
        <v>72</v>
      </c>
    </row>
    <row r="4733" spans="1:41" x14ac:dyDescent="0.35">
      <c r="A4733">
        <v>8494</v>
      </c>
      <c r="B4733" t="s">
        <v>4795</v>
      </c>
      <c r="C4733" t="s">
        <v>316</v>
      </c>
      <c r="D4733" t="s">
        <v>315</v>
      </c>
      <c r="E4733" t="s">
        <v>8135</v>
      </c>
      <c r="G4733">
        <v>229</v>
      </c>
      <c r="H4733">
        <v>258</v>
      </c>
      <c r="I4733">
        <v>263</v>
      </c>
      <c r="K4733">
        <v>219</v>
      </c>
      <c r="L4733">
        <v>234</v>
      </c>
      <c r="M4733">
        <v>231</v>
      </c>
      <c r="N4733">
        <v>209</v>
      </c>
      <c r="O4733">
        <v>221</v>
      </c>
      <c r="P4733">
        <v>219</v>
      </c>
      <c r="Q4733">
        <v>228</v>
      </c>
      <c r="R4733">
        <v>214</v>
      </c>
      <c r="S4733">
        <v>213</v>
      </c>
      <c r="T4733">
        <v>231</v>
      </c>
      <c r="U4733">
        <v>225</v>
      </c>
      <c r="V4733">
        <v>518.6973684210526</v>
      </c>
      <c r="W4733">
        <v>512.82191780821915</v>
      </c>
      <c r="X4733">
        <v>532.69753086419757</v>
      </c>
      <c r="Y4733">
        <v>529.25</v>
      </c>
      <c r="Z4733">
        <v>0.15068493150684931</v>
      </c>
      <c r="AA4733">
        <v>0.18627450980392157</v>
      </c>
      <c r="AB4733">
        <v>0.25</v>
      </c>
      <c r="AC4733">
        <v>0.33962264150943394</v>
      </c>
      <c r="AD4733">
        <v>7</v>
      </c>
      <c r="AE4733">
        <v>3</v>
      </c>
      <c r="AF4733">
        <v>2</v>
      </c>
      <c r="AG4733">
        <v>7</v>
      </c>
      <c r="AH4733">
        <v>73.5</v>
      </c>
      <c r="AI4733">
        <v>73.666666666666671</v>
      </c>
      <c r="AJ4733">
        <v>76</v>
      </c>
      <c r="AK4733">
        <v>71.333333333333329</v>
      </c>
      <c r="AL4733">
        <v>79.5</v>
      </c>
      <c r="AM4733">
        <v>78.333333333333329</v>
      </c>
      <c r="AN4733">
        <v>82.666666666666671</v>
      </c>
      <c r="AO4733">
        <v>78</v>
      </c>
    </row>
    <row r="4734" spans="1:41" x14ac:dyDescent="0.35">
      <c r="A4734">
        <v>8495</v>
      </c>
      <c r="B4734" t="s">
        <v>4796</v>
      </c>
      <c r="C4734" t="s">
        <v>314</v>
      </c>
      <c r="D4734" t="s">
        <v>315</v>
      </c>
      <c r="E4734" t="s">
        <v>8135</v>
      </c>
      <c r="N4734">
        <v>220</v>
      </c>
      <c r="O4734">
        <v>228</v>
      </c>
      <c r="P4734">
        <v>220</v>
      </c>
      <c r="Q4734">
        <v>210</v>
      </c>
      <c r="R4734">
        <v>224</v>
      </c>
      <c r="S4734">
        <v>232</v>
      </c>
      <c r="T4734">
        <v>211</v>
      </c>
      <c r="U4734">
        <v>225</v>
      </c>
      <c r="V4734">
        <v>558.93589743589746</v>
      </c>
      <c r="W4734">
        <v>555.5625</v>
      </c>
      <c r="X4734">
        <v>560.125</v>
      </c>
      <c r="Y4734">
        <v>539.72619047619048</v>
      </c>
      <c r="Z4734">
        <v>0.18518518518518517</v>
      </c>
      <c r="AA4734">
        <v>0.19047619047619047</v>
      </c>
      <c r="AB4734">
        <v>0.23076923076923078</v>
      </c>
      <c r="AC4734">
        <v>0.17241379310344829</v>
      </c>
      <c r="AD4734">
        <v>2</v>
      </c>
      <c r="AE4734">
        <v>2</v>
      </c>
      <c r="AF4734">
        <v>0</v>
      </c>
      <c r="AG4734">
        <v>2</v>
      </c>
      <c r="AL4734">
        <v>75</v>
      </c>
      <c r="AM4734">
        <v>77</v>
      </c>
      <c r="AN4734">
        <v>78.666666666666671</v>
      </c>
      <c r="AO4734">
        <v>68.666666666666671</v>
      </c>
    </row>
    <row r="4735" spans="1:41" x14ac:dyDescent="0.35">
      <c r="A4735">
        <v>8496</v>
      </c>
      <c r="B4735" t="s">
        <v>4797</v>
      </c>
      <c r="C4735" t="s">
        <v>314</v>
      </c>
      <c r="D4735" t="s">
        <v>315</v>
      </c>
      <c r="E4735" t="s">
        <v>8135</v>
      </c>
      <c r="N4735">
        <v>226</v>
      </c>
      <c r="O4735">
        <v>236</v>
      </c>
      <c r="P4735">
        <v>229</v>
      </c>
      <c r="Q4735">
        <v>256</v>
      </c>
      <c r="R4735">
        <v>225</v>
      </c>
      <c r="S4735">
        <v>230</v>
      </c>
      <c r="T4735">
        <v>229</v>
      </c>
      <c r="U4735">
        <v>249</v>
      </c>
      <c r="V4735">
        <v>530.40178571428567</v>
      </c>
      <c r="W4735">
        <v>548.27777777777783</v>
      </c>
      <c r="X4735">
        <v>521.28846153846155</v>
      </c>
      <c r="Y4735">
        <v>562.39215686274508</v>
      </c>
      <c r="Z4735">
        <v>0.16883116883116883</v>
      </c>
      <c r="AA4735">
        <v>0.15053763440860216</v>
      </c>
      <c r="AB4735">
        <v>0.17241379310344829</v>
      </c>
      <c r="AC4735">
        <v>0.16470588235294117</v>
      </c>
      <c r="AD4735">
        <v>0</v>
      </c>
      <c r="AE4735">
        <v>4</v>
      </c>
      <c r="AF4735">
        <v>1</v>
      </c>
      <c r="AG4735">
        <v>4</v>
      </c>
      <c r="AL4735">
        <v>79</v>
      </c>
      <c r="AM4735">
        <v>78.333333333333329</v>
      </c>
      <c r="AN4735">
        <v>79</v>
      </c>
      <c r="AO4735">
        <v>73</v>
      </c>
    </row>
    <row r="4736" spans="1:41" x14ac:dyDescent="0.35">
      <c r="A4736">
        <v>8497</v>
      </c>
      <c r="B4736" t="s">
        <v>1560</v>
      </c>
      <c r="C4736" t="s">
        <v>317</v>
      </c>
      <c r="D4736" t="s">
        <v>315</v>
      </c>
      <c r="E4736" t="s">
        <v>8135</v>
      </c>
      <c r="F4736">
        <v>272</v>
      </c>
      <c r="G4736">
        <v>272</v>
      </c>
      <c r="H4736">
        <v>298</v>
      </c>
      <c r="I4736">
        <v>300</v>
      </c>
      <c r="J4736">
        <v>246</v>
      </c>
      <c r="K4736">
        <v>250</v>
      </c>
      <c r="L4736">
        <v>272</v>
      </c>
      <c r="M4736">
        <v>275</v>
      </c>
      <c r="N4736">
        <v>236</v>
      </c>
      <c r="O4736">
        <v>264</v>
      </c>
      <c r="P4736">
        <v>244</v>
      </c>
      <c r="Q4736">
        <v>222</v>
      </c>
      <c r="R4736">
        <v>215</v>
      </c>
      <c r="S4736">
        <v>246</v>
      </c>
      <c r="T4736">
        <v>242</v>
      </c>
      <c r="U4736">
        <v>230</v>
      </c>
      <c r="V4736">
        <v>526.06140350877195</v>
      </c>
      <c r="W4736">
        <v>544.37272727272727</v>
      </c>
      <c r="X4736">
        <v>516.68032786885249</v>
      </c>
      <c r="Y4736">
        <v>541.63855421686742</v>
      </c>
      <c r="Z4736">
        <v>0.11827956989247312</v>
      </c>
      <c r="AA4736">
        <v>0.14285714285714285</v>
      </c>
      <c r="AB4736">
        <v>0.18018018018018017</v>
      </c>
      <c r="AC4736">
        <v>0.10256410256410256</v>
      </c>
      <c r="AD4736">
        <v>0</v>
      </c>
      <c r="AE4736">
        <v>1</v>
      </c>
      <c r="AF4736">
        <v>4</v>
      </c>
      <c r="AG4736">
        <v>2</v>
      </c>
      <c r="AH4736">
        <v>78</v>
      </c>
      <c r="AI4736">
        <v>75.666666666666671</v>
      </c>
      <c r="AJ4736">
        <v>81.333333333333329</v>
      </c>
      <c r="AK4736">
        <v>71.333333333333329</v>
      </c>
      <c r="AL4736">
        <v>69.5</v>
      </c>
      <c r="AM4736">
        <v>71</v>
      </c>
      <c r="AN4736">
        <v>71</v>
      </c>
      <c r="AO4736">
        <v>67</v>
      </c>
    </row>
    <row r="4737" spans="1:41" x14ac:dyDescent="0.35">
      <c r="A4737">
        <v>8498</v>
      </c>
      <c r="B4737" t="s">
        <v>1191</v>
      </c>
      <c r="C4737" t="s">
        <v>314</v>
      </c>
      <c r="D4737" t="s">
        <v>315</v>
      </c>
      <c r="E4737" t="s">
        <v>8135</v>
      </c>
      <c r="F4737">
        <v>264</v>
      </c>
      <c r="G4737">
        <v>250</v>
      </c>
      <c r="H4737">
        <v>253</v>
      </c>
      <c r="I4737">
        <v>257</v>
      </c>
      <c r="J4737">
        <v>225</v>
      </c>
      <c r="K4737">
        <v>234</v>
      </c>
      <c r="L4737">
        <v>234</v>
      </c>
      <c r="M4737">
        <v>246</v>
      </c>
      <c r="N4737">
        <v>240</v>
      </c>
      <c r="O4737">
        <v>217</v>
      </c>
      <c r="P4737">
        <v>224</v>
      </c>
      <c r="Q4737">
        <v>226</v>
      </c>
      <c r="R4737">
        <v>220</v>
      </c>
      <c r="S4737">
        <v>215</v>
      </c>
      <c r="T4737">
        <v>215</v>
      </c>
      <c r="U4737">
        <v>225</v>
      </c>
      <c r="V4737">
        <v>552.37777777777774</v>
      </c>
      <c r="W4737">
        <v>547.2265625</v>
      </c>
      <c r="X4737">
        <v>558.984375</v>
      </c>
      <c r="Y4737">
        <v>543.97</v>
      </c>
      <c r="Z4737">
        <v>0.19607843137254902</v>
      </c>
      <c r="AA4737">
        <v>0.33333333333333337</v>
      </c>
      <c r="AB4737">
        <v>0.32894736842105265</v>
      </c>
      <c r="AC4737">
        <v>0.41975308641975306</v>
      </c>
      <c r="AD4737">
        <v>28</v>
      </c>
      <c r="AE4737">
        <v>8</v>
      </c>
      <c r="AF4737">
        <v>6</v>
      </c>
      <c r="AG4737">
        <v>8</v>
      </c>
      <c r="AH4737">
        <v>76</v>
      </c>
      <c r="AI4737">
        <v>71</v>
      </c>
      <c r="AJ4737">
        <v>77</v>
      </c>
      <c r="AK4737">
        <v>68</v>
      </c>
      <c r="AL4737">
        <v>69.5</v>
      </c>
      <c r="AM4737">
        <v>70.666666666666671</v>
      </c>
      <c r="AN4737">
        <v>73.333333333333329</v>
      </c>
      <c r="AO4737">
        <v>69.666666666666671</v>
      </c>
    </row>
    <row r="4738" spans="1:41" x14ac:dyDescent="0.35">
      <c r="A4738">
        <v>8499</v>
      </c>
      <c r="B4738" t="s">
        <v>4798</v>
      </c>
      <c r="C4738" t="s">
        <v>314</v>
      </c>
      <c r="D4738" t="s">
        <v>315</v>
      </c>
      <c r="E4738" t="s">
        <v>8135</v>
      </c>
      <c r="N4738">
        <v>242</v>
      </c>
      <c r="O4738">
        <v>241</v>
      </c>
      <c r="P4738">
        <v>260</v>
      </c>
      <c r="Q4738">
        <v>234</v>
      </c>
      <c r="R4738">
        <v>244</v>
      </c>
      <c r="S4738">
        <v>240</v>
      </c>
      <c r="T4738">
        <v>246</v>
      </c>
      <c r="U4738">
        <v>244</v>
      </c>
      <c r="V4738">
        <v>611.24719101123594</v>
      </c>
      <c r="W4738">
        <v>599.125</v>
      </c>
      <c r="X4738">
        <v>606.46323529411768</v>
      </c>
      <c r="Y4738">
        <v>611.17293233082705</v>
      </c>
      <c r="Z4738">
        <v>0.38297872340425532</v>
      </c>
      <c r="AA4738">
        <v>0.42499999999999999</v>
      </c>
      <c r="AB4738">
        <v>0.43835616438356162</v>
      </c>
      <c r="AC4738">
        <v>0.41764705882352943</v>
      </c>
      <c r="AD4738">
        <v>13</v>
      </c>
      <c r="AE4738">
        <v>5</v>
      </c>
      <c r="AF4738">
        <v>8</v>
      </c>
      <c r="AG4738">
        <v>35</v>
      </c>
      <c r="AL4738">
        <v>67.5</v>
      </c>
      <c r="AM4738">
        <v>68.666666666666671</v>
      </c>
      <c r="AN4738">
        <v>71.333333333333329</v>
      </c>
      <c r="AO4738">
        <v>61.333333333333336</v>
      </c>
    </row>
    <row r="4739" spans="1:41" x14ac:dyDescent="0.35">
      <c r="A4739">
        <v>8500</v>
      </c>
      <c r="B4739" t="s">
        <v>4799</v>
      </c>
      <c r="C4739" t="s">
        <v>314</v>
      </c>
      <c r="D4739" t="s">
        <v>315</v>
      </c>
      <c r="E4739" t="s">
        <v>8135</v>
      </c>
      <c r="N4739">
        <v>219</v>
      </c>
      <c r="O4739">
        <v>213</v>
      </c>
      <c r="P4739">
        <v>210</v>
      </c>
      <c r="Q4739">
        <v>200</v>
      </c>
      <c r="R4739">
        <v>226</v>
      </c>
      <c r="S4739">
        <v>219</v>
      </c>
      <c r="T4739">
        <v>223</v>
      </c>
      <c r="U4739">
        <v>226</v>
      </c>
      <c r="V4739">
        <v>556.21717171717171</v>
      </c>
      <c r="W4739">
        <v>514.28651685393254</v>
      </c>
      <c r="X4739">
        <v>543.44943820224717</v>
      </c>
      <c r="Y4739">
        <v>562.33962264150944</v>
      </c>
      <c r="Z4739">
        <v>0.11377245508982037</v>
      </c>
      <c r="AA4739">
        <v>0.14970059880239522</v>
      </c>
      <c r="AB4739">
        <v>0.15748031496062992</v>
      </c>
      <c r="AC4739">
        <v>0.13333333333333333</v>
      </c>
      <c r="AD4739">
        <v>1</v>
      </c>
      <c r="AE4739">
        <v>9</v>
      </c>
      <c r="AF4739">
        <v>4</v>
      </c>
      <c r="AG4739">
        <v>3</v>
      </c>
      <c r="AL4739">
        <v>68.5</v>
      </c>
      <c r="AM4739">
        <v>65.333333333333329</v>
      </c>
      <c r="AN4739">
        <v>66.333333333333329</v>
      </c>
      <c r="AO4739">
        <v>60.666666666666664</v>
      </c>
    </row>
    <row r="4740" spans="1:41" x14ac:dyDescent="0.35">
      <c r="A4740">
        <v>8501</v>
      </c>
      <c r="B4740" t="s">
        <v>4800</v>
      </c>
      <c r="C4740" t="s">
        <v>314</v>
      </c>
      <c r="D4740" t="s">
        <v>315</v>
      </c>
      <c r="E4740" t="s">
        <v>8135</v>
      </c>
      <c r="N4740">
        <v>238</v>
      </c>
      <c r="O4740">
        <v>228</v>
      </c>
      <c r="P4740">
        <v>227</v>
      </c>
      <c r="Q4740">
        <v>223</v>
      </c>
      <c r="R4740">
        <v>230</v>
      </c>
      <c r="S4740">
        <v>224</v>
      </c>
      <c r="T4740">
        <v>250</v>
      </c>
      <c r="U4740">
        <v>242</v>
      </c>
      <c r="V4740">
        <v>518.42682926829264</v>
      </c>
      <c r="W4740">
        <v>517.84057971014488</v>
      </c>
      <c r="X4740">
        <v>544.51851851851848</v>
      </c>
      <c r="Y4740">
        <v>533.45555555555552</v>
      </c>
      <c r="Z4740">
        <v>7.8125E-2</v>
      </c>
      <c r="AA4740">
        <v>0.13592233009708737</v>
      </c>
      <c r="AB4740">
        <v>0.2</v>
      </c>
      <c r="AC4740">
        <v>0.13793103448275862</v>
      </c>
      <c r="AD4740">
        <v>1</v>
      </c>
      <c r="AE4740">
        <v>1</v>
      </c>
      <c r="AF4740">
        <v>4</v>
      </c>
      <c r="AG4740">
        <v>3</v>
      </c>
      <c r="AL4740">
        <v>71.5</v>
      </c>
      <c r="AM4740">
        <v>70.333333333333329</v>
      </c>
      <c r="AN4740">
        <v>73</v>
      </c>
      <c r="AO4740">
        <v>64.666666666666671</v>
      </c>
    </row>
    <row r="4741" spans="1:41" x14ac:dyDescent="0.35">
      <c r="A4741">
        <v>8502</v>
      </c>
      <c r="B4741" t="s">
        <v>4801</v>
      </c>
      <c r="C4741" t="s">
        <v>316</v>
      </c>
      <c r="D4741" t="s">
        <v>315</v>
      </c>
      <c r="E4741" t="s">
        <v>8138</v>
      </c>
      <c r="N4741">
        <v>221</v>
      </c>
      <c r="O4741">
        <v>225</v>
      </c>
      <c r="P4741">
        <v>235</v>
      </c>
      <c r="Q4741">
        <v>244</v>
      </c>
      <c r="R4741">
        <v>245</v>
      </c>
      <c r="S4741">
        <v>249</v>
      </c>
      <c r="T4741">
        <v>239</v>
      </c>
      <c r="U4741">
        <v>255</v>
      </c>
      <c r="V4741">
        <v>539.6635514018692</v>
      </c>
      <c r="W4741">
        <v>533</v>
      </c>
      <c r="X4741">
        <v>551.8125</v>
      </c>
      <c r="Y4741">
        <v>575.92465753424653</v>
      </c>
      <c r="Z4741">
        <v>0.1702127659574468</v>
      </c>
      <c r="AA4741">
        <v>0.22818791946308725</v>
      </c>
      <c r="AB4741">
        <v>0.18881118881118883</v>
      </c>
      <c r="AC4741">
        <v>0.28244274809160308</v>
      </c>
      <c r="AD4741">
        <v>9</v>
      </c>
      <c r="AE4741">
        <v>1</v>
      </c>
      <c r="AF4741">
        <v>1</v>
      </c>
      <c r="AG4741">
        <v>1</v>
      </c>
      <c r="AL4741">
        <v>74.5</v>
      </c>
      <c r="AM4741">
        <v>78.333333333333329</v>
      </c>
      <c r="AN4741">
        <v>78.666666666666671</v>
      </c>
      <c r="AO4741">
        <v>72</v>
      </c>
    </row>
    <row r="4742" spans="1:41" x14ac:dyDescent="0.35">
      <c r="A4742">
        <v>8503</v>
      </c>
      <c r="B4742" t="s">
        <v>4802</v>
      </c>
      <c r="C4742" t="s">
        <v>314</v>
      </c>
      <c r="D4742" t="s">
        <v>315</v>
      </c>
      <c r="E4742" t="s">
        <v>8135</v>
      </c>
      <c r="N4742">
        <v>247</v>
      </c>
      <c r="O4742">
        <v>230</v>
      </c>
      <c r="P4742">
        <v>229</v>
      </c>
      <c r="Q4742">
        <v>242</v>
      </c>
      <c r="R4742">
        <v>249</v>
      </c>
      <c r="S4742">
        <v>242</v>
      </c>
      <c r="T4742">
        <v>234</v>
      </c>
      <c r="U4742">
        <v>242</v>
      </c>
      <c r="V4742">
        <v>590.32291666666663</v>
      </c>
      <c r="W4742">
        <v>565.33486238532112</v>
      </c>
      <c r="X4742">
        <v>593.08658008658006</v>
      </c>
      <c r="Y4742">
        <v>594.02892561983469</v>
      </c>
      <c r="Z4742">
        <v>0.24125874125874125</v>
      </c>
      <c r="AA4742">
        <v>0.34065934065934067</v>
      </c>
      <c r="AB4742">
        <v>0.27309236947791166</v>
      </c>
      <c r="AC4742">
        <v>0.42692307692307691</v>
      </c>
      <c r="AD4742">
        <v>9</v>
      </c>
      <c r="AE4742">
        <v>6</v>
      </c>
      <c r="AF4742">
        <v>3</v>
      </c>
      <c r="AG4742">
        <v>7</v>
      </c>
      <c r="AL4742">
        <v>72</v>
      </c>
      <c r="AM4742">
        <v>73.666666666666671</v>
      </c>
      <c r="AN4742">
        <v>74.666666666666671</v>
      </c>
      <c r="AO4742">
        <v>67.333333333333329</v>
      </c>
    </row>
    <row r="4743" spans="1:41" x14ac:dyDescent="0.35">
      <c r="A4743">
        <v>8504</v>
      </c>
      <c r="B4743" t="s">
        <v>4803</v>
      </c>
      <c r="C4743" t="s">
        <v>314</v>
      </c>
      <c r="D4743" t="s">
        <v>315</v>
      </c>
      <c r="E4743" t="s">
        <v>8138</v>
      </c>
      <c r="N4743">
        <v>237</v>
      </c>
      <c r="O4743">
        <v>244</v>
      </c>
      <c r="P4743">
        <v>231</v>
      </c>
      <c r="Q4743">
        <v>240</v>
      </c>
      <c r="R4743">
        <v>218</v>
      </c>
      <c r="S4743">
        <v>228</v>
      </c>
      <c r="T4743">
        <v>217</v>
      </c>
      <c r="U4743">
        <v>244</v>
      </c>
      <c r="V4743">
        <v>518.08196721311481</v>
      </c>
      <c r="W4743">
        <v>491.20833333333331</v>
      </c>
      <c r="X4743">
        <v>519.88532110091739</v>
      </c>
      <c r="Y4743">
        <v>536.40116279069764</v>
      </c>
      <c r="Z4743">
        <v>0.11797752808988764</v>
      </c>
      <c r="AA4743">
        <v>0.16279069767441862</v>
      </c>
      <c r="AB4743">
        <v>0.11971830985915492</v>
      </c>
      <c r="AC4743">
        <v>0.15662650602409639</v>
      </c>
      <c r="AD4743">
        <v>2</v>
      </c>
      <c r="AE4743">
        <v>3</v>
      </c>
      <c r="AF4743">
        <v>3</v>
      </c>
      <c r="AG4743">
        <v>3</v>
      </c>
      <c r="AL4743">
        <v>70</v>
      </c>
      <c r="AM4743">
        <v>69</v>
      </c>
      <c r="AN4743">
        <v>70.666666666666671</v>
      </c>
      <c r="AO4743">
        <v>67</v>
      </c>
    </row>
    <row r="4744" spans="1:41" x14ac:dyDescent="0.35">
      <c r="A4744">
        <v>8505</v>
      </c>
      <c r="B4744" t="s">
        <v>4804</v>
      </c>
      <c r="C4744" t="s">
        <v>314</v>
      </c>
      <c r="D4744" t="s">
        <v>315</v>
      </c>
      <c r="E4744" t="s">
        <v>8138</v>
      </c>
      <c r="N4744">
        <v>228</v>
      </c>
      <c r="O4744">
        <v>245</v>
      </c>
      <c r="P4744">
        <v>243</v>
      </c>
      <c r="Q4744">
        <v>238</v>
      </c>
      <c r="R4744">
        <v>229</v>
      </c>
      <c r="S4744">
        <v>258</v>
      </c>
      <c r="T4744">
        <v>266</v>
      </c>
      <c r="U4744">
        <v>260</v>
      </c>
      <c r="V4744">
        <v>501.17419354838711</v>
      </c>
      <c r="W4744">
        <v>509.99285714285713</v>
      </c>
      <c r="X4744">
        <v>513.94508670520236</v>
      </c>
      <c r="Y4744">
        <v>531.89189189189187</v>
      </c>
      <c r="Z4744">
        <v>0.1702127659574468</v>
      </c>
      <c r="AA4744">
        <v>0.2378854625550661</v>
      </c>
      <c r="AB4744">
        <v>0.27567567567567569</v>
      </c>
      <c r="AC4744">
        <v>0.36486486486486486</v>
      </c>
      <c r="AD4744">
        <v>3</v>
      </c>
      <c r="AE4744">
        <v>1</v>
      </c>
      <c r="AF4744">
        <v>3</v>
      </c>
      <c r="AG4744">
        <v>3</v>
      </c>
      <c r="AL4744">
        <v>77.5</v>
      </c>
      <c r="AM4744">
        <v>79</v>
      </c>
      <c r="AN4744">
        <v>78</v>
      </c>
      <c r="AO4744">
        <v>67</v>
      </c>
    </row>
    <row r="4745" spans="1:41" x14ac:dyDescent="0.35">
      <c r="A4745">
        <v>8506</v>
      </c>
      <c r="B4745" t="s">
        <v>4805</v>
      </c>
      <c r="C4745" t="s">
        <v>314</v>
      </c>
      <c r="D4745" t="s">
        <v>315</v>
      </c>
      <c r="E4745" t="s">
        <v>8138</v>
      </c>
      <c r="N4745">
        <v>250</v>
      </c>
      <c r="O4745">
        <v>247</v>
      </c>
      <c r="P4745">
        <v>242</v>
      </c>
      <c r="Q4745">
        <v>244</v>
      </c>
      <c r="R4745">
        <v>252</v>
      </c>
      <c r="S4745">
        <v>259</v>
      </c>
      <c r="T4745">
        <v>244</v>
      </c>
      <c r="U4745">
        <v>257</v>
      </c>
      <c r="V4745">
        <v>563.16141732283461</v>
      </c>
      <c r="W4745">
        <v>576.97953216374265</v>
      </c>
      <c r="X4745">
        <v>587.43359375</v>
      </c>
      <c r="Y4745">
        <v>589.13669064748206</v>
      </c>
      <c r="Z4745">
        <v>0.21604938271604937</v>
      </c>
      <c r="AA4745">
        <v>0.26633165829145727</v>
      </c>
      <c r="AB4745">
        <v>0.29059829059829057</v>
      </c>
      <c r="AC4745">
        <v>0.28813559322033899</v>
      </c>
      <c r="AD4745">
        <v>5</v>
      </c>
      <c r="AE4745">
        <v>3</v>
      </c>
      <c r="AF4745">
        <v>0</v>
      </c>
      <c r="AG4745">
        <v>1</v>
      </c>
      <c r="AL4745">
        <v>72.5</v>
      </c>
      <c r="AM4745">
        <v>73.666666666666671</v>
      </c>
      <c r="AN4745">
        <v>76</v>
      </c>
      <c r="AO4745">
        <v>66.666666666666671</v>
      </c>
    </row>
    <row r="4746" spans="1:41" x14ac:dyDescent="0.35">
      <c r="A4746">
        <v>8507</v>
      </c>
      <c r="B4746" t="s">
        <v>4806</v>
      </c>
      <c r="C4746" t="s">
        <v>314</v>
      </c>
      <c r="D4746" t="s">
        <v>315</v>
      </c>
      <c r="E4746" t="s">
        <v>8138</v>
      </c>
      <c r="N4746">
        <v>232</v>
      </c>
      <c r="O4746">
        <v>243</v>
      </c>
      <c r="P4746">
        <v>251</v>
      </c>
      <c r="Q4746">
        <v>248</v>
      </c>
      <c r="R4746">
        <v>236</v>
      </c>
      <c r="S4746">
        <v>236</v>
      </c>
      <c r="T4746">
        <v>276</v>
      </c>
      <c r="U4746">
        <v>280</v>
      </c>
      <c r="V4746">
        <v>551.82608695652175</v>
      </c>
      <c r="W4746">
        <v>550.72651933701661</v>
      </c>
      <c r="X4746">
        <v>565.28235294117644</v>
      </c>
      <c r="Y4746">
        <v>576.75132275132273</v>
      </c>
      <c r="Z4746">
        <v>0.17551020408163265</v>
      </c>
      <c r="AA4746">
        <v>0.2247191011235955</v>
      </c>
      <c r="AB4746">
        <v>0.2416666666666667</v>
      </c>
      <c r="AC4746">
        <v>0.28372093023255812</v>
      </c>
      <c r="AD4746">
        <v>3</v>
      </c>
      <c r="AE4746">
        <v>2</v>
      </c>
      <c r="AF4746">
        <v>1</v>
      </c>
      <c r="AG4746">
        <v>3</v>
      </c>
      <c r="AL4746">
        <v>77</v>
      </c>
      <c r="AM4746">
        <v>76.333333333333329</v>
      </c>
      <c r="AN4746">
        <v>79</v>
      </c>
      <c r="AO4746">
        <v>72.666666666666671</v>
      </c>
    </row>
    <row r="4747" spans="1:41" x14ac:dyDescent="0.35">
      <c r="A4747">
        <v>8508</v>
      </c>
      <c r="B4747" t="s">
        <v>4807</v>
      </c>
      <c r="C4747" t="s">
        <v>318</v>
      </c>
      <c r="D4747" t="s">
        <v>315</v>
      </c>
      <c r="E4747" t="s">
        <v>8135</v>
      </c>
      <c r="N4747">
        <v>219</v>
      </c>
      <c r="O4747">
        <v>221</v>
      </c>
      <c r="P4747">
        <v>234</v>
      </c>
      <c r="Q4747">
        <v>218</v>
      </c>
      <c r="R4747">
        <v>217</v>
      </c>
      <c r="S4747">
        <v>218</v>
      </c>
      <c r="T4747">
        <v>233</v>
      </c>
      <c r="U4747">
        <v>223</v>
      </c>
      <c r="V4747">
        <v>542.5</v>
      </c>
      <c r="W4747">
        <v>558.04761904761904</v>
      </c>
      <c r="X4747">
        <v>544.8984375</v>
      </c>
      <c r="Y4747">
        <v>538.8125</v>
      </c>
      <c r="Z4747">
        <v>0.15789473684210525</v>
      </c>
      <c r="AA4747">
        <v>0.24</v>
      </c>
      <c r="AB4747">
        <v>0.13333333333333333</v>
      </c>
      <c r="AC4747">
        <v>0.17475728155339806</v>
      </c>
      <c r="AD4747">
        <v>0</v>
      </c>
      <c r="AE4747">
        <v>0</v>
      </c>
      <c r="AF4747">
        <v>3</v>
      </c>
      <c r="AG4747">
        <v>0</v>
      </c>
      <c r="AL4747">
        <v>75</v>
      </c>
      <c r="AM4747">
        <v>72</v>
      </c>
      <c r="AN4747">
        <v>76.666666666666671</v>
      </c>
      <c r="AO4747">
        <v>65</v>
      </c>
    </row>
    <row r="4748" spans="1:41" x14ac:dyDescent="0.35">
      <c r="A4748">
        <v>8510</v>
      </c>
      <c r="B4748" t="s">
        <v>4808</v>
      </c>
      <c r="C4748" t="s">
        <v>316</v>
      </c>
      <c r="D4748" t="s">
        <v>315</v>
      </c>
      <c r="E4748" t="s">
        <v>8135</v>
      </c>
      <c r="N4748">
        <v>229</v>
      </c>
      <c r="O4748">
        <v>246</v>
      </c>
      <c r="P4748">
        <v>252</v>
      </c>
      <c r="Q4748">
        <v>242</v>
      </c>
      <c r="R4748">
        <v>218</v>
      </c>
      <c r="S4748">
        <v>229</v>
      </c>
      <c r="T4748">
        <v>241</v>
      </c>
      <c r="U4748">
        <v>240</v>
      </c>
      <c r="V4748">
        <v>535.31451612903231</v>
      </c>
      <c r="W4748">
        <v>543</v>
      </c>
      <c r="X4748">
        <v>550.13636363636363</v>
      </c>
      <c r="Y4748">
        <v>574.0151515151515</v>
      </c>
      <c r="Z4748">
        <v>0.13333333333333333</v>
      </c>
      <c r="AA4748">
        <v>0.32467532467532467</v>
      </c>
      <c r="AB4748">
        <v>0.30434782608695654</v>
      </c>
      <c r="AC4748">
        <v>0.40579710144927539</v>
      </c>
      <c r="AD4748">
        <v>3</v>
      </c>
      <c r="AE4748">
        <v>1</v>
      </c>
      <c r="AF4748">
        <v>0</v>
      </c>
      <c r="AG4748">
        <v>2</v>
      </c>
      <c r="AL4748">
        <v>79.5</v>
      </c>
      <c r="AM4748">
        <v>82.666666666666671</v>
      </c>
      <c r="AN4748">
        <v>85.333333333333329</v>
      </c>
      <c r="AO4748">
        <v>82.666666666666671</v>
      </c>
    </row>
    <row r="4749" spans="1:41" x14ac:dyDescent="0.35">
      <c r="A4749">
        <v>8511</v>
      </c>
      <c r="B4749" t="s">
        <v>4809</v>
      </c>
      <c r="C4749" t="s">
        <v>319</v>
      </c>
      <c r="D4749" t="s">
        <v>315</v>
      </c>
      <c r="E4749" t="s">
        <v>8138</v>
      </c>
      <c r="F4749">
        <v>300</v>
      </c>
      <c r="G4749">
        <v>277</v>
      </c>
      <c r="H4749">
        <v>287</v>
      </c>
      <c r="I4749">
        <v>284</v>
      </c>
      <c r="J4749">
        <v>269</v>
      </c>
      <c r="K4749">
        <v>257</v>
      </c>
      <c r="L4749">
        <v>247</v>
      </c>
      <c r="M4749">
        <v>254</v>
      </c>
      <c r="N4749">
        <v>253</v>
      </c>
      <c r="O4749">
        <v>253</v>
      </c>
      <c r="P4749">
        <v>239</v>
      </c>
      <c r="Q4749">
        <v>253</v>
      </c>
      <c r="R4749">
        <v>225</v>
      </c>
      <c r="S4749">
        <v>242</v>
      </c>
      <c r="T4749">
        <v>206</v>
      </c>
      <c r="U4749">
        <v>229</v>
      </c>
      <c r="V4749">
        <v>558.64285714285711</v>
      </c>
      <c r="W4749">
        <v>575.32352941176475</v>
      </c>
      <c r="X4749">
        <v>561.34313725490199</v>
      </c>
      <c r="Y4749">
        <v>592.29729729729729</v>
      </c>
      <c r="Z4749">
        <v>0.32692307692307693</v>
      </c>
      <c r="AA4749">
        <v>0.26530612244897961</v>
      </c>
      <c r="AB4749">
        <v>0.33333333333333331</v>
      </c>
      <c r="AC4749">
        <v>0.37037037037037035</v>
      </c>
      <c r="AD4749">
        <v>5</v>
      </c>
      <c r="AE4749">
        <v>10</v>
      </c>
      <c r="AF4749">
        <v>10</v>
      </c>
      <c r="AG4749">
        <v>8</v>
      </c>
      <c r="AH4749">
        <v>69.5</v>
      </c>
      <c r="AI4749">
        <v>68.666666666666671</v>
      </c>
      <c r="AJ4749">
        <v>73.666666666666671</v>
      </c>
      <c r="AK4749">
        <v>71.666666666666671</v>
      </c>
      <c r="AL4749">
        <v>77.5</v>
      </c>
      <c r="AM4749">
        <v>75.666666666666671</v>
      </c>
      <c r="AN4749">
        <v>81.666666666666671</v>
      </c>
      <c r="AO4749">
        <v>66.666666666666671</v>
      </c>
    </row>
    <row r="4750" spans="1:41" x14ac:dyDescent="0.35">
      <c r="A4750">
        <v>8513</v>
      </c>
      <c r="B4750" t="s">
        <v>4810</v>
      </c>
      <c r="C4750" t="s">
        <v>314</v>
      </c>
      <c r="D4750" t="s">
        <v>315</v>
      </c>
      <c r="E4750" t="s">
        <v>8135</v>
      </c>
      <c r="F4750">
        <v>265</v>
      </c>
      <c r="G4750">
        <v>260</v>
      </c>
      <c r="H4750">
        <v>261</v>
      </c>
      <c r="I4750">
        <v>263</v>
      </c>
      <c r="J4750">
        <v>243</v>
      </c>
      <c r="K4750">
        <v>239</v>
      </c>
      <c r="L4750">
        <v>238</v>
      </c>
      <c r="M4750">
        <v>234</v>
      </c>
      <c r="V4750" t="s">
        <v>1</v>
      </c>
      <c r="W4750" t="s">
        <v>1</v>
      </c>
      <c r="X4750" t="s">
        <v>1</v>
      </c>
      <c r="Z4750" t="s">
        <v>1</v>
      </c>
      <c r="AA4750" t="s">
        <v>1</v>
      </c>
      <c r="AB4750" t="s">
        <v>1</v>
      </c>
      <c r="AD4750">
        <v>3</v>
      </c>
      <c r="AE4750">
        <v>1</v>
      </c>
      <c r="AF4750">
        <v>4</v>
      </c>
      <c r="AG4750">
        <v>2</v>
      </c>
      <c r="AH4750">
        <v>73.5</v>
      </c>
      <c r="AI4750">
        <v>70.666666666666671</v>
      </c>
      <c r="AJ4750">
        <v>75.666666666666671</v>
      </c>
      <c r="AK4750">
        <v>68.333333333333329</v>
      </c>
    </row>
    <row r="4751" spans="1:41" x14ac:dyDescent="0.35">
      <c r="A4751">
        <v>8514</v>
      </c>
      <c r="B4751" t="s">
        <v>4811</v>
      </c>
      <c r="C4751" t="s">
        <v>317</v>
      </c>
      <c r="D4751" t="s">
        <v>315</v>
      </c>
      <c r="E4751" t="s">
        <v>8135</v>
      </c>
      <c r="F4751">
        <v>270</v>
      </c>
      <c r="G4751">
        <v>267</v>
      </c>
      <c r="H4751">
        <v>260</v>
      </c>
      <c r="I4751">
        <v>267</v>
      </c>
      <c r="J4751">
        <v>233</v>
      </c>
      <c r="K4751">
        <v>235</v>
      </c>
      <c r="L4751">
        <v>230</v>
      </c>
      <c r="M4751">
        <v>249</v>
      </c>
      <c r="N4751">
        <v>242</v>
      </c>
      <c r="O4751">
        <v>250</v>
      </c>
      <c r="P4751">
        <v>240</v>
      </c>
      <c r="Q4751">
        <v>240</v>
      </c>
      <c r="R4751">
        <v>221</v>
      </c>
      <c r="S4751">
        <v>208</v>
      </c>
      <c r="T4751">
        <v>224</v>
      </c>
      <c r="U4751">
        <v>238</v>
      </c>
      <c r="V4751">
        <v>557.12903225806451</v>
      </c>
      <c r="W4751">
        <v>563.33333333333337</v>
      </c>
      <c r="X4751">
        <v>571.265625</v>
      </c>
      <c r="Y4751">
        <v>573.53389830508479</v>
      </c>
      <c r="Z4751">
        <v>0.33636363636363636</v>
      </c>
      <c r="AA4751">
        <v>0.32380952380952377</v>
      </c>
      <c r="AB4751">
        <v>0.42528735632183912</v>
      </c>
      <c r="AC4751">
        <v>0.37931034482758619</v>
      </c>
      <c r="AD4751">
        <v>9</v>
      </c>
      <c r="AE4751">
        <v>9</v>
      </c>
      <c r="AF4751">
        <v>4</v>
      </c>
      <c r="AG4751">
        <v>5</v>
      </c>
      <c r="AH4751">
        <v>70.5</v>
      </c>
      <c r="AI4751">
        <v>69.333333333333329</v>
      </c>
      <c r="AJ4751">
        <v>73.666666666666671</v>
      </c>
      <c r="AK4751">
        <v>69</v>
      </c>
      <c r="AL4751">
        <v>72</v>
      </c>
      <c r="AM4751">
        <v>73.666666666666671</v>
      </c>
      <c r="AN4751">
        <v>73.333333333333329</v>
      </c>
      <c r="AO4751">
        <v>68.333333333333329</v>
      </c>
    </row>
    <row r="4752" spans="1:41" x14ac:dyDescent="0.35">
      <c r="A4752">
        <v>8515</v>
      </c>
      <c r="B4752" t="s">
        <v>4812</v>
      </c>
      <c r="C4752" t="s">
        <v>317</v>
      </c>
      <c r="D4752" t="s">
        <v>315</v>
      </c>
      <c r="E4752" t="s">
        <v>8135</v>
      </c>
      <c r="F4752">
        <v>242</v>
      </c>
      <c r="G4752">
        <v>247</v>
      </c>
      <c r="H4752">
        <v>285</v>
      </c>
      <c r="I4752">
        <v>282</v>
      </c>
      <c r="J4752">
        <v>245</v>
      </c>
      <c r="K4752">
        <v>233</v>
      </c>
      <c r="L4752">
        <v>290</v>
      </c>
      <c r="M4752">
        <v>263</v>
      </c>
      <c r="V4752" t="s">
        <v>1</v>
      </c>
      <c r="W4752" t="s">
        <v>1</v>
      </c>
      <c r="X4752" t="s">
        <v>1</v>
      </c>
      <c r="Z4752" t="s">
        <v>1</v>
      </c>
      <c r="AA4752" t="s">
        <v>1</v>
      </c>
      <c r="AB4752" t="s">
        <v>1</v>
      </c>
      <c r="AD4752">
        <v>3</v>
      </c>
      <c r="AE4752">
        <v>0</v>
      </c>
      <c r="AF4752">
        <v>0</v>
      </c>
      <c r="AG4752">
        <v>0</v>
      </c>
      <c r="AH4752">
        <v>69.5</v>
      </c>
      <c r="AI4752">
        <v>74.333333333333329</v>
      </c>
      <c r="AJ4752">
        <v>73.666666666666671</v>
      </c>
      <c r="AK4752">
        <v>67</v>
      </c>
    </row>
    <row r="4753" spans="1:41" x14ac:dyDescent="0.35">
      <c r="A4753">
        <v>8518</v>
      </c>
      <c r="B4753" t="s">
        <v>4813</v>
      </c>
      <c r="C4753" t="s">
        <v>320</v>
      </c>
      <c r="D4753" t="s">
        <v>315</v>
      </c>
      <c r="E4753" t="s">
        <v>8139</v>
      </c>
      <c r="F4753">
        <v>254</v>
      </c>
      <c r="G4753">
        <v>251</v>
      </c>
      <c r="H4753">
        <v>254</v>
      </c>
      <c r="I4753">
        <v>257</v>
      </c>
      <c r="J4753">
        <v>232</v>
      </c>
      <c r="K4753">
        <v>224</v>
      </c>
      <c r="L4753">
        <v>224</v>
      </c>
      <c r="M4753">
        <v>220</v>
      </c>
      <c r="N4753">
        <v>236</v>
      </c>
      <c r="O4753">
        <v>241</v>
      </c>
      <c r="P4753">
        <v>236</v>
      </c>
      <c r="Q4753">
        <v>215</v>
      </c>
      <c r="R4753">
        <v>230</v>
      </c>
      <c r="S4753">
        <v>214</v>
      </c>
      <c r="T4753">
        <v>209</v>
      </c>
      <c r="U4753">
        <v>219</v>
      </c>
      <c r="V4753">
        <v>554.09523809523807</v>
      </c>
      <c r="W4753">
        <v>544.22619047619048</v>
      </c>
      <c r="X4753">
        <v>557.29807692307691</v>
      </c>
      <c r="Y4753">
        <v>533.66666666666663</v>
      </c>
      <c r="Z4753">
        <v>0.16129032258064516</v>
      </c>
      <c r="AA4753">
        <v>0.23809523809523808</v>
      </c>
      <c r="AB4753">
        <v>0.15942028985507245</v>
      </c>
      <c r="AC4753">
        <v>0.35294117647058826</v>
      </c>
      <c r="AD4753">
        <v>4</v>
      </c>
      <c r="AE4753">
        <v>1</v>
      </c>
      <c r="AF4753">
        <v>1</v>
      </c>
      <c r="AG4753">
        <v>2</v>
      </c>
      <c r="AH4753">
        <v>71.5</v>
      </c>
      <c r="AI4753">
        <v>68.666666666666671</v>
      </c>
      <c r="AJ4753">
        <v>72.333333333333329</v>
      </c>
      <c r="AK4753">
        <v>66</v>
      </c>
      <c r="AL4753">
        <v>72.5</v>
      </c>
      <c r="AM4753">
        <v>73.333333333333329</v>
      </c>
      <c r="AN4753">
        <v>74</v>
      </c>
      <c r="AO4753">
        <v>68.333333333333329</v>
      </c>
    </row>
    <row r="4754" spans="1:41" x14ac:dyDescent="0.35">
      <c r="A4754">
        <v>8519</v>
      </c>
      <c r="B4754" t="s">
        <v>1145</v>
      </c>
      <c r="C4754" t="s">
        <v>321</v>
      </c>
      <c r="D4754" t="s">
        <v>315</v>
      </c>
      <c r="E4754" t="s">
        <v>8139</v>
      </c>
      <c r="F4754">
        <v>228</v>
      </c>
      <c r="G4754">
        <v>227</v>
      </c>
      <c r="H4754">
        <v>257</v>
      </c>
      <c r="I4754">
        <v>243</v>
      </c>
      <c r="J4754">
        <v>209</v>
      </c>
      <c r="K4754">
        <v>218</v>
      </c>
      <c r="L4754">
        <v>229</v>
      </c>
      <c r="M4754">
        <v>236</v>
      </c>
      <c r="V4754" t="s">
        <v>1</v>
      </c>
      <c r="W4754" t="s">
        <v>1</v>
      </c>
      <c r="X4754" t="s">
        <v>1</v>
      </c>
      <c r="Z4754" t="s">
        <v>1</v>
      </c>
      <c r="AA4754" t="s">
        <v>1</v>
      </c>
      <c r="AB4754" t="s">
        <v>1</v>
      </c>
      <c r="AD4754">
        <v>0</v>
      </c>
      <c r="AE4754">
        <v>0</v>
      </c>
      <c r="AF4754">
        <v>1</v>
      </c>
      <c r="AG4754">
        <v>2</v>
      </c>
      <c r="AH4754">
        <v>65.5</v>
      </c>
      <c r="AI4754">
        <v>67</v>
      </c>
      <c r="AJ4754">
        <v>71</v>
      </c>
      <c r="AK4754">
        <v>66.666666666666671</v>
      </c>
    </row>
    <row r="4755" spans="1:41" x14ac:dyDescent="0.35">
      <c r="A4755">
        <v>8520</v>
      </c>
      <c r="B4755" t="s">
        <v>4814</v>
      </c>
      <c r="C4755" t="s">
        <v>314</v>
      </c>
      <c r="D4755" t="s">
        <v>315</v>
      </c>
      <c r="E4755" t="s">
        <v>8135</v>
      </c>
      <c r="F4755">
        <v>272</v>
      </c>
      <c r="G4755">
        <v>247</v>
      </c>
      <c r="H4755">
        <v>273</v>
      </c>
      <c r="I4755">
        <v>262</v>
      </c>
      <c r="J4755">
        <v>261</v>
      </c>
      <c r="K4755">
        <v>228</v>
      </c>
      <c r="L4755">
        <v>244</v>
      </c>
      <c r="M4755">
        <v>254</v>
      </c>
      <c r="V4755" t="s">
        <v>1</v>
      </c>
      <c r="W4755" t="s">
        <v>1</v>
      </c>
      <c r="X4755" t="s">
        <v>1</v>
      </c>
      <c r="Z4755" t="s">
        <v>1</v>
      </c>
      <c r="AA4755" t="s">
        <v>1</v>
      </c>
      <c r="AB4755" t="s">
        <v>1</v>
      </c>
      <c r="AD4755">
        <v>4</v>
      </c>
      <c r="AE4755">
        <v>0</v>
      </c>
      <c r="AF4755">
        <v>1</v>
      </c>
      <c r="AG4755">
        <v>3</v>
      </c>
      <c r="AH4755">
        <v>75.5</v>
      </c>
      <c r="AI4755">
        <v>75.666666666666671</v>
      </c>
      <c r="AJ4755">
        <v>79.666666666666671</v>
      </c>
      <c r="AK4755">
        <v>71</v>
      </c>
    </row>
    <row r="4756" spans="1:41" x14ac:dyDescent="0.35">
      <c r="A4756">
        <v>8521</v>
      </c>
      <c r="B4756" t="s">
        <v>393</v>
      </c>
      <c r="C4756" t="s">
        <v>320</v>
      </c>
      <c r="D4756" t="s">
        <v>315</v>
      </c>
      <c r="E4756" t="s">
        <v>8139</v>
      </c>
      <c r="F4756">
        <v>273</v>
      </c>
      <c r="G4756">
        <v>280</v>
      </c>
      <c r="H4756">
        <v>286</v>
      </c>
      <c r="I4756">
        <v>278</v>
      </c>
      <c r="J4756">
        <v>266</v>
      </c>
      <c r="K4756">
        <v>267</v>
      </c>
      <c r="L4756">
        <v>283</v>
      </c>
      <c r="M4756">
        <v>257</v>
      </c>
      <c r="V4756" t="s">
        <v>1</v>
      </c>
      <c r="W4756" t="s">
        <v>1</v>
      </c>
      <c r="X4756" t="s">
        <v>1</v>
      </c>
      <c r="Z4756" t="s">
        <v>1</v>
      </c>
      <c r="AA4756" t="s">
        <v>1</v>
      </c>
      <c r="AB4756" t="s">
        <v>1</v>
      </c>
      <c r="AD4756">
        <v>0</v>
      </c>
      <c r="AE4756">
        <v>6</v>
      </c>
      <c r="AF4756">
        <v>2</v>
      </c>
      <c r="AG4756">
        <v>15</v>
      </c>
      <c r="AH4756">
        <v>73</v>
      </c>
      <c r="AI4756">
        <v>75.333333333333329</v>
      </c>
      <c r="AJ4756">
        <v>75</v>
      </c>
      <c r="AK4756">
        <v>70</v>
      </c>
    </row>
    <row r="4757" spans="1:41" x14ac:dyDescent="0.35">
      <c r="A4757">
        <v>8522</v>
      </c>
      <c r="B4757" t="s">
        <v>4815</v>
      </c>
      <c r="C4757" t="s">
        <v>314</v>
      </c>
      <c r="D4757" t="s">
        <v>315</v>
      </c>
      <c r="E4757" t="s">
        <v>8135</v>
      </c>
      <c r="F4757">
        <v>238</v>
      </c>
      <c r="G4757">
        <v>257</v>
      </c>
      <c r="H4757">
        <v>258</v>
      </c>
      <c r="I4757">
        <v>250</v>
      </c>
      <c r="J4757">
        <v>230</v>
      </c>
      <c r="K4757">
        <v>248</v>
      </c>
      <c r="L4757">
        <v>249</v>
      </c>
      <c r="M4757">
        <v>236</v>
      </c>
      <c r="V4757" t="s">
        <v>1</v>
      </c>
      <c r="W4757" t="s">
        <v>1</v>
      </c>
      <c r="X4757" t="s">
        <v>1</v>
      </c>
      <c r="Z4757" t="s">
        <v>1</v>
      </c>
      <c r="AA4757" t="s">
        <v>1</v>
      </c>
      <c r="AB4757" t="s">
        <v>1</v>
      </c>
      <c r="AD4757">
        <v>0</v>
      </c>
      <c r="AE4757">
        <v>0</v>
      </c>
      <c r="AF4757">
        <v>0</v>
      </c>
      <c r="AG4757">
        <v>2</v>
      </c>
      <c r="AH4757">
        <v>73.5</v>
      </c>
      <c r="AI4757">
        <v>75.666666666666671</v>
      </c>
      <c r="AJ4757">
        <v>79.333333333333329</v>
      </c>
      <c r="AK4757">
        <v>73</v>
      </c>
    </row>
    <row r="4758" spans="1:41" x14ac:dyDescent="0.35">
      <c r="A4758">
        <v>8523</v>
      </c>
      <c r="B4758" t="s">
        <v>3016</v>
      </c>
      <c r="C4758" t="s">
        <v>314</v>
      </c>
      <c r="D4758" t="s">
        <v>315</v>
      </c>
      <c r="E4758" t="s">
        <v>8135</v>
      </c>
      <c r="F4758">
        <v>273</v>
      </c>
      <c r="G4758">
        <v>243</v>
      </c>
      <c r="H4758">
        <v>255</v>
      </c>
      <c r="I4758">
        <v>259</v>
      </c>
      <c r="J4758">
        <v>233</v>
      </c>
      <c r="K4758">
        <v>232</v>
      </c>
      <c r="L4758">
        <v>231</v>
      </c>
      <c r="M4758">
        <v>232</v>
      </c>
      <c r="V4758" t="s">
        <v>1</v>
      </c>
      <c r="W4758" t="s">
        <v>1</v>
      </c>
      <c r="X4758" t="s">
        <v>1</v>
      </c>
      <c r="Z4758" t="s">
        <v>1</v>
      </c>
      <c r="AA4758" t="s">
        <v>1</v>
      </c>
      <c r="AB4758" t="s">
        <v>1</v>
      </c>
      <c r="AD4758">
        <v>2</v>
      </c>
      <c r="AE4758">
        <v>4</v>
      </c>
      <c r="AF4758">
        <v>5</v>
      </c>
      <c r="AG4758">
        <v>3</v>
      </c>
      <c r="AH4758">
        <v>75</v>
      </c>
      <c r="AI4758">
        <v>63.666666666666664</v>
      </c>
      <c r="AJ4758">
        <v>73.333333333333329</v>
      </c>
      <c r="AK4758">
        <v>65.666666666666671</v>
      </c>
    </row>
    <row r="4759" spans="1:41" x14ac:dyDescent="0.35">
      <c r="A4759">
        <v>8530</v>
      </c>
      <c r="B4759" t="s">
        <v>4816</v>
      </c>
      <c r="C4759" t="s">
        <v>314</v>
      </c>
      <c r="D4759" t="s">
        <v>315</v>
      </c>
      <c r="E4759" t="s">
        <v>8135</v>
      </c>
      <c r="F4759">
        <v>264</v>
      </c>
      <c r="G4759">
        <v>273</v>
      </c>
      <c r="H4759">
        <v>270</v>
      </c>
      <c r="I4759">
        <v>258</v>
      </c>
      <c r="J4759">
        <v>247</v>
      </c>
      <c r="K4759">
        <v>253</v>
      </c>
      <c r="L4759">
        <v>255</v>
      </c>
      <c r="M4759">
        <v>247</v>
      </c>
      <c r="V4759" t="s">
        <v>1</v>
      </c>
      <c r="W4759" t="s">
        <v>1</v>
      </c>
      <c r="X4759" t="s">
        <v>1</v>
      </c>
      <c r="Z4759" t="s">
        <v>1</v>
      </c>
      <c r="AA4759" t="s">
        <v>1</v>
      </c>
      <c r="AB4759" t="s">
        <v>1</v>
      </c>
      <c r="AD4759">
        <v>2</v>
      </c>
      <c r="AE4759">
        <v>3</v>
      </c>
      <c r="AF4759">
        <v>1</v>
      </c>
      <c r="AG4759">
        <v>6</v>
      </c>
      <c r="AH4759">
        <v>72.5</v>
      </c>
      <c r="AI4759">
        <v>71.333333333333329</v>
      </c>
      <c r="AJ4759">
        <v>75</v>
      </c>
      <c r="AK4759">
        <v>66.333333333333329</v>
      </c>
    </row>
    <row r="4760" spans="1:41" x14ac:dyDescent="0.35">
      <c r="A4760">
        <v>8531</v>
      </c>
      <c r="B4760" t="s">
        <v>4817</v>
      </c>
      <c r="C4760" t="s">
        <v>314</v>
      </c>
      <c r="D4760" t="s">
        <v>315</v>
      </c>
      <c r="E4760" t="s">
        <v>8135</v>
      </c>
      <c r="F4760">
        <v>254</v>
      </c>
      <c r="G4760">
        <v>265</v>
      </c>
      <c r="H4760">
        <v>252</v>
      </c>
      <c r="I4760">
        <v>264</v>
      </c>
      <c r="J4760">
        <v>246</v>
      </c>
      <c r="K4760">
        <v>256</v>
      </c>
      <c r="L4760">
        <v>233</v>
      </c>
      <c r="M4760">
        <v>231</v>
      </c>
      <c r="V4760" t="s">
        <v>1</v>
      </c>
      <c r="W4760" t="s">
        <v>1</v>
      </c>
      <c r="X4760" t="s">
        <v>1</v>
      </c>
      <c r="Z4760" t="s">
        <v>1</v>
      </c>
      <c r="AA4760" t="s">
        <v>1</v>
      </c>
      <c r="AB4760" t="s">
        <v>1</v>
      </c>
      <c r="AD4760">
        <v>1</v>
      </c>
      <c r="AE4760">
        <v>1</v>
      </c>
      <c r="AF4760">
        <v>1</v>
      </c>
      <c r="AG4760">
        <v>1</v>
      </c>
      <c r="AH4760">
        <v>73.5</v>
      </c>
      <c r="AI4760">
        <v>71.333333333333329</v>
      </c>
      <c r="AJ4760">
        <v>73</v>
      </c>
      <c r="AK4760">
        <v>65.333333333333329</v>
      </c>
    </row>
    <row r="4761" spans="1:41" x14ac:dyDescent="0.35">
      <c r="A4761">
        <v>8532</v>
      </c>
      <c r="B4761" t="s">
        <v>4818</v>
      </c>
      <c r="C4761" t="s">
        <v>314</v>
      </c>
      <c r="D4761" t="s">
        <v>315</v>
      </c>
      <c r="E4761" t="s">
        <v>8135</v>
      </c>
      <c r="F4761">
        <v>272</v>
      </c>
      <c r="G4761">
        <v>280</v>
      </c>
      <c r="H4761">
        <v>264</v>
      </c>
      <c r="I4761">
        <v>263</v>
      </c>
      <c r="J4761">
        <v>248</v>
      </c>
      <c r="K4761">
        <v>244</v>
      </c>
      <c r="L4761">
        <v>239</v>
      </c>
      <c r="M4761">
        <v>233</v>
      </c>
      <c r="V4761" t="s">
        <v>1</v>
      </c>
      <c r="W4761" t="s">
        <v>1</v>
      </c>
      <c r="X4761" t="s">
        <v>1</v>
      </c>
      <c r="Z4761" t="s">
        <v>1</v>
      </c>
      <c r="AA4761" t="s">
        <v>1</v>
      </c>
      <c r="AB4761" t="s">
        <v>1</v>
      </c>
      <c r="AD4761">
        <v>1</v>
      </c>
      <c r="AE4761">
        <v>7</v>
      </c>
      <c r="AF4761">
        <v>5</v>
      </c>
      <c r="AG4761">
        <v>1</v>
      </c>
      <c r="AH4761">
        <v>66.5</v>
      </c>
      <c r="AI4761">
        <v>70.333333333333329</v>
      </c>
      <c r="AJ4761">
        <v>71.666666666666671</v>
      </c>
      <c r="AK4761">
        <v>65</v>
      </c>
    </row>
    <row r="4762" spans="1:41" x14ac:dyDescent="0.35">
      <c r="A4762">
        <v>8533</v>
      </c>
      <c r="B4762" t="s">
        <v>916</v>
      </c>
      <c r="C4762" t="s">
        <v>314</v>
      </c>
      <c r="D4762" t="s">
        <v>315</v>
      </c>
      <c r="E4762" t="s">
        <v>8135</v>
      </c>
      <c r="F4762">
        <v>279</v>
      </c>
      <c r="G4762">
        <v>279</v>
      </c>
      <c r="H4762">
        <v>274</v>
      </c>
      <c r="I4762">
        <v>286</v>
      </c>
      <c r="J4762">
        <v>252</v>
      </c>
      <c r="K4762">
        <v>246</v>
      </c>
      <c r="L4762">
        <v>233</v>
      </c>
      <c r="M4762">
        <v>257</v>
      </c>
      <c r="V4762" t="s">
        <v>1</v>
      </c>
      <c r="W4762" t="s">
        <v>1</v>
      </c>
      <c r="X4762" t="s">
        <v>1</v>
      </c>
      <c r="Z4762" t="s">
        <v>1</v>
      </c>
      <c r="AA4762" t="s">
        <v>1</v>
      </c>
      <c r="AB4762" t="s">
        <v>1</v>
      </c>
      <c r="AD4762">
        <v>1</v>
      </c>
      <c r="AE4762">
        <v>4</v>
      </c>
      <c r="AF4762">
        <v>3</v>
      </c>
      <c r="AG4762">
        <v>13</v>
      </c>
      <c r="AH4762">
        <v>74</v>
      </c>
      <c r="AI4762">
        <v>75</v>
      </c>
      <c r="AJ4762">
        <v>77.666666666666671</v>
      </c>
      <c r="AK4762">
        <v>67.666666666666671</v>
      </c>
    </row>
    <row r="4763" spans="1:41" x14ac:dyDescent="0.35">
      <c r="A4763">
        <v>8535</v>
      </c>
      <c r="B4763" t="s">
        <v>4819</v>
      </c>
      <c r="C4763" t="s">
        <v>314</v>
      </c>
      <c r="D4763" t="s">
        <v>315</v>
      </c>
      <c r="E4763" t="s">
        <v>8135</v>
      </c>
      <c r="F4763">
        <v>247</v>
      </c>
      <c r="G4763">
        <v>268</v>
      </c>
      <c r="H4763">
        <v>245</v>
      </c>
      <c r="I4763">
        <v>273</v>
      </c>
      <c r="J4763">
        <v>236</v>
      </c>
      <c r="K4763">
        <v>243</v>
      </c>
      <c r="L4763">
        <v>257</v>
      </c>
      <c r="M4763">
        <v>239</v>
      </c>
      <c r="N4763">
        <v>250</v>
      </c>
      <c r="O4763">
        <v>219</v>
      </c>
      <c r="P4763">
        <v>237</v>
      </c>
      <c r="Q4763">
        <v>229</v>
      </c>
      <c r="R4763">
        <v>220</v>
      </c>
      <c r="S4763">
        <v>229</v>
      </c>
      <c r="T4763">
        <v>230</v>
      </c>
      <c r="U4763">
        <v>218</v>
      </c>
      <c r="V4763">
        <v>565.75925925925924</v>
      </c>
      <c r="W4763">
        <v>549.36956521739125</v>
      </c>
      <c r="X4763">
        <v>581.46</v>
      </c>
      <c r="Y4763">
        <v>560.13793103448279</v>
      </c>
      <c r="Z4763">
        <v>0.18181818181818182</v>
      </c>
      <c r="AA4763">
        <v>0.3666666666666667</v>
      </c>
      <c r="AB4763">
        <v>0.28000000000000003</v>
      </c>
      <c r="AC4763">
        <v>0.4</v>
      </c>
      <c r="AD4763">
        <v>1</v>
      </c>
      <c r="AE4763">
        <v>6</v>
      </c>
      <c r="AF4763">
        <v>1</v>
      </c>
      <c r="AG4763">
        <v>4</v>
      </c>
      <c r="AH4763">
        <v>62</v>
      </c>
      <c r="AI4763">
        <v>68</v>
      </c>
      <c r="AJ4763">
        <v>70</v>
      </c>
      <c r="AK4763">
        <v>62</v>
      </c>
      <c r="AL4763">
        <v>67.5</v>
      </c>
      <c r="AM4763">
        <v>73.666666666666671</v>
      </c>
      <c r="AN4763">
        <v>78</v>
      </c>
      <c r="AO4763">
        <v>67.333333333333329</v>
      </c>
    </row>
    <row r="4764" spans="1:41" x14ac:dyDescent="0.35">
      <c r="A4764">
        <v>8536</v>
      </c>
      <c r="B4764" t="s">
        <v>373</v>
      </c>
      <c r="C4764" t="s">
        <v>314</v>
      </c>
      <c r="D4764" t="s">
        <v>315</v>
      </c>
      <c r="E4764" t="s">
        <v>8135</v>
      </c>
      <c r="F4764">
        <v>267</v>
      </c>
      <c r="G4764">
        <v>315</v>
      </c>
      <c r="H4764">
        <v>287</v>
      </c>
      <c r="I4764">
        <v>283</v>
      </c>
      <c r="J4764">
        <v>243</v>
      </c>
      <c r="K4764">
        <v>263</v>
      </c>
      <c r="L4764">
        <v>256</v>
      </c>
      <c r="M4764">
        <v>248</v>
      </c>
      <c r="V4764" t="s">
        <v>1</v>
      </c>
      <c r="W4764" t="s">
        <v>1</v>
      </c>
      <c r="X4764" t="s">
        <v>1</v>
      </c>
      <c r="Z4764" t="s">
        <v>1</v>
      </c>
      <c r="AA4764" t="s">
        <v>1</v>
      </c>
      <c r="AB4764" t="s">
        <v>1</v>
      </c>
      <c r="AD4764">
        <v>0</v>
      </c>
      <c r="AE4764">
        <v>3</v>
      </c>
      <c r="AF4764">
        <v>3</v>
      </c>
      <c r="AG4764">
        <v>2</v>
      </c>
      <c r="AH4764">
        <v>78</v>
      </c>
      <c r="AI4764">
        <v>78.333333333333329</v>
      </c>
      <c r="AJ4764">
        <v>84.333333333333329</v>
      </c>
      <c r="AK4764">
        <v>74.333333333333329</v>
      </c>
    </row>
    <row r="4765" spans="1:41" x14ac:dyDescent="0.35">
      <c r="A4765">
        <v>8537</v>
      </c>
      <c r="B4765" t="s">
        <v>4820</v>
      </c>
      <c r="C4765" t="s">
        <v>320</v>
      </c>
      <c r="D4765" t="s">
        <v>315</v>
      </c>
      <c r="E4765" t="s">
        <v>8139</v>
      </c>
      <c r="F4765">
        <v>267</v>
      </c>
      <c r="G4765">
        <v>279</v>
      </c>
      <c r="H4765">
        <v>286</v>
      </c>
      <c r="I4765">
        <v>284</v>
      </c>
      <c r="J4765">
        <v>241</v>
      </c>
      <c r="K4765">
        <v>256</v>
      </c>
      <c r="L4765">
        <v>246</v>
      </c>
      <c r="M4765">
        <v>259</v>
      </c>
      <c r="V4765" t="s">
        <v>1</v>
      </c>
      <c r="W4765" t="s">
        <v>1</v>
      </c>
      <c r="X4765" t="s">
        <v>1</v>
      </c>
      <c r="Z4765" t="s">
        <v>1</v>
      </c>
      <c r="AA4765" t="s">
        <v>1</v>
      </c>
      <c r="AB4765" t="s">
        <v>1</v>
      </c>
      <c r="AD4765">
        <v>5</v>
      </c>
      <c r="AE4765">
        <v>3</v>
      </c>
      <c r="AF4765">
        <v>0</v>
      </c>
      <c r="AG4765">
        <v>0</v>
      </c>
      <c r="AH4765">
        <v>82.5</v>
      </c>
      <c r="AI4765">
        <v>81.333333333333329</v>
      </c>
      <c r="AJ4765">
        <v>86.333333333333329</v>
      </c>
      <c r="AK4765">
        <v>75.333333333333329</v>
      </c>
    </row>
    <row r="4766" spans="1:41" x14ac:dyDescent="0.35">
      <c r="A4766">
        <v>8540</v>
      </c>
      <c r="B4766" t="s">
        <v>4821</v>
      </c>
      <c r="C4766" t="s">
        <v>314</v>
      </c>
      <c r="D4766" t="s">
        <v>315</v>
      </c>
      <c r="E4766" t="s">
        <v>8135</v>
      </c>
      <c r="F4766">
        <v>292</v>
      </c>
      <c r="G4766">
        <v>275</v>
      </c>
      <c r="H4766">
        <v>265</v>
      </c>
      <c r="I4766">
        <v>296</v>
      </c>
      <c r="J4766">
        <v>266</v>
      </c>
      <c r="K4766">
        <v>257</v>
      </c>
      <c r="L4766">
        <v>269</v>
      </c>
      <c r="M4766">
        <v>263</v>
      </c>
      <c r="V4766" t="s">
        <v>1</v>
      </c>
      <c r="W4766" t="s">
        <v>1</v>
      </c>
      <c r="X4766" t="s">
        <v>1</v>
      </c>
      <c r="Z4766" t="s">
        <v>1</v>
      </c>
      <c r="AA4766" t="s">
        <v>1</v>
      </c>
      <c r="AB4766" t="s">
        <v>1</v>
      </c>
      <c r="AD4766">
        <v>0</v>
      </c>
      <c r="AE4766">
        <v>0</v>
      </c>
      <c r="AF4766">
        <v>1</v>
      </c>
      <c r="AG4766">
        <v>0</v>
      </c>
      <c r="AH4766">
        <v>75.5</v>
      </c>
      <c r="AI4766">
        <v>76</v>
      </c>
      <c r="AJ4766">
        <v>79.666666666666671</v>
      </c>
      <c r="AK4766">
        <v>65</v>
      </c>
    </row>
    <row r="4767" spans="1:41" x14ac:dyDescent="0.35">
      <c r="A4767">
        <v>8542</v>
      </c>
      <c r="B4767" t="s">
        <v>4822</v>
      </c>
      <c r="C4767" t="s">
        <v>317</v>
      </c>
      <c r="D4767" t="s">
        <v>315</v>
      </c>
      <c r="E4767" t="s">
        <v>8135</v>
      </c>
      <c r="F4767">
        <v>255</v>
      </c>
      <c r="G4767">
        <v>262</v>
      </c>
      <c r="H4767">
        <v>278</v>
      </c>
      <c r="I4767">
        <v>262</v>
      </c>
      <c r="J4767">
        <v>240</v>
      </c>
      <c r="K4767">
        <v>262</v>
      </c>
      <c r="L4767">
        <v>266</v>
      </c>
      <c r="M4767">
        <v>260</v>
      </c>
      <c r="N4767">
        <v>225</v>
      </c>
      <c r="O4767">
        <v>227</v>
      </c>
      <c r="P4767">
        <v>241</v>
      </c>
      <c r="Q4767">
        <v>244</v>
      </c>
      <c r="R4767">
        <v>258</v>
      </c>
      <c r="S4767">
        <v>239</v>
      </c>
      <c r="T4767">
        <v>224</v>
      </c>
      <c r="U4767">
        <v>256</v>
      </c>
      <c r="V4767">
        <v>592.05405405405406</v>
      </c>
      <c r="W4767">
        <v>616.921875</v>
      </c>
      <c r="X4767">
        <v>580.66666666666663</v>
      </c>
      <c r="Y4767">
        <v>576.89393939393938</v>
      </c>
      <c r="Z4767">
        <v>0.25641025641025639</v>
      </c>
      <c r="AA4767">
        <v>0.375</v>
      </c>
      <c r="AB4767">
        <v>0.44444444444444442</v>
      </c>
      <c r="AC4767">
        <v>0.35</v>
      </c>
      <c r="AD4767">
        <v>1</v>
      </c>
      <c r="AE4767">
        <v>5</v>
      </c>
      <c r="AF4767">
        <v>3</v>
      </c>
      <c r="AG4767">
        <v>3</v>
      </c>
      <c r="AH4767">
        <v>75</v>
      </c>
      <c r="AI4767">
        <v>75</v>
      </c>
      <c r="AJ4767">
        <v>78.666666666666671</v>
      </c>
      <c r="AK4767">
        <v>69.333333333333329</v>
      </c>
      <c r="AL4767">
        <v>75.5</v>
      </c>
      <c r="AM4767">
        <v>77.666666666666671</v>
      </c>
      <c r="AN4767">
        <v>78</v>
      </c>
      <c r="AO4767">
        <v>71.666666666666671</v>
      </c>
    </row>
    <row r="4768" spans="1:41" x14ac:dyDescent="0.35">
      <c r="A4768">
        <v>8544</v>
      </c>
      <c r="B4768" t="s">
        <v>801</v>
      </c>
      <c r="C4768" t="s">
        <v>320</v>
      </c>
      <c r="D4768" t="s">
        <v>315</v>
      </c>
      <c r="E4768" t="s">
        <v>8139</v>
      </c>
      <c r="F4768">
        <v>276</v>
      </c>
      <c r="G4768">
        <v>269</v>
      </c>
      <c r="H4768">
        <v>279</v>
      </c>
      <c r="I4768">
        <v>276</v>
      </c>
      <c r="J4768">
        <v>235</v>
      </c>
      <c r="K4768">
        <v>238</v>
      </c>
      <c r="L4768">
        <v>242</v>
      </c>
      <c r="M4768">
        <v>224</v>
      </c>
      <c r="V4768" t="s">
        <v>1</v>
      </c>
      <c r="W4768" t="s">
        <v>1</v>
      </c>
      <c r="X4768" t="s">
        <v>1</v>
      </c>
      <c r="Z4768" t="s">
        <v>1</v>
      </c>
      <c r="AA4768" t="s">
        <v>1</v>
      </c>
      <c r="AB4768" t="s">
        <v>1</v>
      </c>
      <c r="AD4768">
        <v>2</v>
      </c>
      <c r="AE4768">
        <v>9</v>
      </c>
      <c r="AF4768">
        <v>3</v>
      </c>
      <c r="AG4768">
        <v>7</v>
      </c>
      <c r="AH4768">
        <v>73.5</v>
      </c>
      <c r="AI4768">
        <v>70.666666666666671</v>
      </c>
      <c r="AJ4768">
        <v>74</v>
      </c>
      <c r="AK4768">
        <v>68.333333333333329</v>
      </c>
    </row>
    <row r="4769" spans="1:37" x14ac:dyDescent="0.35">
      <c r="A4769">
        <v>8546</v>
      </c>
      <c r="B4769" t="s">
        <v>4823</v>
      </c>
      <c r="C4769" t="s">
        <v>316</v>
      </c>
      <c r="D4769" t="s">
        <v>315</v>
      </c>
      <c r="E4769" t="s">
        <v>8135</v>
      </c>
      <c r="F4769">
        <v>256</v>
      </c>
      <c r="G4769">
        <v>250</v>
      </c>
      <c r="H4769">
        <v>266</v>
      </c>
      <c r="I4769">
        <v>269</v>
      </c>
      <c r="J4769">
        <v>226</v>
      </c>
      <c r="K4769">
        <v>235</v>
      </c>
      <c r="L4769">
        <v>255</v>
      </c>
      <c r="M4769">
        <v>255</v>
      </c>
      <c r="V4769" t="s">
        <v>1</v>
      </c>
      <c r="W4769" t="s">
        <v>1</v>
      </c>
      <c r="X4769" t="s">
        <v>1</v>
      </c>
      <c r="Z4769" t="s">
        <v>1</v>
      </c>
      <c r="AA4769" t="s">
        <v>1</v>
      </c>
      <c r="AB4769" t="s">
        <v>1</v>
      </c>
      <c r="AD4769">
        <v>1</v>
      </c>
      <c r="AE4769">
        <v>6</v>
      </c>
      <c r="AF4769">
        <v>7</v>
      </c>
      <c r="AG4769">
        <v>5</v>
      </c>
      <c r="AH4769">
        <v>74.5</v>
      </c>
      <c r="AI4769">
        <v>75</v>
      </c>
      <c r="AJ4769">
        <v>79</v>
      </c>
      <c r="AK4769">
        <v>69.666666666666671</v>
      </c>
    </row>
    <row r="4770" spans="1:37" x14ac:dyDescent="0.35">
      <c r="A4770">
        <v>8547</v>
      </c>
      <c r="B4770" t="s">
        <v>4824</v>
      </c>
      <c r="C4770" t="s">
        <v>317</v>
      </c>
      <c r="D4770" t="s">
        <v>315</v>
      </c>
      <c r="E4770" t="s">
        <v>8135</v>
      </c>
      <c r="F4770">
        <v>274</v>
      </c>
      <c r="G4770">
        <v>259</v>
      </c>
      <c r="H4770">
        <v>266</v>
      </c>
      <c r="I4770">
        <v>281</v>
      </c>
      <c r="J4770">
        <v>268</v>
      </c>
      <c r="K4770">
        <v>250</v>
      </c>
      <c r="L4770">
        <v>259</v>
      </c>
      <c r="M4770">
        <v>260</v>
      </c>
      <c r="V4770" t="s">
        <v>1</v>
      </c>
      <c r="W4770" t="s">
        <v>1</v>
      </c>
      <c r="X4770" t="s">
        <v>1</v>
      </c>
      <c r="Z4770" t="s">
        <v>1</v>
      </c>
      <c r="AA4770" t="s">
        <v>1</v>
      </c>
      <c r="AB4770" t="s">
        <v>1</v>
      </c>
      <c r="AD4770">
        <v>1</v>
      </c>
      <c r="AE4770">
        <v>6</v>
      </c>
      <c r="AF4770">
        <v>8</v>
      </c>
      <c r="AG4770">
        <v>6</v>
      </c>
      <c r="AH4770">
        <v>79</v>
      </c>
      <c r="AI4770">
        <v>75.666666666666671</v>
      </c>
      <c r="AJ4770">
        <v>82</v>
      </c>
      <c r="AK4770">
        <v>72.666666666666671</v>
      </c>
    </row>
    <row r="4771" spans="1:37" x14ac:dyDescent="0.35">
      <c r="A4771">
        <v>8548</v>
      </c>
      <c r="B4771" t="s">
        <v>4825</v>
      </c>
      <c r="C4771" t="s">
        <v>314</v>
      </c>
      <c r="D4771" t="s">
        <v>315</v>
      </c>
      <c r="E4771" t="s">
        <v>8135</v>
      </c>
      <c r="F4771">
        <v>266</v>
      </c>
      <c r="G4771">
        <v>261</v>
      </c>
      <c r="H4771">
        <v>252</v>
      </c>
      <c r="I4771">
        <v>273</v>
      </c>
      <c r="J4771">
        <v>245</v>
      </c>
      <c r="K4771">
        <v>245</v>
      </c>
      <c r="L4771">
        <v>249</v>
      </c>
      <c r="M4771">
        <v>257</v>
      </c>
      <c r="V4771" t="s">
        <v>1</v>
      </c>
      <c r="W4771" t="s">
        <v>1</v>
      </c>
      <c r="X4771" t="s">
        <v>1</v>
      </c>
      <c r="Z4771" t="s">
        <v>1</v>
      </c>
      <c r="AA4771" t="s">
        <v>1</v>
      </c>
      <c r="AB4771" t="s">
        <v>1</v>
      </c>
      <c r="AD4771">
        <v>2</v>
      </c>
      <c r="AE4771">
        <v>2</v>
      </c>
      <c r="AF4771">
        <v>6</v>
      </c>
      <c r="AG4771">
        <v>3</v>
      </c>
      <c r="AH4771">
        <v>76</v>
      </c>
      <c r="AI4771">
        <v>72</v>
      </c>
      <c r="AJ4771">
        <v>78.666666666666671</v>
      </c>
      <c r="AK4771">
        <v>70.333333333333329</v>
      </c>
    </row>
    <row r="4772" spans="1:37" x14ac:dyDescent="0.35">
      <c r="A4772">
        <v>8549</v>
      </c>
      <c r="B4772" t="s">
        <v>4826</v>
      </c>
      <c r="C4772" t="s">
        <v>314</v>
      </c>
      <c r="D4772" t="s">
        <v>315</v>
      </c>
      <c r="E4772" t="s">
        <v>8135</v>
      </c>
      <c r="F4772">
        <v>257</v>
      </c>
      <c r="G4772">
        <v>258</v>
      </c>
      <c r="H4772">
        <v>262</v>
      </c>
      <c r="I4772">
        <v>297</v>
      </c>
      <c r="J4772">
        <v>228</v>
      </c>
      <c r="K4772">
        <v>243</v>
      </c>
      <c r="L4772">
        <v>233</v>
      </c>
      <c r="M4772">
        <v>270</v>
      </c>
      <c r="V4772" t="s">
        <v>1</v>
      </c>
      <c r="W4772" t="s">
        <v>1</v>
      </c>
      <c r="X4772" t="s">
        <v>1</v>
      </c>
      <c r="Z4772" t="s">
        <v>1</v>
      </c>
      <c r="AA4772" t="s">
        <v>1</v>
      </c>
      <c r="AB4772" t="s">
        <v>1</v>
      </c>
      <c r="AD4772">
        <v>1</v>
      </c>
      <c r="AE4772">
        <v>1</v>
      </c>
      <c r="AF4772">
        <v>1</v>
      </c>
      <c r="AG4772">
        <v>1</v>
      </c>
      <c r="AH4772">
        <v>77.5</v>
      </c>
      <c r="AI4772">
        <v>76</v>
      </c>
      <c r="AJ4772">
        <v>81.666666666666671</v>
      </c>
      <c r="AK4772">
        <v>73.666666666666671</v>
      </c>
    </row>
    <row r="4773" spans="1:37" x14ac:dyDescent="0.35">
      <c r="A4773">
        <v>8552</v>
      </c>
      <c r="B4773" t="s">
        <v>4827</v>
      </c>
      <c r="C4773" t="s">
        <v>314</v>
      </c>
      <c r="D4773" t="s">
        <v>315</v>
      </c>
      <c r="E4773" t="s">
        <v>8135</v>
      </c>
      <c r="F4773">
        <v>248</v>
      </c>
      <c r="G4773">
        <v>259</v>
      </c>
      <c r="H4773">
        <v>270</v>
      </c>
      <c r="I4773">
        <v>256</v>
      </c>
      <c r="J4773">
        <v>244</v>
      </c>
      <c r="K4773">
        <v>237</v>
      </c>
      <c r="L4773">
        <v>242</v>
      </c>
      <c r="M4773">
        <v>240</v>
      </c>
      <c r="V4773" t="s">
        <v>1</v>
      </c>
      <c r="W4773" t="s">
        <v>1</v>
      </c>
      <c r="X4773" t="s">
        <v>1</v>
      </c>
      <c r="Z4773" t="s">
        <v>1</v>
      </c>
      <c r="AA4773" t="s">
        <v>1</v>
      </c>
      <c r="AB4773" t="s">
        <v>1</v>
      </c>
      <c r="AD4773">
        <v>14</v>
      </c>
      <c r="AE4773">
        <v>7</v>
      </c>
      <c r="AF4773">
        <v>6</v>
      </c>
      <c r="AG4773">
        <v>6</v>
      </c>
      <c r="AH4773">
        <v>68</v>
      </c>
      <c r="AI4773">
        <v>70.666666666666671</v>
      </c>
      <c r="AJ4773">
        <v>73.333333333333329</v>
      </c>
      <c r="AK4773">
        <v>63.666666666666664</v>
      </c>
    </row>
    <row r="4774" spans="1:37" x14ac:dyDescent="0.35">
      <c r="A4774">
        <v>8555</v>
      </c>
      <c r="B4774" t="s">
        <v>4828</v>
      </c>
      <c r="C4774" t="s">
        <v>314</v>
      </c>
      <c r="D4774" t="s">
        <v>315</v>
      </c>
      <c r="E4774" t="s">
        <v>8135</v>
      </c>
      <c r="F4774">
        <v>272</v>
      </c>
      <c r="G4774">
        <v>282</v>
      </c>
      <c r="H4774">
        <v>278</v>
      </c>
      <c r="I4774">
        <v>276</v>
      </c>
      <c r="J4774">
        <v>263</v>
      </c>
      <c r="K4774">
        <v>255</v>
      </c>
      <c r="L4774">
        <v>251</v>
      </c>
      <c r="M4774">
        <v>257</v>
      </c>
      <c r="V4774" t="s">
        <v>1</v>
      </c>
      <c r="W4774" t="s">
        <v>1</v>
      </c>
      <c r="X4774" t="s">
        <v>1</v>
      </c>
      <c r="Z4774" t="s">
        <v>1</v>
      </c>
      <c r="AA4774" t="s">
        <v>1</v>
      </c>
      <c r="AB4774" t="s">
        <v>1</v>
      </c>
      <c r="AD4774">
        <v>3</v>
      </c>
      <c r="AE4774">
        <v>0</v>
      </c>
      <c r="AF4774">
        <v>2</v>
      </c>
      <c r="AG4774">
        <v>0</v>
      </c>
      <c r="AH4774">
        <v>70</v>
      </c>
      <c r="AI4774">
        <v>74</v>
      </c>
      <c r="AJ4774">
        <v>76.666666666666671</v>
      </c>
      <c r="AK4774">
        <v>68.666666666666671</v>
      </c>
    </row>
    <row r="4775" spans="1:37" x14ac:dyDescent="0.35">
      <c r="A4775">
        <v>8556</v>
      </c>
      <c r="B4775" t="s">
        <v>3251</v>
      </c>
      <c r="C4775" t="s">
        <v>320</v>
      </c>
      <c r="D4775" t="s">
        <v>315</v>
      </c>
      <c r="E4775" t="s">
        <v>8139</v>
      </c>
      <c r="F4775">
        <v>243</v>
      </c>
      <c r="G4775">
        <v>253</v>
      </c>
      <c r="H4775">
        <v>247</v>
      </c>
      <c r="I4775">
        <v>260</v>
      </c>
      <c r="J4775">
        <v>228</v>
      </c>
      <c r="K4775">
        <v>249</v>
      </c>
      <c r="L4775">
        <v>243</v>
      </c>
      <c r="M4775">
        <v>266</v>
      </c>
      <c r="V4775" t="s">
        <v>1</v>
      </c>
      <c r="W4775" t="s">
        <v>1</v>
      </c>
      <c r="X4775" t="s">
        <v>1</v>
      </c>
      <c r="Z4775" t="s">
        <v>1</v>
      </c>
      <c r="AA4775" t="s">
        <v>1</v>
      </c>
      <c r="AB4775" t="s">
        <v>1</v>
      </c>
      <c r="AD4775">
        <v>5</v>
      </c>
      <c r="AE4775">
        <v>1</v>
      </c>
      <c r="AF4775">
        <v>0</v>
      </c>
      <c r="AG4775">
        <v>7</v>
      </c>
      <c r="AH4775">
        <v>78</v>
      </c>
      <c r="AI4775">
        <v>77.333333333333329</v>
      </c>
      <c r="AJ4775">
        <v>80</v>
      </c>
      <c r="AK4775">
        <v>73.666666666666671</v>
      </c>
    </row>
    <row r="4776" spans="1:37" x14ac:dyDescent="0.35">
      <c r="A4776">
        <v>8558</v>
      </c>
      <c r="B4776" t="s">
        <v>4829</v>
      </c>
      <c r="C4776" t="s">
        <v>320</v>
      </c>
      <c r="D4776" t="s">
        <v>315</v>
      </c>
      <c r="E4776" t="s">
        <v>8139</v>
      </c>
      <c r="F4776">
        <v>257</v>
      </c>
      <c r="G4776">
        <v>245</v>
      </c>
      <c r="H4776">
        <v>250</v>
      </c>
      <c r="I4776">
        <v>270</v>
      </c>
      <c r="J4776">
        <v>215</v>
      </c>
      <c r="K4776">
        <v>216</v>
      </c>
      <c r="L4776">
        <v>255</v>
      </c>
      <c r="M4776">
        <v>243</v>
      </c>
      <c r="V4776" t="s">
        <v>1</v>
      </c>
      <c r="W4776" t="s">
        <v>1</v>
      </c>
      <c r="X4776" t="s">
        <v>1</v>
      </c>
      <c r="Z4776" t="s">
        <v>1</v>
      </c>
      <c r="AA4776" t="s">
        <v>1</v>
      </c>
      <c r="AB4776" t="s">
        <v>1</v>
      </c>
      <c r="AD4776">
        <v>0</v>
      </c>
      <c r="AE4776">
        <v>1</v>
      </c>
      <c r="AF4776">
        <v>3</v>
      </c>
      <c r="AG4776">
        <v>0</v>
      </c>
      <c r="AH4776">
        <v>79</v>
      </c>
      <c r="AI4776">
        <v>81.333333333333329</v>
      </c>
      <c r="AJ4776">
        <v>81.333333333333329</v>
      </c>
      <c r="AK4776">
        <v>69.333333333333329</v>
      </c>
    </row>
    <row r="4777" spans="1:37" x14ac:dyDescent="0.35">
      <c r="A4777">
        <v>8561</v>
      </c>
      <c r="B4777" t="s">
        <v>1690</v>
      </c>
      <c r="C4777" t="s">
        <v>314</v>
      </c>
      <c r="D4777" t="s">
        <v>315</v>
      </c>
      <c r="E4777" t="s">
        <v>8135</v>
      </c>
      <c r="F4777">
        <v>271</v>
      </c>
      <c r="G4777">
        <v>273</v>
      </c>
      <c r="H4777">
        <v>250</v>
      </c>
      <c r="I4777">
        <v>263</v>
      </c>
      <c r="J4777">
        <v>256</v>
      </c>
      <c r="K4777">
        <v>283</v>
      </c>
      <c r="L4777">
        <v>245</v>
      </c>
      <c r="M4777">
        <v>259</v>
      </c>
      <c r="V4777" t="s">
        <v>1</v>
      </c>
      <c r="W4777" t="s">
        <v>1</v>
      </c>
      <c r="X4777" t="s">
        <v>1</v>
      </c>
      <c r="Z4777" t="s">
        <v>1</v>
      </c>
      <c r="AA4777" t="s">
        <v>1</v>
      </c>
      <c r="AB4777" t="s">
        <v>1</v>
      </c>
      <c r="AD4777">
        <v>1</v>
      </c>
      <c r="AE4777">
        <v>0</v>
      </c>
      <c r="AF4777">
        <v>0</v>
      </c>
      <c r="AG4777">
        <v>0</v>
      </c>
      <c r="AH4777">
        <v>68.5</v>
      </c>
      <c r="AI4777">
        <v>66.333333333333329</v>
      </c>
      <c r="AJ4777">
        <v>73</v>
      </c>
      <c r="AK4777">
        <v>70</v>
      </c>
    </row>
    <row r="4778" spans="1:37" x14ac:dyDescent="0.35">
      <c r="A4778">
        <v>8562</v>
      </c>
      <c r="B4778" t="s">
        <v>4830</v>
      </c>
      <c r="C4778" t="s">
        <v>314</v>
      </c>
      <c r="D4778" t="s">
        <v>315</v>
      </c>
      <c r="E4778" t="s">
        <v>8135</v>
      </c>
      <c r="F4778">
        <v>259</v>
      </c>
      <c r="G4778">
        <v>249</v>
      </c>
      <c r="H4778">
        <v>260</v>
      </c>
      <c r="I4778">
        <v>269</v>
      </c>
      <c r="J4778">
        <v>249</v>
      </c>
      <c r="K4778">
        <v>256</v>
      </c>
      <c r="L4778">
        <v>241</v>
      </c>
      <c r="M4778">
        <v>275</v>
      </c>
      <c r="V4778" t="s">
        <v>1</v>
      </c>
      <c r="W4778" t="s">
        <v>1</v>
      </c>
      <c r="X4778" t="s">
        <v>1</v>
      </c>
      <c r="Z4778" t="s">
        <v>1</v>
      </c>
      <c r="AA4778" t="s">
        <v>1</v>
      </c>
      <c r="AB4778" t="s">
        <v>1</v>
      </c>
      <c r="AD4778">
        <v>0</v>
      </c>
      <c r="AE4778">
        <v>2</v>
      </c>
      <c r="AF4778">
        <v>0</v>
      </c>
      <c r="AG4778">
        <v>0</v>
      </c>
      <c r="AH4778">
        <v>72</v>
      </c>
      <c r="AI4778">
        <v>75.333333333333329</v>
      </c>
      <c r="AJ4778">
        <v>78.333333333333329</v>
      </c>
      <c r="AK4778">
        <v>67.333333333333329</v>
      </c>
    </row>
    <row r="4779" spans="1:37" x14ac:dyDescent="0.35">
      <c r="A4779">
        <v>8563</v>
      </c>
      <c r="B4779" t="s">
        <v>3298</v>
      </c>
      <c r="C4779" t="s">
        <v>314</v>
      </c>
      <c r="D4779" t="s">
        <v>315</v>
      </c>
      <c r="E4779" t="s">
        <v>8135</v>
      </c>
      <c r="F4779">
        <v>264</v>
      </c>
      <c r="G4779">
        <v>262</v>
      </c>
      <c r="H4779">
        <v>257</v>
      </c>
      <c r="I4779">
        <v>260</v>
      </c>
      <c r="J4779">
        <v>233</v>
      </c>
      <c r="K4779">
        <v>257</v>
      </c>
      <c r="L4779">
        <v>241</v>
      </c>
      <c r="M4779">
        <v>243</v>
      </c>
      <c r="V4779" t="s">
        <v>1</v>
      </c>
      <c r="W4779" t="s">
        <v>1</v>
      </c>
      <c r="X4779" t="s">
        <v>1</v>
      </c>
      <c r="Z4779" t="s">
        <v>1</v>
      </c>
      <c r="AA4779" t="s">
        <v>1</v>
      </c>
      <c r="AB4779" t="s">
        <v>1</v>
      </c>
      <c r="AD4779">
        <v>4</v>
      </c>
      <c r="AE4779">
        <v>2</v>
      </c>
      <c r="AF4779">
        <v>6</v>
      </c>
      <c r="AG4779">
        <v>4</v>
      </c>
      <c r="AH4779">
        <v>68</v>
      </c>
      <c r="AI4779">
        <v>72.333333333333329</v>
      </c>
      <c r="AJ4779">
        <v>74.333333333333329</v>
      </c>
      <c r="AK4779">
        <v>64</v>
      </c>
    </row>
    <row r="4780" spans="1:37" x14ac:dyDescent="0.35">
      <c r="A4780">
        <v>8564</v>
      </c>
      <c r="B4780" t="s">
        <v>4831</v>
      </c>
      <c r="C4780" t="s">
        <v>318</v>
      </c>
      <c r="D4780" t="s">
        <v>315</v>
      </c>
      <c r="E4780" t="s">
        <v>8135</v>
      </c>
      <c r="F4780">
        <v>262</v>
      </c>
      <c r="G4780">
        <v>269</v>
      </c>
      <c r="H4780">
        <v>286</v>
      </c>
      <c r="I4780">
        <v>272</v>
      </c>
      <c r="J4780">
        <v>258</v>
      </c>
      <c r="K4780">
        <v>252</v>
      </c>
      <c r="L4780">
        <v>273</v>
      </c>
      <c r="M4780">
        <v>255</v>
      </c>
      <c r="V4780" t="s">
        <v>1</v>
      </c>
      <c r="W4780" t="s">
        <v>1</v>
      </c>
      <c r="X4780" t="s">
        <v>1</v>
      </c>
      <c r="Z4780" t="s">
        <v>1</v>
      </c>
      <c r="AA4780" t="s">
        <v>1</v>
      </c>
      <c r="AB4780" t="s">
        <v>1</v>
      </c>
      <c r="AD4780">
        <v>0</v>
      </c>
      <c r="AE4780">
        <v>0</v>
      </c>
      <c r="AF4780">
        <v>2</v>
      </c>
      <c r="AG4780">
        <v>1</v>
      </c>
      <c r="AH4780">
        <v>73.5</v>
      </c>
      <c r="AI4780">
        <v>73.666666666666671</v>
      </c>
      <c r="AJ4780">
        <v>76</v>
      </c>
      <c r="AK4780">
        <v>72.666666666666671</v>
      </c>
    </row>
    <row r="4781" spans="1:37" x14ac:dyDescent="0.35">
      <c r="A4781">
        <v>8569</v>
      </c>
      <c r="B4781" t="s">
        <v>1392</v>
      </c>
      <c r="C4781" t="s">
        <v>314</v>
      </c>
      <c r="D4781" t="s">
        <v>315</v>
      </c>
      <c r="E4781" t="s">
        <v>8135</v>
      </c>
      <c r="F4781">
        <v>271</v>
      </c>
      <c r="G4781">
        <v>266</v>
      </c>
      <c r="H4781">
        <v>268</v>
      </c>
      <c r="I4781">
        <v>285</v>
      </c>
      <c r="J4781">
        <v>249</v>
      </c>
      <c r="K4781">
        <v>250</v>
      </c>
      <c r="L4781">
        <v>240</v>
      </c>
      <c r="M4781">
        <v>247</v>
      </c>
      <c r="V4781" t="s">
        <v>1</v>
      </c>
      <c r="W4781" t="s">
        <v>1</v>
      </c>
      <c r="X4781" t="s">
        <v>1</v>
      </c>
      <c r="Z4781" t="s">
        <v>1</v>
      </c>
      <c r="AA4781" t="s">
        <v>1</v>
      </c>
      <c r="AB4781" t="s">
        <v>1</v>
      </c>
      <c r="AD4781">
        <v>3</v>
      </c>
      <c r="AE4781">
        <v>3</v>
      </c>
      <c r="AF4781">
        <v>4</v>
      </c>
      <c r="AG4781">
        <v>3</v>
      </c>
      <c r="AH4781">
        <v>77</v>
      </c>
      <c r="AI4781">
        <v>79.333333333333329</v>
      </c>
      <c r="AJ4781">
        <v>83.333333333333329</v>
      </c>
      <c r="AK4781">
        <v>74.333333333333329</v>
      </c>
    </row>
    <row r="4782" spans="1:37" x14ac:dyDescent="0.35">
      <c r="A4782">
        <v>8572</v>
      </c>
      <c r="B4782" t="s">
        <v>4832</v>
      </c>
      <c r="C4782" t="s">
        <v>317</v>
      </c>
      <c r="D4782" t="s">
        <v>315</v>
      </c>
      <c r="E4782" t="s">
        <v>8135</v>
      </c>
      <c r="F4782">
        <v>260</v>
      </c>
      <c r="G4782">
        <v>257</v>
      </c>
      <c r="H4782">
        <v>273</v>
      </c>
      <c r="I4782">
        <v>299</v>
      </c>
      <c r="J4782">
        <v>245</v>
      </c>
      <c r="K4782">
        <v>232</v>
      </c>
      <c r="L4782">
        <v>259</v>
      </c>
      <c r="M4782">
        <v>294</v>
      </c>
      <c r="V4782" t="s">
        <v>1</v>
      </c>
      <c r="W4782" t="s">
        <v>1</v>
      </c>
      <c r="X4782" t="s">
        <v>1</v>
      </c>
      <c r="Z4782" t="s">
        <v>1</v>
      </c>
      <c r="AA4782" t="s">
        <v>1</v>
      </c>
      <c r="AB4782" t="s">
        <v>1</v>
      </c>
      <c r="AD4782">
        <v>0</v>
      </c>
      <c r="AE4782">
        <v>2</v>
      </c>
      <c r="AF4782">
        <v>1</v>
      </c>
      <c r="AG4782">
        <v>1</v>
      </c>
      <c r="AH4782">
        <v>90.5</v>
      </c>
      <c r="AI4782">
        <v>88.333333333333329</v>
      </c>
      <c r="AJ4782">
        <v>92.333333333333329</v>
      </c>
      <c r="AK4782">
        <v>80.666666666666671</v>
      </c>
    </row>
    <row r="4783" spans="1:37" x14ac:dyDescent="0.35">
      <c r="A4783">
        <v>8576</v>
      </c>
      <c r="B4783" t="s">
        <v>4833</v>
      </c>
      <c r="C4783" t="s">
        <v>314</v>
      </c>
      <c r="D4783" t="s">
        <v>315</v>
      </c>
      <c r="E4783" t="s">
        <v>8135</v>
      </c>
      <c r="F4783">
        <v>300</v>
      </c>
      <c r="G4783">
        <v>273</v>
      </c>
      <c r="H4783">
        <v>278</v>
      </c>
      <c r="I4783">
        <v>264</v>
      </c>
      <c r="J4783">
        <v>263</v>
      </c>
      <c r="K4783">
        <v>264</v>
      </c>
      <c r="L4783">
        <v>243</v>
      </c>
      <c r="M4783">
        <v>238</v>
      </c>
      <c r="V4783" t="s">
        <v>1</v>
      </c>
      <c r="W4783" t="s">
        <v>1</v>
      </c>
      <c r="X4783" t="s">
        <v>1</v>
      </c>
      <c r="Z4783" t="s">
        <v>1</v>
      </c>
      <c r="AA4783" t="s">
        <v>1</v>
      </c>
      <c r="AB4783" t="s">
        <v>1</v>
      </c>
      <c r="AD4783">
        <v>3</v>
      </c>
      <c r="AE4783">
        <v>3</v>
      </c>
      <c r="AF4783">
        <v>0</v>
      </c>
      <c r="AG4783">
        <v>4</v>
      </c>
      <c r="AH4783">
        <v>64</v>
      </c>
      <c r="AI4783">
        <v>68.333333333333329</v>
      </c>
      <c r="AJ4783">
        <v>66.666666666666671</v>
      </c>
      <c r="AK4783">
        <v>61.333333333333336</v>
      </c>
    </row>
    <row r="4784" spans="1:37" x14ac:dyDescent="0.35">
      <c r="A4784">
        <v>8579</v>
      </c>
      <c r="B4784" t="s">
        <v>4834</v>
      </c>
      <c r="C4784" t="s">
        <v>320</v>
      </c>
      <c r="D4784" t="s">
        <v>315</v>
      </c>
      <c r="E4784" t="s">
        <v>8139</v>
      </c>
      <c r="F4784">
        <v>289</v>
      </c>
      <c r="G4784">
        <v>276</v>
      </c>
      <c r="H4784">
        <v>293</v>
      </c>
      <c r="I4784">
        <v>285</v>
      </c>
      <c r="J4784">
        <v>277</v>
      </c>
      <c r="K4784">
        <v>269</v>
      </c>
      <c r="L4784">
        <v>300</v>
      </c>
      <c r="M4784">
        <v>288</v>
      </c>
      <c r="V4784" t="s">
        <v>1</v>
      </c>
      <c r="W4784" t="s">
        <v>1</v>
      </c>
      <c r="X4784" t="s">
        <v>1</v>
      </c>
      <c r="Z4784" t="s">
        <v>1</v>
      </c>
      <c r="AA4784" t="s">
        <v>1</v>
      </c>
      <c r="AB4784" t="s">
        <v>1</v>
      </c>
      <c r="AD4784">
        <v>0</v>
      </c>
      <c r="AE4784">
        <v>2</v>
      </c>
      <c r="AF4784">
        <v>0</v>
      </c>
      <c r="AG4784">
        <v>1</v>
      </c>
      <c r="AH4784">
        <v>72.5</v>
      </c>
      <c r="AI4784">
        <v>71</v>
      </c>
      <c r="AJ4784">
        <v>72</v>
      </c>
      <c r="AK4784">
        <v>67</v>
      </c>
    </row>
    <row r="4785" spans="1:41" x14ac:dyDescent="0.35">
      <c r="A4785">
        <v>8581</v>
      </c>
      <c r="B4785" t="s">
        <v>4835</v>
      </c>
      <c r="C4785" t="s">
        <v>314</v>
      </c>
      <c r="D4785" t="s">
        <v>315</v>
      </c>
      <c r="E4785" t="s">
        <v>8135</v>
      </c>
      <c r="F4785">
        <v>267</v>
      </c>
      <c r="G4785">
        <v>269</v>
      </c>
      <c r="H4785">
        <v>277</v>
      </c>
      <c r="I4785">
        <v>281</v>
      </c>
      <c r="J4785">
        <v>253</v>
      </c>
      <c r="K4785">
        <v>256</v>
      </c>
      <c r="L4785">
        <v>264</v>
      </c>
      <c r="M4785">
        <v>252</v>
      </c>
      <c r="V4785" t="s">
        <v>1</v>
      </c>
      <c r="W4785" t="s">
        <v>1</v>
      </c>
      <c r="X4785" t="s">
        <v>1</v>
      </c>
      <c r="Z4785" t="s">
        <v>1</v>
      </c>
      <c r="AA4785" t="s">
        <v>1</v>
      </c>
      <c r="AB4785" t="s">
        <v>1</v>
      </c>
      <c r="AD4785">
        <v>0</v>
      </c>
      <c r="AE4785">
        <v>0</v>
      </c>
      <c r="AF4785">
        <v>2</v>
      </c>
      <c r="AG4785">
        <v>1</v>
      </c>
      <c r="AH4785">
        <v>65</v>
      </c>
      <c r="AI4785">
        <v>67.666666666666671</v>
      </c>
      <c r="AJ4785">
        <v>67.666666666666671</v>
      </c>
      <c r="AK4785">
        <v>61.666666666666664</v>
      </c>
    </row>
    <row r="4786" spans="1:41" x14ac:dyDescent="0.35">
      <c r="A4786">
        <v>8589</v>
      </c>
      <c r="B4786" t="s">
        <v>4836</v>
      </c>
      <c r="C4786" t="s">
        <v>317</v>
      </c>
      <c r="D4786" t="s">
        <v>315</v>
      </c>
      <c r="E4786" t="s">
        <v>8136</v>
      </c>
      <c r="F4786">
        <v>277</v>
      </c>
      <c r="G4786">
        <v>291</v>
      </c>
      <c r="H4786">
        <v>283</v>
      </c>
      <c r="I4786">
        <v>297</v>
      </c>
      <c r="J4786">
        <v>265</v>
      </c>
      <c r="K4786">
        <v>286</v>
      </c>
      <c r="L4786">
        <v>272</v>
      </c>
      <c r="M4786">
        <v>272</v>
      </c>
      <c r="N4786">
        <v>237</v>
      </c>
      <c r="O4786">
        <v>264</v>
      </c>
      <c r="P4786">
        <v>269</v>
      </c>
      <c r="Q4786">
        <v>273</v>
      </c>
      <c r="R4786">
        <v>249</v>
      </c>
      <c r="S4786">
        <v>268</v>
      </c>
      <c r="T4786">
        <v>258</v>
      </c>
      <c r="U4786">
        <v>277</v>
      </c>
      <c r="V4786">
        <v>582.31102362204729</v>
      </c>
      <c r="W4786">
        <v>569.93032786885249</v>
      </c>
      <c r="X4786">
        <v>574.25</v>
      </c>
      <c r="Y4786">
        <v>596.70992366412213</v>
      </c>
      <c r="Z4786">
        <v>0.37007874015748032</v>
      </c>
      <c r="AA4786">
        <v>0.44776119402985071</v>
      </c>
      <c r="AB4786">
        <v>0.38931297709923662</v>
      </c>
      <c r="AC4786">
        <v>0.47727272727272729</v>
      </c>
      <c r="AD4786">
        <v>5</v>
      </c>
      <c r="AE4786">
        <v>7</v>
      </c>
      <c r="AF4786">
        <v>5</v>
      </c>
      <c r="AG4786">
        <v>9</v>
      </c>
      <c r="AH4786">
        <v>72.5</v>
      </c>
      <c r="AI4786">
        <v>74.333333333333329</v>
      </c>
      <c r="AJ4786">
        <v>75.666666666666671</v>
      </c>
      <c r="AK4786">
        <v>69</v>
      </c>
      <c r="AL4786">
        <v>76.5</v>
      </c>
      <c r="AM4786">
        <v>76.666666666666671</v>
      </c>
      <c r="AN4786">
        <v>78.666666666666671</v>
      </c>
      <c r="AO4786">
        <v>66.333333333333329</v>
      </c>
    </row>
    <row r="4787" spans="1:41" x14ac:dyDescent="0.35">
      <c r="A4787">
        <v>8592</v>
      </c>
      <c r="B4787" t="s">
        <v>4837</v>
      </c>
      <c r="C4787" t="s">
        <v>314</v>
      </c>
      <c r="D4787" t="s">
        <v>315</v>
      </c>
      <c r="E4787" t="s">
        <v>8136</v>
      </c>
      <c r="F4787">
        <v>287</v>
      </c>
      <c r="G4787">
        <v>276</v>
      </c>
      <c r="H4787">
        <v>266</v>
      </c>
      <c r="I4787">
        <v>288</v>
      </c>
      <c r="J4787">
        <v>252</v>
      </c>
      <c r="K4787">
        <v>250</v>
      </c>
      <c r="L4787">
        <v>248</v>
      </c>
      <c r="M4787">
        <v>263</v>
      </c>
      <c r="N4787">
        <v>270</v>
      </c>
      <c r="O4787">
        <v>273</v>
      </c>
      <c r="P4787">
        <v>281</v>
      </c>
      <c r="Q4787">
        <v>256</v>
      </c>
      <c r="R4787">
        <v>260</v>
      </c>
      <c r="S4787">
        <v>266</v>
      </c>
      <c r="T4787">
        <v>277</v>
      </c>
      <c r="U4787">
        <v>255</v>
      </c>
      <c r="V4787">
        <v>618.11333333333334</v>
      </c>
      <c r="W4787">
        <v>617.29054054054052</v>
      </c>
      <c r="X4787">
        <v>631.00684931506851</v>
      </c>
      <c r="Y4787">
        <v>625.45714285714291</v>
      </c>
      <c r="Z4787">
        <v>0.35714285714285715</v>
      </c>
      <c r="AA4787">
        <v>0.43209876543209874</v>
      </c>
      <c r="AB4787">
        <v>0.41772151898734178</v>
      </c>
      <c r="AC4787">
        <v>0.42307692307692307</v>
      </c>
      <c r="AD4787">
        <v>3</v>
      </c>
      <c r="AE4787">
        <v>1</v>
      </c>
      <c r="AF4787">
        <v>4</v>
      </c>
      <c r="AG4787">
        <v>11</v>
      </c>
      <c r="AH4787">
        <v>76.5</v>
      </c>
      <c r="AI4787">
        <v>75.666666666666671</v>
      </c>
      <c r="AJ4787">
        <v>78</v>
      </c>
      <c r="AK4787">
        <v>73.666666666666671</v>
      </c>
      <c r="AL4787">
        <v>69</v>
      </c>
      <c r="AM4787">
        <v>73.333333333333329</v>
      </c>
      <c r="AN4787">
        <v>73.333333333333329</v>
      </c>
      <c r="AO4787">
        <v>61.333333333333336</v>
      </c>
    </row>
    <row r="4788" spans="1:41" x14ac:dyDescent="0.35">
      <c r="A4788">
        <v>8598</v>
      </c>
      <c r="B4788" t="s">
        <v>4838</v>
      </c>
      <c r="C4788" t="s">
        <v>314</v>
      </c>
      <c r="D4788" t="s">
        <v>315</v>
      </c>
      <c r="E4788" t="s">
        <v>8136</v>
      </c>
      <c r="N4788">
        <v>247</v>
      </c>
      <c r="O4788">
        <v>246</v>
      </c>
      <c r="P4788">
        <v>248</v>
      </c>
      <c r="Q4788">
        <v>254</v>
      </c>
      <c r="R4788">
        <v>252</v>
      </c>
      <c r="S4788">
        <v>251</v>
      </c>
      <c r="T4788">
        <v>262</v>
      </c>
      <c r="U4788">
        <v>251</v>
      </c>
      <c r="V4788">
        <v>566.12820512820508</v>
      </c>
      <c r="W4788">
        <v>606.37755102040819</v>
      </c>
      <c r="X4788">
        <v>600.72881355932202</v>
      </c>
      <c r="Y4788">
        <v>610.39690721649481</v>
      </c>
      <c r="Z4788">
        <v>0.18867924528301888</v>
      </c>
      <c r="AA4788">
        <v>0.37254901960784315</v>
      </c>
      <c r="AB4788">
        <v>0.34375</v>
      </c>
      <c r="AC4788">
        <v>0.36619718309859156</v>
      </c>
      <c r="AD4788">
        <v>0</v>
      </c>
      <c r="AE4788">
        <v>6</v>
      </c>
      <c r="AF4788">
        <v>7</v>
      </c>
      <c r="AG4788">
        <v>8</v>
      </c>
      <c r="AL4788">
        <v>72.5</v>
      </c>
      <c r="AM4788">
        <v>71</v>
      </c>
      <c r="AN4788">
        <v>72.333333333333329</v>
      </c>
      <c r="AO4788">
        <v>66.666666666666671</v>
      </c>
    </row>
    <row r="4789" spans="1:41" x14ac:dyDescent="0.35">
      <c r="A4789">
        <v>8601</v>
      </c>
      <c r="B4789" t="s">
        <v>4839</v>
      </c>
      <c r="C4789" t="s">
        <v>314</v>
      </c>
      <c r="D4789" t="s">
        <v>315</v>
      </c>
      <c r="E4789" t="s">
        <v>8136</v>
      </c>
      <c r="N4789">
        <v>275</v>
      </c>
      <c r="O4789">
        <v>268</v>
      </c>
      <c r="P4789">
        <v>274</v>
      </c>
      <c r="Q4789">
        <v>248</v>
      </c>
      <c r="R4789">
        <v>257</v>
      </c>
      <c r="S4789">
        <v>268</v>
      </c>
      <c r="T4789">
        <v>288</v>
      </c>
      <c r="U4789">
        <v>256</v>
      </c>
      <c r="V4789">
        <v>604.21739130434787</v>
      </c>
      <c r="W4789">
        <v>577.41666666666663</v>
      </c>
      <c r="X4789">
        <v>616</v>
      </c>
      <c r="Y4789">
        <v>604.53703703703707</v>
      </c>
      <c r="Z4789">
        <v>0.24137931034482757</v>
      </c>
      <c r="AA4789">
        <v>0.28125</v>
      </c>
      <c r="AB4789">
        <v>0.22727272727272729</v>
      </c>
      <c r="AC4789">
        <v>0.42857142857142855</v>
      </c>
      <c r="AD4789">
        <v>1</v>
      </c>
      <c r="AE4789">
        <v>1</v>
      </c>
      <c r="AF4789">
        <v>2</v>
      </c>
      <c r="AG4789">
        <v>7</v>
      </c>
      <c r="AL4789">
        <v>77.5</v>
      </c>
      <c r="AM4789">
        <v>80.666666666666671</v>
      </c>
      <c r="AN4789">
        <v>83</v>
      </c>
      <c r="AO4789">
        <v>73</v>
      </c>
    </row>
    <row r="4790" spans="1:41" x14ac:dyDescent="0.35">
      <c r="A4790">
        <v>8603</v>
      </c>
      <c r="B4790" t="s">
        <v>4840</v>
      </c>
      <c r="C4790" t="s">
        <v>314</v>
      </c>
      <c r="D4790" t="s">
        <v>315</v>
      </c>
      <c r="E4790" t="s">
        <v>8136</v>
      </c>
      <c r="N4790">
        <v>232</v>
      </c>
      <c r="O4790">
        <v>236</v>
      </c>
      <c r="P4790">
        <v>245</v>
      </c>
      <c r="Q4790">
        <v>244</v>
      </c>
      <c r="R4790">
        <v>264</v>
      </c>
      <c r="S4790">
        <v>273</v>
      </c>
      <c r="T4790">
        <v>291</v>
      </c>
      <c r="U4790">
        <v>277</v>
      </c>
      <c r="V4790">
        <v>619.6742671009772</v>
      </c>
      <c r="W4790">
        <v>611.10620915032678</v>
      </c>
      <c r="X4790">
        <v>610.71378091872793</v>
      </c>
      <c r="Y4790">
        <v>641.59558823529414</v>
      </c>
      <c r="Z4790">
        <v>0.39130434782608692</v>
      </c>
      <c r="AA4790">
        <v>0.47891566265060237</v>
      </c>
      <c r="AB4790">
        <v>0.41329479768786126</v>
      </c>
      <c r="AC4790">
        <v>0.36217948717948717</v>
      </c>
      <c r="AD4790">
        <v>5</v>
      </c>
      <c r="AE4790">
        <v>1</v>
      </c>
      <c r="AF4790">
        <v>3</v>
      </c>
      <c r="AG4790">
        <v>10</v>
      </c>
      <c r="AL4790">
        <v>75</v>
      </c>
      <c r="AM4790">
        <v>75.333333333333329</v>
      </c>
      <c r="AN4790">
        <v>79.666666666666671</v>
      </c>
      <c r="AO4790">
        <v>71</v>
      </c>
    </row>
    <row r="4791" spans="1:41" x14ac:dyDescent="0.35">
      <c r="A4791">
        <v>8604</v>
      </c>
      <c r="B4791" t="s">
        <v>3525</v>
      </c>
      <c r="C4791" t="s">
        <v>314</v>
      </c>
      <c r="D4791" t="s">
        <v>315</v>
      </c>
      <c r="E4791" t="s">
        <v>8136</v>
      </c>
      <c r="F4791">
        <v>278</v>
      </c>
      <c r="G4791">
        <v>292</v>
      </c>
      <c r="H4791">
        <v>286</v>
      </c>
      <c r="I4791">
        <v>288</v>
      </c>
      <c r="J4791">
        <v>248</v>
      </c>
      <c r="K4791">
        <v>266</v>
      </c>
      <c r="L4791">
        <v>268</v>
      </c>
      <c r="M4791">
        <v>264</v>
      </c>
      <c r="N4791">
        <v>268</v>
      </c>
      <c r="O4791">
        <v>271</v>
      </c>
      <c r="P4791">
        <v>273</v>
      </c>
      <c r="Q4791">
        <v>271</v>
      </c>
      <c r="R4791">
        <v>260</v>
      </c>
      <c r="S4791">
        <v>271</v>
      </c>
      <c r="T4791">
        <v>294</v>
      </c>
      <c r="U4791">
        <v>286</v>
      </c>
      <c r="V4791">
        <v>647.78358208955228</v>
      </c>
      <c r="W4791">
        <v>597.68852459016398</v>
      </c>
      <c r="X4791">
        <v>656.31617647058829</v>
      </c>
      <c r="Y4791">
        <v>655.34285714285716</v>
      </c>
      <c r="Z4791">
        <v>0.45454545454545459</v>
      </c>
      <c r="AA4791">
        <v>0.5</v>
      </c>
      <c r="AB4791">
        <v>0.46969696969696972</v>
      </c>
      <c r="AC4791">
        <v>0.49275362318840582</v>
      </c>
      <c r="AD4791">
        <v>8</v>
      </c>
      <c r="AE4791">
        <v>5</v>
      </c>
      <c r="AF4791">
        <v>9</v>
      </c>
      <c r="AG4791">
        <v>8</v>
      </c>
      <c r="AH4791">
        <v>76</v>
      </c>
      <c r="AI4791">
        <v>78.666666666666671</v>
      </c>
      <c r="AJ4791">
        <v>80</v>
      </c>
      <c r="AK4791">
        <v>75.333333333333329</v>
      </c>
      <c r="AL4791">
        <v>81</v>
      </c>
      <c r="AM4791">
        <v>77</v>
      </c>
      <c r="AN4791">
        <v>82.666666666666671</v>
      </c>
      <c r="AO4791">
        <v>73.333333333333329</v>
      </c>
    </row>
    <row r="4792" spans="1:41" x14ac:dyDescent="0.35">
      <c r="A4792">
        <v>8609</v>
      </c>
      <c r="B4792" t="s">
        <v>1456</v>
      </c>
      <c r="C4792" t="s">
        <v>314</v>
      </c>
      <c r="D4792" t="s">
        <v>315</v>
      </c>
      <c r="E4792" t="s">
        <v>8137</v>
      </c>
      <c r="F4792">
        <v>309</v>
      </c>
      <c r="G4792">
        <v>305</v>
      </c>
      <c r="H4792">
        <v>311</v>
      </c>
      <c r="I4792">
        <v>307</v>
      </c>
      <c r="J4792">
        <v>290</v>
      </c>
      <c r="K4792">
        <v>289</v>
      </c>
      <c r="L4792">
        <v>299</v>
      </c>
      <c r="M4792">
        <v>295</v>
      </c>
      <c r="N4792">
        <v>249</v>
      </c>
      <c r="O4792">
        <v>295</v>
      </c>
      <c r="P4792">
        <v>291</v>
      </c>
      <c r="Q4792">
        <v>297</v>
      </c>
      <c r="R4792">
        <v>310</v>
      </c>
      <c r="S4792">
        <v>350</v>
      </c>
      <c r="T4792">
        <v>328</v>
      </c>
      <c r="U4792">
        <v>320</v>
      </c>
      <c r="V4792">
        <v>723.4086021505376</v>
      </c>
      <c r="W4792">
        <v>759.98453608247428</v>
      </c>
      <c r="X4792">
        <v>750.1584158415842</v>
      </c>
      <c r="Y4792">
        <v>784.84536082474222</v>
      </c>
      <c r="Z4792">
        <v>0.61855670103092786</v>
      </c>
      <c r="AA4792">
        <v>0.6914893617021276</v>
      </c>
      <c r="AB4792">
        <v>0.74489795918367352</v>
      </c>
      <c r="AC4792">
        <v>0.69306930693069302</v>
      </c>
      <c r="AD4792">
        <v>2</v>
      </c>
      <c r="AE4792">
        <v>8</v>
      </c>
      <c r="AF4792">
        <v>8</v>
      </c>
      <c r="AG4792">
        <v>6</v>
      </c>
      <c r="AH4792">
        <v>71.5</v>
      </c>
      <c r="AI4792">
        <v>76.666666666666671</v>
      </c>
      <c r="AJ4792">
        <v>77.666666666666671</v>
      </c>
      <c r="AK4792">
        <v>69</v>
      </c>
      <c r="AL4792">
        <v>74</v>
      </c>
      <c r="AM4792">
        <v>79.666666666666671</v>
      </c>
      <c r="AN4792">
        <v>81.333333333333329</v>
      </c>
      <c r="AO4792">
        <v>70.666666666666671</v>
      </c>
    </row>
    <row r="4793" spans="1:41" x14ac:dyDescent="0.35">
      <c r="A4793">
        <v>8611</v>
      </c>
      <c r="B4793" t="s">
        <v>4841</v>
      </c>
      <c r="C4793" t="s">
        <v>314</v>
      </c>
      <c r="D4793" t="s">
        <v>315</v>
      </c>
      <c r="E4793" t="s">
        <v>8136</v>
      </c>
      <c r="F4793">
        <v>283</v>
      </c>
      <c r="G4793">
        <v>290</v>
      </c>
      <c r="H4793">
        <v>289</v>
      </c>
      <c r="I4793">
        <v>277</v>
      </c>
      <c r="J4793">
        <v>268</v>
      </c>
      <c r="K4793">
        <v>284</v>
      </c>
      <c r="L4793">
        <v>273</v>
      </c>
      <c r="M4793">
        <v>267</v>
      </c>
      <c r="N4793">
        <v>261</v>
      </c>
      <c r="O4793">
        <v>273</v>
      </c>
      <c r="P4793">
        <v>257</v>
      </c>
      <c r="Q4793">
        <v>251</v>
      </c>
      <c r="R4793">
        <v>279</v>
      </c>
      <c r="S4793">
        <v>295</v>
      </c>
      <c r="T4793">
        <v>303</v>
      </c>
      <c r="U4793">
        <v>264</v>
      </c>
      <c r="V4793">
        <v>614.09638554216872</v>
      </c>
      <c r="W4793">
        <v>619.52409638554218</v>
      </c>
      <c r="X4793">
        <v>634.35802469135797</v>
      </c>
      <c r="Y4793">
        <v>648.35526315789468</v>
      </c>
      <c r="Z4793">
        <v>0.44303797468354433</v>
      </c>
      <c r="AA4793">
        <v>0.44827586206896552</v>
      </c>
      <c r="AB4793">
        <v>0.375</v>
      </c>
      <c r="AC4793">
        <v>0.41379310344827586</v>
      </c>
      <c r="AD4793">
        <v>9</v>
      </c>
      <c r="AE4793">
        <v>6</v>
      </c>
      <c r="AF4793">
        <v>9</v>
      </c>
      <c r="AG4793">
        <v>11</v>
      </c>
      <c r="AH4793">
        <v>68</v>
      </c>
      <c r="AI4793">
        <v>73</v>
      </c>
      <c r="AJ4793">
        <v>73</v>
      </c>
      <c r="AK4793">
        <v>65.333333333333329</v>
      </c>
      <c r="AL4793">
        <v>69</v>
      </c>
      <c r="AM4793">
        <v>68.333333333333329</v>
      </c>
      <c r="AN4793">
        <v>71</v>
      </c>
      <c r="AO4793">
        <v>60.666666666666664</v>
      </c>
    </row>
    <row r="4794" spans="1:41" x14ac:dyDescent="0.35">
      <c r="A4794">
        <v>8613</v>
      </c>
      <c r="B4794" t="s">
        <v>4842</v>
      </c>
      <c r="C4794" t="s">
        <v>320</v>
      </c>
      <c r="D4794" t="s">
        <v>315</v>
      </c>
      <c r="E4794" t="s">
        <v>8136</v>
      </c>
      <c r="F4794">
        <v>269</v>
      </c>
      <c r="G4794">
        <v>264</v>
      </c>
      <c r="H4794">
        <v>285</v>
      </c>
      <c r="I4794">
        <v>290</v>
      </c>
      <c r="J4794">
        <v>246</v>
      </c>
      <c r="K4794">
        <v>247</v>
      </c>
      <c r="L4794">
        <v>252</v>
      </c>
      <c r="M4794">
        <v>246</v>
      </c>
      <c r="N4794">
        <v>266</v>
      </c>
      <c r="O4794">
        <v>270</v>
      </c>
      <c r="P4794">
        <v>275</v>
      </c>
      <c r="Q4794">
        <v>267</v>
      </c>
      <c r="R4794">
        <v>254</v>
      </c>
      <c r="S4794">
        <v>263</v>
      </c>
      <c r="T4794">
        <v>257</v>
      </c>
      <c r="U4794">
        <v>268</v>
      </c>
      <c r="V4794">
        <v>609.15625</v>
      </c>
      <c r="W4794">
        <v>612.4848484848485</v>
      </c>
      <c r="X4794">
        <v>630.72222222222217</v>
      </c>
      <c r="Y4794">
        <v>621.43243243243239</v>
      </c>
      <c r="Z4794">
        <v>0.27272727272727271</v>
      </c>
      <c r="AA4794">
        <v>0.54545454545454541</v>
      </c>
      <c r="AB4794">
        <v>0.45454545454545453</v>
      </c>
      <c r="AC4794">
        <v>0.44444444444444442</v>
      </c>
      <c r="AD4794">
        <v>1</v>
      </c>
      <c r="AE4794">
        <v>1</v>
      </c>
      <c r="AF4794">
        <v>4</v>
      </c>
      <c r="AG4794">
        <v>0</v>
      </c>
      <c r="AH4794">
        <v>67.5</v>
      </c>
      <c r="AI4794">
        <v>73.333333333333329</v>
      </c>
      <c r="AJ4794">
        <v>74</v>
      </c>
      <c r="AK4794">
        <v>65.333333333333329</v>
      </c>
      <c r="AL4794">
        <v>75.5</v>
      </c>
      <c r="AM4794">
        <v>78.333333333333329</v>
      </c>
      <c r="AN4794">
        <v>81.333333333333329</v>
      </c>
      <c r="AO4794">
        <v>69</v>
      </c>
    </row>
    <row r="4795" spans="1:41" x14ac:dyDescent="0.35">
      <c r="A4795">
        <v>8614</v>
      </c>
      <c r="B4795" t="s">
        <v>4843</v>
      </c>
      <c r="C4795" t="s">
        <v>316</v>
      </c>
      <c r="D4795" t="s">
        <v>315</v>
      </c>
      <c r="E4795" t="s">
        <v>8136</v>
      </c>
      <c r="F4795">
        <v>286</v>
      </c>
      <c r="G4795">
        <v>273</v>
      </c>
      <c r="H4795">
        <v>270</v>
      </c>
      <c r="I4795">
        <v>283</v>
      </c>
      <c r="J4795">
        <v>245</v>
      </c>
      <c r="K4795">
        <v>240</v>
      </c>
      <c r="L4795">
        <v>243</v>
      </c>
      <c r="M4795">
        <v>260</v>
      </c>
      <c r="N4795">
        <v>260</v>
      </c>
      <c r="O4795">
        <v>265</v>
      </c>
      <c r="P4795">
        <v>268</v>
      </c>
      <c r="Q4795">
        <v>267</v>
      </c>
      <c r="R4795">
        <v>262</v>
      </c>
      <c r="S4795">
        <v>250</v>
      </c>
      <c r="T4795">
        <v>258</v>
      </c>
      <c r="U4795">
        <v>292</v>
      </c>
      <c r="V4795">
        <v>585.94029850746267</v>
      </c>
      <c r="W4795">
        <v>576.10958904109589</v>
      </c>
      <c r="X4795">
        <v>594.91791044776119</v>
      </c>
      <c r="Y4795">
        <v>600.91428571428571</v>
      </c>
      <c r="Z4795">
        <v>0.27848101265822789</v>
      </c>
      <c r="AA4795">
        <v>0.41095890410958902</v>
      </c>
      <c r="AB4795">
        <v>0.55000000000000004</v>
      </c>
      <c r="AC4795">
        <v>0.45945945945945948</v>
      </c>
      <c r="AD4795">
        <v>5</v>
      </c>
      <c r="AE4795">
        <v>3</v>
      </c>
      <c r="AF4795">
        <v>10</v>
      </c>
      <c r="AG4795">
        <v>8</v>
      </c>
      <c r="AH4795">
        <v>76</v>
      </c>
      <c r="AI4795">
        <v>79</v>
      </c>
      <c r="AJ4795">
        <v>79.666666666666671</v>
      </c>
      <c r="AK4795">
        <v>72.666666666666671</v>
      </c>
      <c r="AL4795">
        <v>78.5</v>
      </c>
      <c r="AM4795">
        <v>81.666666666666671</v>
      </c>
      <c r="AN4795">
        <v>82.666666666666671</v>
      </c>
      <c r="AO4795">
        <v>75.666666666666671</v>
      </c>
    </row>
    <row r="4796" spans="1:41" x14ac:dyDescent="0.35">
      <c r="A4796">
        <v>8616</v>
      </c>
      <c r="B4796" t="s">
        <v>4844</v>
      </c>
      <c r="C4796" t="s">
        <v>317</v>
      </c>
      <c r="D4796" t="s">
        <v>315</v>
      </c>
      <c r="E4796" t="s">
        <v>8136</v>
      </c>
      <c r="N4796">
        <v>259</v>
      </c>
      <c r="O4796">
        <v>272</v>
      </c>
      <c r="P4796">
        <v>279</v>
      </c>
      <c r="Q4796">
        <v>290</v>
      </c>
      <c r="R4796">
        <v>242</v>
      </c>
      <c r="S4796">
        <v>257</v>
      </c>
      <c r="T4796">
        <v>276</v>
      </c>
      <c r="U4796">
        <v>285</v>
      </c>
      <c r="V4796">
        <v>527.40336134453787</v>
      </c>
      <c r="W4796">
        <v>523.34848484848487</v>
      </c>
      <c r="X4796">
        <v>533.96153846153845</v>
      </c>
      <c r="Y4796">
        <v>552.33561643835617</v>
      </c>
      <c r="Z4796">
        <v>4.4025157232704407E-2</v>
      </c>
      <c r="AA4796">
        <v>0.12280701754385964</v>
      </c>
      <c r="AB4796">
        <v>0.16</v>
      </c>
      <c r="AC4796">
        <v>0.15416666666666667</v>
      </c>
      <c r="AD4796">
        <v>2</v>
      </c>
      <c r="AE4796">
        <v>0</v>
      </c>
      <c r="AF4796">
        <v>5</v>
      </c>
      <c r="AG4796">
        <v>0</v>
      </c>
      <c r="AL4796">
        <v>83</v>
      </c>
      <c r="AM4796">
        <v>82</v>
      </c>
      <c r="AN4796">
        <v>84</v>
      </c>
      <c r="AO4796">
        <v>78.666666666666671</v>
      </c>
    </row>
    <row r="4797" spans="1:41" x14ac:dyDescent="0.35">
      <c r="A4797">
        <v>8617</v>
      </c>
      <c r="B4797" t="s">
        <v>4845</v>
      </c>
      <c r="C4797" t="s">
        <v>314</v>
      </c>
      <c r="D4797" t="s">
        <v>315</v>
      </c>
      <c r="E4797" t="s">
        <v>8136</v>
      </c>
      <c r="N4797">
        <v>251</v>
      </c>
      <c r="O4797">
        <v>259</v>
      </c>
      <c r="P4797">
        <v>254</v>
      </c>
      <c r="Q4797">
        <v>265</v>
      </c>
      <c r="R4797">
        <v>244</v>
      </c>
      <c r="S4797">
        <v>256</v>
      </c>
      <c r="T4797">
        <v>235</v>
      </c>
      <c r="U4797">
        <v>243</v>
      </c>
      <c r="V4797">
        <v>535.74358974358972</v>
      </c>
      <c r="W4797">
        <v>521.59848484848487</v>
      </c>
      <c r="X4797">
        <v>529.41452991452991</v>
      </c>
      <c r="Y4797">
        <v>570.02777777777783</v>
      </c>
      <c r="Z4797">
        <v>0.18652849740932642</v>
      </c>
      <c r="AA4797">
        <v>0.22950819672131148</v>
      </c>
      <c r="AB4797">
        <v>0.25862068965517243</v>
      </c>
      <c r="AC4797">
        <v>0.22413793103448276</v>
      </c>
      <c r="AD4797">
        <v>6</v>
      </c>
      <c r="AE4797">
        <v>5</v>
      </c>
      <c r="AF4797">
        <v>5</v>
      </c>
      <c r="AG4797">
        <v>10</v>
      </c>
      <c r="AL4797">
        <v>79</v>
      </c>
      <c r="AM4797">
        <v>73.333333333333329</v>
      </c>
      <c r="AN4797">
        <v>75.666666666666671</v>
      </c>
      <c r="AO4797">
        <v>68.333333333333329</v>
      </c>
    </row>
    <row r="4798" spans="1:41" x14ac:dyDescent="0.35">
      <c r="A4798">
        <v>8620</v>
      </c>
      <c r="B4798" t="s">
        <v>4846</v>
      </c>
      <c r="C4798" t="s">
        <v>314</v>
      </c>
      <c r="D4798" t="s">
        <v>315</v>
      </c>
      <c r="E4798" t="s">
        <v>8136</v>
      </c>
      <c r="F4798">
        <v>273</v>
      </c>
      <c r="G4798">
        <v>285</v>
      </c>
      <c r="H4798">
        <v>297</v>
      </c>
      <c r="I4798">
        <v>282</v>
      </c>
      <c r="J4798">
        <v>245</v>
      </c>
      <c r="K4798">
        <v>241</v>
      </c>
      <c r="L4798">
        <v>250</v>
      </c>
      <c r="M4798">
        <v>246</v>
      </c>
      <c r="N4798">
        <v>241</v>
      </c>
      <c r="O4798">
        <v>245</v>
      </c>
      <c r="P4798">
        <v>252</v>
      </c>
      <c r="Q4798">
        <v>255</v>
      </c>
      <c r="R4798">
        <v>228</v>
      </c>
      <c r="S4798">
        <v>238</v>
      </c>
      <c r="T4798">
        <v>245</v>
      </c>
      <c r="U4798">
        <v>265</v>
      </c>
      <c r="V4798">
        <v>586.7037037037037</v>
      </c>
      <c r="W4798">
        <v>580.22580645161293</v>
      </c>
      <c r="X4798">
        <v>600.47826086956525</v>
      </c>
      <c r="Y4798">
        <v>603.18333333333328</v>
      </c>
      <c r="Z4798">
        <v>0.20833333333333331</v>
      </c>
      <c r="AA4798">
        <v>0.35483870967741937</v>
      </c>
      <c r="AB4798">
        <v>0.22222222222222221</v>
      </c>
      <c r="AC4798">
        <v>0.2413793103448276</v>
      </c>
      <c r="AD4798">
        <v>1</v>
      </c>
      <c r="AE4798">
        <v>6</v>
      </c>
      <c r="AF4798">
        <v>4</v>
      </c>
      <c r="AG4798">
        <v>4</v>
      </c>
      <c r="AH4798">
        <v>73.5</v>
      </c>
      <c r="AI4798">
        <v>0</v>
      </c>
      <c r="AJ4798">
        <v>79.333333333333329</v>
      </c>
      <c r="AK4798">
        <v>69.666666666666671</v>
      </c>
      <c r="AL4798">
        <v>68.5</v>
      </c>
      <c r="AM4798">
        <v>73.666666666666671</v>
      </c>
      <c r="AN4798">
        <v>76</v>
      </c>
      <c r="AO4798">
        <v>63.666666666666664</v>
      </c>
    </row>
    <row r="4799" spans="1:41" x14ac:dyDescent="0.35">
      <c r="A4799">
        <v>8623</v>
      </c>
      <c r="B4799" t="s">
        <v>4847</v>
      </c>
      <c r="C4799" t="s">
        <v>317</v>
      </c>
      <c r="D4799" t="s">
        <v>315</v>
      </c>
      <c r="E4799" t="s">
        <v>8136</v>
      </c>
      <c r="F4799">
        <v>259</v>
      </c>
      <c r="G4799">
        <v>265</v>
      </c>
      <c r="H4799">
        <v>265</v>
      </c>
      <c r="I4799">
        <v>252</v>
      </c>
      <c r="J4799">
        <v>250</v>
      </c>
      <c r="K4799">
        <v>253</v>
      </c>
      <c r="L4799">
        <v>245</v>
      </c>
      <c r="M4799">
        <v>221</v>
      </c>
      <c r="V4799" t="s">
        <v>1</v>
      </c>
      <c r="W4799" t="s">
        <v>1</v>
      </c>
      <c r="X4799" t="s">
        <v>1</v>
      </c>
      <c r="Z4799" t="s">
        <v>1</v>
      </c>
      <c r="AA4799" t="s">
        <v>1</v>
      </c>
      <c r="AB4799" t="s">
        <v>1</v>
      </c>
      <c r="AD4799">
        <v>3</v>
      </c>
      <c r="AE4799">
        <v>1</v>
      </c>
      <c r="AF4799">
        <v>0</v>
      </c>
      <c r="AG4799">
        <v>1</v>
      </c>
      <c r="AH4799">
        <v>73.5</v>
      </c>
      <c r="AI4799">
        <v>70</v>
      </c>
      <c r="AJ4799">
        <v>79.666666666666671</v>
      </c>
      <c r="AK4799">
        <v>70.666666666666671</v>
      </c>
    </row>
    <row r="4800" spans="1:41" x14ac:dyDescent="0.35">
      <c r="A4800">
        <v>8625</v>
      </c>
      <c r="B4800" t="s">
        <v>4848</v>
      </c>
      <c r="C4800" t="s">
        <v>314</v>
      </c>
      <c r="D4800" t="s">
        <v>315</v>
      </c>
      <c r="E4800" t="s">
        <v>8136</v>
      </c>
      <c r="G4800">
        <v>277</v>
      </c>
      <c r="H4800">
        <v>273</v>
      </c>
      <c r="I4800">
        <v>275</v>
      </c>
      <c r="K4800">
        <v>255</v>
      </c>
      <c r="L4800">
        <v>257</v>
      </c>
      <c r="M4800">
        <v>256</v>
      </c>
      <c r="N4800">
        <v>226</v>
      </c>
      <c r="O4800">
        <v>224</v>
      </c>
      <c r="P4800">
        <v>229</v>
      </c>
      <c r="Q4800">
        <v>227</v>
      </c>
      <c r="R4800">
        <v>229</v>
      </c>
      <c r="S4800">
        <v>241</v>
      </c>
      <c r="T4800">
        <v>239</v>
      </c>
      <c r="U4800">
        <v>252</v>
      </c>
      <c r="V4800">
        <v>531.73626373626371</v>
      </c>
      <c r="W4800">
        <v>529.60240963855426</v>
      </c>
      <c r="X4800">
        <v>532.67647058823525</v>
      </c>
      <c r="Y4800">
        <v>540.60256410256409</v>
      </c>
      <c r="Z4800">
        <v>6.25E-2</v>
      </c>
      <c r="AA4800">
        <v>0.15492957746478872</v>
      </c>
      <c r="AB4800">
        <v>0.12280701754385964</v>
      </c>
      <c r="AC4800">
        <v>0.1891891891891892</v>
      </c>
      <c r="AD4800">
        <v>6</v>
      </c>
      <c r="AE4800">
        <v>1</v>
      </c>
      <c r="AF4800">
        <v>1</v>
      </c>
      <c r="AG4800">
        <v>2</v>
      </c>
      <c r="AH4800">
        <v>79</v>
      </c>
      <c r="AI4800">
        <v>76.333333333333329</v>
      </c>
      <c r="AJ4800">
        <v>85.333333333333329</v>
      </c>
      <c r="AK4800">
        <v>74.666666666666671</v>
      </c>
      <c r="AL4800">
        <v>74</v>
      </c>
      <c r="AM4800">
        <v>74.333333333333329</v>
      </c>
      <c r="AN4800">
        <v>80.666666666666671</v>
      </c>
      <c r="AO4800">
        <v>70</v>
      </c>
    </row>
    <row r="4801" spans="1:41" x14ac:dyDescent="0.35">
      <c r="A4801">
        <v>8627</v>
      </c>
      <c r="B4801" t="s">
        <v>4849</v>
      </c>
      <c r="C4801" t="s">
        <v>314</v>
      </c>
      <c r="D4801" t="s">
        <v>315</v>
      </c>
      <c r="E4801" t="s">
        <v>8136</v>
      </c>
      <c r="F4801">
        <v>291</v>
      </c>
      <c r="G4801">
        <v>284</v>
      </c>
      <c r="H4801">
        <v>295</v>
      </c>
      <c r="I4801">
        <v>290</v>
      </c>
      <c r="J4801">
        <v>269</v>
      </c>
      <c r="K4801">
        <v>271</v>
      </c>
      <c r="L4801">
        <v>278</v>
      </c>
      <c r="M4801">
        <v>276</v>
      </c>
      <c r="N4801">
        <v>261</v>
      </c>
      <c r="O4801">
        <v>262</v>
      </c>
      <c r="P4801">
        <v>264</v>
      </c>
      <c r="Q4801">
        <v>270</v>
      </c>
      <c r="R4801">
        <v>282</v>
      </c>
      <c r="S4801">
        <v>276</v>
      </c>
      <c r="T4801">
        <v>267</v>
      </c>
      <c r="U4801">
        <v>288</v>
      </c>
      <c r="V4801">
        <v>614.06504065040656</v>
      </c>
      <c r="W4801">
        <v>626.98214285714289</v>
      </c>
      <c r="X4801">
        <v>636.9959349593496</v>
      </c>
      <c r="Y4801">
        <v>649.13114754098365</v>
      </c>
      <c r="Z4801">
        <v>0.32903225806451614</v>
      </c>
      <c r="AA4801">
        <v>0.36428571428571427</v>
      </c>
      <c r="AB4801">
        <v>0.3828125</v>
      </c>
      <c r="AC4801">
        <v>0.44117647058823528</v>
      </c>
      <c r="AD4801">
        <v>17</v>
      </c>
      <c r="AE4801">
        <v>13</v>
      </c>
      <c r="AF4801">
        <v>19</v>
      </c>
      <c r="AG4801">
        <v>53</v>
      </c>
      <c r="AH4801">
        <v>74</v>
      </c>
      <c r="AI4801">
        <v>68.666666666666671</v>
      </c>
      <c r="AJ4801">
        <v>70.666666666666671</v>
      </c>
      <c r="AK4801">
        <v>68.666666666666671</v>
      </c>
      <c r="AL4801">
        <v>75.5</v>
      </c>
      <c r="AM4801">
        <v>75</v>
      </c>
      <c r="AN4801">
        <v>74.666666666666671</v>
      </c>
      <c r="AO4801">
        <v>64.333333333333329</v>
      </c>
    </row>
    <row r="4802" spans="1:41" x14ac:dyDescent="0.35">
      <c r="A4802">
        <v>8629</v>
      </c>
      <c r="B4802" t="s">
        <v>4850</v>
      </c>
      <c r="C4802" t="s">
        <v>318</v>
      </c>
      <c r="D4802" t="s">
        <v>315</v>
      </c>
      <c r="E4802" t="s">
        <v>8136</v>
      </c>
      <c r="F4802">
        <v>281</v>
      </c>
      <c r="G4802">
        <v>280</v>
      </c>
      <c r="H4802">
        <v>292</v>
      </c>
      <c r="I4802">
        <v>279</v>
      </c>
      <c r="J4802">
        <v>254</v>
      </c>
      <c r="K4802">
        <v>251</v>
      </c>
      <c r="L4802">
        <v>245</v>
      </c>
      <c r="M4802">
        <v>252</v>
      </c>
      <c r="N4802">
        <v>264</v>
      </c>
      <c r="O4802">
        <v>264</v>
      </c>
      <c r="P4802">
        <v>256</v>
      </c>
      <c r="Q4802">
        <v>262</v>
      </c>
      <c r="R4802">
        <v>264</v>
      </c>
      <c r="S4802">
        <v>244</v>
      </c>
      <c r="T4802">
        <v>272</v>
      </c>
      <c r="U4802">
        <v>281</v>
      </c>
      <c r="V4802">
        <v>563.68461538461543</v>
      </c>
      <c r="W4802">
        <v>546.93103448275861</v>
      </c>
      <c r="X4802">
        <v>569.50833333333333</v>
      </c>
      <c r="Y4802">
        <v>572.36111111111109</v>
      </c>
      <c r="Z4802">
        <v>0.2857142857142857</v>
      </c>
      <c r="AA4802">
        <v>0.37209302325581395</v>
      </c>
      <c r="AB4802">
        <v>0.34146341463414631</v>
      </c>
      <c r="AC4802">
        <v>0.26666666666666666</v>
      </c>
      <c r="AD4802">
        <v>6</v>
      </c>
      <c r="AE4802">
        <v>5</v>
      </c>
      <c r="AF4802">
        <v>4</v>
      </c>
      <c r="AG4802">
        <v>5</v>
      </c>
      <c r="AH4802">
        <v>79</v>
      </c>
      <c r="AI4802">
        <v>78</v>
      </c>
      <c r="AJ4802">
        <v>83.333333333333329</v>
      </c>
      <c r="AK4802">
        <v>73</v>
      </c>
      <c r="AL4802">
        <v>77</v>
      </c>
      <c r="AM4802">
        <v>74.666666666666671</v>
      </c>
      <c r="AN4802">
        <v>76.666666666666671</v>
      </c>
      <c r="AO4802">
        <v>68.666666666666671</v>
      </c>
    </row>
    <row r="4803" spans="1:41" x14ac:dyDescent="0.35">
      <c r="A4803">
        <v>8631</v>
      </c>
      <c r="B4803" t="s">
        <v>4851</v>
      </c>
      <c r="C4803" t="s">
        <v>320</v>
      </c>
      <c r="D4803" t="s">
        <v>315</v>
      </c>
      <c r="E4803" t="s">
        <v>8136</v>
      </c>
      <c r="F4803">
        <v>285</v>
      </c>
      <c r="G4803">
        <v>251</v>
      </c>
      <c r="H4803">
        <v>277</v>
      </c>
      <c r="I4803">
        <v>274</v>
      </c>
      <c r="J4803">
        <v>253</v>
      </c>
      <c r="K4803">
        <v>232</v>
      </c>
      <c r="L4803">
        <v>244</v>
      </c>
      <c r="M4803">
        <v>240</v>
      </c>
      <c r="N4803">
        <v>217</v>
      </c>
      <c r="O4803">
        <v>244</v>
      </c>
      <c r="P4803">
        <v>241</v>
      </c>
      <c r="Q4803">
        <v>240</v>
      </c>
      <c r="R4803">
        <v>234</v>
      </c>
      <c r="S4803">
        <v>239</v>
      </c>
      <c r="T4803">
        <v>218</v>
      </c>
      <c r="U4803">
        <v>253</v>
      </c>
      <c r="V4803">
        <v>507.08823529411762</v>
      </c>
      <c r="W4803">
        <v>595.64285714285711</v>
      </c>
      <c r="X4803">
        <v>566.79999999999995</v>
      </c>
      <c r="Y4803">
        <v>556.51666666666665</v>
      </c>
      <c r="Z4803">
        <v>0.33333333333333331</v>
      </c>
      <c r="AA4803">
        <v>0.14285714285714285</v>
      </c>
      <c r="AB4803">
        <v>0.44444444444444442</v>
      </c>
      <c r="AC4803">
        <v>0.19230769230769232</v>
      </c>
      <c r="AD4803">
        <v>4</v>
      </c>
      <c r="AE4803">
        <v>3</v>
      </c>
      <c r="AF4803">
        <v>10</v>
      </c>
      <c r="AG4803">
        <v>3</v>
      </c>
      <c r="AH4803">
        <v>72</v>
      </c>
      <c r="AI4803">
        <v>67.666666666666671</v>
      </c>
      <c r="AJ4803">
        <v>73</v>
      </c>
      <c r="AK4803">
        <v>69</v>
      </c>
      <c r="AL4803">
        <v>77.5</v>
      </c>
      <c r="AM4803">
        <v>74.666666666666671</v>
      </c>
      <c r="AN4803">
        <v>78.333333333333329</v>
      </c>
      <c r="AO4803">
        <v>75.333333333333329</v>
      </c>
    </row>
    <row r="4804" spans="1:41" x14ac:dyDescent="0.35">
      <c r="A4804">
        <v>8632</v>
      </c>
      <c r="B4804" t="s">
        <v>4852</v>
      </c>
      <c r="C4804" t="s">
        <v>316</v>
      </c>
      <c r="D4804" t="s">
        <v>315</v>
      </c>
      <c r="E4804" t="s">
        <v>8136</v>
      </c>
      <c r="F4804">
        <v>254</v>
      </c>
      <c r="G4804">
        <v>261</v>
      </c>
      <c r="H4804">
        <v>266</v>
      </c>
      <c r="I4804">
        <v>274</v>
      </c>
      <c r="J4804">
        <v>232</v>
      </c>
      <c r="K4804">
        <v>232</v>
      </c>
      <c r="L4804">
        <v>243</v>
      </c>
      <c r="M4804">
        <v>260</v>
      </c>
      <c r="N4804">
        <v>231</v>
      </c>
      <c r="O4804">
        <v>245</v>
      </c>
      <c r="P4804">
        <v>239</v>
      </c>
      <c r="Q4804">
        <v>262</v>
      </c>
      <c r="R4804">
        <v>253</v>
      </c>
      <c r="S4804">
        <v>269</v>
      </c>
      <c r="T4804">
        <v>249</v>
      </c>
      <c r="U4804">
        <v>294</v>
      </c>
      <c r="V4804">
        <v>619.69270833333337</v>
      </c>
      <c r="W4804">
        <v>590.51098901098896</v>
      </c>
      <c r="X4804">
        <v>561.01204819277109</v>
      </c>
      <c r="Y4804">
        <v>591.61363636363637</v>
      </c>
      <c r="Z4804">
        <v>0.27102803738317754</v>
      </c>
      <c r="AA4804">
        <v>0.44444444444444448</v>
      </c>
      <c r="AB4804">
        <v>0.39047619047619048</v>
      </c>
      <c r="AC4804">
        <v>0.29032258064516131</v>
      </c>
      <c r="AD4804">
        <v>11</v>
      </c>
      <c r="AE4804">
        <v>6</v>
      </c>
      <c r="AF4804">
        <v>11</v>
      </c>
      <c r="AG4804">
        <v>11</v>
      </c>
      <c r="AH4804">
        <v>67.5</v>
      </c>
      <c r="AI4804">
        <v>68.333333333333329</v>
      </c>
      <c r="AJ4804">
        <v>71.666666666666671</v>
      </c>
      <c r="AK4804">
        <v>68</v>
      </c>
      <c r="AL4804">
        <v>73</v>
      </c>
      <c r="AM4804">
        <v>72.666666666666671</v>
      </c>
      <c r="AN4804">
        <v>74</v>
      </c>
      <c r="AO4804">
        <v>69.666666666666671</v>
      </c>
    </row>
    <row r="4805" spans="1:41" x14ac:dyDescent="0.35">
      <c r="A4805">
        <v>8634</v>
      </c>
      <c r="B4805" t="s">
        <v>4853</v>
      </c>
      <c r="C4805" t="s">
        <v>320</v>
      </c>
      <c r="D4805" t="s">
        <v>315</v>
      </c>
      <c r="E4805" t="s">
        <v>8136</v>
      </c>
      <c r="F4805">
        <v>283</v>
      </c>
      <c r="G4805">
        <v>291</v>
      </c>
      <c r="H4805">
        <v>282</v>
      </c>
      <c r="I4805">
        <v>283</v>
      </c>
      <c r="J4805">
        <v>275</v>
      </c>
      <c r="K4805">
        <v>295</v>
      </c>
      <c r="L4805">
        <v>306</v>
      </c>
      <c r="M4805">
        <v>289</v>
      </c>
      <c r="N4805">
        <v>262</v>
      </c>
      <c r="O4805">
        <v>276</v>
      </c>
      <c r="P4805">
        <v>280</v>
      </c>
      <c r="Q4805">
        <v>289</v>
      </c>
      <c r="R4805">
        <v>288</v>
      </c>
      <c r="S4805">
        <v>300</v>
      </c>
      <c r="T4805">
        <v>286</v>
      </c>
      <c r="U4805">
        <v>305</v>
      </c>
      <c r="V4805">
        <v>644.84210526315792</v>
      </c>
      <c r="W4805">
        <v>668.15873015873012</v>
      </c>
      <c r="X4805">
        <v>645.75362318840575</v>
      </c>
      <c r="Y4805">
        <v>676.27272727272725</v>
      </c>
      <c r="Z4805">
        <v>0.44444444444444442</v>
      </c>
      <c r="AA4805">
        <v>0.5161290322580645</v>
      </c>
      <c r="AB4805">
        <v>0.61904761904761907</v>
      </c>
      <c r="AC4805">
        <v>0.44285714285714284</v>
      </c>
      <c r="AD4805">
        <v>11</v>
      </c>
      <c r="AE4805">
        <v>6</v>
      </c>
      <c r="AF4805">
        <v>11</v>
      </c>
      <c r="AG4805">
        <v>7</v>
      </c>
      <c r="AH4805">
        <v>70</v>
      </c>
      <c r="AI4805">
        <v>71.666666666666671</v>
      </c>
      <c r="AJ4805">
        <v>74.666666666666671</v>
      </c>
      <c r="AK4805">
        <v>65.666666666666671</v>
      </c>
      <c r="AL4805">
        <v>74</v>
      </c>
      <c r="AM4805">
        <v>77</v>
      </c>
      <c r="AN4805">
        <v>80</v>
      </c>
      <c r="AO4805">
        <v>70</v>
      </c>
    </row>
    <row r="4806" spans="1:41" x14ac:dyDescent="0.35">
      <c r="A4806">
        <v>8636</v>
      </c>
      <c r="B4806" t="s">
        <v>4854</v>
      </c>
      <c r="C4806" t="s">
        <v>316</v>
      </c>
      <c r="D4806" t="s">
        <v>315</v>
      </c>
      <c r="E4806" t="s">
        <v>8136</v>
      </c>
      <c r="F4806">
        <v>274</v>
      </c>
      <c r="G4806">
        <v>275</v>
      </c>
      <c r="H4806">
        <v>273</v>
      </c>
      <c r="I4806">
        <v>278</v>
      </c>
      <c r="J4806">
        <v>250</v>
      </c>
      <c r="K4806">
        <v>256</v>
      </c>
      <c r="L4806">
        <v>253</v>
      </c>
      <c r="M4806">
        <v>254</v>
      </c>
      <c r="N4806">
        <v>250</v>
      </c>
      <c r="O4806">
        <v>264</v>
      </c>
      <c r="P4806">
        <v>270</v>
      </c>
      <c r="Q4806">
        <v>249</v>
      </c>
      <c r="R4806">
        <v>268</v>
      </c>
      <c r="S4806">
        <v>294</v>
      </c>
      <c r="T4806">
        <v>265</v>
      </c>
      <c r="U4806">
        <v>277</v>
      </c>
      <c r="V4806">
        <v>653.64615384615388</v>
      </c>
      <c r="W4806">
        <v>638.17578125</v>
      </c>
      <c r="X4806">
        <v>631.23076923076928</v>
      </c>
      <c r="Y4806">
        <v>658.68897637795271</v>
      </c>
      <c r="Z4806">
        <v>0.46666666666666667</v>
      </c>
      <c r="AA4806">
        <v>0.48888888888888887</v>
      </c>
      <c r="AB4806">
        <v>0.43181818181818182</v>
      </c>
      <c r="AC4806">
        <v>0.30597014925373134</v>
      </c>
      <c r="AD4806">
        <v>5</v>
      </c>
      <c r="AE4806">
        <v>4</v>
      </c>
      <c r="AF4806">
        <v>10</v>
      </c>
      <c r="AG4806">
        <v>9</v>
      </c>
      <c r="AH4806">
        <v>69</v>
      </c>
      <c r="AI4806">
        <v>74</v>
      </c>
      <c r="AJ4806">
        <v>76</v>
      </c>
      <c r="AK4806">
        <v>69</v>
      </c>
      <c r="AL4806">
        <v>73</v>
      </c>
      <c r="AM4806">
        <v>77.333333333333329</v>
      </c>
      <c r="AN4806">
        <v>80.666666666666671</v>
      </c>
      <c r="AO4806">
        <v>73</v>
      </c>
    </row>
    <row r="4807" spans="1:41" x14ac:dyDescent="0.35">
      <c r="A4807">
        <v>8639</v>
      </c>
      <c r="B4807" t="s">
        <v>4855</v>
      </c>
      <c r="C4807" t="s">
        <v>314</v>
      </c>
      <c r="D4807" t="s">
        <v>315</v>
      </c>
      <c r="E4807" t="s">
        <v>8136</v>
      </c>
      <c r="F4807">
        <v>279</v>
      </c>
      <c r="G4807">
        <v>289</v>
      </c>
      <c r="H4807">
        <v>296</v>
      </c>
      <c r="I4807">
        <v>286</v>
      </c>
      <c r="J4807">
        <v>250</v>
      </c>
      <c r="K4807">
        <v>264</v>
      </c>
      <c r="L4807">
        <v>274</v>
      </c>
      <c r="M4807">
        <v>277</v>
      </c>
      <c r="N4807">
        <v>246</v>
      </c>
      <c r="O4807">
        <v>235</v>
      </c>
      <c r="P4807">
        <v>258</v>
      </c>
      <c r="Q4807">
        <v>258</v>
      </c>
      <c r="R4807">
        <v>253</v>
      </c>
      <c r="S4807">
        <v>269</v>
      </c>
      <c r="T4807">
        <v>281</v>
      </c>
      <c r="U4807">
        <v>289</v>
      </c>
      <c r="V4807">
        <v>618.58333333333337</v>
      </c>
      <c r="W4807">
        <v>608.5</v>
      </c>
      <c r="X4807">
        <v>620.11538461538464</v>
      </c>
      <c r="Y4807">
        <v>633.42592592592598</v>
      </c>
      <c r="Z4807">
        <v>0.4</v>
      </c>
      <c r="AA4807">
        <v>0.45652173913043481</v>
      </c>
      <c r="AB4807">
        <v>0.46875</v>
      </c>
      <c r="AC4807">
        <v>0.43137254901960786</v>
      </c>
      <c r="AD4807">
        <v>3</v>
      </c>
      <c r="AE4807">
        <v>1</v>
      </c>
      <c r="AF4807">
        <v>6</v>
      </c>
      <c r="AG4807">
        <v>5</v>
      </c>
      <c r="AH4807">
        <v>73</v>
      </c>
      <c r="AI4807">
        <v>76.333333333333329</v>
      </c>
      <c r="AJ4807">
        <v>78.666666666666671</v>
      </c>
      <c r="AK4807">
        <v>73.333333333333329</v>
      </c>
      <c r="AL4807">
        <v>70</v>
      </c>
      <c r="AM4807">
        <v>72</v>
      </c>
      <c r="AN4807">
        <v>71.666666666666671</v>
      </c>
      <c r="AO4807">
        <v>63.333333333333336</v>
      </c>
    </row>
    <row r="4808" spans="1:41" x14ac:dyDescent="0.35">
      <c r="A4808">
        <v>8643</v>
      </c>
      <c r="B4808" t="s">
        <v>4856</v>
      </c>
      <c r="C4808" t="s">
        <v>314</v>
      </c>
      <c r="D4808" t="s">
        <v>315</v>
      </c>
      <c r="E4808" t="s">
        <v>8136</v>
      </c>
      <c r="N4808">
        <v>256</v>
      </c>
      <c r="O4808">
        <v>244</v>
      </c>
      <c r="P4808">
        <v>233</v>
      </c>
      <c r="Q4808">
        <v>232</v>
      </c>
      <c r="R4808">
        <v>233</v>
      </c>
      <c r="S4808">
        <v>223</v>
      </c>
      <c r="T4808">
        <v>222</v>
      </c>
      <c r="U4808">
        <v>233</v>
      </c>
      <c r="V4808">
        <v>546.42647058823525</v>
      </c>
      <c r="W4808">
        <v>539.1626506024096</v>
      </c>
      <c r="X4808">
        <v>563.64024390243901</v>
      </c>
      <c r="Y4808">
        <v>557.19753086419757</v>
      </c>
      <c r="Z4808">
        <v>0.23809523809523808</v>
      </c>
      <c r="AA4808">
        <v>0.27835051546391754</v>
      </c>
      <c r="AB4808">
        <v>0.37735849056603776</v>
      </c>
      <c r="AC4808">
        <v>0.24060150375939848</v>
      </c>
      <c r="AD4808">
        <v>11</v>
      </c>
      <c r="AE4808">
        <v>8</v>
      </c>
      <c r="AF4808">
        <v>5</v>
      </c>
      <c r="AG4808">
        <v>11</v>
      </c>
      <c r="AL4808">
        <v>74.5</v>
      </c>
      <c r="AM4808">
        <v>70.666666666666671</v>
      </c>
      <c r="AN4808">
        <v>73.333333333333329</v>
      </c>
      <c r="AO4808">
        <v>68</v>
      </c>
    </row>
    <row r="4809" spans="1:41" x14ac:dyDescent="0.35">
      <c r="A4809">
        <v>8644</v>
      </c>
      <c r="B4809" t="s">
        <v>4857</v>
      </c>
      <c r="C4809" t="s">
        <v>314</v>
      </c>
      <c r="D4809" t="s">
        <v>315</v>
      </c>
      <c r="E4809" t="s">
        <v>8136</v>
      </c>
      <c r="N4809">
        <v>223</v>
      </c>
      <c r="O4809">
        <v>226</v>
      </c>
      <c r="P4809">
        <v>238</v>
      </c>
      <c r="R4809">
        <v>210</v>
      </c>
      <c r="S4809">
        <v>205</v>
      </c>
      <c r="T4809">
        <v>208</v>
      </c>
      <c r="V4809">
        <v>516.33333333333337</v>
      </c>
      <c r="W4809">
        <v>505.68055555555554</v>
      </c>
      <c r="X4809">
        <v>499.5</v>
      </c>
      <c r="Z4809">
        <v>2.1126760563380281E-2</v>
      </c>
      <c r="AA4809">
        <v>5.3097345132743362E-2</v>
      </c>
      <c r="AB4809">
        <v>3.4883720930232558E-2</v>
      </c>
      <c r="AC4809">
        <v>5.7142857142857141E-2</v>
      </c>
      <c r="AD4809">
        <v>0</v>
      </c>
      <c r="AE4809">
        <v>2</v>
      </c>
      <c r="AF4809">
        <v>2</v>
      </c>
      <c r="AG4809">
        <v>2</v>
      </c>
    </row>
    <row r="4810" spans="1:41" x14ac:dyDescent="0.35">
      <c r="A4810">
        <v>8645</v>
      </c>
      <c r="B4810" t="s">
        <v>4858</v>
      </c>
      <c r="C4810" t="s">
        <v>322</v>
      </c>
      <c r="D4810" t="s">
        <v>315</v>
      </c>
      <c r="E4810" t="s">
        <v>8136</v>
      </c>
      <c r="F4810">
        <v>289</v>
      </c>
      <c r="G4810">
        <v>288</v>
      </c>
      <c r="H4810">
        <v>298</v>
      </c>
      <c r="I4810">
        <v>296</v>
      </c>
      <c r="J4810">
        <v>279</v>
      </c>
      <c r="K4810">
        <v>285</v>
      </c>
      <c r="L4810">
        <v>295</v>
      </c>
      <c r="M4810">
        <v>280</v>
      </c>
      <c r="N4810">
        <v>250</v>
      </c>
      <c r="O4810">
        <v>258</v>
      </c>
      <c r="P4810">
        <v>264</v>
      </c>
      <c r="Q4810">
        <v>260</v>
      </c>
      <c r="R4810">
        <v>262</v>
      </c>
      <c r="S4810">
        <v>257</v>
      </c>
      <c r="T4810">
        <v>265</v>
      </c>
      <c r="U4810">
        <v>263</v>
      </c>
      <c r="V4810">
        <v>586.70338983050851</v>
      </c>
      <c r="W4810">
        <v>607.40243902439022</v>
      </c>
      <c r="X4810">
        <v>591.99572649572644</v>
      </c>
      <c r="Y4810">
        <v>587.42056074766356</v>
      </c>
      <c r="Z4810">
        <v>0.37209302325581395</v>
      </c>
      <c r="AA4810">
        <v>0.49230769230769234</v>
      </c>
      <c r="AB4810">
        <v>0.46616541353383456</v>
      </c>
      <c r="AC4810">
        <v>0.43181818181818182</v>
      </c>
      <c r="AD4810">
        <v>7</v>
      </c>
      <c r="AE4810">
        <v>11</v>
      </c>
      <c r="AF4810">
        <v>4</v>
      </c>
      <c r="AG4810">
        <v>19</v>
      </c>
      <c r="AH4810">
        <v>73.5</v>
      </c>
      <c r="AI4810">
        <v>70</v>
      </c>
      <c r="AJ4810">
        <v>74</v>
      </c>
      <c r="AK4810">
        <v>69.333333333333329</v>
      </c>
      <c r="AL4810">
        <v>78</v>
      </c>
      <c r="AM4810">
        <v>75.666666666666671</v>
      </c>
      <c r="AN4810">
        <v>76.333333333333329</v>
      </c>
      <c r="AO4810">
        <v>71</v>
      </c>
    </row>
    <row r="4811" spans="1:41" x14ac:dyDescent="0.35">
      <c r="A4811">
        <v>8649</v>
      </c>
      <c r="B4811" t="s">
        <v>4859</v>
      </c>
      <c r="C4811" t="s">
        <v>314</v>
      </c>
      <c r="D4811" t="s">
        <v>315</v>
      </c>
      <c r="E4811" t="s">
        <v>8136</v>
      </c>
      <c r="F4811">
        <v>278</v>
      </c>
      <c r="G4811">
        <v>278</v>
      </c>
      <c r="H4811">
        <v>285</v>
      </c>
      <c r="I4811">
        <v>287</v>
      </c>
      <c r="J4811">
        <v>257</v>
      </c>
      <c r="K4811">
        <v>292</v>
      </c>
      <c r="L4811">
        <v>295</v>
      </c>
      <c r="M4811">
        <v>303</v>
      </c>
      <c r="N4811">
        <v>250</v>
      </c>
      <c r="O4811">
        <v>265</v>
      </c>
      <c r="P4811">
        <v>281</v>
      </c>
      <c r="Q4811">
        <v>281</v>
      </c>
      <c r="R4811">
        <v>287</v>
      </c>
      <c r="S4811">
        <v>279</v>
      </c>
      <c r="T4811">
        <v>283</v>
      </c>
      <c r="U4811">
        <v>315</v>
      </c>
      <c r="V4811">
        <v>572.76923076923072</v>
      </c>
      <c r="W4811">
        <v>622.30769230769226</v>
      </c>
      <c r="X4811">
        <v>649.9487179487179</v>
      </c>
      <c r="Y4811">
        <v>634.54054054054052</v>
      </c>
      <c r="Z4811">
        <v>0.55263157894736836</v>
      </c>
      <c r="AA4811">
        <v>0.4358974358974359</v>
      </c>
      <c r="AB4811">
        <v>0.61538461538461542</v>
      </c>
      <c r="AC4811">
        <v>0.77500000000000002</v>
      </c>
      <c r="AD4811">
        <v>9</v>
      </c>
      <c r="AE4811">
        <v>6</v>
      </c>
      <c r="AF4811">
        <v>10</v>
      </c>
      <c r="AG4811">
        <v>7</v>
      </c>
      <c r="AH4811">
        <v>73</v>
      </c>
      <c r="AI4811">
        <v>71.333333333333329</v>
      </c>
      <c r="AJ4811">
        <v>74.333333333333329</v>
      </c>
      <c r="AK4811">
        <v>66.666666666666671</v>
      </c>
      <c r="AL4811">
        <v>79</v>
      </c>
      <c r="AM4811">
        <v>79.666666666666671</v>
      </c>
      <c r="AN4811">
        <v>80</v>
      </c>
      <c r="AO4811">
        <v>71.666666666666671</v>
      </c>
    </row>
    <row r="4812" spans="1:41" x14ac:dyDescent="0.35">
      <c r="A4812">
        <v>8650</v>
      </c>
      <c r="B4812" t="s">
        <v>4860</v>
      </c>
      <c r="C4812" t="s">
        <v>316</v>
      </c>
      <c r="D4812" t="s">
        <v>315</v>
      </c>
      <c r="E4812" t="s">
        <v>8136</v>
      </c>
      <c r="N4812">
        <v>245</v>
      </c>
      <c r="O4812">
        <v>223</v>
      </c>
      <c r="P4812">
        <v>245</v>
      </c>
      <c r="Q4812">
        <v>242</v>
      </c>
      <c r="R4812">
        <v>251</v>
      </c>
      <c r="S4812">
        <v>239</v>
      </c>
      <c r="T4812">
        <v>253</v>
      </c>
      <c r="U4812">
        <v>256</v>
      </c>
      <c r="V4812">
        <v>532.99122807017545</v>
      </c>
      <c r="W4812">
        <v>556.10169491525426</v>
      </c>
      <c r="X4812">
        <v>594.02898550724638</v>
      </c>
      <c r="Y4812">
        <v>575.015625</v>
      </c>
      <c r="Z4812">
        <v>0.27777777777777779</v>
      </c>
      <c r="AA4812">
        <v>0.27142857142857141</v>
      </c>
      <c r="AB4812">
        <v>0.36986301369863012</v>
      </c>
      <c r="AC4812">
        <v>0.44047619047619047</v>
      </c>
      <c r="AD4812">
        <v>7</v>
      </c>
      <c r="AE4812">
        <v>1</v>
      </c>
      <c r="AF4812">
        <v>6</v>
      </c>
      <c r="AG4812">
        <v>1</v>
      </c>
      <c r="AL4812">
        <v>73.5</v>
      </c>
      <c r="AM4812">
        <v>74.333333333333329</v>
      </c>
      <c r="AN4812">
        <v>73.333333333333329</v>
      </c>
      <c r="AO4812">
        <v>65.666666666666671</v>
      </c>
    </row>
    <row r="4813" spans="1:41" x14ac:dyDescent="0.35">
      <c r="A4813">
        <v>8652</v>
      </c>
      <c r="B4813" t="s">
        <v>704</v>
      </c>
      <c r="C4813" t="s">
        <v>314</v>
      </c>
      <c r="D4813" t="s">
        <v>315</v>
      </c>
      <c r="E4813" t="s">
        <v>8136</v>
      </c>
      <c r="F4813">
        <v>273</v>
      </c>
      <c r="G4813">
        <v>272</v>
      </c>
      <c r="H4813">
        <v>294</v>
      </c>
      <c r="I4813">
        <v>280</v>
      </c>
      <c r="J4813">
        <v>261</v>
      </c>
      <c r="K4813">
        <v>254</v>
      </c>
      <c r="L4813">
        <v>266</v>
      </c>
      <c r="M4813">
        <v>282</v>
      </c>
      <c r="N4813">
        <v>265</v>
      </c>
      <c r="O4813">
        <v>268</v>
      </c>
      <c r="P4813">
        <v>276</v>
      </c>
      <c r="Q4813">
        <v>272</v>
      </c>
      <c r="R4813">
        <v>260</v>
      </c>
      <c r="S4813">
        <v>277</v>
      </c>
      <c r="T4813">
        <v>253</v>
      </c>
      <c r="U4813">
        <v>280</v>
      </c>
      <c r="V4813">
        <v>637.71590909090912</v>
      </c>
      <c r="W4813">
        <v>626.5625</v>
      </c>
      <c r="X4813">
        <v>633.07692307692309</v>
      </c>
      <c r="Y4813">
        <v>646.52469135802471</v>
      </c>
      <c r="Z4813">
        <v>0.5</v>
      </c>
      <c r="AA4813">
        <v>0.53333333333333333</v>
      </c>
      <c r="AB4813">
        <v>0.31111111111111112</v>
      </c>
      <c r="AC4813">
        <v>0.37209302325581395</v>
      </c>
      <c r="AD4813">
        <v>3</v>
      </c>
      <c r="AE4813">
        <v>5</v>
      </c>
      <c r="AF4813">
        <v>9</v>
      </c>
      <c r="AG4813">
        <v>2</v>
      </c>
      <c r="AH4813">
        <v>74</v>
      </c>
      <c r="AI4813">
        <v>73.666666666666671</v>
      </c>
      <c r="AJ4813">
        <v>75</v>
      </c>
      <c r="AK4813">
        <v>73</v>
      </c>
      <c r="AL4813">
        <v>72</v>
      </c>
      <c r="AM4813">
        <v>71.666666666666671</v>
      </c>
      <c r="AN4813">
        <v>71.666666666666671</v>
      </c>
      <c r="AO4813">
        <v>64.666666666666671</v>
      </c>
    </row>
    <row r="4814" spans="1:41" x14ac:dyDescent="0.35">
      <c r="A4814">
        <v>8654</v>
      </c>
      <c r="B4814" t="s">
        <v>4861</v>
      </c>
      <c r="C4814" t="s">
        <v>317</v>
      </c>
      <c r="D4814" t="s">
        <v>315</v>
      </c>
      <c r="E4814" t="s">
        <v>8136</v>
      </c>
      <c r="N4814">
        <v>226</v>
      </c>
      <c r="O4814">
        <v>213</v>
      </c>
      <c r="P4814">
        <v>236</v>
      </c>
      <c r="Q4814">
        <v>237</v>
      </c>
      <c r="R4814">
        <v>206</v>
      </c>
      <c r="S4814">
        <v>223</v>
      </c>
      <c r="T4814">
        <v>219</v>
      </c>
      <c r="U4814">
        <v>233</v>
      </c>
      <c r="V4814">
        <v>553.72500000000002</v>
      </c>
      <c r="W4814">
        <v>527.74074074074076</v>
      </c>
      <c r="X4814">
        <v>501.59090909090907</v>
      </c>
      <c r="Y4814">
        <v>539.64</v>
      </c>
      <c r="AA4814">
        <v>0.15384615384615385</v>
      </c>
      <c r="AB4814">
        <v>0.18421052631578946</v>
      </c>
      <c r="AC4814">
        <v>0.140625</v>
      </c>
      <c r="AD4814">
        <v>1</v>
      </c>
      <c r="AE4814">
        <v>0</v>
      </c>
      <c r="AF4814">
        <v>2</v>
      </c>
      <c r="AG4814">
        <v>2</v>
      </c>
      <c r="AL4814">
        <v>71.5</v>
      </c>
      <c r="AM4814">
        <v>70.666666666666671</v>
      </c>
      <c r="AN4814">
        <v>71</v>
      </c>
      <c r="AO4814">
        <v>66</v>
      </c>
    </row>
    <row r="4815" spans="1:41" x14ac:dyDescent="0.35">
      <c r="A4815">
        <v>8657</v>
      </c>
      <c r="B4815" t="s">
        <v>4862</v>
      </c>
      <c r="C4815" t="s">
        <v>320</v>
      </c>
      <c r="D4815" t="s">
        <v>315</v>
      </c>
      <c r="E4815" t="s">
        <v>8136</v>
      </c>
      <c r="F4815">
        <v>232</v>
      </c>
      <c r="G4815">
        <v>247</v>
      </c>
      <c r="H4815">
        <v>259</v>
      </c>
      <c r="I4815">
        <v>268</v>
      </c>
      <c r="J4815">
        <v>230</v>
      </c>
      <c r="K4815">
        <v>261</v>
      </c>
      <c r="L4815">
        <v>253</v>
      </c>
      <c r="M4815">
        <v>274</v>
      </c>
      <c r="N4815">
        <v>217</v>
      </c>
      <c r="O4815">
        <v>216</v>
      </c>
      <c r="P4815">
        <v>211</v>
      </c>
      <c r="Q4815">
        <v>224</v>
      </c>
      <c r="R4815">
        <v>222</v>
      </c>
      <c r="S4815">
        <v>226</v>
      </c>
      <c r="T4815">
        <v>243</v>
      </c>
      <c r="U4815">
        <v>228</v>
      </c>
      <c r="V4815">
        <v>526.03125</v>
      </c>
      <c r="W4815">
        <v>485.58695652173913</v>
      </c>
      <c r="X4815">
        <v>499.69696969696969</v>
      </c>
      <c r="Y4815">
        <v>469.60227272727275</v>
      </c>
      <c r="Z4815">
        <v>0.1111111111111111</v>
      </c>
      <c r="AA4815">
        <v>0.12903225806451613</v>
      </c>
      <c r="AB4815">
        <v>0.13333333333333333</v>
      </c>
      <c r="AC4815">
        <v>6.7796610169491525E-2</v>
      </c>
      <c r="AD4815">
        <v>1</v>
      </c>
      <c r="AE4815">
        <v>10</v>
      </c>
      <c r="AF4815">
        <v>2</v>
      </c>
      <c r="AG4815">
        <v>4</v>
      </c>
      <c r="AH4815">
        <v>88</v>
      </c>
      <c r="AI4815">
        <v>86.333333333333329</v>
      </c>
      <c r="AJ4815">
        <v>92.333333333333329</v>
      </c>
      <c r="AK4815">
        <v>77.666666666666671</v>
      </c>
      <c r="AL4815">
        <v>77</v>
      </c>
      <c r="AM4815">
        <v>76.666666666666671</v>
      </c>
      <c r="AN4815">
        <v>82</v>
      </c>
      <c r="AO4815">
        <v>73.666666666666671</v>
      </c>
    </row>
    <row r="4816" spans="1:41" x14ac:dyDescent="0.35">
      <c r="A4816">
        <v>8658</v>
      </c>
      <c r="B4816" t="s">
        <v>4863</v>
      </c>
      <c r="C4816" t="s">
        <v>314</v>
      </c>
      <c r="D4816" t="s">
        <v>315</v>
      </c>
      <c r="E4816" t="s">
        <v>8136</v>
      </c>
      <c r="F4816">
        <v>282</v>
      </c>
      <c r="G4816">
        <v>279</v>
      </c>
      <c r="H4816">
        <v>291</v>
      </c>
      <c r="I4816">
        <v>292</v>
      </c>
      <c r="J4816">
        <v>267</v>
      </c>
      <c r="K4816">
        <v>268</v>
      </c>
      <c r="L4816">
        <v>268</v>
      </c>
      <c r="M4816">
        <v>292</v>
      </c>
      <c r="N4816">
        <v>272</v>
      </c>
      <c r="O4816">
        <v>285</v>
      </c>
      <c r="P4816">
        <v>297</v>
      </c>
      <c r="Q4816">
        <v>284</v>
      </c>
      <c r="R4816">
        <v>276</v>
      </c>
      <c r="S4816">
        <v>307</v>
      </c>
      <c r="T4816">
        <v>306</v>
      </c>
      <c r="U4816">
        <v>306</v>
      </c>
      <c r="V4816">
        <v>612.2954545454545</v>
      </c>
      <c r="W4816">
        <v>618.55660377358492</v>
      </c>
      <c r="X4816">
        <v>624.30833333333328</v>
      </c>
      <c r="Y4816">
        <v>634.08196721311481</v>
      </c>
      <c r="Z4816">
        <v>0.34090909090909088</v>
      </c>
      <c r="AA4816">
        <v>0.41176470588235292</v>
      </c>
      <c r="AB4816">
        <v>0.50877192982456143</v>
      </c>
      <c r="AC4816">
        <v>0.51515151515151514</v>
      </c>
      <c r="AD4816">
        <v>4</v>
      </c>
      <c r="AE4816">
        <v>1</v>
      </c>
      <c r="AF4816">
        <v>9</v>
      </c>
      <c r="AG4816">
        <v>2</v>
      </c>
      <c r="AH4816">
        <v>75.5</v>
      </c>
      <c r="AI4816">
        <v>78.333333333333329</v>
      </c>
      <c r="AJ4816">
        <v>78.333333333333329</v>
      </c>
      <c r="AK4816">
        <v>68.666666666666671</v>
      </c>
      <c r="AL4816">
        <v>78.5</v>
      </c>
      <c r="AM4816">
        <v>78.666666666666671</v>
      </c>
      <c r="AN4816">
        <v>77.666666666666671</v>
      </c>
      <c r="AO4816">
        <v>72.333333333333329</v>
      </c>
    </row>
    <row r="4817" spans="1:41" x14ac:dyDescent="0.35">
      <c r="A4817">
        <v>8659</v>
      </c>
      <c r="B4817" t="s">
        <v>4864</v>
      </c>
      <c r="C4817" t="s">
        <v>314</v>
      </c>
      <c r="D4817" t="s">
        <v>315</v>
      </c>
      <c r="E4817" t="s">
        <v>8136</v>
      </c>
      <c r="F4817">
        <v>269</v>
      </c>
      <c r="G4817">
        <v>275</v>
      </c>
      <c r="H4817">
        <v>299</v>
      </c>
      <c r="I4817">
        <v>294</v>
      </c>
      <c r="J4817">
        <v>255</v>
      </c>
      <c r="K4817">
        <v>262</v>
      </c>
      <c r="L4817">
        <v>277</v>
      </c>
      <c r="M4817">
        <v>287</v>
      </c>
      <c r="V4817" t="s">
        <v>1</v>
      </c>
      <c r="W4817" t="s">
        <v>1</v>
      </c>
      <c r="X4817" t="s">
        <v>1</v>
      </c>
      <c r="Z4817" t="s">
        <v>1</v>
      </c>
      <c r="AA4817" t="s">
        <v>1</v>
      </c>
      <c r="AB4817" t="s">
        <v>1</v>
      </c>
      <c r="AD4817">
        <v>9</v>
      </c>
      <c r="AE4817">
        <v>5</v>
      </c>
      <c r="AF4817">
        <v>2</v>
      </c>
      <c r="AG4817">
        <v>4</v>
      </c>
      <c r="AH4817">
        <v>78</v>
      </c>
      <c r="AI4817">
        <v>75</v>
      </c>
      <c r="AJ4817">
        <v>81.333333333333329</v>
      </c>
      <c r="AK4817">
        <v>71.333333333333329</v>
      </c>
    </row>
    <row r="4818" spans="1:41" x14ac:dyDescent="0.35">
      <c r="A4818">
        <v>8661</v>
      </c>
      <c r="B4818" t="s">
        <v>4865</v>
      </c>
      <c r="C4818" t="s">
        <v>314</v>
      </c>
      <c r="D4818" t="s">
        <v>315</v>
      </c>
      <c r="E4818" t="s">
        <v>8136</v>
      </c>
      <c r="F4818">
        <v>283</v>
      </c>
      <c r="G4818">
        <v>296</v>
      </c>
      <c r="H4818">
        <v>299</v>
      </c>
      <c r="I4818">
        <v>277</v>
      </c>
      <c r="J4818">
        <v>263</v>
      </c>
      <c r="K4818">
        <v>285</v>
      </c>
      <c r="L4818">
        <v>286</v>
      </c>
      <c r="M4818">
        <v>288</v>
      </c>
      <c r="V4818" t="s">
        <v>1</v>
      </c>
      <c r="W4818" t="s">
        <v>1</v>
      </c>
      <c r="X4818" t="s">
        <v>1</v>
      </c>
      <c r="Z4818" t="s">
        <v>1</v>
      </c>
      <c r="AA4818" t="s">
        <v>1</v>
      </c>
      <c r="AB4818" t="s">
        <v>1</v>
      </c>
      <c r="AD4818">
        <v>2</v>
      </c>
      <c r="AE4818">
        <v>3</v>
      </c>
      <c r="AF4818">
        <v>6</v>
      </c>
      <c r="AG4818">
        <v>3</v>
      </c>
      <c r="AH4818">
        <v>70.5</v>
      </c>
      <c r="AI4818">
        <v>73.666666666666671</v>
      </c>
      <c r="AJ4818">
        <v>75</v>
      </c>
      <c r="AK4818">
        <v>66.333333333333329</v>
      </c>
    </row>
    <row r="4819" spans="1:41" x14ac:dyDescent="0.35">
      <c r="A4819">
        <v>8663</v>
      </c>
      <c r="B4819" t="s">
        <v>4866</v>
      </c>
      <c r="C4819" t="s">
        <v>314</v>
      </c>
      <c r="D4819" t="s">
        <v>315</v>
      </c>
      <c r="E4819" t="s">
        <v>8136</v>
      </c>
      <c r="F4819">
        <v>283</v>
      </c>
      <c r="G4819">
        <v>288</v>
      </c>
      <c r="H4819">
        <v>296</v>
      </c>
      <c r="I4819">
        <v>289</v>
      </c>
      <c r="J4819">
        <v>275</v>
      </c>
      <c r="K4819">
        <v>274</v>
      </c>
      <c r="L4819">
        <v>289</v>
      </c>
      <c r="M4819">
        <v>284</v>
      </c>
      <c r="N4819">
        <v>238</v>
      </c>
      <c r="O4819">
        <v>264</v>
      </c>
      <c r="P4819">
        <v>267</v>
      </c>
      <c r="Q4819">
        <v>258</v>
      </c>
      <c r="R4819">
        <v>259</v>
      </c>
      <c r="S4819">
        <v>287</v>
      </c>
      <c r="T4819">
        <v>278</v>
      </c>
      <c r="U4819">
        <v>285</v>
      </c>
      <c r="V4819">
        <v>626.51724137931035</v>
      </c>
      <c r="W4819">
        <v>632.06799999999998</v>
      </c>
      <c r="X4819">
        <v>650.92148760330576</v>
      </c>
      <c r="Y4819">
        <v>680.22222222222217</v>
      </c>
      <c r="Z4819">
        <v>0.44262295081967212</v>
      </c>
      <c r="AA4819">
        <v>0.41803278688524592</v>
      </c>
      <c r="AB4819">
        <v>0.4580152671755725</v>
      </c>
      <c r="AC4819">
        <v>0.46825396825396826</v>
      </c>
      <c r="AD4819">
        <v>11</v>
      </c>
      <c r="AE4819">
        <v>13</v>
      </c>
      <c r="AF4819">
        <v>9</v>
      </c>
      <c r="AG4819">
        <v>8</v>
      </c>
      <c r="AH4819">
        <v>71</v>
      </c>
      <c r="AI4819">
        <v>68.666666666666671</v>
      </c>
      <c r="AJ4819">
        <v>73</v>
      </c>
      <c r="AK4819">
        <v>66.666666666666671</v>
      </c>
      <c r="AL4819">
        <v>77</v>
      </c>
      <c r="AM4819">
        <v>75</v>
      </c>
      <c r="AN4819">
        <v>79</v>
      </c>
      <c r="AO4819">
        <v>72.333333333333329</v>
      </c>
    </row>
    <row r="4820" spans="1:41" x14ac:dyDescent="0.35">
      <c r="A4820">
        <v>8665</v>
      </c>
      <c r="B4820" t="s">
        <v>4867</v>
      </c>
      <c r="C4820" t="s">
        <v>314</v>
      </c>
      <c r="D4820" t="s">
        <v>315</v>
      </c>
      <c r="E4820" t="s">
        <v>8136</v>
      </c>
      <c r="F4820">
        <v>273</v>
      </c>
      <c r="G4820">
        <v>267</v>
      </c>
      <c r="H4820">
        <v>287</v>
      </c>
      <c r="I4820">
        <v>271</v>
      </c>
      <c r="J4820">
        <v>248</v>
      </c>
      <c r="K4820">
        <v>247</v>
      </c>
      <c r="L4820">
        <v>260</v>
      </c>
      <c r="M4820">
        <v>256</v>
      </c>
      <c r="V4820" t="s">
        <v>1</v>
      </c>
      <c r="W4820" t="s">
        <v>1</v>
      </c>
      <c r="X4820" t="s">
        <v>1</v>
      </c>
      <c r="Z4820" t="s">
        <v>1</v>
      </c>
      <c r="AA4820" t="s">
        <v>1</v>
      </c>
      <c r="AB4820" t="s">
        <v>1</v>
      </c>
      <c r="AD4820">
        <v>1</v>
      </c>
      <c r="AE4820">
        <v>0</v>
      </c>
      <c r="AF4820">
        <v>1</v>
      </c>
      <c r="AG4820">
        <v>1</v>
      </c>
      <c r="AH4820">
        <v>77</v>
      </c>
      <c r="AI4820">
        <v>78</v>
      </c>
      <c r="AJ4820">
        <v>83.666666666666671</v>
      </c>
      <c r="AK4820">
        <v>76</v>
      </c>
    </row>
    <row r="4821" spans="1:41" x14ac:dyDescent="0.35">
      <c r="A4821">
        <v>8666</v>
      </c>
      <c r="B4821" t="s">
        <v>1274</v>
      </c>
      <c r="C4821" t="s">
        <v>314</v>
      </c>
      <c r="D4821" t="s">
        <v>315</v>
      </c>
      <c r="E4821" t="s">
        <v>8136</v>
      </c>
      <c r="F4821">
        <v>267</v>
      </c>
      <c r="G4821">
        <v>259</v>
      </c>
      <c r="H4821">
        <v>289</v>
      </c>
      <c r="I4821">
        <v>272</v>
      </c>
      <c r="J4821">
        <v>254</v>
      </c>
      <c r="K4821">
        <v>243</v>
      </c>
      <c r="L4821">
        <v>286</v>
      </c>
      <c r="M4821">
        <v>268</v>
      </c>
      <c r="N4821">
        <v>235</v>
      </c>
      <c r="O4821">
        <v>262</v>
      </c>
      <c r="P4821">
        <v>246</v>
      </c>
      <c r="Q4821">
        <v>257</v>
      </c>
      <c r="R4821">
        <v>221</v>
      </c>
      <c r="S4821">
        <v>257</v>
      </c>
      <c r="T4821">
        <v>245</v>
      </c>
      <c r="U4821">
        <v>240</v>
      </c>
      <c r="V4821">
        <v>571.28846153846155</v>
      </c>
      <c r="W4821">
        <v>560.48275862068965</v>
      </c>
      <c r="X4821">
        <v>542.44000000000005</v>
      </c>
      <c r="Y4821">
        <v>590.13333333333333</v>
      </c>
      <c r="Z4821">
        <v>0.34210526315789469</v>
      </c>
      <c r="AA4821">
        <v>0.39999999999999997</v>
      </c>
      <c r="AB4821">
        <v>0.44117647058823528</v>
      </c>
      <c r="AC4821">
        <v>0.27777777777777779</v>
      </c>
      <c r="AD4821">
        <v>1</v>
      </c>
      <c r="AE4821">
        <v>1</v>
      </c>
      <c r="AF4821">
        <v>7</v>
      </c>
      <c r="AG4821">
        <v>1</v>
      </c>
      <c r="AH4821">
        <v>73</v>
      </c>
      <c r="AI4821">
        <v>71.333333333333329</v>
      </c>
      <c r="AJ4821">
        <v>72.333333333333329</v>
      </c>
      <c r="AK4821">
        <v>71.333333333333329</v>
      </c>
      <c r="AL4821">
        <v>75.5</v>
      </c>
      <c r="AM4821">
        <v>75.666666666666671</v>
      </c>
      <c r="AN4821">
        <v>75.666666666666671</v>
      </c>
      <c r="AO4821">
        <v>71.666666666666671</v>
      </c>
    </row>
    <row r="4822" spans="1:41" x14ac:dyDescent="0.35">
      <c r="A4822">
        <v>8671</v>
      </c>
      <c r="B4822" t="s">
        <v>4868</v>
      </c>
      <c r="C4822" t="s">
        <v>314</v>
      </c>
      <c r="D4822" t="s">
        <v>315</v>
      </c>
      <c r="E4822" t="s">
        <v>8136</v>
      </c>
      <c r="F4822">
        <v>265</v>
      </c>
      <c r="G4822">
        <v>280</v>
      </c>
      <c r="H4822">
        <v>274</v>
      </c>
      <c r="I4822">
        <v>288</v>
      </c>
      <c r="J4822">
        <v>252</v>
      </c>
      <c r="K4822">
        <v>266</v>
      </c>
      <c r="L4822">
        <v>278</v>
      </c>
      <c r="M4822">
        <v>290</v>
      </c>
      <c r="N4822">
        <v>243</v>
      </c>
      <c r="O4822">
        <v>254</v>
      </c>
      <c r="P4822">
        <v>254</v>
      </c>
      <c r="Q4822">
        <v>277</v>
      </c>
      <c r="R4822">
        <v>250</v>
      </c>
      <c r="S4822">
        <v>273</v>
      </c>
      <c r="T4822">
        <v>280</v>
      </c>
      <c r="U4822">
        <v>308</v>
      </c>
      <c r="V4822">
        <v>568.25757575757575</v>
      </c>
      <c r="W4822">
        <v>597.92857142857144</v>
      </c>
      <c r="X4822">
        <v>576.93548387096769</v>
      </c>
      <c r="Y4822">
        <v>606.15</v>
      </c>
      <c r="Z4822">
        <v>0.2142857142857143</v>
      </c>
      <c r="AA4822">
        <v>0.52941176470588236</v>
      </c>
      <c r="AB4822">
        <v>0.4375</v>
      </c>
      <c r="AC4822">
        <v>0.35294117647058826</v>
      </c>
      <c r="AD4822">
        <v>5</v>
      </c>
      <c r="AE4822">
        <v>4</v>
      </c>
      <c r="AF4822">
        <v>1</v>
      </c>
      <c r="AG4822">
        <v>9</v>
      </c>
      <c r="AH4822">
        <v>71</v>
      </c>
      <c r="AI4822">
        <v>70</v>
      </c>
      <c r="AJ4822">
        <v>72.333333333333329</v>
      </c>
      <c r="AK4822">
        <v>65.666666666666671</v>
      </c>
      <c r="AL4822">
        <v>76</v>
      </c>
      <c r="AM4822">
        <v>76.333333333333329</v>
      </c>
      <c r="AN4822">
        <v>79.666666666666671</v>
      </c>
      <c r="AO4822">
        <v>69.666666666666671</v>
      </c>
    </row>
    <row r="4823" spans="1:41" x14ac:dyDescent="0.35">
      <c r="A4823">
        <v>8674</v>
      </c>
      <c r="B4823" t="s">
        <v>4869</v>
      </c>
      <c r="C4823" t="s">
        <v>314</v>
      </c>
      <c r="D4823" t="s">
        <v>315</v>
      </c>
      <c r="E4823" t="s">
        <v>8136</v>
      </c>
      <c r="F4823">
        <v>259</v>
      </c>
      <c r="G4823">
        <v>250</v>
      </c>
      <c r="H4823">
        <v>274</v>
      </c>
      <c r="I4823">
        <v>274</v>
      </c>
      <c r="J4823">
        <v>246</v>
      </c>
      <c r="K4823">
        <v>245</v>
      </c>
      <c r="L4823">
        <v>260</v>
      </c>
      <c r="M4823">
        <v>251</v>
      </c>
      <c r="V4823" t="s">
        <v>1</v>
      </c>
      <c r="W4823" t="s">
        <v>1</v>
      </c>
      <c r="X4823" t="s">
        <v>1</v>
      </c>
      <c r="Z4823" t="s">
        <v>1</v>
      </c>
      <c r="AA4823" t="s">
        <v>1</v>
      </c>
      <c r="AB4823" t="s">
        <v>1</v>
      </c>
      <c r="AD4823">
        <v>7</v>
      </c>
      <c r="AE4823">
        <v>4</v>
      </c>
      <c r="AF4823">
        <v>1</v>
      </c>
      <c r="AG4823">
        <v>1</v>
      </c>
      <c r="AH4823">
        <v>70.5</v>
      </c>
      <c r="AI4823">
        <v>72.333333333333329</v>
      </c>
      <c r="AJ4823">
        <v>72.666666666666671</v>
      </c>
      <c r="AK4823">
        <v>67</v>
      </c>
    </row>
    <row r="4824" spans="1:41" x14ac:dyDescent="0.35">
      <c r="A4824">
        <v>8675</v>
      </c>
      <c r="B4824" t="s">
        <v>4870</v>
      </c>
      <c r="C4824" t="s">
        <v>314</v>
      </c>
      <c r="D4824" t="s">
        <v>315</v>
      </c>
      <c r="E4824" t="s">
        <v>8136</v>
      </c>
      <c r="F4824">
        <v>275</v>
      </c>
      <c r="G4824">
        <v>293</v>
      </c>
      <c r="H4824">
        <v>278</v>
      </c>
      <c r="I4824">
        <v>276</v>
      </c>
      <c r="J4824">
        <v>249</v>
      </c>
      <c r="K4824">
        <v>255</v>
      </c>
      <c r="L4824">
        <v>250</v>
      </c>
      <c r="M4824">
        <v>247</v>
      </c>
      <c r="N4824">
        <v>272</v>
      </c>
      <c r="O4824">
        <v>274</v>
      </c>
      <c r="P4824">
        <v>269</v>
      </c>
      <c r="Q4824">
        <v>255</v>
      </c>
      <c r="R4824">
        <v>278</v>
      </c>
      <c r="S4824">
        <v>261</v>
      </c>
      <c r="T4824">
        <v>267</v>
      </c>
      <c r="U4824">
        <v>247</v>
      </c>
      <c r="V4824">
        <v>589.921875</v>
      </c>
      <c r="W4824">
        <v>594.43269230769226</v>
      </c>
      <c r="X4824">
        <v>618.63392857142856</v>
      </c>
      <c r="Y4824">
        <v>615.40816326530614</v>
      </c>
      <c r="Z4824">
        <v>0.39622641509433965</v>
      </c>
      <c r="AA4824">
        <v>0.44776119402985076</v>
      </c>
      <c r="AB4824">
        <v>0.42592592592592593</v>
      </c>
      <c r="AC4824">
        <v>0.40350877192982454</v>
      </c>
      <c r="AD4824">
        <v>4</v>
      </c>
      <c r="AE4824">
        <v>2</v>
      </c>
      <c r="AF4824">
        <v>3</v>
      </c>
      <c r="AG4824">
        <v>9</v>
      </c>
      <c r="AH4824">
        <v>71.5</v>
      </c>
      <c r="AI4824">
        <v>73.333333333333329</v>
      </c>
      <c r="AJ4824">
        <v>75.333333333333329</v>
      </c>
      <c r="AK4824">
        <v>67</v>
      </c>
      <c r="AL4824">
        <v>71.5</v>
      </c>
      <c r="AM4824">
        <v>69.666666666666671</v>
      </c>
      <c r="AN4824">
        <v>71</v>
      </c>
      <c r="AO4824">
        <v>65.666666666666671</v>
      </c>
    </row>
    <row r="4825" spans="1:41" x14ac:dyDescent="0.35">
      <c r="A4825">
        <v>8676</v>
      </c>
      <c r="B4825" t="s">
        <v>991</v>
      </c>
      <c r="C4825" t="s">
        <v>314</v>
      </c>
      <c r="D4825" t="s">
        <v>315</v>
      </c>
      <c r="E4825" t="s">
        <v>8136</v>
      </c>
      <c r="F4825">
        <v>287</v>
      </c>
      <c r="G4825">
        <v>267</v>
      </c>
      <c r="H4825">
        <v>297</v>
      </c>
      <c r="I4825">
        <v>298</v>
      </c>
      <c r="J4825">
        <v>273</v>
      </c>
      <c r="K4825">
        <v>272</v>
      </c>
      <c r="L4825">
        <v>275</v>
      </c>
      <c r="M4825">
        <v>286</v>
      </c>
      <c r="N4825">
        <v>269</v>
      </c>
      <c r="O4825">
        <v>282</v>
      </c>
      <c r="P4825">
        <v>295</v>
      </c>
      <c r="Q4825">
        <v>317</v>
      </c>
      <c r="R4825">
        <v>282</v>
      </c>
      <c r="S4825">
        <v>306</v>
      </c>
      <c r="T4825">
        <v>329</v>
      </c>
      <c r="U4825">
        <v>317</v>
      </c>
      <c r="V4825">
        <v>610.04761904761904</v>
      </c>
      <c r="W4825">
        <v>636.1</v>
      </c>
      <c r="X4825">
        <v>628.56716417910445</v>
      </c>
      <c r="Y4825">
        <v>653.32142857142856</v>
      </c>
      <c r="Z4825">
        <v>0.4776119402985074</v>
      </c>
      <c r="AA4825">
        <v>0.44444444444444442</v>
      </c>
      <c r="AB4825">
        <v>0.50980392156862742</v>
      </c>
      <c r="AC4825">
        <v>0.47826086956521741</v>
      </c>
      <c r="AD4825">
        <v>9</v>
      </c>
      <c r="AE4825">
        <v>4</v>
      </c>
      <c r="AF4825">
        <v>4</v>
      </c>
      <c r="AG4825">
        <v>3</v>
      </c>
      <c r="AH4825">
        <v>73.5</v>
      </c>
      <c r="AI4825">
        <v>75.333333333333329</v>
      </c>
      <c r="AJ4825">
        <v>76.333333333333329</v>
      </c>
      <c r="AK4825">
        <v>69</v>
      </c>
      <c r="AL4825">
        <v>78</v>
      </c>
      <c r="AM4825">
        <v>79</v>
      </c>
      <c r="AN4825">
        <v>81.333333333333329</v>
      </c>
      <c r="AO4825">
        <v>73</v>
      </c>
    </row>
    <row r="4826" spans="1:41" x14ac:dyDescent="0.35">
      <c r="A4826">
        <v>8678</v>
      </c>
      <c r="B4826" t="s">
        <v>4871</v>
      </c>
      <c r="C4826" t="s">
        <v>320</v>
      </c>
      <c r="D4826" t="s">
        <v>315</v>
      </c>
      <c r="E4826" t="s">
        <v>8136</v>
      </c>
      <c r="F4826">
        <v>243</v>
      </c>
      <c r="G4826">
        <v>258</v>
      </c>
      <c r="H4826">
        <v>251</v>
      </c>
      <c r="I4826">
        <v>245</v>
      </c>
      <c r="J4826">
        <v>230</v>
      </c>
      <c r="K4826">
        <v>246</v>
      </c>
      <c r="L4826">
        <v>234</v>
      </c>
      <c r="M4826">
        <v>222</v>
      </c>
      <c r="V4826" t="s">
        <v>1</v>
      </c>
      <c r="W4826" t="s">
        <v>1</v>
      </c>
      <c r="X4826" t="s">
        <v>1</v>
      </c>
      <c r="Z4826" t="s">
        <v>1</v>
      </c>
      <c r="AA4826" t="s">
        <v>1</v>
      </c>
      <c r="AB4826" t="s">
        <v>1</v>
      </c>
      <c r="AD4826">
        <v>0</v>
      </c>
      <c r="AE4826">
        <v>2</v>
      </c>
      <c r="AF4826">
        <v>0</v>
      </c>
      <c r="AG4826">
        <v>3</v>
      </c>
      <c r="AH4826">
        <v>73</v>
      </c>
      <c r="AI4826">
        <v>74.333333333333329</v>
      </c>
      <c r="AJ4826">
        <v>79</v>
      </c>
      <c r="AK4826">
        <v>68.666666666666671</v>
      </c>
    </row>
    <row r="4827" spans="1:41" x14ac:dyDescent="0.35">
      <c r="A4827">
        <v>8680</v>
      </c>
      <c r="B4827" t="s">
        <v>4872</v>
      </c>
      <c r="C4827" t="s">
        <v>314</v>
      </c>
      <c r="D4827" t="s">
        <v>315</v>
      </c>
      <c r="E4827" t="s">
        <v>8136</v>
      </c>
      <c r="F4827">
        <v>278</v>
      </c>
      <c r="G4827">
        <v>276</v>
      </c>
      <c r="H4827">
        <v>297</v>
      </c>
      <c r="I4827">
        <v>296</v>
      </c>
      <c r="J4827">
        <v>261</v>
      </c>
      <c r="K4827">
        <v>272</v>
      </c>
      <c r="L4827">
        <v>265</v>
      </c>
      <c r="M4827">
        <v>277</v>
      </c>
      <c r="N4827">
        <v>265</v>
      </c>
      <c r="O4827">
        <v>272</v>
      </c>
      <c r="P4827">
        <v>270</v>
      </c>
      <c r="Q4827">
        <v>265</v>
      </c>
      <c r="R4827">
        <v>261</v>
      </c>
      <c r="S4827">
        <v>276</v>
      </c>
      <c r="T4827">
        <v>273</v>
      </c>
      <c r="U4827">
        <v>286</v>
      </c>
      <c r="V4827">
        <v>594.18518518518522</v>
      </c>
      <c r="W4827">
        <v>625.9375</v>
      </c>
      <c r="X4827">
        <v>589.87288135593224</v>
      </c>
      <c r="Y4827">
        <v>634.9454545454546</v>
      </c>
      <c r="Z4827">
        <v>0.33333333333333337</v>
      </c>
      <c r="AA4827">
        <v>0.375</v>
      </c>
      <c r="AB4827">
        <v>0.40909090909090906</v>
      </c>
      <c r="AC4827">
        <v>0.45161290322580644</v>
      </c>
      <c r="AD4827">
        <v>2</v>
      </c>
      <c r="AE4827">
        <v>1</v>
      </c>
      <c r="AF4827">
        <v>4</v>
      </c>
      <c r="AG4827">
        <v>4</v>
      </c>
      <c r="AH4827">
        <v>73</v>
      </c>
      <c r="AI4827">
        <v>74</v>
      </c>
      <c r="AJ4827">
        <v>72.666666666666671</v>
      </c>
      <c r="AK4827">
        <v>73</v>
      </c>
      <c r="AL4827">
        <v>75</v>
      </c>
      <c r="AM4827">
        <v>78.333333333333329</v>
      </c>
      <c r="AN4827">
        <v>77</v>
      </c>
      <c r="AO4827">
        <v>71</v>
      </c>
    </row>
    <row r="4828" spans="1:41" x14ac:dyDescent="0.35">
      <c r="A4828">
        <v>8681</v>
      </c>
      <c r="B4828" t="s">
        <v>4873</v>
      </c>
      <c r="C4828" t="s">
        <v>319</v>
      </c>
      <c r="D4828" t="s">
        <v>315</v>
      </c>
      <c r="E4828" t="s">
        <v>8136</v>
      </c>
      <c r="F4828">
        <v>267</v>
      </c>
      <c r="G4828">
        <v>271</v>
      </c>
      <c r="H4828">
        <v>277</v>
      </c>
      <c r="I4828">
        <v>262</v>
      </c>
      <c r="J4828">
        <v>259</v>
      </c>
      <c r="K4828">
        <v>269</v>
      </c>
      <c r="L4828">
        <v>263</v>
      </c>
      <c r="M4828">
        <v>259</v>
      </c>
      <c r="N4828">
        <v>238</v>
      </c>
      <c r="O4828">
        <v>268</v>
      </c>
      <c r="P4828">
        <v>240</v>
      </c>
      <c r="Q4828">
        <v>246</v>
      </c>
      <c r="R4828">
        <v>257</v>
      </c>
      <c r="S4828">
        <v>262</v>
      </c>
      <c r="T4828">
        <v>258</v>
      </c>
      <c r="U4828">
        <v>248</v>
      </c>
      <c r="V4828">
        <v>601.43181818181813</v>
      </c>
      <c r="W4828">
        <v>613.2465753424658</v>
      </c>
      <c r="X4828">
        <v>606.79113924050637</v>
      </c>
      <c r="Y4828">
        <v>603.26388888888891</v>
      </c>
      <c r="Z4828">
        <v>0.3611111111111111</v>
      </c>
      <c r="AA4828">
        <v>0.47368421052631582</v>
      </c>
      <c r="AB4828">
        <v>0.44578313253012047</v>
      </c>
      <c r="AC4828">
        <v>0.48809523809523808</v>
      </c>
      <c r="AD4828">
        <v>3</v>
      </c>
      <c r="AE4828">
        <v>1</v>
      </c>
      <c r="AF4828">
        <v>4</v>
      </c>
      <c r="AG4828">
        <v>9</v>
      </c>
      <c r="AH4828">
        <v>68.5</v>
      </c>
      <c r="AI4828">
        <v>69.666666666666671</v>
      </c>
      <c r="AJ4828">
        <v>71.333333333333329</v>
      </c>
      <c r="AK4828">
        <v>71</v>
      </c>
      <c r="AL4828">
        <v>68.5</v>
      </c>
      <c r="AM4828">
        <v>70.666666666666671</v>
      </c>
      <c r="AN4828">
        <v>73.666666666666671</v>
      </c>
      <c r="AO4828">
        <v>69.666666666666671</v>
      </c>
    </row>
    <row r="4829" spans="1:41" x14ac:dyDescent="0.35">
      <c r="A4829">
        <v>8682</v>
      </c>
      <c r="B4829" t="s">
        <v>4874</v>
      </c>
      <c r="C4829" t="s">
        <v>316</v>
      </c>
      <c r="D4829" t="s">
        <v>315</v>
      </c>
      <c r="E4829" t="s">
        <v>8136</v>
      </c>
      <c r="F4829">
        <v>285</v>
      </c>
      <c r="G4829">
        <v>283</v>
      </c>
      <c r="H4829">
        <v>296</v>
      </c>
      <c r="I4829">
        <v>296</v>
      </c>
      <c r="J4829">
        <v>278</v>
      </c>
      <c r="K4829">
        <v>275</v>
      </c>
      <c r="L4829">
        <v>278</v>
      </c>
      <c r="M4829">
        <v>278</v>
      </c>
      <c r="N4829">
        <v>232</v>
      </c>
      <c r="O4829">
        <v>245</v>
      </c>
      <c r="P4829">
        <v>269</v>
      </c>
      <c r="Q4829">
        <v>258</v>
      </c>
      <c r="R4829">
        <v>263</v>
      </c>
      <c r="S4829">
        <v>294</v>
      </c>
      <c r="T4829">
        <v>284</v>
      </c>
      <c r="U4829">
        <v>290</v>
      </c>
      <c r="V4829">
        <v>626.65882352941173</v>
      </c>
      <c r="W4829">
        <v>674.26162790697674</v>
      </c>
      <c r="X4829">
        <v>641.16477272727275</v>
      </c>
      <c r="Y4829">
        <v>680.75294117647059</v>
      </c>
      <c r="Z4829">
        <v>0.4157303370786517</v>
      </c>
      <c r="AA4829">
        <v>0.5730337078651685</v>
      </c>
      <c r="AB4829">
        <v>0.6</v>
      </c>
      <c r="AC4829">
        <v>0.52222222222222225</v>
      </c>
      <c r="AD4829">
        <v>8</v>
      </c>
      <c r="AE4829">
        <v>7</v>
      </c>
      <c r="AF4829">
        <v>11</v>
      </c>
      <c r="AG4829">
        <v>6</v>
      </c>
      <c r="AH4829">
        <v>72.5</v>
      </c>
      <c r="AI4829">
        <v>73</v>
      </c>
      <c r="AJ4829">
        <v>74.333333333333329</v>
      </c>
      <c r="AK4829">
        <v>68.666666666666671</v>
      </c>
      <c r="AL4829">
        <v>74</v>
      </c>
      <c r="AM4829">
        <v>76</v>
      </c>
      <c r="AN4829">
        <v>78.333333333333329</v>
      </c>
      <c r="AO4829">
        <v>70.333333333333329</v>
      </c>
    </row>
    <row r="4830" spans="1:41" x14ac:dyDescent="0.35">
      <c r="A4830">
        <v>8684</v>
      </c>
      <c r="B4830" t="s">
        <v>4875</v>
      </c>
      <c r="C4830" t="s">
        <v>317</v>
      </c>
      <c r="D4830" t="s">
        <v>315</v>
      </c>
      <c r="E4830" t="s">
        <v>8136</v>
      </c>
      <c r="F4830">
        <v>249</v>
      </c>
      <c r="G4830">
        <v>235</v>
      </c>
      <c r="H4830">
        <v>307</v>
      </c>
      <c r="I4830">
        <v>268</v>
      </c>
      <c r="J4830">
        <v>245</v>
      </c>
      <c r="K4830">
        <v>232</v>
      </c>
      <c r="L4830">
        <v>272</v>
      </c>
      <c r="M4830">
        <v>255</v>
      </c>
      <c r="V4830" t="s">
        <v>1</v>
      </c>
      <c r="W4830" t="s">
        <v>1</v>
      </c>
      <c r="X4830" t="s">
        <v>1</v>
      </c>
      <c r="Z4830" t="s">
        <v>1</v>
      </c>
      <c r="AA4830" t="s">
        <v>1</v>
      </c>
      <c r="AB4830" t="s">
        <v>1</v>
      </c>
      <c r="AD4830">
        <v>0</v>
      </c>
      <c r="AE4830">
        <v>0</v>
      </c>
      <c r="AF4830">
        <v>1</v>
      </c>
      <c r="AG4830">
        <v>1</v>
      </c>
      <c r="AH4830">
        <v>86</v>
      </c>
      <c r="AI4830">
        <v>83.666666666666671</v>
      </c>
      <c r="AJ4830">
        <v>91.333333333333329</v>
      </c>
      <c r="AK4830">
        <v>78.666666666666671</v>
      </c>
    </row>
    <row r="4831" spans="1:41" x14ac:dyDescent="0.35">
      <c r="A4831">
        <v>8685</v>
      </c>
      <c r="B4831" t="s">
        <v>4876</v>
      </c>
      <c r="C4831" t="s">
        <v>323</v>
      </c>
      <c r="D4831" t="s">
        <v>315</v>
      </c>
      <c r="E4831" t="s">
        <v>8136</v>
      </c>
      <c r="F4831">
        <v>262</v>
      </c>
      <c r="G4831">
        <v>254</v>
      </c>
      <c r="H4831">
        <v>265</v>
      </c>
      <c r="I4831">
        <v>265</v>
      </c>
      <c r="J4831">
        <v>248</v>
      </c>
      <c r="K4831">
        <v>237</v>
      </c>
      <c r="L4831">
        <v>255</v>
      </c>
      <c r="M4831">
        <v>255</v>
      </c>
      <c r="V4831" t="s">
        <v>1</v>
      </c>
      <c r="W4831" t="s">
        <v>1</v>
      </c>
      <c r="X4831" t="s">
        <v>1</v>
      </c>
      <c r="Z4831" t="s">
        <v>1</v>
      </c>
      <c r="AA4831" t="s">
        <v>1</v>
      </c>
      <c r="AB4831" t="s">
        <v>1</v>
      </c>
      <c r="AD4831">
        <v>2</v>
      </c>
      <c r="AE4831">
        <v>5</v>
      </c>
      <c r="AF4831">
        <v>2</v>
      </c>
      <c r="AG4831">
        <v>2</v>
      </c>
      <c r="AH4831">
        <v>67.5</v>
      </c>
      <c r="AI4831">
        <v>71.333333333333329</v>
      </c>
      <c r="AJ4831">
        <v>71.333333333333329</v>
      </c>
      <c r="AK4831">
        <v>68.333333333333329</v>
      </c>
    </row>
    <row r="4832" spans="1:41" x14ac:dyDescent="0.35">
      <c r="A4832">
        <v>8690</v>
      </c>
      <c r="B4832" t="s">
        <v>2105</v>
      </c>
      <c r="C4832" t="s">
        <v>321</v>
      </c>
      <c r="D4832" t="s">
        <v>315</v>
      </c>
      <c r="E4832" t="s">
        <v>8136</v>
      </c>
      <c r="F4832">
        <v>255</v>
      </c>
      <c r="G4832">
        <v>248</v>
      </c>
      <c r="H4832">
        <v>269</v>
      </c>
      <c r="I4832">
        <v>259</v>
      </c>
      <c r="J4832">
        <v>239</v>
      </c>
      <c r="K4832">
        <v>233</v>
      </c>
      <c r="L4832">
        <v>241</v>
      </c>
      <c r="M4832">
        <v>238</v>
      </c>
      <c r="V4832" t="s">
        <v>1</v>
      </c>
      <c r="W4832" t="s">
        <v>1</v>
      </c>
      <c r="X4832" t="s">
        <v>1</v>
      </c>
      <c r="Z4832" t="s">
        <v>1</v>
      </c>
      <c r="AA4832" t="s">
        <v>1</v>
      </c>
      <c r="AB4832" t="s">
        <v>1</v>
      </c>
      <c r="AD4832">
        <v>2</v>
      </c>
      <c r="AE4832">
        <v>1</v>
      </c>
      <c r="AF4832">
        <v>3</v>
      </c>
      <c r="AG4832">
        <v>8</v>
      </c>
      <c r="AH4832">
        <v>68.5</v>
      </c>
      <c r="AI4832">
        <v>69</v>
      </c>
      <c r="AJ4832">
        <v>67.333333333333329</v>
      </c>
      <c r="AK4832">
        <v>63</v>
      </c>
    </row>
    <row r="4833" spans="1:41" x14ac:dyDescent="0.35">
      <c r="A4833">
        <v>8697</v>
      </c>
      <c r="B4833" t="s">
        <v>4877</v>
      </c>
      <c r="C4833" t="s">
        <v>314</v>
      </c>
      <c r="D4833" t="s">
        <v>315</v>
      </c>
      <c r="E4833" t="s">
        <v>8136</v>
      </c>
      <c r="F4833">
        <v>289</v>
      </c>
      <c r="G4833">
        <v>279</v>
      </c>
      <c r="H4833">
        <v>310</v>
      </c>
      <c r="I4833">
        <v>281</v>
      </c>
      <c r="J4833">
        <v>269</v>
      </c>
      <c r="K4833">
        <v>267</v>
      </c>
      <c r="L4833">
        <v>288</v>
      </c>
      <c r="M4833">
        <v>263</v>
      </c>
      <c r="N4833">
        <v>246</v>
      </c>
      <c r="O4833">
        <v>273</v>
      </c>
      <c r="P4833">
        <v>258</v>
      </c>
      <c r="Q4833">
        <v>262</v>
      </c>
      <c r="R4833">
        <v>249</v>
      </c>
      <c r="S4833">
        <v>289</v>
      </c>
      <c r="T4833">
        <v>270</v>
      </c>
      <c r="U4833">
        <v>297</v>
      </c>
      <c r="V4833">
        <v>616.0140845070423</v>
      </c>
      <c r="W4833">
        <v>602.85810810810813</v>
      </c>
      <c r="X4833">
        <v>597.94000000000005</v>
      </c>
      <c r="Y4833">
        <v>660.87179487179492</v>
      </c>
      <c r="Z4833">
        <v>0.48571428571428571</v>
      </c>
      <c r="AA4833">
        <v>0.43209876543209874</v>
      </c>
      <c r="AB4833">
        <v>0.43373493975903615</v>
      </c>
      <c r="AC4833">
        <v>0.38823529411764707</v>
      </c>
      <c r="AD4833">
        <v>7</v>
      </c>
      <c r="AE4833">
        <v>13</v>
      </c>
      <c r="AF4833">
        <v>16</v>
      </c>
      <c r="AG4833">
        <v>17</v>
      </c>
      <c r="AH4833">
        <v>69.5</v>
      </c>
      <c r="AI4833">
        <v>71</v>
      </c>
      <c r="AJ4833">
        <v>74</v>
      </c>
      <c r="AK4833">
        <v>65</v>
      </c>
      <c r="AL4833">
        <v>73.5</v>
      </c>
      <c r="AM4833">
        <v>75.666666666666671</v>
      </c>
      <c r="AN4833">
        <v>75.333333333333329</v>
      </c>
      <c r="AO4833">
        <v>70</v>
      </c>
    </row>
    <row r="4834" spans="1:41" x14ac:dyDescent="0.35">
      <c r="A4834">
        <v>8699</v>
      </c>
      <c r="B4834" t="s">
        <v>4878</v>
      </c>
      <c r="C4834" t="s">
        <v>316</v>
      </c>
      <c r="D4834" t="s">
        <v>315</v>
      </c>
      <c r="E4834" t="s">
        <v>8136</v>
      </c>
      <c r="F4834">
        <v>265</v>
      </c>
      <c r="G4834">
        <v>270</v>
      </c>
      <c r="H4834">
        <v>293</v>
      </c>
      <c r="I4834">
        <v>273</v>
      </c>
      <c r="J4834">
        <v>248</v>
      </c>
      <c r="K4834">
        <v>261</v>
      </c>
      <c r="L4834">
        <v>285</v>
      </c>
      <c r="M4834">
        <v>264</v>
      </c>
      <c r="V4834" t="s">
        <v>1</v>
      </c>
      <c r="W4834" t="s">
        <v>1</v>
      </c>
      <c r="X4834" t="s">
        <v>1</v>
      </c>
      <c r="Z4834" t="s">
        <v>1</v>
      </c>
      <c r="AA4834" t="s">
        <v>1</v>
      </c>
      <c r="AB4834" t="s">
        <v>1</v>
      </c>
      <c r="AD4834">
        <v>0</v>
      </c>
      <c r="AE4834">
        <v>2</v>
      </c>
      <c r="AF4834">
        <v>5</v>
      </c>
      <c r="AG4834">
        <v>5</v>
      </c>
      <c r="AH4834">
        <v>71.5</v>
      </c>
      <c r="AI4834">
        <v>79.666666666666671</v>
      </c>
      <c r="AJ4834">
        <v>79.333333333333329</v>
      </c>
      <c r="AK4834">
        <v>71.333333333333329</v>
      </c>
    </row>
    <row r="4835" spans="1:41" x14ac:dyDescent="0.35">
      <c r="A4835">
        <v>8703</v>
      </c>
      <c r="B4835" t="s">
        <v>4879</v>
      </c>
      <c r="C4835" t="s">
        <v>317</v>
      </c>
      <c r="D4835" t="s">
        <v>315</v>
      </c>
      <c r="E4835" t="s">
        <v>8136</v>
      </c>
      <c r="F4835">
        <v>266</v>
      </c>
      <c r="G4835">
        <v>248</v>
      </c>
      <c r="H4835">
        <v>254</v>
      </c>
      <c r="I4835">
        <v>269</v>
      </c>
      <c r="J4835">
        <v>256</v>
      </c>
      <c r="K4835">
        <v>260</v>
      </c>
      <c r="L4835">
        <v>256</v>
      </c>
      <c r="M4835">
        <v>252</v>
      </c>
      <c r="V4835" t="s">
        <v>1</v>
      </c>
      <c r="W4835" t="s">
        <v>1</v>
      </c>
      <c r="X4835" t="s">
        <v>1</v>
      </c>
      <c r="Z4835" t="s">
        <v>1</v>
      </c>
      <c r="AA4835" t="s">
        <v>1</v>
      </c>
      <c r="AB4835" t="s">
        <v>1</v>
      </c>
      <c r="AD4835">
        <v>1</v>
      </c>
      <c r="AE4835">
        <v>0</v>
      </c>
      <c r="AF4835">
        <v>3</v>
      </c>
      <c r="AG4835">
        <v>4</v>
      </c>
      <c r="AH4835">
        <v>76.5</v>
      </c>
      <c r="AI4835">
        <v>78</v>
      </c>
      <c r="AJ4835">
        <v>81.333333333333329</v>
      </c>
      <c r="AK4835">
        <v>75</v>
      </c>
    </row>
    <row r="4836" spans="1:41" x14ac:dyDescent="0.35">
      <c r="A4836">
        <v>8706</v>
      </c>
      <c r="B4836" t="s">
        <v>4880</v>
      </c>
      <c r="C4836" t="s">
        <v>316</v>
      </c>
      <c r="D4836" t="s">
        <v>315</v>
      </c>
      <c r="E4836" t="s">
        <v>8136</v>
      </c>
      <c r="F4836">
        <v>264</v>
      </c>
      <c r="G4836">
        <v>235</v>
      </c>
      <c r="H4836">
        <v>260</v>
      </c>
      <c r="I4836">
        <v>265</v>
      </c>
      <c r="J4836">
        <v>230</v>
      </c>
      <c r="K4836">
        <v>216</v>
      </c>
      <c r="L4836">
        <v>240</v>
      </c>
      <c r="M4836">
        <v>227</v>
      </c>
      <c r="V4836" t="s">
        <v>1</v>
      </c>
      <c r="W4836" t="s">
        <v>1</v>
      </c>
      <c r="X4836" t="s">
        <v>1</v>
      </c>
      <c r="Z4836" t="s">
        <v>1</v>
      </c>
      <c r="AA4836" t="s">
        <v>1</v>
      </c>
      <c r="AB4836" t="s">
        <v>1</v>
      </c>
      <c r="AD4836">
        <v>2</v>
      </c>
      <c r="AE4836">
        <v>0</v>
      </c>
      <c r="AF4836">
        <v>0</v>
      </c>
      <c r="AG4836">
        <v>1</v>
      </c>
      <c r="AH4836">
        <v>76</v>
      </c>
      <c r="AI4836">
        <v>75.333333333333329</v>
      </c>
      <c r="AJ4836">
        <v>82.666666666666671</v>
      </c>
      <c r="AK4836">
        <v>71</v>
      </c>
    </row>
    <row r="4837" spans="1:41" x14ac:dyDescent="0.35">
      <c r="A4837">
        <v>8714</v>
      </c>
      <c r="B4837" t="s">
        <v>3856</v>
      </c>
      <c r="C4837" t="s">
        <v>316</v>
      </c>
      <c r="D4837" t="s">
        <v>315</v>
      </c>
      <c r="E4837" t="s">
        <v>8136</v>
      </c>
      <c r="F4837">
        <v>249</v>
      </c>
      <c r="G4837">
        <v>230</v>
      </c>
      <c r="H4837">
        <v>255</v>
      </c>
      <c r="I4837">
        <v>256</v>
      </c>
      <c r="J4837">
        <v>217</v>
      </c>
      <c r="K4837">
        <v>217</v>
      </c>
      <c r="L4837">
        <v>230</v>
      </c>
      <c r="M4837">
        <v>224</v>
      </c>
      <c r="V4837" t="s">
        <v>1</v>
      </c>
      <c r="W4837" t="s">
        <v>1</v>
      </c>
      <c r="X4837" t="s">
        <v>1</v>
      </c>
      <c r="Z4837" t="s">
        <v>1</v>
      </c>
      <c r="AA4837" t="s">
        <v>1</v>
      </c>
      <c r="AB4837" t="s">
        <v>1</v>
      </c>
      <c r="AD4837">
        <v>2</v>
      </c>
      <c r="AE4837">
        <v>1</v>
      </c>
      <c r="AF4837">
        <v>1</v>
      </c>
      <c r="AG4837">
        <v>0</v>
      </c>
      <c r="AH4837">
        <v>76.5</v>
      </c>
      <c r="AI4837">
        <v>76.666666666666671</v>
      </c>
      <c r="AJ4837">
        <v>79.333333333333329</v>
      </c>
      <c r="AK4837">
        <v>72</v>
      </c>
    </row>
    <row r="4838" spans="1:41" x14ac:dyDescent="0.35">
      <c r="A4838">
        <v>8715</v>
      </c>
      <c r="B4838" t="s">
        <v>4881</v>
      </c>
      <c r="C4838" t="s">
        <v>320</v>
      </c>
      <c r="D4838" t="s">
        <v>315</v>
      </c>
      <c r="E4838" t="s">
        <v>8136</v>
      </c>
      <c r="F4838">
        <v>245</v>
      </c>
      <c r="G4838">
        <v>262</v>
      </c>
      <c r="H4838">
        <v>262</v>
      </c>
      <c r="I4838">
        <v>269</v>
      </c>
      <c r="J4838">
        <v>235</v>
      </c>
      <c r="K4838">
        <v>258</v>
      </c>
      <c r="L4838">
        <v>243</v>
      </c>
      <c r="M4838">
        <v>255</v>
      </c>
      <c r="N4838">
        <v>234</v>
      </c>
      <c r="O4838">
        <v>248</v>
      </c>
      <c r="P4838">
        <v>221</v>
      </c>
      <c r="Q4838">
        <v>207</v>
      </c>
      <c r="R4838">
        <v>205</v>
      </c>
      <c r="S4838">
        <v>248</v>
      </c>
      <c r="T4838">
        <v>230</v>
      </c>
      <c r="U4838">
        <v>238</v>
      </c>
      <c r="V4838">
        <v>507.3125</v>
      </c>
      <c r="W4838">
        <v>585.39285714285711</v>
      </c>
      <c r="X4838">
        <v>574.58333333333337</v>
      </c>
      <c r="Y4838">
        <v>559.40909090909088</v>
      </c>
      <c r="Z4838">
        <v>0.42857142857142855</v>
      </c>
      <c r="AA4838">
        <v>0.42857142857142855</v>
      </c>
      <c r="AB4838">
        <v>0.125</v>
      </c>
      <c r="AC4838">
        <v>0.4</v>
      </c>
      <c r="AD4838">
        <v>0</v>
      </c>
      <c r="AE4838">
        <v>0</v>
      </c>
      <c r="AF4838">
        <v>0</v>
      </c>
      <c r="AG4838">
        <v>3</v>
      </c>
      <c r="AH4838">
        <v>65</v>
      </c>
      <c r="AI4838">
        <v>72.333333333333329</v>
      </c>
      <c r="AJ4838">
        <v>69.666666666666671</v>
      </c>
      <c r="AK4838">
        <v>65</v>
      </c>
      <c r="AL4838">
        <v>69.5</v>
      </c>
      <c r="AM4838">
        <v>75.666666666666671</v>
      </c>
      <c r="AN4838">
        <v>71.666666666666671</v>
      </c>
      <c r="AO4838">
        <v>63.666666666666664</v>
      </c>
    </row>
    <row r="4839" spans="1:41" x14ac:dyDescent="0.35">
      <c r="A4839">
        <v>8717</v>
      </c>
      <c r="B4839" t="s">
        <v>4882</v>
      </c>
      <c r="C4839" t="s">
        <v>314</v>
      </c>
      <c r="D4839" t="s">
        <v>315</v>
      </c>
      <c r="E4839" t="s">
        <v>8136</v>
      </c>
      <c r="F4839">
        <v>247</v>
      </c>
      <c r="G4839">
        <v>223</v>
      </c>
      <c r="H4839">
        <v>242</v>
      </c>
      <c r="I4839">
        <v>236</v>
      </c>
      <c r="J4839">
        <v>219</v>
      </c>
      <c r="K4839">
        <v>219</v>
      </c>
      <c r="L4839">
        <v>224</v>
      </c>
      <c r="M4839">
        <v>217</v>
      </c>
      <c r="V4839" t="s">
        <v>1</v>
      </c>
      <c r="W4839" t="s">
        <v>1</v>
      </c>
      <c r="X4839" t="s">
        <v>1</v>
      </c>
      <c r="Z4839" t="s">
        <v>1</v>
      </c>
      <c r="AA4839" t="s">
        <v>1</v>
      </c>
      <c r="AB4839" t="s">
        <v>1</v>
      </c>
      <c r="AD4839">
        <v>0</v>
      </c>
      <c r="AE4839">
        <v>0</v>
      </c>
      <c r="AF4839">
        <v>1</v>
      </c>
      <c r="AG4839">
        <v>1</v>
      </c>
      <c r="AH4839">
        <v>90</v>
      </c>
      <c r="AI4839">
        <v>90.333333333333329</v>
      </c>
      <c r="AJ4839">
        <v>94.333333333333329</v>
      </c>
      <c r="AK4839">
        <v>76.666666666666671</v>
      </c>
    </row>
    <row r="4840" spans="1:41" x14ac:dyDescent="0.35">
      <c r="A4840">
        <v>8718</v>
      </c>
      <c r="B4840" t="s">
        <v>4883</v>
      </c>
      <c r="C4840" t="s">
        <v>324</v>
      </c>
      <c r="D4840" t="s">
        <v>315</v>
      </c>
      <c r="E4840" t="s">
        <v>8136</v>
      </c>
      <c r="F4840">
        <v>278</v>
      </c>
      <c r="G4840">
        <v>221</v>
      </c>
      <c r="H4840">
        <v>244</v>
      </c>
      <c r="I4840">
        <v>257</v>
      </c>
      <c r="J4840">
        <v>225</v>
      </c>
      <c r="K4840">
        <v>211</v>
      </c>
      <c r="L4840">
        <v>213</v>
      </c>
      <c r="M4840">
        <v>205</v>
      </c>
      <c r="V4840" t="s">
        <v>1</v>
      </c>
      <c r="W4840" t="s">
        <v>1</v>
      </c>
      <c r="X4840" t="s">
        <v>1</v>
      </c>
      <c r="Z4840" t="s">
        <v>1</v>
      </c>
      <c r="AA4840" t="s">
        <v>1</v>
      </c>
      <c r="AB4840" t="s">
        <v>1</v>
      </c>
      <c r="AD4840">
        <v>1</v>
      </c>
      <c r="AE4840">
        <v>0</v>
      </c>
      <c r="AF4840">
        <v>2</v>
      </c>
      <c r="AG4840">
        <v>1</v>
      </c>
      <c r="AH4840">
        <v>76</v>
      </c>
      <c r="AI4840">
        <v>74.333333333333329</v>
      </c>
      <c r="AJ4840">
        <v>79.666666666666671</v>
      </c>
      <c r="AK4840">
        <v>66.666666666666671</v>
      </c>
    </row>
    <row r="4841" spans="1:41" x14ac:dyDescent="0.35">
      <c r="A4841">
        <v>8724</v>
      </c>
      <c r="B4841" t="s">
        <v>4884</v>
      </c>
      <c r="C4841" t="s">
        <v>324</v>
      </c>
      <c r="D4841" t="s">
        <v>315</v>
      </c>
      <c r="E4841" t="s">
        <v>8136</v>
      </c>
      <c r="F4841">
        <v>275</v>
      </c>
      <c r="G4841">
        <v>266</v>
      </c>
      <c r="H4841">
        <v>270</v>
      </c>
      <c r="I4841">
        <v>291</v>
      </c>
      <c r="J4841">
        <v>257</v>
      </c>
      <c r="K4841">
        <v>257</v>
      </c>
      <c r="L4841">
        <v>243</v>
      </c>
      <c r="M4841">
        <v>262</v>
      </c>
      <c r="N4841">
        <v>251</v>
      </c>
      <c r="O4841">
        <v>241</v>
      </c>
      <c r="P4841">
        <v>251</v>
      </c>
      <c r="Q4841">
        <v>262</v>
      </c>
      <c r="R4841">
        <v>246</v>
      </c>
      <c r="S4841">
        <v>230</v>
      </c>
      <c r="T4841">
        <v>247</v>
      </c>
      <c r="U4841">
        <v>265</v>
      </c>
      <c r="V4841">
        <v>626.125</v>
      </c>
      <c r="W4841">
        <v>578.20833333333337</v>
      </c>
      <c r="X4841">
        <v>606.28947368421052</v>
      </c>
      <c r="Y4841">
        <v>612.875</v>
      </c>
      <c r="Z4841">
        <v>0.2857142857142857</v>
      </c>
      <c r="AA4841">
        <v>0.29166666666666669</v>
      </c>
      <c r="AB4841">
        <v>0.41379310344827591</v>
      </c>
      <c r="AC4841">
        <v>0.20689655172413793</v>
      </c>
      <c r="AD4841">
        <v>3</v>
      </c>
      <c r="AE4841">
        <v>2</v>
      </c>
      <c r="AF4841">
        <v>7</v>
      </c>
      <c r="AG4841">
        <v>7</v>
      </c>
      <c r="AH4841">
        <v>67</v>
      </c>
      <c r="AI4841">
        <v>64.333333333333329</v>
      </c>
      <c r="AJ4841">
        <v>64</v>
      </c>
      <c r="AK4841">
        <v>61</v>
      </c>
      <c r="AL4841">
        <v>66</v>
      </c>
      <c r="AM4841">
        <v>67.666666666666671</v>
      </c>
      <c r="AN4841">
        <v>68</v>
      </c>
      <c r="AO4841">
        <v>61.666666666666664</v>
      </c>
    </row>
    <row r="4842" spans="1:41" x14ac:dyDescent="0.35">
      <c r="A4842">
        <v>8726</v>
      </c>
      <c r="B4842" t="s">
        <v>4885</v>
      </c>
      <c r="C4842" t="s">
        <v>317</v>
      </c>
      <c r="D4842" t="s">
        <v>315</v>
      </c>
      <c r="E4842" t="s">
        <v>8136</v>
      </c>
      <c r="F4842">
        <v>279</v>
      </c>
      <c r="G4842">
        <v>260</v>
      </c>
      <c r="H4842">
        <v>276</v>
      </c>
      <c r="I4842">
        <v>262</v>
      </c>
      <c r="J4842">
        <v>255</v>
      </c>
      <c r="K4842">
        <v>254</v>
      </c>
      <c r="L4842">
        <v>262</v>
      </c>
      <c r="M4842">
        <v>243</v>
      </c>
      <c r="V4842" t="s">
        <v>1</v>
      </c>
      <c r="W4842" t="s">
        <v>1</v>
      </c>
      <c r="X4842" t="s">
        <v>1</v>
      </c>
      <c r="Z4842" t="s">
        <v>1</v>
      </c>
      <c r="AA4842" t="s">
        <v>1</v>
      </c>
      <c r="AB4842" t="s">
        <v>1</v>
      </c>
      <c r="AD4842">
        <v>1</v>
      </c>
      <c r="AE4842">
        <v>0</v>
      </c>
      <c r="AF4842">
        <v>3</v>
      </c>
      <c r="AG4842">
        <v>3</v>
      </c>
      <c r="AH4842">
        <v>68.5</v>
      </c>
      <c r="AI4842">
        <v>65.333333333333329</v>
      </c>
      <c r="AJ4842">
        <v>69</v>
      </c>
      <c r="AK4842">
        <v>66</v>
      </c>
    </row>
    <row r="4843" spans="1:41" x14ac:dyDescent="0.35">
      <c r="A4843">
        <v>8728</v>
      </c>
      <c r="B4843" t="s">
        <v>4886</v>
      </c>
      <c r="C4843" t="s">
        <v>317</v>
      </c>
      <c r="D4843" t="s">
        <v>315</v>
      </c>
      <c r="E4843" t="s">
        <v>8136</v>
      </c>
      <c r="F4843">
        <v>269</v>
      </c>
      <c r="G4843">
        <v>276</v>
      </c>
      <c r="H4843">
        <v>276</v>
      </c>
      <c r="I4843">
        <v>272</v>
      </c>
      <c r="J4843">
        <v>262</v>
      </c>
      <c r="K4843">
        <v>261</v>
      </c>
      <c r="L4843">
        <v>265</v>
      </c>
      <c r="M4843">
        <v>256</v>
      </c>
      <c r="V4843" t="s">
        <v>1</v>
      </c>
      <c r="W4843" t="s">
        <v>1</v>
      </c>
      <c r="X4843" t="s">
        <v>1</v>
      </c>
      <c r="Z4843" t="s">
        <v>1</v>
      </c>
      <c r="AA4843" t="s">
        <v>1</v>
      </c>
      <c r="AB4843" t="s">
        <v>1</v>
      </c>
      <c r="AD4843">
        <v>1</v>
      </c>
      <c r="AE4843">
        <v>3</v>
      </c>
      <c r="AF4843">
        <v>7</v>
      </c>
      <c r="AG4843">
        <v>0</v>
      </c>
      <c r="AH4843">
        <v>74.5</v>
      </c>
      <c r="AI4843">
        <v>76</v>
      </c>
      <c r="AJ4843">
        <v>78</v>
      </c>
      <c r="AK4843">
        <v>72.666666666666671</v>
      </c>
    </row>
    <row r="4844" spans="1:41" x14ac:dyDescent="0.35">
      <c r="A4844">
        <v>8739</v>
      </c>
      <c r="B4844" t="s">
        <v>4887</v>
      </c>
      <c r="C4844" t="s">
        <v>314</v>
      </c>
      <c r="D4844" t="s">
        <v>315</v>
      </c>
      <c r="E4844" t="s">
        <v>8136</v>
      </c>
      <c r="F4844">
        <v>276</v>
      </c>
      <c r="G4844">
        <v>276</v>
      </c>
      <c r="H4844">
        <v>290</v>
      </c>
      <c r="I4844">
        <v>284</v>
      </c>
      <c r="J4844">
        <v>269</v>
      </c>
      <c r="K4844">
        <v>271</v>
      </c>
      <c r="L4844">
        <v>271</v>
      </c>
      <c r="M4844">
        <v>265</v>
      </c>
      <c r="V4844" t="s">
        <v>1</v>
      </c>
      <c r="W4844" t="s">
        <v>1</v>
      </c>
      <c r="X4844" t="s">
        <v>1</v>
      </c>
      <c r="Z4844" t="s">
        <v>1</v>
      </c>
      <c r="AA4844" t="s">
        <v>1</v>
      </c>
      <c r="AB4844" t="s">
        <v>1</v>
      </c>
      <c r="AD4844">
        <v>2</v>
      </c>
      <c r="AE4844">
        <v>3</v>
      </c>
      <c r="AF4844">
        <v>1</v>
      </c>
      <c r="AG4844">
        <v>2</v>
      </c>
      <c r="AH4844">
        <v>76.5</v>
      </c>
      <c r="AI4844">
        <v>76.333333333333329</v>
      </c>
      <c r="AJ4844">
        <v>80.666666666666671</v>
      </c>
      <c r="AK4844">
        <v>72</v>
      </c>
    </row>
    <row r="4845" spans="1:41" x14ac:dyDescent="0.35">
      <c r="A4845">
        <v>8740</v>
      </c>
      <c r="B4845" t="s">
        <v>4888</v>
      </c>
      <c r="C4845" t="s">
        <v>314</v>
      </c>
      <c r="D4845" t="s">
        <v>315</v>
      </c>
      <c r="E4845" t="s">
        <v>8136</v>
      </c>
      <c r="F4845">
        <v>287</v>
      </c>
      <c r="G4845">
        <v>294</v>
      </c>
      <c r="H4845">
        <v>301</v>
      </c>
      <c r="I4845">
        <v>286</v>
      </c>
      <c r="J4845">
        <v>286</v>
      </c>
      <c r="K4845">
        <v>271</v>
      </c>
      <c r="L4845">
        <v>282</v>
      </c>
      <c r="M4845">
        <v>274</v>
      </c>
      <c r="N4845">
        <v>298</v>
      </c>
      <c r="O4845">
        <v>270</v>
      </c>
      <c r="P4845">
        <v>287</v>
      </c>
      <c r="Q4845">
        <v>296</v>
      </c>
      <c r="R4845">
        <v>290</v>
      </c>
      <c r="S4845">
        <v>285</v>
      </c>
      <c r="T4845">
        <v>317</v>
      </c>
      <c r="U4845">
        <v>307</v>
      </c>
      <c r="V4845">
        <v>644.98717948717945</v>
      </c>
      <c r="W4845">
        <v>675</v>
      </c>
      <c r="X4845">
        <v>655.86904761904759</v>
      </c>
      <c r="Y4845">
        <v>661.7467532467532</v>
      </c>
      <c r="Z4845">
        <v>0.375</v>
      </c>
      <c r="AA4845">
        <v>0.48780487804878048</v>
      </c>
      <c r="AB4845">
        <v>0.60975609756097571</v>
      </c>
      <c r="AC4845">
        <v>0.48837209302325579</v>
      </c>
      <c r="AD4845">
        <v>1</v>
      </c>
      <c r="AE4845">
        <v>1</v>
      </c>
      <c r="AF4845">
        <v>0</v>
      </c>
      <c r="AG4845">
        <v>3</v>
      </c>
      <c r="AH4845">
        <v>69</v>
      </c>
      <c r="AI4845">
        <v>74.666666666666671</v>
      </c>
      <c r="AJ4845">
        <v>75</v>
      </c>
      <c r="AK4845">
        <v>67.666666666666671</v>
      </c>
      <c r="AL4845">
        <v>75</v>
      </c>
      <c r="AM4845">
        <v>72.333333333333329</v>
      </c>
      <c r="AN4845">
        <v>75</v>
      </c>
      <c r="AO4845">
        <v>68.333333333333329</v>
      </c>
    </row>
    <row r="4846" spans="1:41" x14ac:dyDescent="0.35">
      <c r="A4846">
        <v>8748</v>
      </c>
      <c r="B4846" t="s">
        <v>4889</v>
      </c>
      <c r="C4846" t="s">
        <v>314</v>
      </c>
      <c r="D4846" t="s">
        <v>315</v>
      </c>
      <c r="E4846" t="s">
        <v>8137</v>
      </c>
      <c r="F4846">
        <v>308</v>
      </c>
      <c r="G4846">
        <v>313</v>
      </c>
      <c r="H4846">
        <v>323</v>
      </c>
      <c r="I4846">
        <v>313</v>
      </c>
      <c r="J4846">
        <v>299</v>
      </c>
      <c r="K4846">
        <v>313</v>
      </c>
      <c r="L4846">
        <v>323</v>
      </c>
      <c r="M4846">
        <v>308</v>
      </c>
      <c r="N4846">
        <v>292</v>
      </c>
      <c r="O4846">
        <v>299</v>
      </c>
      <c r="P4846">
        <v>306</v>
      </c>
      <c r="Q4846">
        <v>291</v>
      </c>
      <c r="R4846">
        <v>320</v>
      </c>
      <c r="S4846">
        <v>329</v>
      </c>
      <c r="T4846">
        <v>338</v>
      </c>
      <c r="U4846">
        <v>346</v>
      </c>
      <c r="V4846">
        <v>750.55319148936167</v>
      </c>
      <c r="W4846">
        <v>764.64893617021278</v>
      </c>
      <c r="X4846">
        <v>796.38214285714287</v>
      </c>
      <c r="Y4846">
        <v>802.96402877697847</v>
      </c>
      <c r="Z4846">
        <v>0.72222222222222221</v>
      </c>
      <c r="AA4846">
        <v>0.66666666666666663</v>
      </c>
      <c r="AB4846">
        <v>0.7310344827586206</v>
      </c>
      <c r="AC4846">
        <v>0.73426573426573427</v>
      </c>
      <c r="AD4846">
        <v>5</v>
      </c>
      <c r="AE4846">
        <v>12</v>
      </c>
      <c r="AF4846">
        <v>16</v>
      </c>
      <c r="AG4846">
        <v>12</v>
      </c>
      <c r="AH4846">
        <v>69.5</v>
      </c>
      <c r="AI4846">
        <v>74.333333333333329</v>
      </c>
      <c r="AJ4846">
        <v>76</v>
      </c>
      <c r="AK4846">
        <v>68</v>
      </c>
      <c r="AL4846">
        <v>77</v>
      </c>
      <c r="AM4846">
        <v>80</v>
      </c>
      <c r="AN4846">
        <v>81.333333333333329</v>
      </c>
      <c r="AO4846">
        <v>72</v>
      </c>
    </row>
    <row r="4847" spans="1:41" x14ac:dyDescent="0.35">
      <c r="A4847">
        <v>8750</v>
      </c>
      <c r="B4847" t="s">
        <v>4890</v>
      </c>
      <c r="C4847" t="s">
        <v>316</v>
      </c>
      <c r="D4847" t="s">
        <v>315</v>
      </c>
      <c r="E4847" t="s">
        <v>8137</v>
      </c>
      <c r="F4847">
        <v>297</v>
      </c>
      <c r="G4847">
        <v>296</v>
      </c>
      <c r="H4847">
        <v>305</v>
      </c>
      <c r="I4847">
        <v>292</v>
      </c>
      <c r="J4847">
        <v>283</v>
      </c>
      <c r="K4847">
        <v>277</v>
      </c>
      <c r="L4847">
        <v>298</v>
      </c>
      <c r="M4847">
        <v>287</v>
      </c>
      <c r="N4847">
        <v>267</v>
      </c>
      <c r="O4847">
        <v>286</v>
      </c>
      <c r="P4847">
        <v>277</v>
      </c>
      <c r="Q4847">
        <v>274</v>
      </c>
      <c r="R4847">
        <v>285</v>
      </c>
      <c r="S4847">
        <v>307</v>
      </c>
      <c r="T4847">
        <v>305</v>
      </c>
      <c r="U4847">
        <v>306</v>
      </c>
      <c r="V4847">
        <v>686.30232558139539</v>
      </c>
      <c r="W4847">
        <v>712.46987951807228</v>
      </c>
      <c r="X4847">
        <v>689.08247422680415</v>
      </c>
      <c r="Y4847">
        <v>709.7731958762887</v>
      </c>
      <c r="Z4847">
        <v>0.46753246753246752</v>
      </c>
      <c r="AA4847">
        <v>0.39784946236559138</v>
      </c>
      <c r="AB4847">
        <v>0.52873563218390807</v>
      </c>
      <c r="AC4847">
        <v>0.47474747474747475</v>
      </c>
      <c r="AD4847">
        <v>5</v>
      </c>
      <c r="AE4847">
        <v>6</v>
      </c>
      <c r="AF4847">
        <v>8</v>
      </c>
      <c r="AG4847">
        <v>2</v>
      </c>
      <c r="AH4847">
        <v>68.5</v>
      </c>
      <c r="AI4847">
        <v>73</v>
      </c>
      <c r="AJ4847">
        <v>73</v>
      </c>
      <c r="AK4847">
        <v>66.666666666666671</v>
      </c>
      <c r="AL4847">
        <v>72.5</v>
      </c>
      <c r="AM4847">
        <v>76.333333333333329</v>
      </c>
      <c r="AN4847">
        <v>79.666666666666671</v>
      </c>
      <c r="AO4847">
        <v>66.666666666666671</v>
      </c>
    </row>
    <row r="4848" spans="1:41" x14ac:dyDescent="0.35">
      <c r="A4848">
        <v>8754</v>
      </c>
      <c r="B4848" t="s">
        <v>4891</v>
      </c>
      <c r="C4848" t="s">
        <v>314</v>
      </c>
      <c r="D4848" t="s">
        <v>315</v>
      </c>
      <c r="E4848" t="s">
        <v>8137</v>
      </c>
      <c r="F4848">
        <v>289</v>
      </c>
      <c r="G4848">
        <v>293</v>
      </c>
      <c r="H4848">
        <v>301</v>
      </c>
      <c r="I4848">
        <v>290</v>
      </c>
      <c r="J4848">
        <v>272</v>
      </c>
      <c r="K4848">
        <v>271</v>
      </c>
      <c r="L4848">
        <v>287</v>
      </c>
      <c r="M4848">
        <v>277</v>
      </c>
      <c r="N4848">
        <v>271</v>
      </c>
      <c r="O4848">
        <v>271</v>
      </c>
      <c r="P4848">
        <v>272</v>
      </c>
      <c r="Q4848">
        <v>270</v>
      </c>
      <c r="R4848">
        <v>280</v>
      </c>
      <c r="S4848">
        <v>290</v>
      </c>
      <c r="T4848">
        <v>277</v>
      </c>
      <c r="U4848">
        <v>299</v>
      </c>
      <c r="V4848">
        <v>687.1615384615385</v>
      </c>
      <c r="W4848">
        <v>674.39473684210532</v>
      </c>
      <c r="X4848">
        <v>674.546875</v>
      </c>
      <c r="Y4848">
        <v>670.07936507936506</v>
      </c>
      <c r="Z4848">
        <v>0.49275362318840576</v>
      </c>
      <c r="AA4848">
        <v>0.5714285714285714</v>
      </c>
      <c r="AB4848">
        <v>0.57627118644067798</v>
      </c>
      <c r="AC4848">
        <v>0.40579710144927539</v>
      </c>
      <c r="AD4848">
        <v>8</v>
      </c>
      <c r="AE4848">
        <v>5</v>
      </c>
      <c r="AF4848">
        <v>6</v>
      </c>
      <c r="AG4848">
        <v>2</v>
      </c>
      <c r="AH4848">
        <v>70</v>
      </c>
      <c r="AI4848">
        <v>71.333333333333329</v>
      </c>
      <c r="AJ4848">
        <v>75.333333333333329</v>
      </c>
      <c r="AK4848">
        <v>66.333333333333329</v>
      </c>
      <c r="AL4848">
        <v>71</v>
      </c>
      <c r="AM4848">
        <v>74.666666666666671</v>
      </c>
      <c r="AN4848">
        <v>78.333333333333329</v>
      </c>
      <c r="AO4848">
        <v>67</v>
      </c>
    </row>
    <row r="4849" spans="1:41" x14ac:dyDescent="0.35">
      <c r="A4849">
        <v>8755</v>
      </c>
      <c r="B4849" t="s">
        <v>4892</v>
      </c>
      <c r="C4849" t="s">
        <v>314</v>
      </c>
      <c r="D4849" t="s">
        <v>315</v>
      </c>
      <c r="E4849" t="s">
        <v>8137</v>
      </c>
      <c r="F4849">
        <v>294</v>
      </c>
      <c r="G4849">
        <v>298</v>
      </c>
      <c r="H4849">
        <v>310</v>
      </c>
      <c r="I4849">
        <v>312</v>
      </c>
      <c r="J4849">
        <v>279</v>
      </c>
      <c r="K4849">
        <v>295</v>
      </c>
      <c r="L4849">
        <v>307</v>
      </c>
      <c r="M4849">
        <v>306</v>
      </c>
      <c r="N4849">
        <v>294</v>
      </c>
      <c r="O4849">
        <v>268</v>
      </c>
      <c r="P4849">
        <v>301</v>
      </c>
      <c r="Q4849">
        <v>307</v>
      </c>
      <c r="R4849">
        <v>295</v>
      </c>
      <c r="S4849">
        <v>299</v>
      </c>
      <c r="T4849">
        <v>305</v>
      </c>
      <c r="U4849">
        <v>307</v>
      </c>
      <c r="V4849">
        <v>619.69230769230774</v>
      </c>
      <c r="W4849">
        <v>706.16666666666663</v>
      </c>
      <c r="X4849">
        <v>722.88235294117646</v>
      </c>
      <c r="Y4849">
        <v>712.27083333333337</v>
      </c>
      <c r="Z4849">
        <v>0.70370370370370372</v>
      </c>
      <c r="AA4849">
        <v>0.73333333333333339</v>
      </c>
      <c r="AB4849">
        <v>0.89473684210526305</v>
      </c>
      <c r="AC4849">
        <v>0.63157894736842102</v>
      </c>
      <c r="AD4849">
        <v>1</v>
      </c>
      <c r="AE4849">
        <v>0</v>
      </c>
      <c r="AF4849">
        <v>1</v>
      </c>
      <c r="AG4849">
        <v>0</v>
      </c>
      <c r="AH4849">
        <v>72.5</v>
      </c>
      <c r="AI4849">
        <v>78.666666666666671</v>
      </c>
      <c r="AJ4849">
        <v>78.333333333333329</v>
      </c>
      <c r="AK4849">
        <v>67.333333333333329</v>
      </c>
      <c r="AL4849">
        <v>74</v>
      </c>
      <c r="AM4849">
        <v>84</v>
      </c>
      <c r="AN4849">
        <v>83.666666666666671</v>
      </c>
      <c r="AO4849">
        <v>70.333333333333329</v>
      </c>
    </row>
    <row r="4850" spans="1:41" x14ac:dyDescent="0.35">
      <c r="A4850">
        <v>8756</v>
      </c>
      <c r="B4850" t="s">
        <v>4893</v>
      </c>
      <c r="C4850" t="s">
        <v>314</v>
      </c>
      <c r="D4850" t="s">
        <v>315</v>
      </c>
      <c r="E4850" t="s">
        <v>8136</v>
      </c>
      <c r="F4850">
        <v>280</v>
      </c>
      <c r="G4850">
        <v>292</v>
      </c>
      <c r="H4850">
        <v>294</v>
      </c>
      <c r="I4850">
        <v>289</v>
      </c>
      <c r="J4850">
        <v>262</v>
      </c>
      <c r="K4850">
        <v>265</v>
      </c>
      <c r="L4850">
        <v>255</v>
      </c>
      <c r="M4850">
        <v>253</v>
      </c>
      <c r="N4850">
        <v>219</v>
      </c>
      <c r="O4850">
        <v>235</v>
      </c>
      <c r="P4850">
        <v>246</v>
      </c>
      <c r="Q4850">
        <v>256</v>
      </c>
      <c r="R4850">
        <v>226</v>
      </c>
      <c r="S4850">
        <v>242</v>
      </c>
      <c r="T4850">
        <v>297</v>
      </c>
      <c r="U4850">
        <v>278</v>
      </c>
      <c r="V4850">
        <v>621.9406779661017</v>
      </c>
      <c r="W4850">
        <v>602.57092198581563</v>
      </c>
      <c r="X4850">
        <v>612.77173913043475</v>
      </c>
      <c r="Y4850">
        <v>602.80575539568349</v>
      </c>
      <c r="Z4850">
        <v>0.38157894736842107</v>
      </c>
      <c r="AA4850">
        <v>0.48936170212765956</v>
      </c>
      <c r="AB4850">
        <v>0.38311688311688308</v>
      </c>
      <c r="AC4850">
        <v>0.41212121212121211</v>
      </c>
      <c r="AD4850">
        <v>26</v>
      </c>
      <c r="AE4850">
        <v>11</v>
      </c>
      <c r="AF4850">
        <v>12</v>
      </c>
      <c r="AG4850">
        <v>20</v>
      </c>
      <c r="AH4850">
        <v>73</v>
      </c>
      <c r="AI4850">
        <v>70</v>
      </c>
      <c r="AJ4850">
        <v>74</v>
      </c>
      <c r="AK4850">
        <v>69.666666666666671</v>
      </c>
      <c r="AL4850">
        <v>70.5</v>
      </c>
      <c r="AM4850">
        <v>71</v>
      </c>
      <c r="AN4850">
        <v>71</v>
      </c>
      <c r="AO4850">
        <v>61</v>
      </c>
    </row>
    <row r="4851" spans="1:41" x14ac:dyDescent="0.35">
      <c r="A4851">
        <v>8757</v>
      </c>
      <c r="B4851" t="s">
        <v>4894</v>
      </c>
      <c r="C4851" t="s">
        <v>314</v>
      </c>
      <c r="D4851" t="s">
        <v>315</v>
      </c>
      <c r="E4851" t="s">
        <v>8137</v>
      </c>
      <c r="F4851">
        <v>291</v>
      </c>
      <c r="G4851">
        <v>298</v>
      </c>
      <c r="H4851">
        <v>303</v>
      </c>
      <c r="I4851">
        <v>291</v>
      </c>
      <c r="J4851">
        <v>290</v>
      </c>
      <c r="K4851">
        <v>282</v>
      </c>
      <c r="L4851">
        <v>292</v>
      </c>
      <c r="M4851">
        <v>273</v>
      </c>
      <c r="N4851">
        <v>269</v>
      </c>
      <c r="O4851">
        <v>267</v>
      </c>
      <c r="P4851">
        <v>266</v>
      </c>
      <c r="Q4851">
        <v>290</v>
      </c>
      <c r="R4851">
        <v>297</v>
      </c>
      <c r="S4851">
        <v>304</v>
      </c>
      <c r="T4851">
        <v>299</v>
      </c>
      <c r="U4851">
        <v>305</v>
      </c>
      <c r="V4851">
        <v>691.21653543307082</v>
      </c>
      <c r="W4851">
        <v>704.93560606060601</v>
      </c>
      <c r="X4851">
        <v>703.93846153846152</v>
      </c>
      <c r="Y4851">
        <v>729.83333333333337</v>
      </c>
      <c r="Z4851">
        <v>0.703125</v>
      </c>
      <c r="AA4851">
        <v>0.5</v>
      </c>
      <c r="AB4851">
        <v>0.52631578947368418</v>
      </c>
      <c r="AC4851">
        <v>0.51515151515151514</v>
      </c>
      <c r="AD4851">
        <v>12</v>
      </c>
      <c r="AE4851">
        <v>12</v>
      </c>
      <c r="AF4851">
        <v>17</v>
      </c>
      <c r="AG4851">
        <v>10</v>
      </c>
      <c r="AH4851">
        <v>64.5</v>
      </c>
      <c r="AI4851">
        <v>69</v>
      </c>
      <c r="AJ4851">
        <v>74.666666666666671</v>
      </c>
      <c r="AK4851">
        <v>67.333333333333329</v>
      </c>
      <c r="AL4851">
        <v>69.5</v>
      </c>
      <c r="AM4851">
        <v>71.666666666666671</v>
      </c>
      <c r="AN4851">
        <v>72.333333333333329</v>
      </c>
      <c r="AO4851">
        <v>60.666666666666664</v>
      </c>
    </row>
    <row r="4852" spans="1:41" x14ac:dyDescent="0.35">
      <c r="A4852">
        <v>8759</v>
      </c>
      <c r="B4852" t="s">
        <v>735</v>
      </c>
      <c r="C4852" t="s">
        <v>314</v>
      </c>
      <c r="D4852" t="s">
        <v>315</v>
      </c>
      <c r="E4852" t="s">
        <v>8137</v>
      </c>
      <c r="F4852">
        <v>313</v>
      </c>
      <c r="G4852">
        <v>320</v>
      </c>
      <c r="H4852">
        <v>312</v>
      </c>
      <c r="I4852">
        <v>273</v>
      </c>
      <c r="J4852">
        <v>303</v>
      </c>
      <c r="K4852">
        <v>294</v>
      </c>
      <c r="L4852">
        <v>281</v>
      </c>
      <c r="M4852">
        <v>278</v>
      </c>
      <c r="N4852">
        <v>270</v>
      </c>
      <c r="O4852">
        <v>288</v>
      </c>
      <c r="P4852">
        <v>256</v>
      </c>
      <c r="Q4852">
        <v>265</v>
      </c>
      <c r="R4852">
        <v>292</v>
      </c>
      <c r="S4852">
        <v>309</v>
      </c>
      <c r="T4852">
        <v>281</v>
      </c>
      <c r="U4852">
        <v>290</v>
      </c>
      <c r="V4852">
        <v>639.125</v>
      </c>
      <c r="W4852">
        <v>582.95000000000005</v>
      </c>
      <c r="X4852">
        <v>654.92857142857144</v>
      </c>
      <c r="Y4852">
        <v>644.9</v>
      </c>
      <c r="Z4852">
        <v>0.47058823529411764</v>
      </c>
      <c r="AA4852">
        <v>0.4</v>
      </c>
      <c r="AB4852">
        <v>0.45454545454545453</v>
      </c>
      <c r="AC4852">
        <v>0.5</v>
      </c>
      <c r="AD4852">
        <v>0</v>
      </c>
      <c r="AE4852">
        <v>2</v>
      </c>
      <c r="AF4852">
        <v>1</v>
      </c>
      <c r="AG4852">
        <v>1</v>
      </c>
      <c r="AH4852">
        <v>78</v>
      </c>
      <c r="AI4852">
        <v>84</v>
      </c>
      <c r="AJ4852">
        <v>90.666666666666671</v>
      </c>
      <c r="AK4852">
        <v>77</v>
      </c>
      <c r="AL4852">
        <v>84.5</v>
      </c>
      <c r="AM4852">
        <v>80.333333333333329</v>
      </c>
      <c r="AN4852">
        <v>87.666666666666671</v>
      </c>
      <c r="AO4852">
        <v>70</v>
      </c>
    </row>
    <row r="4853" spans="1:41" x14ac:dyDescent="0.35">
      <c r="A4853">
        <v>8761</v>
      </c>
      <c r="B4853" t="s">
        <v>4895</v>
      </c>
      <c r="C4853" t="s">
        <v>325</v>
      </c>
      <c r="D4853" t="s">
        <v>315</v>
      </c>
      <c r="E4853" t="s">
        <v>8137</v>
      </c>
      <c r="F4853">
        <v>293</v>
      </c>
      <c r="G4853">
        <v>295</v>
      </c>
      <c r="H4853">
        <v>286</v>
      </c>
      <c r="I4853">
        <v>295</v>
      </c>
      <c r="J4853">
        <v>283</v>
      </c>
      <c r="K4853">
        <v>283</v>
      </c>
      <c r="L4853">
        <v>281</v>
      </c>
      <c r="M4853">
        <v>282</v>
      </c>
      <c r="N4853">
        <v>268</v>
      </c>
      <c r="O4853">
        <v>269</v>
      </c>
      <c r="P4853">
        <v>289</v>
      </c>
      <c r="Q4853">
        <v>281</v>
      </c>
      <c r="R4853">
        <v>305</v>
      </c>
      <c r="S4853">
        <v>303</v>
      </c>
      <c r="T4853">
        <v>315</v>
      </c>
      <c r="U4853">
        <v>323</v>
      </c>
      <c r="V4853">
        <v>663.43150684931504</v>
      </c>
      <c r="W4853">
        <v>695.3</v>
      </c>
      <c r="X4853">
        <v>734.04022988505744</v>
      </c>
      <c r="Y4853">
        <v>724.24731182795699</v>
      </c>
      <c r="Z4853">
        <v>0.51648351648351642</v>
      </c>
      <c r="AA4853">
        <v>0.68918918918918926</v>
      </c>
      <c r="AB4853">
        <v>0.57534246575342463</v>
      </c>
      <c r="AC4853">
        <v>0.61111111111111116</v>
      </c>
      <c r="AD4853">
        <v>4</v>
      </c>
      <c r="AE4853">
        <v>5</v>
      </c>
      <c r="AF4853">
        <v>2</v>
      </c>
      <c r="AG4853">
        <v>5</v>
      </c>
      <c r="AH4853">
        <v>74</v>
      </c>
      <c r="AI4853">
        <v>75.333333333333329</v>
      </c>
      <c r="AJ4853">
        <v>79.666666666666671</v>
      </c>
      <c r="AK4853">
        <v>68.333333333333329</v>
      </c>
      <c r="AL4853">
        <v>74.5</v>
      </c>
      <c r="AM4853">
        <v>76.666666666666671</v>
      </c>
      <c r="AN4853">
        <v>81</v>
      </c>
      <c r="AO4853">
        <v>68.333333333333329</v>
      </c>
    </row>
    <row r="4854" spans="1:41" x14ac:dyDescent="0.35">
      <c r="A4854">
        <v>8762</v>
      </c>
      <c r="B4854" t="s">
        <v>4896</v>
      </c>
      <c r="C4854" t="s">
        <v>314</v>
      </c>
      <c r="D4854" t="s">
        <v>315</v>
      </c>
      <c r="E4854" t="s">
        <v>8137</v>
      </c>
      <c r="F4854">
        <v>286</v>
      </c>
      <c r="G4854">
        <v>312</v>
      </c>
      <c r="H4854">
        <v>306</v>
      </c>
      <c r="I4854">
        <v>310</v>
      </c>
      <c r="J4854">
        <v>252</v>
      </c>
      <c r="K4854">
        <v>284</v>
      </c>
      <c r="L4854">
        <v>269</v>
      </c>
      <c r="M4854">
        <v>282</v>
      </c>
      <c r="N4854">
        <v>291</v>
      </c>
      <c r="O4854">
        <v>295</v>
      </c>
      <c r="P4854">
        <v>284</v>
      </c>
      <c r="Q4854">
        <v>309</v>
      </c>
      <c r="R4854">
        <v>311</v>
      </c>
      <c r="S4854">
        <v>284</v>
      </c>
      <c r="T4854">
        <v>271</v>
      </c>
      <c r="U4854">
        <v>281</v>
      </c>
      <c r="V4854">
        <v>595.3125</v>
      </c>
      <c r="W4854">
        <v>647.13461538461536</v>
      </c>
      <c r="X4854">
        <v>671.45833333333337</v>
      </c>
      <c r="Y4854">
        <v>670.71428571428567</v>
      </c>
      <c r="Z4854">
        <v>0.59090909090909094</v>
      </c>
      <c r="AA4854">
        <v>0.25</v>
      </c>
      <c r="AB4854">
        <v>0.51851851851851849</v>
      </c>
      <c r="AC4854">
        <v>0.45833333333333331</v>
      </c>
      <c r="AD4854">
        <v>1</v>
      </c>
      <c r="AE4854">
        <v>8</v>
      </c>
      <c r="AF4854">
        <v>2</v>
      </c>
      <c r="AG4854">
        <v>0</v>
      </c>
      <c r="AH4854">
        <v>71</v>
      </c>
      <c r="AI4854">
        <v>73</v>
      </c>
      <c r="AJ4854">
        <v>77.666666666666671</v>
      </c>
      <c r="AK4854">
        <v>70.666666666666671</v>
      </c>
      <c r="AL4854">
        <v>81</v>
      </c>
      <c r="AM4854">
        <v>82.333333333333329</v>
      </c>
      <c r="AN4854">
        <v>84</v>
      </c>
      <c r="AO4854">
        <v>69.333333333333329</v>
      </c>
    </row>
    <row r="4855" spans="1:41" x14ac:dyDescent="0.35">
      <c r="A4855">
        <v>8769</v>
      </c>
      <c r="B4855" t="s">
        <v>4897</v>
      </c>
      <c r="C4855" t="s">
        <v>317</v>
      </c>
      <c r="D4855" t="s">
        <v>315</v>
      </c>
      <c r="E4855" t="s">
        <v>8137</v>
      </c>
      <c r="F4855">
        <v>283</v>
      </c>
      <c r="G4855">
        <v>287</v>
      </c>
      <c r="H4855">
        <v>309</v>
      </c>
      <c r="I4855">
        <v>287</v>
      </c>
      <c r="J4855">
        <v>261</v>
      </c>
      <c r="K4855">
        <v>261</v>
      </c>
      <c r="L4855">
        <v>286</v>
      </c>
      <c r="M4855">
        <v>269</v>
      </c>
      <c r="N4855">
        <v>270</v>
      </c>
      <c r="O4855">
        <v>256</v>
      </c>
      <c r="P4855">
        <v>284</v>
      </c>
      <c r="Q4855">
        <v>281</v>
      </c>
      <c r="R4855">
        <v>297</v>
      </c>
      <c r="S4855">
        <v>302</v>
      </c>
      <c r="T4855">
        <v>308</v>
      </c>
      <c r="U4855">
        <v>278</v>
      </c>
      <c r="V4855">
        <v>672.55319148936167</v>
      </c>
      <c r="W4855">
        <v>660.83823529411768</v>
      </c>
      <c r="X4855">
        <v>687.34545454545457</v>
      </c>
      <c r="Y4855">
        <v>683.57017543859649</v>
      </c>
      <c r="Z4855">
        <v>0.54999999999999993</v>
      </c>
      <c r="AA4855">
        <v>0.60416666666666674</v>
      </c>
      <c r="AB4855">
        <v>0.5</v>
      </c>
      <c r="AC4855">
        <v>0.5892857142857143</v>
      </c>
      <c r="AD4855">
        <v>4</v>
      </c>
      <c r="AE4855">
        <v>3</v>
      </c>
      <c r="AF4855">
        <v>2</v>
      </c>
      <c r="AG4855">
        <v>2</v>
      </c>
      <c r="AH4855">
        <v>78.5</v>
      </c>
      <c r="AI4855">
        <v>77.333333333333329</v>
      </c>
      <c r="AJ4855">
        <v>84.333333333333329</v>
      </c>
      <c r="AK4855">
        <v>69</v>
      </c>
      <c r="AL4855">
        <v>70</v>
      </c>
      <c r="AM4855">
        <v>72.666666666666671</v>
      </c>
      <c r="AN4855">
        <v>76.333333333333329</v>
      </c>
      <c r="AO4855">
        <v>58</v>
      </c>
    </row>
    <row r="4856" spans="1:41" x14ac:dyDescent="0.35">
      <c r="A4856">
        <v>8780</v>
      </c>
      <c r="B4856" t="s">
        <v>1522</v>
      </c>
      <c r="C4856" t="s">
        <v>314</v>
      </c>
      <c r="D4856" t="s">
        <v>315</v>
      </c>
      <c r="E4856" t="s">
        <v>8136</v>
      </c>
      <c r="F4856">
        <v>275</v>
      </c>
      <c r="G4856">
        <v>284</v>
      </c>
      <c r="H4856">
        <v>293</v>
      </c>
      <c r="I4856">
        <v>266</v>
      </c>
      <c r="J4856">
        <v>238</v>
      </c>
      <c r="K4856">
        <v>254</v>
      </c>
      <c r="L4856">
        <v>249</v>
      </c>
      <c r="M4856">
        <v>229</v>
      </c>
      <c r="V4856" t="s">
        <v>1</v>
      </c>
      <c r="W4856" t="s">
        <v>1</v>
      </c>
      <c r="X4856" t="s">
        <v>1</v>
      </c>
      <c r="Z4856" t="s">
        <v>1</v>
      </c>
      <c r="AA4856" t="s">
        <v>1</v>
      </c>
      <c r="AB4856" t="s">
        <v>1</v>
      </c>
      <c r="AD4856">
        <v>0</v>
      </c>
      <c r="AE4856">
        <v>2</v>
      </c>
      <c r="AF4856">
        <v>1</v>
      </c>
      <c r="AG4856">
        <v>2</v>
      </c>
      <c r="AH4856">
        <v>71.5</v>
      </c>
      <c r="AI4856">
        <v>75.333333333333329</v>
      </c>
      <c r="AJ4856">
        <v>72.666666666666671</v>
      </c>
      <c r="AK4856">
        <v>68.333333333333329</v>
      </c>
    </row>
    <row r="4857" spans="1:41" x14ac:dyDescent="0.35">
      <c r="A4857">
        <v>8791</v>
      </c>
      <c r="B4857" t="s">
        <v>4898</v>
      </c>
      <c r="C4857" t="s">
        <v>314</v>
      </c>
      <c r="D4857" t="s">
        <v>315</v>
      </c>
      <c r="E4857" t="s">
        <v>8136</v>
      </c>
      <c r="F4857">
        <v>294</v>
      </c>
      <c r="G4857">
        <v>289</v>
      </c>
      <c r="H4857">
        <v>297</v>
      </c>
      <c r="I4857">
        <v>280</v>
      </c>
      <c r="J4857">
        <v>271</v>
      </c>
      <c r="K4857">
        <v>269</v>
      </c>
      <c r="L4857">
        <v>280</v>
      </c>
      <c r="M4857">
        <v>269</v>
      </c>
      <c r="N4857">
        <v>265</v>
      </c>
      <c r="O4857">
        <v>283</v>
      </c>
      <c r="P4857">
        <v>282</v>
      </c>
      <c r="Q4857">
        <v>287</v>
      </c>
      <c r="R4857">
        <v>276</v>
      </c>
      <c r="S4857">
        <v>295</v>
      </c>
      <c r="T4857">
        <v>317</v>
      </c>
      <c r="U4857">
        <v>311</v>
      </c>
      <c r="V4857">
        <v>645.45205479452056</v>
      </c>
      <c r="W4857">
        <v>638.01470588235293</v>
      </c>
      <c r="X4857">
        <v>617.81333333333339</v>
      </c>
      <c r="Y4857">
        <v>656.86428571428576</v>
      </c>
      <c r="Z4857">
        <v>0.4</v>
      </c>
      <c r="AA4857">
        <v>0.57333333333333336</v>
      </c>
      <c r="AB4857">
        <v>0.51351351351351349</v>
      </c>
      <c r="AC4857">
        <v>0.52</v>
      </c>
      <c r="AD4857">
        <v>4</v>
      </c>
      <c r="AE4857">
        <v>6</v>
      </c>
      <c r="AF4857">
        <v>3</v>
      </c>
      <c r="AG4857">
        <v>15</v>
      </c>
      <c r="AH4857">
        <v>70</v>
      </c>
      <c r="AI4857">
        <v>70.666666666666671</v>
      </c>
      <c r="AJ4857">
        <v>73.333333333333329</v>
      </c>
      <c r="AK4857">
        <v>68.333333333333329</v>
      </c>
      <c r="AL4857">
        <v>76.5</v>
      </c>
      <c r="AM4857">
        <v>72.666666666666671</v>
      </c>
      <c r="AN4857">
        <v>73.666666666666671</v>
      </c>
      <c r="AO4857">
        <v>67</v>
      </c>
    </row>
    <row r="4858" spans="1:41" x14ac:dyDescent="0.35">
      <c r="A4858">
        <v>8793</v>
      </c>
      <c r="B4858" t="s">
        <v>4899</v>
      </c>
      <c r="C4858" t="s">
        <v>326</v>
      </c>
      <c r="D4858" t="s">
        <v>315</v>
      </c>
      <c r="E4858" t="s">
        <v>8137</v>
      </c>
      <c r="V4858" t="s">
        <v>1</v>
      </c>
      <c r="W4858" t="s">
        <v>1</v>
      </c>
      <c r="X4858" t="s">
        <v>1</v>
      </c>
      <c r="Z4858" t="s">
        <v>1</v>
      </c>
      <c r="AA4858" t="s">
        <v>1</v>
      </c>
      <c r="AB4858" t="s">
        <v>1</v>
      </c>
      <c r="AD4858" t="s">
        <v>1</v>
      </c>
      <c r="AE4858" t="s">
        <v>1</v>
      </c>
      <c r="AF4858" t="s">
        <v>1</v>
      </c>
      <c r="AG4858">
        <v>0</v>
      </c>
    </row>
    <row r="4859" spans="1:41" x14ac:dyDescent="0.35">
      <c r="A4859">
        <v>8800</v>
      </c>
      <c r="B4859" t="s">
        <v>4900</v>
      </c>
      <c r="C4859" t="s">
        <v>316</v>
      </c>
      <c r="D4859" t="s">
        <v>315</v>
      </c>
      <c r="E4859" t="s">
        <v>8136</v>
      </c>
      <c r="F4859">
        <v>264</v>
      </c>
      <c r="G4859">
        <v>271</v>
      </c>
      <c r="H4859">
        <v>290</v>
      </c>
      <c r="I4859">
        <v>256</v>
      </c>
      <c r="J4859">
        <v>252</v>
      </c>
      <c r="K4859">
        <v>267</v>
      </c>
      <c r="L4859">
        <v>261</v>
      </c>
      <c r="M4859">
        <v>244</v>
      </c>
      <c r="V4859" t="s">
        <v>1</v>
      </c>
      <c r="W4859" t="s">
        <v>1</v>
      </c>
      <c r="X4859" t="s">
        <v>1</v>
      </c>
      <c r="Z4859" t="s">
        <v>1</v>
      </c>
      <c r="AA4859" t="s">
        <v>1</v>
      </c>
      <c r="AB4859" t="s">
        <v>1</v>
      </c>
      <c r="AD4859">
        <v>3</v>
      </c>
      <c r="AE4859">
        <v>5</v>
      </c>
      <c r="AF4859">
        <v>2</v>
      </c>
      <c r="AG4859">
        <v>2</v>
      </c>
      <c r="AH4859">
        <v>68</v>
      </c>
      <c r="AI4859">
        <v>67.666666666666671</v>
      </c>
      <c r="AJ4859">
        <v>74.333333333333329</v>
      </c>
      <c r="AK4859">
        <v>67</v>
      </c>
    </row>
    <row r="4860" spans="1:41" x14ac:dyDescent="0.35">
      <c r="A4860">
        <v>8811</v>
      </c>
      <c r="B4860" t="s">
        <v>4901</v>
      </c>
      <c r="C4860" t="s">
        <v>314</v>
      </c>
      <c r="D4860" t="s">
        <v>315</v>
      </c>
      <c r="E4860" t="s">
        <v>8136</v>
      </c>
      <c r="N4860">
        <v>244</v>
      </c>
      <c r="O4860">
        <v>239</v>
      </c>
      <c r="P4860">
        <v>236</v>
      </c>
      <c r="Q4860">
        <v>246</v>
      </c>
      <c r="R4860">
        <v>242</v>
      </c>
      <c r="S4860">
        <v>250</v>
      </c>
      <c r="T4860">
        <v>252</v>
      </c>
      <c r="U4860">
        <v>250</v>
      </c>
      <c r="V4860">
        <v>568.19907407407402</v>
      </c>
      <c r="W4860">
        <v>564.20183486238534</v>
      </c>
      <c r="X4860">
        <v>581.1565656565657</v>
      </c>
      <c r="Y4860">
        <v>585.25373134328356</v>
      </c>
      <c r="Z4860">
        <v>0.23178807947019867</v>
      </c>
      <c r="AA4860">
        <v>0.17333333333333334</v>
      </c>
      <c r="AB4860">
        <v>0.29677419354838708</v>
      </c>
      <c r="AC4860">
        <v>0.20245398773006135</v>
      </c>
      <c r="AD4860">
        <v>4</v>
      </c>
      <c r="AE4860">
        <v>0</v>
      </c>
      <c r="AF4860">
        <v>2</v>
      </c>
      <c r="AG4860">
        <v>2</v>
      </c>
      <c r="AL4860">
        <v>74</v>
      </c>
      <c r="AM4860">
        <v>76</v>
      </c>
      <c r="AN4860">
        <v>76.333333333333329</v>
      </c>
      <c r="AO4860">
        <v>67.666666666666671</v>
      </c>
    </row>
    <row r="4861" spans="1:41" x14ac:dyDescent="0.35">
      <c r="A4861">
        <v>8812</v>
      </c>
      <c r="B4861" t="s">
        <v>4902</v>
      </c>
      <c r="C4861" t="s">
        <v>314</v>
      </c>
      <c r="D4861" t="s">
        <v>315</v>
      </c>
      <c r="E4861" t="s">
        <v>8138</v>
      </c>
      <c r="N4861">
        <v>224</v>
      </c>
      <c r="O4861">
        <v>255</v>
      </c>
      <c r="P4861">
        <v>247</v>
      </c>
      <c r="Q4861">
        <v>248</v>
      </c>
      <c r="R4861">
        <v>233</v>
      </c>
      <c r="S4861">
        <v>258</v>
      </c>
      <c r="T4861">
        <v>269</v>
      </c>
      <c r="U4861">
        <v>267</v>
      </c>
      <c r="V4861">
        <v>518.75</v>
      </c>
      <c r="W4861">
        <v>528.27868852459017</v>
      </c>
      <c r="X4861">
        <v>536.37142857142862</v>
      </c>
      <c r="Y4861">
        <v>566.37704918032784</v>
      </c>
      <c r="Z4861">
        <v>7.9545454545454544E-2</v>
      </c>
      <c r="AA4861">
        <v>0.16190476190476188</v>
      </c>
      <c r="AB4861">
        <v>0.25</v>
      </c>
      <c r="AC4861">
        <v>0.22222222222222221</v>
      </c>
      <c r="AD4861">
        <v>1</v>
      </c>
      <c r="AE4861">
        <v>1</v>
      </c>
      <c r="AF4861">
        <v>0</v>
      </c>
      <c r="AG4861">
        <v>3</v>
      </c>
      <c r="AL4861">
        <v>79.5</v>
      </c>
      <c r="AM4861">
        <v>80</v>
      </c>
      <c r="AN4861">
        <v>81.666666666666671</v>
      </c>
      <c r="AO4861">
        <v>76</v>
      </c>
    </row>
    <row r="4862" spans="1:41" x14ac:dyDescent="0.35">
      <c r="A4862">
        <v>8813</v>
      </c>
      <c r="B4862" t="s">
        <v>4903</v>
      </c>
      <c r="C4862" t="s">
        <v>316</v>
      </c>
      <c r="D4862" t="s">
        <v>315</v>
      </c>
      <c r="E4862" t="s">
        <v>8138</v>
      </c>
      <c r="N4862">
        <v>222</v>
      </c>
      <c r="O4862">
        <v>238</v>
      </c>
      <c r="P4862">
        <v>232</v>
      </c>
      <c r="Q4862">
        <v>270</v>
      </c>
      <c r="R4862">
        <v>233</v>
      </c>
      <c r="S4862">
        <v>269</v>
      </c>
      <c r="T4862">
        <v>262</v>
      </c>
      <c r="U4862">
        <v>302</v>
      </c>
      <c r="V4862">
        <v>542.04999999999995</v>
      </c>
      <c r="W4862">
        <v>536.50990099009903</v>
      </c>
      <c r="X4862">
        <v>529.31304347826085</v>
      </c>
      <c r="Y4862">
        <v>573.88271604938268</v>
      </c>
      <c r="Z4862">
        <v>0.1</v>
      </c>
      <c r="AA4862">
        <v>8.8235294117647051E-2</v>
      </c>
      <c r="AB4862">
        <v>9.3167701863354033E-2</v>
      </c>
      <c r="AC4862">
        <v>0.10857142857142857</v>
      </c>
      <c r="AD4862">
        <v>2</v>
      </c>
      <c r="AE4862">
        <v>2</v>
      </c>
      <c r="AF4862">
        <v>1</v>
      </c>
      <c r="AG4862">
        <v>2</v>
      </c>
      <c r="AL4862">
        <v>84.5</v>
      </c>
      <c r="AM4862">
        <v>82.333333333333329</v>
      </c>
      <c r="AN4862">
        <v>86.333333333333329</v>
      </c>
      <c r="AO4862">
        <v>79</v>
      </c>
    </row>
    <row r="4863" spans="1:41" x14ac:dyDescent="0.35">
      <c r="A4863">
        <v>8814</v>
      </c>
      <c r="B4863" t="s">
        <v>4904</v>
      </c>
      <c r="C4863" t="s">
        <v>314</v>
      </c>
      <c r="D4863" t="s">
        <v>315</v>
      </c>
      <c r="E4863" t="s">
        <v>8138</v>
      </c>
      <c r="N4863">
        <v>210</v>
      </c>
      <c r="O4863">
        <v>233</v>
      </c>
      <c r="P4863">
        <v>254</v>
      </c>
      <c r="Q4863">
        <v>224</v>
      </c>
      <c r="R4863">
        <v>223</v>
      </c>
      <c r="S4863">
        <v>228</v>
      </c>
      <c r="T4863">
        <v>260</v>
      </c>
      <c r="U4863">
        <v>230</v>
      </c>
      <c r="V4863">
        <v>511.55555555555554</v>
      </c>
      <c r="W4863">
        <v>520.75</v>
      </c>
      <c r="X4863">
        <v>522.26388888888891</v>
      </c>
      <c r="Y4863">
        <v>559.22093023255809</v>
      </c>
      <c r="Z4863">
        <v>0.14285714285714285</v>
      </c>
      <c r="AA4863">
        <v>8.9285714285714274E-2</v>
      </c>
      <c r="AB4863">
        <v>0.13580246913580246</v>
      </c>
      <c r="AC4863">
        <v>2.3809523809523808E-2</v>
      </c>
      <c r="AD4863">
        <v>0</v>
      </c>
      <c r="AE4863">
        <v>3</v>
      </c>
      <c r="AF4863">
        <v>2</v>
      </c>
      <c r="AG4863">
        <v>0</v>
      </c>
      <c r="AL4863">
        <v>76</v>
      </c>
      <c r="AM4863">
        <v>77.666666666666671</v>
      </c>
      <c r="AN4863">
        <v>81.666666666666671</v>
      </c>
      <c r="AO4863">
        <v>72</v>
      </c>
    </row>
    <row r="4864" spans="1:41" x14ac:dyDescent="0.35">
      <c r="A4864">
        <v>8815</v>
      </c>
      <c r="B4864" t="s">
        <v>4905</v>
      </c>
      <c r="C4864" t="s">
        <v>327</v>
      </c>
      <c r="D4864" t="s">
        <v>315</v>
      </c>
      <c r="E4864" t="s">
        <v>8135</v>
      </c>
      <c r="F4864">
        <v>292</v>
      </c>
      <c r="G4864">
        <v>310</v>
      </c>
      <c r="H4864">
        <v>321</v>
      </c>
      <c r="I4864">
        <v>316</v>
      </c>
      <c r="J4864">
        <v>289</v>
      </c>
      <c r="K4864">
        <v>296</v>
      </c>
      <c r="L4864">
        <v>292</v>
      </c>
      <c r="M4864">
        <v>277</v>
      </c>
      <c r="N4864">
        <v>289</v>
      </c>
      <c r="O4864">
        <v>289</v>
      </c>
      <c r="P4864">
        <v>297</v>
      </c>
      <c r="Q4864">
        <v>306</v>
      </c>
      <c r="R4864">
        <v>318</v>
      </c>
      <c r="S4864">
        <v>312</v>
      </c>
      <c r="T4864">
        <v>339</v>
      </c>
      <c r="U4864">
        <v>353</v>
      </c>
      <c r="V4864">
        <v>682.54166666666663</v>
      </c>
      <c r="W4864">
        <v>703.37962962962968</v>
      </c>
      <c r="X4864">
        <v>710.54464285714289</v>
      </c>
      <c r="Y4864">
        <v>711.48275862068965</v>
      </c>
      <c r="Z4864">
        <v>0.54411764705882359</v>
      </c>
      <c r="AA4864">
        <v>0.625</v>
      </c>
      <c r="AB4864">
        <v>0.56923076923076921</v>
      </c>
      <c r="AC4864">
        <v>0.4861111111111111</v>
      </c>
      <c r="AD4864">
        <v>6</v>
      </c>
      <c r="AE4864">
        <v>6</v>
      </c>
      <c r="AF4864">
        <v>5</v>
      </c>
      <c r="AG4864">
        <v>7</v>
      </c>
      <c r="AH4864">
        <v>73.5</v>
      </c>
      <c r="AI4864">
        <v>73.333333333333329</v>
      </c>
      <c r="AJ4864">
        <v>76.666666666666671</v>
      </c>
      <c r="AK4864">
        <v>70.333333333333329</v>
      </c>
      <c r="AL4864">
        <v>79</v>
      </c>
      <c r="AM4864">
        <v>75.666666666666671</v>
      </c>
      <c r="AN4864">
        <v>78.333333333333329</v>
      </c>
      <c r="AO4864">
        <v>69.333333333333329</v>
      </c>
    </row>
    <row r="4865" spans="1:41" x14ac:dyDescent="0.35">
      <c r="A4865">
        <v>8818</v>
      </c>
      <c r="B4865" t="s">
        <v>4906</v>
      </c>
      <c r="C4865" t="s">
        <v>327</v>
      </c>
      <c r="D4865" t="s">
        <v>315</v>
      </c>
      <c r="E4865" t="s">
        <v>8136</v>
      </c>
      <c r="F4865">
        <v>294</v>
      </c>
      <c r="G4865">
        <v>290</v>
      </c>
      <c r="H4865">
        <v>302</v>
      </c>
      <c r="I4865">
        <v>288</v>
      </c>
      <c r="J4865">
        <v>294</v>
      </c>
      <c r="K4865">
        <v>288</v>
      </c>
      <c r="L4865">
        <v>305</v>
      </c>
      <c r="M4865">
        <v>285</v>
      </c>
      <c r="N4865">
        <v>256</v>
      </c>
      <c r="O4865">
        <v>279</v>
      </c>
      <c r="P4865">
        <v>273</v>
      </c>
      <c r="Q4865">
        <v>270</v>
      </c>
      <c r="R4865">
        <v>270</v>
      </c>
      <c r="S4865">
        <v>302</v>
      </c>
      <c r="T4865">
        <v>306</v>
      </c>
      <c r="U4865">
        <v>338</v>
      </c>
      <c r="V4865">
        <v>667.36842105263156</v>
      </c>
      <c r="W4865">
        <v>659.63793103448279</v>
      </c>
      <c r="X4865">
        <v>662.16666666666663</v>
      </c>
      <c r="Y4865">
        <v>682.23333333333335</v>
      </c>
      <c r="Z4865">
        <v>0.58064516129032251</v>
      </c>
      <c r="AA4865">
        <v>0.41935483870967738</v>
      </c>
      <c r="AB4865">
        <v>0.53125</v>
      </c>
      <c r="AC4865">
        <v>0.47272727272727272</v>
      </c>
      <c r="AD4865">
        <v>3</v>
      </c>
      <c r="AE4865">
        <v>4</v>
      </c>
      <c r="AF4865">
        <v>9</v>
      </c>
      <c r="AG4865">
        <v>13</v>
      </c>
      <c r="AH4865">
        <v>78</v>
      </c>
      <c r="AI4865">
        <v>76</v>
      </c>
      <c r="AJ4865">
        <v>78.666666666666671</v>
      </c>
      <c r="AK4865">
        <v>76.333333333333329</v>
      </c>
      <c r="AL4865">
        <v>73</v>
      </c>
      <c r="AM4865">
        <v>73.666666666666671</v>
      </c>
      <c r="AN4865">
        <v>74</v>
      </c>
      <c r="AO4865">
        <v>71</v>
      </c>
    </row>
    <row r="4866" spans="1:41" x14ac:dyDescent="0.35">
      <c r="A4866">
        <v>8819</v>
      </c>
      <c r="B4866" t="s">
        <v>4907</v>
      </c>
      <c r="C4866" t="s">
        <v>327</v>
      </c>
      <c r="D4866" t="s">
        <v>315</v>
      </c>
      <c r="E4866" t="s">
        <v>8136</v>
      </c>
      <c r="F4866">
        <v>268</v>
      </c>
      <c r="G4866">
        <v>274</v>
      </c>
      <c r="H4866">
        <v>274</v>
      </c>
      <c r="I4866">
        <v>285</v>
      </c>
      <c r="J4866">
        <v>244</v>
      </c>
      <c r="K4866">
        <v>254</v>
      </c>
      <c r="L4866">
        <v>262</v>
      </c>
      <c r="M4866">
        <v>265</v>
      </c>
      <c r="N4866">
        <v>245</v>
      </c>
      <c r="O4866">
        <v>275</v>
      </c>
      <c r="P4866">
        <v>247</v>
      </c>
      <c r="Q4866">
        <v>256</v>
      </c>
      <c r="R4866">
        <v>274</v>
      </c>
      <c r="S4866">
        <v>264</v>
      </c>
      <c r="T4866">
        <v>243</v>
      </c>
      <c r="U4866">
        <v>293</v>
      </c>
      <c r="V4866">
        <v>678.61458333333337</v>
      </c>
      <c r="W4866">
        <v>642.29365079365084</v>
      </c>
      <c r="X4866">
        <v>659.95614035087715</v>
      </c>
      <c r="Y4866">
        <v>643.48360655737702</v>
      </c>
      <c r="Z4866">
        <v>0.4776119402985074</v>
      </c>
      <c r="AA4866">
        <v>0.42372881355932202</v>
      </c>
      <c r="AB4866">
        <v>0.55384615384615388</v>
      </c>
      <c r="AC4866">
        <v>0.33333333333333331</v>
      </c>
      <c r="AD4866">
        <v>8</v>
      </c>
      <c r="AE4866">
        <v>10</v>
      </c>
      <c r="AF4866">
        <v>6</v>
      </c>
      <c r="AG4866">
        <v>8</v>
      </c>
      <c r="AH4866">
        <v>74</v>
      </c>
      <c r="AI4866">
        <v>72.333333333333329</v>
      </c>
      <c r="AJ4866">
        <v>74.666666666666671</v>
      </c>
      <c r="AK4866">
        <v>68.666666666666671</v>
      </c>
      <c r="AL4866">
        <v>72</v>
      </c>
      <c r="AM4866">
        <v>71</v>
      </c>
      <c r="AN4866">
        <v>69.666666666666671</v>
      </c>
      <c r="AO4866">
        <v>57.666666666666664</v>
      </c>
    </row>
    <row r="4867" spans="1:41" x14ac:dyDescent="0.35">
      <c r="A4867">
        <v>8821</v>
      </c>
      <c r="B4867" t="s">
        <v>4908</v>
      </c>
      <c r="C4867" t="s">
        <v>328</v>
      </c>
      <c r="D4867" t="s">
        <v>315</v>
      </c>
      <c r="E4867" t="s">
        <v>8135</v>
      </c>
      <c r="F4867">
        <v>281</v>
      </c>
      <c r="G4867">
        <v>283</v>
      </c>
      <c r="H4867">
        <v>311</v>
      </c>
      <c r="I4867">
        <v>305</v>
      </c>
      <c r="J4867">
        <v>262</v>
      </c>
      <c r="K4867">
        <v>287</v>
      </c>
      <c r="L4867">
        <v>297</v>
      </c>
      <c r="M4867">
        <v>297</v>
      </c>
      <c r="N4867">
        <v>255</v>
      </c>
      <c r="O4867">
        <v>285</v>
      </c>
      <c r="P4867">
        <v>279</v>
      </c>
      <c r="Q4867">
        <v>290</v>
      </c>
      <c r="R4867">
        <v>267</v>
      </c>
      <c r="S4867">
        <v>303</v>
      </c>
      <c r="T4867">
        <v>279</v>
      </c>
      <c r="U4867">
        <v>316</v>
      </c>
      <c r="V4867">
        <v>691.25268817204301</v>
      </c>
      <c r="W4867">
        <v>687.27884615384619</v>
      </c>
      <c r="X4867">
        <v>673.41489361702122</v>
      </c>
      <c r="Y4867">
        <v>717.91089108910887</v>
      </c>
      <c r="Z4867">
        <v>0.69230769230769229</v>
      </c>
      <c r="AA4867">
        <v>0.63157894736842102</v>
      </c>
      <c r="AB4867">
        <v>0.53333333333333333</v>
      </c>
      <c r="AC4867">
        <v>0.51041666666666663</v>
      </c>
      <c r="AD4867">
        <v>10</v>
      </c>
      <c r="AE4867">
        <v>5</v>
      </c>
      <c r="AF4867">
        <v>7</v>
      </c>
      <c r="AG4867">
        <v>7</v>
      </c>
      <c r="AH4867">
        <v>72</v>
      </c>
      <c r="AI4867">
        <v>75.333333333333329</v>
      </c>
      <c r="AJ4867">
        <v>73</v>
      </c>
      <c r="AK4867">
        <v>71</v>
      </c>
      <c r="AL4867">
        <v>75.5</v>
      </c>
      <c r="AM4867">
        <v>78.333333333333329</v>
      </c>
      <c r="AN4867">
        <v>77</v>
      </c>
      <c r="AO4867">
        <v>66</v>
      </c>
    </row>
    <row r="4868" spans="1:41" x14ac:dyDescent="0.35">
      <c r="A4868">
        <v>8822</v>
      </c>
      <c r="B4868" t="s">
        <v>4909</v>
      </c>
      <c r="C4868" t="s">
        <v>327</v>
      </c>
      <c r="D4868" t="s">
        <v>315</v>
      </c>
      <c r="E4868" t="s">
        <v>8135</v>
      </c>
      <c r="F4868">
        <v>289</v>
      </c>
      <c r="G4868">
        <v>285</v>
      </c>
      <c r="H4868">
        <v>313</v>
      </c>
      <c r="I4868">
        <v>292</v>
      </c>
      <c r="J4868">
        <v>288</v>
      </c>
      <c r="K4868">
        <v>281</v>
      </c>
      <c r="L4868">
        <v>305</v>
      </c>
      <c r="M4868">
        <v>296</v>
      </c>
      <c r="N4868">
        <v>289</v>
      </c>
      <c r="O4868">
        <v>292</v>
      </c>
      <c r="P4868">
        <v>291</v>
      </c>
      <c r="Q4868">
        <v>300</v>
      </c>
      <c r="R4868">
        <v>324</v>
      </c>
      <c r="S4868">
        <v>361</v>
      </c>
      <c r="T4868">
        <v>372</v>
      </c>
      <c r="U4868">
        <v>349</v>
      </c>
      <c r="V4868">
        <v>652.76744186046517</v>
      </c>
      <c r="W4868">
        <v>714.19148936170211</v>
      </c>
      <c r="X4868">
        <v>690.10344827586209</v>
      </c>
      <c r="Y4868">
        <v>700.41</v>
      </c>
      <c r="Z4868">
        <v>0.56097560975609762</v>
      </c>
      <c r="AA4868">
        <v>0.41176470588235292</v>
      </c>
      <c r="AB4868">
        <v>0.40350877192982454</v>
      </c>
      <c r="AC4868">
        <v>0.56060606060606055</v>
      </c>
      <c r="AD4868">
        <v>1</v>
      </c>
      <c r="AE4868">
        <v>5</v>
      </c>
      <c r="AF4868">
        <v>7</v>
      </c>
      <c r="AG4868">
        <v>1</v>
      </c>
      <c r="AH4868">
        <v>85</v>
      </c>
      <c r="AI4868">
        <v>79.333333333333329</v>
      </c>
      <c r="AJ4868">
        <v>87.333333333333329</v>
      </c>
      <c r="AK4868">
        <v>79.666666666666671</v>
      </c>
      <c r="AL4868">
        <v>78</v>
      </c>
      <c r="AM4868">
        <v>77</v>
      </c>
      <c r="AN4868">
        <v>79</v>
      </c>
      <c r="AO4868">
        <v>76</v>
      </c>
    </row>
    <row r="4869" spans="1:41" x14ac:dyDescent="0.35">
      <c r="A4869">
        <v>8825</v>
      </c>
      <c r="B4869" t="s">
        <v>4910</v>
      </c>
      <c r="C4869" t="s">
        <v>328</v>
      </c>
      <c r="D4869" t="s">
        <v>315</v>
      </c>
      <c r="E4869" t="s">
        <v>8135</v>
      </c>
      <c r="F4869">
        <v>271</v>
      </c>
      <c r="G4869">
        <v>282</v>
      </c>
      <c r="H4869">
        <v>290</v>
      </c>
      <c r="I4869">
        <v>288</v>
      </c>
      <c r="J4869">
        <v>260</v>
      </c>
      <c r="K4869">
        <v>281</v>
      </c>
      <c r="L4869">
        <v>264</v>
      </c>
      <c r="M4869">
        <v>279</v>
      </c>
      <c r="N4869">
        <v>269</v>
      </c>
      <c r="O4869">
        <v>261</v>
      </c>
      <c r="P4869">
        <v>270</v>
      </c>
      <c r="Q4869">
        <v>274</v>
      </c>
      <c r="R4869">
        <v>265</v>
      </c>
      <c r="S4869">
        <v>278</v>
      </c>
      <c r="T4869">
        <v>301</v>
      </c>
      <c r="U4869">
        <v>301</v>
      </c>
      <c r="V4869">
        <v>641.20833333333337</v>
      </c>
      <c r="W4869">
        <v>620.31690140845069</v>
      </c>
      <c r="X4869">
        <v>627.23888888888894</v>
      </c>
      <c r="Y4869">
        <v>626.96842105263158</v>
      </c>
      <c r="Z4869">
        <v>0.40384615384615385</v>
      </c>
      <c r="AA4869">
        <v>0.5901639344262295</v>
      </c>
      <c r="AB4869">
        <v>0.48</v>
      </c>
      <c r="AC4869">
        <v>0.54081632653061229</v>
      </c>
      <c r="AD4869">
        <v>11</v>
      </c>
      <c r="AE4869">
        <v>11</v>
      </c>
      <c r="AF4869">
        <v>6</v>
      </c>
      <c r="AG4869">
        <v>13</v>
      </c>
      <c r="AH4869">
        <v>68</v>
      </c>
      <c r="AI4869">
        <v>70</v>
      </c>
      <c r="AJ4869">
        <v>71.333333333333329</v>
      </c>
      <c r="AK4869">
        <v>62</v>
      </c>
      <c r="AL4869">
        <v>76</v>
      </c>
      <c r="AM4869">
        <v>75.666666666666671</v>
      </c>
      <c r="AN4869">
        <v>79</v>
      </c>
      <c r="AO4869">
        <v>72</v>
      </c>
    </row>
    <row r="4870" spans="1:41" x14ac:dyDescent="0.35">
      <c r="A4870">
        <v>8827</v>
      </c>
      <c r="B4870" t="s">
        <v>4911</v>
      </c>
      <c r="C4870" t="s">
        <v>327</v>
      </c>
      <c r="D4870" t="s">
        <v>315</v>
      </c>
      <c r="E4870" t="s">
        <v>8136</v>
      </c>
      <c r="F4870">
        <v>273</v>
      </c>
      <c r="G4870">
        <v>276</v>
      </c>
      <c r="H4870">
        <v>297</v>
      </c>
      <c r="I4870">
        <v>304</v>
      </c>
      <c r="J4870">
        <v>268</v>
      </c>
      <c r="K4870">
        <v>278</v>
      </c>
      <c r="L4870">
        <v>291</v>
      </c>
      <c r="M4870">
        <v>296</v>
      </c>
      <c r="N4870">
        <v>251</v>
      </c>
      <c r="O4870">
        <v>274</v>
      </c>
      <c r="P4870">
        <v>276</v>
      </c>
      <c r="Q4870">
        <v>270</v>
      </c>
      <c r="R4870">
        <v>277</v>
      </c>
      <c r="S4870">
        <v>309</v>
      </c>
      <c r="T4870">
        <v>300</v>
      </c>
      <c r="U4870">
        <v>308</v>
      </c>
      <c r="V4870">
        <v>635.44444444444446</v>
      </c>
      <c r="W4870">
        <v>689.89230769230767</v>
      </c>
      <c r="X4870">
        <v>646.9</v>
      </c>
      <c r="Y4870">
        <v>674.66197183098586</v>
      </c>
      <c r="Z4870">
        <v>0.46052631578947367</v>
      </c>
      <c r="AA4870">
        <v>0.45588235294117646</v>
      </c>
      <c r="AB4870">
        <v>0.57352941176470584</v>
      </c>
      <c r="AC4870">
        <v>0.44615384615384618</v>
      </c>
      <c r="AD4870">
        <v>8</v>
      </c>
      <c r="AE4870">
        <v>4</v>
      </c>
      <c r="AF4870">
        <v>6</v>
      </c>
      <c r="AG4870">
        <v>7</v>
      </c>
      <c r="AH4870">
        <v>73.5</v>
      </c>
      <c r="AI4870">
        <v>73.666666666666671</v>
      </c>
      <c r="AJ4870">
        <v>77</v>
      </c>
      <c r="AK4870">
        <v>68</v>
      </c>
      <c r="AL4870">
        <v>70</v>
      </c>
      <c r="AM4870">
        <v>75</v>
      </c>
      <c r="AN4870">
        <v>73.666666666666671</v>
      </c>
      <c r="AO4870">
        <v>64</v>
      </c>
    </row>
    <row r="4871" spans="1:41" x14ac:dyDescent="0.35">
      <c r="A4871">
        <v>8828</v>
      </c>
      <c r="B4871" t="s">
        <v>4912</v>
      </c>
      <c r="C4871" t="s">
        <v>327</v>
      </c>
      <c r="D4871" t="s">
        <v>315</v>
      </c>
      <c r="E4871" t="s">
        <v>8135</v>
      </c>
      <c r="F4871">
        <v>294</v>
      </c>
      <c r="G4871">
        <v>282</v>
      </c>
      <c r="H4871">
        <v>301</v>
      </c>
      <c r="I4871">
        <v>318</v>
      </c>
      <c r="J4871">
        <v>316</v>
      </c>
      <c r="K4871">
        <v>295</v>
      </c>
      <c r="L4871">
        <v>304</v>
      </c>
      <c r="M4871">
        <v>303</v>
      </c>
      <c r="N4871">
        <v>287</v>
      </c>
      <c r="O4871">
        <v>282</v>
      </c>
      <c r="P4871">
        <v>292</v>
      </c>
      <c r="Q4871">
        <v>303</v>
      </c>
      <c r="R4871">
        <v>325</v>
      </c>
      <c r="S4871">
        <v>343</v>
      </c>
      <c r="T4871">
        <v>343</v>
      </c>
      <c r="U4871">
        <v>322</v>
      </c>
      <c r="V4871">
        <v>645.45588235294122</v>
      </c>
      <c r="W4871">
        <v>689.98360655737702</v>
      </c>
      <c r="X4871">
        <v>698.4</v>
      </c>
      <c r="Y4871">
        <v>684.5234375</v>
      </c>
      <c r="Z4871">
        <v>0.4567901234567901</v>
      </c>
      <c r="AA4871">
        <v>0.51249999999999996</v>
      </c>
      <c r="AB4871">
        <v>0.33766233766233766</v>
      </c>
      <c r="AC4871">
        <v>0.40740740740740738</v>
      </c>
      <c r="AD4871">
        <v>6</v>
      </c>
      <c r="AE4871">
        <v>5</v>
      </c>
      <c r="AF4871">
        <v>8</v>
      </c>
      <c r="AG4871">
        <v>6</v>
      </c>
      <c r="AH4871">
        <v>80.5</v>
      </c>
      <c r="AI4871">
        <v>75</v>
      </c>
      <c r="AJ4871">
        <v>81</v>
      </c>
      <c r="AK4871">
        <v>77.333333333333329</v>
      </c>
      <c r="AL4871">
        <v>79.5</v>
      </c>
      <c r="AM4871">
        <v>73.666666666666671</v>
      </c>
      <c r="AN4871">
        <v>81</v>
      </c>
      <c r="AO4871">
        <v>71.666666666666671</v>
      </c>
    </row>
    <row r="4872" spans="1:41" x14ac:dyDescent="0.35">
      <c r="A4872">
        <v>8833</v>
      </c>
      <c r="B4872" t="s">
        <v>4913</v>
      </c>
      <c r="C4872" t="s">
        <v>328</v>
      </c>
      <c r="D4872" t="s">
        <v>315</v>
      </c>
      <c r="E4872" t="s">
        <v>8136</v>
      </c>
      <c r="F4872">
        <v>289</v>
      </c>
      <c r="G4872">
        <v>307</v>
      </c>
      <c r="H4872">
        <v>299</v>
      </c>
      <c r="I4872">
        <v>293</v>
      </c>
      <c r="J4872">
        <v>272</v>
      </c>
      <c r="K4872">
        <v>293</v>
      </c>
      <c r="L4872">
        <v>296</v>
      </c>
      <c r="M4872">
        <v>295</v>
      </c>
      <c r="N4872">
        <v>292</v>
      </c>
      <c r="O4872">
        <v>287</v>
      </c>
      <c r="P4872">
        <v>282</v>
      </c>
      <c r="Q4872">
        <v>300</v>
      </c>
      <c r="R4872">
        <v>344</v>
      </c>
      <c r="S4872">
        <v>355</v>
      </c>
      <c r="T4872">
        <v>365</v>
      </c>
      <c r="U4872">
        <v>374</v>
      </c>
      <c r="V4872">
        <v>716.24242424242425</v>
      </c>
      <c r="W4872">
        <v>710.54285714285709</v>
      </c>
      <c r="X4872">
        <v>717.80555555555554</v>
      </c>
      <c r="Y4872">
        <v>745.78571428571433</v>
      </c>
      <c r="Z4872">
        <v>0.62857142857142856</v>
      </c>
      <c r="AA4872">
        <v>0.61764705882352944</v>
      </c>
      <c r="AB4872">
        <v>0.60000000000000009</v>
      </c>
      <c r="AC4872">
        <v>0.67567567567567566</v>
      </c>
      <c r="AD4872">
        <v>3</v>
      </c>
      <c r="AE4872">
        <v>5</v>
      </c>
      <c r="AF4872">
        <v>1</v>
      </c>
      <c r="AG4872">
        <v>7</v>
      </c>
      <c r="AH4872">
        <v>69.5</v>
      </c>
      <c r="AI4872">
        <v>73</v>
      </c>
      <c r="AJ4872">
        <v>72.333333333333329</v>
      </c>
      <c r="AK4872">
        <v>65.666666666666671</v>
      </c>
      <c r="AL4872">
        <v>75</v>
      </c>
      <c r="AM4872">
        <v>81</v>
      </c>
      <c r="AN4872">
        <v>80.666666666666671</v>
      </c>
      <c r="AO4872">
        <v>68.666666666666671</v>
      </c>
    </row>
    <row r="4873" spans="1:41" x14ac:dyDescent="0.35">
      <c r="A4873">
        <v>8835</v>
      </c>
      <c r="B4873" t="s">
        <v>4914</v>
      </c>
      <c r="C4873" t="s">
        <v>327</v>
      </c>
      <c r="D4873" t="s">
        <v>315</v>
      </c>
      <c r="E4873" t="s">
        <v>8135</v>
      </c>
      <c r="F4873">
        <v>302</v>
      </c>
      <c r="G4873">
        <v>292</v>
      </c>
      <c r="H4873">
        <v>300</v>
      </c>
      <c r="I4873">
        <v>300</v>
      </c>
      <c r="J4873">
        <v>283</v>
      </c>
      <c r="K4873">
        <v>296</v>
      </c>
      <c r="L4873">
        <v>286</v>
      </c>
      <c r="M4873">
        <v>286</v>
      </c>
      <c r="N4873">
        <v>299</v>
      </c>
      <c r="O4873">
        <v>305</v>
      </c>
      <c r="P4873">
        <v>294</v>
      </c>
      <c r="Q4873">
        <v>308</v>
      </c>
      <c r="R4873">
        <v>371</v>
      </c>
      <c r="S4873">
        <v>362</v>
      </c>
      <c r="T4873">
        <v>364</v>
      </c>
      <c r="U4873">
        <v>373</v>
      </c>
      <c r="V4873">
        <v>685.96739130434787</v>
      </c>
      <c r="W4873">
        <v>685.97500000000002</v>
      </c>
      <c r="X4873">
        <v>769.77499999999998</v>
      </c>
      <c r="Y4873">
        <v>746.13725490196077</v>
      </c>
      <c r="Z4873">
        <v>0.5641025641025641</v>
      </c>
      <c r="AA4873">
        <v>0.53061224489795922</v>
      </c>
      <c r="AB4873">
        <v>0.51063829787234039</v>
      </c>
      <c r="AC4873">
        <v>0.61363636363636365</v>
      </c>
      <c r="AD4873">
        <v>2</v>
      </c>
      <c r="AE4873">
        <v>5</v>
      </c>
      <c r="AF4873">
        <v>5</v>
      </c>
      <c r="AG4873">
        <v>5</v>
      </c>
      <c r="AH4873">
        <v>76.5</v>
      </c>
      <c r="AI4873">
        <v>74.666666666666671</v>
      </c>
      <c r="AJ4873">
        <v>75.666666666666671</v>
      </c>
      <c r="AK4873">
        <v>73.333333333333329</v>
      </c>
      <c r="AL4873">
        <v>80</v>
      </c>
      <c r="AM4873">
        <v>81.333333333333329</v>
      </c>
      <c r="AN4873">
        <v>85</v>
      </c>
      <c r="AO4873">
        <v>76.666666666666671</v>
      </c>
    </row>
    <row r="4874" spans="1:41" x14ac:dyDescent="0.35">
      <c r="A4874">
        <v>8840</v>
      </c>
      <c r="B4874" t="s">
        <v>4915</v>
      </c>
      <c r="C4874" t="s">
        <v>329</v>
      </c>
      <c r="D4874" t="s">
        <v>315</v>
      </c>
      <c r="E4874" t="s">
        <v>8135</v>
      </c>
      <c r="F4874">
        <v>266</v>
      </c>
      <c r="G4874">
        <v>263</v>
      </c>
      <c r="H4874">
        <v>251</v>
      </c>
      <c r="I4874">
        <v>294</v>
      </c>
      <c r="J4874">
        <v>250</v>
      </c>
      <c r="K4874">
        <v>259</v>
      </c>
      <c r="L4874">
        <v>237</v>
      </c>
      <c r="M4874">
        <v>261</v>
      </c>
      <c r="V4874" t="s">
        <v>1</v>
      </c>
      <c r="W4874" t="s">
        <v>1</v>
      </c>
      <c r="X4874" t="s">
        <v>1</v>
      </c>
      <c r="Z4874" t="s">
        <v>1</v>
      </c>
      <c r="AA4874" t="s">
        <v>1</v>
      </c>
      <c r="AB4874" t="s">
        <v>1</v>
      </c>
      <c r="AD4874" t="s">
        <v>1</v>
      </c>
      <c r="AE4874" t="s">
        <v>1</v>
      </c>
      <c r="AF4874" t="s">
        <v>1</v>
      </c>
      <c r="AG4874">
        <v>0</v>
      </c>
      <c r="AH4874">
        <v>76</v>
      </c>
      <c r="AI4874">
        <v>75.666666666666671</v>
      </c>
      <c r="AJ4874">
        <v>78</v>
      </c>
      <c r="AK4874">
        <v>66.666666666666671</v>
      </c>
    </row>
    <row r="4875" spans="1:41" x14ac:dyDescent="0.35">
      <c r="A4875">
        <v>8841</v>
      </c>
      <c r="B4875" t="s">
        <v>4916</v>
      </c>
      <c r="C4875" t="s">
        <v>329</v>
      </c>
      <c r="D4875" t="s">
        <v>315</v>
      </c>
      <c r="E4875" t="s">
        <v>8136</v>
      </c>
      <c r="F4875">
        <v>247</v>
      </c>
      <c r="G4875">
        <v>252</v>
      </c>
      <c r="H4875">
        <v>265</v>
      </c>
      <c r="I4875">
        <v>265</v>
      </c>
      <c r="J4875">
        <v>241</v>
      </c>
      <c r="K4875">
        <v>259</v>
      </c>
      <c r="L4875">
        <v>251</v>
      </c>
      <c r="M4875">
        <v>254</v>
      </c>
      <c r="N4875">
        <v>279</v>
      </c>
      <c r="O4875">
        <v>253</v>
      </c>
      <c r="P4875">
        <v>261</v>
      </c>
      <c r="Q4875">
        <v>247</v>
      </c>
      <c r="R4875">
        <v>300</v>
      </c>
      <c r="S4875">
        <v>285</v>
      </c>
      <c r="T4875">
        <v>274</v>
      </c>
      <c r="U4875">
        <v>279</v>
      </c>
      <c r="V4875">
        <v>611.50793650793651</v>
      </c>
      <c r="W4875">
        <v>612.57936507936506</v>
      </c>
      <c r="X4875">
        <v>627.62903225806451</v>
      </c>
      <c r="Y4875">
        <v>610.15333333333331</v>
      </c>
      <c r="Z4875">
        <v>0.38297872340425532</v>
      </c>
      <c r="AA4875">
        <v>0.45588235294117646</v>
      </c>
      <c r="AB4875">
        <v>0.43661971830985913</v>
      </c>
      <c r="AC4875">
        <v>0.45070422535211269</v>
      </c>
      <c r="AD4875">
        <v>8</v>
      </c>
      <c r="AE4875">
        <v>6</v>
      </c>
      <c r="AF4875">
        <v>9</v>
      </c>
      <c r="AG4875">
        <v>10</v>
      </c>
      <c r="AH4875">
        <v>73.5</v>
      </c>
      <c r="AI4875">
        <v>68.333333333333329</v>
      </c>
      <c r="AJ4875">
        <v>75</v>
      </c>
      <c r="AK4875">
        <v>71.333333333333329</v>
      </c>
      <c r="AL4875">
        <v>73.5</v>
      </c>
      <c r="AM4875">
        <v>72</v>
      </c>
      <c r="AN4875">
        <v>76.333333333333329</v>
      </c>
      <c r="AO4875">
        <v>67.666666666666671</v>
      </c>
    </row>
    <row r="4876" spans="1:41" x14ac:dyDescent="0.35">
      <c r="A4876">
        <v>8845</v>
      </c>
      <c r="B4876" t="s">
        <v>4917</v>
      </c>
      <c r="C4876" t="s">
        <v>329</v>
      </c>
      <c r="D4876" t="s">
        <v>315</v>
      </c>
      <c r="E4876" t="s">
        <v>8136</v>
      </c>
      <c r="F4876">
        <v>230</v>
      </c>
      <c r="G4876">
        <v>285</v>
      </c>
      <c r="H4876">
        <v>274</v>
      </c>
      <c r="I4876">
        <v>306</v>
      </c>
      <c r="J4876">
        <v>255</v>
      </c>
      <c r="K4876">
        <v>277</v>
      </c>
      <c r="L4876">
        <v>294</v>
      </c>
      <c r="M4876">
        <v>283</v>
      </c>
      <c r="V4876" t="s">
        <v>1</v>
      </c>
      <c r="W4876" t="s">
        <v>1</v>
      </c>
      <c r="X4876" t="s">
        <v>1</v>
      </c>
      <c r="Z4876" t="s">
        <v>1</v>
      </c>
      <c r="AA4876" t="s">
        <v>1</v>
      </c>
      <c r="AB4876" t="s">
        <v>1</v>
      </c>
      <c r="AD4876">
        <v>3</v>
      </c>
      <c r="AE4876">
        <v>0</v>
      </c>
      <c r="AF4876">
        <v>0</v>
      </c>
      <c r="AG4876">
        <v>1</v>
      </c>
      <c r="AH4876">
        <v>73.5</v>
      </c>
      <c r="AI4876">
        <v>75.666666666666671</v>
      </c>
      <c r="AJ4876">
        <v>78.666666666666671</v>
      </c>
      <c r="AK4876">
        <v>70</v>
      </c>
    </row>
    <row r="4877" spans="1:41" x14ac:dyDescent="0.35">
      <c r="A4877">
        <v>8846</v>
      </c>
      <c r="B4877" t="s">
        <v>1794</v>
      </c>
      <c r="C4877" t="s">
        <v>328</v>
      </c>
      <c r="D4877" t="s">
        <v>315</v>
      </c>
      <c r="E4877" t="s">
        <v>8137</v>
      </c>
      <c r="F4877">
        <v>277</v>
      </c>
      <c r="G4877">
        <v>271</v>
      </c>
      <c r="H4877">
        <v>283</v>
      </c>
      <c r="I4877">
        <v>291</v>
      </c>
      <c r="J4877">
        <v>261</v>
      </c>
      <c r="K4877">
        <v>263</v>
      </c>
      <c r="L4877">
        <v>282</v>
      </c>
      <c r="M4877">
        <v>294</v>
      </c>
      <c r="N4877">
        <v>249</v>
      </c>
      <c r="O4877">
        <v>278</v>
      </c>
      <c r="P4877">
        <v>262</v>
      </c>
      <c r="Q4877">
        <v>280</v>
      </c>
      <c r="R4877">
        <v>269</v>
      </c>
      <c r="S4877">
        <v>289</v>
      </c>
      <c r="T4877">
        <v>296</v>
      </c>
      <c r="U4877">
        <v>294</v>
      </c>
      <c r="V4877">
        <v>694.33333333333337</v>
      </c>
      <c r="W4877">
        <v>672.76785714285711</v>
      </c>
      <c r="X4877">
        <v>685.5181818181818</v>
      </c>
      <c r="Y4877">
        <v>714.02586206896547</v>
      </c>
      <c r="Z4877">
        <v>0.42857142857142855</v>
      </c>
      <c r="AA4877">
        <v>0.76190476190476186</v>
      </c>
      <c r="AB4877">
        <v>0.61016949152542377</v>
      </c>
      <c r="AC4877">
        <v>0.55932203389830504</v>
      </c>
      <c r="AD4877">
        <v>0</v>
      </c>
      <c r="AE4877">
        <v>2</v>
      </c>
      <c r="AF4877">
        <v>6</v>
      </c>
      <c r="AG4877">
        <v>24</v>
      </c>
      <c r="AH4877">
        <v>70</v>
      </c>
      <c r="AI4877">
        <v>71.333333333333329</v>
      </c>
      <c r="AJ4877">
        <v>75.333333333333329</v>
      </c>
      <c r="AK4877">
        <v>65.333333333333329</v>
      </c>
      <c r="AL4877">
        <v>72.5</v>
      </c>
      <c r="AM4877">
        <v>72</v>
      </c>
      <c r="AN4877">
        <v>75</v>
      </c>
      <c r="AO4877">
        <v>63.333333333333336</v>
      </c>
    </row>
    <row r="4878" spans="1:41" x14ac:dyDescent="0.35">
      <c r="A4878">
        <v>8849</v>
      </c>
      <c r="B4878" t="s">
        <v>4918</v>
      </c>
      <c r="C4878" t="s">
        <v>327</v>
      </c>
      <c r="D4878" t="s">
        <v>315</v>
      </c>
      <c r="E4878" t="s">
        <v>8136</v>
      </c>
      <c r="F4878">
        <v>282</v>
      </c>
      <c r="G4878">
        <v>271</v>
      </c>
      <c r="H4878">
        <v>281</v>
      </c>
      <c r="I4878">
        <v>277</v>
      </c>
      <c r="J4878">
        <v>255</v>
      </c>
      <c r="K4878">
        <v>253</v>
      </c>
      <c r="L4878">
        <v>271</v>
      </c>
      <c r="M4878">
        <v>274</v>
      </c>
      <c r="N4878">
        <v>231</v>
      </c>
      <c r="O4878">
        <v>234</v>
      </c>
      <c r="P4878">
        <v>226</v>
      </c>
      <c r="Q4878">
        <v>241</v>
      </c>
      <c r="R4878">
        <v>260</v>
      </c>
      <c r="S4878">
        <v>250</v>
      </c>
      <c r="T4878">
        <v>244</v>
      </c>
      <c r="U4878">
        <v>258</v>
      </c>
      <c r="V4878">
        <v>647.20000000000005</v>
      </c>
      <c r="W4878">
        <v>633.8851351351351</v>
      </c>
      <c r="X4878">
        <v>625.77049180327867</v>
      </c>
      <c r="Y4878">
        <v>649.74509803921569</v>
      </c>
      <c r="Z4878">
        <v>0.42647058823529416</v>
      </c>
      <c r="AA4878">
        <v>0.44594594594594594</v>
      </c>
      <c r="AB4878">
        <v>0.39240506329113922</v>
      </c>
      <c r="AC4878">
        <v>0.5</v>
      </c>
      <c r="AD4878">
        <v>9</v>
      </c>
      <c r="AE4878">
        <v>8</v>
      </c>
      <c r="AF4878">
        <v>12</v>
      </c>
      <c r="AG4878">
        <v>15</v>
      </c>
      <c r="AH4878">
        <v>69</v>
      </c>
      <c r="AI4878">
        <v>70.333333333333329</v>
      </c>
      <c r="AJ4878">
        <v>72</v>
      </c>
      <c r="AK4878">
        <v>70.333333333333329</v>
      </c>
      <c r="AL4878">
        <v>69</v>
      </c>
      <c r="AM4878">
        <v>72.333333333333329</v>
      </c>
      <c r="AN4878">
        <v>68.666666666666671</v>
      </c>
      <c r="AO4878">
        <v>67</v>
      </c>
    </row>
    <row r="4879" spans="1:41" x14ac:dyDescent="0.35">
      <c r="A4879">
        <v>8854</v>
      </c>
      <c r="B4879" t="s">
        <v>4919</v>
      </c>
      <c r="C4879" t="s">
        <v>327</v>
      </c>
      <c r="D4879" t="s">
        <v>315</v>
      </c>
      <c r="E4879" t="s">
        <v>8136</v>
      </c>
      <c r="F4879">
        <v>293</v>
      </c>
      <c r="G4879">
        <v>284</v>
      </c>
      <c r="H4879">
        <v>292</v>
      </c>
      <c r="I4879">
        <v>279</v>
      </c>
      <c r="J4879">
        <v>256</v>
      </c>
      <c r="K4879">
        <v>265</v>
      </c>
      <c r="L4879">
        <v>267</v>
      </c>
      <c r="M4879">
        <v>266</v>
      </c>
      <c r="N4879">
        <v>239</v>
      </c>
      <c r="O4879">
        <v>249</v>
      </c>
      <c r="P4879">
        <v>267</v>
      </c>
      <c r="Q4879">
        <v>289</v>
      </c>
      <c r="R4879">
        <v>284</v>
      </c>
      <c r="S4879">
        <v>302</v>
      </c>
      <c r="T4879">
        <v>292</v>
      </c>
      <c r="U4879">
        <v>303</v>
      </c>
      <c r="V4879">
        <v>669.80487804878044</v>
      </c>
      <c r="W4879">
        <v>643.84722222222217</v>
      </c>
      <c r="X4879">
        <v>658.81428571428569</v>
      </c>
      <c r="Y4879">
        <v>679.48837209302326</v>
      </c>
      <c r="Z4879">
        <v>0.7</v>
      </c>
      <c r="AA4879">
        <v>0.56818181818181812</v>
      </c>
      <c r="AB4879">
        <v>0.47619047619047616</v>
      </c>
      <c r="AC4879">
        <v>0.39534883720930231</v>
      </c>
      <c r="AD4879">
        <v>4</v>
      </c>
      <c r="AE4879">
        <v>4</v>
      </c>
      <c r="AF4879">
        <v>3</v>
      </c>
      <c r="AG4879">
        <v>7</v>
      </c>
      <c r="AH4879">
        <v>66.5</v>
      </c>
      <c r="AI4879">
        <v>70</v>
      </c>
      <c r="AJ4879">
        <v>73.333333333333329</v>
      </c>
      <c r="AK4879">
        <v>63.333333333333336</v>
      </c>
      <c r="AL4879">
        <v>72</v>
      </c>
      <c r="AM4879">
        <v>71</v>
      </c>
      <c r="AN4879">
        <v>76</v>
      </c>
      <c r="AO4879">
        <v>71.333333333333329</v>
      </c>
    </row>
    <row r="4880" spans="1:41" x14ac:dyDescent="0.35">
      <c r="A4880">
        <v>8860</v>
      </c>
      <c r="B4880" t="s">
        <v>4920</v>
      </c>
      <c r="C4880" t="s">
        <v>329</v>
      </c>
      <c r="D4880" t="s">
        <v>315</v>
      </c>
      <c r="E4880" t="s">
        <v>8137</v>
      </c>
      <c r="F4880">
        <v>293</v>
      </c>
      <c r="G4880">
        <v>250</v>
      </c>
      <c r="H4880">
        <v>278</v>
      </c>
      <c r="I4880">
        <v>293</v>
      </c>
      <c r="J4880">
        <v>259</v>
      </c>
      <c r="K4880">
        <v>258</v>
      </c>
      <c r="L4880">
        <v>268</v>
      </c>
      <c r="M4880">
        <v>258</v>
      </c>
      <c r="N4880">
        <v>256</v>
      </c>
      <c r="O4880">
        <v>252</v>
      </c>
      <c r="P4880">
        <v>264</v>
      </c>
      <c r="Q4880">
        <v>246</v>
      </c>
      <c r="R4880">
        <v>287</v>
      </c>
      <c r="S4880">
        <v>302</v>
      </c>
      <c r="T4880">
        <v>272</v>
      </c>
      <c r="U4880">
        <v>243</v>
      </c>
      <c r="V4880">
        <v>613.1</v>
      </c>
      <c r="W4880">
        <v>571.5</v>
      </c>
      <c r="X4880">
        <v>631.82352941176475</v>
      </c>
      <c r="Y4880">
        <v>629.27027027027032</v>
      </c>
      <c r="Z4880">
        <v>0.5</v>
      </c>
      <c r="AA4880">
        <v>0.5</v>
      </c>
      <c r="AB4880">
        <v>0.5</v>
      </c>
      <c r="AC4880">
        <v>0.3125</v>
      </c>
      <c r="AD4880">
        <v>0</v>
      </c>
      <c r="AE4880">
        <v>2</v>
      </c>
      <c r="AF4880">
        <v>1</v>
      </c>
      <c r="AG4880">
        <v>0</v>
      </c>
      <c r="AH4880">
        <v>73</v>
      </c>
      <c r="AI4880">
        <v>78</v>
      </c>
      <c r="AJ4880">
        <v>77.666666666666671</v>
      </c>
      <c r="AK4880">
        <v>64.333333333333329</v>
      </c>
      <c r="AL4880">
        <v>72.5</v>
      </c>
      <c r="AM4880">
        <v>75.666666666666671</v>
      </c>
      <c r="AN4880">
        <v>79.666666666666671</v>
      </c>
      <c r="AO4880">
        <v>67</v>
      </c>
    </row>
    <row r="4881" spans="1:41" x14ac:dyDescent="0.35">
      <c r="A4881">
        <v>8861</v>
      </c>
      <c r="B4881" t="s">
        <v>4921</v>
      </c>
      <c r="C4881" t="s">
        <v>330</v>
      </c>
      <c r="D4881" t="s">
        <v>315</v>
      </c>
      <c r="E4881" t="s">
        <v>8137</v>
      </c>
      <c r="F4881">
        <v>303</v>
      </c>
      <c r="G4881">
        <v>309</v>
      </c>
      <c r="H4881">
        <v>301</v>
      </c>
      <c r="I4881">
        <v>323</v>
      </c>
      <c r="J4881">
        <v>285</v>
      </c>
      <c r="K4881">
        <v>298</v>
      </c>
      <c r="L4881">
        <v>302</v>
      </c>
      <c r="M4881">
        <v>295</v>
      </c>
      <c r="N4881">
        <v>297</v>
      </c>
      <c r="O4881">
        <v>260</v>
      </c>
      <c r="P4881">
        <v>301</v>
      </c>
      <c r="Q4881">
        <v>307</v>
      </c>
      <c r="R4881">
        <v>356</v>
      </c>
      <c r="S4881">
        <v>338</v>
      </c>
      <c r="T4881">
        <v>323</v>
      </c>
      <c r="U4881">
        <v>324</v>
      </c>
      <c r="V4881">
        <v>635.30357142857144</v>
      </c>
      <c r="W4881">
        <v>663.74074074074076</v>
      </c>
      <c r="X4881">
        <v>748.75</v>
      </c>
      <c r="Y4881">
        <v>715.80769230769226</v>
      </c>
      <c r="Z4881">
        <v>0.52173913043478259</v>
      </c>
      <c r="AA4881">
        <v>0.35483870967741937</v>
      </c>
      <c r="AB4881">
        <v>0.3</v>
      </c>
      <c r="AC4881">
        <v>0.33333333333333331</v>
      </c>
      <c r="AD4881">
        <v>1</v>
      </c>
      <c r="AE4881">
        <v>2</v>
      </c>
      <c r="AF4881">
        <v>6</v>
      </c>
      <c r="AG4881">
        <v>4</v>
      </c>
      <c r="AH4881">
        <v>66.5</v>
      </c>
      <c r="AI4881">
        <v>78.666666666666671</v>
      </c>
      <c r="AJ4881">
        <v>76</v>
      </c>
      <c r="AK4881">
        <v>69</v>
      </c>
      <c r="AL4881">
        <v>78.5</v>
      </c>
      <c r="AM4881">
        <v>80.666666666666671</v>
      </c>
      <c r="AN4881">
        <v>80</v>
      </c>
      <c r="AO4881">
        <v>71.666666666666671</v>
      </c>
    </row>
    <row r="4882" spans="1:41" x14ac:dyDescent="0.35">
      <c r="A4882">
        <v>8862</v>
      </c>
      <c r="B4882" t="s">
        <v>4922</v>
      </c>
      <c r="C4882" t="s">
        <v>328</v>
      </c>
      <c r="D4882" t="s">
        <v>315</v>
      </c>
      <c r="E4882" t="s">
        <v>8137</v>
      </c>
      <c r="F4882">
        <v>285</v>
      </c>
      <c r="G4882">
        <v>321</v>
      </c>
      <c r="H4882">
        <v>325</v>
      </c>
      <c r="I4882">
        <v>311</v>
      </c>
      <c r="J4882">
        <v>294</v>
      </c>
      <c r="K4882">
        <v>311</v>
      </c>
      <c r="L4882">
        <v>321</v>
      </c>
      <c r="M4882">
        <v>308</v>
      </c>
      <c r="N4882">
        <v>303</v>
      </c>
      <c r="O4882">
        <v>303</v>
      </c>
      <c r="P4882">
        <v>295</v>
      </c>
      <c r="Q4882">
        <v>280</v>
      </c>
      <c r="R4882">
        <v>379</v>
      </c>
      <c r="S4882">
        <v>376</v>
      </c>
      <c r="T4882">
        <v>365</v>
      </c>
      <c r="U4882">
        <v>356</v>
      </c>
      <c r="V4882">
        <v>844.578125</v>
      </c>
      <c r="W4882">
        <v>864.71495327102809</v>
      </c>
      <c r="X4882">
        <v>870.83333333333337</v>
      </c>
      <c r="Y4882">
        <v>870.12376237623766</v>
      </c>
      <c r="Z4882">
        <v>0.96190476190476193</v>
      </c>
      <c r="AA4882">
        <v>0.93877551020408168</v>
      </c>
      <c r="AB4882">
        <v>0.95454545454545447</v>
      </c>
      <c r="AC4882">
        <v>0.98989898989898994</v>
      </c>
      <c r="AD4882" t="s">
        <v>1</v>
      </c>
      <c r="AE4882" t="s">
        <v>1</v>
      </c>
      <c r="AF4882" t="s">
        <v>1</v>
      </c>
      <c r="AG4882">
        <v>0</v>
      </c>
      <c r="AH4882">
        <v>69</v>
      </c>
      <c r="AI4882">
        <v>79</v>
      </c>
      <c r="AJ4882">
        <v>74</v>
      </c>
      <c r="AK4882">
        <v>67.666666666666671</v>
      </c>
      <c r="AL4882">
        <v>78.5</v>
      </c>
      <c r="AM4882">
        <v>82</v>
      </c>
      <c r="AN4882">
        <v>83.666666666666671</v>
      </c>
      <c r="AO4882">
        <v>73</v>
      </c>
    </row>
    <row r="4883" spans="1:41" x14ac:dyDescent="0.35">
      <c r="A4883">
        <v>8863</v>
      </c>
      <c r="B4883" t="s">
        <v>4923</v>
      </c>
      <c r="C4883" t="s">
        <v>327</v>
      </c>
      <c r="D4883" t="s">
        <v>315</v>
      </c>
      <c r="E4883" t="s">
        <v>8137</v>
      </c>
      <c r="F4883">
        <v>300</v>
      </c>
      <c r="G4883">
        <v>298</v>
      </c>
      <c r="H4883">
        <v>312</v>
      </c>
      <c r="I4883">
        <v>305</v>
      </c>
      <c r="J4883">
        <v>279</v>
      </c>
      <c r="K4883">
        <v>279</v>
      </c>
      <c r="L4883">
        <v>299</v>
      </c>
      <c r="M4883">
        <v>299</v>
      </c>
      <c r="N4883">
        <v>268</v>
      </c>
      <c r="O4883">
        <v>286</v>
      </c>
      <c r="P4883">
        <v>296</v>
      </c>
      <c r="Q4883">
        <v>278</v>
      </c>
      <c r="R4883">
        <v>309</v>
      </c>
      <c r="S4883">
        <v>325</v>
      </c>
      <c r="T4883">
        <v>347</v>
      </c>
      <c r="U4883">
        <v>342</v>
      </c>
      <c r="V4883">
        <v>748.76666666666665</v>
      </c>
      <c r="W4883">
        <v>753.93650793650795</v>
      </c>
      <c r="X4883">
        <v>719.86231884057975</v>
      </c>
      <c r="Y4883">
        <v>772.64024390243901</v>
      </c>
      <c r="Z4883">
        <v>0.66666666666666663</v>
      </c>
      <c r="AA4883">
        <v>0.69230769230769229</v>
      </c>
      <c r="AB4883">
        <v>0.75757575757575757</v>
      </c>
      <c r="AC4883">
        <v>0.67948717948717952</v>
      </c>
      <c r="AD4883">
        <v>5</v>
      </c>
      <c r="AE4883">
        <v>5</v>
      </c>
      <c r="AF4883">
        <v>5</v>
      </c>
      <c r="AG4883">
        <v>15</v>
      </c>
      <c r="AH4883">
        <v>75</v>
      </c>
      <c r="AI4883">
        <v>79.666666666666671</v>
      </c>
      <c r="AJ4883">
        <v>78</v>
      </c>
      <c r="AK4883">
        <v>69.666666666666671</v>
      </c>
      <c r="AL4883">
        <v>75.5</v>
      </c>
      <c r="AM4883">
        <v>77</v>
      </c>
      <c r="AN4883">
        <v>76.333333333333329</v>
      </c>
      <c r="AO4883">
        <v>64</v>
      </c>
    </row>
    <row r="4884" spans="1:41" x14ac:dyDescent="0.35">
      <c r="A4884">
        <v>8867</v>
      </c>
      <c r="B4884" t="s">
        <v>2117</v>
      </c>
      <c r="C4884" t="s">
        <v>327</v>
      </c>
      <c r="D4884" t="s">
        <v>315</v>
      </c>
      <c r="E4884" t="s">
        <v>8137</v>
      </c>
      <c r="F4884">
        <v>310</v>
      </c>
      <c r="G4884">
        <v>310</v>
      </c>
      <c r="H4884">
        <v>300</v>
      </c>
      <c r="I4884">
        <v>303</v>
      </c>
      <c r="J4884">
        <v>294</v>
      </c>
      <c r="K4884">
        <v>287</v>
      </c>
      <c r="L4884">
        <v>255</v>
      </c>
      <c r="M4884">
        <v>270</v>
      </c>
      <c r="N4884">
        <v>289</v>
      </c>
      <c r="O4884">
        <v>303</v>
      </c>
      <c r="P4884">
        <v>310</v>
      </c>
      <c r="Q4884">
        <v>264</v>
      </c>
      <c r="R4884">
        <v>318</v>
      </c>
      <c r="S4884">
        <v>340</v>
      </c>
      <c r="T4884">
        <v>300</v>
      </c>
      <c r="U4884">
        <v>314</v>
      </c>
      <c r="V4884">
        <v>821.19827586206895</v>
      </c>
      <c r="W4884">
        <v>797.47887323943667</v>
      </c>
      <c r="X4884">
        <v>810.46212121212125</v>
      </c>
      <c r="Y4884">
        <v>844.68032786885249</v>
      </c>
      <c r="Z4884">
        <v>0.93506493506493504</v>
      </c>
      <c r="AA4884">
        <v>0.93220338983050843</v>
      </c>
      <c r="AB4884">
        <v>0.91549295774647887</v>
      </c>
      <c r="AC4884">
        <v>0.87878787878787878</v>
      </c>
      <c r="AD4884" t="s">
        <v>1</v>
      </c>
      <c r="AE4884" t="s">
        <v>1</v>
      </c>
      <c r="AF4884" t="s">
        <v>1</v>
      </c>
      <c r="AG4884">
        <v>0</v>
      </c>
      <c r="AH4884">
        <v>72</v>
      </c>
      <c r="AI4884">
        <v>76</v>
      </c>
      <c r="AJ4884">
        <v>70.333333333333329</v>
      </c>
      <c r="AK4884">
        <v>59</v>
      </c>
      <c r="AL4884">
        <v>69</v>
      </c>
      <c r="AM4884">
        <v>76</v>
      </c>
      <c r="AN4884">
        <v>77.666666666666671</v>
      </c>
      <c r="AO4884">
        <v>52.333333333333336</v>
      </c>
    </row>
    <row r="4885" spans="1:41" x14ac:dyDescent="0.35">
      <c r="A4885">
        <v>8868</v>
      </c>
      <c r="B4885" t="s">
        <v>4924</v>
      </c>
      <c r="C4885" t="s">
        <v>327</v>
      </c>
      <c r="D4885" t="s">
        <v>315</v>
      </c>
      <c r="E4885" t="s">
        <v>8137</v>
      </c>
      <c r="F4885">
        <v>319</v>
      </c>
      <c r="G4885">
        <v>321</v>
      </c>
      <c r="H4885">
        <v>321</v>
      </c>
      <c r="I4885">
        <v>317</v>
      </c>
      <c r="J4885">
        <v>308</v>
      </c>
      <c r="K4885">
        <v>318</v>
      </c>
      <c r="L4885">
        <v>318</v>
      </c>
      <c r="M4885">
        <v>308</v>
      </c>
      <c r="N4885">
        <v>306</v>
      </c>
      <c r="O4885">
        <v>313</v>
      </c>
      <c r="P4885">
        <v>304</v>
      </c>
      <c r="Q4885">
        <v>315</v>
      </c>
      <c r="R4885">
        <v>341</v>
      </c>
      <c r="S4885">
        <v>371</v>
      </c>
      <c r="T4885">
        <v>330</v>
      </c>
      <c r="U4885">
        <v>353</v>
      </c>
      <c r="V4885">
        <v>804.84693877551024</v>
      </c>
      <c r="W4885">
        <v>791.40566037735846</v>
      </c>
      <c r="X4885">
        <v>858.58695652173913</v>
      </c>
      <c r="Y4885">
        <v>870.90816326530614</v>
      </c>
      <c r="Z4885">
        <v>0.92452830188679247</v>
      </c>
      <c r="AA4885">
        <v>0.79591836734693877</v>
      </c>
      <c r="AB4885">
        <v>0.79629629629629628</v>
      </c>
      <c r="AC4885">
        <v>0.80434782608695654</v>
      </c>
      <c r="AD4885">
        <v>0</v>
      </c>
      <c r="AE4885">
        <v>2</v>
      </c>
      <c r="AF4885">
        <v>0</v>
      </c>
      <c r="AG4885">
        <v>0</v>
      </c>
      <c r="AH4885">
        <v>71</v>
      </c>
      <c r="AI4885">
        <v>77.666666666666671</v>
      </c>
      <c r="AJ4885">
        <v>75.333333333333329</v>
      </c>
      <c r="AK4885">
        <v>66.666666666666671</v>
      </c>
      <c r="AL4885">
        <v>78</v>
      </c>
      <c r="AM4885">
        <v>84.333333333333329</v>
      </c>
      <c r="AN4885">
        <v>84</v>
      </c>
      <c r="AO4885">
        <v>67.666666666666671</v>
      </c>
    </row>
    <row r="4886" spans="1:41" x14ac:dyDescent="0.35">
      <c r="A4886">
        <v>8869</v>
      </c>
      <c r="B4886" t="s">
        <v>4925</v>
      </c>
      <c r="C4886" t="s">
        <v>329</v>
      </c>
      <c r="D4886" t="s">
        <v>315</v>
      </c>
      <c r="E4886" t="s">
        <v>8137</v>
      </c>
      <c r="F4886">
        <v>308</v>
      </c>
      <c r="G4886">
        <v>312</v>
      </c>
      <c r="H4886">
        <v>320</v>
      </c>
      <c r="I4886">
        <v>312</v>
      </c>
      <c r="J4886">
        <v>285</v>
      </c>
      <c r="K4886">
        <v>296</v>
      </c>
      <c r="L4886">
        <v>295</v>
      </c>
      <c r="M4886">
        <v>287</v>
      </c>
      <c r="N4886">
        <v>296</v>
      </c>
      <c r="O4886">
        <v>283</v>
      </c>
      <c r="P4886">
        <v>290</v>
      </c>
      <c r="Q4886">
        <v>293</v>
      </c>
      <c r="R4886">
        <v>332</v>
      </c>
      <c r="S4886">
        <v>351</v>
      </c>
      <c r="T4886">
        <v>341</v>
      </c>
      <c r="U4886">
        <v>355</v>
      </c>
      <c r="V4886">
        <v>821.7294117647059</v>
      </c>
      <c r="W4886">
        <v>820.39130434782612</v>
      </c>
      <c r="X4886">
        <v>822.81034482758616</v>
      </c>
      <c r="Y4886">
        <v>822.88125000000002</v>
      </c>
      <c r="Z4886">
        <v>0.95238095238095244</v>
      </c>
      <c r="AA4886">
        <v>0.94117647058823528</v>
      </c>
      <c r="AB4886">
        <v>0.90140845070422537</v>
      </c>
      <c r="AC4886">
        <v>0.91954022988505746</v>
      </c>
      <c r="AD4886">
        <v>2</v>
      </c>
      <c r="AE4886">
        <v>0</v>
      </c>
      <c r="AF4886">
        <v>2</v>
      </c>
      <c r="AG4886">
        <v>1</v>
      </c>
      <c r="AH4886">
        <v>72</v>
      </c>
      <c r="AI4886">
        <v>77.666666666666671</v>
      </c>
      <c r="AJ4886">
        <v>78.333333333333329</v>
      </c>
      <c r="AK4886">
        <v>64</v>
      </c>
      <c r="AL4886">
        <v>76.5</v>
      </c>
      <c r="AM4886">
        <v>82.666666666666671</v>
      </c>
      <c r="AN4886">
        <v>82.666666666666671</v>
      </c>
      <c r="AO4886">
        <v>67.666666666666671</v>
      </c>
    </row>
    <row r="4887" spans="1:41" x14ac:dyDescent="0.35">
      <c r="A4887">
        <v>8870</v>
      </c>
      <c r="B4887" t="s">
        <v>4926</v>
      </c>
      <c r="C4887" t="s">
        <v>327</v>
      </c>
      <c r="D4887" t="s">
        <v>315</v>
      </c>
      <c r="E4887" t="s">
        <v>8137</v>
      </c>
      <c r="F4887">
        <v>310</v>
      </c>
      <c r="G4887">
        <v>315</v>
      </c>
      <c r="H4887">
        <v>322</v>
      </c>
      <c r="I4887">
        <v>321</v>
      </c>
      <c r="J4887">
        <v>300</v>
      </c>
      <c r="K4887">
        <v>313</v>
      </c>
      <c r="L4887">
        <v>314</v>
      </c>
      <c r="M4887">
        <v>314</v>
      </c>
      <c r="N4887">
        <v>270</v>
      </c>
      <c r="O4887">
        <v>290</v>
      </c>
      <c r="P4887">
        <v>293</v>
      </c>
      <c r="Q4887">
        <v>282</v>
      </c>
      <c r="R4887">
        <v>308</v>
      </c>
      <c r="S4887">
        <v>324</v>
      </c>
      <c r="T4887">
        <v>320</v>
      </c>
      <c r="U4887">
        <v>330</v>
      </c>
      <c r="V4887">
        <v>734.86144578313258</v>
      </c>
      <c r="W4887">
        <v>745.56043956043959</v>
      </c>
      <c r="X4887">
        <v>736.72159090909088</v>
      </c>
      <c r="Y4887">
        <v>768.68279569892468</v>
      </c>
      <c r="Z4887">
        <v>0.69696969696969702</v>
      </c>
      <c r="AA4887">
        <v>0.67058823529411771</v>
      </c>
      <c r="AB4887">
        <v>0.79120879120879128</v>
      </c>
      <c r="AC4887">
        <v>0.70454545454545459</v>
      </c>
      <c r="AD4887">
        <v>4</v>
      </c>
      <c r="AE4887">
        <v>4</v>
      </c>
      <c r="AF4887">
        <v>7</v>
      </c>
      <c r="AG4887">
        <v>3</v>
      </c>
      <c r="AH4887">
        <v>77</v>
      </c>
      <c r="AI4887">
        <v>76.666666666666671</v>
      </c>
      <c r="AJ4887">
        <v>78.666666666666671</v>
      </c>
      <c r="AK4887">
        <v>68.666666666666671</v>
      </c>
      <c r="AL4887">
        <v>68.5</v>
      </c>
      <c r="AM4887">
        <v>72</v>
      </c>
      <c r="AN4887">
        <v>70</v>
      </c>
      <c r="AO4887">
        <v>61.666666666666664</v>
      </c>
    </row>
    <row r="4888" spans="1:41" x14ac:dyDescent="0.35">
      <c r="A4888">
        <v>8871</v>
      </c>
      <c r="B4888" t="s">
        <v>4927</v>
      </c>
      <c r="C4888" t="s">
        <v>328</v>
      </c>
      <c r="D4888" t="s">
        <v>315</v>
      </c>
      <c r="E4888" t="s">
        <v>8137</v>
      </c>
      <c r="F4888">
        <v>321</v>
      </c>
      <c r="G4888">
        <v>325</v>
      </c>
      <c r="H4888">
        <v>343</v>
      </c>
      <c r="I4888">
        <v>326</v>
      </c>
      <c r="J4888">
        <v>312</v>
      </c>
      <c r="K4888">
        <v>323</v>
      </c>
      <c r="L4888">
        <v>331</v>
      </c>
      <c r="M4888">
        <v>322</v>
      </c>
      <c r="N4888">
        <v>314</v>
      </c>
      <c r="O4888">
        <v>314</v>
      </c>
      <c r="P4888">
        <v>311</v>
      </c>
      <c r="Q4888">
        <v>312</v>
      </c>
      <c r="R4888">
        <v>373</v>
      </c>
      <c r="S4888">
        <v>379</v>
      </c>
      <c r="T4888">
        <v>377</v>
      </c>
      <c r="U4888">
        <v>382</v>
      </c>
      <c r="V4888">
        <v>871.91428571428571</v>
      </c>
      <c r="W4888">
        <v>827.05303030303025</v>
      </c>
      <c r="X4888">
        <v>865.64615384615388</v>
      </c>
      <c r="Y4888">
        <v>862.7954545454545</v>
      </c>
      <c r="Z4888">
        <v>0.79220779220779225</v>
      </c>
      <c r="AA4888">
        <v>0.98571428571428577</v>
      </c>
      <c r="AB4888">
        <v>0.95454545454545447</v>
      </c>
      <c r="AC4888">
        <v>0.98484848484848486</v>
      </c>
      <c r="AD4888">
        <v>0</v>
      </c>
      <c r="AE4888">
        <v>0</v>
      </c>
      <c r="AF4888">
        <v>1</v>
      </c>
      <c r="AG4888">
        <v>0</v>
      </c>
      <c r="AH4888">
        <v>76</v>
      </c>
      <c r="AI4888">
        <v>82.666666666666671</v>
      </c>
      <c r="AJ4888">
        <v>80</v>
      </c>
      <c r="AK4888">
        <v>61.666666666666664</v>
      </c>
      <c r="AL4888">
        <v>82</v>
      </c>
      <c r="AM4888">
        <v>87.666666666666671</v>
      </c>
      <c r="AN4888">
        <v>86.666666666666671</v>
      </c>
      <c r="AO4888">
        <v>70.666666666666671</v>
      </c>
    </row>
    <row r="4889" spans="1:41" x14ac:dyDescent="0.35">
      <c r="A4889">
        <v>8872</v>
      </c>
      <c r="B4889" t="s">
        <v>4928</v>
      </c>
      <c r="C4889" t="s">
        <v>327</v>
      </c>
      <c r="D4889" t="s">
        <v>315</v>
      </c>
      <c r="E4889" t="s">
        <v>8137</v>
      </c>
      <c r="F4889">
        <v>317</v>
      </c>
      <c r="G4889">
        <v>315</v>
      </c>
      <c r="H4889">
        <v>327</v>
      </c>
      <c r="I4889">
        <v>328</v>
      </c>
      <c r="J4889">
        <v>301</v>
      </c>
      <c r="K4889">
        <v>299</v>
      </c>
      <c r="L4889">
        <v>301</v>
      </c>
      <c r="M4889">
        <v>306</v>
      </c>
      <c r="N4889">
        <v>299</v>
      </c>
      <c r="O4889">
        <v>299</v>
      </c>
      <c r="P4889">
        <v>305</v>
      </c>
      <c r="Q4889">
        <v>291</v>
      </c>
      <c r="R4889">
        <v>349</v>
      </c>
      <c r="S4889">
        <v>358</v>
      </c>
      <c r="T4889">
        <v>341</v>
      </c>
      <c r="U4889">
        <v>366</v>
      </c>
      <c r="V4889">
        <v>789.98979591836735</v>
      </c>
      <c r="W4889">
        <v>784.78125</v>
      </c>
      <c r="X4889">
        <v>776.031914893617</v>
      </c>
      <c r="Y4889">
        <v>821.3</v>
      </c>
      <c r="Z4889">
        <v>0.79245283018867929</v>
      </c>
      <c r="AA4889">
        <v>0.75471698113207553</v>
      </c>
      <c r="AB4889">
        <v>0.79166666666666663</v>
      </c>
      <c r="AC4889">
        <v>0.76595744680851063</v>
      </c>
      <c r="AD4889">
        <v>1</v>
      </c>
      <c r="AE4889">
        <v>1</v>
      </c>
      <c r="AF4889">
        <v>0</v>
      </c>
      <c r="AG4889">
        <v>4</v>
      </c>
      <c r="AH4889">
        <v>71.5</v>
      </c>
      <c r="AI4889">
        <v>75.333333333333329</v>
      </c>
      <c r="AJ4889">
        <v>71</v>
      </c>
      <c r="AK4889">
        <v>63.333333333333336</v>
      </c>
      <c r="AL4889">
        <v>69.5</v>
      </c>
      <c r="AM4889">
        <v>76.333333333333329</v>
      </c>
      <c r="AN4889">
        <v>74.333333333333329</v>
      </c>
      <c r="AO4889">
        <v>66</v>
      </c>
    </row>
    <row r="4890" spans="1:41" x14ac:dyDescent="0.35">
      <c r="A4890">
        <v>8873</v>
      </c>
      <c r="B4890" t="s">
        <v>4929</v>
      </c>
      <c r="C4890" t="s">
        <v>327</v>
      </c>
      <c r="D4890" t="s">
        <v>315</v>
      </c>
      <c r="E4890" t="s">
        <v>8137</v>
      </c>
      <c r="F4890">
        <v>309</v>
      </c>
      <c r="G4890">
        <v>310</v>
      </c>
      <c r="H4890">
        <v>325</v>
      </c>
      <c r="I4890">
        <v>323</v>
      </c>
      <c r="J4890">
        <v>305</v>
      </c>
      <c r="K4890">
        <v>305</v>
      </c>
      <c r="L4890">
        <v>303</v>
      </c>
      <c r="M4890">
        <v>296</v>
      </c>
      <c r="N4890">
        <v>274</v>
      </c>
      <c r="O4890">
        <v>306</v>
      </c>
      <c r="P4890">
        <v>300</v>
      </c>
      <c r="Q4890">
        <v>306</v>
      </c>
      <c r="R4890">
        <v>363</v>
      </c>
      <c r="S4890">
        <v>363</v>
      </c>
      <c r="T4890">
        <v>372</v>
      </c>
      <c r="U4890">
        <v>388</v>
      </c>
      <c r="V4890">
        <v>860.5344827586207</v>
      </c>
      <c r="W4890">
        <v>843.09745762711862</v>
      </c>
      <c r="X4890">
        <v>844.44166666666672</v>
      </c>
      <c r="Y4890">
        <v>830.84545454545457</v>
      </c>
      <c r="Z4890">
        <v>0.98360655737704916</v>
      </c>
      <c r="AA4890">
        <v>0.96581196581196582</v>
      </c>
      <c r="AB4890">
        <v>0.98319327731092432</v>
      </c>
      <c r="AC4890">
        <v>0.97499999999999998</v>
      </c>
      <c r="AD4890">
        <v>0</v>
      </c>
      <c r="AE4890">
        <v>0</v>
      </c>
      <c r="AF4890">
        <v>0</v>
      </c>
      <c r="AG4890">
        <v>1</v>
      </c>
      <c r="AH4890">
        <v>81.5</v>
      </c>
      <c r="AI4890">
        <v>83.666666666666671</v>
      </c>
      <c r="AJ4890">
        <v>85.666666666666671</v>
      </c>
      <c r="AK4890">
        <v>70.333333333333329</v>
      </c>
      <c r="AL4890">
        <v>81</v>
      </c>
      <c r="AM4890">
        <v>88.333333333333329</v>
      </c>
      <c r="AN4890">
        <v>87.666666666666671</v>
      </c>
      <c r="AO4890">
        <v>70.666666666666671</v>
      </c>
    </row>
    <row r="4891" spans="1:41" x14ac:dyDescent="0.35">
      <c r="A4891">
        <v>8877</v>
      </c>
      <c r="B4891" t="s">
        <v>4930</v>
      </c>
      <c r="C4891" t="s">
        <v>328</v>
      </c>
      <c r="D4891" t="s">
        <v>315</v>
      </c>
      <c r="E4891" t="s">
        <v>8137</v>
      </c>
      <c r="F4891">
        <v>304</v>
      </c>
      <c r="G4891">
        <v>319</v>
      </c>
      <c r="H4891">
        <v>311</v>
      </c>
      <c r="I4891">
        <v>317</v>
      </c>
      <c r="J4891">
        <v>301</v>
      </c>
      <c r="K4891">
        <v>303</v>
      </c>
      <c r="L4891">
        <v>297</v>
      </c>
      <c r="M4891">
        <v>307</v>
      </c>
      <c r="N4891">
        <v>272</v>
      </c>
      <c r="O4891">
        <v>290</v>
      </c>
      <c r="P4891">
        <v>286</v>
      </c>
      <c r="Q4891">
        <v>281</v>
      </c>
      <c r="R4891">
        <v>334</v>
      </c>
      <c r="S4891">
        <v>335</v>
      </c>
      <c r="T4891">
        <v>335</v>
      </c>
      <c r="U4891">
        <v>351</v>
      </c>
      <c r="V4891">
        <v>791.41111111111115</v>
      </c>
      <c r="W4891">
        <v>800.51736111111109</v>
      </c>
      <c r="X4891">
        <v>803.09126984126988</v>
      </c>
      <c r="Y4891">
        <v>809.18045112781954</v>
      </c>
      <c r="Z4891">
        <v>0.86764705882352944</v>
      </c>
      <c r="AA4891">
        <v>0.874074074074074</v>
      </c>
      <c r="AB4891">
        <v>0.875</v>
      </c>
      <c r="AC4891">
        <v>0.86923076923076925</v>
      </c>
      <c r="AD4891">
        <v>4</v>
      </c>
      <c r="AE4891">
        <v>2</v>
      </c>
      <c r="AF4891">
        <v>4</v>
      </c>
      <c r="AG4891">
        <v>2</v>
      </c>
      <c r="AH4891">
        <v>69</v>
      </c>
      <c r="AI4891">
        <v>77</v>
      </c>
      <c r="AJ4891">
        <v>73.333333333333329</v>
      </c>
      <c r="AK4891">
        <v>68</v>
      </c>
      <c r="AL4891">
        <v>75.5</v>
      </c>
      <c r="AM4891">
        <v>81.333333333333329</v>
      </c>
      <c r="AN4891">
        <v>81.666666666666671</v>
      </c>
      <c r="AO4891">
        <v>70.666666666666671</v>
      </c>
    </row>
    <row r="4892" spans="1:41" x14ac:dyDescent="0.35">
      <c r="A4892">
        <v>8878</v>
      </c>
      <c r="B4892" t="s">
        <v>4931</v>
      </c>
      <c r="C4892" t="s">
        <v>327</v>
      </c>
      <c r="D4892" t="s">
        <v>315</v>
      </c>
      <c r="E4892" t="s">
        <v>8137</v>
      </c>
      <c r="F4892">
        <v>303</v>
      </c>
      <c r="G4892">
        <v>310</v>
      </c>
      <c r="H4892">
        <v>299</v>
      </c>
      <c r="I4892">
        <v>292</v>
      </c>
      <c r="J4892">
        <v>303</v>
      </c>
      <c r="K4892">
        <v>300</v>
      </c>
      <c r="L4892">
        <v>303</v>
      </c>
      <c r="M4892">
        <v>299</v>
      </c>
      <c r="N4892">
        <v>287</v>
      </c>
      <c r="O4892">
        <v>315</v>
      </c>
      <c r="P4892">
        <v>310</v>
      </c>
      <c r="Q4892">
        <v>297</v>
      </c>
      <c r="R4892">
        <v>341</v>
      </c>
      <c r="S4892">
        <v>357</v>
      </c>
      <c r="T4892">
        <v>355</v>
      </c>
      <c r="U4892">
        <v>358</v>
      </c>
      <c r="V4892">
        <v>794.26760563380287</v>
      </c>
      <c r="W4892">
        <v>827.375</v>
      </c>
      <c r="X4892">
        <v>784.52419354838707</v>
      </c>
      <c r="Y4892">
        <v>822.24528301886789</v>
      </c>
      <c r="Z4892">
        <v>0.90909090909090917</v>
      </c>
      <c r="AA4892">
        <v>0.84507042253521125</v>
      </c>
      <c r="AB4892">
        <v>0.8867924528301887</v>
      </c>
      <c r="AC4892">
        <v>0.8125</v>
      </c>
      <c r="AD4892">
        <v>0</v>
      </c>
      <c r="AE4892">
        <v>3</v>
      </c>
      <c r="AF4892">
        <v>5</v>
      </c>
      <c r="AG4892">
        <v>3</v>
      </c>
      <c r="AH4892">
        <v>72.5</v>
      </c>
      <c r="AI4892">
        <v>76.333333333333329</v>
      </c>
      <c r="AJ4892">
        <v>78</v>
      </c>
      <c r="AK4892">
        <v>63.333333333333336</v>
      </c>
      <c r="AL4892">
        <v>78.5</v>
      </c>
      <c r="AM4892">
        <v>83.333333333333329</v>
      </c>
      <c r="AN4892">
        <v>85.666666666666671</v>
      </c>
      <c r="AO4892">
        <v>71.333333333333329</v>
      </c>
    </row>
    <row r="4893" spans="1:41" x14ac:dyDescent="0.35">
      <c r="A4893">
        <v>8880</v>
      </c>
      <c r="B4893" t="s">
        <v>4932</v>
      </c>
      <c r="C4893" t="s">
        <v>329</v>
      </c>
      <c r="D4893" t="s">
        <v>315</v>
      </c>
      <c r="E4893" t="s">
        <v>8137</v>
      </c>
      <c r="F4893">
        <v>303</v>
      </c>
      <c r="G4893">
        <v>310</v>
      </c>
      <c r="H4893">
        <v>299</v>
      </c>
      <c r="I4893">
        <v>288</v>
      </c>
      <c r="J4893">
        <v>298</v>
      </c>
      <c r="K4893">
        <v>303</v>
      </c>
      <c r="L4893">
        <v>303</v>
      </c>
      <c r="M4893">
        <v>289</v>
      </c>
      <c r="N4893">
        <v>285</v>
      </c>
      <c r="O4893">
        <v>277</v>
      </c>
      <c r="P4893">
        <v>285</v>
      </c>
      <c r="Q4893">
        <v>288</v>
      </c>
      <c r="R4893">
        <v>325</v>
      </c>
      <c r="S4893">
        <v>326</v>
      </c>
      <c r="T4893">
        <v>333</v>
      </c>
      <c r="U4893">
        <v>341</v>
      </c>
      <c r="V4893">
        <v>836.28571428571433</v>
      </c>
      <c r="W4893">
        <v>769.82352941176475</v>
      </c>
      <c r="X4893">
        <v>757.23333333333335</v>
      </c>
      <c r="Y4893">
        <v>776.17741935483866</v>
      </c>
      <c r="Z4893">
        <v>0.33333333333333337</v>
      </c>
      <c r="AA4893">
        <v>0.42105263157894735</v>
      </c>
      <c r="AB4893">
        <v>0.26666666666666666</v>
      </c>
      <c r="AC4893">
        <v>0.22388059701492538</v>
      </c>
      <c r="AD4893">
        <v>5</v>
      </c>
      <c r="AE4893">
        <v>1</v>
      </c>
      <c r="AF4893">
        <v>2</v>
      </c>
      <c r="AG4893">
        <v>4</v>
      </c>
      <c r="AH4893">
        <v>76</v>
      </c>
      <c r="AI4893">
        <v>77</v>
      </c>
      <c r="AJ4893">
        <v>79</v>
      </c>
      <c r="AK4893">
        <v>58.666666666666664</v>
      </c>
      <c r="AL4893">
        <v>83.5</v>
      </c>
      <c r="AM4893">
        <v>82</v>
      </c>
      <c r="AN4893">
        <v>82</v>
      </c>
      <c r="AO4893">
        <v>70.333333333333329</v>
      </c>
    </row>
    <row r="4894" spans="1:41" x14ac:dyDescent="0.35">
      <c r="A4894">
        <v>8885</v>
      </c>
      <c r="B4894" t="s">
        <v>4933</v>
      </c>
      <c r="C4894" t="s">
        <v>327</v>
      </c>
      <c r="D4894" t="s">
        <v>315</v>
      </c>
      <c r="E4894" t="s">
        <v>8137</v>
      </c>
      <c r="F4894">
        <v>318</v>
      </c>
      <c r="G4894">
        <v>308</v>
      </c>
      <c r="H4894">
        <v>329</v>
      </c>
      <c r="I4894">
        <v>316</v>
      </c>
      <c r="J4894">
        <v>305</v>
      </c>
      <c r="K4894">
        <v>316</v>
      </c>
      <c r="L4894">
        <v>318</v>
      </c>
      <c r="M4894">
        <v>308</v>
      </c>
      <c r="N4894">
        <v>285</v>
      </c>
      <c r="O4894">
        <v>284</v>
      </c>
      <c r="P4894">
        <v>306</v>
      </c>
      <c r="Q4894">
        <v>308</v>
      </c>
      <c r="R4894">
        <v>308</v>
      </c>
      <c r="S4894">
        <v>337</v>
      </c>
      <c r="T4894">
        <v>339</v>
      </c>
      <c r="U4894">
        <v>361</v>
      </c>
      <c r="V4894">
        <v>793.12264150943395</v>
      </c>
      <c r="W4894">
        <v>795.54807692307691</v>
      </c>
      <c r="X4894">
        <v>823.71875</v>
      </c>
      <c r="Y4894">
        <v>831.15686274509801</v>
      </c>
      <c r="Z4894">
        <v>0.86792452830188682</v>
      </c>
      <c r="AA4894">
        <v>0.87037037037037035</v>
      </c>
      <c r="AB4894">
        <v>0.75</v>
      </c>
      <c r="AC4894">
        <v>0.8571428571428571</v>
      </c>
      <c r="AD4894">
        <v>0</v>
      </c>
      <c r="AE4894">
        <v>2</v>
      </c>
      <c r="AF4894">
        <v>0</v>
      </c>
      <c r="AG4894">
        <v>2</v>
      </c>
      <c r="AH4894">
        <v>74</v>
      </c>
      <c r="AI4894">
        <v>78.333333333333329</v>
      </c>
      <c r="AJ4894">
        <v>76.666666666666671</v>
      </c>
      <c r="AK4894">
        <v>69.666666666666671</v>
      </c>
      <c r="AL4894">
        <v>79</v>
      </c>
      <c r="AM4894">
        <v>78.666666666666671</v>
      </c>
      <c r="AN4894">
        <v>81.333333333333329</v>
      </c>
      <c r="AO4894">
        <v>76.333333333333329</v>
      </c>
    </row>
    <row r="4895" spans="1:41" x14ac:dyDescent="0.35">
      <c r="A4895">
        <v>8888</v>
      </c>
      <c r="B4895" t="s">
        <v>4934</v>
      </c>
      <c r="C4895" t="s">
        <v>327</v>
      </c>
      <c r="D4895" t="s">
        <v>315</v>
      </c>
      <c r="E4895" t="s">
        <v>8137</v>
      </c>
      <c r="F4895">
        <v>296</v>
      </c>
      <c r="G4895">
        <v>306</v>
      </c>
      <c r="H4895">
        <v>320</v>
      </c>
      <c r="I4895">
        <v>307</v>
      </c>
      <c r="J4895">
        <v>311</v>
      </c>
      <c r="K4895">
        <v>318</v>
      </c>
      <c r="L4895">
        <v>319</v>
      </c>
      <c r="M4895">
        <v>320</v>
      </c>
      <c r="N4895">
        <v>268</v>
      </c>
      <c r="O4895">
        <v>290</v>
      </c>
      <c r="P4895">
        <v>277</v>
      </c>
      <c r="Q4895">
        <v>305</v>
      </c>
      <c r="R4895">
        <v>345</v>
      </c>
      <c r="S4895">
        <v>342</v>
      </c>
      <c r="T4895">
        <v>339</v>
      </c>
      <c r="U4895">
        <v>359</v>
      </c>
      <c r="V4895">
        <v>814.78985507246375</v>
      </c>
      <c r="W4895">
        <v>824.84228187919462</v>
      </c>
      <c r="X4895">
        <v>829.92553191489367</v>
      </c>
      <c r="Y4895">
        <v>842.93846153846152</v>
      </c>
      <c r="Z4895">
        <v>0.91489361702127647</v>
      </c>
      <c r="AA4895">
        <v>0.94964028776978415</v>
      </c>
      <c r="AB4895">
        <v>0.96666666666666667</v>
      </c>
      <c r="AC4895">
        <v>0.93006993006993011</v>
      </c>
      <c r="AD4895">
        <v>1</v>
      </c>
      <c r="AE4895">
        <v>2</v>
      </c>
      <c r="AF4895">
        <v>1</v>
      </c>
      <c r="AG4895">
        <v>1</v>
      </c>
      <c r="AH4895">
        <v>68</v>
      </c>
      <c r="AI4895">
        <v>76.333333333333329</v>
      </c>
      <c r="AJ4895">
        <v>75.333333333333329</v>
      </c>
      <c r="AK4895">
        <v>69.666666666666671</v>
      </c>
      <c r="AL4895">
        <v>75</v>
      </c>
      <c r="AM4895">
        <v>78.333333333333329</v>
      </c>
      <c r="AN4895">
        <v>80.666666666666671</v>
      </c>
      <c r="AO4895">
        <v>69.666666666666671</v>
      </c>
    </row>
    <row r="4896" spans="1:41" x14ac:dyDescent="0.35">
      <c r="A4896">
        <v>8892</v>
      </c>
      <c r="B4896" t="s">
        <v>4935</v>
      </c>
      <c r="C4896" t="s">
        <v>327</v>
      </c>
      <c r="D4896" t="s">
        <v>315</v>
      </c>
      <c r="E4896" t="s">
        <v>8137</v>
      </c>
      <c r="F4896">
        <v>304</v>
      </c>
      <c r="G4896">
        <v>308</v>
      </c>
      <c r="H4896">
        <v>311</v>
      </c>
      <c r="I4896">
        <v>309</v>
      </c>
      <c r="J4896">
        <v>291</v>
      </c>
      <c r="K4896">
        <v>289</v>
      </c>
      <c r="L4896">
        <v>296</v>
      </c>
      <c r="M4896">
        <v>304</v>
      </c>
      <c r="N4896">
        <v>254</v>
      </c>
      <c r="O4896">
        <v>264</v>
      </c>
      <c r="P4896">
        <v>282</v>
      </c>
      <c r="Q4896">
        <v>285</v>
      </c>
      <c r="R4896">
        <v>284</v>
      </c>
      <c r="S4896">
        <v>284</v>
      </c>
      <c r="T4896">
        <v>301</v>
      </c>
      <c r="U4896">
        <v>306</v>
      </c>
      <c r="V4896">
        <v>689.31875000000002</v>
      </c>
      <c r="W4896">
        <v>745.04838709677415</v>
      </c>
      <c r="X4896">
        <v>726.13297872340422</v>
      </c>
      <c r="Y4896">
        <v>722.67682926829264</v>
      </c>
      <c r="Z4896">
        <v>0.57009345794392519</v>
      </c>
      <c r="AA4896">
        <v>0.46511627906976744</v>
      </c>
      <c r="AB4896">
        <v>0.62745098039215685</v>
      </c>
      <c r="AC4896">
        <v>0.60606060606060608</v>
      </c>
      <c r="AD4896">
        <v>7</v>
      </c>
      <c r="AE4896">
        <v>1</v>
      </c>
      <c r="AF4896">
        <v>6</v>
      </c>
      <c r="AG4896">
        <v>12</v>
      </c>
      <c r="AH4896">
        <v>74.5</v>
      </c>
      <c r="AI4896">
        <v>76</v>
      </c>
      <c r="AJ4896">
        <v>77.666666666666671</v>
      </c>
      <c r="AK4896">
        <v>67.333333333333329</v>
      </c>
      <c r="AL4896">
        <v>74</v>
      </c>
      <c r="AM4896">
        <v>76.333333333333329</v>
      </c>
      <c r="AN4896">
        <v>79.666666666666671</v>
      </c>
      <c r="AO4896">
        <v>69.666666666666671</v>
      </c>
    </row>
    <row r="4897" spans="1:41" x14ac:dyDescent="0.35">
      <c r="A4897">
        <v>8893</v>
      </c>
      <c r="B4897" t="s">
        <v>4936</v>
      </c>
      <c r="C4897" t="s">
        <v>327</v>
      </c>
      <c r="D4897" t="s">
        <v>315</v>
      </c>
      <c r="E4897" t="s">
        <v>8137</v>
      </c>
      <c r="F4897">
        <v>311</v>
      </c>
      <c r="G4897">
        <v>315</v>
      </c>
      <c r="H4897">
        <v>316</v>
      </c>
      <c r="I4897">
        <v>309</v>
      </c>
      <c r="J4897">
        <v>312</v>
      </c>
      <c r="K4897">
        <v>316</v>
      </c>
      <c r="L4897">
        <v>311</v>
      </c>
      <c r="M4897">
        <v>311</v>
      </c>
      <c r="N4897">
        <v>295</v>
      </c>
      <c r="O4897">
        <v>299</v>
      </c>
      <c r="P4897">
        <v>278</v>
      </c>
      <c r="Q4897">
        <v>297</v>
      </c>
      <c r="R4897">
        <v>327</v>
      </c>
      <c r="S4897">
        <v>344</v>
      </c>
      <c r="T4897">
        <v>336</v>
      </c>
      <c r="U4897">
        <v>359</v>
      </c>
      <c r="V4897">
        <v>799.67460317460313</v>
      </c>
      <c r="W4897">
        <v>783.43283582089555</v>
      </c>
      <c r="X4897">
        <v>812.36842105263156</v>
      </c>
      <c r="Y4897">
        <v>820.96195652173913</v>
      </c>
      <c r="Z4897">
        <v>0.72058823529411764</v>
      </c>
      <c r="AA4897">
        <v>0.8</v>
      </c>
      <c r="AB4897">
        <v>0.62857142857142856</v>
      </c>
      <c r="AC4897">
        <v>0.57831325301204817</v>
      </c>
      <c r="AD4897">
        <v>2</v>
      </c>
      <c r="AE4897">
        <v>4</v>
      </c>
      <c r="AF4897">
        <v>4</v>
      </c>
      <c r="AG4897">
        <v>5</v>
      </c>
      <c r="AH4897">
        <v>72</v>
      </c>
      <c r="AI4897">
        <v>74.333333333333329</v>
      </c>
      <c r="AJ4897">
        <v>71</v>
      </c>
      <c r="AK4897">
        <v>65.333333333333329</v>
      </c>
      <c r="AL4897">
        <v>75</v>
      </c>
      <c r="AM4897">
        <v>77.666666666666671</v>
      </c>
      <c r="AN4897">
        <v>80.333333333333329</v>
      </c>
      <c r="AO4897">
        <v>69.333333333333329</v>
      </c>
    </row>
    <row r="4898" spans="1:41" x14ac:dyDescent="0.35">
      <c r="A4898">
        <v>8894</v>
      </c>
      <c r="B4898" t="s">
        <v>4937</v>
      </c>
      <c r="C4898" t="s">
        <v>328</v>
      </c>
      <c r="D4898" t="s">
        <v>315</v>
      </c>
      <c r="E4898" t="s">
        <v>8137</v>
      </c>
      <c r="F4898">
        <v>325</v>
      </c>
      <c r="G4898">
        <v>320</v>
      </c>
      <c r="H4898">
        <v>322</v>
      </c>
      <c r="I4898">
        <v>326</v>
      </c>
      <c r="J4898">
        <v>315</v>
      </c>
      <c r="K4898">
        <v>316</v>
      </c>
      <c r="L4898">
        <v>309</v>
      </c>
      <c r="M4898">
        <v>302</v>
      </c>
      <c r="N4898">
        <v>287</v>
      </c>
      <c r="O4898">
        <v>313</v>
      </c>
      <c r="P4898">
        <v>294</v>
      </c>
      <c r="Q4898">
        <v>299</v>
      </c>
      <c r="R4898">
        <v>324</v>
      </c>
      <c r="S4898">
        <v>353</v>
      </c>
      <c r="T4898">
        <v>333</v>
      </c>
      <c r="U4898">
        <v>347</v>
      </c>
      <c r="V4898">
        <v>777.64473684210532</v>
      </c>
      <c r="W4898">
        <v>743.10714285714289</v>
      </c>
      <c r="X4898">
        <v>767.83673469387759</v>
      </c>
      <c r="Y4898">
        <v>799.15909090909088</v>
      </c>
      <c r="Z4898">
        <v>0.68888888888888888</v>
      </c>
      <c r="AA4898">
        <v>0.84615384615384615</v>
      </c>
      <c r="AB4898">
        <v>0.72727272727272729</v>
      </c>
      <c r="AC4898">
        <v>0.89795918367346939</v>
      </c>
      <c r="AD4898">
        <v>0</v>
      </c>
      <c r="AE4898">
        <v>3</v>
      </c>
      <c r="AF4898">
        <v>0</v>
      </c>
      <c r="AG4898">
        <v>6</v>
      </c>
      <c r="AH4898">
        <v>75</v>
      </c>
      <c r="AI4898">
        <v>80.666666666666671</v>
      </c>
      <c r="AJ4898">
        <v>79.666666666666671</v>
      </c>
      <c r="AK4898">
        <v>62.666666666666664</v>
      </c>
      <c r="AL4898">
        <v>77.5</v>
      </c>
      <c r="AM4898">
        <v>76.666666666666671</v>
      </c>
      <c r="AN4898">
        <v>82.666666666666671</v>
      </c>
      <c r="AO4898">
        <v>67.666666666666671</v>
      </c>
    </row>
    <row r="4899" spans="1:41" x14ac:dyDescent="0.35">
      <c r="A4899">
        <v>8895</v>
      </c>
      <c r="B4899" t="s">
        <v>4938</v>
      </c>
      <c r="C4899" t="s">
        <v>327</v>
      </c>
      <c r="D4899" t="s">
        <v>315</v>
      </c>
      <c r="E4899" t="s">
        <v>8137</v>
      </c>
      <c r="F4899">
        <v>196</v>
      </c>
      <c r="I4899">
        <v>289</v>
      </c>
      <c r="J4899">
        <v>258</v>
      </c>
      <c r="M4899">
        <v>253</v>
      </c>
      <c r="N4899">
        <v>215</v>
      </c>
      <c r="O4899">
        <v>239</v>
      </c>
      <c r="P4899">
        <v>244</v>
      </c>
      <c r="Q4899">
        <v>234</v>
      </c>
      <c r="R4899">
        <v>237</v>
      </c>
      <c r="S4899">
        <v>226</v>
      </c>
      <c r="T4899">
        <v>248</v>
      </c>
      <c r="U4899">
        <v>250</v>
      </c>
      <c r="V4899">
        <v>548.35714285714289</v>
      </c>
      <c r="W4899">
        <v>568.875</v>
      </c>
      <c r="X4899">
        <v>646.78947368421052</v>
      </c>
      <c r="Y4899">
        <v>675.26250000000005</v>
      </c>
      <c r="AA4899">
        <v>0.3571428571428571</v>
      </c>
      <c r="AB4899">
        <v>0.5</v>
      </c>
      <c r="AC4899">
        <v>0.33333333333333331</v>
      </c>
      <c r="AD4899">
        <v>2</v>
      </c>
      <c r="AE4899">
        <v>0</v>
      </c>
      <c r="AF4899">
        <v>0</v>
      </c>
      <c r="AG4899">
        <v>0</v>
      </c>
      <c r="AH4899">
        <v>82.5</v>
      </c>
      <c r="AI4899">
        <v>73.333333333333329</v>
      </c>
      <c r="AJ4899">
        <v>72</v>
      </c>
      <c r="AK4899">
        <v>51.333333333333336</v>
      </c>
      <c r="AL4899">
        <v>83</v>
      </c>
      <c r="AM4899">
        <v>82.333333333333329</v>
      </c>
      <c r="AN4899">
        <v>90.333333333333329</v>
      </c>
      <c r="AO4899">
        <v>68.333333333333329</v>
      </c>
    </row>
    <row r="4900" spans="1:41" x14ac:dyDescent="0.35">
      <c r="A4900">
        <v>8900</v>
      </c>
      <c r="B4900" t="s">
        <v>4939</v>
      </c>
      <c r="C4900" t="s">
        <v>327</v>
      </c>
      <c r="D4900" t="s">
        <v>315</v>
      </c>
      <c r="E4900" t="s">
        <v>8137</v>
      </c>
      <c r="F4900">
        <v>307</v>
      </c>
      <c r="G4900">
        <v>297</v>
      </c>
      <c r="H4900">
        <v>307</v>
      </c>
      <c r="I4900">
        <v>296</v>
      </c>
      <c r="J4900">
        <v>286</v>
      </c>
      <c r="K4900">
        <v>299</v>
      </c>
      <c r="L4900">
        <v>295</v>
      </c>
      <c r="M4900">
        <v>288</v>
      </c>
      <c r="N4900">
        <v>250</v>
      </c>
      <c r="O4900">
        <v>263</v>
      </c>
      <c r="P4900">
        <v>274</v>
      </c>
      <c r="Q4900">
        <v>288</v>
      </c>
      <c r="R4900">
        <v>310</v>
      </c>
      <c r="S4900">
        <v>288</v>
      </c>
      <c r="T4900">
        <v>301</v>
      </c>
      <c r="U4900">
        <v>329</v>
      </c>
      <c r="V4900">
        <v>675.96268656716416</v>
      </c>
      <c r="W4900">
        <v>694.68055555555554</v>
      </c>
      <c r="X4900">
        <v>688.70833333333337</v>
      </c>
      <c r="Y4900">
        <v>708.2348484848485</v>
      </c>
      <c r="Z4900">
        <v>0.65277777777777779</v>
      </c>
      <c r="AA4900">
        <v>0.6619718309859155</v>
      </c>
      <c r="AB4900">
        <v>0.64864864864864868</v>
      </c>
      <c r="AC4900">
        <v>0.62903225806451613</v>
      </c>
      <c r="AD4900">
        <v>7</v>
      </c>
      <c r="AE4900">
        <v>10</v>
      </c>
      <c r="AF4900">
        <v>8</v>
      </c>
      <c r="AG4900">
        <v>9</v>
      </c>
      <c r="AH4900">
        <v>63.5</v>
      </c>
      <c r="AI4900">
        <v>72</v>
      </c>
      <c r="AJ4900">
        <v>72</v>
      </c>
      <c r="AK4900">
        <v>65.333333333333329</v>
      </c>
      <c r="AL4900">
        <v>73.5</v>
      </c>
      <c r="AM4900">
        <v>75</v>
      </c>
      <c r="AN4900">
        <v>75</v>
      </c>
      <c r="AO4900">
        <v>64.333333333333329</v>
      </c>
    </row>
    <row r="4901" spans="1:41" x14ac:dyDescent="0.35">
      <c r="A4901">
        <v>8902</v>
      </c>
      <c r="B4901" t="s">
        <v>4940</v>
      </c>
      <c r="C4901" t="s">
        <v>327</v>
      </c>
      <c r="D4901" t="s">
        <v>315</v>
      </c>
      <c r="E4901" t="s">
        <v>8137</v>
      </c>
      <c r="F4901">
        <v>300</v>
      </c>
      <c r="G4901">
        <v>295</v>
      </c>
      <c r="H4901">
        <v>301</v>
      </c>
      <c r="I4901">
        <v>296</v>
      </c>
      <c r="J4901">
        <v>306</v>
      </c>
      <c r="K4901">
        <v>299</v>
      </c>
      <c r="L4901">
        <v>303</v>
      </c>
      <c r="M4901">
        <v>296</v>
      </c>
      <c r="N4901">
        <v>283</v>
      </c>
      <c r="O4901">
        <v>315</v>
      </c>
      <c r="P4901">
        <v>294</v>
      </c>
      <c r="Q4901">
        <v>307</v>
      </c>
      <c r="R4901">
        <v>335</v>
      </c>
      <c r="S4901">
        <v>362</v>
      </c>
      <c r="T4901">
        <v>362</v>
      </c>
      <c r="U4901">
        <v>380</v>
      </c>
      <c r="V4901">
        <v>850.93333333333328</v>
      </c>
      <c r="W4901">
        <v>845.94776119402979</v>
      </c>
      <c r="X4901">
        <v>856.92537313432831</v>
      </c>
      <c r="Y4901">
        <v>887.42753623188401</v>
      </c>
      <c r="Z4901">
        <v>0.90476190476190477</v>
      </c>
      <c r="AA4901">
        <v>0.9838709677419355</v>
      </c>
      <c r="AB4901">
        <v>0.95522388059701491</v>
      </c>
      <c r="AC4901">
        <v>0.97058823529411764</v>
      </c>
      <c r="AD4901">
        <v>0</v>
      </c>
      <c r="AE4901">
        <v>0</v>
      </c>
      <c r="AF4901">
        <v>0</v>
      </c>
      <c r="AG4901">
        <v>1</v>
      </c>
      <c r="AH4901">
        <v>70</v>
      </c>
      <c r="AI4901">
        <v>76.333333333333329</v>
      </c>
      <c r="AJ4901">
        <v>73.666666666666671</v>
      </c>
      <c r="AK4901">
        <v>65.666666666666671</v>
      </c>
      <c r="AL4901">
        <v>77.5</v>
      </c>
      <c r="AM4901">
        <v>83.333333333333329</v>
      </c>
      <c r="AN4901">
        <v>83.333333333333329</v>
      </c>
      <c r="AO4901">
        <v>66.666666666666671</v>
      </c>
    </row>
    <row r="4902" spans="1:41" x14ac:dyDescent="0.35">
      <c r="A4902">
        <v>8903</v>
      </c>
      <c r="B4902" t="s">
        <v>4941</v>
      </c>
      <c r="C4902" t="s">
        <v>329</v>
      </c>
      <c r="D4902" t="s">
        <v>315</v>
      </c>
      <c r="E4902" t="s">
        <v>8137</v>
      </c>
      <c r="F4902">
        <v>310</v>
      </c>
      <c r="G4902">
        <v>308</v>
      </c>
      <c r="H4902">
        <v>338</v>
      </c>
      <c r="I4902">
        <v>333</v>
      </c>
      <c r="J4902">
        <v>305</v>
      </c>
      <c r="K4902">
        <v>313</v>
      </c>
      <c r="L4902">
        <v>335</v>
      </c>
      <c r="M4902">
        <v>341</v>
      </c>
      <c r="N4902">
        <v>313</v>
      </c>
      <c r="O4902">
        <v>321</v>
      </c>
      <c r="P4902">
        <v>305</v>
      </c>
      <c r="Q4902">
        <v>326</v>
      </c>
      <c r="R4902">
        <v>383</v>
      </c>
      <c r="S4902">
        <v>355</v>
      </c>
      <c r="T4902">
        <v>364</v>
      </c>
      <c r="U4902">
        <v>385</v>
      </c>
      <c r="V4902">
        <v>838.35483870967744</v>
      </c>
      <c r="W4902">
        <v>852.88461538461536</v>
      </c>
      <c r="X4902">
        <v>850.52</v>
      </c>
      <c r="Y4902">
        <v>830.89473684210532</v>
      </c>
      <c r="Z4902">
        <v>0.93103448275862077</v>
      </c>
      <c r="AA4902">
        <v>0.71875</v>
      </c>
      <c r="AB4902">
        <v>0.7931034482758621</v>
      </c>
      <c r="AC4902">
        <v>0.77777777777777779</v>
      </c>
      <c r="AD4902">
        <v>0</v>
      </c>
      <c r="AE4902">
        <v>1</v>
      </c>
      <c r="AF4902">
        <v>3</v>
      </c>
      <c r="AG4902">
        <v>4</v>
      </c>
      <c r="AH4902">
        <v>83.5</v>
      </c>
      <c r="AI4902">
        <v>83.333333333333329</v>
      </c>
      <c r="AJ4902">
        <v>86</v>
      </c>
      <c r="AK4902">
        <v>75.666666666666671</v>
      </c>
      <c r="AL4902">
        <v>80</v>
      </c>
      <c r="AM4902">
        <v>84.333333333333329</v>
      </c>
      <c r="AN4902">
        <v>84</v>
      </c>
      <c r="AO4902">
        <v>71.333333333333329</v>
      </c>
    </row>
    <row r="4903" spans="1:41" x14ac:dyDescent="0.35">
      <c r="A4903">
        <v>8904</v>
      </c>
      <c r="B4903" t="s">
        <v>4942</v>
      </c>
      <c r="C4903" t="s">
        <v>328</v>
      </c>
      <c r="D4903" t="s">
        <v>315</v>
      </c>
      <c r="E4903" t="s">
        <v>8137</v>
      </c>
      <c r="F4903">
        <v>320</v>
      </c>
      <c r="G4903">
        <v>326</v>
      </c>
      <c r="H4903">
        <v>323</v>
      </c>
      <c r="I4903">
        <v>312</v>
      </c>
      <c r="J4903">
        <v>318</v>
      </c>
      <c r="K4903">
        <v>328</v>
      </c>
      <c r="L4903">
        <v>322</v>
      </c>
      <c r="M4903">
        <v>321</v>
      </c>
      <c r="N4903">
        <v>290</v>
      </c>
      <c r="O4903">
        <v>305</v>
      </c>
      <c r="P4903">
        <v>317</v>
      </c>
      <c r="Q4903">
        <v>315</v>
      </c>
      <c r="R4903">
        <v>357</v>
      </c>
      <c r="S4903">
        <v>368</v>
      </c>
      <c r="T4903">
        <v>364</v>
      </c>
      <c r="U4903">
        <v>372</v>
      </c>
      <c r="V4903">
        <v>805.02884615384619</v>
      </c>
      <c r="W4903">
        <v>839.91818181818178</v>
      </c>
      <c r="X4903">
        <v>854.97580645161293</v>
      </c>
      <c r="Y4903">
        <v>853.39285714285711</v>
      </c>
      <c r="Z4903">
        <v>0.98039215686274506</v>
      </c>
      <c r="AA4903">
        <v>0.94339622641509435</v>
      </c>
      <c r="AB4903">
        <v>0.87931034482758619</v>
      </c>
      <c r="AC4903">
        <v>0.91935483870967738</v>
      </c>
      <c r="AD4903">
        <v>0</v>
      </c>
      <c r="AE4903">
        <v>1</v>
      </c>
      <c r="AF4903">
        <v>1</v>
      </c>
      <c r="AG4903">
        <v>0</v>
      </c>
      <c r="AH4903">
        <v>69</v>
      </c>
      <c r="AI4903">
        <v>78.666666666666671</v>
      </c>
      <c r="AJ4903">
        <v>75.333333333333329</v>
      </c>
      <c r="AK4903">
        <v>64</v>
      </c>
      <c r="AL4903">
        <v>78</v>
      </c>
      <c r="AM4903">
        <v>87</v>
      </c>
      <c r="AN4903">
        <v>86.333333333333329</v>
      </c>
      <c r="AO4903">
        <v>71.666666666666671</v>
      </c>
    </row>
    <row r="4904" spans="1:41" x14ac:dyDescent="0.35">
      <c r="A4904">
        <v>8905</v>
      </c>
      <c r="B4904" t="s">
        <v>4943</v>
      </c>
      <c r="C4904" t="s">
        <v>328</v>
      </c>
      <c r="D4904" t="s">
        <v>315</v>
      </c>
      <c r="E4904" t="s">
        <v>8137</v>
      </c>
      <c r="F4904">
        <v>295</v>
      </c>
      <c r="G4904">
        <v>271</v>
      </c>
      <c r="H4904">
        <v>291</v>
      </c>
      <c r="I4904">
        <v>257</v>
      </c>
      <c r="J4904">
        <v>274</v>
      </c>
      <c r="K4904">
        <v>265</v>
      </c>
      <c r="L4904">
        <v>268</v>
      </c>
      <c r="M4904">
        <v>249</v>
      </c>
      <c r="N4904">
        <v>242</v>
      </c>
      <c r="O4904">
        <v>250</v>
      </c>
      <c r="P4904">
        <v>250</v>
      </c>
      <c r="Q4904">
        <v>286</v>
      </c>
      <c r="R4904">
        <v>267</v>
      </c>
      <c r="S4904">
        <v>268</v>
      </c>
      <c r="T4904">
        <v>271</v>
      </c>
      <c r="U4904">
        <v>274</v>
      </c>
      <c r="V4904">
        <v>609.80952380952385</v>
      </c>
      <c r="W4904">
        <v>611.27083333333337</v>
      </c>
      <c r="X4904">
        <v>653.16</v>
      </c>
      <c r="Y4904">
        <v>718.41666666666663</v>
      </c>
      <c r="Z4904">
        <v>0.55555555555555558</v>
      </c>
      <c r="AA4904">
        <v>0.61904761904761907</v>
      </c>
      <c r="AB4904">
        <v>0.57692307692307687</v>
      </c>
      <c r="AC4904">
        <v>0.5357142857142857</v>
      </c>
      <c r="AD4904">
        <v>1</v>
      </c>
      <c r="AE4904">
        <v>0</v>
      </c>
      <c r="AF4904">
        <v>1</v>
      </c>
      <c r="AG4904">
        <v>1</v>
      </c>
      <c r="AH4904">
        <v>74.5</v>
      </c>
      <c r="AI4904">
        <v>81</v>
      </c>
      <c r="AJ4904">
        <v>81</v>
      </c>
      <c r="AK4904">
        <v>72.333333333333329</v>
      </c>
      <c r="AL4904">
        <v>69.5</v>
      </c>
      <c r="AM4904">
        <v>72.666666666666671</v>
      </c>
      <c r="AN4904">
        <v>73.666666666666671</v>
      </c>
      <c r="AO4904">
        <v>62.333333333333336</v>
      </c>
    </row>
    <row r="4905" spans="1:41" x14ac:dyDescent="0.35">
      <c r="A4905">
        <v>8906</v>
      </c>
      <c r="B4905" t="s">
        <v>4944</v>
      </c>
      <c r="C4905" t="s">
        <v>328</v>
      </c>
      <c r="D4905" t="s">
        <v>315</v>
      </c>
      <c r="E4905" t="s">
        <v>8137</v>
      </c>
      <c r="F4905">
        <v>308</v>
      </c>
      <c r="G4905">
        <v>311</v>
      </c>
      <c r="H4905">
        <v>306</v>
      </c>
      <c r="I4905">
        <v>312</v>
      </c>
      <c r="J4905">
        <v>304</v>
      </c>
      <c r="K4905">
        <v>304</v>
      </c>
      <c r="L4905">
        <v>298</v>
      </c>
      <c r="M4905">
        <v>307</v>
      </c>
      <c r="N4905">
        <v>283</v>
      </c>
      <c r="O4905">
        <v>297</v>
      </c>
      <c r="P4905">
        <v>288</v>
      </c>
      <c r="Q4905">
        <v>291</v>
      </c>
      <c r="R4905">
        <v>338</v>
      </c>
      <c r="S4905">
        <v>350</v>
      </c>
      <c r="T4905">
        <v>347</v>
      </c>
      <c r="U4905">
        <v>350</v>
      </c>
      <c r="V4905">
        <v>830.51351351351354</v>
      </c>
      <c r="W4905">
        <v>820.10955056179773</v>
      </c>
      <c r="X4905">
        <v>823.61375661375666</v>
      </c>
      <c r="Y4905">
        <v>842.27272727272725</v>
      </c>
      <c r="Z4905">
        <v>0.87096774193548387</v>
      </c>
      <c r="AA4905">
        <v>0.87567567567567561</v>
      </c>
      <c r="AB4905">
        <v>0.88333333333333341</v>
      </c>
      <c r="AC4905">
        <v>0.90625</v>
      </c>
      <c r="AD4905">
        <v>3</v>
      </c>
      <c r="AE4905">
        <v>1</v>
      </c>
      <c r="AF4905">
        <v>11</v>
      </c>
      <c r="AG4905">
        <v>4</v>
      </c>
      <c r="AH4905">
        <v>68.5</v>
      </c>
      <c r="AI4905">
        <v>75.333333333333329</v>
      </c>
      <c r="AJ4905">
        <v>73.666666666666671</v>
      </c>
      <c r="AK4905">
        <v>65</v>
      </c>
      <c r="AL4905">
        <v>77</v>
      </c>
      <c r="AM4905">
        <v>79.333333333333329</v>
      </c>
      <c r="AN4905">
        <v>83.333333333333329</v>
      </c>
      <c r="AO4905">
        <v>73</v>
      </c>
    </row>
    <row r="4906" spans="1:41" x14ac:dyDescent="0.35">
      <c r="A4906">
        <v>8909</v>
      </c>
      <c r="B4906" t="s">
        <v>4945</v>
      </c>
      <c r="C4906" t="s">
        <v>328</v>
      </c>
      <c r="D4906" t="s">
        <v>315</v>
      </c>
      <c r="E4906" t="s">
        <v>8137</v>
      </c>
      <c r="F4906">
        <v>310</v>
      </c>
      <c r="G4906">
        <v>310</v>
      </c>
      <c r="H4906">
        <v>311</v>
      </c>
      <c r="I4906">
        <v>310</v>
      </c>
      <c r="J4906">
        <v>300</v>
      </c>
      <c r="K4906">
        <v>298</v>
      </c>
      <c r="L4906">
        <v>299</v>
      </c>
      <c r="M4906">
        <v>300</v>
      </c>
      <c r="N4906">
        <v>279</v>
      </c>
      <c r="O4906">
        <v>302</v>
      </c>
      <c r="P4906">
        <v>307</v>
      </c>
      <c r="Q4906">
        <v>301</v>
      </c>
      <c r="R4906">
        <v>338</v>
      </c>
      <c r="S4906">
        <v>325</v>
      </c>
      <c r="T4906">
        <v>343</v>
      </c>
      <c r="U4906">
        <v>346</v>
      </c>
      <c r="V4906">
        <v>790.58749999999998</v>
      </c>
      <c r="W4906">
        <v>763.19135802469134</v>
      </c>
      <c r="X4906">
        <v>780.41666666666663</v>
      </c>
      <c r="Y4906">
        <v>784.74050632911394</v>
      </c>
      <c r="Z4906">
        <v>0.84507042253521125</v>
      </c>
      <c r="AA4906">
        <v>0.75</v>
      </c>
      <c r="AB4906">
        <v>0.75903614457831325</v>
      </c>
      <c r="AC4906">
        <v>0.73076923076923073</v>
      </c>
      <c r="AD4906">
        <v>3</v>
      </c>
      <c r="AE4906">
        <v>7</v>
      </c>
      <c r="AF4906">
        <v>5</v>
      </c>
      <c r="AG4906">
        <v>4</v>
      </c>
      <c r="AH4906">
        <v>72</v>
      </c>
      <c r="AI4906">
        <v>76.333333333333329</v>
      </c>
      <c r="AJ4906">
        <v>76.666666666666671</v>
      </c>
      <c r="AK4906">
        <v>62.666666666666664</v>
      </c>
      <c r="AL4906">
        <v>74</v>
      </c>
      <c r="AM4906">
        <v>75</v>
      </c>
      <c r="AN4906">
        <v>74.666666666666671</v>
      </c>
      <c r="AO4906">
        <v>64</v>
      </c>
    </row>
    <row r="4907" spans="1:41" x14ac:dyDescent="0.35">
      <c r="A4907">
        <v>8911</v>
      </c>
      <c r="B4907" t="s">
        <v>1445</v>
      </c>
      <c r="C4907" t="s">
        <v>327</v>
      </c>
      <c r="D4907" t="s">
        <v>315</v>
      </c>
      <c r="E4907" t="s">
        <v>8137</v>
      </c>
      <c r="F4907">
        <v>281</v>
      </c>
      <c r="G4907">
        <v>282</v>
      </c>
      <c r="H4907">
        <v>307</v>
      </c>
      <c r="I4907">
        <v>297</v>
      </c>
      <c r="J4907">
        <v>274</v>
      </c>
      <c r="K4907">
        <v>276</v>
      </c>
      <c r="L4907">
        <v>284</v>
      </c>
      <c r="M4907">
        <v>282</v>
      </c>
      <c r="N4907">
        <v>249</v>
      </c>
      <c r="O4907">
        <v>292</v>
      </c>
      <c r="P4907">
        <v>281</v>
      </c>
      <c r="Q4907">
        <v>292</v>
      </c>
      <c r="R4907">
        <v>290</v>
      </c>
      <c r="S4907">
        <v>315</v>
      </c>
      <c r="T4907">
        <v>290</v>
      </c>
      <c r="U4907">
        <v>326</v>
      </c>
      <c r="V4907">
        <v>735.13636363636363</v>
      </c>
      <c r="W4907">
        <v>672.33333333333337</v>
      </c>
      <c r="X4907">
        <v>734.5</v>
      </c>
      <c r="Y4907">
        <v>798.31818181818187</v>
      </c>
      <c r="Z4907">
        <v>0.85000000000000009</v>
      </c>
      <c r="AA4907">
        <v>0.90909090909090906</v>
      </c>
      <c r="AB4907">
        <v>0.84615384615384615</v>
      </c>
      <c r="AC4907">
        <v>0.65</v>
      </c>
      <c r="AD4907">
        <v>1</v>
      </c>
      <c r="AE4907">
        <v>1</v>
      </c>
      <c r="AF4907">
        <v>1</v>
      </c>
      <c r="AG4907">
        <v>0</v>
      </c>
      <c r="AH4907">
        <v>75</v>
      </c>
      <c r="AI4907">
        <v>73.666666666666671</v>
      </c>
      <c r="AJ4907">
        <v>77.666666666666671</v>
      </c>
      <c r="AK4907">
        <v>67.333333333333329</v>
      </c>
      <c r="AL4907">
        <v>68.5</v>
      </c>
      <c r="AM4907">
        <v>74.666666666666671</v>
      </c>
      <c r="AN4907">
        <v>71.333333333333329</v>
      </c>
      <c r="AO4907">
        <v>54.333333333333336</v>
      </c>
    </row>
    <row r="4908" spans="1:41" x14ac:dyDescent="0.35">
      <c r="A4908">
        <v>8914</v>
      </c>
      <c r="B4908" t="s">
        <v>4946</v>
      </c>
      <c r="C4908" t="s">
        <v>327</v>
      </c>
      <c r="D4908" t="s">
        <v>315</v>
      </c>
      <c r="E4908" t="s">
        <v>8137</v>
      </c>
      <c r="F4908">
        <v>265</v>
      </c>
      <c r="G4908">
        <v>299</v>
      </c>
      <c r="H4908">
        <v>288</v>
      </c>
      <c r="I4908">
        <v>305</v>
      </c>
      <c r="J4908">
        <v>287</v>
      </c>
      <c r="K4908">
        <v>298</v>
      </c>
      <c r="L4908">
        <v>291</v>
      </c>
      <c r="M4908">
        <v>301</v>
      </c>
      <c r="N4908">
        <v>274</v>
      </c>
      <c r="O4908">
        <v>283</v>
      </c>
      <c r="P4908">
        <v>286</v>
      </c>
      <c r="Q4908">
        <v>257</v>
      </c>
      <c r="R4908">
        <v>340</v>
      </c>
      <c r="S4908">
        <v>283</v>
      </c>
      <c r="T4908">
        <v>347</v>
      </c>
      <c r="U4908">
        <v>316</v>
      </c>
      <c r="V4908">
        <v>755.75</v>
      </c>
      <c r="W4908">
        <v>754.85294117647061</v>
      </c>
      <c r="X4908">
        <v>758.28125</v>
      </c>
      <c r="Y4908">
        <v>708.5</v>
      </c>
      <c r="Z4908">
        <v>0.63157894736842102</v>
      </c>
      <c r="AA4908">
        <v>0.58333333333333337</v>
      </c>
      <c r="AB4908">
        <v>0.78947368421052633</v>
      </c>
      <c r="AC4908">
        <v>0.8125</v>
      </c>
      <c r="AD4908">
        <v>0</v>
      </c>
      <c r="AE4908">
        <v>4</v>
      </c>
      <c r="AF4908">
        <v>3</v>
      </c>
      <c r="AG4908">
        <v>0</v>
      </c>
      <c r="AH4908">
        <v>81</v>
      </c>
      <c r="AI4908">
        <v>83</v>
      </c>
      <c r="AJ4908">
        <v>86</v>
      </c>
      <c r="AK4908">
        <v>74</v>
      </c>
      <c r="AL4908">
        <v>77.5</v>
      </c>
      <c r="AM4908">
        <v>79.333333333333329</v>
      </c>
      <c r="AN4908">
        <v>81.333333333333329</v>
      </c>
      <c r="AO4908">
        <v>75</v>
      </c>
    </row>
    <row r="4909" spans="1:41" x14ac:dyDescent="0.35">
      <c r="A4909">
        <v>8917</v>
      </c>
      <c r="B4909" t="s">
        <v>4947</v>
      </c>
      <c r="C4909" t="s">
        <v>329</v>
      </c>
      <c r="D4909" t="s">
        <v>315</v>
      </c>
      <c r="E4909" t="s">
        <v>8137</v>
      </c>
      <c r="F4909">
        <v>296</v>
      </c>
      <c r="G4909">
        <v>313</v>
      </c>
      <c r="H4909">
        <v>313</v>
      </c>
      <c r="I4909">
        <v>304</v>
      </c>
      <c r="J4909">
        <v>299</v>
      </c>
      <c r="K4909">
        <v>308</v>
      </c>
      <c r="L4909">
        <v>302</v>
      </c>
      <c r="M4909">
        <v>303</v>
      </c>
      <c r="N4909">
        <v>282</v>
      </c>
      <c r="O4909">
        <v>287</v>
      </c>
      <c r="P4909">
        <v>302</v>
      </c>
      <c r="Q4909">
        <v>293</v>
      </c>
      <c r="R4909">
        <v>333</v>
      </c>
      <c r="S4909">
        <v>330</v>
      </c>
      <c r="T4909">
        <v>351</v>
      </c>
      <c r="U4909">
        <v>349</v>
      </c>
      <c r="V4909">
        <v>788.42543859649118</v>
      </c>
      <c r="W4909">
        <v>816.9086021505376</v>
      </c>
      <c r="X4909">
        <v>814.77981651376149</v>
      </c>
      <c r="Y4909">
        <v>818.90800000000002</v>
      </c>
      <c r="Z4909">
        <v>0.86111111111111116</v>
      </c>
      <c r="AA4909">
        <v>0.85245901639344268</v>
      </c>
      <c r="AB4909">
        <v>0.81730769230769229</v>
      </c>
      <c r="AC4909">
        <v>0.86885245901639341</v>
      </c>
      <c r="AD4909">
        <v>2</v>
      </c>
      <c r="AE4909">
        <v>2</v>
      </c>
      <c r="AF4909">
        <v>3</v>
      </c>
      <c r="AG4909">
        <v>5</v>
      </c>
      <c r="AH4909">
        <v>75</v>
      </c>
      <c r="AI4909">
        <v>76</v>
      </c>
      <c r="AJ4909">
        <v>76.666666666666671</v>
      </c>
      <c r="AK4909">
        <v>65.666666666666671</v>
      </c>
      <c r="AL4909">
        <v>72.5</v>
      </c>
      <c r="AM4909">
        <v>74.666666666666671</v>
      </c>
      <c r="AN4909">
        <v>78.333333333333329</v>
      </c>
      <c r="AO4909">
        <v>70</v>
      </c>
    </row>
    <row r="4910" spans="1:41" x14ac:dyDescent="0.35">
      <c r="A4910">
        <v>8919</v>
      </c>
      <c r="B4910" t="s">
        <v>1381</v>
      </c>
      <c r="C4910" t="s">
        <v>328</v>
      </c>
      <c r="D4910" t="s">
        <v>315</v>
      </c>
      <c r="E4910" t="s">
        <v>8137</v>
      </c>
      <c r="F4910">
        <v>308</v>
      </c>
      <c r="G4910">
        <v>309</v>
      </c>
      <c r="H4910">
        <v>310</v>
      </c>
      <c r="I4910">
        <v>306</v>
      </c>
      <c r="J4910">
        <v>294</v>
      </c>
      <c r="K4910">
        <v>304</v>
      </c>
      <c r="L4910">
        <v>310</v>
      </c>
      <c r="M4910">
        <v>304</v>
      </c>
      <c r="N4910">
        <v>285</v>
      </c>
      <c r="O4910">
        <v>311</v>
      </c>
      <c r="P4910">
        <v>305</v>
      </c>
      <c r="Q4910">
        <v>314</v>
      </c>
      <c r="R4910">
        <v>347</v>
      </c>
      <c r="S4910">
        <v>350</v>
      </c>
      <c r="T4910">
        <v>343</v>
      </c>
      <c r="U4910">
        <v>369</v>
      </c>
      <c r="V4910">
        <v>772.1615384615385</v>
      </c>
      <c r="W4910">
        <v>800.76086956521738</v>
      </c>
      <c r="X4910">
        <v>800.43283582089555</v>
      </c>
      <c r="Y4910">
        <v>796.195652173913</v>
      </c>
      <c r="Z4910">
        <v>0.9076923076923078</v>
      </c>
      <c r="AA4910">
        <v>0.80882352941176472</v>
      </c>
      <c r="AB4910">
        <v>0.60563380281690138</v>
      </c>
      <c r="AC4910">
        <v>0.73529411764705888</v>
      </c>
      <c r="AD4910">
        <v>0</v>
      </c>
      <c r="AE4910">
        <v>1</v>
      </c>
      <c r="AF4910">
        <v>4</v>
      </c>
      <c r="AG4910">
        <v>5</v>
      </c>
      <c r="AH4910">
        <v>72</v>
      </c>
      <c r="AI4910">
        <v>77</v>
      </c>
      <c r="AJ4910">
        <v>79</v>
      </c>
      <c r="AK4910">
        <v>68.666666666666671</v>
      </c>
      <c r="AL4910">
        <v>75.5</v>
      </c>
      <c r="AM4910">
        <v>77</v>
      </c>
      <c r="AN4910">
        <v>80.666666666666671</v>
      </c>
      <c r="AO4910">
        <v>68.666666666666671</v>
      </c>
    </row>
    <row r="4911" spans="1:41" x14ac:dyDescent="0.35">
      <c r="A4911">
        <v>8921</v>
      </c>
      <c r="B4911" t="s">
        <v>4948</v>
      </c>
      <c r="C4911" t="s">
        <v>327</v>
      </c>
      <c r="D4911" t="s">
        <v>315</v>
      </c>
      <c r="E4911" t="s">
        <v>8137</v>
      </c>
      <c r="F4911">
        <v>294</v>
      </c>
      <c r="G4911">
        <v>286</v>
      </c>
      <c r="H4911">
        <v>284</v>
      </c>
      <c r="I4911">
        <v>287</v>
      </c>
      <c r="J4911">
        <v>277</v>
      </c>
      <c r="K4911">
        <v>285</v>
      </c>
      <c r="L4911">
        <v>279</v>
      </c>
      <c r="M4911">
        <v>295</v>
      </c>
      <c r="N4911">
        <v>271</v>
      </c>
      <c r="O4911">
        <v>285</v>
      </c>
      <c r="P4911">
        <v>277</v>
      </c>
      <c r="Q4911">
        <v>251</v>
      </c>
      <c r="R4911">
        <v>301</v>
      </c>
      <c r="S4911">
        <v>339</v>
      </c>
      <c r="T4911">
        <v>343</v>
      </c>
      <c r="U4911">
        <v>283</v>
      </c>
      <c r="V4911">
        <v>709.5625</v>
      </c>
      <c r="W4911">
        <v>673.13157894736844</v>
      </c>
      <c r="X4911">
        <v>661.59259259259261</v>
      </c>
      <c r="Y4911">
        <v>708.23863636363637</v>
      </c>
      <c r="Z4911">
        <v>0.64285714285714279</v>
      </c>
      <c r="AA4911">
        <v>0.79166666666666674</v>
      </c>
      <c r="AB4911">
        <v>0.52173913043478259</v>
      </c>
      <c r="AC4911">
        <v>0.43333333333333335</v>
      </c>
      <c r="AD4911">
        <v>3</v>
      </c>
      <c r="AE4911">
        <v>3</v>
      </c>
      <c r="AF4911">
        <v>3</v>
      </c>
      <c r="AG4911">
        <v>2</v>
      </c>
      <c r="AH4911">
        <v>70.5</v>
      </c>
      <c r="AI4911">
        <v>70</v>
      </c>
      <c r="AJ4911">
        <v>75.333333333333329</v>
      </c>
      <c r="AK4911">
        <v>65</v>
      </c>
      <c r="AL4911">
        <v>73.5</v>
      </c>
      <c r="AM4911">
        <v>72.333333333333329</v>
      </c>
      <c r="AN4911">
        <v>71.666666666666671</v>
      </c>
      <c r="AO4911">
        <v>65.333333333333329</v>
      </c>
    </row>
    <row r="4912" spans="1:41" x14ac:dyDescent="0.35">
      <c r="A4912">
        <v>8923</v>
      </c>
      <c r="B4912" t="s">
        <v>4949</v>
      </c>
      <c r="C4912" t="s">
        <v>328</v>
      </c>
      <c r="D4912" t="s">
        <v>315</v>
      </c>
      <c r="E4912" t="s">
        <v>8137</v>
      </c>
      <c r="F4912">
        <v>288</v>
      </c>
      <c r="G4912">
        <v>293</v>
      </c>
      <c r="H4912">
        <v>302</v>
      </c>
      <c r="I4912">
        <v>306</v>
      </c>
      <c r="J4912">
        <v>280</v>
      </c>
      <c r="K4912">
        <v>286</v>
      </c>
      <c r="L4912">
        <v>282</v>
      </c>
      <c r="M4912">
        <v>281</v>
      </c>
      <c r="N4912">
        <v>277</v>
      </c>
      <c r="O4912">
        <v>286</v>
      </c>
      <c r="P4912">
        <v>290</v>
      </c>
      <c r="Q4912">
        <v>287</v>
      </c>
      <c r="R4912">
        <v>297</v>
      </c>
      <c r="S4912">
        <v>306</v>
      </c>
      <c r="T4912">
        <v>318</v>
      </c>
      <c r="U4912">
        <v>333</v>
      </c>
      <c r="V4912">
        <v>787.65116279069764</v>
      </c>
      <c r="W4912">
        <v>740.83980582524271</v>
      </c>
      <c r="X4912">
        <v>773.4655172413793</v>
      </c>
      <c r="Y4912">
        <v>776.54216867469881</v>
      </c>
      <c r="Z4912">
        <v>0.63063063063063063</v>
      </c>
      <c r="AA4912">
        <v>0.58260869565217388</v>
      </c>
      <c r="AB4912">
        <v>0.59055118110236215</v>
      </c>
      <c r="AC4912">
        <v>0.61538461538461542</v>
      </c>
      <c r="AD4912">
        <v>2</v>
      </c>
      <c r="AE4912">
        <v>4</v>
      </c>
      <c r="AF4912">
        <v>4</v>
      </c>
      <c r="AG4912">
        <v>10</v>
      </c>
      <c r="AH4912">
        <v>67</v>
      </c>
      <c r="AI4912">
        <v>69.666666666666671</v>
      </c>
      <c r="AJ4912">
        <v>69.333333333333329</v>
      </c>
      <c r="AK4912">
        <v>59.666666666666664</v>
      </c>
      <c r="AL4912">
        <v>66</v>
      </c>
      <c r="AM4912">
        <v>71.333333333333329</v>
      </c>
      <c r="AN4912">
        <v>69</v>
      </c>
      <c r="AO4912">
        <v>59.333333333333336</v>
      </c>
    </row>
    <row r="4913" spans="1:41" x14ac:dyDescent="0.35">
      <c r="A4913">
        <v>8925</v>
      </c>
      <c r="B4913" t="s">
        <v>4950</v>
      </c>
      <c r="C4913" t="s">
        <v>325</v>
      </c>
      <c r="D4913" t="s">
        <v>315</v>
      </c>
      <c r="E4913" t="s">
        <v>8135</v>
      </c>
      <c r="N4913">
        <v>256</v>
      </c>
      <c r="O4913">
        <v>265</v>
      </c>
      <c r="P4913">
        <v>267</v>
      </c>
      <c r="Q4913">
        <v>270</v>
      </c>
      <c r="R4913">
        <v>262</v>
      </c>
      <c r="S4913">
        <v>263</v>
      </c>
      <c r="T4913">
        <v>276</v>
      </c>
      <c r="U4913">
        <v>279</v>
      </c>
      <c r="V4913">
        <v>613.15909090909088</v>
      </c>
      <c r="W4913">
        <v>610.13930348258702</v>
      </c>
      <c r="X4913">
        <v>621.51333333333332</v>
      </c>
      <c r="Y4913">
        <v>630.0459770114943</v>
      </c>
      <c r="Z4913">
        <v>0.3110236220472441</v>
      </c>
      <c r="AA4913">
        <v>0.44217687074829931</v>
      </c>
      <c r="AB4913">
        <v>0.31578947368421051</v>
      </c>
      <c r="AC4913">
        <v>0.30857142857142855</v>
      </c>
      <c r="AD4913">
        <v>10</v>
      </c>
      <c r="AE4913">
        <v>9</v>
      </c>
      <c r="AF4913">
        <v>6</v>
      </c>
      <c r="AG4913">
        <v>9</v>
      </c>
      <c r="AL4913">
        <v>73</v>
      </c>
      <c r="AM4913">
        <v>75.333333333333329</v>
      </c>
      <c r="AN4913">
        <v>74</v>
      </c>
      <c r="AO4913">
        <v>65.666666666666671</v>
      </c>
    </row>
    <row r="4914" spans="1:41" x14ac:dyDescent="0.35">
      <c r="A4914">
        <v>8926</v>
      </c>
      <c r="B4914" t="s">
        <v>4951</v>
      </c>
      <c r="C4914" t="s">
        <v>325</v>
      </c>
      <c r="D4914" t="s">
        <v>315</v>
      </c>
      <c r="E4914" t="s">
        <v>8135</v>
      </c>
      <c r="N4914">
        <v>271</v>
      </c>
      <c r="O4914">
        <v>270</v>
      </c>
      <c r="P4914">
        <v>265</v>
      </c>
      <c r="Q4914">
        <v>253</v>
      </c>
      <c r="R4914">
        <v>263</v>
      </c>
      <c r="S4914">
        <v>264</v>
      </c>
      <c r="T4914">
        <v>265</v>
      </c>
      <c r="U4914">
        <v>274</v>
      </c>
      <c r="V4914">
        <v>646.07643312101914</v>
      </c>
      <c r="W4914">
        <v>647.78830645161293</v>
      </c>
      <c r="X4914">
        <v>654.98620689655172</v>
      </c>
      <c r="Y4914">
        <v>644.67039106145251</v>
      </c>
      <c r="Z4914">
        <v>0.53584905660377358</v>
      </c>
      <c r="AA4914">
        <v>0.46913580246913578</v>
      </c>
      <c r="AB4914">
        <v>0.43579766536964981</v>
      </c>
      <c r="AC4914">
        <v>0.48684210526315791</v>
      </c>
      <c r="AD4914">
        <v>19</v>
      </c>
      <c r="AE4914">
        <v>6</v>
      </c>
      <c r="AF4914">
        <v>3</v>
      </c>
      <c r="AG4914">
        <v>34</v>
      </c>
      <c r="AL4914">
        <v>66.5</v>
      </c>
      <c r="AM4914">
        <v>66.333333333333329</v>
      </c>
      <c r="AN4914">
        <v>67.666666666666671</v>
      </c>
      <c r="AO4914">
        <v>61</v>
      </c>
    </row>
    <row r="4915" spans="1:41" x14ac:dyDescent="0.35">
      <c r="A4915">
        <v>8927</v>
      </c>
      <c r="B4915" t="s">
        <v>4181</v>
      </c>
      <c r="C4915" t="s">
        <v>325</v>
      </c>
      <c r="D4915" t="s">
        <v>315</v>
      </c>
      <c r="E4915" t="s">
        <v>8135</v>
      </c>
      <c r="N4915">
        <v>277</v>
      </c>
      <c r="O4915">
        <v>296</v>
      </c>
      <c r="P4915">
        <v>292</v>
      </c>
      <c r="Q4915">
        <v>291</v>
      </c>
      <c r="R4915">
        <v>276</v>
      </c>
      <c r="S4915">
        <v>296</v>
      </c>
      <c r="T4915">
        <v>283</v>
      </c>
      <c r="U4915">
        <v>305</v>
      </c>
      <c r="V4915">
        <v>692.24581939799327</v>
      </c>
      <c r="W4915">
        <v>680.33745583038865</v>
      </c>
      <c r="X4915">
        <v>683.59448818897636</v>
      </c>
      <c r="Y4915">
        <v>701.50200803212851</v>
      </c>
      <c r="Z4915">
        <v>0.53003533568904593</v>
      </c>
      <c r="AA4915">
        <v>0.62783171521035597</v>
      </c>
      <c r="AB4915">
        <v>0.46779661016949153</v>
      </c>
      <c r="AC4915">
        <v>0.53874538745387457</v>
      </c>
      <c r="AD4915">
        <v>16</v>
      </c>
      <c r="AE4915">
        <v>16</v>
      </c>
      <c r="AF4915">
        <v>14</v>
      </c>
      <c r="AG4915">
        <v>15</v>
      </c>
      <c r="AL4915">
        <v>73.5</v>
      </c>
      <c r="AM4915">
        <v>74.333333333333329</v>
      </c>
      <c r="AN4915">
        <v>77</v>
      </c>
      <c r="AO4915">
        <v>64.333333333333329</v>
      </c>
    </row>
    <row r="4916" spans="1:41" x14ac:dyDescent="0.35">
      <c r="A4916">
        <v>8928</v>
      </c>
      <c r="B4916" t="s">
        <v>3728</v>
      </c>
      <c r="C4916" t="s">
        <v>325</v>
      </c>
      <c r="D4916" t="s">
        <v>315</v>
      </c>
      <c r="E4916" t="s">
        <v>8135</v>
      </c>
      <c r="F4916">
        <v>272</v>
      </c>
      <c r="G4916">
        <v>277</v>
      </c>
      <c r="H4916">
        <v>293</v>
      </c>
      <c r="I4916">
        <v>283</v>
      </c>
      <c r="J4916">
        <v>265</v>
      </c>
      <c r="K4916">
        <v>263</v>
      </c>
      <c r="L4916">
        <v>278</v>
      </c>
      <c r="M4916">
        <v>271</v>
      </c>
      <c r="N4916">
        <v>251</v>
      </c>
      <c r="O4916">
        <v>276</v>
      </c>
      <c r="P4916">
        <v>266</v>
      </c>
      <c r="Q4916">
        <v>252</v>
      </c>
      <c r="R4916">
        <v>264</v>
      </c>
      <c r="S4916">
        <v>289</v>
      </c>
      <c r="T4916">
        <v>280</v>
      </c>
      <c r="U4916">
        <v>269</v>
      </c>
      <c r="V4916">
        <v>660.49582172701946</v>
      </c>
      <c r="W4916">
        <v>675.62676056338023</v>
      </c>
      <c r="X4916">
        <v>671.54725609756099</v>
      </c>
      <c r="Y4916">
        <v>697.74908424908426</v>
      </c>
      <c r="Z4916">
        <v>0.42092457420924578</v>
      </c>
      <c r="AA4916">
        <v>0.51133501259445846</v>
      </c>
      <c r="AB4916">
        <v>0.44417475728155342</v>
      </c>
      <c r="AC4916">
        <v>0.46486486486486489</v>
      </c>
      <c r="AD4916">
        <v>39</v>
      </c>
      <c r="AE4916">
        <v>25</v>
      </c>
      <c r="AF4916">
        <v>47</v>
      </c>
      <c r="AG4916">
        <v>55</v>
      </c>
      <c r="AH4916">
        <v>74</v>
      </c>
      <c r="AI4916">
        <v>71.666666666666671</v>
      </c>
      <c r="AJ4916">
        <v>72</v>
      </c>
      <c r="AK4916">
        <v>70</v>
      </c>
      <c r="AL4916">
        <v>68</v>
      </c>
      <c r="AM4916">
        <v>71</v>
      </c>
      <c r="AN4916">
        <v>70.666666666666671</v>
      </c>
      <c r="AO4916">
        <v>61</v>
      </c>
    </row>
    <row r="4917" spans="1:41" x14ac:dyDescent="0.35">
      <c r="A4917">
        <v>8930</v>
      </c>
      <c r="B4917" t="s">
        <v>4952</v>
      </c>
      <c r="C4917" t="s">
        <v>325</v>
      </c>
      <c r="D4917" t="s">
        <v>315</v>
      </c>
      <c r="E4917" t="s">
        <v>8135</v>
      </c>
      <c r="N4917">
        <v>255</v>
      </c>
      <c r="O4917">
        <v>267</v>
      </c>
      <c r="P4917">
        <v>259</v>
      </c>
      <c r="Q4917">
        <v>269</v>
      </c>
      <c r="R4917">
        <v>232</v>
      </c>
      <c r="S4917">
        <v>245</v>
      </c>
      <c r="T4917">
        <v>239</v>
      </c>
      <c r="U4917">
        <v>234</v>
      </c>
      <c r="V4917">
        <v>590.80616740088101</v>
      </c>
      <c r="W4917">
        <v>590.5691244239631</v>
      </c>
      <c r="X4917">
        <v>609.35849056603774</v>
      </c>
      <c r="Y4917">
        <v>605.37575757575758</v>
      </c>
      <c r="Z4917">
        <v>0.36799999999999999</v>
      </c>
      <c r="AA4917">
        <v>0.41501976284584979</v>
      </c>
      <c r="AB4917">
        <v>0.37190082644628097</v>
      </c>
      <c r="AC4917">
        <v>0.53107344632768361</v>
      </c>
      <c r="AD4917">
        <v>3</v>
      </c>
      <c r="AE4917">
        <v>6</v>
      </c>
      <c r="AF4917">
        <v>13</v>
      </c>
      <c r="AG4917">
        <v>7</v>
      </c>
      <c r="AL4917">
        <v>68.5</v>
      </c>
      <c r="AM4917">
        <v>71.333333333333329</v>
      </c>
      <c r="AN4917">
        <v>73</v>
      </c>
      <c r="AO4917">
        <v>63</v>
      </c>
    </row>
    <row r="4918" spans="1:41" x14ac:dyDescent="0.35">
      <c r="A4918">
        <v>8931</v>
      </c>
      <c r="B4918" t="s">
        <v>4953</v>
      </c>
      <c r="C4918" t="s">
        <v>325</v>
      </c>
      <c r="D4918" t="s">
        <v>315</v>
      </c>
      <c r="E4918" t="s">
        <v>8135</v>
      </c>
      <c r="F4918">
        <v>297</v>
      </c>
      <c r="G4918">
        <v>301</v>
      </c>
      <c r="H4918">
        <v>313</v>
      </c>
      <c r="I4918">
        <v>289</v>
      </c>
      <c r="J4918">
        <v>263</v>
      </c>
      <c r="K4918">
        <v>279</v>
      </c>
      <c r="L4918">
        <v>276</v>
      </c>
      <c r="M4918">
        <v>266</v>
      </c>
      <c r="V4918" t="s">
        <v>1</v>
      </c>
      <c r="W4918" t="s">
        <v>1</v>
      </c>
      <c r="X4918" t="s">
        <v>1</v>
      </c>
      <c r="Z4918" t="s">
        <v>1</v>
      </c>
      <c r="AA4918" t="s">
        <v>1</v>
      </c>
      <c r="AB4918" t="s">
        <v>1</v>
      </c>
      <c r="AD4918">
        <v>5</v>
      </c>
      <c r="AE4918">
        <v>7</v>
      </c>
      <c r="AF4918">
        <v>3</v>
      </c>
      <c r="AG4918">
        <v>14</v>
      </c>
      <c r="AH4918">
        <v>69</v>
      </c>
      <c r="AI4918">
        <v>74.666666666666671</v>
      </c>
      <c r="AJ4918">
        <v>74</v>
      </c>
      <c r="AK4918">
        <v>70.666666666666671</v>
      </c>
    </row>
    <row r="4919" spans="1:41" x14ac:dyDescent="0.35">
      <c r="A4919">
        <v>8933</v>
      </c>
      <c r="B4919" t="s">
        <v>4954</v>
      </c>
      <c r="C4919" t="s">
        <v>325</v>
      </c>
      <c r="D4919" t="s">
        <v>315</v>
      </c>
      <c r="E4919" t="s">
        <v>8135</v>
      </c>
      <c r="F4919">
        <v>291</v>
      </c>
      <c r="G4919">
        <v>286</v>
      </c>
      <c r="H4919">
        <v>305</v>
      </c>
      <c r="I4919">
        <v>305</v>
      </c>
      <c r="J4919">
        <v>273</v>
      </c>
      <c r="K4919">
        <v>290</v>
      </c>
      <c r="L4919">
        <v>304</v>
      </c>
      <c r="M4919">
        <v>297</v>
      </c>
      <c r="V4919" t="s">
        <v>1</v>
      </c>
      <c r="W4919" t="s">
        <v>1</v>
      </c>
      <c r="X4919" t="s">
        <v>1</v>
      </c>
      <c r="Z4919" t="s">
        <v>1</v>
      </c>
      <c r="AA4919" t="s">
        <v>1</v>
      </c>
      <c r="AB4919" t="s">
        <v>1</v>
      </c>
      <c r="AD4919">
        <v>4</v>
      </c>
      <c r="AE4919">
        <v>3</v>
      </c>
      <c r="AF4919">
        <v>7</v>
      </c>
      <c r="AG4919">
        <v>6</v>
      </c>
      <c r="AH4919">
        <v>71</v>
      </c>
      <c r="AI4919">
        <v>75</v>
      </c>
      <c r="AJ4919">
        <v>75.333333333333329</v>
      </c>
      <c r="AK4919">
        <v>73.333333333333329</v>
      </c>
    </row>
    <row r="4920" spans="1:41" x14ac:dyDescent="0.35">
      <c r="A4920">
        <v>8936</v>
      </c>
      <c r="B4920" t="s">
        <v>4955</v>
      </c>
      <c r="C4920" t="s">
        <v>331</v>
      </c>
      <c r="D4920" t="s">
        <v>315</v>
      </c>
      <c r="E4920" t="s">
        <v>8136</v>
      </c>
      <c r="F4920">
        <v>255</v>
      </c>
      <c r="G4920">
        <v>266</v>
      </c>
      <c r="H4920">
        <v>245</v>
      </c>
      <c r="I4920">
        <v>287</v>
      </c>
      <c r="J4920">
        <v>248</v>
      </c>
      <c r="K4920">
        <v>251</v>
      </c>
      <c r="L4920">
        <v>233</v>
      </c>
      <c r="M4920">
        <v>258</v>
      </c>
      <c r="V4920" t="s">
        <v>1</v>
      </c>
      <c r="W4920" t="s">
        <v>1</v>
      </c>
      <c r="X4920" t="s">
        <v>1</v>
      </c>
      <c r="Z4920" t="s">
        <v>1</v>
      </c>
      <c r="AA4920" t="s">
        <v>1</v>
      </c>
      <c r="AB4920" t="s">
        <v>1</v>
      </c>
      <c r="AD4920">
        <v>1</v>
      </c>
      <c r="AE4920">
        <v>3</v>
      </c>
      <c r="AF4920">
        <v>0</v>
      </c>
      <c r="AG4920">
        <v>2</v>
      </c>
      <c r="AH4920">
        <v>67.5</v>
      </c>
      <c r="AI4920">
        <v>69.666666666666671</v>
      </c>
      <c r="AJ4920">
        <v>70.333333333333329</v>
      </c>
      <c r="AK4920">
        <v>68</v>
      </c>
    </row>
    <row r="4921" spans="1:41" x14ac:dyDescent="0.35">
      <c r="A4921">
        <v>8938</v>
      </c>
      <c r="B4921" t="s">
        <v>4956</v>
      </c>
      <c r="C4921" t="s">
        <v>325</v>
      </c>
      <c r="D4921" t="s">
        <v>315</v>
      </c>
      <c r="E4921" t="s">
        <v>8136</v>
      </c>
      <c r="N4921">
        <v>233</v>
      </c>
      <c r="O4921">
        <v>245</v>
      </c>
      <c r="P4921">
        <v>238</v>
      </c>
      <c r="Q4921">
        <v>241</v>
      </c>
      <c r="R4921">
        <v>239</v>
      </c>
      <c r="S4921">
        <v>250</v>
      </c>
      <c r="T4921">
        <v>247</v>
      </c>
      <c r="U4921">
        <v>243</v>
      </c>
      <c r="V4921">
        <v>570.45505617977528</v>
      </c>
      <c r="W4921">
        <v>586.578125</v>
      </c>
      <c r="X4921">
        <v>596.72916666666663</v>
      </c>
      <c r="Y4921">
        <v>607.07042253521126</v>
      </c>
      <c r="Z4921">
        <v>0.19767441860465118</v>
      </c>
      <c r="AA4921">
        <v>0.25806451612903225</v>
      </c>
      <c r="AB4921">
        <v>0.2441860465116279</v>
      </c>
      <c r="AC4921">
        <v>0.21568627450980393</v>
      </c>
      <c r="AD4921">
        <v>1</v>
      </c>
      <c r="AE4921">
        <v>2</v>
      </c>
      <c r="AF4921">
        <v>0</v>
      </c>
      <c r="AG4921">
        <v>0</v>
      </c>
      <c r="AL4921">
        <v>74.5</v>
      </c>
      <c r="AM4921">
        <v>76</v>
      </c>
      <c r="AN4921">
        <v>76.666666666666671</v>
      </c>
      <c r="AO4921">
        <v>67</v>
      </c>
    </row>
    <row r="4922" spans="1:41" x14ac:dyDescent="0.35">
      <c r="A4922">
        <v>8942</v>
      </c>
      <c r="B4922" t="s">
        <v>4957</v>
      </c>
      <c r="C4922" t="s">
        <v>332</v>
      </c>
      <c r="D4922" t="s">
        <v>315</v>
      </c>
      <c r="E4922" t="s">
        <v>8136</v>
      </c>
      <c r="F4922">
        <v>247</v>
      </c>
      <c r="G4922">
        <v>248</v>
      </c>
      <c r="H4922">
        <v>269</v>
      </c>
      <c r="I4922">
        <v>265</v>
      </c>
      <c r="J4922">
        <v>240</v>
      </c>
      <c r="K4922">
        <v>235</v>
      </c>
      <c r="L4922">
        <v>243</v>
      </c>
      <c r="M4922">
        <v>250</v>
      </c>
      <c r="V4922" t="s">
        <v>1</v>
      </c>
      <c r="W4922" t="s">
        <v>1</v>
      </c>
      <c r="X4922" t="s">
        <v>1</v>
      </c>
      <c r="Z4922" t="s">
        <v>1</v>
      </c>
      <c r="AA4922" t="s">
        <v>1</v>
      </c>
      <c r="AB4922" t="s">
        <v>1</v>
      </c>
      <c r="AD4922">
        <v>3</v>
      </c>
      <c r="AE4922">
        <v>6</v>
      </c>
      <c r="AF4922">
        <v>2</v>
      </c>
      <c r="AG4922">
        <v>2</v>
      </c>
      <c r="AH4922">
        <v>73.5</v>
      </c>
      <c r="AI4922">
        <v>74</v>
      </c>
      <c r="AJ4922">
        <v>79</v>
      </c>
      <c r="AK4922">
        <v>68.666666666666671</v>
      </c>
    </row>
    <row r="4923" spans="1:41" x14ac:dyDescent="0.35">
      <c r="A4923">
        <v>8944</v>
      </c>
      <c r="B4923" t="s">
        <v>4958</v>
      </c>
      <c r="C4923" t="s">
        <v>325</v>
      </c>
      <c r="D4923" t="s">
        <v>315</v>
      </c>
      <c r="E4923" t="s">
        <v>8136</v>
      </c>
      <c r="F4923">
        <v>272</v>
      </c>
      <c r="G4923">
        <v>272</v>
      </c>
      <c r="H4923">
        <v>277</v>
      </c>
      <c r="I4923">
        <v>257</v>
      </c>
      <c r="J4923">
        <v>244</v>
      </c>
      <c r="K4923">
        <v>255</v>
      </c>
      <c r="L4923">
        <v>253</v>
      </c>
      <c r="M4923">
        <v>241</v>
      </c>
      <c r="N4923">
        <v>234</v>
      </c>
      <c r="O4923">
        <v>243</v>
      </c>
      <c r="P4923">
        <v>261</v>
      </c>
      <c r="Q4923">
        <v>267</v>
      </c>
      <c r="R4923">
        <v>259</v>
      </c>
      <c r="S4923">
        <v>248</v>
      </c>
      <c r="T4923">
        <v>261</v>
      </c>
      <c r="U4923">
        <v>267</v>
      </c>
      <c r="V4923">
        <v>623.56153846153848</v>
      </c>
      <c r="W4923">
        <v>621.64925373134326</v>
      </c>
      <c r="X4923">
        <v>638.11290322580646</v>
      </c>
      <c r="Y4923">
        <v>621.07575757575762</v>
      </c>
      <c r="Z4923">
        <v>0.26666666666666666</v>
      </c>
      <c r="AA4923">
        <v>0.40845070422535212</v>
      </c>
      <c r="AB4923">
        <v>0.43055555555555558</v>
      </c>
      <c r="AC4923">
        <v>0.38235294117647056</v>
      </c>
      <c r="AD4923">
        <v>8</v>
      </c>
      <c r="AE4923">
        <v>13</v>
      </c>
      <c r="AF4923">
        <v>15</v>
      </c>
      <c r="AG4923">
        <v>13</v>
      </c>
      <c r="AH4923">
        <v>63.5</v>
      </c>
      <c r="AI4923">
        <v>63</v>
      </c>
      <c r="AJ4923">
        <v>64.333333333333329</v>
      </c>
      <c r="AK4923">
        <v>61.333333333333336</v>
      </c>
      <c r="AL4923">
        <v>72.5</v>
      </c>
      <c r="AM4923">
        <v>71.333333333333329</v>
      </c>
      <c r="AN4923">
        <v>71.666666666666671</v>
      </c>
      <c r="AO4923">
        <v>63</v>
      </c>
    </row>
    <row r="4924" spans="1:41" x14ac:dyDescent="0.35">
      <c r="A4924">
        <v>8945</v>
      </c>
      <c r="B4924" t="s">
        <v>4959</v>
      </c>
      <c r="C4924" t="s">
        <v>325</v>
      </c>
      <c r="D4924" t="s">
        <v>315</v>
      </c>
      <c r="E4924" t="s">
        <v>8136</v>
      </c>
      <c r="N4924">
        <v>230</v>
      </c>
      <c r="O4924">
        <v>222</v>
      </c>
      <c r="P4924">
        <v>233</v>
      </c>
      <c r="Q4924">
        <v>245</v>
      </c>
      <c r="R4924">
        <v>226</v>
      </c>
      <c r="S4924">
        <v>240</v>
      </c>
      <c r="T4924">
        <v>216</v>
      </c>
      <c r="U4924">
        <v>252</v>
      </c>
      <c r="V4924">
        <v>540.71495327102809</v>
      </c>
      <c r="W4924">
        <v>543.95294117647063</v>
      </c>
      <c r="X4924">
        <v>526.320652173913</v>
      </c>
      <c r="Y4924">
        <v>550.64285714285711</v>
      </c>
      <c r="Z4924">
        <v>0.20279720279720279</v>
      </c>
      <c r="AA4924">
        <v>0.21848739495798319</v>
      </c>
      <c r="AB4924">
        <v>0.31313131313131315</v>
      </c>
      <c r="AC4924">
        <v>0.2818181818181818</v>
      </c>
      <c r="AD4924">
        <v>3</v>
      </c>
      <c r="AE4924">
        <v>3</v>
      </c>
      <c r="AF4924">
        <v>3</v>
      </c>
      <c r="AG4924">
        <v>4</v>
      </c>
      <c r="AL4924">
        <v>76</v>
      </c>
      <c r="AM4924">
        <v>76.666666666666671</v>
      </c>
      <c r="AN4924">
        <v>73</v>
      </c>
      <c r="AO4924">
        <v>70</v>
      </c>
    </row>
    <row r="4925" spans="1:41" x14ac:dyDescent="0.35">
      <c r="A4925">
        <v>8950</v>
      </c>
      <c r="B4925" t="s">
        <v>4960</v>
      </c>
      <c r="C4925" t="s">
        <v>325</v>
      </c>
      <c r="D4925" t="s">
        <v>315</v>
      </c>
      <c r="E4925" t="s">
        <v>8137</v>
      </c>
      <c r="F4925">
        <v>309</v>
      </c>
      <c r="G4925">
        <v>309</v>
      </c>
      <c r="H4925">
        <v>310</v>
      </c>
      <c r="I4925">
        <v>312</v>
      </c>
      <c r="J4925">
        <v>286</v>
      </c>
      <c r="K4925">
        <v>300</v>
      </c>
      <c r="L4925">
        <v>300</v>
      </c>
      <c r="M4925">
        <v>296</v>
      </c>
      <c r="N4925">
        <v>283</v>
      </c>
      <c r="O4925">
        <v>300</v>
      </c>
      <c r="P4925">
        <v>289</v>
      </c>
      <c r="Q4925">
        <v>283</v>
      </c>
      <c r="R4925">
        <v>304</v>
      </c>
      <c r="S4925">
        <v>339</v>
      </c>
      <c r="T4925">
        <v>322</v>
      </c>
      <c r="U4925">
        <v>342</v>
      </c>
      <c r="V4925">
        <v>692.96590909090912</v>
      </c>
      <c r="W4925">
        <v>653.27358490566041</v>
      </c>
      <c r="X4925">
        <v>721.41176470588232</v>
      </c>
      <c r="Y4925">
        <v>736.95</v>
      </c>
      <c r="Z4925">
        <v>0.64285714285714279</v>
      </c>
      <c r="AA4925">
        <v>0.5625</v>
      </c>
      <c r="AB4925">
        <v>0.62264150943396224</v>
      </c>
      <c r="AC4925">
        <v>0.61538461538461542</v>
      </c>
      <c r="AD4925">
        <v>8</v>
      </c>
      <c r="AE4925">
        <v>3</v>
      </c>
      <c r="AF4925">
        <v>3</v>
      </c>
      <c r="AG4925">
        <v>6</v>
      </c>
      <c r="AH4925">
        <v>73</v>
      </c>
      <c r="AI4925">
        <v>75.666666666666671</v>
      </c>
      <c r="AJ4925">
        <v>77</v>
      </c>
      <c r="AK4925">
        <v>60.666666666666664</v>
      </c>
      <c r="AL4925">
        <v>78</v>
      </c>
      <c r="AM4925">
        <v>81</v>
      </c>
      <c r="AN4925">
        <v>83</v>
      </c>
      <c r="AO4925">
        <v>68</v>
      </c>
    </row>
    <row r="4926" spans="1:41" x14ac:dyDescent="0.35">
      <c r="A4926">
        <v>8953</v>
      </c>
      <c r="B4926" t="s">
        <v>4961</v>
      </c>
      <c r="C4926" t="s">
        <v>328</v>
      </c>
      <c r="D4926" t="s">
        <v>315</v>
      </c>
      <c r="E4926" t="s">
        <v>8137</v>
      </c>
      <c r="F4926">
        <v>315</v>
      </c>
      <c r="G4926">
        <v>295</v>
      </c>
      <c r="H4926">
        <v>337</v>
      </c>
      <c r="I4926">
        <v>330</v>
      </c>
      <c r="J4926">
        <v>317</v>
      </c>
      <c r="K4926">
        <v>303</v>
      </c>
      <c r="L4926">
        <v>328</v>
      </c>
      <c r="M4926">
        <v>323</v>
      </c>
      <c r="N4926">
        <v>301</v>
      </c>
      <c r="O4926">
        <v>316</v>
      </c>
      <c r="P4926">
        <v>307</v>
      </c>
      <c r="Q4926">
        <v>309</v>
      </c>
      <c r="R4926">
        <v>352</v>
      </c>
      <c r="S4926">
        <v>355</v>
      </c>
      <c r="T4926">
        <v>379</v>
      </c>
      <c r="U4926">
        <v>362</v>
      </c>
      <c r="V4926">
        <v>807.875</v>
      </c>
      <c r="W4926">
        <v>807.32608695652175</v>
      </c>
      <c r="X4926">
        <v>840.73275862068965</v>
      </c>
      <c r="Y4926">
        <v>828.46739130434787</v>
      </c>
      <c r="Z4926">
        <v>0.94642857142857151</v>
      </c>
      <c r="AA4926">
        <v>0.9375</v>
      </c>
      <c r="AB4926">
        <v>0.8936170212765957</v>
      </c>
      <c r="AC4926">
        <v>0.87931034482758619</v>
      </c>
      <c r="AD4926">
        <v>0</v>
      </c>
      <c r="AE4926">
        <v>0</v>
      </c>
      <c r="AF4926">
        <v>1</v>
      </c>
      <c r="AG4926">
        <v>0</v>
      </c>
      <c r="AH4926">
        <v>74</v>
      </c>
      <c r="AI4926">
        <v>78.666666666666671</v>
      </c>
      <c r="AJ4926">
        <v>73.333333333333329</v>
      </c>
      <c r="AK4926">
        <v>60</v>
      </c>
      <c r="AL4926">
        <v>78</v>
      </c>
      <c r="AM4926">
        <v>85.666666666666671</v>
      </c>
      <c r="AN4926">
        <v>84.666666666666671</v>
      </c>
      <c r="AO4926">
        <v>70</v>
      </c>
    </row>
    <row r="4927" spans="1:41" x14ac:dyDescent="0.35">
      <c r="A4927">
        <v>8954</v>
      </c>
      <c r="B4927" t="s">
        <v>2928</v>
      </c>
      <c r="C4927" t="s">
        <v>325</v>
      </c>
      <c r="D4927" t="s">
        <v>315</v>
      </c>
      <c r="E4927" t="s">
        <v>8136</v>
      </c>
      <c r="F4927">
        <v>288</v>
      </c>
      <c r="G4927">
        <v>291</v>
      </c>
      <c r="H4927">
        <v>300</v>
      </c>
      <c r="I4927">
        <v>288</v>
      </c>
      <c r="J4927">
        <v>266</v>
      </c>
      <c r="K4927">
        <v>269</v>
      </c>
      <c r="L4927">
        <v>270</v>
      </c>
      <c r="M4927">
        <v>249</v>
      </c>
      <c r="N4927">
        <v>262</v>
      </c>
      <c r="O4927">
        <v>289</v>
      </c>
      <c r="P4927">
        <v>275</v>
      </c>
      <c r="Q4927">
        <v>266</v>
      </c>
      <c r="R4927">
        <v>280</v>
      </c>
      <c r="S4927">
        <v>286</v>
      </c>
      <c r="T4927">
        <v>282</v>
      </c>
      <c r="U4927">
        <v>272</v>
      </c>
      <c r="V4927">
        <v>672.24705882352941</v>
      </c>
      <c r="W4927">
        <v>669.14516129032256</v>
      </c>
      <c r="X4927">
        <v>659.18235294117642</v>
      </c>
      <c r="Y4927">
        <v>665.97802197802196</v>
      </c>
      <c r="Z4927">
        <v>0.52307692307692311</v>
      </c>
      <c r="AA4927">
        <v>0.43333333333333335</v>
      </c>
      <c r="AB4927">
        <v>0.37313432835820892</v>
      </c>
      <c r="AC4927">
        <v>0.449438202247191</v>
      </c>
      <c r="AD4927">
        <v>11</v>
      </c>
      <c r="AE4927">
        <v>11</v>
      </c>
      <c r="AF4927">
        <v>7</v>
      </c>
      <c r="AG4927">
        <v>8</v>
      </c>
      <c r="AH4927">
        <v>69</v>
      </c>
      <c r="AI4927">
        <v>66.333333333333329</v>
      </c>
      <c r="AJ4927">
        <v>74.666666666666671</v>
      </c>
      <c r="AK4927">
        <v>70.333333333333329</v>
      </c>
      <c r="AL4927">
        <v>66</v>
      </c>
      <c r="AM4927">
        <v>69</v>
      </c>
      <c r="AN4927">
        <v>72.333333333333329</v>
      </c>
      <c r="AO4927">
        <v>62</v>
      </c>
    </row>
    <row r="4928" spans="1:41" x14ac:dyDescent="0.35">
      <c r="A4928">
        <v>8956</v>
      </c>
      <c r="B4928" t="s">
        <v>4962</v>
      </c>
      <c r="C4928" t="s">
        <v>325</v>
      </c>
      <c r="D4928" t="s">
        <v>315</v>
      </c>
      <c r="E4928" t="s">
        <v>8137</v>
      </c>
      <c r="F4928">
        <v>287</v>
      </c>
      <c r="G4928">
        <v>300</v>
      </c>
      <c r="H4928">
        <v>304</v>
      </c>
      <c r="I4928">
        <v>277</v>
      </c>
      <c r="J4928">
        <v>267</v>
      </c>
      <c r="K4928">
        <v>273</v>
      </c>
      <c r="L4928">
        <v>280</v>
      </c>
      <c r="M4928">
        <v>267</v>
      </c>
      <c r="N4928">
        <v>274</v>
      </c>
      <c r="O4928">
        <v>279</v>
      </c>
      <c r="P4928">
        <v>243</v>
      </c>
      <c r="Q4928">
        <v>279</v>
      </c>
      <c r="R4928">
        <v>256</v>
      </c>
      <c r="S4928">
        <v>228</v>
      </c>
      <c r="T4928">
        <v>213</v>
      </c>
      <c r="U4928">
        <v>248</v>
      </c>
      <c r="V4928">
        <v>632.04166666666663</v>
      </c>
      <c r="W4928">
        <v>620.5</v>
      </c>
      <c r="X4928">
        <v>615.64285714285711</v>
      </c>
      <c r="Y4928">
        <v>633.15</v>
      </c>
      <c r="Z4928">
        <v>0.41176470588235292</v>
      </c>
      <c r="AA4928">
        <v>0.38461538461538464</v>
      </c>
      <c r="AB4928">
        <v>0.42857142857142855</v>
      </c>
      <c r="AC4928">
        <v>0.22222222222222221</v>
      </c>
      <c r="AD4928">
        <v>1</v>
      </c>
      <c r="AE4928">
        <v>0</v>
      </c>
      <c r="AF4928">
        <v>2</v>
      </c>
      <c r="AG4928">
        <v>0</v>
      </c>
      <c r="AH4928">
        <v>61.5</v>
      </c>
      <c r="AI4928">
        <v>74.333333333333329</v>
      </c>
      <c r="AJ4928">
        <v>72</v>
      </c>
      <c r="AK4928">
        <v>63.666666666666664</v>
      </c>
      <c r="AL4928">
        <v>78.5</v>
      </c>
      <c r="AM4928">
        <v>79</v>
      </c>
      <c r="AN4928">
        <v>83.666666666666671</v>
      </c>
      <c r="AO4928">
        <v>57.666666666666664</v>
      </c>
    </row>
    <row r="4929" spans="1:41" x14ac:dyDescent="0.35">
      <c r="A4929">
        <v>8957</v>
      </c>
      <c r="B4929" t="s">
        <v>4963</v>
      </c>
      <c r="C4929" t="s">
        <v>326</v>
      </c>
      <c r="D4929" t="s">
        <v>315</v>
      </c>
      <c r="E4929" t="s">
        <v>8137</v>
      </c>
      <c r="F4929">
        <v>290</v>
      </c>
      <c r="G4929">
        <v>266</v>
      </c>
      <c r="J4929">
        <v>243</v>
      </c>
      <c r="K4929">
        <v>253</v>
      </c>
      <c r="V4929" t="s">
        <v>1</v>
      </c>
      <c r="W4929" t="s">
        <v>1</v>
      </c>
      <c r="X4929" t="s">
        <v>1</v>
      </c>
      <c r="Z4929" t="s">
        <v>1</v>
      </c>
      <c r="AA4929" t="s">
        <v>1</v>
      </c>
      <c r="AB4929" t="s">
        <v>1</v>
      </c>
      <c r="AD4929">
        <v>5</v>
      </c>
      <c r="AE4929">
        <v>0</v>
      </c>
      <c r="AF4929">
        <v>0</v>
      </c>
      <c r="AG4929">
        <v>0</v>
      </c>
    </row>
    <row r="4930" spans="1:41" x14ac:dyDescent="0.35">
      <c r="A4930">
        <v>8959</v>
      </c>
      <c r="B4930" t="s">
        <v>4964</v>
      </c>
      <c r="C4930" t="s">
        <v>330</v>
      </c>
      <c r="D4930" t="s">
        <v>315</v>
      </c>
      <c r="E4930" t="s">
        <v>8137</v>
      </c>
      <c r="F4930">
        <v>290</v>
      </c>
      <c r="G4930">
        <v>319</v>
      </c>
      <c r="H4930">
        <v>299</v>
      </c>
      <c r="I4930">
        <v>276</v>
      </c>
      <c r="J4930">
        <v>269</v>
      </c>
      <c r="K4930">
        <v>283</v>
      </c>
      <c r="L4930">
        <v>266</v>
      </c>
      <c r="M4930">
        <v>231</v>
      </c>
      <c r="N4930">
        <v>278</v>
      </c>
      <c r="O4930">
        <v>271</v>
      </c>
      <c r="P4930">
        <v>256</v>
      </c>
      <c r="Q4930">
        <v>279</v>
      </c>
      <c r="R4930">
        <v>297</v>
      </c>
      <c r="S4930">
        <v>248</v>
      </c>
      <c r="T4930">
        <v>258</v>
      </c>
      <c r="U4930">
        <v>298</v>
      </c>
      <c r="V4930">
        <v>649</v>
      </c>
      <c r="W4930">
        <v>612.82608695652175</v>
      </c>
      <c r="X4930">
        <v>679.5</v>
      </c>
      <c r="Y4930">
        <v>654.83333333333337</v>
      </c>
      <c r="Z4930">
        <v>0.4</v>
      </c>
      <c r="AA4930">
        <v>0.7</v>
      </c>
      <c r="AB4930">
        <v>0.45833333333333337</v>
      </c>
      <c r="AC4930">
        <v>0.61111111111111116</v>
      </c>
      <c r="AD4930">
        <v>0</v>
      </c>
      <c r="AE4930">
        <v>0</v>
      </c>
      <c r="AF4930">
        <v>3</v>
      </c>
      <c r="AG4930">
        <v>1</v>
      </c>
      <c r="AH4930">
        <v>76.5</v>
      </c>
      <c r="AI4930">
        <v>73.666666666666671</v>
      </c>
      <c r="AJ4930">
        <v>70.666666666666671</v>
      </c>
      <c r="AK4930">
        <v>56.333333333333336</v>
      </c>
      <c r="AL4930">
        <v>75</v>
      </c>
      <c r="AM4930">
        <v>76.666666666666671</v>
      </c>
      <c r="AN4930">
        <v>79</v>
      </c>
      <c r="AO4930">
        <v>56.666666666666664</v>
      </c>
    </row>
    <row r="4931" spans="1:41" x14ac:dyDescent="0.35">
      <c r="A4931">
        <v>8966</v>
      </c>
      <c r="B4931" t="s">
        <v>4965</v>
      </c>
      <c r="C4931" t="s">
        <v>325</v>
      </c>
      <c r="D4931" t="s">
        <v>315</v>
      </c>
      <c r="E4931" t="s">
        <v>8137</v>
      </c>
      <c r="F4931">
        <v>302</v>
      </c>
      <c r="G4931">
        <v>320</v>
      </c>
      <c r="H4931">
        <v>307</v>
      </c>
      <c r="I4931">
        <v>303</v>
      </c>
      <c r="J4931">
        <v>288</v>
      </c>
      <c r="K4931">
        <v>299</v>
      </c>
      <c r="L4931">
        <v>299</v>
      </c>
      <c r="M4931">
        <v>296</v>
      </c>
      <c r="N4931">
        <v>287</v>
      </c>
      <c r="O4931">
        <v>299</v>
      </c>
      <c r="P4931">
        <v>289</v>
      </c>
      <c r="Q4931">
        <v>305</v>
      </c>
      <c r="R4931">
        <v>318</v>
      </c>
      <c r="S4931">
        <v>345</v>
      </c>
      <c r="T4931">
        <v>346</v>
      </c>
      <c r="U4931">
        <v>362</v>
      </c>
      <c r="V4931">
        <v>780.524</v>
      </c>
      <c r="W4931">
        <v>803.67592592592598</v>
      </c>
      <c r="X4931">
        <v>813.62272727272727</v>
      </c>
      <c r="Y4931">
        <v>826.08333333333337</v>
      </c>
      <c r="Z4931">
        <v>0.8125</v>
      </c>
      <c r="AA4931">
        <v>0.71428571428571419</v>
      </c>
      <c r="AB4931">
        <v>0.72321428571428581</v>
      </c>
      <c r="AC4931">
        <v>0.78761061946902655</v>
      </c>
      <c r="AD4931">
        <v>2</v>
      </c>
      <c r="AE4931">
        <v>5</v>
      </c>
      <c r="AF4931">
        <v>6</v>
      </c>
      <c r="AG4931">
        <v>3</v>
      </c>
      <c r="AH4931">
        <v>74</v>
      </c>
      <c r="AI4931">
        <v>73.666666666666671</v>
      </c>
      <c r="AJ4931">
        <v>75.333333333333329</v>
      </c>
      <c r="AK4931">
        <v>66.666666666666671</v>
      </c>
      <c r="AL4931">
        <v>76</v>
      </c>
      <c r="AM4931">
        <v>79</v>
      </c>
      <c r="AN4931">
        <v>79</v>
      </c>
      <c r="AO4931">
        <v>68</v>
      </c>
    </row>
    <row r="4932" spans="1:41" x14ac:dyDescent="0.35">
      <c r="A4932">
        <v>8969</v>
      </c>
      <c r="B4932" t="s">
        <v>4966</v>
      </c>
      <c r="C4932" t="s">
        <v>326</v>
      </c>
      <c r="D4932" t="s">
        <v>315</v>
      </c>
      <c r="E4932" t="s">
        <v>8137</v>
      </c>
      <c r="F4932">
        <v>305</v>
      </c>
      <c r="G4932">
        <v>305</v>
      </c>
      <c r="H4932">
        <v>305</v>
      </c>
      <c r="I4932">
        <v>315</v>
      </c>
      <c r="J4932">
        <v>291</v>
      </c>
      <c r="K4932">
        <v>301</v>
      </c>
      <c r="L4932">
        <v>286</v>
      </c>
      <c r="M4932">
        <v>302</v>
      </c>
      <c r="N4932">
        <v>282</v>
      </c>
      <c r="O4932">
        <v>294</v>
      </c>
      <c r="P4932">
        <v>292</v>
      </c>
      <c r="Q4932">
        <v>301</v>
      </c>
      <c r="R4932">
        <v>295</v>
      </c>
      <c r="S4932">
        <v>316</v>
      </c>
      <c r="T4932">
        <v>314</v>
      </c>
      <c r="U4932">
        <v>328</v>
      </c>
      <c r="V4932">
        <v>708.73469387755097</v>
      </c>
      <c r="W4932">
        <v>711.5</v>
      </c>
      <c r="X4932">
        <v>702.48684210526312</v>
      </c>
      <c r="Y4932">
        <v>716.87755102040819</v>
      </c>
      <c r="Z4932">
        <v>0.53333333333333333</v>
      </c>
      <c r="AA4932">
        <v>0.67346938775510201</v>
      </c>
      <c r="AB4932">
        <v>0.62745098039215685</v>
      </c>
      <c r="AC4932">
        <v>0.40476190476190477</v>
      </c>
      <c r="AD4932">
        <v>2</v>
      </c>
      <c r="AE4932">
        <v>1</v>
      </c>
      <c r="AF4932">
        <v>1</v>
      </c>
      <c r="AG4932">
        <v>3</v>
      </c>
      <c r="AH4932">
        <v>74.5</v>
      </c>
      <c r="AI4932">
        <v>78.333333333333329</v>
      </c>
      <c r="AJ4932">
        <v>78.333333333333329</v>
      </c>
      <c r="AK4932">
        <v>67.333333333333329</v>
      </c>
      <c r="AL4932">
        <v>80</v>
      </c>
      <c r="AM4932">
        <v>79</v>
      </c>
      <c r="AN4932">
        <v>81</v>
      </c>
      <c r="AO4932">
        <v>68.666666666666671</v>
      </c>
    </row>
    <row r="4933" spans="1:41" x14ac:dyDescent="0.35">
      <c r="A4933">
        <v>8972</v>
      </c>
      <c r="B4933" t="s">
        <v>4967</v>
      </c>
      <c r="C4933" t="s">
        <v>328</v>
      </c>
      <c r="D4933" t="s">
        <v>315</v>
      </c>
      <c r="E4933" t="s">
        <v>8137</v>
      </c>
      <c r="F4933">
        <v>312</v>
      </c>
      <c r="G4933">
        <v>320</v>
      </c>
      <c r="H4933">
        <v>306</v>
      </c>
      <c r="I4933">
        <v>324</v>
      </c>
      <c r="J4933">
        <v>336</v>
      </c>
      <c r="K4933">
        <v>335</v>
      </c>
      <c r="L4933">
        <v>327</v>
      </c>
      <c r="M4933">
        <v>331</v>
      </c>
      <c r="N4933">
        <v>289</v>
      </c>
      <c r="O4933">
        <v>295</v>
      </c>
      <c r="P4933">
        <v>292</v>
      </c>
      <c r="Q4933">
        <v>303</v>
      </c>
      <c r="R4933">
        <v>366</v>
      </c>
      <c r="S4933">
        <v>372</v>
      </c>
      <c r="T4933">
        <v>366</v>
      </c>
      <c r="U4933">
        <v>377</v>
      </c>
      <c r="V4933">
        <v>833.5695652173913</v>
      </c>
      <c r="W4933">
        <v>833.88073394495416</v>
      </c>
      <c r="X4933">
        <v>842.25</v>
      </c>
      <c r="Y4933">
        <v>851.22429906542061</v>
      </c>
      <c r="Z4933">
        <v>0.8928571428571429</v>
      </c>
      <c r="AA4933">
        <v>0.93965517241379315</v>
      </c>
      <c r="AB4933">
        <v>0.99082568807339455</v>
      </c>
      <c r="AC4933">
        <v>0.99009900990099009</v>
      </c>
      <c r="AD4933">
        <v>2</v>
      </c>
      <c r="AE4933">
        <v>0</v>
      </c>
      <c r="AF4933">
        <v>3</v>
      </c>
      <c r="AG4933">
        <v>0</v>
      </c>
      <c r="AH4933">
        <v>71.5</v>
      </c>
      <c r="AI4933">
        <v>81</v>
      </c>
      <c r="AJ4933">
        <v>77</v>
      </c>
      <c r="AK4933">
        <v>69</v>
      </c>
      <c r="AL4933">
        <v>75.5</v>
      </c>
      <c r="AM4933">
        <v>81</v>
      </c>
      <c r="AN4933">
        <v>81.666666666666671</v>
      </c>
      <c r="AO4933">
        <v>65.666666666666671</v>
      </c>
    </row>
    <row r="4934" spans="1:41" x14ac:dyDescent="0.35">
      <c r="A4934">
        <v>8974</v>
      </c>
      <c r="B4934" t="s">
        <v>4968</v>
      </c>
      <c r="C4934" t="s">
        <v>325</v>
      </c>
      <c r="D4934" t="s">
        <v>315</v>
      </c>
      <c r="E4934" t="s">
        <v>8137</v>
      </c>
      <c r="F4934">
        <v>295</v>
      </c>
      <c r="G4934">
        <v>301</v>
      </c>
      <c r="H4934">
        <v>307</v>
      </c>
      <c r="I4934">
        <v>296</v>
      </c>
      <c r="J4934">
        <v>293</v>
      </c>
      <c r="K4934">
        <v>296</v>
      </c>
      <c r="L4934">
        <v>296</v>
      </c>
      <c r="M4934">
        <v>282</v>
      </c>
      <c r="N4934">
        <v>295</v>
      </c>
      <c r="O4934">
        <v>298</v>
      </c>
      <c r="P4934">
        <v>292</v>
      </c>
      <c r="Q4934">
        <v>269</v>
      </c>
      <c r="R4934">
        <v>317</v>
      </c>
      <c r="S4934">
        <v>347</v>
      </c>
      <c r="T4934">
        <v>349</v>
      </c>
      <c r="U4934">
        <v>335</v>
      </c>
      <c r="V4934">
        <v>695.88235294117646</v>
      </c>
      <c r="W4934">
        <v>718.96428571428567</v>
      </c>
      <c r="X4934">
        <v>696.375</v>
      </c>
      <c r="Y4934">
        <v>740.10869565217388</v>
      </c>
      <c r="Z4934">
        <v>0.60869565217391308</v>
      </c>
      <c r="AA4934">
        <v>0.33333333333333331</v>
      </c>
      <c r="AB4934">
        <v>0.7857142857142857</v>
      </c>
      <c r="AC4934">
        <v>0.58333333333333337</v>
      </c>
      <c r="AD4934">
        <v>1</v>
      </c>
      <c r="AE4934">
        <v>3</v>
      </c>
      <c r="AF4934">
        <v>1</v>
      </c>
      <c r="AG4934">
        <v>1</v>
      </c>
      <c r="AH4934">
        <v>69.5</v>
      </c>
      <c r="AI4934">
        <v>76.666666666666671</v>
      </c>
      <c r="AJ4934">
        <v>76.666666666666671</v>
      </c>
      <c r="AK4934">
        <v>68.333333333333329</v>
      </c>
      <c r="AL4934">
        <v>79.5</v>
      </c>
      <c r="AM4934">
        <v>83.666666666666671</v>
      </c>
      <c r="AN4934">
        <v>81.666666666666671</v>
      </c>
      <c r="AO4934">
        <v>66.666666666666671</v>
      </c>
    </row>
    <row r="4935" spans="1:41" x14ac:dyDescent="0.35">
      <c r="A4935">
        <v>8978</v>
      </c>
      <c r="B4935" t="s">
        <v>4969</v>
      </c>
      <c r="C4935" t="s">
        <v>327</v>
      </c>
      <c r="D4935" t="s">
        <v>315</v>
      </c>
      <c r="E4935" t="s">
        <v>8137</v>
      </c>
      <c r="F4935">
        <v>293</v>
      </c>
      <c r="G4935">
        <v>305</v>
      </c>
      <c r="H4935">
        <v>314</v>
      </c>
      <c r="I4935">
        <v>316</v>
      </c>
      <c r="J4935">
        <v>284</v>
      </c>
      <c r="K4935">
        <v>322</v>
      </c>
      <c r="L4935">
        <v>313</v>
      </c>
      <c r="M4935">
        <v>323</v>
      </c>
      <c r="N4935">
        <v>279</v>
      </c>
      <c r="O4935">
        <v>302</v>
      </c>
      <c r="P4935">
        <v>289</v>
      </c>
      <c r="Q4935">
        <v>285</v>
      </c>
      <c r="R4935">
        <v>308</v>
      </c>
      <c r="S4935">
        <v>333</v>
      </c>
      <c r="T4935">
        <v>338</v>
      </c>
      <c r="U4935">
        <v>337</v>
      </c>
      <c r="V4935">
        <v>773.1650485436893</v>
      </c>
      <c r="W4935">
        <v>785.38383838383834</v>
      </c>
      <c r="X4935">
        <v>792.6704545454545</v>
      </c>
      <c r="Y4935">
        <v>808.97938144329896</v>
      </c>
      <c r="Z4935">
        <v>0.81818181818181812</v>
      </c>
      <c r="AA4935">
        <v>0.80769230769230771</v>
      </c>
      <c r="AB4935">
        <v>0.75490196078431371</v>
      </c>
      <c r="AC4935">
        <v>0.8314606741573034</v>
      </c>
      <c r="AD4935">
        <v>8</v>
      </c>
      <c r="AE4935">
        <v>2</v>
      </c>
      <c r="AF4935">
        <v>12</v>
      </c>
      <c r="AG4935">
        <v>3</v>
      </c>
      <c r="AH4935">
        <v>80.5</v>
      </c>
      <c r="AI4935">
        <v>78.666666666666671</v>
      </c>
      <c r="AJ4935">
        <v>79.333333333333329</v>
      </c>
      <c r="AK4935">
        <v>68</v>
      </c>
      <c r="AL4935">
        <v>77</v>
      </c>
      <c r="AM4935">
        <v>79.333333333333329</v>
      </c>
      <c r="AN4935">
        <v>78.666666666666671</v>
      </c>
      <c r="AO4935">
        <v>70.333333333333329</v>
      </c>
    </row>
    <row r="4936" spans="1:41" x14ac:dyDescent="0.35">
      <c r="A4936">
        <v>8979</v>
      </c>
      <c r="B4936" t="s">
        <v>4970</v>
      </c>
      <c r="C4936" t="s">
        <v>327</v>
      </c>
      <c r="D4936" t="s">
        <v>315</v>
      </c>
      <c r="E4936" t="s">
        <v>8137</v>
      </c>
      <c r="N4936">
        <v>288</v>
      </c>
      <c r="O4936">
        <v>298</v>
      </c>
      <c r="P4936">
        <v>271</v>
      </c>
      <c r="Q4936">
        <v>293</v>
      </c>
      <c r="R4936">
        <v>348</v>
      </c>
      <c r="S4936">
        <v>338</v>
      </c>
      <c r="T4936">
        <v>332</v>
      </c>
      <c r="U4936">
        <v>346</v>
      </c>
      <c r="V4936">
        <v>802.58898305084745</v>
      </c>
      <c r="W4936">
        <v>802.4263565891473</v>
      </c>
      <c r="X4936">
        <v>811.89495798319331</v>
      </c>
      <c r="Y4936">
        <v>825.5625</v>
      </c>
      <c r="Z4936">
        <v>0.7321428571428571</v>
      </c>
      <c r="AA4936">
        <v>0.7153846153846154</v>
      </c>
      <c r="AB4936">
        <v>0.75524475524475521</v>
      </c>
      <c r="AC4936">
        <v>0.75968992248062017</v>
      </c>
      <c r="AD4936">
        <v>0</v>
      </c>
      <c r="AE4936">
        <v>3</v>
      </c>
      <c r="AF4936">
        <v>1</v>
      </c>
      <c r="AG4936">
        <v>2</v>
      </c>
      <c r="AL4936">
        <v>69.5</v>
      </c>
      <c r="AM4936">
        <v>76.333333333333329</v>
      </c>
      <c r="AN4936">
        <v>73.666666666666671</v>
      </c>
      <c r="AO4936">
        <v>66</v>
      </c>
    </row>
    <row r="4937" spans="1:41" x14ac:dyDescent="0.35">
      <c r="A4937">
        <v>8981</v>
      </c>
      <c r="B4937" t="s">
        <v>4971</v>
      </c>
      <c r="C4937" t="s">
        <v>325</v>
      </c>
      <c r="D4937" t="s">
        <v>315</v>
      </c>
      <c r="E4937" t="s">
        <v>8137</v>
      </c>
      <c r="F4937">
        <v>306</v>
      </c>
      <c r="G4937">
        <v>300</v>
      </c>
      <c r="H4937">
        <v>313</v>
      </c>
      <c r="I4937">
        <v>311</v>
      </c>
      <c r="J4937">
        <v>280</v>
      </c>
      <c r="K4937">
        <v>294</v>
      </c>
      <c r="L4937">
        <v>286</v>
      </c>
      <c r="M4937">
        <v>301</v>
      </c>
      <c r="N4937">
        <v>272</v>
      </c>
      <c r="O4937">
        <v>288</v>
      </c>
      <c r="P4937">
        <v>294</v>
      </c>
      <c r="Q4937">
        <v>306</v>
      </c>
      <c r="R4937">
        <v>298</v>
      </c>
      <c r="S4937">
        <v>352</v>
      </c>
      <c r="T4937">
        <v>342</v>
      </c>
      <c r="U4937">
        <v>335</v>
      </c>
      <c r="V4937">
        <v>754.06818181818187</v>
      </c>
      <c r="W4937">
        <v>750.7037037037037</v>
      </c>
      <c r="X4937">
        <v>694.43023255813955</v>
      </c>
      <c r="Y4937">
        <v>771.76388888888891</v>
      </c>
      <c r="Z4937">
        <v>0.48</v>
      </c>
      <c r="AA4937">
        <v>0.72340425531914898</v>
      </c>
      <c r="AB4937">
        <v>0.41379310344827586</v>
      </c>
      <c r="AC4937">
        <v>0.56818181818181823</v>
      </c>
      <c r="AD4937">
        <v>6</v>
      </c>
      <c r="AE4937">
        <v>4</v>
      </c>
      <c r="AF4937">
        <v>7</v>
      </c>
      <c r="AG4937">
        <v>5</v>
      </c>
      <c r="AH4937">
        <v>75</v>
      </c>
      <c r="AI4937">
        <v>69.333333333333329</v>
      </c>
      <c r="AJ4937">
        <v>76.666666666666671</v>
      </c>
      <c r="AK4937">
        <v>69.333333333333329</v>
      </c>
      <c r="AL4937">
        <v>75.5</v>
      </c>
      <c r="AM4937">
        <v>77.666666666666671</v>
      </c>
      <c r="AN4937">
        <v>79</v>
      </c>
      <c r="AO4937">
        <v>62.333333333333336</v>
      </c>
    </row>
    <row r="4938" spans="1:41" x14ac:dyDescent="0.35">
      <c r="A4938">
        <v>8984</v>
      </c>
      <c r="B4938" t="s">
        <v>4972</v>
      </c>
      <c r="C4938" t="s">
        <v>325</v>
      </c>
      <c r="D4938" t="s">
        <v>315</v>
      </c>
      <c r="E4938" t="s">
        <v>8137</v>
      </c>
      <c r="F4938">
        <v>311</v>
      </c>
      <c r="G4938">
        <v>311</v>
      </c>
      <c r="H4938">
        <v>303</v>
      </c>
      <c r="I4938">
        <v>293</v>
      </c>
      <c r="J4938">
        <v>286</v>
      </c>
      <c r="K4938">
        <v>300</v>
      </c>
      <c r="L4938">
        <v>297</v>
      </c>
      <c r="M4938">
        <v>291</v>
      </c>
      <c r="N4938">
        <v>284</v>
      </c>
      <c r="O4938">
        <v>292</v>
      </c>
      <c r="P4938">
        <v>318</v>
      </c>
      <c r="Q4938">
        <v>305</v>
      </c>
      <c r="R4938">
        <v>336</v>
      </c>
      <c r="S4938">
        <v>345</v>
      </c>
      <c r="T4938">
        <v>358</v>
      </c>
      <c r="U4938">
        <v>353</v>
      </c>
      <c r="V4938">
        <v>792.67857142857144</v>
      </c>
      <c r="W4938">
        <v>828.94375000000002</v>
      </c>
      <c r="X4938">
        <v>814.05737704918033</v>
      </c>
      <c r="Y4938">
        <v>823</v>
      </c>
      <c r="Z4938">
        <v>0.89473684210526327</v>
      </c>
      <c r="AA4938">
        <v>0.84507042253521125</v>
      </c>
      <c r="AB4938">
        <v>0.79012345679012341</v>
      </c>
      <c r="AC4938">
        <v>0.8571428571428571</v>
      </c>
      <c r="AD4938">
        <v>4</v>
      </c>
      <c r="AE4938">
        <v>0</v>
      </c>
      <c r="AF4938">
        <v>4</v>
      </c>
      <c r="AG4938">
        <v>5</v>
      </c>
      <c r="AH4938">
        <v>70.5</v>
      </c>
      <c r="AI4938">
        <v>72.333333333333329</v>
      </c>
      <c r="AJ4938">
        <v>73.333333333333329</v>
      </c>
      <c r="AK4938">
        <v>61.666666666666664</v>
      </c>
      <c r="AL4938">
        <v>74</v>
      </c>
      <c r="AM4938">
        <v>78.333333333333329</v>
      </c>
      <c r="AN4938">
        <v>82</v>
      </c>
      <c r="AO4938">
        <v>67.333333333333329</v>
      </c>
    </row>
    <row r="4939" spans="1:41" x14ac:dyDescent="0.35">
      <c r="A4939">
        <v>8988</v>
      </c>
      <c r="B4939" t="s">
        <v>4973</v>
      </c>
      <c r="C4939" t="s">
        <v>325</v>
      </c>
      <c r="D4939" t="s">
        <v>315</v>
      </c>
      <c r="E4939" t="s">
        <v>8137</v>
      </c>
      <c r="F4939">
        <v>315</v>
      </c>
      <c r="G4939">
        <v>328</v>
      </c>
      <c r="H4939">
        <v>335</v>
      </c>
      <c r="I4939">
        <v>323</v>
      </c>
      <c r="J4939">
        <v>301</v>
      </c>
      <c r="K4939">
        <v>325</v>
      </c>
      <c r="L4939">
        <v>305</v>
      </c>
      <c r="M4939">
        <v>314</v>
      </c>
      <c r="N4939">
        <v>280</v>
      </c>
      <c r="O4939">
        <v>309</v>
      </c>
      <c r="P4939">
        <v>312</v>
      </c>
      <c r="Q4939">
        <v>314</v>
      </c>
      <c r="R4939">
        <v>293</v>
      </c>
      <c r="S4939">
        <v>361</v>
      </c>
      <c r="T4939">
        <v>331</v>
      </c>
      <c r="U4939">
        <v>371</v>
      </c>
      <c r="V4939">
        <v>725.3</v>
      </c>
      <c r="W4939">
        <v>776.91379310344826</v>
      </c>
      <c r="X4939">
        <v>749.77777777777783</v>
      </c>
      <c r="Y4939">
        <v>815.76923076923072</v>
      </c>
      <c r="Z4939">
        <v>0.75862068965517238</v>
      </c>
      <c r="AA4939">
        <v>0.73333333333333339</v>
      </c>
      <c r="AB4939">
        <v>0.75862068965517238</v>
      </c>
      <c r="AC4939">
        <v>0.61111111111111116</v>
      </c>
      <c r="AD4939">
        <v>3</v>
      </c>
      <c r="AE4939">
        <v>6</v>
      </c>
      <c r="AF4939">
        <v>5</v>
      </c>
      <c r="AG4939">
        <v>8</v>
      </c>
      <c r="AH4939">
        <v>77</v>
      </c>
      <c r="AI4939">
        <v>75.666666666666671</v>
      </c>
      <c r="AJ4939">
        <v>79.333333333333329</v>
      </c>
      <c r="AK4939">
        <v>62.333333333333336</v>
      </c>
      <c r="AL4939">
        <v>79.5</v>
      </c>
      <c r="AM4939">
        <v>87.333333333333329</v>
      </c>
      <c r="AN4939">
        <v>87.666666666666671</v>
      </c>
      <c r="AO4939">
        <v>72.333333333333329</v>
      </c>
    </row>
    <row r="4940" spans="1:41" x14ac:dyDescent="0.35">
      <c r="A4940">
        <v>8991</v>
      </c>
      <c r="B4940" t="s">
        <v>4974</v>
      </c>
      <c r="C4940" t="s">
        <v>327</v>
      </c>
      <c r="D4940" t="s">
        <v>315</v>
      </c>
      <c r="E4940" t="s">
        <v>8137</v>
      </c>
      <c r="F4940">
        <v>308</v>
      </c>
      <c r="G4940">
        <v>317</v>
      </c>
      <c r="H4940">
        <v>315</v>
      </c>
      <c r="I4940">
        <v>310</v>
      </c>
      <c r="J4940">
        <v>295</v>
      </c>
      <c r="K4940">
        <v>310</v>
      </c>
      <c r="L4940">
        <v>309</v>
      </c>
      <c r="M4940">
        <v>308</v>
      </c>
      <c r="N4940">
        <v>281</v>
      </c>
      <c r="O4940">
        <v>303</v>
      </c>
      <c r="P4940">
        <v>298</v>
      </c>
      <c r="Q4940">
        <v>303</v>
      </c>
      <c r="R4940">
        <v>340</v>
      </c>
      <c r="S4940">
        <v>348</v>
      </c>
      <c r="T4940">
        <v>348</v>
      </c>
      <c r="U4940">
        <v>364</v>
      </c>
      <c r="V4940">
        <v>819.28846153846155</v>
      </c>
      <c r="W4940">
        <v>805.24766355140184</v>
      </c>
      <c r="X4940">
        <v>818.03097345132744</v>
      </c>
      <c r="Y4940">
        <v>817.43805309734512</v>
      </c>
      <c r="Z4940">
        <v>0.91891891891891886</v>
      </c>
      <c r="AA4940">
        <v>0.86792452830188682</v>
      </c>
      <c r="AB4940">
        <v>0.84112149532710279</v>
      </c>
      <c r="AC4940">
        <v>0.88596491228070173</v>
      </c>
      <c r="AD4940">
        <v>2</v>
      </c>
      <c r="AE4940">
        <v>0</v>
      </c>
      <c r="AF4940">
        <v>0</v>
      </c>
      <c r="AG4940">
        <v>1</v>
      </c>
      <c r="AH4940">
        <v>74</v>
      </c>
      <c r="AI4940">
        <v>78.666666666666671</v>
      </c>
      <c r="AJ4940">
        <v>80</v>
      </c>
      <c r="AK4940">
        <v>63</v>
      </c>
      <c r="AL4940">
        <v>77.5</v>
      </c>
      <c r="AM4940">
        <v>82.666666666666671</v>
      </c>
      <c r="AN4940">
        <v>84.333333333333329</v>
      </c>
      <c r="AO4940">
        <v>70.333333333333329</v>
      </c>
    </row>
    <row r="4941" spans="1:41" x14ac:dyDescent="0.35">
      <c r="A4941">
        <v>8992</v>
      </c>
      <c r="B4941" t="s">
        <v>4975</v>
      </c>
      <c r="C4941" t="s">
        <v>325</v>
      </c>
      <c r="D4941" t="s">
        <v>315</v>
      </c>
      <c r="E4941" t="s">
        <v>8137</v>
      </c>
      <c r="F4941">
        <v>314</v>
      </c>
      <c r="G4941">
        <v>325</v>
      </c>
      <c r="H4941">
        <v>333</v>
      </c>
      <c r="I4941">
        <v>325</v>
      </c>
      <c r="J4941">
        <v>303</v>
      </c>
      <c r="K4941">
        <v>313</v>
      </c>
      <c r="L4941">
        <v>319</v>
      </c>
      <c r="M4941">
        <v>307</v>
      </c>
      <c r="N4941">
        <v>279</v>
      </c>
      <c r="O4941">
        <v>299</v>
      </c>
      <c r="P4941">
        <v>286</v>
      </c>
      <c r="Q4941">
        <v>298</v>
      </c>
      <c r="R4941">
        <v>303</v>
      </c>
      <c r="S4941">
        <v>334</v>
      </c>
      <c r="T4941">
        <v>322</v>
      </c>
      <c r="U4941">
        <v>338</v>
      </c>
      <c r="V4941">
        <v>756.81372549019613</v>
      </c>
      <c r="W4941">
        <v>762.02083333333337</v>
      </c>
      <c r="X4941">
        <v>785.87096774193549</v>
      </c>
      <c r="Y4941">
        <v>821</v>
      </c>
      <c r="Z4941">
        <v>0.679245283018868</v>
      </c>
      <c r="AA4941">
        <v>0.63636363636363635</v>
      </c>
      <c r="AB4941">
        <v>0.77551020408163263</v>
      </c>
      <c r="AC4941">
        <v>0.74193548387096775</v>
      </c>
      <c r="AD4941">
        <v>0</v>
      </c>
      <c r="AE4941">
        <v>3</v>
      </c>
      <c r="AF4941">
        <v>3</v>
      </c>
      <c r="AG4941">
        <v>2</v>
      </c>
      <c r="AH4941">
        <v>73</v>
      </c>
      <c r="AI4941">
        <v>73</v>
      </c>
      <c r="AJ4941">
        <v>72.666666666666671</v>
      </c>
      <c r="AK4941">
        <v>60.666666666666664</v>
      </c>
      <c r="AL4941">
        <v>73</v>
      </c>
      <c r="AM4941">
        <v>78</v>
      </c>
      <c r="AN4941">
        <v>78.333333333333329</v>
      </c>
      <c r="AO4941">
        <v>62.666666666666664</v>
      </c>
    </row>
    <row r="4942" spans="1:41" x14ac:dyDescent="0.35">
      <c r="A4942">
        <v>8995</v>
      </c>
      <c r="B4942" t="s">
        <v>4976</v>
      </c>
      <c r="C4942" t="s">
        <v>329</v>
      </c>
      <c r="D4942" t="s">
        <v>315</v>
      </c>
      <c r="E4942" t="s">
        <v>8137</v>
      </c>
      <c r="F4942">
        <v>312</v>
      </c>
      <c r="G4942">
        <v>324</v>
      </c>
      <c r="H4942">
        <v>320</v>
      </c>
      <c r="I4942">
        <v>319</v>
      </c>
      <c r="J4942">
        <v>308</v>
      </c>
      <c r="K4942">
        <v>321</v>
      </c>
      <c r="L4942">
        <v>323</v>
      </c>
      <c r="M4942">
        <v>315</v>
      </c>
      <c r="N4942">
        <v>266</v>
      </c>
      <c r="O4942">
        <v>292</v>
      </c>
      <c r="P4942">
        <v>290</v>
      </c>
      <c r="Q4942">
        <v>295</v>
      </c>
      <c r="R4942">
        <v>322</v>
      </c>
      <c r="S4942">
        <v>352</v>
      </c>
      <c r="T4942">
        <v>352</v>
      </c>
      <c r="U4942">
        <v>364</v>
      </c>
      <c r="V4942">
        <v>844.42276422764223</v>
      </c>
      <c r="W4942">
        <v>836.47033898305085</v>
      </c>
      <c r="X4942">
        <v>826.28925619834706</v>
      </c>
      <c r="Y4942">
        <v>839.97540983606552</v>
      </c>
      <c r="Z4942">
        <v>0.82258064516129026</v>
      </c>
      <c r="AA4942">
        <v>0.90839694656488545</v>
      </c>
      <c r="AB4942">
        <v>0.87096774193548387</v>
      </c>
      <c r="AC4942">
        <v>0.87786259541984735</v>
      </c>
      <c r="AD4942">
        <v>1</v>
      </c>
      <c r="AE4942">
        <v>0</v>
      </c>
      <c r="AF4942">
        <v>2</v>
      </c>
      <c r="AG4942">
        <v>0</v>
      </c>
      <c r="AH4942">
        <v>73</v>
      </c>
      <c r="AI4942">
        <v>79.333333333333329</v>
      </c>
      <c r="AJ4942">
        <v>75.666666666666671</v>
      </c>
      <c r="AK4942">
        <v>63.666666666666664</v>
      </c>
      <c r="AL4942">
        <v>75.5</v>
      </c>
      <c r="AM4942">
        <v>82</v>
      </c>
      <c r="AN4942">
        <v>82.333333333333329</v>
      </c>
      <c r="AO4942">
        <v>70</v>
      </c>
    </row>
    <row r="4943" spans="1:41" x14ac:dyDescent="0.35">
      <c r="A4943">
        <v>8996</v>
      </c>
      <c r="B4943" t="s">
        <v>4977</v>
      </c>
      <c r="C4943" t="s">
        <v>325</v>
      </c>
      <c r="D4943" t="s">
        <v>315</v>
      </c>
      <c r="E4943" t="s">
        <v>8137</v>
      </c>
      <c r="F4943">
        <v>313</v>
      </c>
      <c r="G4943">
        <v>305</v>
      </c>
      <c r="H4943">
        <v>320</v>
      </c>
      <c r="I4943">
        <v>308</v>
      </c>
      <c r="J4943">
        <v>303</v>
      </c>
      <c r="K4943">
        <v>303</v>
      </c>
      <c r="L4943">
        <v>311</v>
      </c>
      <c r="M4943">
        <v>299</v>
      </c>
      <c r="N4943">
        <v>298</v>
      </c>
      <c r="O4943">
        <v>295</v>
      </c>
      <c r="P4943">
        <v>299</v>
      </c>
      <c r="Q4943">
        <v>300</v>
      </c>
      <c r="R4943">
        <v>341</v>
      </c>
      <c r="S4943">
        <v>354</v>
      </c>
      <c r="T4943">
        <v>340</v>
      </c>
      <c r="U4943">
        <v>323</v>
      </c>
      <c r="V4943">
        <v>813.39682539682542</v>
      </c>
      <c r="W4943">
        <v>796.72262773722628</v>
      </c>
      <c r="X4943">
        <v>828.72727272727275</v>
      </c>
      <c r="Y4943">
        <v>826.99579831932772</v>
      </c>
      <c r="Z4943">
        <v>0.81395348837209303</v>
      </c>
      <c r="AA4943">
        <v>0.859375</v>
      </c>
      <c r="AB4943">
        <v>0.82608695652173925</v>
      </c>
      <c r="AC4943">
        <v>0.81818181818181823</v>
      </c>
      <c r="AD4943">
        <v>0</v>
      </c>
      <c r="AE4943">
        <v>3</v>
      </c>
      <c r="AF4943">
        <v>4</v>
      </c>
      <c r="AG4943">
        <v>1</v>
      </c>
      <c r="AH4943">
        <v>71.5</v>
      </c>
      <c r="AI4943">
        <v>76.333333333333329</v>
      </c>
      <c r="AJ4943">
        <v>79.333333333333329</v>
      </c>
      <c r="AK4943">
        <v>64.333333333333329</v>
      </c>
      <c r="AL4943">
        <v>77</v>
      </c>
      <c r="AM4943">
        <v>80.666666666666671</v>
      </c>
      <c r="AN4943">
        <v>83.333333333333329</v>
      </c>
      <c r="AO4943">
        <v>71.333333333333329</v>
      </c>
    </row>
    <row r="4944" spans="1:41" x14ac:dyDescent="0.35">
      <c r="A4944">
        <v>8997</v>
      </c>
      <c r="B4944" t="s">
        <v>4978</v>
      </c>
      <c r="C4944" t="s">
        <v>325</v>
      </c>
      <c r="D4944" t="s">
        <v>315</v>
      </c>
      <c r="E4944" t="s">
        <v>8136</v>
      </c>
      <c r="N4944">
        <v>237</v>
      </c>
      <c r="O4944">
        <v>258</v>
      </c>
      <c r="P4944">
        <v>262</v>
      </c>
      <c r="Q4944">
        <v>232</v>
      </c>
      <c r="R4944">
        <v>234</v>
      </c>
      <c r="S4944">
        <v>247</v>
      </c>
      <c r="T4944">
        <v>240</v>
      </c>
      <c r="U4944">
        <v>235</v>
      </c>
      <c r="V4944">
        <v>624.82758620689651</v>
      </c>
      <c r="W4944">
        <v>601.25806451612902</v>
      </c>
      <c r="X4944">
        <v>618.28378378378375</v>
      </c>
      <c r="Y4944">
        <v>634.765625</v>
      </c>
      <c r="Z4944">
        <v>0.33333333333333331</v>
      </c>
      <c r="AA4944">
        <v>0.2978723404255319</v>
      </c>
      <c r="AB4944">
        <v>0.27692307692307694</v>
      </c>
      <c r="AC4944">
        <v>0.3125</v>
      </c>
      <c r="AD4944">
        <v>4</v>
      </c>
      <c r="AE4944">
        <v>3</v>
      </c>
      <c r="AF4944">
        <v>2</v>
      </c>
      <c r="AG4944">
        <v>1</v>
      </c>
      <c r="AL4944">
        <v>71</v>
      </c>
      <c r="AM4944">
        <v>74.333333333333329</v>
      </c>
      <c r="AN4944">
        <v>77.666666666666671</v>
      </c>
      <c r="AO4944">
        <v>60.333333333333336</v>
      </c>
    </row>
    <row r="4945" spans="1:41" x14ac:dyDescent="0.35">
      <c r="A4945">
        <v>8998</v>
      </c>
      <c r="B4945" t="s">
        <v>4979</v>
      </c>
      <c r="C4945" t="s">
        <v>325</v>
      </c>
      <c r="D4945" t="s">
        <v>315</v>
      </c>
      <c r="E4945" t="s">
        <v>8137</v>
      </c>
      <c r="F4945">
        <v>327</v>
      </c>
      <c r="G4945">
        <v>339</v>
      </c>
      <c r="H4945">
        <v>343</v>
      </c>
      <c r="I4945">
        <v>350</v>
      </c>
      <c r="J4945">
        <v>328</v>
      </c>
      <c r="K4945">
        <v>337</v>
      </c>
      <c r="L4945">
        <v>339</v>
      </c>
      <c r="M4945">
        <v>336</v>
      </c>
      <c r="N4945">
        <v>316</v>
      </c>
      <c r="O4945">
        <v>336</v>
      </c>
      <c r="P4945">
        <v>329</v>
      </c>
      <c r="Q4945">
        <v>319</v>
      </c>
      <c r="R4945">
        <v>366</v>
      </c>
      <c r="S4945">
        <v>427</v>
      </c>
      <c r="T4945">
        <v>422</v>
      </c>
      <c r="U4945">
        <v>422</v>
      </c>
      <c r="V4945">
        <v>829.5</v>
      </c>
      <c r="W4945">
        <v>879.26785714285711</v>
      </c>
      <c r="X4945">
        <v>862.0322580645161</v>
      </c>
      <c r="Y4945">
        <v>893.41666666666663</v>
      </c>
      <c r="Z4945">
        <v>0.76666666666666661</v>
      </c>
      <c r="AA4945">
        <v>0.68965517241379315</v>
      </c>
      <c r="AB4945">
        <v>0.7931034482758621</v>
      </c>
      <c r="AC4945">
        <v>0.77419354838709675</v>
      </c>
      <c r="AD4945">
        <v>0</v>
      </c>
      <c r="AE4945">
        <v>6</v>
      </c>
      <c r="AF4945">
        <v>1</v>
      </c>
      <c r="AG4945">
        <v>1</v>
      </c>
      <c r="AH4945">
        <v>74</v>
      </c>
      <c r="AI4945">
        <v>73.333333333333329</v>
      </c>
      <c r="AJ4945">
        <v>78</v>
      </c>
      <c r="AK4945">
        <v>72</v>
      </c>
      <c r="AL4945">
        <v>80</v>
      </c>
      <c r="AM4945">
        <v>81</v>
      </c>
      <c r="AN4945">
        <v>83.666666666666671</v>
      </c>
      <c r="AO4945">
        <v>64.666666666666671</v>
      </c>
    </row>
    <row r="4946" spans="1:41" x14ac:dyDescent="0.35">
      <c r="A4946">
        <v>9003</v>
      </c>
      <c r="B4946" t="s">
        <v>4980</v>
      </c>
      <c r="C4946" t="s">
        <v>325</v>
      </c>
      <c r="D4946" t="s">
        <v>315</v>
      </c>
      <c r="E4946" t="s">
        <v>8137</v>
      </c>
      <c r="F4946">
        <v>307</v>
      </c>
      <c r="G4946">
        <v>312</v>
      </c>
      <c r="H4946">
        <v>323</v>
      </c>
      <c r="I4946">
        <v>302</v>
      </c>
      <c r="J4946">
        <v>284</v>
      </c>
      <c r="K4946">
        <v>278</v>
      </c>
      <c r="L4946">
        <v>300</v>
      </c>
      <c r="M4946">
        <v>291</v>
      </c>
      <c r="N4946">
        <v>279</v>
      </c>
      <c r="O4946">
        <v>291</v>
      </c>
      <c r="P4946">
        <v>294</v>
      </c>
      <c r="Q4946">
        <v>287</v>
      </c>
      <c r="R4946">
        <v>320</v>
      </c>
      <c r="S4946">
        <v>328</v>
      </c>
      <c r="T4946">
        <v>327</v>
      </c>
      <c r="U4946">
        <v>325</v>
      </c>
      <c r="V4946">
        <v>769.85148514851483</v>
      </c>
      <c r="W4946">
        <v>784.83173076923072</v>
      </c>
      <c r="X4946">
        <v>791.47</v>
      </c>
      <c r="Y4946">
        <v>783.06796116504859</v>
      </c>
      <c r="Z4946">
        <v>0.77551020408163263</v>
      </c>
      <c r="AA4946">
        <v>0.79807692307692313</v>
      </c>
      <c r="AB4946">
        <v>0.68571428571428572</v>
      </c>
      <c r="AC4946">
        <v>0.69</v>
      </c>
      <c r="AD4946">
        <v>2</v>
      </c>
      <c r="AE4946">
        <v>6</v>
      </c>
      <c r="AF4946">
        <v>2</v>
      </c>
      <c r="AG4946">
        <v>7</v>
      </c>
      <c r="AH4946">
        <v>73</v>
      </c>
      <c r="AI4946">
        <v>73.666666666666671</v>
      </c>
      <c r="AJ4946">
        <v>75</v>
      </c>
      <c r="AK4946">
        <v>63.333333333333336</v>
      </c>
      <c r="AL4946">
        <v>74</v>
      </c>
      <c r="AM4946">
        <v>77.666666666666671</v>
      </c>
      <c r="AN4946">
        <v>77</v>
      </c>
      <c r="AO4946">
        <v>65.666666666666671</v>
      </c>
    </row>
    <row r="4947" spans="1:41" x14ac:dyDescent="0.35">
      <c r="A4947">
        <v>9006</v>
      </c>
      <c r="B4947" t="s">
        <v>4981</v>
      </c>
      <c r="C4947" t="s">
        <v>330</v>
      </c>
      <c r="D4947" t="s">
        <v>315</v>
      </c>
      <c r="E4947" t="s">
        <v>8135</v>
      </c>
      <c r="F4947">
        <v>254</v>
      </c>
      <c r="G4947">
        <v>263</v>
      </c>
      <c r="H4947">
        <v>284</v>
      </c>
      <c r="I4947">
        <v>287</v>
      </c>
      <c r="J4947">
        <v>232</v>
      </c>
      <c r="K4947">
        <v>245</v>
      </c>
      <c r="L4947">
        <v>268</v>
      </c>
      <c r="M4947">
        <v>268</v>
      </c>
      <c r="N4947">
        <v>220</v>
      </c>
      <c r="O4947">
        <v>237</v>
      </c>
      <c r="P4947">
        <v>224</v>
      </c>
      <c r="Q4947">
        <v>223</v>
      </c>
      <c r="R4947">
        <v>233</v>
      </c>
      <c r="S4947">
        <v>237</v>
      </c>
      <c r="T4947">
        <v>216</v>
      </c>
      <c r="U4947">
        <v>219</v>
      </c>
      <c r="V4947">
        <v>606.11428571428576</v>
      </c>
      <c r="W4947">
        <v>531.58235294117651</v>
      </c>
      <c r="X4947">
        <v>510.53048780487802</v>
      </c>
      <c r="Y4947">
        <v>541.81060606060601</v>
      </c>
      <c r="Z4947">
        <v>8.3333333333333329E-2</v>
      </c>
      <c r="AA4947">
        <v>0.22602739726027396</v>
      </c>
      <c r="AB4947">
        <v>0.15340909090909091</v>
      </c>
      <c r="AC4947">
        <v>0.1103448275862069</v>
      </c>
      <c r="AD4947">
        <v>3</v>
      </c>
      <c r="AE4947">
        <v>4</v>
      </c>
      <c r="AF4947">
        <v>0</v>
      </c>
      <c r="AG4947">
        <v>1</v>
      </c>
      <c r="AH4947">
        <v>85</v>
      </c>
      <c r="AI4947">
        <v>77.666666666666671</v>
      </c>
      <c r="AJ4947">
        <v>85.333333333333329</v>
      </c>
      <c r="AK4947">
        <v>77</v>
      </c>
      <c r="AL4947">
        <v>74.5</v>
      </c>
      <c r="AM4947">
        <v>71</v>
      </c>
      <c r="AN4947">
        <v>75.666666666666671</v>
      </c>
      <c r="AO4947">
        <v>67.333333333333329</v>
      </c>
    </row>
    <row r="4948" spans="1:41" x14ac:dyDescent="0.35">
      <c r="A4948">
        <v>9007</v>
      </c>
      <c r="B4948" t="s">
        <v>4982</v>
      </c>
      <c r="C4948" t="s">
        <v>330</v>
      </c>
      <c r="D4948" t="s">
        <v>315</v>
      </c>
      <c r="E4948" t="s">
        <v>8135</v>
      </c>
      <c r="F4948">
        <v>261</v>
      </c>
      <c r="G4948">
        <v>275</v>
      </c>
      <c r="H4948">
        <v>277</v>
      </c>
      <c r="I4948">
        <v>249</v>
      </c>
      <c r="J4948">
        <v>238</v>
      </c>
      <c r="K4948">
        <v>268</v>
      </c>
      <c r="L4948">
        <v>258</v>
      </c>
      <c r="M4948">
        <v>225</v>
      </c>
      <c r="N4948">
        <v>227</v>
      </c>
      <c r="O4948">
        <v>249</v>
      </c>
      <c r="P4948">
        <v>252</v>
      </c>
      <c r="Q4948">
        <v>244</v>
      </c>
      <c r="R4948">
        <v>216</v>
      </c>
      <c r="S4948">
        <v>240</v>
      </c>
      <c r="T4948">
        <v>238</v>
      </c>
      <c r="U4948">
        <v>244</v>
      </c>
      <c r="V4948">
        <v>566.56818181818187</v>
      </c>
      <c r="W4948">
        <v>582.17999999999995</v>
      </c>
      <c r="X4948">
        <v>550.25490196078431</v>
      </c>
      <c r="Y4948">
        <v>578</v>
      </c>
      <c r="Z4948">
        <v>0.23333333333333334</v>
      </c>
      <c r="AA4948">
        <v>0.33333333333333337</v>
      </c>
      <c r="AB4948">
        <v>0.30769230769230771</v>
      </c>
      <c r="AC4948">
        <v>0.27272727272727271</v>
      </c>
      <c r="AD4948">
        <v>3</v>
      </c>
      <c r="AE4948">
        <v>3</v>
      </c>
      <c r="AF4948">
        <v>3</v>
      </c>
      <c r="AG4948">
        <v>7</v>
      </c>
      <c r="AH4948">
        <v>70.5</v>
      </c>
      <c r="AI4948">
        <v>71.666666666666671</v>
      </c>
      <c r="AJ4948">
        <v>74.666666666666671</v>
      </c>
      <c r="AK4948">
        <v>63.333333333333336</v>
      </c>
      <c r="AL4948">
        <v>69.5</v>
      </c>
      <c r="AM4948">
        <v>68.333333333333329</v>
      </c>
      <c r="AN4948">
        <v>68</v>
      </c>
      <c r="AO4948">
        <v>63</v>
      </c>
    </row>
    <row r="4949" spans="1:41" x14ac:dyDescent="0.35">
      <c r="A4949">
        <v>9008</v>
      </c>
      <c r="B4949" t="s">
        <v>4983</v>
      </c>
      <c r="C4949" t="s">
        <v>330</v>
      </c>
      <c r="D4949" t="s">
        <v>315</v>
      </c>
      <c r="E4949" t="s">
        <v>8135</v>
      </c>
      <c r="F4949">
        <v>311</v>
      </c>
      <c r="G4949">
        <v>296</v>
      </c>
      <c r="H4949">
        <v>297</v>
      </c>
      <c r="I4949">
        <v>321</v>
      </c>
      <c r="J4949">
        <v>267</v>
      </c>
      <c r="K4949">
        <v>262</v>
      </c>
      <c r="L4949">
        <v>254</v>
      </c>
      <c r="M4949">
        <v>259</v>
      </c>
      <c r="N4949">
        <v>249</v>
      </c>
      <c r="O4949">
        <v>247</v>
      </c>
      <c r="P4949">
        <v>244</v>
      </c>
      <c r="Q4949">
        <v>233</v>
      </c>
      <c r="R4949">
        <v>244</v>
      </c>
      <c r="S4949">
        <v>244</v>
      </c>
      <c r="T4949">
        <v>250</v>
      </c>
      <c r="U4949">
        <v>235</v>
      </c>
      <c r="V4949">
        <v>581.27966101694915</v>
      </c>
      <c r="W4949">
        <v>568.5593220338983</v>
      </c>
      <c r="X4949">
        <v>580.48507462686564</v>
      </c>
      <c r="Y4949">
        <v>588.77083333333337</v>
      </c>
      <c r="Z4949">
        <v>0.26229508196721313</v>
      </c>
      <c r="AA4949">
        <v>0.3188405797101449</v>
      </c>
      <c r="AB4949">
        <v>0.21126760563380281</v>
      </c>
      <c r="AC4949">
        <v>0.32911392405063289</v>
      </c>
      <c r="AD4949">
        <v>10</v>
      </c>
      <c r="AE4949">
        <v>1</v>
      </c>
      <c r="AF4949">
        <v>5</v>
      </c>
      <c r="AG4949">
        <v>6</v>
      </c>
      <c r="AH4949">
        <v>84</v>
      </c>
      <c r="AI4949">
        <v>0</v>
      </c>
      <c r="AJ4949">
        <v>86.333333333333329</v>
      </c>
      <c r="AK4949">
        <v>76.666666666666671</v>
      </c>
      <c r="AL4949">
        <v>71</v>
      </c>
      <c r="AM4949">
        <v>68.666666666666671</v>
      </c>
      <c r="AN4949">
        <v>71</v>
      </c>
      <c r="AO4949">
        <v>64.333333333333329</v>
      </c>
    </row>
    <row r="4950" spans="1:41" x14ac:dyDescent="0.35">
      <c r="A4950">
        <v>9011</v>
      </c>
      <c r="B4950" t="s">
        <v>4984</v>
      </c>
      <c r="C4950" t="s">
        <v>330</v>
      </c>
      <c r="D4950" t="s">
        <v>315</v>
      </c>
      <c r="E4950" t="s">
        <v>8135</v>
      </c>
      <c r="F4950">
        <v>253</v>
      </c>
      <c r="G4950">
        <v>266</v>
      </c>
      <c r="H4950">
        <v>304</v>
      </c>
      <c r="I4950">
        <v>253</v>
      </c>
      <c r="J4950">
        <v>230</v>
      </c>
      <c r="K4950">
        <v>239</v>
      </c>
      <c r="L4950">
        <v>293</v>
      </c>
      <c r="M4950">
        <v>232</v>
      </c>
      <c r="V4950" t="s">
        <v>1</v>
      </c>
      <c r="W4950" t="s">
        <v>1</v>
      </c>
      <c r="X4950" t="s">
        <v>1</v>
      </c>
      <c r="Z4950" t="s">
        <v>1</v>
      </c>
      <c r="AA4950" t="s">
        <v>1</v>
      </c>
      <c r="AB4950" t="s">
        <v>1</v>
      </c>
      <c r="AD4950">
        <v>1</v>
      </c>
      <c r="AE4950">
        <v>2</v>
      </c>
      <c r="AF4950">
        <v>3</v>
      </c>
      <c r="AG4950">
        <v>1</v>
      </c>
      <c r="AH4950">
        <v>82</v>
      </c>
      <c r="AI4950">
        <v>82.333333333333329</v>
      </c>
      <c r="AJ4950">
        <v>86.666666666666671</v>
      </c>
      <c r="AK4950">
        <v>73</v>
      </c>
    </row>
    <row r="4951" spans="1:41" x14ac:dyDescent="0.35">
      <c r="A4951">
        <v>9012</v>
      </c>
      <c r="B4951" t="s">
        <v>4985</v>
      </c>
      <c r="C4951" t="s">
        <v>330</v>
      </c>
      <c r="D4951" t="s">
        <v>315</v>
      </c>
      <c r="E4951" t="s">
        <v>8135</v>
      </c>
      <c r="F4951">
        <v>270</v>
      </c>
      <c r="G4951">
        <v>288</v>
      </c>
      <c r="H4951">
        <v>281</v>
      </c>
      <c r="I4951">
        <v>288</v>
      </c>
      <c r="J4951">
        <v>254</v>
      </c>
      <c r="K4951">
        <v>271</v>
      </c>
      <c r="L4951">
        <v>271</v>
      </c>
      <c r="M4951">
        <v>266</v>
      </c>
      <c r="V4951" t="s">
        <v>1</v>
      </c>
      <c r="W4951" t="s">
        <v>1</v>
      </c>
      <c r="X4951" t="s">
        <v>1</v>
      </c>
      <c r="Z4951" t="s">
        <v>1</v>
      </c>
      <c r="AA4951" t="s">
        <v>1</v>
      </c>
      <c r="AB4951" t="s">
        <v>1</v>
      </c>
      <c r="AD4951">
        <v>1</v>
      </c>
      <c r="AE4951">
        <v>1</v>
      </c>
      <c r="AF4951">
        <v>1</v>
      </c>
      <c r="AG4951">
        <v>0</v>
      </c>
      <c r="AH4951">
        <v>78</v>
      </c>
      <c r="AI4951">
        <v>77.666666666666671</v>
      </c>
      <c r="AJ4951">
        <v>81</v>
      </c>
      <c r="AK4951">
        <v>71.333333333333329</v>
      </c>
    </row>
    <row r="4952" spans="1:41" x14ac:dyDescent="0.35">
      <c r="A4952">
        <v>9013</v>
      </c>
      <c r="B4952" t="s">
        <v>1957</v>
      </c>
      <c r="C4952" t="s">
        <v>330</v>
      </c>
      <c r="D4952" t="s">
        <v>315</v>
      </c>
      <c r="E4952" t="s">
        <v>8135</v>
      </c>
      <c r="F4952">
        <v>289</v>
      </c>
      <c r="G4952">
        <v>280</v>
      </c>
      <c r="H4952">
        <v>299</v>
      </c>
      <c r="I4952">
        <v>315</v>
      </c>
      <c r="J4952">
        <v>268</v>
      </c>
      <c r="K4952">
        <v>285</v>
      </c>
      <c r="L4952">
        <v>289</v>
      </c>
      <c r="M4952">
        <v>300</v>
      </c>
      <c r="V4952" t="s">
        <v>1</v>
      </c>
      <c r="W4952" t="s">
        <v>1</v>
      </c>
      <c r="X4952" t="s">
        <v>1</v>
      </c>
      <c r="Z4952" t="s">
        <v>1</v>
      </c>
      <c r="AA4952" t="s">
        <v>1</v>
      </c>
      <c r="AB4952" t="s">
        <v>1</v>
      </c>
      <c r="AD4952">
        <v>3</v>
      </c>
      <c r="AE4952">
        <v>3</v>
      </c>
      <c r="AF4952">
        <v>5</v>
      </c>
      <c r="AG4952">
        <v>2</v>
      </c>
      <c r="AH4952">
        <v>79.5</v>
      </c>
      <c r="AI4952">
        <v>79</v>
      </c>
      <c r="AJ4952">
        <v>81</v>
      </c>
      <c r="AK4952">
        <v>73</v>
      </c>
    </row>
    <row r="4953" spans="1:41" x14ac:dyDescent="0.35">
      <c r="A4953">
        <v>9017</v>
      </c>
      <c r="B4953" t="s">
        <v>4986</v>
      </c>
      <c r="C4953" t="s">
        <v>330</v>
      </c>
      <c r="D4953" t="s">
        <v>315</v>
      </c>
      <c r="E4953" t="s">
        <v>8136</v>
      </c>
      <c r="F4953">
        <v>272</v>
      </c>
      <c r="G4953">
        <v>291</v>
      </c>
      <c r="H4953">
        <v>290</v>
      </c>
      <c r="I4953">
        <v>263</v>
      </c>
      <c r="J4953">
        <v>278</v>
      </c>
      <c r="K4953">
        <v>285</v>
      </c>
      <c r="L4953">
        <v>290</v>
      </c>
      <c r="M4953">
        <v>268</v>
      </c>
      <c r="V4953" t="s">
        <v>1</v>
      </c>
      <c r="W4953" t="s">
        <v>1</v>
      </c>
      <c r="X4953" t="s">
        <v>1</v>
      </c>
      <c r="Z4953" t="s">
        <v>1</v>
      </c>
      <c r="AA4953" t="s">
        <v>1</v>
      </c>
      <c r="AB4953" t="s">
        <v>1</v>
      </c>
      <c r="AD4953">
        <v>2</v>
      </c>
      <c r="AE4953">
        <v>2</v>
      </c>
      <c r="AF4953">
        <v>1</v>
      </c>
      <c r="AG4953">
        <v>3</v>
      </c>
      <c r="AH4953">
        <v>68.5</v>
      </c>
      <c r="AI4953">
        <v>70.666666666666671</v>
      </c>
      <c r="AJ4953">
        <v>70</v>
      </c>
      <c r="AK4953">
        <v>66.666666666666671</v>
      </c>
    </row>
    <row r="4954" spans="1:41" x14ac:dyDescent="0.35">
      <c r="A4954">
        <v>9020</v>
      </c>
      <c r="B4954" t="s">
        <v>4987</v>
      </c>
      <c r="C4954" t="s">
        <v>330</v>
      </c>
      <c r="D4954" t="s">
        <v>315</v>
      </c>
      <c r="E4954" t="s">
        <v>8136</v>
      </c>
      <c r="F4954">
        <v>261</v>
      </c>
      <c r="G4954">
        <v>275</v>
      </c>
      <c r="H4954">
        <v>262</v>
      </c>
      <c r="I4954">
        <v>268</v>
      </c>
      <c r="J4954">
        <v>240</v>
      </c>
      <c r="K4954">
        <v>255</v>
      </c>
      <c r="L4954">
        <v>258</v>
      </c>
      <c r="M4954">
        <v>252</v>
      </c>
      <c r="N4954">
        <v>235</v>
      </c>
      <c r="O4954">
        <v>263</v>
      </c>
      <c r="P4954">
        <v>262</v>
      </c>
      <c r="Q4954">
        <v>255</v>
      </c>
      <c r="R4954">
        <v>242</v>
      </c>
      <c r="S4954">
        <v>264</v>
      </c>
      <c r="T4954">
        <v>252</v>
      </c>
      <c r="U4954">
        <v>267</v>
      </c>
      <c r="V4954">
        <v>602.81355932203394</v>
      </c>
      <c r="W4954">
        <v>616.07692307692309</v>
      </c>
      <c r="X4954">
        <v>601.13709677419354</v>
      </c>
      <c r="Y4954">
        <v>619.31746031746036</v>
      </c>
      <c r="Z4954">
        <v>0.33333333333333331</v>
      </c>
      <c r="AA4954">
        <v>0.39344262295081966</v>
      </c>
      <c r="AB4954">
        <v>0.46969696969696972</v>
      </c>
      <c r="AC4954">
        <v>0.47619047619047616</v>
      </c>
      <c r="AD4954">
        <v>3</v>
      </c>
      <c r="AE4954">
        <v>11</v>
      </c>
      <c r="AF4954">
        <v>5</v>
      </c>
      <c r="AG4954">
        <v>7</v>
      </c>
      <c r="AH4954">
        <v>74</v>
      </c>
      <c r="AI4954">
        <v>77</v>
      </c>
      <c r="AJ4954">
        <v>79.666666666666671</v>
      </c>
      <c r="AK4954">
        <v>72.333333333333329</v>
      </c>
      <c r="AL4954">
        <v>68</v>
      </c>
      <c r="AM4954">
        <v>68.666666666666671</v>
      </c>
      <c r="AN4954">
        <v>69.666666666666671</v>
      </c>
      <c r="AO4954">
        <v>60.666666666666664</v>
      </c>
    </row>
    <row r="4955" spans="1:41" x14ac:dyDescent="0.35">
      <c r="A4955">
        <v>9025</v>
      </c>
      <c r="B4955" t="s">
        <v>4988</v>
      </c>
      <c r="C4955" t="s">
        <v>330</v>
      </c>
      <c r="D4955" t="s">
        <v>315</v>
      </c>
      <c r="E4955" t="s">
        <v>8136</v>
      </c>
      <c r="F4955">
        <v>261</v>
      </c>
      <c r="G4955">
        <v>283</v>
      </c>
      <c r="H4955">
        <v>303</v>
      </c>
      <c r="I4955">
        <v>286</v>
      </c>
      <c r="J4955">
        <v>248</v>
      </c>
      <c r="K4955">
        <v>257</v>
      </c>
      <c r="L4955">
        <v>278</v>
      </c>
      <c r="M4955">
        <v>261</v>
      </c>
      <c r="V4955" t="s">
        <v>1</v>
      </c>
      <c r="W4955" t="s">
        <v>1</v>
      </c>
      <c r="X4955" t="s">
        <v>1</v>
      </c>
      <c r="Z4955" t="s">
        <v>1</v>
      </c>
      <c r="AA4955" t="s">
        <v>1</v>
      </c>
      <c r="AB4955" t="s">
        <v>1</v>
      </c>
      <c r="AD4955">
        <v>0</v>
      </c>
      <c r="AE4955">
        <v>1</v>
      </c>
      <c r="AF4955">
        <v>0</v>
      </c>
      <c r="AG4955">
        <v>0</v>
      </c>
      <c r="AH4955">
        <v>76</v>
      </c>
      <c r="AI4955">
        <v>73</v>
      </c>
      <c r="AJ4955">
        <v>80</v>
      </c>
      <c r="AK4955">
        <v>71</v>
      </c>
    </row>
    <row r="4956" spans="1:41" x14ac:dyDescent="0.35">
      <c r="A4956">
        <v>9032</v>
      </c>
      <c r="B4956" t="s">
        <v>4989</v>
      </c>
      <c r="C4956" t="s">
        <v>330</v>
      </c>
      <c r="D4956" t="s">
        <v>315</v>
      </c>
      <c r="E4956" t="s">
        <v>8136</v>
      </c>
      <c r="F4956">
        <v>292</v>
      </c>
      <c r="G4956">
        <v>288</v>
      </c>
      <c r="H4956">
        <v>283</v>
      </c>
      <c r="I4956">
        <v>294</v>
      </c>
      <c r="J4956">
        <v>251</v>
      </c>
      <c r="K4956">
        <v>271</v>
      </c>
      <c r="L4956">
        <v>260</v>
      </c>
      <c r="M4956">
        <v>253</v>
      </c>
      <c r="V4956" t="s">
        <v>1</v>
      </c>
      <c r="W4956" t="s">
        <v>1</v>
      </c>
      <c r="X4956" t="s">
        <v>1</v>
      </c>
      <c r="Z4956" t="s">
        <v>1</v>
      </c>
      <c r="AA4956" t="s">
        <v>1</v>
      </c>
      <c r="AB4956" t="s">
        <v>1</v>
      </c>
      <c r="AD4956">
        <v>1</v>
      </c>
      <c r="AE4956">
        <v>1</v>
      </c>
      <c r="AF4956">
        <v>0</v>
      </c>
      <c r="AG4956">
        <v>3</v>
      </c>
      <c r="AH4956">
        <v>71</v>
      </c>
      <c r="AI4956">
        <v>70.666666666666671</v>
      </c>
      <c r="AJ4956">
        <v>74</v>
      </c>
      <c r="AK4956">
        <v>73</v>
      </c>
    </row>
    <row r="4957" spans="1:41" x14ac:dyDescent="0.35">
      <c r="A4957">
        <v>9033</v>
      </c>
      <c r="B4957" t="s">
        <v>4990</v>
      </c>
      <c r="C4957" t="s">
        <v>330</v>
      </c>
      <c r="D4957" t="s">
        <v>315</v>
      </c>
      <c r="E4957" t="s">
        <v>8136</v>
      </c>
      <c r="F4957">
        <v>278</v>
      </c>
      <c r="G4957">
        <v>294</v>
      </c>
      <c r="H4957">
        <v>275</v>
      </c>
      <c r="I4957">
        <v>270</v>
      </c>
      <c r="J4957">
        <v>265</v>
      </c>
      <c r="K4957">
        <v>272</v>
      </c>
      <c r="L4957">
        <v>258</v>
      </c>
      <c r="M4957">
        <v>263</v>
      </c>
      <c r="N4957">
        <v>226</v>
      </c>
      <c r="O4957">
        <v>256</v>
      </c>
      <c r="P4957">
        <v>250</v>
      </c>
      <c r="Q4957">
        <v>234</v>
      </c>
      <c r="R4957">
        <v>249</v>
      </c>
      <c r="S4957">
        <v>257</v>
      </c>
      <c r="T4957">
        <v>246</v>
      </c>
      <c r="U4957">
        <v>249</v>
      </c>
      <c r="V4957">
        <v>610.67241379310349</v>
      </c>
      <c r="W4957">
        <v>622.3203125</v>
      </c>
      <c r="X4957">
        <v>597.20000000000005</v>
      </c>
      <c r="Y4957">
        <v>635.50925925925924</v>
      </c>
      <c r="Z4957">
        <v>0.453125</v>
      </c>
      <c r="AA4957">
        <v>0.38095238095238093</v>
      </c>
      <c r="AB4957">
        <v>0.46969696969696972</v>
      </c>
      <c r="AC4957">
        <v>0.40909090909090912</v>
      </c>
      <c r="AD4957">
        <v>2</v>
      </c>
      <c r="AE4957">
        <v>8</v>
      </c>
      <c r="AF4957">
        <v>3</v>
      </c>
      <c r="AG4957">
        <v>1</v>
      </c>
      <c r="AH4957">
        <v>72.5</v>
      </c>
      <c r="AI4957">
        <v>72</v>
      </c>
      <c r="AJ4957">
        <v>77.333333333333329</v>
      </c>
      <c r="AK4957">
        <v>72.666666666666671</v>
      </c>
      <c r="AL4957">
        <v>72</v>
      </c>
      <c r="AM4957">
        <v>74.333333333333329</v>
      </c>
      <c r="AN4957">
        <v>76.333333333333329</v>
      </c>
      <c r="AO4957">
        <v>62.333333333333336</v>
      </c>
    </row>
    <row r="4958" spans="1:41" x14ac:dyDescent="0.35">
      <c r="A4958">
        <v>9035</v>
      </c>
      <c r="B4958" t="s">
        <v>4991</v>
      </c>
      <c r="C4958" t="s">
        <v>330</v>
      </c>
      <c r="D4958" t="s">
        <v>315</v>
      </c>
      <c r="E4958" t="s">
        <v>8137</v>
      </c>
      <c r="F4958">
        <v>291</v>
      </c>
      <c r="G4958">
        <v>289</v>
      </c>
      <c r="H4958">
        <v>293</v>
      </c>
      <c r="I4958">
        <v>277</v>
      </c>
      <c r="J4958">
        <v>264</v>
      </c>
      <c r="K4958">
        <v>281</v>
      </c>
      <c r="L4958">
        <v>254</v>
      </c>
      <c r="M4958">
        <v>267</v>
      </c>
      <c r="N4958">
        <v>284</v>
      </c>
      <c r="O4958">
        <v>274</v>
      </c>
      <c r="P4958">
        <v>272</v>
      </c>
      <c r="Q4958">
        <v>273</v>
      </c>
      <c r="R4958">
        <v>297</v>
      </c>
      <c r="S4958">
        <v>285</v>
      </c>
      <c r="T4958">
        <v>263</v>
      </c>
      <c r="U4958">
        <v>253</v>
      </c>
      <c r="V4958">
        <v>592.63461538461536</v>
      </c>
      <c r="W4958">
        <v>665.38235294117646</v>
      </c>
      <c r="X4958">
        <v>700.07407407407402</v>
      </c>
      <c r="Y4958">
        <v>689.0625</v>
      </c>
      <c r="Z4958">
        <v>0.4285714285714286</v>
      </c>
      <c r="AA4958">
        <v>0.4642857142857143</v>
      </c>
      <c r="AB4958">
        <v>0.6</v>
      </c>
      <c r="AC4958">
        <v>0.7857142857142857</v>
      </c>
      <c r="AD4958">
        <v>1</v>
      </c>
      <c r="AE4958">
        <v>5</v>
      </c>
      <c r="AF4958">
        <v>0</v>
      </c>
      <c r="AG4958">
        <v>2</v>
      </c>
      <c r="AH4958">
        <v>74</v>
      </c>
      <c r="AI4958">
        <v>74</v>
      </c>
      <c r="AJ4958">
        <v>82.666666666666671</v>
      </c>
      <c r="AK4958">
        <v>68.666666666666671</v>
      </c>
      <c r="AL4958">
        <v>66</v>
      </c>
      <c r="AM4958">
        <v>64.333333333333329</v>
      </c>
      <c r="AN4958">
        <v>72</v>
      </c>
      <c r="AO4958">
        <v>58.666666666666664</v>
      </c>
    </row>
    <row r="4959" spans="1:41" x14ac:dyDescent="0.35">
      <c r="A4959">
        <v>9036</v>
      </c>
      <c r="B4959" t="s">
        <v>4992</v>
      </c>
      <c r="C4959" t="s">
        <v>330</v>
      </c>
      <c r="D4959" t="s">
        <v>315</v>
      </c>
      <c r="E4959" t="s">
        <v>8136</v>
      </c>
      <c r="F4959">
        <v>271</v>
      </c>
      <c r="G4959">
        <v>258</v>
      </c>
      <c r="H4959">
        <v>289</v>
      </c>
      <c r="I4959">
        <v>284</v>
      </c>
      <c r="J4959">
        <v>254</v>
      </c>
      <c r="K4959">
        <v>256</v>
      </c>
      <c r="L4959">
        <v>276</v>
      </c>
      <c r="M4959">
        <v>265</v>
      </c>
      <c r="V4959" t="s">
        <v>1</v>
      </c>
      <c r="W4959" t="s">
        <v>1</v>
      </c>
      <c r="X4959" t="s">
        <v>1</v>
      </c>
      <c r="Z4959" t="s">
        <v>1</v>
      </c>
      <c r="AA4959" t="s">
        <v>1</v>
      </c>
      <c r="AB4959" t="s">
        <v>1</v>
      </c>
      <c r="AD4959">
        <v>4</v>
      </c>
      <c r="AE4959">
        <v>7</v>
      </c>
      <c r="AF4959">
        <v>5</v>
      </c>
      <c r="AG4959">
        <v>5</v>
      </c>
      <c r="AH4959">
        <v>71</v>
      </c>
      <c r="AI4959">
        <v>77.333333333333329</v>
      </c>
      <c r="AJ4959">
        <v>77</v>
      </c>
      <c r="AK4959">
        <v>72.666666666666671</v>
      </c>
    </row>
    <row r="4960" spans="1:41" x14ac:dyDescent="0.35">
      <c r="A4960">
        <v>9038</v>
      </c>
      <c r="B4960" t="s">
        <v>4993</v>
      </c>
      <c r="C4960" t="s">
        <v>327</v>
      </c>
      <c r="D4960" t="s">
        <v>315</v>
      </c>
      <c r="E4960" t="s">
        <v>8137</v>
      </c>
      <c r="N4960">
        <v>228</v>
      </c>
      <c r="O4960">
        <v>231</v>
      </c>
      <c r="P4960">
        <v>208</v>
      </c>
      <c r="Q4960">
        <v>247</v>
      </c>
      <c r="R4960">
        <v>242</v>
      </c>
      <c r="S4960">
        <v>237</v>
      </c>
      <c r="T4960">
        <v>246</v>
      </c>
      <c r="U4960">
        <v>260</v>
      </c>
      <c r="V4960">
        <v>564.58333333333337</v>
      </c>
      <c r="W4960">
        <v>544.85714285714289</v>
      </c>
      <c r="X4960">
        <v>573.1</v>
      </c>
      <c r="Y4960">
        <v>596.11764705882354</v>
      </c>
      <c r="Z4960">
        <v>0.31578947368421051</v>
      </c>
      <c r="AA4960">
        <v>0.375</v>
      </c>
      <c r="AB4960">
        <v>0.375</v>
      </c>
      <c r="AC4960">
        <v>0.33333333333333331</v>
      </c>
      <c r="AD4960">
        <v>0</v>
      </c>
      <c r="AE4960">
        <v>0</v>
      </c>
      <c r="AF4960">
        <v>0</v>
      </c>
      <c r="AG4960">
        <v>1</v>
      </c>
      <c r="AL4960">
        <v>70</v>
      </c>
      <c r="AM4960">
        <v>66.666666666666671</v>
      </c>
      <c r="AN4960">
        <v>59</v>
      </c>
      <c r="AO4960">
        <v>54.333333333333336</v>
      </c>
    </row>
    <row r="4961" spans="1:41" x14ac:dyDescent="0.35">
      <c r="A4961">
        <v>9039</v>
      </c>
      <c r="B4961" t="s">
        <v>4994</v>
      </c>
      <c r="C4961" t="s">
        <v>330</v>
      </c>
      <c r="D4961" t="s">
        <v>315</v>
      </c>
      <c r="E4961" t="s">
        <v>8137</v>
      </c>
      <c r="F4961">
        <v>285</v>
      </c>
      <c r="G4961">
        <v>292</v>
      </c>
      <c r="H4961">
        <v>274</v>
      </c>
      <c r="I4961">
        <v>307</v>
      </c>
      <c r="J4961">
        <v>246</v>
      </c>
      <c r="K4961">
        <v>258</v>
      </c>
      <c r="L4961">
        <v>247</v>
      </c>
      <c r="M4961">
        <v>263</v>
      </c>
      <c r="N4961">
        <v>287</v>
      </c>
      <c r="O4961">
        <v>257</v>
      </c>
      <c r="P4961">
        <v>260</v>
      </c>
      <c r="Q4961">
        <v>292</v>
      </c>
      <c r="R4961">
        <v>257</v>
      </c>
      <c r="S4961">
        <v>262</v>
      </c>
      <c r="T4961">
        <v>253</v>
      </c>
      <c r="U4961">
        <v>276</v>
      </c>
      <c r="V4961">
        <v>613.23913043478262</v>
      </c>
      <c r="W4961">
        <v>652.97727272727275</v>
      </c>
      <c r="X4961">
        <v>667.23684210526312</v>
      </c>
      <c r="Y4961">
        <v>660</v>
      </c>
      <c r="Z4961">
        <v>0.40740740740740738</v>
      </c>
      <c r="AA4961">
        <v>0.22222222222222221</v>
      </c>
      <c r="AB4961">
        <v>0.37037037037037035</v>
      </c>
      <c r="AC4961">
        <v>0.45</v>
      </c>
      <c r="AD4961">
        <v>1</v>
      </c>
      <c r="AE4961">
        <v>3</v>
      </c>
      <c r="AF4961">
        <v>2</v>
      </c>
      <c r="AG4961">
        <v>3</v>
      </c>
      <c r="AH4961">
        <v>72.5</v>
      </c>
      <c r="AI4961">
        <v>0</v>
      </c>
      <c r="AJ4961">
        <v>76.666666666666671</v>
      </c>
      <c r="AK4961">
        <v>65.333333333333329</v>
      </c>
      <c r="AL4961">
        <v>76</v>
      </c>
      <c r="AM4961">
        <v>79.333333333333329</v>
      </c>
      <c r="AN4961">
        <v>80.333333333333329</v>
      </c>
      <c r="AO4961">
        <v>65.666666666666671</v>
      </c>
    </row>
    <row r="4962" spans="1:41" x14ac:dyDescent="0.35">
      <c r="A4962">
        <v>9042</v>
      </c>
      <c r="B4962" t="s">
        <v>2118</v>
      </c>
      <c r="C4962" t="s">
        <v>330</v>
      </c>
      <c r="D4962" t="s">
        <v>315</v>
      </c>
      <c r="E4962" t="s">
        <v>8137</v>
      </c>
      <c r="F4962">
        <v>309</v>
      </c>
      <c r="G4962">
        <v>305</v>
      </c>
      <c r="H4962">
        <v>309</v>
      </c>
      <c r="I4962">
        <v>296</v>
      </c>
      <c r="J4962">
        <v>294</v>
      </c>
      <c r="K4962">
        <v>297</v>
      </c>
      <c r="L4962">
        <v>310</v>
      </c>
      <c r="M4962">
        <v>302</v>
      </c>
      <c r="N4962">
        <v>293</v>
      </c>
      <c r="O4962">
        <v>302</v>
      </c>
      <c r="P4962">
        <v>276</v>
      </c>
      <c r="Q4962">
        <v>286</v>
      </c>
      <c r="R4962">
        <v>340</v>
      </c>
      <c r="S4962">
        <v>326</v>
      </c>
      <c r="T4962">
        <v>322</v>
      </c>
      <c r="U4962">
        <v>307</v>
      </c>
      <c r="V4962">
        <v>751.91129032258061</v>
      </c>
      <c r="W4962">
        <v>753.00724637681162</v>
      </c>
      <c r="X4962">
        <v>777.3</v>
      </c>
      <c r="Y4962">
        <v>781.40804597701151</v>
      </c>
      <c r="Z4962">
        <v>0.74242424242424243</v>
      </c>
      <c r="AA4962">
        <v>0.68181818181818177</v>
      </c>
      <c r="AB4962">
        <v>0.64285714285714279</v>
      </c>
      <c r="AC4962">
        <v>0.60606060606060608</v>
      </c>
      <c r="AD4962">
        <v>1</v>
      </c>
      <c r="AE4962">
        <v>5</v>
      </c>
      <c r="AF4962">
        <v>5</v>
      </c>
      <c r="AG4962">
        <v>2</v>
      </c>
      <c r="AH4962">
        <v>70</v>
      </c>
      <c r="AI4962">
        <v>76.666666666666671</v>
      </c>
      <c r="AJ4962">
        <v>78</v>
      </c>
      <c r="AK4962">
        <v>71</v>
      </c>
      <c r="AL4962">
        <v>75</v>
      </c>
      <c r="AM4962">
        <v>78</v>
      </c>
      <c r="AN4962">
        <v>79</v>
      </c>
      <c r="AO4962">
        <v>67.333333333333329</v>
      </c>
    </row>
    <row r="4963" spans="1:41" x14ac:dyDescent="0.35">
      <c r="A4963">
        <v>9046</v>
      </c>
      <c r="B4963" t="s">
        <v>4995</v>
      </c>
      <c r="C4963" t="s">
        <v>330</v>
      </c>
      <c r="D4963" t="s">
        <v>315</v>
      </c>
      <c r="E4963" t="s">
        <v>8137</v>
      </c>
      <c r="F4963">
        <v>305</v>
      </c>
      <c r="G4963">
        <v>309</v>
      </c>
      <c r="H4963">
        <v>313</v>
      </c>
      <c r="I4963">
        <v>314</v>
      </c>
      <c r="J4963">
        <v>290</v>
      </c>
      <c r="K4963">
        <v>311</v>
      </c>
      <c r="L4963">
        <v>309</v>
      </c>
      <c r="M4963">
        <v>312</v>
      </c>
      <c r="N4963">
        <v>287</v>
      </c>
      <c r="O4963">
        <v>285</v>
      </c>
      <c r="P4963">
        <v>273</v>
      </c>
      <c r="Q4963">
        <v>280</v>
      </c>
      <c r="R4963">
        <v>354</v>
      </c>
      <c r="S4963">
        <v>349</v>
      </c>
      <c r="T4963">
        <v>365</v>
      </c>
      <c r="U4963">
        <v>357</v>
      </c>
      <c r="V4963">
        <v>861.42537313432831</v>
      </c>
      <c r="W4963">
        <v>848.03968253968253</v>
      </c>
      <c r="X4963">
        <v>843.76950354609926</v>
      </c>
      <c r="Y4963">
        <v>855.33969465648852</v>
      </c>
      <c r="Z4963">
        <v>0.859375</v>
      </c>
      <c r="AA4963">
        <v>0.87769784172661869</v>
      </c>
      <c r="AB4963">
        <v>0.89230769230769225</v>
      </c>
      <c r="AC4963">
        <v>0.89655172413793105</v>
      </c>
      <c r="AD4963">
        <v>0</v>
      </c>
      <c r="AE4963">
        <v>1</v>
      </c>
      <c r="AF4963">
        <v>0</v>
      </c>
      <c r="AG4963">
        <v>4</v>
      </c>
      <c r="AH4963">
        <v>75.5</v>
      </c>
      <c r="AI4963">
        <v>78.666666666666671</v>
      </c>
      <c r="AJ4963">
        <v>80</v>
      </c>
      <c r="AK4963">
        <v>65.333333333333329</v>
      </c>
      <c r="AL4963">
        <v>72.5</v>
      </c>
      <c r="AM4963">
        <v>79</v>
      </c>
      <c r="AN4963">
        <v>78</v>
      </c>
      <c r="AO4963">
        <v>72.333333333333329</v>
      </c>
    </row>
    <row r="4964" spans="1:41" x14ac:dyDescent="0.35">
      <c r="A4964">
        <v>9051</v>
      </c>
      <c r="B4964" t="s">
        <v>4996</v>
      </c>
      <c r="C4964" t="s">
        <v>330</v>
      </c>
      <c r="D4964" t="s">
        <v>315</v>
      </c>
      <c r="E4964" t="s">
        <v>8137</v>
      </c>
      <c r="F4964">
        <v>313</v>
      </c>
      <c r="G4964">
        <v>319</v>
      </c>
      <c r="H4964">
        <v>321</v>
      </c>
      <c r="I4964">
        <v>304</v>
      </c>
      <c r="J4964">
        <v>292</v>
      </c>
      <c r="K4964">
        <v>306</v>
      </c>
      <c r="L4964">
        <v>300</v>
      </c>
      <c r="M4964">
        <v>288</v>
      </c>
      <c r="N4964">
        <v>299</v>
      </c>
      <c r="O4964">
        <v>290</v>
      </c>
      <c r="P4964">
        <v>285</v>
      </c>
      <c r="Q4964">
        <v>304</v>
      </c>
      <c r="R4964">
        <v>352</v>
      </c>
      <c r="S4964">
        <v>346</v>
      </c>
      <c r="T4964">
        <v>357</v>
      </c>
      <c r="U4964">
        <v>343</v>
      </c>
      <c r="V4964">
        <v>813.91869918699183</v>
      </c>
      <c r="W4964">
        <v>829.06746031746036</v>
      </c>
      <c r="X4964">
        <v>839.11811023622045</v>
      </c>
      <c r="Y4964">
        <v>845.56</v>
      </c>
      <c r="Z4964">
        <v>0.88235294117647056</v>
      </c>
      <c r="AA4964">
        <v>0.83333333333333326</v>
      </c>
      <c r="AB4964">
        <v>0.8307692307692307</v>
      </c>
      <c r="AC4964">
        <v>0.70992366412213737</v>
      </c>
      <c r="AD4964">
        <v>0</v>
      </c>
      <c r="AE4964">
        <v>2</v>
      </c>
      <c r="AF4964">
        <v>2</v>
      </c>
      <c r="AG4964">
        <v>2</v>
      </c>
      <c r="AH4964">
        <v>71.5</v>
      </c>
      <c r="AI4964">
        <v>75</v>
      </c>
      <c r="AJ4964">
        <v>76.333333333333329</v>
      </c>
      <c r="AK4964">
        <v>66.333333333333329</v>
      </c>
      <c r="AL4964">
        <v>70.5</v>
      </c>
      <c r="AM4964">
        <v>78.666666666666671</v>
      </c>
      <c r="AN4964">
        <v>78</v>
      </c>
      <c r="AO4964">
        <v>67</v>
      </c>
    </row>
    <row r="4965" spans="1:41" x14ac:dyDescent="0.35">
      <c r="A4965">
        <v>9053</v>
      </c>
      <c r="B4965" t="s">
        <v>4997</v>
      </c>
      <c r="C4965" t="s">
        <v>330</v>
      </c>
      <c r="D4965" t="s">
        <v>315</v>
      </c>
      <c r="E4965" t="s">
        <v>8137</v>
      </c>
      <c r="F4965">
        <v>300</v>
      </c>
      <c r="G4965">
        <v>311</v>
      </c>
      <c r="H4965">
        <v>316</v>
      </c>
      <c r="I4965">
        <v>305</v>
      </c>
      <c r="J4965">
        <v>296</v>
      </c>
      <c r="K4965">
        <v>291</v>
      </c>
      <c r="L4965">
        <v>305</v>
      </c>
      <c r="M4965">
        <v>294</v>
      </c>
      <c r="N4965">
        <v>287</v>
      </c>
      <c r="O4965">
        <v>276</v>
      </c>
      <c r="P4965">
        <v>284</v>
      </c>
      <c r="Q4965">
        <v>280</v>
      </c>
      <c r="R4965">
        <v>316</v>
      </c>
      <c r="S4965">
        <v>330</v>
      </c>
      <c r="T4965">
        <v>336</v>
      </c>
      <c r="U4965">
        <v>332</v>
      </c>
      <c r="V4965">
        <v>675.30136986301375</v>
      </c>
      <c r="W4965">
        <v>753.99295774647885</v>
      </c>
      <c r="X4965">
        <v>735.5454545454545</v>
      </c>
      <c r="Y4965">
        <v>742.66129032258061</v>
      </c>
      <c r="Z4965">
        <v>0.70526315789473681</v>
      </c>
      <c r="AA4965">
        <v>0.71621621621621623</v>
      </c>
      <c r="AB4965">
        <v>0.63888888888888884</v>
      </c>
      <c r="AC4965">
        <v>0.57317073170731703</v>
      </c>
      <c r="AD4965">
        <v>4</v>
      </c>
      <c r="AE4965">
        <v>2</v>
      </c>
      <c r="AF4965">
        <v>2</v>
      </c>
      <c r="AG4965">
        <v>8</v>
      </c>
      <c r="AH4965">
        <v>72.5</v>
      </c>
      <c r="AI4965">
        <v>76</v>
      </c>
      <c r="AJ4965">
        <v>76.666666666666671</v>
      </c>
      <c r="AK4965">
        <v>66.333333333333329</v>
      </c>
      <c r="AL4965">
        <v>73.5</v>
      </c>
      <c r="AM4965">
        <v>74.666666666666671</v>
      </c>
      <c r="AN4965">
        <v>78</v>
      </c>
      <c r="AO4965">
        <v>63.333333333333336</v>
      </c>
    </row>
    <row r="4966" spans="1:41" x14ac:dyDescent="0.35">
      <c r="A4966">
        <v>9054</v>
      </c>
      <c r="B4966" t="s">
        <v>4998</v>
      </c>
      <c r="C4966" t="s">
        <v>330</v>
      </c>
      <c r="D4966" t="s">
        <v>315</v>
      </c>
      <c r="E4966" t="s">
        <v>8137</v>
      </c>
      <c r="F4966">
        <v>290</v>
      </c>
      <c r="G4966">
        <v>307</v>
      </c>
      <c r="H4966">
        <v>318</v>
      </c>
      <c r="I4966">
        <v>309</v>
      </c>
      <c r="J4966">
        <v>279</v>
      </c>
      <c r="K4966">
        <v>307</v>
      </c>
      <c r="L4966">
        <v>316</v>
      </c>
      <c r="M4966">
        <v>311</v>
      </c>
      <c r="N4966">
        <v>289</v>
      </c>
      <c r="O4966">
        <v>298</v>
      </c>
      <c r="P4966">
        <v>296</v>
      </c>
      <c r="Q4966">
        <v>302</v>
      </c>
      <c r="R4966">
        <v>287</v>
      </c>
      <c r="S4966">
        <v>313</v>
      </c>
      <c r="T4966">
        <v>325</v>
      </c>
      <c r="U4966">
        <v>341</v>
      </c>
      <c r="V4966">
        <v>666.28947368421052</v>
      </c>
      <c r="W4966">
        <v>729.03846153846155</v>
      </c>
      <c r="X4966">
        <v>697.34210526315792</v>
      </c>
      <c r="Y4966">
        <v>711.36666666666667</v>
      </c>
      <c r="Z4966">
        <v>0.64</v>
      </c>
      <c r="AA4966">
        <v>0.68421052631578938</v>
      </c>
      <c r="AB4966">
        <v>0.75</v>
      </c>
      <c r="AC4966">
        <v>0.55000000000000004</v>
      </c>
      <c r="AD4966">
        <v>4</v>
      </c>
      <c r="AE4966">
        <v>3</v>
      </c>
      <c r="AF4966">
        <v>6</v>
      </c>
      <c r="AG4966">
        <v>2</v>
      </c>
      <c r="AH4966">
        <v>73.5</v>
      </c>
      <c r="AI4966">
        <v>76</v>
      </c>
      <c r="AJ4966">
        <v>78.333333333333329</v>
      </c>
      <c r="AK4966">
        <v>68.333333333333329</v>
      </c>
      <c r="AL4966">
        <v>78</v>
      </c>
      <c r="AM4966">
        <v>81.333333333333329</v>
      </c>
      <c r="AN4966">
        <v>86.333333333333329</v>
      </c>
      <c r="AO4966">
        <v>71</v>
      </c>
    </row>
    <row r="4967" spans="1:41" x14ac:dyDescent="0.35">
      <c r="A4967">
        <v>9058</v>
      </c>
      <c r="B4967" t="s">
        <v>4999</v>
      </c>
      <c r="C4967" t="s">
        <v>326</v>
      </c>
      <c r="D4967" t="s">
        <v>315</v>
      </c>
      <c r="E4967" t="s">
        <v>8138</v>
      </c>
      <c r="N4967">
        <v>241</v>
      </c>
      <c r="O4967">
        <v>241</v>
      </c>
      <c r="P4967">
        <v>252</v>
      </c>
      <c r="Q4967">
        <v>246</v>
      </c>
      <c r="R4967">
        <v>248</v>
      </c>
      <c r="S4967">
        <v>252</v>
      </c>
      <c r="T4967">
        <v>260</v>
      </c>
      <c r="U4967">
        <v>252</v>
      </c>
      <c r="V4967">
        <v>549.27586206896547</v>
      </c>
      <c r="W4967">
        <v>554.35227272727275</v>
      </c>
      <c r="X4967">
        <v>560.38043478260875</v>
      </c>
      <c r="Y4967">
        <v>556.85384615384612</v>
      </c>
      <c r="Z4967">
        <v>0.17197452229299365</v>
      </c>
      <c r="AA4967">
        <v>0.23428571428571429</v>
      </c>
      <c r="AB4967">
        <v>0.26486486486486488</v>
      </c>
      <c r="AC4967">
        <v>0.34254143646408841</v>
      </c>
      <c r="AD4967">
        <v>3</v>
      </c>
      <c r="AE4967">
        <v>6</v>
      </c>
      <c r="AF4967">
        <v>6</v>
      </c>
      <c r="AG4967">
        <v>2</v>
      </c>
      <c r="AL4967">
        <v>72</v>
      </c>
      <c r="AM4967">
        <v>77.333333333333329</v>
      </c>
      <c r="AN4967">
        <v>77.666666666666671</v>
      </c>
      <c r="AO4967">
        <v>73.666666666666671</v>
      </c>
    </row>
    <row r="4968" spans="1:41" x14ac:dyDescent="0.35">
      <c r="A4968">
        <v>9060</v>
      </c>
      <c r="B4968" t="s">
        <v>5000</v>
      </c>
      <c r="C4968" t="s">
        <v>326</v>
      </c>
      <c r="D4968" t="s">
        <v>315</v>
      </c>
      <c r="E4968" t="s">
        <v>8138</v>
      </c>
      <c r="N4968">
        <v>234</v>
      </c>
      <c r="O4968">
        <v>236</v>
      </c>
      <c r="P4968">
        <v>240</v>
      </c>
      <c r="Q4968">
        <v>247</v>
      </c>
      <c r="R4968">
        <v>247</v>
      </c>
      <c r="S4968">
        <v>245</v>
      </c>
      <c r="T4968">
        <v>258</v>
      </c>
      <c r="U4968">
        <v>262</v>
      </c>
      <c r="V4968">
        <v>540.66666666666663</v>
      </c>
      <c r="W4968">
        <v>552.64942528735628</v>
      </c>
      <c r="X4968">
        <v>582.35</v>
      </c>
      <c r="Y4968">
        <v>579.57758620689651</v>
      </c>
      <c r="Z4968">
        <v>0.13636363636363635</v>
      </c>
      <c r="AA4968">
        <v>0.1076923076923077</v>
      </c>
      <c r="AB4968">
        <v>0.16129032258064516</v>
      </c>
      <c r="AC4968">
        <v>0.3253012048192771</v>
      </c>
      <c r="AD4968">
        <v>12</v>
      </c>
      <c r="AE4968">
        <v>3</v>
      </c>
      <c r="AF4968">
        <v>15</v>
      </c>
      <c r="AG4968">
        <v>2</v>
      </c>
      <c r="AL4968">
        <v>71.5</v>
      </c>
      <c r="AM4968">
        <v>74.333333333333329</v>
      </c>
      <c r="AN4968">
        <v>75</v>
      </c>
      <c r="AO4968">
        <v>67.666666666666671</v>
      </c>
    </row>
    <row r="4969" spans="1:41" x14ac:dyDescent="0.35">
      <c r="A4969">
        <v>9061</v>
      </c>
      <c r="B4969" t="s">
        <v>5001</v>
      </c>
      <c r="C4969" t="s">
        <v>326</v>
      </c>
      <c r="D4969" t="s">
        <v>315</v>
      </c>
      <c r="E4969" t="s">
        <v>8138</v>
      </c>
      <c r="N4969">
        <v>233</v>
      </c>
      <c r="O4969">
        <v>236</v>
      </c>
      <c r="P4969">
        <v>219</v>
      </c>
      <c r="Q4969">
        <v>228</v>
      </c>
      <c r="R4969">
        <v>254</v>
      </c>
      <c r="S4969">
        <v>258</v>
      </c>
      <c r="T4969">
        <v>231</v>
      </c>
      <c r="U4969">
        <v>252</v>
      </c>
      <c r="V4969">
        <v>538.12</v>
      </c>
      <c r="W4969">
        <v>559.530303030303</v>
      </c>
      <c r="X4969">
        <v>596.65957446808511</v>
      </c>
      <c r="Y4969">
        <v>573.23684210526312</v>
      </c>
      <c r="Z4969">
        <v>0.12790697674418605</v>
      </c>
      <c r="AA4969">
        <v>0.16483516483516483</v>
      </c>
      <c r="AB4969">
        <v>0.16949152542372881</v>
      </c>
      <c r="AC4969">
        <v>0.26744186046511625</v>
      </c>
      <c r="AD4969">
        <v>1</v>
      </c>
      <c r="AE4969">
        <v>5</v>
      </c>
      <c r="AF4969">
        <v>4</v>
      </c>
      <c r="AG4969">
        <v>2</v>
      </c>
      <c r="AL4969">
        <v>72.5</v>
      </c>
      <c r="AM4969">
        <v>71.666666666666671</v>
      </c>
      <c r="AN4969">
        <v>75.666666666666671</v>
      </c>
      <c r="AO4969">
        <v>64</v>
      </c>
    </row>
    <row r="4970" spans="1:41" x14ac:dyDescent="0.35">
      <c r="A4970">
        <v>9063</v>
      </c>
      <c r="B4970" t="s">
        <v>5002</v>
      </c>
      <c r="C4970" t="s">
        <v>326</v>
      </c>
      <c r="D4970" t="s">
        <v>315</v>
      </c>
      <c r="E4970" t="s">
        <v>8138</v>
      </c>
      <c r="N4970">
        <v>203</v>
      </c>
      <c r="O4970">
        <v>236</v>
      </c>
      <c r="P4970">
        <v>242</v>
      </c>
      <c r="Q4970">
        <v>243</v>
      </c>
      <c r="R4970">
        <v>236</v>
      </c>
      <c r="S4970">
        <v>273</v>
      </c>
      <c r="T4970">
        <v>268</v>
      </c>
      <c r="U4970">
        <v>275</v>
      </c>
      <c r="V4970">
        <v>587.08173076923072</v>
      </c>
      <c r="W4970">
        <v>577.11500000000001</v>
      </c>
      <c r="X4970">
        <v>572.09917355371897</v>
      </c>
      <c r="Y4970">
        <v>589.32222222222219</v>
      </c>
      <c r="Z4970">
        <v>0.16230366492146597</v>
      </c>
      <c r="AA4970">
        <v>0.18719211822660098</v>
      </c>
      <c r="AB4970">
        <v>0.14925373134328357</v>
      </c>
      <c r="AC4970">
        <v>0.12980769230769232</v>
      </c>
      <c r="AD4970">
        <v>0</v>
      </c>
      <c r="AE4970">
        <v>5</v>
      </c>
      <c r="AF4970">
        <v>5</v>
      </c>
      <c r="AG4970">
        <v>10</v>
      </c>
      <c r="AL4970">
        <v>75.5</v>
      </c>
      <c r="AM4970">
        <v>75</v>
      </c>
      <c r="AN4970">
        <v>81</v>
      </c>
      <c r="AO4970">
        <v>68</v>
      </c>
    </row>
    <row r="4971" spans="1:41" x14ac:dyDescent="0.35">
      <c r="A4971">
        <v>9064</v>
      </c>
      <c r="B4971" t="s">
        <v>5003</v>
      </c>
      <c r="C4971" t="s">
        <v>326</v>
      </c>
      <c r="D4971" t="s">
        <v>315</v>
      </c>
      <c r="E4971" t="s">
        <v>8138</v>
      </c>
      <c r="N4971">
        <v>227</v>
      </c>
      <c r="O4971">
        <v>226</v>
      </c>
      <c r="P4971">
        <v>231</v>
      </c>
      <c r="Q4971">
        <v>236</v>
      </c>
      <c r="R4971">
        <v>220</v>
      </c>
      <c r="S4971">
        <v>228</v>
      </c>
      <c r="T4971">
        <v>239</v>
      </c>
      <c r="U4971">
        <v>235</v>
      </c>
      <c r="V4971">
        <v>531.2177419354839</v>
      </c>
      <c r="W4971">
        <v>517.19753086419757</v>
      </c>
      <c r="X4971">
        <v>531.64130434782612</v>
      </c>
      <c r="Y4971">
        <v>540.91011235955057</v>
      </c>
      <c r="Z4971">
        <v>7.2072072072072071E-2</v>
      </c>
      <c r="AA4971">
        <v>0.11304347826086956</v>
      </c>
      <c r="AB4971">
        <v>0.12686567164179102</v>
      </c>
      <c r="AC4971">
        <v>0.15942028985507245</v>
      </c>
      <c r="AD4971">
        <v>6</v>
      </c>
      <c r="AE4971">
        <v>2</v>
      </c>
      <c r="AF4971">
        <v>3</v>
      </c>
      <c r="AG4971">
        <v>4</v>
      </c>
      <c r="AL4971">
        <v>73.5</v>
      </c>
      <c r="AM4971">
        <v>75</v>
      </c>
      <c r="AN4971">
        <v>77.666666666666671</v>
      </c>
      <c r="AO4971">
        <v>67.666666666666671</v>
      </c>
    </row>
    <row r="4972" spans="1:41" x14ac:dyDescent="0.35">
      <c r="A4972">
        <v>9065</v>
      </c>
      <c r="B4972" t="s">
        <v>5004</v>
      </c>
      <c r="C4972" t="s">
        <v>326</v>
      </c>
      <c r="D4972" t="s">
        <v>315</v>
      </c>
      <c r="E4972" t="s">
        <v>8138</v>
      </c>
      <c r="N4972">
        <v>221</v>
      </c>
      <c r="O4972">
        <v>242</v>
      </c>
      <c r="P4972">
        <v>243</v>
      </c>
      <c r="Q4972">
        <v>243</v>
      </c>
      <c r="R4972">
        <v>237</v>
      </c>
      <c r="S4972">
        <v>254</v>
      </c>
      <c r="T4972">
        <v>273</v>
      </c>
      <c r="U4972">
        <v>275</v>
      </c>
      <c r="V4972">
        <v>552.51282051282055</v>
      </c>
      <c r="W4972">
        <v>551.29746835443041</v>
      </c>
      <c r="X4972">
        <v>573.76470588235293</v>
      </c>
      <c r="Y4972">
        <v>590.79569892473114</v>
      </c>
      <c r="Z4972">
        <v>0.19444444444444442</v>
      </c>
      <c r="AA4972">
        <v>0.23008849557522126</v>
      </c>
      <c r="AB4972">
        <v>0.2125984251968504</v>
      </c>
      <c r="AC4972">
        <v>0.28925619834710742</v>
      </c>
      <c r="AD4972">
        <v>1</v>
      </c>
      <c r="AE4972">
        <v>3</v>
      </c>
      <c r="AF4972">
        <v>4</v>
      </c>
      <c r="AG4972">
        <v>0</v>
      </c>
      <c r="AL4972">
        <v>73.5</v>
      </c>
      <c r="AM4972">
        <v>74</v>
      </c>
      <c r="AN4972">
        <v>74</v>
      </c>
      <c r="AO4972">
        <v>63.666666666666664</v>
      </c>
    </row>
    <row r="4973" spans="1:41" x14ac:dyDescent="0.35">
      <c r="A4973">
        <v>9069</v>
      </c>
      <c r="B4973" t="s">
        <v>5005</v>
      </c>
      <c r="C4973" t="s">
        <v>333</v>
      </c>
      <c r="D4973" t="s">
        <v>315</v>
      </c>
      <c r="E4973" t="s">
        <v>8136</v>
      </c>
      <c r="F4973">
        <v>238</v>
      </c>
      <c r="G4973">
        <v>218</v>
      </c>
      <c r="H4973">
        <v>230</v>
      </c>
      <c r="I4973">
        <v>270</v>
      </c>
      <c r="J4973">
        <v>223</v>
      </c>
      <c r="K4973">
        <v>202</v>
      </c>
      <c r="L4973">
        <v>217</v>
      </c>
      <c r="M4973">
        <v>242</v>
      </c>
      <c r="N4973">
        <v>211</v>
      </c>
      <c r="O4973">
        <v>212</v>
      </c>
      <c r="P4973">
        <v>217</v>
      </c>
      <c r="Q4973">
        <v>243</v>
      </c>
      <c r="R4973">
        <v>235</v>
      </c>
      <c r="S4973">
        <v>228</v>
      </c>
      <c r="T4973">
        <v>225</v>
      </c>
      <c r="U4973">
        <v>223</v>
      </c>
      <c r="V4973">
        <v>562.04166666666663</v>
      </c>
      <c r="W4973">
        <v>536.125</v>
      </c>
      <c r="X4973">
        <v>570.92857142857144</v>
      </c>
      <c r="Y4973">
        <v>494.10526315789474</v>
      </c>
      <c r="Z4973">
        <v>0.18518518518518517</v>
      </c>
      <c r="AA4973">
        <v>0.15625</v>
      </c>
      <c r="AB4973">
        <v>0.21052631578947367</v>
      </c>
      <c r="AC4973">
        <v>0.14285714285714285</v>
      </c>
      <c r="AD4973">
        <v>8</v>
      </c>
      <c r="AE4973">
        <v>2</v>
      </c>
      <c r="AF4973">
        <v>2</v>
      </c>
      <c r="AG4973">
        <v>13</v>
      </c>
      <c r="AH4973">
        <v>81</v>
      </c>
      <c r="AI4973">
        <v>75</v>
      </c>
      <c r="AJ4973">
        <v>88.333333333333329</v>
      </c>
      <c r="AK4973">
        <v>76</v>
      </c>
      <c r="AL4973">
        <v>78</v>
      </c>
      <c r="AM4973">
        <v>76.666666666666671</v>
      </c>
      <c r="AN4973">
        <v>80</v>
      </c>
      <c r="AO4973">
        <v>68.666666666666671</v>
      </c>
    </row>
    <row r="4974" spans="1:41" x14ac:dyDescent="0.35">
      <c r="A4974">
        <v>9070</v>
      </c>
      <c r="B4974" t="s">
        <v>5006</v>
      </c>
      <c r="C4974" t="s">
        <v>326</v>
      </c>
      <c r="D4974" t="s">
        <v>315</v>
      </c>
      <c r="E4974" t="s">
        <v>8135</v>
      </c>
      <c r="F4974">
        <v>276</v>
      </c>
      <c r="G4974">
        <v>292</v>
      </c>
      <c r="H4974">
        <v>293</v>
      </c>
      <c r="I4974">
        <v>278</v>
      </c>
      <c r="J4974">
        <v>260</v>
      </c>
      <c r="K4974">
        <v>280</v>
      </c>
      <c r="L4974">
        <v>265</v>
      </c>
      <c r="M4974">
        <v>251</v>
      </c>
      <c r="V4974" t="s">
        <v>1</v>
      </c>
      <c r="W4974" t="s">
        <v>1</v>
      </c>
      <c r="X4974" t="s">
        <v>1</v>
      </c>
      <c r="Z4974" t="s">
        <v>1</v>
      </c>
      <c r="AA4974" t="s">
        <v>1</v>
      </c>
      <c r="AB4974" t="s">
        <v>1</v>
      </c>
      <c r="AD4974">
        <v>10</v>
      </c>
      <c r="AE4974">
        <v>3</v>
      </c>
      <c r="AF4974">
        <v>8</v>
      </c>
      <c r="AG4974">
        <v>7</v>
      </c>
      <c r="AH4974">
        <v>74</v>
      </c>
      <c r="AI4974">
        <v>72.666666666666671</v>
      </c>
      <c r="AJ4974">
        <v>79.333333333333329</v>
      </c>
      <c r="AK4974">
        <v>73</v>
      </c>
    </row>
    <row r="4975" spans="1:41" x14ac:dyDescent="0.35">
      <c r="A4975">
        <v>9071</v>
      </c>
      <c r="B4975" t="s">
        <v>5007</v>
      </c>
      <c r="C4975" t="s">
        <v>326</v>
      </c>
      <c r="D4975" t="s">
        <v>315</v>
      </c>
      <c r="E4975" t="s">
        <v>8135</v>
      </c>
      <c r="N4975">
        <v>313</v>
      </c>
      <c r="O4975">
        <v>310</v>
      </c>
      <c r="P4975">
        <v>307</v>
      </c>
      <c r="Q4975">
        <v>297</v>
      </c>
      <c r="R4975">
        <v>361</v>
      </c>
      <c r="S4975">
        <v>349</v>
      </c>
      <c r="T4975">
        <v>336</v>
      </c>
      <c r="U4975">
        <v>349</v>
      </c>
      <c r="V4975">
        <v>833.03921568627447</v>
      </c>
      <c r="W4975">
        <v>826.67553191489367</v>
      </c>
      <c r="X4975">
        <v>815.2006802721088</v>
      </c>
      <c r="Y4975">
        <v>810.89383561643831</v>
      </c>
      <c r="Z4975">
        <v>0.8041237113402061</v>
      </c>
      <c r="AA4975">
        <v>0.73214285714285721</v>
      </c>
      <c r="AB4975">
        <v>0.62886597938144329</v>
      </c>
      <c r="AC4975">
        <v>0.64</v>
      </c>
      <c r="AD4975">
        <v>16</v>
      </c>
      <c r="AE4975">
        <v>53</v>
      </c>
      <c r="AF4975">
        <v>6</v>
      </c>
      <c r="AG4975">
        <v>7</v>
      </c>
      <c r="AL4975">
        <v>70.5</v>
      </c>
      <c r="AM4975">
        <v>74</v>
      </c>
      <c r="AN4975">
        <v>76.666666666666671</v>
      </c>
      <c r="AO4975">
        <v>67</v>
      </c>
    </row>
    <row r="4976" spans="1:41" x14ac:dyDescent="0.35">
      <c r="A4976">
        <v>9072</v>
      </c>
      <c r="B4976" t="s">
        <v>5008</v>
      </c>
      <c r="C4976" t="s">
        <v>333</v>
      </c>
      <c r="D4976" t="s">
        <v>315</v>
      </c>
      <c r="E4976" t="s">
        <v>8139</v>
      </c>
      <c r="N4976">
        <v>232</v>
      </c>
      <c r="O4976">
        <v>223</v>
      </c>
      <c r="P4976">
        <v>257</v>
      </c>
      <c r="Q4976">
        <v>252</v>
      </c>
      <c r="R4976">
        <v>232</v>
      </c>
      <c r="S4976">
        <v>245</v>
      </c>
      <c r="T4976">
        <v>237</v>
      </c>
      <c r="U4976">
        <v>240</v>
      </c>
      <c r="V4976">
        <v>543.88596491228066</v>
      </c>
      <c r="W4976">
        <v>546.875</v>
      </c>
      <c r="X4976">
        <v>569.66176470588232</v>
      </c>
      <c r="Y4976">
        <v>589.6884057971015</v>
      </c>
      <c r="Z4976">
        <v>7.1428571428571425E-2</v>
      </c>
      <c r="AA4976">
        <v>0.16</v>
      </c>
      <c r="AB4976">
        <v>0.14925373134328357</v>
      </c>
      <c r="AC4976">
        <v>0.2</v>
      </c>
      <c r="AD4976">
        <v>2</v>
      </c>
      <c r="AE4976">
        <v>1</v>
      </c>
      <c r="AF4976">
        <v>2</v>
      </c>
      <c r="AG4976">
        <v>2</v>
      </c>
      <c r="AL4976">
        <v>76.5</v>
      </c>
      <c r="AM4976">
        <v>76.666666666666671</v>
      </c>
      <c r="AN4976">
        <v>75.333333333333329</v>
      </c>
      <c r="AO4976">
        <v>64.333333333333329</v>
      </c>
    </row>
    <row r="4977" spans="1:41" x14ac:dyDescent="0.35">
      <c r="A4977">
        <v>9073</v>
      </c>
      <c r="B4977" t="s">
        <v>5009</v>
      </c>
      <c r="C4977" t="s">
        <v>326</v>
      </c>
      <c r="D4977" t="s">
        <v>315</v>
      </c>
      <c r="E4977" t="s">
        <v>8135</v>
      </c>
      <c r="F4977">
        <v>272</v>
      </c>
      <c r="G4977">
        <v>290</v>
      </c>
      <c r="H4977">
        <v>298</v>
      </c>
      <c r="I4977">
        <v>280</v>
      </c>
      <c r="J4977">
        <v>260</v>
      </c>
      <c r="K4977">
        <v>269</v>
      </c>
      <c r="L4977">
        <v>295</v>
      </c>
      <c r="M4977">
        <v>280</v>
      </c>
      <c r="N4977">
        <v>279</v>
      </c>
      <c r="O4977">
        <v>287</v>
      </c>
      <c r="P4977">
        <v>291</v>
      </c>
      <c r="Q4977">
        <v>281</v>
      </c>
      <c r="R4977">
        <v>291</v>
      </c>
      <c r="S4977">
        <v>303</v>
      </c>
      <c r="T4977">
        <v>309</v>
      </c>
      <c r="U4977">
        <v>306</v>
      </c>
      <c r="V4977">
        <v>658.13855421686742</v>
      </c>
      <c r="W4977">
        <v>674.03947368421052</v>
      </c>
      <c r="X4977">
        <v>678.14893617021278</v>
      </c>
      <c r="Y4977">
        <v>712.67777777777781</v>
      </c>
      <c r="Z4977">
        <v>0.43023255813953487</v>
      </c>
      <c r="AA4977">
        <v>0.44578313253012047</v>
      </c>
      <c r="AB4977">
        <v>0.42276422764227639</v>
      </c>
      <c r="AC4977">
        <v>0.48514851485148514</v>
      </c>
      <c r="AD4977">
        <v>6</v>
      </c>
      <c r="AE4977">
        <v>12</v>
      </c>
      <c r="AF4977">
        <v>10</v>
      </c>
      <c r="AG4977">
        <v>13</v>
      </c>
      <c r="AH4977">
        <v>74.5</v>
      </c>
      <c r="AI4977">
        <v>72</v>
      </c>
      <c r="AJ4977">
        <v>76</v>
      </c>
      <c r="AK4977">
        <v>70.666666666666671</v>
      </c>
      <c r="AL4977">
        <v>72</v>
      </c>
      <c r="AM4977">
        <v>76</v>
      </c>
      <c r="AN4977">
        <v>78</v>
      </c>
      <c r="AO4977">
        <v>67.333333333333329</v>
      </c>
    </row>
    <row r="4978" spans="1:41" x14ac:dyDescent="0.35">
      <c r="A4978">
        <v>9074</v>
      </c>
      <c r="B4978" t="s">
        <v>4276</v>
      </c>
      <c r="C4978" t="s">
        <v>326</v>
      </c>
      <c r="D4978" t="s">
        <v>315</v>
      </c>
      <c r="E4978" t="s">
        <v>8135</v>
      </c>
      <c r="N4978">
        <v>236</v>
      </c>
      <c r="O4978">
        <v>267</v>
      </c>
      <c r="P4978">
        <v>245</v>
      </c>
      <c r="Q4978">
        <v>243</v>
      </c>
      <c r="R4978">
        <v>250</v>
      </c>
      <c r="S4978">
        <v>259</v>
      </c>
      <c r="T4978">
        <v>244</v>
      </c>
      <c r="U4978">
        <v>256</v>
      </c>
      <c r="V4978">
        <v>607.10396039603961</v>
      </c>
      <c r="W4978">
        <v>600.6683417085427</v>
      </c>
      <c r="X4978">
        <v>615.0913978494624</v>
      </c>
      <c r="Y4978">
        <v>648.22151898734182</v>
      </c>
      <c r="Z4978">
        <v>0.37662337662337664</v>
      </c>
      <c r="AA4978">
        <v>0.42105263157894735</v>
      </c>
      <c r="AB4978">
        <v>0.33333333333333331</v>
      </c>
      <c r="AC4978">
        <v>0.38942307692307693</v>
      </c>
      <c r="AD4978">
        <v>6</v>
      </c>
      <c r="AE4978">
        <v>20</v>
      </c>
      <c r="AF4978">
        <v>22</v>
      </c>
      <c r="AG4978">
        <v>21</v>
      </c>
      <c r="AL4978">
        <v>68.5</v>
      </c>
      <c r="AM4978">
        <v>67.666666666666671</v>
      </c>
      <c r="AN4978">
        <v>69</v>
      </c>
      <c r="AO4978">
        <v>55</v>
      </c>
    </row>
    <row r="4979" spans="1:41" x14ac:dyDescent="0.35">
      <c r="A4979">
        <v>9075</v>
      </c>
      <c r="B4979" t="s">
        <v>5010</v>
      </c>
      <c r="C4979" t="s">
        <v>333</v>
      </c>
      <c r="D4979" t="s">
        <v>315</v>
      </c>
      <c r="E4979" t="s">
        <v>8139</v>
      </c>
      <c r="N4979">
        <v>236</v>
      </c>
      <c r="O4979">
        <v>232</v>
      </c>
      <c r="P4979">
        <v>219</v>
      </c>
      <c r="Q4979">
        <v>200</v>
      </c>
      <c r="R4979">
        <v>232</v>
      </c>
      <c r="S4979">
        <v>233</v>
      </c>
      <c r="T4979">
        <v>232</v>
      </c>
      <c r="U4979">
        <v>215</v>
      </c>
      <c r="V4979">
        <v>509.70588235294116</v>
      </c>
      <c r="W4979">
        <v>470.5</v>
      </c>
      <c r="X4979">
        <v>508.96875</v>
      </c>
      <c r="Y4979">
        <v>568.86363636363637</v>
      </c>
      <c r="Z4979">
        <v>2.4390243902439025E-2</v>
      </c>
      <c r="AA4979">
        <v>0.16666666666666666</v>
      </c>
      <c r="AB4979">
        <v>0.14285714285714285</v>
      </c>
      <c r="AC4979">
        <v>0.23809523809523808</v>
      </c>
      <c r="AD4979">
        <v>0</v>
      </c>
      <c r="AE4979">
        <v>1</v>
      </c>
      <c r="AF4979">
        <v>3</v>
      </c>
      <c r="AG4979">
        <v>0</v>
      </c>
      <c r="AL4979">
        <v>67.5</v>
      </c>
      <c r="AM4979">
        <v>66.333333333333329</v>
      </c>
      <c r="AN4979">
        <v>65.333333333333329</v>
      </c>
      <c r="AO4979">
        <v>63.666666666666664</v>
      </c>
    </row>
    <row r="4980" spans="1:41" x14ac:dyDescent="0.35">
      <c r="A4980">
        <v>9077</v>
      </c>
      <c r="B4980" t="s">
        <v>5011</v>
      </c>
      <c r="C4980" t="s">
        <v>326</v>
      </c>
      <c r="D4980" t="s">
        <v>315</v>
      </c>
      <c r="E4980" t="s">
        <v>8135</v>
      </c>
      <c r="N4980">
        <v>245</v>
      </c>
      <c r="O4980">
        <v>242</v>
      </c>
      <c r="P4980">
        <v>236</v>
      </c>
      <c r="Q4980">
        <v>230</v>
      </c>
      <c r="R4980">
        <v>227</v>
      </c>
      <c r="S4980">
        <v>233</v>
      </c>
      <c r="T4980">
        <v>219</v>
      </c>
      <c r="U4980">
        <v>231</v>
      </c>
      <c r="V4980">
        <v>555.78378378378375</v>
      </c>
      <c r="W4980">
        <v>593.01282051282055</v>
      </c>
      <c r="X4980">
        <v>571.8046875</v>
      </c>
      <c r="Y4980">
        <v>579.46875</v>
      </c>
      <c r="Z4980">
        <v>7.6923076923076927E-2</v>
      </c>
      <c r="AA4980">
        <v>0.12230215827338128</v>
      </c>
      <c r="AB4980">
        <v>0.2</v>
      </c>
      <c r="AC4980">
        <v>0.20779220779220781</v>
      </c>
      <c r="AD4980">
        <v>0</v>
      </c>
      <c r="AE4980">
        <v>2</v>
      </c>
      <c r="AF4980">
        <v>2</v>
      </c>
      <c r="AG4980">
        <v>2</v>
      </c>
      <c r="AL4980">
        <v>73</v>
      </c>
      <c r="AM4980">
        <v>71.333333333333329</v>
      </c>
      <c r="AN4980">
        <v>75.333333333333329</v>
      </c>
      <c r="AO4980">
        <v>75</v>
      </c>
    </row>
    <row r="4981" spans="1:41" x14ac:dyDescent="0.35">
      <c r="A4981">
        <v>9078</v>
      </c>
      <c r="B4981" t="s">
        <v>5012</v>
      </c>
      <c r="C4981" t="s">
        <v>326</v>
      </c>
      <c r="D4981" t="s">
        <v>315</v>
      </c>
      <c r="E4981" t="s">
        <v>8135</v>
      </c>
      <c r="F4981">
        <v>303</v>
      </c>
      <c r="G4981">
        <v>294</v>
      </c>
      <c r="H4981">
        <v>288</v>
      </c>
      <c r="I4981">
        <v>301</v>
      </c>
      <c r="J4981">
        <v>283</v>
      </c>
      <c r="K4981">
        <v>286</v>
      </c>
      <c r="L4981">
        <v>279</v>
      </c>
      <c r="M4981">
        <v>275</v>
      </c>
      <c r="N4981">
        <v>285</v>
      </c>
      <c r="O4981">
        <v>274</v>
      </c>
      <c r="P4981">
        <v>291</v>
      </c>
      <c r="Q4981">
        <v>270</v>
      </c>
      <c r="R4981">
        <v>309</v>
      </c>
      <c r="S4981">
        <v>295</v>
      </c>
      <c r="T4981">
        <v>324</v>
      </c>
      <c r="U4981">
        <v>308</v>
      </c>
      <c r="V4981">
        <v>651.92241379310349</v>
      </c>
      <c r="W4981">
        <v>686.64117647058822</v>
      </c>
      <c r="X4981">
        <v>730.43333333333328</v>
      </c>
      <c r="Y4981">
        <v>697.16129032258061</v>
      </c>
      <c r="Z4981">
        <v>0.52542372881355937</v>
      </c>
      <c r="AA4981">
        <v>0.39436619718309857</v>
      </c>
      <c r="AB4981">
        <v>0.48837209302325579</v>
      </c>
      <c r="AC4981">
        <v>0.46031746031746029</v>
      </c>
      <c r="AD4981">
        <v>2</v>
      </c>
      <c r="AE4981">
        <v>3</v>
      </c>
      <c r="AF4981">
        <v>9</v>
      </c>
      <c r="AG4981">
        <v>22</v>
      </c>
      <c r="AH4981">
        <v>76</v>
      </c>
      <c r="AI4981">
        <v>77.666666666666671</v>
      </c>
      <c r="AJ4981">
        <v>79</v>
      </c>
      <c r="AK4981">
        <v>70.666666666666671</v>
      </c>
      <c r="AL4981">
        <v>66.5</v>
      </c>
      <c r="AM4981">
        <v>71.666666666666671</v>
      </c>
      <c r="AN4981">
        <v>69.666666666666671</v>
      </c>
      <c r="AO4981">
        <v>62.666666666666664</v>
      </c>
    </row>
    <row r="4982" spans="1:41" x14ac:dyDescent="0.35">
      <c r="A4982">
        <v>9082</v>
      </c>
      <c r="B4982" t="s">
        <v>5013</v>
      </c>
      <c r="C4982" t="s">
        <v>326</v>
      </c>
      <c r="D4982" t="s">
        <v>315</v>
      </c>
      <c r="E4982" t="s">
        <v>8135</v>
      </c>
      <c r="N4982">
        <v>225</v>
      </c>
      <c r="O4982">
        <v>236</v>
      </c>
      <c r="P4982">
        <v>248</v>
      </c>
      <c r="Q4982">
        <v>244</v>
      </c>
      <c r="R4982">
        <v>230</v>
      </c>
      <c r="S4982">
        <v>237</v>
      </c>
      <c r="T4982">
        <v>251</v>
      </c>
      <c r="U4982">
        <v>247</v>
      </c>
      <c r="V4982">
        <v>550.4</v>
      </c>
      <c r="W4982">
        <v>532.10869565217388</v>
      </c>
      <c r="X4982">
        <v>530.07377049180332</v>
      </c>
      <c r="Y4982">
        <v>569.66836734693879</v>
      </c>
      <c r="Z4982">
        <v>0.16513761467889909</v>
      </c>
      <c r="AA4982">
        <v>0.18378378378378379</v>
      </c>
      <c r="AB4982">
        <v>0.16551724137931034</v>
      </c>
      <c r="AC4982">
        <v>0.20571428571428571</v>
      </c>
      <c r="AD4982">
        <v>6</v>
      </c>
      <c r="AE4982">
        <v>1</v>
      </c>
      <c r="AF4982">
        <v>1</v>
      </c>
      <c r="AG4982">
        <v>4</v>
      </c>
      <c r="AL4982">
        <v>74</v>
      </c>
      <c r="AM4982">
        <v>75.666666666666671</v>
      </c>
      <c r="AN4982">
        <v>76.666666666666671</v>
      </c>
      <c r="AO4982">
        <v>69</v>
      </c>
    </row>
    <row r="4983" spans="1:41" x14ac:dyDescent="0.35">
      <c r="A4983">
        <v>9084</v>
      </c>
      <c r="B4983" t="s">
        <v>5014</v>
      </c>
      <c r="C4983" t="s">
        <v>326</v>
      </c>
      <c r="D4983" t="s">
        <v>315</v>
      </c>
      <c r="E4983" t="s">
        <v>8135</v>
      </c>
      <c r="F4983">
        <v>286</v>
      </c>
      <c r="G4983">
        <v>294</v>
      </c>
      <c r="H4983">
        <v>289</v>
      </c>
      <c r="I4983">
        <v>290</v>
      </c>
      <c r="J4983">
        <v>272</v>
      </c>
      <c r="K4983">
        <v>274</v>
      </c>
      <c r="L4983">
        <v>270</v>
      </c>
      <c r="M4983">
        <v>272</v>
      </c>
      <c r="V4983" t="s">
        <v>1</v>
      </c>
      <c r="W4983" t="s">
        <v>1</v>
      </c>
      <c r="X4983" t="s">
        <v>1</v>
      </c>
      <c r="Z4983" t="s">
        <v>1</v>
      </c>
      <c r="AA4983" t="s">
        <v>1</v>
      </c>
      <c r="AB4983" t="s">
        <v>1</v>
      </c>
      <c r="AD4983">
        <v>4</v>
      </c>
      <c r="AE4983">
        <v>4</v>
      </c>
      <c r="AF4983">
        <v>3</v>
      </c>
      <c r="AG4983">
        <v>10</v>
      </c>
      <c r="AH4983">
        <v>69</v>
      </c>
      <c r="AI4983">
        <v>74</v>
      </c>
      <c r="AJ4983">
        <v>72.666666666666671</v>
      </c>
      <c r="AK4983">
        <v>70.333333333333329</v>
      </c>
    </row>
    <row r="4984" spans="1:41" x14ac:dyDescent="0.35">
      <c r="A4984">
        <v>9085</v>
      </c>
      <c r="B4984" t="s">
        <v>1171</v>
      </c>
      <c r="C4984" t="s">
        <v>333</v>
      </c>
      <c r="D4984" t="s">
        <v>315</v>
      </c>
      <c r="E4984" t="s">
        <v>8139</v>
      </c>
      <c r="F4984">
        <v>266</v>
      </c>
      <c r="G4984">
        <v>261</v>
      </c>
      <c r="H4984">
        <v>278</v>
      </c>
      <c r="I4984">
        <v>270</v>
      </c>
      <c r="J4984">
        <v>244</v>
      </c>
      <c r="K4984">
        <v>258</v>
      </c>
      <c r="L4984">
        <v>260</v>
      </c>
      <c r="M4984">
        <v>249</v>
      </c>
      <c r="V4984" t="s">
        <v>1</v>
      </c>
      <c r="W4984" t="s">
        <v>1</v>
      </c>
      <c r="X4984" t="s">
        <v>1</v>
      </c>
      <c r="Z4984" t="s">
        <v>1</v>
      </c>
      <c r="AA4984" t="s">
        <v>1</v>
      </c>
      <c r="AB4984" t="s">
        <v>1</v>
      </c>
      <c r="AD4984">
        <v>2</v>
      </c>
      <c r="AE4984">
        <v>1</v>
      </c>
      <c r="AF4984">
        <v>6</v>
      </c>
      <c r="AG4984">
        <v>9</v>
      </c>
      <c r="AH4984">
        <v>75.5</v>
      </c>
      <c r="AI4984">
        <v>76.333333333333329</v>
      </c>
      <c r="AJ4984">
        <v>81.666666666666671</v>
      </c>
      <c r="AK4984">
        <v>76</v>
      </c>
    </row>
    <row r="4985" spans="1:41" x14ac:dyDescent="0.35">
      <c r="A4985">
        <v>9087</v>
      </c>
      <c r="B4985" t="s">
        <v>5015</v>
      </c>
      <c r="C4985" t="s">
        <v>334</v>
      </c>
      <c r="D4985" t="s">
        <v>315</v>
      </c>
      <c r="E4985" t="s">
        <v>8135</v>
      </c>
      <c r="F4985">
        <v>235</v>
      </c>
      <c r="G4985">
        <v>240</v>
      </c>
      <c r="H4985">
        <v>273</v>
      </c>
      <c r="I4985">
        <v>255</v>
      </c>
      <c r="J4985">
        <v>240</v>
      </c>
      <c r="K4985">
        <v>237</v>
      </c>
      <c r="L4985">
        <v>257</v>
      </c>
      <c r="M4985">
        <v>259</v>
      </c>
      <c r="N4985">
        <v>249</v>
      </c>
      <c r="O4985">
        <v>231</v>
      </c>
      <c r="P4985">
        <v>232</v>
      </c>
      <c r="Q4985">
        <v>248</v>
      </c>
      <c r="R4985">
        <v>250</v>
      </c>
      <c r="S4985">
        <v>216</v>
      </c>
      <c r="T4985">
        <v>231</v>
      </c>
      <c r="U4985">
        <v>250</v>
      </c>
      <c r="V4985">
        <v>538.93636363636358</v>
      </c>
      <c r="W4985">
        <v>519.26666666666665</v>
      </c>
      <c r="X4985">
        <v>553.88596491228066</v>
      </c>
      <c r="Y4985">
        <v>557.07407407407402</v>
      </c>
      <c r="Z4985">
        <v>0.19148936170212766</v>
      </c>
      <c r="AA4985">
        <v>0.33846153846153848</v>
      </c>
      <c r="AB4985">
        <v>0.3098591549295775</v>
      </c>
      <c r="AC4985">
        <v>0.40277777777777779</v>
      </c>
      <c r="AD4985">
        <v>4</v>
      </c>
      <c r="AE4985">
        <v>3</v>
      </c>
      <c r="AF4985">
        <v>2</v>
      </c>
      <c r="AG4985">
        <v>0</v>
      </c>
      <c r="AH4985">
        <v>85.5</v>
      </c>
      <c r="AI4985">
        <v>77.666666666666671</v>
      </c>
      <c r="AJ4985">
        <v>83</v>
      </c>
      <c r="AK4985">
        <v>74.333333333333329</v>
      </c>
      <c r="AL4985">
        <v>75.5</v>
      </c>
      <c r="AM4985">
        <v>73.666666666666671</v>
      </c>
      <c r="AN4985">
        <v>76.666666666666671</v>
      </c>
      <c r="AO4985">
        <v>70.333333333333329</v>
      </c>
    </row>
    <row r="4986" spans="1:41" x14ac:dyDescent="0.35">
      <c r="A4986">
        <v>9088</v>
      </c>
      <c r="B4986" t="s">
        <v>5016</v>
      </c>
      <c r="C4986" t="s">
        <v>334</v>
      </c>
      <c r="D4986" t="s">
        <v>315</v>
      </c>
      <c r="E4986" t="s">
        <v>8135</v>
      </c>
      <c r="F4986">
        <v>242</v>
      </c>
      <c r="G4986">
        <v>242</v>
      </c>
      <c r="H4986">
        <v>251</v>
      </c>
      <c r="I4986">
        <v>256</v>
      </c>
      <c r="J4986">
        <v>219</v>
      </c>
      <c r="K4986">
        <v>234</v>
      </c>
      <c r="L4986">
        <v>241</v>
      </c>
      <c r="M4986">
        <v>239</v>
      </c>
      <c r="N4986">
        <v>202</v>
      </c>
      <c r="O4986">
        <v>208</v>
      </c>
      <c r="P4986">
        <v>245</v>
      </c>
      <c r="Q4986">
        <v>224</v>
      </c>
      <c r="R4986">
        <v>218</v>
      </c>
      <c r="S4986">
        <v>218</v>
      </c>
      <c r="T4986">
        <v>232</v>
      </c>
      <c r="U4986">
        <v>233</v>
      </c>
      <c r="V4986">
        <v>513.4375</v>
      </c>
      <c r="W4986">
        <v>504.4220779220779</v>
      </c>
      <c r="X4986">
        <v>520.98717948717945</v>
      </c>
      <c r="Y4986">
        <v>532.2560975609756</v>
      </c>
      <c r="Z4986">
        <v>0.25423728813559321</v>
      </c>
      <c r="AA4986">
        <v>0.28915662650602408</v>
      </c>
      <c r="AB4986">
        <v>0.449438202247191</v>
      </c>
      <c r="AC4986">
        <v>0.39583333333333331</v>
      </c>
      <c r="AD4986">
        <v>8</v>
      </c>
      <c r="AE4986">
        <v>4</v>
      </c>
      <c r="AF4986">
        <v>4</v>
      </c>
      <c r="AG4986">
        <v>3</v>
      </c>
      <c r="AH4986">
        <v>74.5</v>
      </c>
      <c r="AI4986">
        <v>77</v>
      </c>
      <c r="AJ4986">
        <v>78.666666666666671</v>
      </c>
      <c r="AK4986">
        <v>69</v>
      </c>
      <c r="AL4986">
        <v>73</v>
      </c>
      <c r="AM4986">
        <v>74</v>
      </c>
      <c r="AN4986">
        <v>72.333333333333329</v>
      </c>
      <c r="AO4986">
        <v>66</v>
      </c>
    </row>
    <row r="4987" spans="1:41" x14ac:dyDescent="0.35">
      <c r="A4987">
        <v>9089</v>
      </c>
      <c r="B4987" t="s">
        <v>5017</v>
      </c>
      <c r="C4987" t="s">
        <v>326</v>
      </c>
      <c r="D4987" t="s">
        <v>315</v>
      </c>
      <c r="E4987" t="s">
        <v>8135</v>
      </c>
      <c r="F4987">
        <v>282</v>
      </c>
      <c r="G4987">
        <v>268</v>
      </c>
      <c r="H4987">
        <v>286</v>
      </c>
      <c r="I4987">
        <v>293</v>
      </c>
      <c r="J4987">
        <v>252</v>
      </c>
      <c r="K4987">
        <v>259</v>
      </c>
      <c r="L4987">
        <v>265</v>
      </c>
      <c r="M4987">
        <v>284</v>
      </c>
      <c r="V4987" t="s">
        <v>1</v>
      </c>
      <c r="W4987" t="s">
        <v>1</v>
      </c>
      <c r="X4987" t="s">
        <v>1</v>
      </c>
      <c r="Z4987" t="s">
        <v>1</v>
      </c>
      <c r="AA4987" t="s">
        <v>1</v>
      </c>
      <c r="AB4987" t="s">
        <v>1</v>
      </c>
      <c r="AD4987">
        <v>4</v>
      </c>
      <c r="AE4987">
        <v>5</v>
      </c>
      <c r="AF4987">
        <v>8</v>
      </c>
      <c r="AG4987">
        <v>7</v>
      </c>
      <c r="AH4987">
        <v>75</v>
      </c>
      <c r="AI4987">
        <v>78</v>
      </c>
      <c r="AJ4987">
        <v>80</v>
      </c>
      <c r="AK4987">
        <v>78</v>
      </c>
    </row>
    <row r="4988" spans="1:41" x14ac:dyDescent="0.35">
      <c r="A4988">
        <v>9090</v>
      </c>
      <c r="B4988" t="s">
        <v>5018</v>
      </c>
      <c r="C4988" t="s">
        <v>333</v>
      </c>
      <c r="D4988" t="s">
        <v>315</v>
      </c>
      <c r="E4988" t="s">
        <v>8139</v>
      </c>
      <c r="F4988">
        <v>207</v>
      </c>
      <c r="G4988">
        <v>271</v>
      </c>
      <c r="H4988">
        <v>229</v>
      </c>
      <c r="I4988">
        <v>298</v>
      </c>
      <c r="J4988">
        <v>216</v>
      </c>
      <c r="K4988">
        <v>264</v>
      </c>
      <c r="L4988">
        <v>244</v>
      </c>
      <c r="M4988">
        <v>261</v>
      </c>
      <c r="V4988" t="s">
        <v>1</v>
      </c>
      <c r="W4988" t="s">
        <v>1</v>
      </c>
      <c r="X4988" t="s">
        <v>1</v>
      </c>
      <c r="Z4988" t="s">
        <v>1</v>
      </c>
      <c r="AA4988" t="s">
        <v>1</v>
      </c>
      <c r="AB4988" t="s">
        <v>1</v>
      </c>
      <c r="AD4988">
        <v>2</v>
      </c>
      <c r="AE4988">
        <v>4</v>
      </c>
      <c r="AF4988">
        <v>1</v>
      </c>
      <c r="AG4988">
        <v>1</v>
      </c>
      <c r="AH4988">
        <v>77.5</v>
      </c>
      <c r="AI4988">
        <v>74.666666666666671</v>
      </c>
      <c r="AJ4988">
        <v>77.666666666666671</v>
      </c>
      <c r="AK4988">
        <v>73</v>
      </c>
    </row>
    <row r="4989" spans="1:41" x14ac:dyDescent="0.35">
      <c r="A4989">
        <v>9091</v>
      </c>
      <c r="B4989" t="s">
        <v>374</v>
      </c>
      <c r="C4989" t="s">
        <v>326</v>
      </c>
      <c r="D4989" t="s">
        <v>315</v>
      </c>
      <c r="E4989" t="s">
        <v>8135</v>
      </c>
      <c r="F4989">
        <v>295</v>
      </c>
      <c r="G4989">
        <v>287</v>
      </c>
      <c r="H4989">
        <v>276</v>
      </c>
      <c r="I4989">
        <v>295</v>
      </c>
      <c r="J4989">
        <v>270</v>
      </c>
      <c r="K4989">
        <v>260</v>
      </c>
      <c r="L4989">
        <v>278</v>
      </c>
      <c r="M4989">
        <v>281</v>
      </c>
      <c r="V4989" t="s">
        <v>1</v>
      </c>
      <c r="W4989" t="s">
        <v>1</v>
      </c>
      <c r="X4989" t="s">
        <v>1</v>
      </c>
      <c r="Z4989" t="s">
        <v>1</v>
      </c>
      <c r="AA4989" t="s">
        <v>1</v>
      </c>
      <c r="AB4989" t="s">
        <v>1</v>
      </c>
      <c r="AD4989">
        <v>5</v>
      </c>
      <c r="AE4989">
        <v>6</v>
      </c>
      <c r="AF4989">
        <v>4</v>
      </c>
      <c r="AG4989">
        <v>2</v>
      </c>
      <c r="AH4989">
        <v>76.5</v>
      </c>
      <c r="AI4989">
        <v>74.333333333333329</v>
      </c>
      <c r="AJ4989">
        <v>77.666666666666671</v>
      </c>
      <c r="AK4989">
        <v>73.666666666666671</v>
      </c>
    </row>
    <row r="4990" spans="1:41" x14ac:dyDescent="0.35">
      <c r="A4990">
        <v>9097</v>
      </c>
      <c r="B4990" t="s">
        <v>5019</v>
      </c>
      <c r="C4990" t="s">
        <v>326</v>
      </c>
      <c r="D4990" t="s">
        <v>315</v>
      </c>
      <c r="E4990" t="s">
        <v>8135</v>
      </c>
      <c r="F4990">
        <v>275</v>
      </c>
      <c r="G4990">
        <v>287</v>
      </c>
      <c r="H4990">
        <v>290</v>
      </c>
      <c r="I4990">
        <v>284</v>
      </c>
      <c r="J4990">
        <v>283</v>
      </c>
      <c r="K4990">
        <v>275</v>
      </c>
      <c r="L4990">
        <v>267</v>
      </c>
      <c r="M4990">
        <v>269</v>
      </c>
      <c r="V4990" t="s">
        <v>1</v>
      </c>
      <c r="W4990" t="s">
        <v>1</v>
      </c>
      <c r="X4990" t="s">
        <v>1</v>
      </c>
      <c r="Z4990" t="s">
        <v>1</v>
      </c>
      <c r="AA4990" t="s">
        <v>1</v>
      </c>
      <c r="AB4990" t="s">
        <v>1</v>
      </c>
      <c r="AD4990">
        <v>3</v>
      </c>
      <c r="AE4990">
        <v>11</v>
      </c>
      <c r="AF4990">
        <v>12</v>
      </c>
      <c r="AG4990">
        <v>18</v>
      </c>
      <c r="AH4990">
        <v>72.5</v>
      </c>
      <c r="AI4990">
        <v>72</v>
      </c>
      <c r="AJ4990">
        <v>72.333333333333329</v>
      </c>
      <c r="AK4990">
        <v>67.666666666666671</v>
      </c>
    </row>
    <row r="4991" spans="1:41" x14ac:dyDescent="0.35">
      <c r="A4991">
        <v>9098</v>
      </c>
      <c r="B4991" t="s">
        <v>5020</v>
      </c>
      <c r="C4991" t="s">
        <v>334</v>
      </c>
      <c r="D4991" t="s">
        <v>315</v>
      </c>
      <c r="E4991" t="s">
        <v>8135</v>
      </c>
      <c r="F4991">
        <v>251</v>
      </c>
      <c r="G4991">
        <v>281</v>
      </c>
      <c r="H4991">
        <v>251</v>
      </c>
      <c r="I4991">
        <v>286</v>
      </c>
      <c r="J4991">
        <v>257</v>
      </c>
      <c r="K4991">
        <v>268</v>
      </c>
      <c r="L4991">
        <v>247</v>
      </c>
      <c r="M4991">
        <v>265</v>
      </c>
      <c r="V4991">
        <v>514.55555555555554</v>
      </c>
      <c r="W4991">
        <v>547.66666666666663</v>
      </c>
      <c r="X4991">
        <v>476.875</v>
      </c>
      <c r="Y4991">
        <v>523.91666666666663</v>
      </c>
      <c r="Z4991">
        <v>3.8461538461538464E-2</v>
      </c>
      <c r="AA4991">
        <v>3.2258064516129031E-2</v>
      </c>
      <c r="AD4991">
        <v>3</v>
      </c>
      <c r="AE4991">
        <v>2</v>
      </c>
      <c r="AF4991">
        <v>0</v>
      </c>
      <c r="AG4991">
        <v>2</v>
      </c>
      <c r="AH4991">
        <v>76.5</v>
      </c>
      <c r="AI4991">
        <v>75.333333333333329</v>
      </c>
      <c r="AJ4991">
        <v>79.666666666666671</v>
      </c>
      <c r="AK4991">
        <v>67</v>
      </c>
    </row>
    <row r="4992" spans="1:41" x14ac:dyDescent="0.35">
      <c r="A4992">
        <v>9100</v>
      </c>
      <c r="B4992" t="s">
        <v>5021</v>
      </c>
      <c r="C4992" t="s">
        <v>326</v>
      </c>
      <c r="D4992" t="s">
        <v>315</v>
      </c>
      <c r="E4992" t="s">
        <v>8135</v>
      </c>
      <c r="F4992">
        <v>303</v>
      </c>
      <c r="G4992">
        <v>291</v>
      </c>
      <c r="H4992">
        <v>298</v>
      </c>
      <c r="I4992">
        <v>317</v>
      </c>
      <c r="J4992">
        <v>286</v>
      </c>
      <c r="K4992">
        <v>285</v>
      </c>
      <c r="L4992">
        <v>299</v>
      </c>
      <c r="M4992">
        <v>297</v>
      </c>
      <c r="N4992">
        <v>288</v>
      </c>
      <c r="O4992">
        <v>280</v>
      </c>
      <c r="P4992">
        <v>274</v>
      </c>
      <c r="Q4992">
        <v>295</v>
      </c>
      <c r="R4992">
        <v>319</v>
      </c>
      <c r="S4992">
        <v>335</v>
      </c>
      <c r="T4992">
        <v>308</v>
      </c>
      <c r="U4992">
        <v>317</v>
      </c>
      <c r="V4992">
        <v>733.01315789473688</v>
      </c>
      <c r="W4992">
        <v>729.43609022556393</v>
      </c>
      <c r="X4992">
        <v>733.25193798449618</v>
      </c>
      <c r="Y4992">
        <v>745.3814814814815</v>
      </c>
      <c r="Z4992">
        <v>0.65254237288135597</v>
      </c>
      <c r="AA4992">
        <v>0.70940170940170932</v>
      </c>
      <c r="AB4992">
        <v>0.5611510791366906</v>
      </c>
      <c r="AC4992">
        <v>0.53237410071942448</v>
      </c>
      <c r="AD4992">
        <v>7</v>
      </c>
      <c r="AE4992">
        <v>10</v>
      </c>
      <c r="AF4992">
        <v>24</v>
      </c>
      <c r="AG4992">
        <v>39</v>
      </c>
      <c r="AH4992">
        <v>74.5</v>
      </c>
      <c r="AI4992">
        <v>75.333333333333329</v>
      </c>
      <c r="AJ4992">
        <v>73</v>
      </c>
      <c r="AK4992">
        <v>64.666666666666671</v>
      </c>
      <c r="AL4992">
        <v>72.5</v>
      </c>
      <c r="AM4992">
        <v>75.333333333333329</v>
      </c>
      <c r="AN4992">
        <v>77.333333333333329</v>
      </c>
      <c r="AO4992">
        <v>70.333333333333329</v>
      </c>
    </row>
    <row r="4993" spans="1:41" x14ac:dyDescent="0.35">
      <c r="A4993">
        <v>9102</v>
      </c>
      <c r="B4993" t="s">
        <v>5022</v>
      </c>
      <c r="C4993" t="s">
        <v>326</v>
      </c>
      <c r="D4993" t="s">
        <v>315</v>
      </c>
      <c r="E4993" t="s">
        <v>8135</v>
      </c>
      <c r="F4993">
        <v>295</v>
      </c>
      <c r="G4993">
        <v>266</v>
      </c>
      <c r="H4993">
        <v>280</v>
      </c>
      <c r="I4993">
        <v>282</v>
      </c>
      <c r="J4993">
        <v>272</v>
      </c>
      <c r="K4993">
        <v>255</v>
      </c>
      <c r="L4993">
        <v>253</v>
      </c>
      <c r="M4993">
        <v>275</v>
      </c>
      <c r="V4993" t="s">
        <v>1</v>
      </c>
      <c r="W4993" t="s">
        <v>1</v>
      </c>
      <c r="X4993" t="s">
        <v>1</v>
      </c>
      <c r="Z4993" t="s">
        <v>1</v>
      </c>
      <c r="AA4993" t="s">
        <v>1</v>
      </c>
      <c r="AB4993" t="s">
        <v>1</v>
      </c>
      <c r="AD4993">
        <v>2</v>
      </c>
      <c r="AE4993">
        <v>2</v>
      </c>
      <c r="AF4993">
        <v>5</v>
      </c>
      <c r="AG4993">
        <v>1</v>
      </c>
      <c r="AH4993">
        <v>64.5</v>
      </c>
      <c r="AI4993">
        <v>61.666666666666664</v>
      </c>
      <c r="AJ4993">
        <v>64</v>
      </c>
      <c r="AK4993">
        <v>66</v>
      </c>
    </row>
    <row r="4994" spans="1:41" x14ac:dyDescent="0.35">
      <c r="A4994">
        <v>9103</v>
      </c>
      <c r="B4994" t="s">
        <v>5023</v>
      </c>
      <c r="C4994" t="s">
        <v>334</v>
      </c>
      <c r="D4994" t="s">
        <v>315</v>
      </c>
      <c r="E4994" t="s">
        <v>8135</v>
      </c>
      <c r="F4994">
        <v>263</v>
      </c>
      <c r="G4994">
        <v>264</v>
      </c>
      <c r="H4994">
        <v>267</v>
      </c>
      <c r="I4994">
        <v>278</v>
      </c>
      <c r="J4994">
        <v>254</v>
      </c>
      <c r="K4994">
        <v>260</v>
      </c>
      <c r="L4994">
        <v>247</v>
      </c>
      <c r="M4994">
        <v>251</v>
      </c>
      <c r="V4994" t="s">
        <v>1</v>
      </c>
      <c r="W4994" t="s">
        <v>1</v>
      </c>
      <c r="X4994" t="s">
        <v>1</v>
      </c>
      <c r="Z4994" t="s">
        <v>1</v>
      </c>
      <c r="AA4994" t="s">
        <v>1</v>
      </c>
      <c r="AB4994" t="s">
        <v>1</v>
      </c>
      <c r="AD4994">
        <v>0</v>
      </c>
      <c r="AE4994">
        <v>0</v>
      </c>
      <c r="AF4994">
        <v>6</v>
      </c>
      <c r="AG4994">
        <v>8</v>
      </c>
      <c r="AH4994">
        <v>76.5</v>
      </c>
      <c r="AI4994">
        <v>76.333333333333329</v>
      </c>
      <c r="AJ4994">
        <v>80</v>
      </c>
      <c r="AK4994">
        <v>74.666666666666671</v>
      </c>
    </row>
    <row r="4995" spans="1:41" x14ac:dyDescent="0.35">
      <c r="A4995">
        <v>9104</v>
      </c>
      <c r="B4995" t="s">
        <v>5024</v>
      </c>
      <c r="C4995" t="s">
        <v>333</v>
      </c>
      <c r="D4995" t="s">
        <v>315</v>
      </c>
      <c r="E4995" t="s">
        <v>8139</v>
      </c>
      <c r="F4995">
        <v>256</v>
      </c>
      <c r="G4995">
        <v>271</v>
      </c>
      <c r="H4995">
        <v>270</v>
      </c>
      <c r="I4995">
        <v>284</v>
      </c>
      <c r="J4995">
        <v>233</v>
      </c>
      <c r="K4995">
        <v>258</v>
      </c>
      <c r="L4995">
        <v>249</v>
      </c>
      <c r="M4995">
        <v>261</v>
      </c>
      <c r="V4995" t="s">
        <v>1</v>
      </c>
      <c r="W4995" t="s">
        <v>1</v>
      </c>
      <c r="X4995" t="s">
        <v>1</v>
      </c>
      <c r="Z4995" t="s">
        <v>1</v>
      </c>
      <c r="AA4995" t="s">
        <v>1</v>
      </c>
      <c r="AB4995" t="s">
        <v>1</v>
      </c>
      <c r="AD4995">
        <v>1</v>
      </c>
      <c r="AE4995">
        <v>5</v>
      </c>
      <c r="AF4995">
        <v>2</v>
      </c>
      <c r="AG4995">
        <v>2</v>
      </c>
      <c r="AH4995">
        <v>70</v>
      </c>
      <c r="AI4995">
        <v>68.333333333333329</v>
      </c>
      <c r="AJ4995">
        <v>69</v>
      </c>
      <c r="AK4995">
        <v>69.333333333333329</v>
      </c>
    </row>
    <row r="4996" spans="1:41" x14ac:dyDescent="0.35">
      <c r="A4996">
        <v>9105</v>
      </c>
      <c r="B4996" t="s">
        <v>5025</v>
      </c>
      <c r="C4996" t="s">
        <v>334</v>
      </c>
      <c r="D4996" t="s">
        <v>315</v>
      </c>
      <c r="E4996" t="s">
        <v>8135</v>
      </c>
      <c r="F4996">
        <v>219</v>
      </c>
      <c r="G4996">
        <v>232</v>
      </c>
      <c r="H4996">
        <v>248</v>
      </c>
      <c r="I4996">
        <v>261</v>
      </c>
      <c r="J4996">
        <v>212</v>
      </c>
      <c r="K4996">
        <v>230</v>
      </c>
      <c r="L4996">
        <v>256</v>
      </c>
      <c r="M4996">
        <v>242</v>
      </c>
      <c r="N4996">
        <v>210</v>
      </c>
      <c r="O4996">
        <v>231</v>
      </c>
      <c r="P4996">
        <v>226</v>
      </c>
      <c r="Q4996">
        <v>200</v>
      </c>
      <c r="R4996">
        <v>221</v>
      </c>
      <c r="S4996">
        <v>214</v>
      </c>
      <c r="T4996">
        <v>222</v>
      </c>
      <c r="U4996">
        <v>216</v>
      </c>
      <c r="V4996">
        <v>510.39583333333331</v>
      </c>
      <c r="W4996">
        <v>528.21212121212125</v>
      </c>
      <c r="X4996">
        <v>503.47297297297297</v>
      </c>
      <c r="Y4996">
        <v>515.01315789473688</v>
      </c>
      <c r="Z4996">
        <v>0.17142857142857143</v>
      </c>
      <c r="AA4996">
        <v>0.12195121951219512</v>
      </c>
      <c r="AB4996">
        <v>0.125</v>
      </c>
      <c r="AC4996">
        <v>0.11320754716981132</v>
      </c>
      <c r="AD4996">
        <v>4</v>
      </c>
      <c r="AE4996">
        <v>0</v>
      </c>
      <c r="AF4996">
        <v>3</v>
      </c>
      <c r="AG4996">
        <v>2</v>
      </c>
      <c r="AH4996">
        <v>72.5</v>
      </c>
      <c r="AI4996">
        <v>69</v>
      </c>
      <c r="AJ4996">
        <v>77.666666666666671</v>
      </c>
      <c r="AK4996">
        <v>62</v>
      </c>
      <c r="AL4996">
        <v>74.5</v>
      </c>
      <c r="AM4996">
        <v>70.666666666666671</v>
      </c>
      <c r="AN4996">
        <v>73.666666666666671</v>
      </c>
      <c r="AO4996">
        <v>66</v>
      </c>
    </row>
    <row r="4997" spans="1:41" x14ac:dyDescent="0.35">
      <c r="A4997">
        <v>9106</v>
      </c>
      <c r="B4997" t="s">
        <v>5026</v>
      </c>
      <c r="C4997" t="s">
        <v>334</v>
      </c>
      <c r="D4997" t="s">
        <v>315</v>
      </c>
      <c r="E4997" t="s">
        <v>8135</v>
      </c>
      <c r="F4997">
        <v>252</v>
      </c>
      <c r="G4997">
        <v>243</v>
      </c>
      <c r="H4997">
        <v>262</v>
      </c>
      <c r="I4997">
        <v>263</v>
      </c>
      <c r="J4997">
        <v>227</v>
      </c>
      <c r="K4997">
        <v>233</v>
      </c>
      <c r="L4997">
        <v>257</v>
      </c>
      <c r="M4997">
        <v>254</v>
      </c>
      <c r="N4997">
        <v>203</v>
      </c>
      <c r="O4997">
        <v>229</v>
      </c>
      <c r="P4997">
        <v>238</v>
      </c>
      <c r="Q4997">
        <v>210</v>
      </c>
      <c r="R4997">
        <v>222</v>
      </c>
      <c r="S4997">
        <v>225</v>
      </c>
      <c r="T4997">
        <v>228</v>
      </c>
      <c r="U4997">
        <v>223</v>
      </c>
      <c r="V4997">
        <v>509.89705882352939</v>
      </c>
      <c r="W4997">
        <v>510.26923076923077</v>
      </c>
      <c r="X4997">
        <v>511.98101265822783</v>
      </c>
      <c r="Y4997">
        <v>532.60344827586209</v>
      </c>
      <c r="Z4997">
        <v>0.1206896551724138</v>
      </c>
      <c r="AA4997">
        <v>0.145985401459854</v>
      </c>
      <c r="AB4997">
        <v>0.13934426229508196</v>
      </c>
      <c r="AC4997">
        <v>0.16981132075471697</v>
      </c>
      <c r="AD4997">
        <v>1</v>
      </c>
      <c r="AE4997">
        <v>3</v>
      </c>
      <c r="AF4997">
        <v>7</v>
      </c>
      <c r="AG4997">
        <v>11</v>
      </c>
      <c r="AH4997">
        <v>76.5</v>
      </c>
      <c r="AI4997">
        <v>71.666666666666671</v>
      </c>
      <c r="AJ4997">
        <v>76.666666666666671</v>
      </c>
      <c r="AK4997">
        <v>69</v>
      </c>
      <c r="AL4997">
        <v>74.5</v>
      </c>
      <c r="AM4997">
        <v>72.666666666666671</v>
      </c>
      <c r="AN4997">
        <v>74.666666666666671</v>
      </c>
      <c r="AO4997">
        <v>67.666666666666671</v>
      </c>
    </row>
    <row r="4998" spans="1:41" x14ac:dyDescent="0.35">
      <c r="A4998">
        <v>9110</v>
      </c>
      <c r="B4998" t="s">
        <v>5027</v>
      </c>
      <c r="C4998" t="s">
        <v>334</v>
      </c>
      <c r="D4998" t="s">
        <v>315</v>
      </c>
      <c r="E4998" t="s">
        <v>8135</v>
      </c>
      <c r="F4998">
        <v>258</v>
      </c>
      <c r="G4998">
        <v>285</v>
      </c>
      <c r="H4998">
        <v>290</v>
      </c>
      <c r="I4998">
        <v>300</v>
      </c>
      <c r="J4998">
        <v>274</v>
      </c>
      <c r="K4998">
        <v>312</v>
      </c>
      <c r="L4998">
        <v>312</v>
      </c>
      <c r="M4998">
        <v>294</v>
      </c>
      <c r="V4998" t="s">
        <v>1</v>
      </c>
      <c r="W4998" t="s">
        <v>1</v>
      </c>
      <c r="X4998" t="s">
        <v>1</v>
      </c>
      <c r="Z4998" t="s">
        <v>1</v>
      </c>
      <c r="AA4998" t="s">
        <v>1</v>
      </c>
      <c r="AB4998" t="s">
        <v>1</v>
      </c>
      <c r="AD4998">
        <v>3</v>
      </c>
      <c r="AE4998">
        <v>1</v>
      </c>
      <c r="AF4998">
        <v>2</v>
      </c>
      <c r="AG4998">
        <v>2</v>
      </c>
      <c r="AH4998">
        <v>88.5</v>
      </c>
      <c r="AI4998">
        <v>85.333333333333329</v>
      </c>
      <c r="AJ4998">
        <v>91</v>
      </c>
      <c r="AK4998">
        <v>82</v>
      </c>
    </row>
    <row r="4999" spans="1:41" x14ac:dyDescent="0.35">
      <c r="A4999">
        <v>9111</v>
      </c>
      <c r="B4999" t="s">
        <v>5028</v>
      </c>
      <c r="C4999" t="s">
        <v>334</v>
      </c>
      <c r="D4999" t="s">
        <v>315</v>
      </c>
      <c r="E4999" t="s">
        <v>8135</v>
      </c>
      <c r="F4999">
        <v>243</v>
      </c>
      <c r="G4999">
        <v>276</v>
      </c>
      <c r="H4999">
        <v>288</v>
      </c>
      <c r="I4999">
        <v>307</v>
      </c>
      <c r="J4999">
        <v>209</v>
      </c>
      <c r="K4999">
        <v>257</v>
      </c>
      <c r="L4999">
        <v>255</v>
      </c>
      <c r="M4999">
        <v>291</v>
      </c>
      <c r="N4999">
        <v>235</v>
      </c>
      <c r="O4999">
        <v>241</v>
      </c>
      <c r="P4999">
        <v>240</v>
      </c>
      <c r="Q4999">
        <v>238</v>
      </c>
      <c r="R4999">
        <v>227</v>
      </c>
      <c r="S4999">
        <v>257</v>
      </c>
      <c r="T4999">
        <v>247</v>
      </c>
      <c r="U4999">
        <v>243</v>
      </c>
      <c r="V4999">
        <v>506.47916666666669</v>
      </c>
      <c r="W4999">
        <v>499.2</v>
      </c>
      <c r="X4999">
        <v>558.40476190476193</v>
      </c>
      <c r="Y4999">
        <v>548.27586206896547</v>
      </c>
      <c r="Z4999">
        <v>0.13043478260869565</v>
      </c>
      <c r="AA4999">
        <v>0.22222222222222221</v>
      </c>
      <c r="AB4999">
        <v>0.26923076923076927</v>
      </c>
      <c r="AC4999">
        <v>0.47826086956521741</v>
      </c>
      <c r="AD4999">
        <v>6</v>
      </c>
      <c r="AE4999">
        <v>3</v>
      </c>
      <c r="AF4999">
        <v>0</v>
      </c>
      <c r="AG4999">
        <v>3</v>
      </c>
      <c r="AH4999">
        <v>89.5</v>
      </c>
      <c r="AI4999">
        <v>88.666666666666671</v>
      </c>
      <c r="AJ4999">
        <v>93.333333333333329</v>
      </c>
      <c r="AK4999">
        <v>82.333333333333329</v>
      </c>
      <c r="AL4999">
        <v>78</v>
      </c>
      <c r="AM4999">
        <v>79.333333333333329</v>
      </c>
      <c r="AN4999">
        <v>81.666666666666671</v>
      </c>
      <c r="AO4999">
        <v>76.666666666666671</v>
      </c>
    </row>
    <row r="5000" spans="1:41" x14ac:dyDescent="0.35">
      <c r="A5000">
        <v>9116</v>
      </c>
      <c r="B5000" t="s">
        <v>5029</v>
      </c>
      <c r="C5000" t="s">
        <v>333</v>
      </c>
      <c r="D5000" t="s">
        <v>315</v>
      </c>
      <c r="E5000" t="s">
        <v>8139</v>
      </c>
      <c r="F5000">
        <v>245</v>
      </c>
      <c r="G5000">
        <v>246</v>
      </c>
      <c r="H5000">
        <v>279</v>
      </c>
      <c r="I5000">
        <v>266</v>
      </c>
      <c r="J5000">
        <v>246</v>
      </c>
      <c r="K5000">
        <v>240</v>
      </c>
      <c r="L5000">
        <v>276</v>
      </c>
      <c r="M5000">
        <v>254</v>
      </c>
      <c r="V5000" t="s">
        <v>1</v>
      </c>
      <c r="W5000" t="s">
        <v>1</v>
      </c>
      <c r="X5000" t="s">
        <v>1</v>
      </c>
      <c r="Z5000" t="s">
        <v>1</v>
      </c>
      <c r="AA5000" t="s">
        <v>1</v>
      </c>
      <c r="AB5000" t="s">
        <v>1</v>
      </c>
      <c r="AD5000">
        <v>0</v>
      </c>
      <c r="AE5000">
        <v>2</v>
      </c>
      <c r="AF5000">
        <v>1</v>
      </c>
      <c r="AG5000">
        <v>0</v>
      </c>
      <c r="AH5000">
        <v>74.5</v>
      </c>
      <c r="AI5000">
        <v>78</v>
      </c>
      <c r="AJ5000">
        <v>77.333333333333329</v>
      </c>
      <c r="AK5000">
        <v>73.333333333333329</v>
      </c>
    </row>
    <row r="5001" spans="1:41" x14ac:dyDescent="0.35">
      <c r="A5001">
        <v>9117</v>
      </c>
      <c r="B5001" t="s">
        <v>5030</v>
      </c>
      <c r="C5001" t="s">
        <v>334</v>
      </c>
      <c r="D5001" t="s">
        <v>315</v>
      </c>
      <c r="E5001" t="s">
        <v>8135</v>
      </c>
      <c r="F5001">
        <v>254</v>
      </c>
      <c r="G5001">
        <v>280</v>
      </c>
      <c r="H5001">
        <v>291</v>
      </c>
      <c r="I5001">
        <v>291</v>
      </c>
      <c r="J5001">
        <v>254</v>
      </c>
      <c r="K5001">
        <v>278</v>
      </c>
      <c r="L5001">
        <v>270</v>
      </c>
      <c r="M5001">
        <v>258</v>
      </c>
      <c r="N5001">
        <v>249</v>
      </c>
      <c r="O5001">
        <v>250</v>
      </c>
      <c r="P5001">
        <v>249</v>
      </c>
      <c r="Q5001">
        <v>274</v>
      </c>
      <c r="R5001">
        <v>277</v>
      </c>
      <c r="S5001">
        <v>265</v>
      </c>
      <c r="T5001">
        <v>260</v>
      </c>
      <c r="U5001">
        <v>284</v>
      </c>
      <c r="V5001">
        <v>591.55882352941171</v>
      </c>
      <c r="W5001">
        <v>559.30555555555554</v>
      </c>
      <c r="X5001">
        <v>644.86842105263156</v>
      </c>
      <c r="Y5001">
        <v>576.41666666666663</v>
      </c>
      <c r="Z5001">
        <v>0.42105263157894735</v>
      </c>
      <c r="AA5001">
        <v>0.6</v>
      </c>
      <c r="AB5001">
        <v>0.17391304347826086</v>
      </c>
      <c r="AC5001">
        <v>0.39130434782608697</v>
      </c>
      <c r="AD5001">
        <v>1</v>
      </c>
      <c r="AE5001">
        <v>2</v>
      </c>
      <c r="AF5001">
        <v>1</v>
      </c>
      <c r="AG5001">
        <v>3</v>
      </c>
      <c r="AH5001">
        <v>69.5</v>
      </c>
      <c r="AI5001">
        <v>72</v>
      </c>
      <c r="AJ5001">
        <v>72.333333333333329</v>
      </c>
      <c r="AK5001">
        <v>68.333333333333329</v>
      </c>
      <c r="AL5001">
        <v>73</v>
      </c>
      <c r="AM5001">
        <v>76.333333333333329</v>
      </c>
      <c r="AN5001">
        <v>76.666666666666671</v>
      </c>
      <c r="AO5001">
        <v>72.333333333333329</v>
      </c>
    </row>
    <row r="5002" spans="1:41" x14ac:dyDescent="0.35">
      <c r="A5002">
        <v>9121</v>
      </c>
      <c r="B5002" t="s">
        <v>5031</v>
      </c>
      <c r="C5002" t="s">
        <v>334</v>
      </c>
      <c r="D5002" t="s">
        <v>315</v>
      </c>
      <c r="E5002" t="s">
        <v>8135</v>
      </c>
      <c r="F5002">
        <v>268</v>
      </c>
      <c r="G5002">
        <v>264</v>
      </c>
      <c r="H5002">
        <v>323</v>
      </c>
      <c r="I5002">
        <v>300</v>
      </c>
      <c r="J5002">
        <v>258</v>
      </c>
      <c r="K5002">
        <v>264</v>
      </c>
      <c r="L5002">
        <v>264</v>
      </c>
      <c r="M5002">
        <v>308</v>
      </c>
      <c r="V5002">
        <v>477.55</v>
      </c>
      <c r="W5002">
        <v>500.77777777777777</v>
      </c>
      <c r="X5002">
        <v>506.46666666666664</v>
      </c>
      <c r="Y5002">
        <v>467.87037037037038</v>
      </c>
      <c r="AA5002">
        <v>0.04</v>
      </c>
      <c r="AB5002">
        <v>4.4117647058823532E-2</v>
      </c>
      <c r="AC5002">
        <v>6.7567567567567571E-2</v>
      </c>
      <c r="AD5002">
        <v>1</v>
      </c>
      <c r="AE5002">
        <v>1</v>
      </c>
      <c r="AF5002">
        <v>2</v>
      </c>
      <c r="AG5002">
        <v>0</v>
      </c>
      <c r="AH5002">
        <v>85</v>
      </c>
      <c r="AI5002">
        <v>86.666666666666671</v>
      </c>
      <c r="AJ5002">
        <v>87.666666666666671</v>
      </c>
      <c r="AK5002">
        <v>79</v>
      </c>
    </row>
    <row r="5003" spans="1:41" x14ac:dyDescent="0.35">
      <c r="A5003">
        <v>9122</v>
      </c>
      <c r="B5003" t="s">
        <v>2387</v>
      </c>
      <c r="C5003" t="s">
        <v>333</v>
      </c>
      <c r="D5003" t="s">
        <v>315</v>
      </c>
      <c r="E5003" t="s">
        <v>8139</v>
      </c>
      <c r="F5003">
        <v>268</v>
      </c>
      <c r="G5003">
        <v>282</v>
      </c>
      <c r="H5003">
        <v>290</v>
      </c>
      <c r="I5003">
        <v>305</v>
      </c>
      <c r="J5003">
        <v>248</v>
      </c>
      <c r="K5003">
        <v>266</v>
      </c>
      <c r="L5003">
        <v>276</v>
      </c>
      <c r="M5003">
        <v>282</v>
      </c>
      <c r="V5003" t="s">
        <v>1</v>
      </c>
      <c r="W5003" t="s">
        <v>1</v>
      </c>
      <c r="X5003" t="s">
        <v>1</v>
      </c>
      <c r="Z5003" t="s">
        <v>1</v>
      </c>
      <c r="AA5003" t="s">
        <v>1</v>
      </c>
      <c r="AB5003" t="s">
        <v>1</v>
      </c>
      <c r="AD5003">
        <v>1</v>
      </c>
      <c r="AE5003">
        <v>5</v>
      </c>
      <c r="AF5003">
        <v>2</v>
      </c>
      <c r="AG5003">
        <v>3</v>
      </c>
      <c r="AH5003">
        <v>76</v>
      </c>
      <c r="AI5003">
        <v>76.666666666666671</v>
      </c>
      <c r="AJ5003">
        <v>78.666666666666671</v>
      </c>
      <c r="AK5003">
        <v>76.666666666666671</v>
      </c>
    </row>
    <row r="5004" spans="1:41" x14ac:dyDescent="0.35">
      <c r="A5004">
        <v>9125</v>
      </c>
      <c r="B5004" t="s">
        <v>5032</v>
      </c>
      <c r="C5004" t="s">
        <v>333</v>
      </c>
      <c r="D5004" t="s">
        <v>315</v>
      </c>
      <c r="E5004" t="s">
        <v>8139</v>
      </c>
      <c r="F5004">
        <v>265</v>
      </c>
      <c r="G5004">
        <v>283</v>
      </c>
      <c r="H5004">
        <v>292</v>
      </c>
      <c r="I5004">
        <v>272</v>
      </c>
      <c r="J5004">
        <v>254</v>
      </c>
      <c r="K5004">
        <v>261</v>
      </c>
      <c r="L5004">
        <v>274</v>
      </c>
      <c r="M5004">
        <v>250</v>
      </c>
      <c r="V5004" t="s">
        <v>1</v>
      </c>
      <c r="W5004" t="s">
        <v>1</v>
      </c>
      <c r="X5004" t="s">
        <v>1</v>
      </c>
      <c r="Z5004" t="s">
        <v>1</v>
      </c>
      <c r="AA5004" t="s">
        <v>1</v>
      </c>
      <c r="AB5004" t="s">
        <v>1</v>
      </c>
      <c r="AD5004">
        <v>2</v>
      </c>
      <c r="AE5004">
        <v>5</v>
      </c>
      <c r="AF5004">
        <v>4</v>
      </c>
      <c r="AG5004">
        <v>2</v>
      </c>
      <c r="AH5004">
        <v>76.5</v>
      </c>
      <c r="AI5004">
        <v>76</v>
      </c>
      <c r="AJ5004">
        <v>81.333333333333329</v>
      </c>
      <c r="AK5004">
        <v>72.666666666666671</v>
      </c>
    </row>
    <row r="5005" spans="1:41" x14ac:dyDescent="0.35">
      <c r="A5005">
        <v>9127</v>
      </c>
      <c r="B5005" t="s">
        <v>5033</v>
      </c>
      <c r="C5005" t="s">
        <v>334</v>
      </c>
      <c r="D5005" t="s">
        <v>315</v>
      </c>
      <c r="E5005" t="s">
        <v>8135</v>
      </c>
      <c r="F5005">
        <v>272</v>
      </c>
      <c r="G5005">
        <v>282</v>
      </c>
      <c r="H5005">
        <v>313</v>
      </c>
      <c r="I5005">
        <v>293</v>
      </c>
      <c r="J5005">
        <v>263</v>
      </c>
      <c r="K5005">
        <v>281</v>
      </c>
      <c r="L5005">
        <v>291</v>
      </c>
      <c r="M5005">
        <v>287</v>
      </c>
      <c r="V5005">
        <v>564.83333333333337</v>
      </c>
      <c r="W5005">
        <v>458.5625</v>
      </c>
      <c r="X5005">
        <v>492.5</v>
      </c>
      <c r="Y5005">
        <v>514.66666666666663</v>
      </c>
      <c r="Z5005">
        <v>3.4482758620689655E-2</v>
      </c>
      <c r="AA5005">
        <v>2.9411764705882353E-2</v>
      </c>
      <c r="AB5005">
        <v>5.8823529411764705E-2</v>
      </c>
      <c r="AC5005">
        <v>2.8571428571428571E-2</v>
      </c>
      <c r="AD5005">
        <v>4</v>
      </c>
      <c r="AE5005">
        <v>2</v>
      </c>
      <c r="AF5005">
        <v>1</v>
      </c>
      <c r="AG5005">
        <v>0</v>
      </c>
      <c r="AH5005">
        <v>87</v>
      </c>
      <c r="AI5005">
        <v>85.666666666666671</v>
      </c>
      <c r="AJ5005">
        <v>88</v>
      </c>
      <c r="AK5005">
        <v>80</v>
      </c>
    </row>
    <row r="5006" spans="1:41" x14ac:dyDescent="0.35">
      <c r="A5006">
        <v>9128</v>
      </c>
      <c r="B5006" t="s">
        <v>5034</v>
      </c>
      <c r="C5006" t="s">
        <v>326</v>
      </c>
      <c r="D5006" t="s">
        <v>315</v>
      </c>
      <c r="E5006" t="s">
        <v>8135</v>
      </c>
      <c r="V5006" t="s">
        <v>1</v>
      </c>
      <c r="W5006" t="s">
        <v>1</v>
      </c>
      <c r="X5006" t="s">
        <v>1</v>
      </c>
      <c r="Z5006" t="s">
        <v>1</v>
      </c>
      <c r="AA5006" t="s">
        <v>1</v>
      </c>
      <c r="AB5006" t="s">
        <v>1</v>
      </c>
      <c r="AD5006">
        <v>0</v>
      </c>
      <c r="AE5006">
        <v>1</v>
      </c>
      <c r="AF5006">
        <v>0</v>
      </c>
      <c r="AG5006">
        <v>0</v>
      </c>
    </row>
    <row r="5007" spans="1:41" x14ac:dyDescent="0.35">
      <c r="A5007">
        <v>9131</v>
      </c>
      <c r="B5007" t="s">
        <v>5035</v>
      </c>
      <c r="C5007" t="s">
        <v>326</v>
      </c>
      <c r="D5007" t="s">
        <v>315</v>
      </c>
      <c r="E5007" t="s">
        <v>8135</v>
      </c>
      <c r="F5007">
        <v>278</v>
      </c>
      <c r="G5007">
        <v>264</v>
      </c>
      <c r="H5007">
        <v>297</v>
      </c>
      <c r="I5007">
        <v>301</v>
      </c>
      <c r="J5007">
        <v>272</v>
      </c>
      <c r="K5007">
        <v>259</v>
      </c>
      <c r="L5007">
        <v>301</v>
      </c>
      <c r="M5007">
        <v>302</v>
      </c>
      <c r="V5007" t="s">
        <v>1</v>
      </c>
      <c r="W5007" t="s">
        <v>1</v>
      </c>
      <c r="X5007" t="s">
        <v>1</v>
      </c>
      <c r="Z5007" t="s">
        <v>1</v>
      </c>
      <c r="AA5007" t="s">
        <v>1</v>
      </c>
      <c r="AB5007" t="s">
        <v>1</v>
      </c>
      <c r="AD5007">
        <v>0</v>
      </c>
      <c r="AE5007">
        <v>6</v>
      </c>
      <c r="AF5007">
        <v>8</v>
      </c>
      <c r="AG5007">
        <v>13</v>
      </c>
      <c r="AH5007">
        <v>77</v>
      </c>
      <c r="AI5007">
        <v>76.333333333333329</v>
      </c>
      <c r="AJ5007">
        <v>78.666666666666671</v>
      </c>
      <c r="AK5007">
        <v>71.333333333333329</v>
      </c>
    </row>
    <row r="5008" spans="1:41" x14ac:dyDescent="0.35">
      <c r="A5008">
        <v>9135</v>
      </c>
      <c r="B5008" t="s">
        <v>5036</v>
      </c>
      <c r="C5008" t="s">
        <v>326</v>
      </c>
      <c r="D5008" t="s">
        <v>315</v>
      </c>
      <c r="E5008" t="s">
        <v>8137</v>
      </c>
      <c r="F5008">
        <v>284</v>
      </c>
      <c r="G5008">
        <v>266</v>
      </c>
      <c r="I5008">
        <v>298</v>
      </c>
      <c r="J5008">
        <v>235</v>
      </c>
      <c r="K5008">
        <v>263</v>
      </c>
      <c r="L5008">
        <v>264</v>
      </c>
      <c r="M5008">
        <v>295</v>
      </c>
      <c r="N5008">
        <v>220</v>
      </c>
      <c r="O5008">
        <v>255</v>
      </c>
      <c r="P5008">
        <v>281</v>
      </c>
      <c r="Q5008">
        <v>264</v>
      </c>
      <c r="R5008">
        <v>231</v>
      </c>
      <c r="S5008">
        <v>236</v>
      </c>
      <c r="T5008">
        <v>271</v>
      </c>
      <c r="U5008">
        <v>283</v>
      </c>
      <c r="V5008">
        <v>600.94444444444446</v>
      </c>
      <c r="W5008">
        <v>672.9545454545455</v>
      </c>
      <c r="X5008">
        <v>620.18181818181813</v>
      </c>
      <c r="Y5008">
        <v>641.64285714285711</v>
      </c>
      <c r="Z5008">
        <v>0.44444444444444442</v>
      </c>
      <c r="AA5008">
        <v>0.6</v>
      </c>
      <c r="AB5008">
        <v>0.5</v>
      </c>
      <c r="AC5008">
        <v>0.33333333333333331</v>
      </c>
      <c r="AD5008">
        <v>2</v>
      </c>
      <c r="AE5008">
        <v>0</v>
      </c>
      <c r="AF5008">
        <v>0</v>
      </c>
      <c r="AG5008">
        <v>2</v>
      </c>
      <c r="AH5008">
        <v>67</v>
      </c>
      <c r="AI5008">
        <v>76.666666666666671</v>
      </c>
      <c r="AJ5008">
        <v>75.666666666666671</v>
      </c>
      <c r="AK5008">
        <v>68.333333333333329</v>
      </c>
      <c r="AL5008">
        <v>74</v>
      </c>
      <c r="AM5008">
        <v>83.333333333333329</v>
      </c>
      <c r="AN5008">
        <v>80</v>
      </c>
      <c r="AO5008">
        <v>71.333333333333329</v>
      </c>
    </row>
    <row r="5009" spans="1:41" x14ac:dyDescent="0.35">
      <c r="A5009">
        <v>9140</v>
      </c>
      <c r="B5009" t="s">
        <v>5037</v>
      </c>
      <c r="C5009" t="s">
        <v>334</v>
      </c>
      <c r="D5009" t="s">
        <v>315</v>
      </c>
      <c r="E5009" t="s">
        <v>8136</v>
      </c>
      <c r="F5009">
        <v>265</v>
      </c>
      <c r="G5009">
        <v>260</v>
      </c>
      <c r="H5009">
        <v>245</v>
      </c>
      <c r="I5009">
        <v>277</v>
      </c>
      <c r="J5009">
        <v>239</v>
      </c>
      <c r="K5009">
        <v>247</v>
      </c>
      <c r="L5009">
        <v>244</v>
      </c>
      <c r="M5009">
        <v>255</v>
      </c>
      <c r="N5009">
        <v>255</v>
      </c>
      <c r="O5009">
        <v>233</v>
      </c>
      <c r="P5009">
        <v>226</v>
      </c>
      <c r="Q5009">
        <v>234</v>
      </c>
      <c r="R5009">
        <v>246</v>
      </c>
      <c r="S5009">
        <v>229</v>
      </c>
      <c r="T5009">
        <v>234</v>
      </c>
      <c r="U5009">
        <v>236</v>
      </c>
      <c r="V5009">
        <v>552.41666666666663</v>
      </c>
      <c r="W5009">
        <v>559.6875</v>
      </c>
      <c r="X5009">
        <v>596.64102564102564</v>
      </c>
      <c r="Y5009">
        <v>572.3125</v>
      </c>
      <c r="Z5009">
        <v>0.20754716981132076</v>
      </c>
      <c r="AA5009">
        <v>0.36585365853658536</v>
      </c>
      <c r="AB5009">
        <v>0.35897435897435898</v>
      </c>
      <c r="AC5009">
        <v>0.41860465116279072</v>
      </c>
      <c r="AD5009">
        <v>5</v>
      </c>
      <c r="AE5009">
        <v>5</v>
      </c>
      <c r="AF5009">
        <v>10</v>
      </c>
      <c r="AG5009">
        <v>2</v>
      </c>
      <c r="AH5009">
        <v>72</v>
      </c>
      <c r="AI5009">
        <v>74.666666666666671</v>
      </c>
      <c r="AJ5009">
        <v>73.666666666666671</v>
      </c>
      <c r="AK5009">
        <v>67.333333333333329</v>
      </c>
      <c r="AL5009">
        <v>68.5</v>
      </c>
      <c r="AM5009">
        <v>71.666666666666671</v>
      </c>
      <c r="AN5009">
        <v>73.333333333333329</v>
      </c>
      <c r="AO5009">
        <v>68</v>
      </c>
    </row>
    <row r="5010" spans="1:41" x14ac:dyDescent="0.35">
      <c r="A5010">
        <v>9142</v>
      </c>
      <c r="B5010" t="s">
        <v>5038</v>
      </c>
      <c r="C5010" t="s">
        <v>333</v>
      </c>
      <c r="D5010" t="s">
        <v>315</v>
      </c>
      <c r="E5010" t="s">
        <v>8136</v>
      </c>
      <c r="F5010">
        <v>288</v>
      </c>
      <c r="G5010">
        <v>287</v>
      </c>
      <c r="H5010">
        <v>269</v>
      </c>
      <c r="I5010">
        <v>297</v>
      </c>
      <c r="J5010">
        <v>261</v>
      </c>
      <c r="K5010">
        <v>277</v>
      </c>
      <c r="L5010">
        <v>260</v>
      </c>
      <c r="M5010">
        <v>259</v>
      </c>
      <c r="V5010" t="s">
        <v>1</v>
      </c>
      <c r="W5010" t="s">
        <v>1</v>
      </c>
      <c r="X5010" t="s">
        <v>1</v>
      </c>
      <c r="Z5010" t="s">
        <v>1</v>
      </c>
      <c r="AA5010" t="s">
        <v>1</v>
      </c>
      <c r="AB5010" t="s">
        <v>1</v>
      </c>
      <c r="AD5010">
        <v>2</v>
      </c>
      <c r="AE5010">
        <v>0</v>
      </c>
      <c r="AF5010">
        <v>0</v>
      </c>
      <c r="AG5010">
        <v>0</v>
      </c>
      <c r="AH5010">
        <v>82</v>
      </c>
      <c r="AI5010">
        <v>84</v>
      </c>
      <c r="AJ5010">
        <v>85</v>
      </c>
      <c r="AK5010">
        <v>79.333333333333329</v>
      </c>
    </row>
    <row r="5011" spans="1:41" x14ac:dyDescent="0.35">
      <c r="A5011">
        <v>9144</v>
      </c>
      <c r="B5011" t="s">
        <v>5039</v>
      </c>
      <c r="C5011" t="s">
        <v>334</v>
      </c>
      <c r="D5011" t="s">
        <v>315</v>
      </c>
      <c r="E5011" t="s">
        <v>8136</v>
      </c>
      <c r="F5011">
        <v>243</v>
      </c>
      <c r="G5011">
        <v>274</v>
      </c>
      <c r="H5011">
        <v>283</v>
      </c>
      <c r="I5011">
        <v>285</v>
      </c>
      <c r="J5011">
        <v>240</v>
      </c>
      <c r="K5011">
        <v>256</v>
      </c>
      <c r="L5011">
        <v>279</v>
      </c>
      <c r="M5011">
        <v>278</v>
      </c>
      <c r="V5011" t="s">
        <v>1</v>
      </c>
      <c r="W5011" t="s">
        <v>1</v>
      </c>
      <c r="X5011" t="s">
        <v>1</v>
      </c>
      <c r="Z5011" t="s">
        <v>1</v>
      </c>
      <c r="AA5011" t="s">
        <v>1</v>
      </c>
      <c r="AB5011" t="s">
        <v>1</v>
      </c>
      <c r="AD5011">
        <v>0</v>
      </c>
      <c r="AE5011">
        <v>1</v>
      </c>
      <c r="AF5011">
        <v>0</v>
      </c>
      <c r="AG5011">
        <v>0</v>
      </c>
      <c r="AH5011">
        <v>78</v>
      </c>
      <c r="AI5011">
        <v>80.666666666666671</v>
      </c>
      <c r="AJ5011">
        <v>83</v>
      </c>
      <c r="AK5011">
        <v>75</v>
      </c>
    </row>
    <row r="5012" spans="1:41" x14ac:dyDescent="0.35">
      <c r="A5012">
        <v>9145</v>
      </c>
      <c r="B5012" t="s">
        <v>5040</v>
      </c>
      <c r="C5012" t="s">
        <v>326</v>
      </c>
      <c r="D5012" t="s">
        <v>315</v>
      </c>
      <c r="E5012" t="s">
        <v>8136</v>
      </c>
      <c r="F5012">
        <v>305</v>
      </c>
      <c r="G5012">
        <v>283</v>
      </c>
      <c r="H5012">
        <v>268</v>
      </c>
      <c r="J5012">
        <v>259</v>
      </c>
      <c r="K5012">
        <v>250</v>
      </c>
      <c r="L5012">
        <v>248</v>
      </c>
      <c r="V5012" t="s">
        <v>1</v>
      </c>
      <c r="W5012" t="s">
        <v>1</v>
      </c>
      <c r="X5012" t="s">
        <v>1</v>
      </c>
      <c r="Z5012" t="s">
        <v>1</v>
      </c>
      <c r="AA5012" t="s">
        <v>1</v>
      </c>
      <c r="AB5012" t="s">
        <v>1</v>
      </c>
      <c r="AD5012">
        <v>1</v>
      </c>
      <c r="AE5012">
        <v>1</v>
      </c>
      <c r="AF5012">
        <v>0</v>
      </c>
      <c r="AG5012">
        <v>0</v>
      </c>
    </row>
    <row r="5013" spans="1:41" x14ac:dyDescent="0.35">
      <c r="A5013">
        <v>9147</v>
      </c>
      <c r="B5013" t="s">
        <v>5041</v>
      </c>
      <c r="C5013" t="s">
        <v>326</v>
      </c>
      <c r="D5013" t="s">
        <v>315</v>
      </c>
      <c r="E5013" t="s">
        <v>8136</v>
      </c>
      <c r="F5013">
        <v>286</v>
      </c>
      <c r="G5013">
        <v>283</v>
      </c>
      <c r="H5013">
        <v>292</v>
      </c>
      <c r="I5013">
        <v>286</v>
      </c>
      <c r="J5013">
        <v>273</v>
      </c>
      <c r="K5013">
        <v>279</v>
      </c>
      <c r="L5013">
        <v>289</v>
      </c>
      <c r="M5013">
        <v>276</v>
      </c>
      <c r="N5013">
        <v>289</v>
      </c>
      <c r="O5013">
        <v>279</v>
      </c>
      <c r="P5013">
        <v>300</v>
      </c>
      <c r="Q5013">
        <v>287</v>
      </c>
      <c r="R5013">
        <v>279</v>
      </c>
      <c r="S5013">
        <v>304</v>
      </c>
      <c r="T5013">
        <v>330</v>
      </c>
      <c r="U5013">
        <v>326</v>
      </c>
      <c r="V5013">
        <v>598.16666666666663</v>
      </c>
      <c r="W5013">
        <v>604.64473684210532</v>
      </c>
      <c r="X5013">
        <v>656.35714285714289</v>
      </c>
      <c r="Y5013">
        <v>639.23529411764707</v>
      </c>
      <c r="Z5013">
        <v>0.40540540540540543</v>
      </c>
      <c r="AA5013">
        <v>0.39393939393939392</v>
      </c>
      <c r="AB5013">
        <v>0.30769230769230771</v>
      </c>
      <c r="AC5013">
        <v>0.625</v>
      </c>
      <c r="AD5013">
        <v>4</v>
      </c>
      <c r="AE5013">
        <v>9</v>
      </c>
      <c r="AF5013">
        <v>5</v>
      </c>
      <c r="AG5013">
        <v>2</v>
      </c>
      <c r="AH5013">
        <v>73.5</v>
      </c>
      <c r="AI5013">
        <v>75.666666666666671</v>
      </c>
      <c r="AJ5013">
        <v>74.666666666666671</v>
      </c>
      <c r="AK5013">
        <v>71</v>
      </c>
      <c r="AL5013">
        <v>81.5</v>
      </c>
      <c r="AM5013">
        <v>81.333333333333329</v>
      </c>
      <c r="AN5013">
        <v>83</v>
      </c>
      <c r="AO5013">
        <v>77</v>
      </c>
    </row>
    <row r="5014" spans="1:41" x14ac:dyDescent="0.35">
      <c r="A5014">
        <v>9150</v>
      </c>
      <c r="B5014" t="s">
        <v>5042</v>
      </c>
      <c r="C5014" t="s">
        <v>333</v>
      </c>
      <c r="D5014" t="s">
        <v>315</v>
      </c>
      <c r="E5014" t="s">
        <v>8136</v>
      </c>
      <c r="F5014">
        <v>258</v>
      </c>
      <c r="G5014">
        <v>240</v>
      </c>
      <c r="H5014">
        <v>279</v>
      </c>
      <c r="I5014">
        <v>253</v>
      </c>
      <c r="J5014">
        <v>223</v>
      </c>
      <c r="K5014">
        <v>225</v>
      </c>
      <c r="L5014">
        <v>244</v>
      </c>
      <c r="M5014">
        <v>243</v>
      </c>
      <c r="N5014">
        <v>244</v>
      </c>
      <c r="O5014">
        <v>244</v>
      </c>
      <c r="P5014">
        <v>262</v>
      </c>
      <c r="Q5014">
        <v>263</v>
      </c>
      <c r="R5014">
        <v>255</v>
      </c>
      <c r="S5014">
        <v>235</v>
      </c>
      <c r="T5014">
        <v>241</v>
      </c>
      <c r="U5014">
        <v>273</v>
      </c>
      <c r="V5014">
        <v>588.60416666666663</v>
      </c>
      <c r="W5014">
        <v>540.65</v>
      </c>
      <c r="X5014">
        <v>585.02380952380952</v>
      </c>
      <c r="Y5014">
        <v>557.96226415094338</v>
      </c>
      <c r="Z5014">
        <v>0.1951219512195122</v>
      </c>
      <c r="AA5014">
        <v>0.31481481481481477</v>
      </c>
      <c r="AB5014">
        <v>0.2931034482758621</v>
      </c>
      <c r="AC5014">
        <v>0.35185185185185186</v>
      </c>
      <c r="AD5014">
        <v>2</v>
      </c>
      <c r="AE5014">
        <v>9</v>
      </c>
      <c r="AF5014">
        <v>8</v>
      </c>
      <c r="AG5014">
        <v>5</v>
      </c>
      <c r="AH5014">
        <v>69.5</v>
      </c>
      <c r="AI5014">
        <v>71.666666666666671</v>
      </c>
      <c r="AJ5014">
        <v>72.666666666666671</v>
      </c>
      <c r="AK5014">
        <v>68.666666666666671</v>
      </c>
      <c r="AL5014">
        <v>74.5</v>
      </c>
      <c r="AM5014">
        <v>76.333333333333329</v>
      </c>
      <c r="AN5014">
        <v>74.333333333333329</v>
      </c>
      <c r="AO5014">
        <v>73</v>
      </c>
    </row>
    <row r="5015" spans="1:41" x14ac:dyDescent="0.35">
      <c r="A5015">
        <v>9151</v>
      </c>
      <c r="B5015" t="s">
        <v>5043</v>
      </c>
      <c r="C5015" t="s">
        <v>326</v>
      </c>
      <c r="D5015" t="s">
        <v>315</v>
      </c>
      <c r="E5015" t="s">
        <v>8136</v>
      </c>
      <c r="F5015">
        <v>251</v>
      </c>
      <c r="G5015">
        <v>277</v>
      </c>
      <c r="H5015">
        <v>282</v>
      </c>
      <c r="I5015">
        <v>296</v>
      </c>
      <c r="J5015">
        <v>236</v>
      </c>
      <c r="K5015">
        <v>253</v>
      </c>
      <c r="L5015">
        <v>261</v>
      </c>
      <c r="M5015">
        <v>267</v>
      </c>
      <c r="N5015">
        <v>233</v>
      </c>
      <c r="O5015">
        <v>254</v>
      </c>
      <c r="P5015">
        <v>265</v>
      </c>
      <c r="Q5015">
        <v>257</v>
      </c>
      <c r="R5015">
        <v>237</v>
      </c>
      <c r="S5015">
        <v>240</v>
      </c>
      <c r="T5015">
        <v>259</v>
      </c>
      <c r="U5015">
        <v>247</v>
      </c>
      <c r="V5015">
        <v>628.28571428571433</v>
      </c>
      <c r="W5015">
        <v>631.63157894736844</v>
      </c>
      <c r="X5015">
        <v>592.5625</v>
      </c>
      <c r="Y5015">
        <v>595.8125</v>
      </c>
      <c r="Z5015">
        <v>8.3333333333333329E-2</v>
      </c>
      <c r="AA5015">
        <v>0.47058823529411764</v>
      </c>
      <c r="AB5015">
        <v>0.47619047619047616</v>
      </c>
      <c r="AC5015">
        <v>0.61111111111111116</v>
      </c>
      <c r="AD5015">
        <v>1</v>
      </c>
      <c r="AE5015">
        <v>1</v>
      </c>
      <c r="AF5015">
        <v>4</v>
      </c>
      <c r="AG5015">
        <v>1</v>
      </c>
      <c r="AH5015">
        <v>69.5</v>
      </c>
      <c r="AI5015">
        <v>70.333333333333329</v>
      </c>
      <c r="AJ5015">
        <v>73</v>
      </c>
      <c r="AK5015">
        <v>70.333333333333329</v>
      </c>
      <c r="AL5015">
        <v>75.5</v>
      </c>
      <c r="AM5015">
        <v>77</v>
      </c>
      <c r="AN5015">
        <v>80.333333333333329</v>
      </c>
      <c r="AO5015">
        <v>77</v>
      </c>
    </row>
    <row r="5016" spans="1:41" x14ac:dyDescent="0.35">
      <c r="A5016">
        <v>9156</v>
      </c>
      <c r="B5016" t="s">
        <v>5044</v>
      </c>
      <c r="C5016" t="s">
        <v>326</v>
      </c>
      <c r="D5016" t="s">
        <v>315</v>
      </c>
      <c r="E5016" t="s">
        <v>8136</v>
      </c>
      <c r="F5016">
        <v>300</v>
      </c>
      <c r="G5016">
        <v>317</v>
      </c>
      <c r="H5016">
        <v>287</v>
      </c>
      <c r="I5016">
        <v>301</v>
      </c>
      <c r="J5016">
        <v>271</v>
      </c>
      <c r="K5016">
        <v>302</v>
      </c>
      <c r="L5016">
        <v>256</v>
      </c>
      <c r="M5016">
        <v>270</v>
      </c>
      <c r="V5016" t="s">
        <v>1</v>
      </c>
      <c r="W5016" t="s">
        <v>1</v>
      </c>
      <c r="X5016" t="s">
        <v>1</v>
      </c>
      <c r="Z5016" t="s">
        <v>1</v>
      </c>
      <c r="AA5016" t="s">
        <v>1</v>
      </c>
      <c r="AB5016" t="s">
        <v>1</v>
      </c>
      <c r="AD5016">
        <v>0</v>
      </c>
      <c r="AE5016">
        <v>0</v>
      </c>
      <c r="AF5016">
        <v>0</v>
      </c>
      <c r="AG5016">
        <v>1</v>
      </c>
      <c r="AH5016">
        <v>75</v>
      </c>
      <c r="AI5016">
        <v>73.333333333333329</v>
      </c>
      <c r="AJ5016">
        <v>67.333333333333329</v>
      </c>
      <c r="AK5016">
        <v>65.333333333333329</v>
      </c>
    </row>
    <row r="5017" spans="1:41" x14ac:dyDescent="0.35">
      <c r="A5017">
        <v>9158</v>
      </c>
      <c r="B5017" t="s">
        <v>5045</v>
      </c>
      <c r="C5017" t="s">
        <v>334</v>
      </c>
      <c r="D5017" t="s">
        <v>315</v>
      </c>
      <c r="E5017" t="s">
        <v>8136</v>
      </c>
      <c r="F5017">
        <v>252</v>
      </c>
      <c r="G5017">
        <v>240</v>
      </c>
      <c r="H5017">
        <v>285</v>
      </c>
      <c r="I5017">
        <v>265</v>
      </c>
      <c r="J5017">
        <v>233</v>
      </c>
      <c r="K5017">
        <v>232</v>
      </c>
      <c r="L5017">
        <v>253</v>
      </c>
      <c r="M5017">
        <v>238</v>
      </c>
      <c r="N5017">
        <v>230</v>
      </c>
      <c r="O5017">
        <v>233</v>
      </c>
      <c r="P5017">
        <v>242</v>
      </c>
      <c r="Q5017">
        <v>240</v>
      </c>
      <c r="R5017">
        <v>256</v>
      </c>
      <c r="S5017">
        <v>244</v>
      </c>
      <c r="T5017">
        <v>244</v>
      </c>
      <c r="U5017">
        <v>238</v>
      </c>
      <c r="V5017">
        <v>570.85507246376812</v>
      </c>
      <c r="W5017">
        <v>551.51265822784808</v>
      </c>
      <c r="X5017">
        <v>588.68279569892468</v>
      </c>
      <c r="Y5017">
        <v>575.68499999999995</v>
      </c>
      <c r="Z5017">
        <v>0.3888888888888889</v>
      </c>
      <c r="AA5017">
        <v>0.42666666666666664</v>
      </c>
      <c r="AB5017">
        <v>0.32954545454545453</v>
      </c>
      <c r="AC5017">
        <v>0.33913043478260868</v>
      </c>
      <c r="AD5017">
        <v>14</v>
      </c>
      <c r="AE5017">
        <v>9</v>
      </c>
      <c r="AF5017">
        <v>4</v>
      </c>
      <c r="AG5017">
        <v>3</v>
      </c>
      <c r="AH5017">
        <v>69</v>
      </c>
      <c r="AI5017">
        <v>65.666666666666671</v>
      </c>
      <c r="AJ5017">
        <v>68</v>
      </c>
      <c r="AK5017">
        <v>63.333333333333336</v>
      </c>
      <c r="AL5017">
        <v>70.5</v>
      </c>
      <c r="AM5017">
        <v>71.333333333333329</v>
      </c>
      <c r="AN5017">
        <v>73</v>
      </c>
      <c r="AO5017">
        <v>64.666666666666671</v>
      </c>
    </row>
    <row r="5018" spans="1:41" x14ac:dyDescent="0.35">
      <c r="A5018">
        <v>9162</v>
      </c>
      <c r="B5018" t="s">
        <v>5046</v>
      </c>
      <c r="C5018" t="s">
        <v>333</v>
      </c>
      <c r="D5018" t="s">
        <v>315</v>
      </c>
      <c r="E5018" t="s">
        <v>8136</v>
      </c>
      <c r="F5018">
        <v>256</v>
      </c>
      <c r="G5018">
        <v>272</v>
      </c>
      <c r="H5018">
        <v>274</v>
      </c>
      <c r="I5018">
        <v>264</v>
      </c>
      <c r="J5018">
        <v>230</v>
      </c>
      <c r="K5018">
        <v>256</v>
      </c>
      <c r="L5018">
        <v>248</v>
      </c>
      <c r="M5018">
        <v>246</v>
      </c>
      <c r="V5018" t="s">
        <v>1</v>
      </c>
      <c r="W5018" t="s">
        <v>1</v>
      </c>
      <c r="X5018" t="s">
        <v>1</v>
      </c>
      <c r="Z5018" t="s">
        <v>1</v>
      </c>
      <c r="AA5018" t="s">
        <v>1</v>
      </c>
      <c r="AB5018" t="s">
        <v>1</v>
      </c>
      <c r="AD5018">
        <v>4</v>
      </c>
      <c r="AE5018">
        <v>6</v>
      </c>
      <c r="AF5018">
        <v>7</v>
      </c>
      <c r="AG5018">
        <v>4</v>
      </c>
      <c r="AH5018">
        <v>76</v>
      </c>
      <c r="AI5018">
        <v>75.666666666666671</v>
      </c>
      <c r="AJ5018">
        <v>78.666666666666671</v>
      </c>
      <c r="AK5018">
        <v>70</v>
      </c>
    </row>
    <row r="5019" spans="1:41" x14ac:dyDescent="0.35">
      <c r="A5019">
        <v>9164</v>
      </c>
      <c r="B5019" t="s">
        <v>5047</v>
      </c>
      <c r="C5019" t="s">
        <v>334</v>
      </c>
      <c r="D5019" t="s">
        <v>315</v>
      </c>
      <c r="E5019" t="s">
        <v>8136</v>
      </c>
      <c r="N5019">
        <v>230</v>
      </c>
      <c r="O5019">
        <v>243</v>
      </c>
      <c r="P5019">
        <v>237</v>
      </c>
      <c r="Q5019">
        <v>234</v>
      </c>
      <c r="R5019">
        <v>229</v>
      </c>
      <c r="S5019">
        <v>232</v>
      </c>
      <c r="T5019">
        <v>231</v>
      </c>
      <c r="U5019">
        <v>232</v>
      </c>
      <c r="V5019">
        <v>566.66037735849056</v>
      </c>
      <c r="W5019">
        <v>543.17924528301887</v>
      </c>
      <c r="X5019">
        <v>553.48863636363637</v>
      </c>
      <c r="Y5019">
        <v>561.44210526315794</v>
      </c>
      <c r="Z5019">
        <v>0.19117647058823528</v>
      </c>
      <c r="AA5019">
        <v>0.30434782608695654</v>
      </c>
      <c r="AB5019">
        <v>0.27611940298507465</v>
      </c>
      <c r="AC5019">
        <v>0.34862385321100919</v>
      </c>
      <c r="AD5019">
        <v>1</v>
      </c>
      <c r="AE5019">
        <v>4</v>
      </c>
      <c r="AF5019">
        <v>2</v>
      </c>
      <c r="AG5019">
        <v>8</v>
      </c>
      <c r="AL5019">
        <v>65.5</v>
      </c>
      <c r="AM5019">
        <v>65.333333333333329</v>
      </c>
      <c r="AN5019">
        <v>67</v>
      </c>
      <c r="AO5019">
        <v>64.666666666666671</v>
      </c>
    </row>
    <row r="5020" spans="1:41" x14ac:dyDescent="0.35">
      <c r="A5020">
        <v>9165</v>
      </c>
      <c r="B5020" t="s">
        <v>5048</v>
      </c>
      <c r="C5020" t="s">
        <v>334</v>
      </c>
      <c r="D5020" t="s">
        <v>315</v>
      </c>
      <c r="E5020" t="s">
        <v>8136</v>
      </c>
      <c r="F5020">
        <v>224</v>
      </c>
      <c r="G5020">
        <v>234</v>
      </c>
      <c r="H5020">
        <v>267</v>
      </c>
      <c r="I5020">
        <v>281</v>
      </c>
      <c r="J5020">
        <v>203</v>
      </c>
      <c r="K5020">
        <v>234</v>
      </c>
      <c r="L5020">
        <v>242</v>
      </c>
      <c r="M5020">
        <v>255</v>
      </c>
      <c r="V5020" t="s">
        <v>1</v>
      </c>
      <c r="W5020" t="s">
        <v>1</v>
      </c>
      <c r="X5020" t="s">
        <v>1</v>
      </c>
      <c r="Z5020" t="s">
        <v>1</v>
      </c>
      <c r="AA5020" t="s">
        <v>1</v>
      </c>
      <c r="AB5020" t="s">
        <v>1</v>
      </c>
      <c r="AD5020">
        <v>3</v>
      </c>
      <c r="AE5020">
        <v>2</v>
      </c>
      <c r="AF5020">
        <v>3</v>
      </c>
      <c r="AG5020">
        <v>2</v>
      </c>
      <c r="AH5020">
        <v>84.5</v>
      </c>
      <c r="AI5020">
        <v>80</v>
      </c>
      <c r="AJ5020">
        <v>86</v>
      </c>
      <c r="AK5020">
        <v>76.666666666666671</v>
      </c>
    </row>
    <row r="5021" spans="1:41" x14ac:dyDescent="0.35">
      <c r="A5021">
        <v>9168</v>
      </c>
      <c r="B5021" t="s">
        <v>5049</v>
      </c>
      <c r="C5021" t="s">
        <v>333</v>
      </c>
      <c r="D5021" t="s">
        <v>315</v>
      </c>
      <c r="E5021" t="s">
        <v>8136</v>
      </c>
      <c r="F5021">
        <v>268</v>
      </c>
      <c r="G5021">
        <v>284</v>
      </c>
      <c r="H5021">
        <v>298</v>
      </c>
      <c r="I5021">
        <v>286</v>
      </c>
      <c r="J5021">
        <v>267</v>
      </c>
      <c r="K5021">
        <v>283</v>
      </c>
      <c r="L5021">
        <v>279</v>
      </c>
      <c r="M5021">
        <v>286</v>
      </c>
      <c r="N5021">
        <v>264</v>
      </c>
      <c r="O5021">
        <v>283</v>
      </c>
      <c r="P5021">
        <v>266</v>
      </c>
      <c r="Q5021">
        <v>279</v>
      </c>
      <c r="R5021">
        <v>267</v>
      </c>
      <c r="S5021">
        <v>287</v>
      </c>
      <c r="T5021">
        <v>300</v>
      </c>
      <c r="U5021">
        <v>316</v>
      </c>
      <c r="V5021">
        <v>579.58870967741939</v>
      </c>
      <c r="W5021">
        <v>604.4</v>
      </c>
      <c r="X5021">
        <v>628.55357142857144</v>
      </c>
      <c r="Y5021">
        <v>632.00862068965512</v>
      </c>
      <c r="Z5021">
        <v>0.1891891891891892</v>
      </c>
      <c r="AA5021">
        <v>0.41935483870967738</v>
      </c>
      <c r="AB5021">
        <v>0.37681159420289856</v>
      </c>
      <c r="AC5021">
        <v>0.40322580645161288</v>
      </c>
      <c r="AD5021">
        <v>17</v>
      </c>
      <c r="AE5021">
        <v>1</v>
      </c>
      <c r="AF5021">
        <v>6</v>
      </c>
      <c r="AG5021">
        <v>2</v>
      </c>
      <c r="AH5021">
        <v>70.5</v>
      </c>
      <c r="AI5021">
        <v>72.333333333333329</v>
      </c>
      <c r="AJ5021">
        <v>73.333333333333329</v>
      </c>
      <c r="AK5021">
        <v>69.666666666666671</v>
      </c>
      <c r="AL5021">
        <v>76</v>
      </c>
      <c r="AM5021">
        <v>74</v>
      </c>
      <c r="AN5021">
        <v>76.666666666666671</v>
      </c>
      <c r="AO5021">
        <v>69.333333333333329</v>
      </c>
    </row>
    <row r="5022" spans="1:41" x14ac:dyDescent="0.35">
      <c r="A5022">
        <v>9171</v>
      </c>
      <c r="B5022" t="s">
        <v>5050</v>
      </c>
      <c r="C5022" t="s">
        <v>334</v>
      </c>
      <c r="D5022" t="s">
        <v>315</v>
      </c>
      <c r="E5022" t="s">
        <v>8136</v>
      </c>
      <c r="F5022">
        <v>243</v>
      </c>
      <c r="G5022">
        <v>262</v>
      </c>
      <c r="H5022">
        <v>278</v>
      </c>
      <c r="I5022">
        <v>242</v>
      </c>
      <c r="J5022">
        <v>228</v>
      </c>
      <c r="K5022">
        <v>236</v>
      </c>
      <c r="L5022">
        <v>242</v>
      </c>
      <c r="M5022">
        <v>210</v>
      </c>
      <c r="V5022" t="s">
        <v>1</v>
      </c>
      <c r="W5022" t="s">
        <v>1</v>
      </c>
      <c r="X5022" t="s">
        <v>1</v>
      </c>
      <c r="Z5022" t="s">
        <v>1</v>
      </c>
      <c r="AA5022" t="s">
        <v>1</v>
      </c>
      <c r="AB5022" t="s">
        <v>1</v>
      </c>
      <c r="AD5022">
        <v>6</v>
      </c>
      <c r="AE5022">
        <v>5</v>
      </c>
      <c r="AF5022">
        <v>0</v>
      </c>
      <c r="AG5022">
        <v>3</v>
      </c>
      <c r="AH5022">
        <v>74.5</v>
      </c>
      <c r="AI5022">
        <v>74.666666666666671</v>
      </c>
      <c r="AJ5022">
        <v>78.666666666666671</v>
      </c>
      <c r="AK5022">
        <v>73.333333333333329</v>
      </c>
    </row>
    <row r="5023" spans="1:41" x14ac:dyDescent="0.35">
      <c r="A5023">
        <v>9172</v>
      </c>
      <c r="B5023" t="s">
        <v>5051</v>
      </c>
      <c r="C5023" t="s">
        <v>333</v>
      </c>
      <c r="D5023" t="s">
        <v>315</v>
      </c>
      <c r="E5023" t="s">
        <v>8136</v>
      </c>
      <c r="F5023">
        <v>233</v>
      </c>
      <c r="G5023">
        <v>271</v>
      </c>
      <c r="H5023">
        <v>261</v>
      </c>
      <c r="I5023">
        <v>235</v>
      </c>
      <c r="J5023">
        <v>225</v>
      </c>
      <c r="K5023">
        <v>242</v>
      </c>
      <c r="L5023">
        <v>263</v>
      </c>
      <c r="M5023">
        <v>219</v>
      </c>
      <c r="N5023">
        <v>234</v>
      </c>
      <c r="O5023">
        <v>260</v>
      </c>
      <c r="P5023">
        <v>234</v>
      </c>
      <c r="Q5023">
        <v>245</v>
      </c>
      <c r="R5023">
        <v>230</v>
      </c>
      <c r="S5023">
        <v>248</v>
      </c>
      <c r="T5023">
        <v>238</v>
      </c>
      <c r="U5023">
        <v>242</v>
      </c>
      <c r="V5023">
        <v>516.5</v>
      </c>
      <c r="W5023">
        <v>611.66666666666663</v>
      </c>
      <c r="X5023">
        <v>526.66666666666663</v>
      </c>
      <c r="Y5023">
        <v>533.58333333333337</v>
      </c>
      <c r="Z5023">
        <v>1.8181818181818181E-2</v>
      </c>
      <c r="AA5023">
        <v>0.06</v>
      </c>
      <c r="AB5023">
        <v>2.7027027027027029E-2</v>
      </c>
      <c r="AC5023">
        <v>5.1724137931034482E-2</v>
      </c>
      <c r="AD5023">
        <v>3</v>
      </c>
      <c r="AE5023">
        <v>0</v>
      </c>
      <c r="AF5023">
        <v>5</v>
      </c>
      <c r="AG5023">
        <v>4</v>
      </c>
      <c r="AH5023">
        <v>65</v>
      </c>
      <c r="AI5023">
        <v>53.333333333333336</v>
      </c>
      <c r="AJ5023">
        <v>61</v>
      </c>
      <c r="AK5023">
        <v>70</v>
      </c>
      <c r="AL5023">
        <v>73</v>
      </c>
      <c r="AM5023">
        <v>75.333333333333329</v>
      </c>
      <c r="AN5023">
        <v>74.333333333333329</v>
      </c>
      <c r="AO5023">
        <v>71</v>
      </c>
    </row>
    <row r="5024" spans="1:41" x14ac:dyDescent="0.35">
      <c r="A5024">
        <v>9175</v>
      </c>
      <c r="B5024" t="s">
        <v>5052</v>
      </c>
      <c r="C5024" t="s">
        <v>334</v>
      </c>
      <c r="D5024" t="s">
        <v>315</v>
      </c>
      <c r="E5024" t="s">
        <v>8136</v>
      </c>
      <c r="F5024">
        <v>246</v>
      </c>
      <c r="G5024">
        <v>249</v>
      </c>
      <c r="H5024">
        <v>228</v>
      </c>
      <c r="I5024">
        <v>227</v>
      </c>
      <c r="J5024">
        <v>242</v>
      </c>
      <c r="K5024">
        <v>234</v>
      </c>
      <c r="L5024">
        <v>228</v>
      </c>
      <c r="M5024">
        <v>221</v>
      </c>
      <c r="V5024" t="s">
        <v>1</v>
      </c>
      <c r="W5024" t="s">
        <v>1</v>
      </c>
      <c r="X5024" t="s">
        <v>1</v>
      </c>
      <c r="Z5024" t="s">
        <v>1</v>
      </c>
      <c r="AA5024" t="s">
        <v>1</v>
      </c>
      <c r="AB5024" t="s">
        <v>1</v>
      </c>
      <c r="AD5024">
        <v>2</v>
      </c>
      <c r="AE5024">
        <v>1</v>
      </c>
      <c r="AF5024">
        <v>0</v>
      </c>
      <c r="AG5024">
        <v>0</v>
      </c>
      <c r="AH5024">
        <v>68.5</v>
      </c>
      <c r="AI5024">
        <v>70</v>
      </c>
      <c r="AJ5024">
        <v>73.333333333333329</v>
      </c>
      <c r="AK5024">
        <v>66</v>
      </c>
    </row>
    <row r="5025" spans="1:41" x14ac:dyDescent="0.35">
      <c r="A5025">
        <v>9177</v>
      </c>
      <c r="B5025" t="s">
        <v>5053</v>
      </c>
      <c r="C5025" t="s">
        <v>326</v>
      </c>
      <c r="D5025" t="s">
        <v>315</v>
      </c>
      <c r="E5025" t="s">
        <v>8136</v>
      </c>
      <c r="N5025">
        <v>218</v>
      </c>
      <c r="O5025">
        <v>230</v>
      </c>
      <c r="R5025">
        <v>234</v>
      </c>
      <c r="S5025">
        <v>246</v>
      </c>
      <c r="V5025">
        <v>548.86666666666667</v>
      </c>
      <c r="W5025">
        <v>546.88888888888891</v>
      </c>
      <c r="Z5025">
        <v>0.43478260869565216</v>
      </c>
      <c r="AA5025">
        <v>0.18181818181818182</v>
      </c>
      <c r="AB5025">
        <v>0.19047619047619047</v>
      </c>
      <c r="AD5025">
        <v>2</v>
      </c>
      <c r="AE5025">
        <v>5</v>
      </c>
      <c r="AF5025">
        <v>4</v>
      </c>
      <c r="AG5025">
        <v>0</v>
      </c>
    </row>
    <row r="5026" spans="1:41" x14ac:dyDescent="0.35">
      <c r="A5026">
        <v>9179</v>
      </c>
      <c r="B5026" t="s">
        <v>756</v>
      </c>
      <c r="C5026" t="s">
        <v>326</v>
      </c>
      <c r="D5026" t="s">
        <v>315</v>
      </c>
      <c r="E5026" t="s">
        <v>8136</v>
      </c>
      <c r="F5026">
        <v>289</v>
      </c>
      <c r="G5026">
        <v>289</v>
      </c>
      <c r="H5026">
        <v>284</v>
      </c>
      <c r="I5026">
        <v>293</v>
      </c>
      <c r="J5026">
        <v>279</v>
      </c>
      <c r="K5026">
        <v>286</v>
      </c>
      <c r="L5026">
        <v>278</v>
      </c>
      <c r="M5026">
        <v>270</v>
      </c>
      <c r="N5026">
        <v>266</v>
      </c>
      <c r="O5026">
        <v>253</v>
      </c>
      <c r="P5026">
        <v>258</v>
      </c>
      <c r="Q5026">
        <v>261</v>
      </c>
      <c r="R5026">
        <v>271</v>
      </c>
      <c r="S5026">
        <v>293</v>
      </c>
      <c r="T5026">
        <v>251</v>
      </c>
      <c r="U5026">
        <v>269</v>
      </c>
      <c r="V5026">
        <v>634.98333333333335</v>
      </c>
      <c r="W5026">
        <v>576.4537037037037</v>
      </c>
      <c r="X5026">
        <v>595.38297872340422</v>
      </c>
      <c r="Y5026">
        <v>637.03174603174602</v>
      </c>
      <c r="Z5026">
        <v>0.296875</v>
      </c>
      <c r="AA5026">
        <v>0.55737704918032782</v>
      </c>
      <c r="AB5026">
        <v>0.3928571428571429</v>
      </c>
      <c r="AC5026">
        <v>0.30909090909090908</v>
      </c>
      <c r="AD5026">
        <v>9</v>
      </c>
      <c r="AE5026">
        <v>16</v>
      </c>
      <c r="AF5026">
        <v>9</v>
      </c>
      <c r="AG5026">
        <v>6</v>
      </c>
      <c r="AH5026">
        <v>74.5</v>
      </c>
      <c r="AI5026">
        <v>73.666666666666671</v>
      </c>
      <c r="AJ5026">
        <v>77.333333333333329</v>
      </c>
      <c r="AK5026">
        <v>72.333333333333329</v>
      </c>
      <c r="AL5026">
        <v>72.5</v>
      </c>
      <c r="AM5026">
        <v>75.333333333333329</v>
      </c>
      <c r="AN5026">
        <v>74.666666666666671</v>
      </c>
      <c r="AO5026">
        <v>63</v>
      </c>
    </row>
    <row r="5027" spans="1:41" x14ac:dyDescent="0.35">
      <c r="A5027">
        <v>9182</v>
      </c>
      <c r="B5027" t="s">
        <v>5054</v>
      </c>
      <c r="C5027" t="s">
        <v>334</v>
      </c>
      <c r="D5027" t="s">
        <v>315</v>
      </c>
      <c r="E5027" t="s">
        <v>8136</v>
      </c>
      <c r="F5027">
        <v>277</v>
      </c>
      <c r="G5027">
        <v>273</v>
      </c>
      <c r="H5027">
        <v>264</v>
      </c>
      <c r="I5027">
        <v>275</v>
      </c>
      <c r="J5027">
        <v>255</v>
      </c>
      <c r="K5027">
        <v>261</v>
      </c>
      <c r="L5027">
        <v>250</v>
      </c>
      <c r="M5027">
        <v>251</v>
      </c>
      <c r="N5027">
        <v>233</v>
      </c>
      <c r="O5027">
        <v>233</v>
      </c>
      <c r="P5027">
        <v>256</v>
      </c>
      <c r="Q5027">
        <v>221</v>
      </c>
      <c r="R5027">
        <v>249</v>
      </c>
      <c r="S5027">
        <v>228</v>
      </c>
      <c r="T5027">
        <v>237</v>
      </c>
      <c r="U5027">
        <v>229</v>
      </c>
      <c r="V5027">
        <v>554.72413793103453</v>
      </c>
      <c r="W5027">
        <v>570.63793103448279</v>
      </c>
      <c r="X5027">
        <v>543.08749999999998</v>
      </c>
      <c r="Y5027">
        <v>591.23749999999995</v>
      </c>
      <c r="Z5027">
        <v>0.15094339622641509</v>
      </c>
      <c r="AA5027">
        <v>0.14814814814814814</v>
      </c>
      <c r="AB5027">
        <v>0.18518518518518517</v>
      </c>
      <c r="AC5027">
        <v>0.15714285714285714</v>
      </c>
      <c r="AD5027">
        <v>5</v>
      </c>
      <c r="AE5027">
        <v>3</v>
      </c>
      <c r="AF5027">
        <v>4</v>
      </c>
      <c r="AG5027">
        <v>2</v>
      </c>
      <c r="AH5027">
        <v>60.5</v>
      </c>
      <c r="AI5027">
        <v>62.333333333333336</v>
      </c>
      <c r="AJ5027">
        <v>63.333333333333336</v>
      </c>
      <c r="AK5027">
        <v>59</v>
      </c>
      <c r="AL5027">
        <v>68</v>
      </c>
      <c r="AM5027">
        <v>70</v>
      </c>
      <c r="AN5027">
        <v>71.333333333333329</v>
      </c>
      <c r="AO5027">
        <v>66.666666666666671</v>
      </c>
    </row>
    <row r="5028" spans="1:41" x14ac:dyDescent="0.35">
      <c r="A5028">
        <v>9183</v>
      </c>
      <c r="B5028" t="s">
        <v>5055</v>
      </c>
      <c r="C5028" t="s">
        <v>335</v>
      </c>
      <c r="D5028" t="s">
        <v>315</v>
      </c>
      <c r="E5028" t="s">
        <v>8136</v>
      </c>
      <c r="N5028">
        <v>155</v>
      </c>
      <c r="R5028">
        <v>183</v>
      </c>
      <c r="W5028">
        <v>446.5</v>
      </c>
      <c r="X5028">
        <v>464.1875</v>
      </c>
      <c r="Y5028">
        <v>398.4</v>
      </c>
      <c r="AD5028">
        <v>0</v>
      </c>
      <c r="AE5028">
        <v>1</v>
      </c>
      <c r="AF5028">
        <v>0</v>
      </c>
      <c r="AG5028">
        <v>2</v>
      </c>
    </row>
    <row r="5029" spans="1:41" x14ac:dyDescent="0.35">
      <c r="A5029">
        <v>9184</v>
      </c>
      <c r="B5029" t="s">
        <v>4273</v>
      </c>
      <c r="C5029" t="s">
        <v>326</v>
      </c>
      <c r="D5029" t="s">
        <v>315</v>
      </c>
      <c r="E5029" t="s">
        <v>8136</v>
      </c>
      <c r="F5029">
        <v>313</v>
      </c>
      <c r="G5029">
        <v>305</v>
      </c>
      <c r="H5029">
        <v>285</v>
      </c>
      <c r="I5029">
        <v>306</v>
      </c>
      <c r="J5029">
        <v>260</v>
      </c>
      <c r="K5029">
        <v>277</v>
      </c>
      <c r="L5029">
        <v>288</v>
      </c>
      <c r="M5029">
        <v>303</v>
      </c>
      <c r="N5029">
        <v>258</v>
      </c>
      <c r="O5029">
        <v>290</v>
      </c>
      <c r="P5029">
        <v>290</v>
      </c>
      <c r="Q5029">
        <v>297</v>
      </c>
      <c r="R5029">
        <v>231</v>
      </c>
      <c r="S5029">
        <v>271</v>
      </c>
      <c r="T5029">
        <v>291</v>
      </c>
      <c r="U5029">
        <v>280</v>
      </c>
      <c r="V5029">
        <v>599.375</v>
      </c>
      <c r="W5029">
        <v>624.27941176470586</v>
      </c>
      <c r="X5029">
        <v>613.81034482758616</v>
      </c>
      <c r="Y5029">
        <v>661.91666666666663</v>
      </c>
      <c r="Z5029">
        <v>0.39534883720930231</v>
      </c>
      <c r="AA5029">
        <v>0.42424242424242425</v>
      </c>
      <c r="AB5029">
        <v>0.60526315789473684</v>
      </c>
      <c r="AC5029">
        <v>0.42424242424242425</v>
      </c>
      <c r="AD5029">
        <v>6</v>
      </c>
      <c r="AE5029">
        <v>2</v>
      </c>
      <c r="AF5029">
        <v>1</v>
      </c>
      <c r="AG5029">
        <v>9</v>
      </c>
      <c r="AH5029">
        <v>73</v>
      </c>
      <c r="AI5029">
        <v>72.666666666666671</v>
      </c>
      <c r="AJ5029">
        <v>79.333333333333329</v>
      </c>
      <c r="AK5029">
        <v>76</v>
      </c>
      <c r="AL5029">
        <v>76.5</v>
      </c>
      <c r="AM5029">
        <v>69</v>
      </c>
      <c r="AN5029">
        <v>75.666666666666671</v>
      </c>
      <c r="AO5029">
        <v>62.666666666666664</v>
      </c>
    </row>
    <row r="5030" spans="1:41" x14ac:dyDescent="0.35">
      <c r="A5030">
        <v>9185</v>
      </c>
      <c r="B5030" t="s">
        <v>5056</v>
      </c>
      <c r="C5030" t="s">
        <v>333</v>
      </c>
      <c r="D5030" t="s">
        <v>315</v>
      </c>
      <c r="E5030" t="s">
        <v>8136</v>
      </c>
      <c r="F5030">
        <v>267</v>
      </c>
      <c r="G5030">
        <v>262</v>
      </c>
      <c r="H5030">
        <v>298</v>
      </c>
      <c r="I5030">
        <v>289</v>
      </c>
      <c r="J5030">
        <v>263</v>
      </c>
      <c r="K5030">
        <v>261</v>
      </c>
      <c r="L5030">
        <v>272</v>
      </c>
      <c r="M5030">
        <v>284</v>
      </c>
      <c r="N5030">
        <v>248</v>
      </c>
      <c r="O5030">
        <v>251</v>
      </c>
      <c r="P5030">
        <v>258</v>
      </c>
      <c r="Q5030">
        <v>257</v>
      </c>
      <c r="R5030">
        <v>260</v>
      </c>
      <c r="S5030">
        <v>280</v>
      </c>
      <c r="T5030">
        <v>289</v>
      </c>
      <c r="U5030">
        <v>281</v>
      </c>
      <c r="V5030">
        <v>645.42924528301887</v>
      </c>
      <c r="W5030">
        <v>622.22123893805315</v>
      </c>
      <c r="X5030">
        <v>632.36915887850466</v>
      </c>
      <c r="Y5030">
        <v>645.4454545454546</v>
      </c>
      <c r="Z5030">
        <v>0.42307692307692313</v>
      </c>
      <c r="AA5030">
        <v>0.53636363636363638</v>
      </c>
      <c r="AB5030">
        <v>0.43859649122807015</v>
      </c>
      <c r="AC5030">
        <v>0.33913043478260868</v>
      </c>
      <c r="AD5030">
        <v>9</v>
      </c>
      <c r="AE5030">
        <v>10</v>
      </c>
      <c r="AF5030">
        <v>13</v>
      </c>
      <c r="AG5030">
        <v>17</v>
      </c>
      <c r="AH5030">
        <v>67.5</v>
      </c>
      <c r="AI5030">
        <v>70.666666666666671</v>
      </c>
      <c r="AJ5030">
        <v>72.666666666666671</v>
      </c>
      <c r="AK5030">
        <v>67</v>
      </c>
      <c r="AL5030">
        <v>71.5</v>
      </c>
      <c r="AM5030">
        <v>74.666666666666671</v>
      </c>
      <c r="AN5030">
        <v>76</v>
      </c>
      <c r="AO5030">
        <v>68.333333333333329</v>
      </c>
    </row>
    <row r="5031" spans="1:41" x14ac:dyDescent="0.35">
      <c r="A5031">
        <v>9187</v>
      </c>
      <c r="B5031" t="s">
        <v>5057</v>
      </c>
      <c r="C5031" t="s">
        <v>333</v>
      </c>
      <c r="D5031" t="s">
        <v>315</v>
      </c>
      <c r="E5031" t="s">
        <v>8136</v>
      </c>
      <c r="F5031">
        <v>263</v>
      </c>
      <c r="G5031">
        <v>272</v>
      </c>
      <c r="H5031">
        <v>306</v>
      </c>
      <c r="I5031">
        <v>286</v>
      </c>
      <c r="J5031">
        <v>231</v>
      </c>
      <c r="K5031">
        <v>248</v>
      </c>
      <c r="L5031">
        <v>274</v>
      </c>
      <c r="M5031">
        <v>284</v>
      </c>
      <c r="V5031" t="s">
        <v>1</v>
      </c>
      <c r="W5031" t="s">
        <v>1</v>
      </c>
      <c r="X5031" t="s">
        <v>1</v>
      </c>
      <c r="Z5031" t="s">
        <v>1</v>
      </c>
      <c r="AA5031" t="s">
        <v>1</v>
      </c>
      <c r="AB5031" t="s">
        <v>1</v>
      </c>
      <c r="AD5031">
        <v>3</v>
      </c>
      <c r="AE5031">
        <v>2</v>
      </c>
      <c r="AF5031">
        <v>0</v>
      </c>
      <c r="AG5031">
        <v>1</v>
      </c>
      <c r="AH5031">
        <v>76</v>
      </c>
      <c r="AI5031">
        <v>79.666666666666671</v>
      </c>
      <c r="AJ5031">
        <v>82</v>
      </c>
      <c r="AK5031">
        <v>72.666666666666671</v>
      </c>
    </row>
    <row r="5032" spans="1:41" x14ac:dyDescent="0.35">
      <c r="A5032">
        <v>9190</v>
      </c>
      <c r="B5032" t="s">
        <v>5058</v>
      </c>
      <c r="C5032" t="s">
        <v>333</v>
      </c>
      <c r="D5032" t="s">
        <v>315</v>
      </c>
      <c r="E5032" t="s">
        <v>8137</v>
      </c>
      <c r="F5032">
        <v>299</v>
      </c>
      <c r="G5032">
        <v>295</v>
      </c>
      <c r="H5032">
        <v>295</v>
      </c>
      <c r="I5032">
        <v>309</v>
      </c>
      <c r="J5032">
        <v>301</v>
      </c>
      <c r="K5032">
        <v>288</v>
      </c>
      <c r="L5032">
        <v>285</v>
      </c>
      <c r="M5032">
        <v>297</v>
      </c>
      <c r="V5032" t="s">
        <v>1</v>
      </c>
      <c r="W5032" t="s">
        <v>1</v>
      </c>
      <c r="X5032" t="s">
        <v>1</v>
      </c>
      <c r="Z5032" t="s">
        <v>1</v>
      </c>
      <c r="AA5032" t="s">
        <v>1</v>
      </c>
      <c r="AB5032" t="s">
        <v>1</v>
      </c>
      <c r="AD5032">
        <v>0</v>
      </c>
      <c r="AE5032">
        <v>2</v>
      </c>
      <c r="AF5032">
        <v>0</v>
      </c>
      <c r="AG5032">
        <v>1</v>
      </c>
      <c r="AH5032">
        <v>77.5</v>
      </c>
      <c r="AI5032">
        <v>83</v>
      </c>
      <c r="AJ5032">
        <v>83.333333333333329</v>
      </c>
      <c r="AK5032">
        <v>72.666666666666671</v>
      </c>
    </row>
    <row r="5033" spans="1:41" x14ac:dyDescent="0.35">
      <c r="A5033">
        <v>9194</v>
      </c>
      <c r="B5033" t="s">
        <v>5059</v>
      </c>
      <c r="C5033" t="s">
        <v>326</v>
      </c>
      <c r="D5033" t="s">
        <v>315</v>
      </c>
      <c r="E5033" t="s">
        <v>8136</v>
      </c>
      <c r="N5033">
        <v>216</v>
      </c>
      <c r="O5033">
        <v>232</v>
      </c>
      <c r="P5033">
        <v>235</v>
      </c>
      <c r="Q5033">
        <v>244</v>
      </c>
      <c r="R5033">
        <v>225</v>
      </c>
      <c r="S5033">
        <v>231</v>
      </c>
      <c r="T5033">
        <v>235</v>
      </c>
      <c r="U5033">
        <v>230</v>
      </c>
      <c r="V5033">
        <v>543.17021276595744</v>
      </c>
      <c r="W5033">
        <v>544.83720930232562</v>
      </c>
      <c r="X5033">
        <v>547.54430379746839</v>
      </c>
      <c r="Y5033">
        <v>588.56338028169012</v>
      </c>
      <c r="Z5033">
        <v>0.18518518518518517</v>
      </c>
      <c r="AA5033">
        <v>0.22727272727272729</v>
      </c>
      <c r="AB5033">
        <v>0.21052631578947367</v>
      </c>
      <c r="AC5033">
        <v>0.30337078651685395</v>
      </c>
      <c r="AD5033">
        <v>4</v>
      </c>
      <c r="AE5033">
        <v>4</v>
      </c>
      <c r="AF5033">
        <v>4</v>
      </c>
      <c r="AG5033">
        <v>6</v>
      </c>
      <c r="AL5033">
        <v>66</v>
      </c>
      <c r="AM5033">
        <v>70.666666666666671</v>
      </c>
      <c r="AN5033">
        <v>64.666666666666671</v>
      </c>
      <c r="AO5033">
        <v>59.333333333333336</v>
      </c>
    </row>
    <row r="5034" spans="1:41" x14ac:dyDescent="0.35">
      <c r="A5034">
        <v>9197</v>
      </c>
      <c r="B5034" t="s">
        <v>5060</v>
      </c>
      <c r="C5034" t="s">
        <v>334</v>
      </c>
      <c r="D5034" t="s">
        <v>315</v>
      </c>
      <c r="E5034" t="s">
        <v>8136</v>
      </c>
      <c r="F5034">
        <v>265</v>
      </c>
      <c r="G5034">
        <v>255</v>
      </c>
      <c r="H5034">
        <v>274</v>
      </c>
      <c r="I5034">
        <v>270</v>
      </c>
      <c r="J5034">
        <v>244</v>
      </c>
      <c r="K5034">
        <v>251</v>
      </c>
      <c r="L5034">
        <v>244</v>
      </c>
      <c r="M5034">
        <v>256</v>
      </c>
      <c r="V5034" t="s">
        <v>1</v>
      </c>
      <c r="W5034" t="s">
        <v>1</v>
      </c>
      <c r="X5034" t="s">
        <v>1</v>
      </c>
      <c r="Z5034" t="s">
        <v>1</v>
      </c>
      <c r="AA5034" t="s">
        <v>1</v>
      </c>
      <c r="AB5034" t="s">
        <v>1</v>
      </c>
      <c r="AD5034">
        <v>4</v>
      </c>
      <c r="AE5034">
        <v>2</v>
      </c>
      <c r="AF5034">
        <v>3</v>
      </c>
      <c r="AG5034">
        <v>2</v>
      </c>
      <c r="AH5034">
        <v>75.5</v>
      </c>
      <c r="AI5034">
        <v>79.333333333333329</v>
      </c>
      <c r="AJ5034">
        <v>81.333333333333329</v>
      </c>
      <c r="AK5034">
        <v>74.333333333333329</v>
      </c>
    </row>
    <row r="5035" spans="1:41" x14ac:dyDescent="0.35">
      <c r="A5035">
        <v>9200</v>
      </c>
      <c r="B5035" t="s">
        <v>5061</v>
      </c>
      <c r="C5035" t="s">
        <v>334</v>
      </c>
      <c r="D5035" t="s">
        <v>315</v>
      </c>
      <c r="E5035" t="s">
        <v>8136</v>
      </c>
      <c r="F5035">
        <v>234</v>
      </c>
      <c r="G5035">
        <v>246</v>
      </c>
      <c r="H5035">
        <v>249</v>
      </c>
      <c r="I5035">
        <v>238</v>
      </c>
      <c r="J5035">
        <v>236</v>
      </c>
      <c r="K5035">
        <v>232</v>
      </c>
      <c r="L5035">
        <v>244</v>
      </c>
      <c r="M5035">
        <v>239</v>
      </c>
      <c r="N5035">
        <v>229</v>
      </c>
      <c r="O5035">
        <v>243</v>
      </c>
      <c r="P5035">
        <v>223</v>
      </c>
      <c r="Q5035">
        <v>221</v>
      </c>
      <c r="R5035">
        <v>229</v>
      </c>
      <c r="S5035">
        <v>255</v>
      </c>
      <c r="T5035">
        <v>228</v>
      </c>
      <c r="U5035">
        <v>228</v>
      </c>
      <c r="V5035">
        <v>597.81666666666672</v>
      </c>
      <c r="W5035">
        <v>609.94230769230774</v>
      </c>
      <c r="X5035">
        <v>581.64516129032256</v>
      </c>
      <c r="Y5035">
        <v>579.94642857142856</v>
      </c>
      <c r="Z5035">
        <v>0.43478260869565216</v>
      </c>
      <c r="AA5035">
        <v>0.19117647058823528</v>
      </c>
      <c r="AB5035">
        <v>0.1744186046511628</v>
      </c>
      <c r="AC5035">
        <v>0.39393939393939392</v>
      </c>
      <c r="AD5035">
        <v>2</v>
      </c>
      <c r="AE5035">
        <v>3</v>
      </c>
      <c r="AF5035">
        <v>6</v>
      </c>
      <c r="AG5035">
        <v>2</v>
      </c>
      <c r="AH5035">
        <v>72.5</v>
      </c>
      <c r="AI5035">
        <v>68</v>
      </c>
      <c r="AJ5035">
        <v>77</v>
      </c>
      <c r="AK5035">
        <v>66.666666666666671</v>
      </c>
      <c r="AL5035">
        <v>70.5</v>
      </c>
      <c r="AM5035">
        <v>69.333333333333329</v>
      </c>
      <c r="AN5035">
        <v>71.666666666666671</v>
      </c>
      <c r="AO5035">
        <v>65</v>
      </c>
    </row>
    <row r="5036" spans="1:41" x14ac:dyDescent="0.35">
      <c r="A5036">
        <v>9201</v>
      </c>
      <c r="B5036" t="s">
        <v>5062</v>
      </c>
      <c r="C5036" t="s">
        <v>334</v>
      </c>
      <c r="D5036" t="s">
        <v>315</v>
      </c>
      <c r="E5036" t="s">
        <v>8136</v>
      </c>
      <c r="F5036">
        <v>306</v>
      </c>
      <c r="G5036">
        <v>274</v>
      </c>
      <c r="H5036">
        <v>281</v>
      </c>
      <c r="I5036">
        <v>254</v>
      </c>
      <c r="J5036">
        <v>270</v>
      </c>
      <c r="K5036">
        <v>274</v>
      </c>
      <c r="L5036">
        <v>276</v>
      </c>
      <c r="M5036">
        <v>246</v>
      </c>
      <c r="V5036" t="s">
        <v>1</v>
      </c>
      <c r="W5036" t="s">
        <v>1</v>
      </c>
      <c r="X5036" t="s">
        <v>1</v>
      </c>
      <c r="Z5036" t="s">
        <v>1</v>
      </c>
      <c r="AA5036" t="s">
        <v>1</v>
      </c>
      <c r="AB5036" t="s">
        <v>1</v>
      </c>
      <c r="AD5036">
        <v>0</v>
      </c>
      <c r="AE5036">
        <v>0</v>
      </c>
      <c r="AF5036">
        <v>2</v>
      </c>
      <c r="AG5036">
        <v>2</v>
      </c>
      <c r="AH5036">
        <v>74.5</v>
      </c>
      <c r="AI5036">
        <v>70.666666666666671</v>
      </c>
      <c r="AJ5036">
        <v>78</v>
      </c>
      <c r="AK5036">
        <v>73.666666666666671</v>
      </c>
    </row>
    <row r="5037" spans="1:41" x14ac:dyDescent="0.35">
      <c r="A5037">
        <v>9205</v>
      </c>
      <c r="B5037" t="s">
        <v>5063</v>
      </c>
      <c r="C5037" t="s">
        <v>333</v>
      </c>
      <c r="D5037" t="s">
        <v>315</v>
      </c>
      <c r="E5037" t="s">
        <v>8136</v>
      </c>
      <c r="F5037">
        <v>269</v>
      </c>
      <c r="G5037">
        <v>274</v>
      </c>
      <c r="H5037">
        <v>280</v>
      </c>
      <c r="I5037">
        <v>275</v>
      </c>
      <c r="J5037">
        <v>258</v>
      </c>
      <c r="K5037">
        <v>270</v>
      </c>
      <c r="L5037">
        <v>273</v>
      </c>
      <c r="M5037">
        <v>265</v>
      </c>
      <c r="V5037" t="s">
        <v>1</v>
      </c>
      <c r="W5037" t="s">
        <v>1</v>
      </c>
      <c r="X5037" t="s">
        <v>1</v>
      </c>
      <c r="Z5037" t="s">
        <v>1</v>
      </c>
      <c r="AA5037" t="s">
        <v>1</v>
      </c>
      <c r="AB5037" t="s">
        <v>1</v>
      </c>
      <c r="AD5037">
        <v>0</v>
      </c>
      <c r="AE5037">
        <v>1</v>
      </c>
      <c r="AF5037">
        <v>1</v>
      </c>
      <c r="AG5037">
        <v>0</v>
      </c>
      <c r="AH5037">
        <v>68.5</v>
      </c>
      <c r="AI5037">
        <v>72.333333333333329</v>
      </c>
      <c r="AJ5037">
        <v>76</v>
      </c>
      <c r="AK5037">
        <v>72</v>
      </c>
    </row>
    <row r="5038" spans="1:41" x14ac:dyDescent="0.35">
      <c r="A5038">
        <v>9206</v>
      </c>
      <c r="B5038" t="s">
        <v>5064</v>
      </c>
      <c r="C5038" t="s">
        <v>326</v>
      </c>
      <c r="D5038" t="s">
        <v>315</v>
      </c>
      <c r="E5038" t="s">
        <v>8136</v>
      </c>
      <c r="F5038">
        <v>253</v>
      </c>
      <c r="G5038">
        <v>261</v>
      </c>
      <c r="H5038">
        <v>276</v>
      </c>
      <c r="I5038">
        <v>262</v>
      </c>
      <c r="J5038">
        <v>241</v>
      </c>
      <c r="K5038">
        <v>244</v>
      </c>
      <c r="L5038">
        <v>264</v>
      </c>
      <c r="M5038">
        <v>247</v>
      </c>
      <c r="V5038" t="s">
        <v>1</v>
      </c>
      <c r="W5038" t="s">
        <v>1</v>
      </c>
      <c r="X5038" t="s">
        <v>1</v>
      </c>
      <c r="Z5038" t="s">
        <v>1</v>
      </c>
      <c r="AA5038" t="s">
        <v>1</v>
      </c>
      <c r="AB5038" t="s">
        <v>1</v>
      </c>
      <c r="AD5038">
        <v>7</v>
      </c>
      <c r="AE5038">
        <v>6</v>
      </c>
      <c r="AF5038">
        <v>4</v>
      </c>
      <c r="AG5038">
        <v>3</v>
      </c>
      <c r="AH5038">
        <v>77.5</v>
      </c>
      <c r="AI5038">
        <v>79</v>
      </c>
      <c r="AJ5038">
        <v>82.333333333333329</v>
      </c>
      <c r="AK5038">
        <v>70</v>
      </c>
    </row>
    <row r="5039" spans="1:41" x14ac:dyDescent="0.35">
      <c r="A5039">
        <v>9208</v>
      </c>
      <c r="B5039" t="s">
        <v>5065</v>
      </c>
      <c r="C5039" t="s">
        <v>333</v>
      </c>
      <c r="D5039" t="s">
        <v>315</v>
      </c>
      <c r="E5039" t="s">
        <v>8136</v>
      </c>
      <c r="F5039">
        <v>272</v>
      </c>
      <c r="G5039">
        <v>264</v>
      </c>
      <c r="H5039">
        <v>268</v>
      </c>
      <c r="I5039">
        <v>273</v>
      </c>
      <c r="J5039">
        <v>246</v>
      </c>
      <c r="K5039">
        <v>237</v>
      </c>
      <c r="L5039">
        <v>252</v>
      </c>
      <c r="M5039">
        <v>254</v>
      </c>
      <c r="N5039">
        <v>245</v>
      </c>
      <c r="O5039">
        <v>231</v>
      </c>
      <c r="P5039">
        <v>232</v>
      </c>
      <c r="Q5039">
        <v>226</v>
      </c>
      <c r="R5039">
        <v>232</v>
      </c>
      <c r="S5039">
        <v>213</v>
      </c>
      <c r="T5039">
        <v>228</v>
      </c>
      <c r="U5039">
        <v>240</v>
      </c>
      <c r="V5039">
        <v>546.5454545454545</v>
      </c>
      <c r="W5039">
        <v>539.46341463414637</v>
      </c>
      <c r="X5039">
        <v>537.5</v>
      </c>
      <c r="Y5039">
        <v>558.33333333333337</v>
      </c>
      <c r="Z5039">
        <v>0.13636363636363635</v>
      </c>
      <c r="AA5039">
        <v>0.17948717948717949</v>
      </c>
      <c r="AB5039">
        <v>9.0909090909090912E-2</v>
      </c>
      <c r="AC5039">
        <v>0.31147540983606559</v>
      </c>
      <c r="AD5039">
        <v>6</v>
      </c>
      <c r="AE5039">
        <v>8</v>
      </c>
      <c r="AF5039">
        <v>3</v>
      </c>
      <c r="AG5039">
        <v>4</v>
      </c>
      <c r="AH5039">
        <v>69</v>
      </c>
      <c r="AI5039">
        <v>69.333333333333329</v>
      </c>
      <c r="AJ5039">
        <v>70.666666666666671</v>
      </c>
      <c r="AK5039">
        <v>68</v>
      </c>
      <c r="AL5039">
        <v>72</v>
      </c>
      <c r="AM5039">
        <v>70.333333333333329</v>
      </c>
      <c r="AN5039">
        <v>71.666666666666671</v>
      </c>
      <c r="AO5039">
        <v>66.666666666666671</v>
      </c>
    </row>
    <row r="5040" spans="1:41" x14ac:dyDescent="0.35">
      <c r="A5040">
        <v>9209</v>
      </c>
      <c r="B5040" t="s">
        <v>5066</v>
      </c>
      <c r="C5040" t="s">
        <v>326</v>
      </c>
      <c r="D5040" t="s">
        <v>315</v>
      </c>
      <c r="E5040" t="s">
        <v>8136</v>
      </c>
      <c r="F5040">
        <v>276</v>
      </c>
      <c r="G5040">
        <v>273</v>
      </c>
      <c r="H5040">
        <v>278</v>
      </c>
      <c r="I5040">
        <v>269</v>
      </c>
      <c r="J5040">
        <v>241</v>
      </c>
      <c r="K5040">
        <v>248</v>
      </c>
      <c r="L5040">
        <v>251</v>
      </c>
      <c r="M5040">
        <v>247</v>
      </c>
      <c r="N5040">
        <v>254</v>
      </c>
      <c r="O5040">
        <v>270</v>
      </c>
      <c r="P5040">
        <v>280</v>
      </c>
      <c r="Q5040">
        <v>271</v>
      </c>
      <c r="R5040">
        <v>252</v>
      </c>
      <c r="S5040">
        <v>254</v>
      </c>
      <c r="T5040">
        <v>261</v>
      </c>
      <c r="U5040">
        <v>271</v>
      </c>
      <c r="V5040">
        <v>575.75581395348843</v>
      </c>
      <c r="W5040">
        <v>584.32500000000005</v>
      </c>
      <c r="X5040">
        <v>587.33333333333337</v>
      </c>
      <c r="Y5040">
        <v>586.81896551724139</v>
      </c>
      <c r="Z5040">
        <v>0.21739130434782608</v>
      </c>
      <c r="AA5040">
        <v>0.42592592592592593</v>
      </c>
      <c r="AB5040">
        <v>0.44285714285714284</v>
      </c>
      <c r="AC5040">
        <v>0.36363636363636365</v>
      </c>
      <c r="AD5040">
        <v>7</v>
      </c>
      <c r="AE5040">
        <v>2</v>
      </c>
      <c r="AF5040">
        <v>0</v>
      </c>
      <c r="AG5040">
        <v>5</v>
      </c>
      <c r="AH5040">
        <v>74.5</v>
      </c>
      <c r="AI5040">
        <v>75.333333333333329</v>
      </c>
      <c r="AJ5040">
        <v>77.666666666666671</v>
      </c>
      <c r="AK5040">
        <v>70.666666666666671</v>
      </c>
      <c r="AL5040">
        <v>74.5</v>
      </c>
      <c r="AM5040">
        <v>76</v>
      </c>
      <c r="AN5040">
        <v>76.666666666666671</v>
      </c>
      <c r="AO5040">
        <v>61.666666666666664</v>
      </c>
    </row>
    <row r="5041" spans="1:41" x14ac:dyDescent="0.35">
      <c r="A5041">
        <v>9213</v>
      </c>
      <c r="B5041" t="s">
        <v>5067</v>
      </c>
      <c r="C5041" t="s">
        <v>334</v>
      </c>
      <c r="D5041" t="s">
        <v>315</v>
      </c>
      <c r="E5041" t="s">
        <v>8136</v>
      </c>
      <c r="F5041">
        <v>241</v>
      </c>
      <c r="G5041">
        <v>249</v>
      </c>
      <c r="H5041">
        <v>266</v>
      </c>
      <c r="I5041">
        <v>275</v>
      </c>
      <c r="J5041">
        <v>242</v>
      </c>
      <c r="K5041">
        <v>262</v>
      </c>
      <c r="L5041">
        <v>264</v>
      </c>
      <c r="M5041">
        <v>264</v>
      </c>
      <c r="N5041">
        <v>247</v>
      </c>
      <c r="O5041">
        <v>249</v>
      </c>
      <c r="P5041">
        <v>249</v>
      </c>
      <c r="Q5041">
        <v>234</v>
      </c>
      <c r="R5041">
        <v>243</v>
      </c>
      <c r="S5041">
        <v>262</v>
      </c>
      <c r="T5041">
        <v>257</v>
      </c>
      <c r="U5041">
        <v>245</v>
      </c>
      <c r="V5041">
        <v>527.93333333333328</v>
      </c>
      <c r="W5041">
        <v>539.96875</v>
      </c>
      <c r="X5041">
        <v>530.56818181818187</v>
      </c>
      <c r="Y5041">
        <v>531.55172413793105</v>
      </c>
      <c r="AA5041">
        <v>0.13636363636363635</v>
      </c>
      <c r="AB5041">
        <v>0.31578947368421051</v>
      </c>
      <c r="AC5041">
        <v>0.41935483870967744</v>
      </c>
      <c r="AD5041">
        <v>2</v>
      </c>
      <c r="AE5041">
        <v>0</v>
      </c>
      <c r="AF5041">
        <v>2</v>
      </c>
      <c r="AG5041">
        <v>5</v>
      </c>
      <c r="AH5041">
        <v>75</v>
      </c>
      <c r="AI5041">
        <v>72.333333333333329</v>
      </c>
      <c r="AJ5041">
        <v>75.333333333333329</v>
      </c>
      <c r="AK5041">
        <v>70</v>
      </c>
      <c r="AL5041">
        <v>75.5</v>
      </c>
      <c r="AM5041">
        <v>78.666666666666671</v>
      </c>
      <c r="AN5041">
        <v>79</v>
      </c>
      <c r="AO5041">
        <v>69.333333333333329</v>
      </c>
    </row>
    <row r="5042" spans="1:41" x14ac:dyDescent="0.35">
      <c r="A5042">
        <v>9216</v>
      </c>
      <c r="B5042" t="s">
        <v>5068</v>
      </c>
      <c r="C5042" t="s">
        <v>326</v>
      </c>
      <c r="D5042" t="s">
        <v>315</v>
      </c>
      <c r="E5042" t="s">
        <v>8137</v>
      </c>
      <c r="F5042">
        <v>330</v>
      </c>
      <c r="G5042">
        <v>327</v>
      </c>
      <c r="H5042">
        <v>317</v>
      </c>
      <c r="I5042">
        <v>317</v>
      </c>
      <c r="J5042">
        <v>288</v>
      </c>
      <c r="K5042">
        <v>291</v>
      </c>
      <c r="L5042">
        <v>281</v>
      </c>
      <c r="M5042">
        <v>278</v>
      </c>
      <c r="N5042">
        <v>292</v>
      </c>
      <c r="O5042">
        <v>312</v>
      </c>
      <c r="P5042">
        <v>304</v>
      </c>
      <c r="Q5042">
        <v>305</v>
      </c>
      <c r="R5042">
        <v>327</v>
      </c>
      <c r="S5042">
        <v>334</v>
      </c>
      <c r="T5042">
        <v>343</v>
      </c>
      <c r="U5042">
        <v>332</v>
      </c>
      <c r="V5042">
        <v>814.9</v>
      </c>
      <c r="W5042">
        <v>794</v>
      </c>
      <c r="X5042">
        <v>792.75</v>
      </c>
      <c r="Y5042">
        <v>829.0795454545455</v>
      </c>
      <c r="Z5042">
        <v>0.72222222222222221</v>
      </c>
      <c r="AA5042">
        <v>0.5714285714285714</v>
      </c>
      <c r="AB5042">
        <v>0.46341463414634143</v>
      </c>
      <c r="AC5042">
        <v>0.56097560975609762</v>
      </c>
      <c r="AD5042">
        <v>1</v>
      </c>
      <c r="AE5042">
        <v>1</v>
      </c>
      <c r="AF5042">
        <v>1</v>
      </c>
      <c r="AG5042">
        <v>4</v>
      </c>
      <c r="AH5042">
        <v>72.5</v>
      </c>
      <c r="AI5042">
        <v>77.666666666666671</v>
      </c>
      <c r="AJ5042">
        <v>73.666666666666671</v>
      </c>
      <c r="AK5042">
        <v>56</v>
      </c>
      <c r="AL5042">
        <v>75</v>
      </c>
      <c r="AM5042">
        <v>77.666666666666671</v>
      </c>
      <c r="AN5042">
        <v>80.333333333333329</v>
      </c>
      <c r="AO5042">
        <v>67</v>
      </c>
    </row>
    <row r="5043" spans="1:41" x14ac:dyDescent="0.35">
      <c r="A5043">
        <v>9217</v>
      </c>
      <c r="B5043" t="s">
        <v>5069</v>
      </c>
      <c r="C5043" t="s">
        <v>326</v>
      </c>
      <c r="D5043" t="s">
        <v>315</v>
      </c>
      <c r="E5043" t="s">
        <v>8137</v>
      </c>
      <c r="F5043">
        <v>331</v>
      </c>
      <c r="G5043">
        <v>312</v>
      </c>
      <c r="H5043">
        <v>325</v>
      </c>
      <c r="I5043">
        <v>312</v>
      </c>
      <c r="J5043">
        <v>324</v>
      </c>
      <c r="K5043">
        <v>313</v>
      </c>
      <c r="L5043">
        <v>313</v>
      </c>
      <c r="M5043">
        <v>313</v>
      </c>
      <c r="N5043">
        <v>296</v>
      </c>
      <c r="O5043">
        <v>300</v>
      </c>
      <c r="P5043">
        <v>304</v>
      </c>
      <c r="Q5043">
        <v>307</v>
      </c>
      <c r="R5043">
        <v>356</v>
      </c>
      <c r="S5043">
        <v>368</v>
      </c>
      <c r="T5043">
        <v>376</v>
      </c>
      <c r="U5043">
        <v>407</v>
      </c>
      <c r="V5043">
        <v>805.24193548387098</v>
      </c>
      <c r="W5043">
        <v>805.24074074074076</v>
      </c>
      <c r="X5043">
        <v>825.33333333333337</v>
      </c>
      <c r="Y5043">
        <v>837.76</v>
      </c>
      <c r="Z5043">
        <v>0.79487179487179493</v>
      </c>
      <c r="AA5043">
        <v>0.58064516129032251</v>
      </c>
      <c r="AB5043">
        <v>0.81481481481481488</v>
      </c>
      <c r="AC5043">
        <v>0.74193548387096775</v>
      </c>
      <c r="AD5043">
        <v>3</v>
      </c>
      <c r="AE5043">
        <v>8</v>
      </c>
      <c r="AF5043">
        <v>2</v>
      </c>
      <c r="AG5043">
        <v>8</v>
      </c>
      <c r="AH5043">
        <v>72.5</v>
      </c>
      <c r="AI5043">
        <v>75.666666666666671</v>
      </c>
      <c r="AJ5043">
        <v>79.333333333333329</v>
      </c>
      <c r="AK5043">
        <v>71</v>
      </c>
      <c r="AL5043">
        <v>76.5</v>
      </c>
      <c r="AM5043">
        <v>79.333333333333329</v>
      </c>
      <c r="AN5043">
        <v>82.333333333333329</v>
      </c>
      <c r="AO5043">
        <v>71</v>
      </c>
    </row>
    <row r="5044" spans="1:41" x14ac:dyDescent="0.35">
      <c r="A5044">
        <v>9221</v>
      </c>
      <c r="B5044" t="s">
        <v>5070</v>
      </c>
      <c r="C5044" t="s">
        <v>334</v>
      </c>
      <c r="D5044" t="s">
        <v>315</v>
      </c>
      <c r="E5044" t="s">
        <v>8137</v>
      </c>
      <c r="F5044">
        <v>289</v>
      </c>
      <c r="G5044">
        <v>273</v>
      </c>
      <c r="H5044">
        <v>305</v>
      </c>
      <c r="I5044">
        <v>284</v>
      </c>
      <c r="J5044">
        <v>270</v>
      </c>
      <c r="K5044">
        <v>261</v>
      </c>
      <c r="L5044">
        <v>281</v>
      </c>
      <c r="M5044">
        <v>266</v>
      </c>
      <c r="N5044">
        <v>260</v>
      </c>
      <c r="O5044">
        <v>243</v>
      </c>
      <c r="P5044">
        <v>260</v>
      </c>
      <c r="Q5044">
        <v>265</v>
      </c>
      <c r="R5044">
        <v>272</v>
      </c>
      <c r="S5044">
        <v>275</v>
      </c>
      <c r="T5044">
        <v>272</v>
      </c>
      <c r="U5044">
        <v>307</v>
      </c>
      <c r="V5044">
        <v>610.76388888888891</v>
      </c>
      <c r="W5044">
        <v>620.72222222222217</v>
      </c>
      <c r="X5044">
        <v>646.29166666666663</v>
      </c>
      <c r="Y5044">
        <v>639.58333333333337</v>
      </c>
      <c r="Z5044">
        <v>0.36666666666666664</v>
      </c>
      <c r="AA5044">
        <v>0.45</v>
      </c>
      <c r="AB5044">
        <v>0.29473684210526319</v>
      </c>
      <c r="AC5044">
        <v>0.38372093023255816</v>
      </c>
      <c r="AD5044">
        <v>5</v>
      </c>
      <c r="AE5044">
        <v>4</v>
      </c>
      <c r="AF5044">
        <v>9</v>
      </c>
      <c r="AG5044">
        <v>15</v>
      </c>
      <c r="AH5044">
        <v>70.5</v>
      </c>
      <c r="AI5044">
        <v>74.666666666666671</v>
      </c>
      <c r="AJ5044">
        <v>76.666666666666671</v>
      </c>
      <c r="AK5044">
        <v>66.333333333333329</v>
      </c>
      <c r="AL5044">
        <v>70.5</v>
      </c>
      <c r="AM5044">
        <v>75.333333333333329</v>
      </c>
      <c r="AN5044">
        <v>76.333333333333329</v>
      </c>
      <c r="AO5044">
        <v>65</v>
      </c>
    </row>
    <row r="5045" spans="1:41" x14ac:dyDescent="0.35">
      <c r="A5045">
        <v>9228</v>
      </c>
      <c r="B5045" t="s">
        <v>5071</v>
      </c>
      <c r="C5045" t="s">
        <v>326</v>
      </c>
      <c r="D5045" t="s">
        <v>315</v>
      </c>
      <c r="E5045" t="s">
        <v>8137</v>
      </c>
      <c r="F5045">
        <v>301</v>
      </c>
      <c r="G5045">
        <v>281</v>
      </c>
      <c r="H5045">
        <v>244</v>
      </c>
      <c r="I5045">
        <v>214</v>
      </c>
      <c r="J5045">
        <v>260</v>
      </c>
      <c r="K5045">
        <v>264</v>
      </c>
      <c r="L5045">
        <v>232</v>
      </c>
      <c r="M5045">
        <v>225</v>
      </c>
      <c r="N5045">
        <v>255</v>
      </c>
      <c r="O5045">
        <v>253</v>
      </c>
      <c r="P5045">
        <v>237</v>
      </c>
      <c r="Q5045">
        <v>267</v>
      </c>
      <c r="R5045">
        <v>238</v>
      </c>
      <c r="S5045">
        <v>238</v>
      </c>
      <c r="T5045">
        <v>259</v>
      </c>
      <c r="U5045">
        <v>253</v>
      </c>
      <c r="V5045">
        <v>599.05555555555554</v>
      </c>
      <c r="W5045">
        <v>536.92857142857144</v>
      </c>
      <c r="X5045">
        <v>594.77777777777783</v>
      </c>
      <c r="Y5045">
        <v>599.54999999999995</v>
      </c>
      <c r="Z5045">
        <v>0.11764705882352941</v>
      </c>
      <c r="AA5045">
        <v>0.36363636363636365</v>
      </c>
      <c r="AB5045">
        <v>0.23529411764705882</v>
      </c>
      <c r="AC5045">
        <v>0.42857142857142855</v>
      </c>
      <c r="AD5045">
        <v>0</v>
      </c>
      <c r="AE5045">
        <v>1</v>
      </c>
      <c r="AF5045">
        <v>1</v>
      </c>
      <c r="AG5045">
        <v>5</v>
      </c>
      <c r="AH5045">
        <v>56.5</v>
      </c>
      <c r="AI5045">
        <v>65.666666666666671</v>
      </c>
      <c r="AJ5045">
        <v>75</v>
      </c>
      <c r="AK5045">
        <v>61.333333333333336</v>
      </c>
      <c r="AL5045">
        <v>68.5</v>
      </c>
      <c r="AM5045">
        <v>70</v>
      </c>
      <c r="AN5045">
        <v>73</v>
      </c>
      <c r="AO5045">
        <v>56</v>
      </c>
    </row>
    <row r="5046" spans="1:41" x14ac:dyDescent="0.35">
      <c r="A5046">
        <v>9230</v>
      </c>
      <c r="B5046" t="s">
        <v>5072</v>
      </c>
      <c r="C5046" t="s">
        <v>326</v>
      </c>
      <c r="D5046" t="s">
        <v>315</v>
      </c>
      <c r="E5046" t="s">
        <v>8137</v>
      </c>
      <c r="F5046">
        <v>279</v>
      </c>
      <c r="G5046">
        <v>296</v>
      </c>
      <c r="H5046">
        <v>301</v>
      </c>
      <c r="I5046">
        <v>299</v>
      </c>
      <c r="J5046">
        <v>261</v>
      </c>
      <c r="K5046">
        <v>269</v>
      </c>
      <c r="L5046">
        <v>296</v>
      </c>
      <c r="M5046">
        <v>269</v>
      </c>
      <c r="N5046">
        <v>282</v>
      </c>
      <c r="O5046">
        <v>289</v>
      </c>
      <c r="P5046">
        <v>242</v>
      </c>
      <c r="Q5046">
        <v>273</v>
      </c>
      <c r="R5046">
        <v>269</v>
      </c>
      <c r="S5046">
        <v>294</v>
      </c>
      <c r="T5046">
        <v>251</v>
      </c>
      <c r="U5046">
        <v>284</v>
      </c>
      <c r="V5046">
        <v>622.97619047619048</v>
      </c>
      <c r="W5046">
        <v>636.20000000000005</v>
      </c>
      <c r="X5046">
        <v>644.19444444444446</v>
      </c>
      <c r="Y5046">
        <v>710.5</v>
      </c>
      <c r="Z5046">
        <v>0.2857142857142857</v>
      </c>
      <c r="AA5046">
        <v>0.54166666666666663</v>
      </c>
      <c r="AB5046">
        <v>0.60000000000000009</v>
      </c>
      <c r="AC5046">
        <v>0.36842105263157893</v>
      </c>
      <c r="AD5046">
        <v>3</v>
      </c>
      <c r="AE5046">
        <v>3</v>
      </c>
      <c r="AF5046">
        <v>2</v>
      </c>
      <c r="AG5046">
        <v>1</v>
      </c>
      <c r="AH5046">
        <v>70</v>
      </c>
      <c r="AI5046">
        <v>78.333333333333329</v>
      </c>
      <c r="AJ5046">
        <v>78.333333333333329</v>
      </c>
      <c r="AK5046">
        <v>71</v>
      </c>
      <c r="AL5046">
        <v>73</v>
      </c>
      <c r="AM5046">
        <v>76.333333333333329</v>
      </c>
      <c r="AN5046">
        <v>78.666666666666671</v>
      </c>
      <c r="AO5046">
        <v>64.666666666666671</v>
      </c>
    </row>
    <row r="5047" spans="1:41" x14ac:dyDescent="0.35">
      <c r="A5047">
        <v>9237</v>
      </c>
      <c r="B5047" t="s">
        <v>5073</v>
      </c>
      <c r="C5047" t="s">
        <v>329</v>
      </c>
      <c r="D5047" t="s">
        <v>315</v>
      </c>
      <c r="E5047" t="s">
        <v>8137</v>
      </c>
      <c r="F5047">
        <v>295</v>
      </c>
      <c r="G5047">
        <v>275</v>
      </c>
      <c r="H5047">
        <v>316</v>
      </c>
      <c r="I5047">
        <v>301</v>
      </c>
      <c r="J5047">
        <v>289</v>
      </c>
      <c r="K5047">
        <v>280</v>
      </c>
      <c r="L5047">
        <v>297</v>
      </c>
      <c r="M5047">
        <v>281</v>
      </c>
      <c r="N5047">
        <v>286</v>
      </c>
      <c r="O5047">
        <v>297</v>
      </c>
      <c r="P5047">
        <v>301</v>
      </c>
      <c r="Q5047">
        <v>301</v>
      </c>
      <c r="R5047">
        <v>344</v>
      </c>
      <c r="S5047">
        <v>358</v>
      </c>
      <c r="T5047">
        <v>369</v>
      </c>
      <c r="U5047">
        <v>387</v>
      </c>
      <c r="V5047">
        <v>840.60256410256409</v>
      </c>
      <c r="W5047">
        <v>841.25</v>
      </c>
      <c r="X5047">
        <v>832.125</v>
      </c>
      <c r="Y5047">
        <v>861.41573033707868</v>
      </c>
      <c r="Z5047">
        <v>0.734375</v>
      </c>
      <c r="AA5047">
        <v>0.59259259259259256</v>
      </c>
      <c r="AB5047">
        <v>0.6901408450704225</v>
      </c>
      <c r="AC5047">
        <v>0.72277227722772275</v>
      </c>
      <c r="AD5047">
        <v>1</v>
      </c>
      <c r="AE5047">
        <v>0</v>
      </c>
      <c r="AF5047">
        <v>7</v>
      </c>
      <c r="AG5047">
        <v>3</v>
      </c>
      <c r="AH5047">
        <v>64.5</v>
      </c>
      <c r="AI5047">
        <v>69.666666666666671</v>
      </c>
      <c r="AJ5047">
        <v>67</v>
      </c>
      <c r="AK5047">
        <v>60</v>
      </c>
      <c r="AL5047">
        <v>77</v>
      </c>
      <c r="AM5047">
        <v>81.666666666666671</v>
      </c>
      <c r="AN5047">
        <v>81.333333333333329</v>
      </c>
      <c r="AO5047">
        <v>72.333333333333329</v>
      </c>
    </row>
    <row r="5048" spans="1:41" x14ac:dyDescent="0.35">
      <c r="A5048">
        <v>9239</v>
      </c>
      <c r="B5048" t="s">
        <v>1240</v>
      </c>
      <c r="C5048" t="s">
        <v>334</v>
      </c>
      <c r="D5048" t="s">
        <v>315</v>
      </c>
      <c r="E5048" t="s">
        <v>8137</v>
      </c>
      <c r="F5048">
        <v>304</v>
      </c>
      <c r="G5048">
        <v>326</v>
      </c>
      <c r="H5048">
        <v>312</v>
      </c>
      <c r="I5048">
        <v>309</v>
      </c>
      <c r="J5048">
        <v>293</v>
      </c>
      <c r="K5048">
        <v>304</v>
      </c>
      <c r="L5048">
        <v>290</v>
      </c>
      <c r="M5048">
        <v>291</v>
      </c>
      <c r="N5048">
        <v>288</v>
      </c>
      <c r="O5048">
        <v>264</v>
      </c>
      <c r="P5048">
        <v>278</v>
      </c>
      <c r="Q5048">
        <v>276</v>
      </c>
      <c r="R5048">
        <v>309</v>
      </c>
      <c r="S5048">
        <v>273</v>
      </c>
      <c r="T5048">
        <v>308</v>
      </c>
      <c r="U5048">
        <v>295</v>
      </c>
      <c r="V5048">
        <v>686.625</v>
      </c>
      <c r="W5048">
        <v>707.73749999999995</v>
      </c>
      <c r="X5048">
        <v>685.02272727272725</v>
      </c>
      <c r="Y5048">
        <v>697.96938775510205</v>
      </c>
      <c r="Z5048">
        <v>0.38461538461538458</v>
      </c>
      <c r="AA5048">
        <v>0.5714285714285714</v>
      </c>
      <c r="AB5048">
        <v>0.5</v>
      </c>
      <c r="AC5048">
        <v>0.5</v>
      </c>
      <c r="AD5048">
        <v>1</v>
      </c>
      <c r="AE5048">
        <v>1</v>
      </c>
      <c r="AF5048">
        <v>2</v>
      </c>
      <c r="AG5048">
        <v>1</v>
      </c>
      <c r="AH5048">
        <v>73</v>
      </c>
      <c r="AI5048">
        <v>78</v>
      </c>
      <c r="AJ5048">
        <v>79</v>
      </c>
      <c r="AK5048">
        <v>64.666666666666671</v>
      </c>
      <c r="AL5048">
        <v>70</v>
      </c>
      <c r="AM5048">
        <v>79</v>
      </c>
      <c r="AN5048">
        <v>78.666666666666671</v>
      </c>
      <c r="AO5048">
        <v>64.333333333333329</v>
      </c>
    </row>
    <row r="5049" spans="1:41" x14ac:dyDescent="0.35">
      <c r="A5049">
        <v>9244</v>
      </c>
      <c r="B5049" t="s">
        <v>5074</v>
      </c>
      <c r="C5049" t="s">
        <v>334</v>
      </c>
      <c r="D5049" t="s">
        <v>315</v>
      </c>
      <c r="E5049" t="s">
        <v>8137</v>
      </c>
      <c r="F5049">
        <v>269</v>
      </c>
      <c r="G5049">
        <v>287</v>
      </c>
      <c r="H5049">
        <v>286</v>
      </c>
      <c r="I5049">
        <v>280</v>
      </c>
      <c r="J5049">
        <v>248</v>
      </c>
      <c r="K5049">
        <v>267</v>
      </c>
      <c r="L5049">
        <v>280</v>
      </c>
      <c r="M5049">
        <v>267</v>
      </c>
      <c r="N5049">
        <v>269</v>
      </c>
      <c r="O5049">
        <v>254</v>
      </c>
      <c r="P5049">
        <v>271</v>
      </c>
      <c r="Q5049">
        <v>275</v>
      </c>
      <c r="R5049">
        <v>266</v>
      </c>
      <c r="S5049">
        <v>276</v>
      </c>
      <c r="T5049">
        <v>252</v>
      </c>
      <c r="U5049">
        <v>283</v>
      </c>
      <c r="V5049">
        <v>611.67105263157896</v>
      </c>
      <c r="W5049">
        <v>658.79411764705878</v>
      </c>
      <c r="X5049">
        <v>620.21428571428567</v>
      </c>
      <c r="Y5049">
        <v>660.563829787234</v>
      </c>
      <c r="Z5049">
        <v>0.4285714285714286</v>
      </c>
      <c r="AA5049">
        <v>0.48717948717948717</v>
      </c>
      <c r="AB5049">
        <v>0.4464285714285714</v>
      </c>
      <c r="AC5049">
        <v>0.46153846153846156</v>
      </c>
      <c r="AD5049">
        <v>7</v>
      </c>
      <c r="AE5049">
        <v>4</v>
      </c>
      <c r="AF5049">
        <v>8</v>
      </c>
      <c r="AG5049">
        <v>12</v>
      </c>
      <c r="AH5049">
        <v>66</v>
      </c>
      <c r="AI5049">
        <v>71.666666666666671</v>
      </c>
      <c r="AJ5049">
        <v>73.333333333333329</v>
      </c>
      <c r="AK5049">
        <v>60.333333333333336</v>
      </c>
      <c r="AL5049">
        <v>69</v>
      </c>
      <c r="AM5049">
        <v>72.666666666666671</v>
      </c>
      <c r="AN5049">
        <v>76.666666666666671</v>
      </c>
      <c r="AO5049">
        <v>56.666666666666664</v>
      </c>
    </row>
    <row r="5050" spans="1:41" x14ac:dyDescent="0.35">
      <c r="A5050">
        <v>9246</v>
      </c>
      <c r="B5050" t="s">
        <v>1430</v>
      </c>
      <c r="C5050" t="s">
        <v>326</v>
      </c>
      <c r="D5050" t="s">
        <v>315</v>
      </c>
      <c r="E5050" t="s">
        <v>8137</v>
      </c>
      <c r="F5050">
        <v>309</v>
      </c>
      <c r="G5050">
        <v>293</v>
      </c>
      <c r="H5050">
        <v>314</v>
      </c>
      <c r="I5050">
        <v>306</v>
      </c>
      <c r="J5050">
        <v>298</v>
      </c>
      <c r="K5050">
        <v>288</v>
      </c>
      <c r="L5050">
        <v>299</v>
      </c>
      <c r="M5050">
        <v>292</v>
      </c>
      <c r="N5050">
        <v>282</v>
      </c>
      <c r="O5050">
        <v>259</v>
      </c>
      <c r="P5050">
        <v>288</v>
      </c>
      <c r="Q5050">
        <v>302</v>
      </c>
      <c r="R5050">
        <v>310</v>
      </c>
      <c r="S5050">
        <v>296</v>
      </c>
      <c r="T5050">
        <v>324</v>
      </c>
      <c r="U5050">
        <v>342</v>
      </c>
      <c r="V5050">
        <v>739.17391304347825</v>
      </c>
      <c r="W5050">
        <v>763.67391304347825</v>
      </c>
      <c r="X5050">
        <v>768.97402597402595</v>
      </c>
      <c r="Y5050">
        <v>761.50568181818187</v>
      </c>
      <c r="Z5050">
        <v>0.70512820512820507</v>
      </c>
      <c r="AA5050">
        <v>0.52857142857142858</v>
      </c>
      <c r="AB5050">
        <v>0.5</v>
      </c>
      <c r="AC5050">
        <v>0.60256410256410253</v>
      </c>
      <c r="AD5050">
        <v>1</v>
      </c>
      <c r="AE5050">
        <v>4</v>
      </c>
      <c r="AF5050">
        <v>8</v>
      </c>
      <c r="AG5050">
        <v>5</v>
      </c>
      <c r="AH5050">
        <v>72</v>
      </c>
      <c r="AI5050">
        <v>73</v>
      </c>
      <c r="AJ5050">
        <v>76.666666666666671</v>
      </c>
      <c r="AK5050">
        <v>61.666666666666664</v>
      </c>
      <c r="AL5050">
        <v>75.5</v>
      </c>
      <c r="AM5050">
        <v>79</v>
      </c>
      <c r="AN5050">
        <v>82</v>
      </c>
      <c r="AO5050">
        <v>67</v>
      </c>
    </row>
    <row r="5051" spans="1:41" x14ac:dyDescent="0.35">
      <c r="A5051">
        <v>9249</v>
      </c>
      <c r="B5051" t="s">
        <v>5075</v>
      </c>
      <c r="C5051" t="s">
        <v>326</v>
      </c>
      <c r="D5051" t="s">
        <v>315</v>
      </c>
      <c r="E5051" t="s">
        <v>8137</v>
      </c>
      <c r="F5051">
        <v>319</v>
      </c>
      <c r="G5051">
        <v>319</v>
      </c>
      <c r="H5051">
        <v>311</v>
      </c>
      <c r="I5051">
        <v>312</v>
      </c>
      <c r="J5051">
        <v>306</v>
      </c>
      <c r="K5051">
        <v>310</v>
      </c>
      <c r="L5051">
        <v>312</v>
      </c>
      <c r="M5051">
        <v>310</v>
      </c>
      <c r="N5051">
        <v>299</v>
      </c>
      <c r="O5051">
        <v>302</v>
      </c>
      <c r="P5051">
        <v>302</v>
      </c>
      <c r="Q5051">
        <v>302</v>
      </c>
      <c r="R5051">
        <v>354</v>
      </c>
      <c r="S5051">
        <v>371</v>
      </c>
      <c r="T5051">
        <v>371</v>
      </c>
      <c r="U5051">
        <v>369</v>
      </c>
      <c r="V5051">
        <v>801.26190476190482</v>
      </c>
      <c r="W5051">
        <v>774.52173913043475</v>
      </c>
      <c r="X5051">
        <v>815.84545454545457</v>
      </c>
      <c r="Y5051">
        <v>834.90163934426232</v>
      </c>
      <c r="Z5051">
        <v>0.70175438596491224</v>
      </c>
      <c r="AA5051">
        <v>0.69767441860465118</v>
      </c>
      <c r="AB5051">
        <v>0.63043478260869568</v>
      </c>
      <c r="AC5051">
        <v>0.7321428571428571</v>
      </c>
      <c r="AD5051">
        <v>2</v>
      </c>
      <c r="AE5051">
        <v>0</v>
      </c>
      <c r="AF5051">
        <v>1</v>
      </c>
      <c r="AG5051">
        <v>3</v>
      </c>
      <c r="AH5051">
        <v>74</v>
      </c>
      <c r="AI5051">
        <v>79.333333333333329</v>
      </c>
      <c r="AJ5051">
        <v>78</v>
      </c>
      <c r="AK5051">
        <v>70</v>
      </c>
      <c r="AL5051">
        <v>80.5</v>
      </c>
      <c r="AM5051">
        <v>83.666666666666671</v>
      </c>
      <c r="AN5051">
        <v>85.666666666666671</v>
      </c>
      <c r="AO5051">
        <v>68</v>
      </c>
    </row>
    <row r="5052" spans="1:41" x14ac:dyDescent="0.35">
      <c r="A5052">
        <v>9250</v>
      </c>
      <c r="B5052" t="s">
        <v>5076</v>
      </c>
      <c r="C5052" t="s">
        <v>326</v>
      </c>
      <c r="D5052" t="s">
        <v>315</v>
      </c>
      <c r="E5052" t="s">
        <v>8137</v>
      </c>
      <c r="F5052">
        <v>299</v>
      </c>
      <c r="G5052">
        <v>296</v>
      </c>
      <c r="H5052">
        <v>297</v>
      </c>
      <c r="I5052">
        <v>300</v>
      </c>
      <c r="J5052">
        <v>292</v>
      </c>
      <c r="K5052">
        <v>290</v>
      </c>
      <c r="L5052">
        <v>272</v>
      </c>
      <c r="M5052">
        <v>286</v>
      </c>
      <c r="N5052">
        <v>291</v>
      </c>
      <c r="O5052">
        <v>283</v>
      </c>
      <c r="P5052">
        <v>284</v>
      </c>
      <c r="Q5052">
        <v>272</v>
      </c>
      <c r="R5052">
        <v>331</v>
      </c>
      <c r="S5052">
        <v>322</v>
      </c>
      <c r="T5052">
        <v>323</v>
      </c>
      <c r="U5052">
        <v>324</v>
      </c>
      <c r="V5052">
        <v>768.42272727272723</v>
      </c>
      <c r="W5052">
        <v>795.71428571428567</v>
      </c>
      <c r="X5052">
        <v>774.00446428571433</v>
      </c>
      <c r="Y5052">
        <v>771.15740740740739</v>
      </c>
      <c r="Z5052">
        <v>0.73469387755102045</v>
      </c>
      <c r="AA5052">
        <v>0.7410714285714286</v>
      </c>
      <c r="AB5052">
        <v>0.72566371681415931</v>
      </c>
      <c r="AC5052">
        <v>0.61061946902654862</v>
      </c>
      <c r="AD5052">
        <v>10</v>
      </c>
      <c r="AE5052">
        <v>4</v>
      </c>
      <c r="AF5052">
        <v>13</v>
      </c>
      <c r="AG5052">
        <v>11</v>
      </c>
      <c r="AH5052">
        <v>67.5</v>
      </c>
      <c r="AI5052">
        <v>73.666666666666671</v>
      </c>
      <c r="AJ5052">
        <v>73</v>
      </c>
      <c r="AK5052">
        <v>67</v>
      </c>
      <c r="AL5052">
        <v>72.5</v>
      </c>
      <c r="AM5052">
        <v>73.666666666666671</v>
      </c>
      <c r="AN5052">
        <v>76</v>
      </c>
      <c r="AO5052">
        <v>63.333333333333336</v>
      </c>
    </row>
    <row r="5053" spans="1:41" x14ac:dyDescent="0.35">
      <c r="A5053">
        <v>9259</v>
      </c>
      <c r="B5053" t="s">
        <v>5077</v>
      </c>
      <c r="C5053" t="s">
        <v>326</v>
      </c>
      <c r="D5053" t="s">
        <v>315</v>
      </c>
      <c r="E5053" t="s">
        <v>8137</v>
      </c>
      <c r="F5053">
        <v>302</v>
      </c>
      <c r="G5053">
        <v>302</v>
      </c>
      <c r="H5053">
        <v>309</v>
      </c>
      <c r="I5053">
        <v>304</v>
      </c>
      <c r="J5053">
        <v>288</v>
      </c>
      <c r="K5053">
        <v>294</v>
      </c>
      <c r="L5053">
        <v>295</v>
      </c>
      <c r="M5053">
        <v>288</v>
      </c>
      <c r="N5053">
        <v>282</v>
      </c>
      <c r="O5053">
        <v>266</v>
      </c>
      <c r="P5053">
        <v>263</v>
      </c>
      <c r="Q5053">
        <v>281</v>
      </c>
      <c r="R5053">
        <v>323</v>
      </c>
      <c r="S5053">
        <v>310</v>
      </c>
      <c r="T5053">
        <v>300</v>
      </c>
      <c r="U5053">
        <v>325</v>
      </c>
      <c r="V5053">
        <v>711.14583333333337</v>
      </c>
      <c r="W5053">
        <v>724.3131868131868</v>
      </c>
      <c r="X5053">
        <v>712.75510204081638</v>
      </c>
      <c r="Y5053">
        <v>715.125</v>
      </c>
      <c r="Z5053">
        <v>0.60240963855421692</v>
      </c>
      <c r="AA5053">
        <v>0.58415841584158412</v>
      </c>
      <c r="AB5053">
        <v>0.59139784946236562</v>
      </c>
      <c r="AC5053">
        <v>0.54285714285714282</v>
      </c>
      <c r="AD5053">
        <v>7</v>
      </c>
      <c r="AE5053">
        <v>6</v>
      </c>
      <c r="AF5053">
        <v>13</v>
      </c>
      <c r="AG5053">
        <v>13</v>
      </c>
      <c r="AH5053">
        <v>65</v>
      </c>
      <c r="AI5053">
        <v>67.333333333333329</v>
      </c>
      <c r="AJ5053">
        <v>68</v>
      </c>
      <c r="AK5053">
        <v>59.666666666666664</v>
      </c>
      <c r="AL5053">
        <v>70</v>
      </c>
      <c r="AM5053">
        <v>71</v>
      </c>
      <c r="AN5053">
        <v>74.333333333333329</v>
      </c>
      <c r="AO5053">
        <v>59.666666666666664</v>
      </c>
    </row>
    <row r="5054" spans="1:41" x14ac:dyDescent="0.35">
      <c r="A5054">
        <v>9263</v>
      </c>
      <c r="B5054" t="s">
        <v>5078</v>
      </c>
      <c r="C5054" t="s">
        <v>326</v>
      </c>
      <c r="D5054" t="s">
        <v>315</v>
      </c>
      <c r="E5054" t="s">
        <v>8137</v>
      </c>
      <c r="N5054">
        <v>249</v>
      </c>
      <c r="O5054">
        <v>253</v>
      </c>
      <c r="P5054">
        <v>264</v>
      </c>
      <c r="R5054">
        <v>266</v>
      </c>
      <c r="S5054">
        <v>276</v>
      </c>
      <c r="T5054">
        <v>306</v>
      </c>
      <c r="V5054">
        <v>682.05555555555554</v>
      </c>
      <c r="W5054">
        <v>633.9545454545455</v>
      </c>
      <c r="X5054">
        <v>626.9</v>
      </c>
      <c r="Z5054">
        <v>0.35</v>
      </c>
      <c r="AA5054">
        <v>0.36363636363636365</v>
      </c>
      <c r="AB5054">
        <v>0.53333333333333333</v>
      </c>
      <c r="AC5054">
        <v>0.4375</v>
      </c>
      <c r="AD5054">
        <v>1</v>
      </c>
      <c r="AE5054">
        <v>5</v>
      </c>
      <c r="AF5054">
        <v>0</v>
      </c>
      <c r="AG5054">
        <v>0</v>
      </c>
    </row>
    <row r="5055" spans="1:41" x14ac:dyDescent="0.35">
      <c r="A5055">
        <v>9267</v>
      </c>
      <c r="B5055" t="s">
        <v>5079</v>
      </c>
      <c r="C5055" t="s">
        <v>326</v>
      </c>
      <c r="D5055" t="s">
        <v>315</v>
      </c>
      <c r="E5055" t="s">
        <v>8137</v>
      </c>
      <c r="F5055">
        <v>297</v>
      </c>
      <c r="G5055">
        <v>298</v>
      </c>
      <c r="H5055">
        <v>301</v>
      </c>
      <c r="I5055">
        <v>295</v>
      </c>
      <c r="J5055">
        <v>262</v>
      </c>
      <c r="K5055">
        <v>272</v>
      </c>
      <c r="L5055">
        <v>260</v>
      </c>
      <c r="M5055">
        <v>276</v>
      </c>
      <c r="N5055">
        <v>269</v>
      </c>
      <c r="O5055">
        <v>283</v>
      </c>
      <c r="P5055">
        <v>287</v>
      </c>
      <c r="Q5055">
        <v>259</v>
      </c>
      <c r="R5055">
        <v>278</v>
      </c>
      <c r="S5055">
        <v>286</v>
      </c>
      <c r="T5055">
        <v>295</v>
      </c>
      <c r="U5055">
        <v>286</v>
      </c>
      <c r="V5055">
        <v>682.36057692307691</v>
      </c>
      <c r="W5055">
        <v>689.419540229885</v>
      </c>
      <c r="X5055">
        <v>695.59900990099015</v>
      </c>
      <c r="Y5055">
        <v>714.03174603174602</v>
      </c>
      <c r="Z5055">
        <v>0.41129032258064518</v>
      </c>
      <c r="AA5055">
        <v>0.43925233644859812</v>
      </c>
      <c r="AB5055">
        <v>0.46153846153846156</v>
      </c>
      <c r="AC5055">
        <v>0.40186915887850466</v>
      </c>
      <c r="AD5055">
        <v>7</v>
      </c>
      <c r="AE5055">
        <v>3</v>
      </c>
      <c r="AF5055">
        <v>9</v>
      </c>
      <c r="AG5055">
        <v>12</v>
      </c>
      <c r="AH5055">
        <v>67.5</v>
      </c>
      <c r="AI5055">
        <v>72.666666666666671</v>
      </c>
      <c r="AJ5055">
        <v>74</v>
      </c>
      <c r="AK5055">
        <v>61</v>
      </c>
      <c r="AL5055">
        <v>72</v>
      </c>
      <c r="AM5055">
        <v>73.333333333333329</v>
      </c>
      <c r="AN5055">
        <v>77.666666666666671</v>
      </c>
      <c r="AO5055">
        <v>63</v>
      </c>
    </row>
    <row r="5056" spans="1:41" x14ac:dyDescent="0.35">
      <c r="A5056">
        <v>9268</v>
      </c>
      <c r="B5056" t="s">
        <v>5080</v>
      </c>
      <c r="C5056" t="s">
        <v>333</v>
      </c>
      <c r="D5056" t="s">
        <v>315</v>
      </c>
      <c r="E5056" t="s">
        <v>8137</v>
      </c>
      <c r="F5056">
        <v>317</v>
      </c>
      <c r="G5056">
        <v>334</v>
      </c>
      <c r="H5056">
        <v>322</v>
      </c>
      <c r="I5056">
        <v>302</v>
      </c>
      <c r="J5056">
        <v>299</v>
      </c>
      <c r="K5056">
        <v>322</v>
      </c>
      <c r="L5056">
        <v>307</v>
      </c>
      <c r="M5056">
        <v>300</v>
      </c>
      <c r="V5056" t="s">
        <v>1</v>
      </c>
      <c r="W5056" t="s">
        <v>1</v>
      </c>
      <c r="X5056" t="s">
        <v>1</v>
      </c>
      <c r="Z5056" t="s">
        <v>1</v>
      </c>
      <c r="AA5056" t="s">
        <v>1</v>
      </c>
      <c r="AB5056" t="s">
        <v>1</v>
      </c>
      <c r="AD5056">
        <v>0</v>
      </c>
      <c r="AE5056">
        <v>1</v>
      </c>
      <c r="AF5056">
        <v>0</v>
      </c>
      <c r="AG5056">
        <v>1</v>
      </c>
      <c r="AH5056">
        <v>71.5</v>
      </c>
      <c r="AI5056">
        <v>75.333333333333329</v>
      </c>
      <c r="AJ5056">
        <v>76</v>
      </c>
      <c r="AK5056">
        <v>69.333333333333329</v>
      </c>
    </row>
    <row r="5057" spans="1:41" x14ac:dyDescent="0.35">
      <c r="A5057">
        <v>9270</v>
      </c>
      <c r="B5057" t="s">
        <v>671</v>
      </c>
      <c r="C5057" t="s">
        <v>326</v>
      </c>
      <c r="D5057" t="s">
        <v>315</v>
      </c>
      <c r="E5057" t="s">
        <v>8137</v>
      </c>
      <c r="F5057">
        <v>302</v>
      </c>
      <c r="G5057">
        <v>295</v>
      </c>
      <c r="H5057">
        <v>273</v>
      </c>
      <c r="I5057">
        <v>305</v>
      </c>
      <c r="J5057">
        <v>289</v>
      </c>
      <c r="K5057">
        <v>267</v>
      </c>
      <c r="L5057">
        <v>267</v>
      </c>
      <c r="M5057">
        <v>283</v>
      </c>
      <c r="O5057">
        <v>275</v>
      </c>
      <c r="P5057">
        <v>263</v>
      </c>
      <c r="Q5057">
        <v>253</v>
      </c>
      <c r="S5057">
        <v>308</v>
      </c>
      <c r="T5057">
        <v>291</v>
      </c>
      <c r="U5057">
        <v>273</v>
      </c>
      <c r="V5057">
        <v>618.90909090909088</v>
      </c>
      <c r="W5057">
        <v>622.54999999999995</v>
      </c>
      <c r="X5057">
        <v>599.25</v>
      </c>
      <c r="Y5057">
        <v>713.33333333333337</v>
      </c>
      <c r="Z5057">
        <v>0.5</v>
      </c>
      <c r="AA5057">
        <v>0.21428571428571427</v>
      </c>
      <c r="AB5057">
        <v>0.45454545454545459</v>
      </c>
      <c r="AC5057">
        <v>0.8</v>
      </c>
      <c r="AD5057" t="s">
        <v>1</v>
      </c>
      <c r="AE5057" t="s">
        <v>1</v>
      </c>
      <c r="AF5057" t="s">
        <v>1</v>
      </c>
      <c r="AG5057">
        <v>0</v>
      </c>
      <c r="AH5057">
        <v>75</v>
      </c>
      <c r="AI5057">
        <v>78</v>
      </c>
      <c r="AJ5057">
        <v>82.666666666666671</v>
      </c>
      <c r="AK5057">
        <v>73</v>
      </c>
      <c r="AL5057">
        <v>71</v>
      </c>
      <c r="AM5057">
        <v>74.333333333333329</v>
      </c>
      <c r="AN5057">
        <v>78.666666666666671</v>
      </c>
      <c r="AO5057">
        <v>64.666666666666671</v>
      </c>
    </row>
    <row r="5058" spans="1:41" x14ac:dyDescent="0.35">
      <c r="A5058">
        <v>9271</v>
      </c>
      <c r="B5058" t="s">
        <v>5081</v>
      </c>
      <c r="C5058" t="s">
        <v>325</v>
      </c>
      <c r="D5058" t="s">
        <v>315</v>
      </c>
      <c r="E5058" t="s">
        <v>8137</v>
      </c>
      <c r="F5058">
        <v>308</v>
      </c>
      <c r="G5058">
        <v>330</v>
      </c>
      <c r="H5058">
        <v>309</v>
      </c>
      <c r="I5058">
        <v>290</v>
      </c>
      <c r="J5058">
        <v>296</v>
      </c>
      <c r="K5058">
        <v>310</v>
      </c>
      <c r="L5058">
        <v>309</v>
      </c>
      <c r="M5058">
        <v>296</v>
      </c>
      <c r="N5058">
        <v>301</v>
      </c>
      <c r="O5058">
        <v>302</v>
      </c>
      <c r="P5058">
        <v>305</v>
      </c>
      <c r="Q5058">
        <v>279</v>
      </c>
      <c r="R5058">
        <v>361</v>
      </c>
      <c r="S5058">
        <v>345</v>
      </c>
      <c r="T5058">
        <v>367</v>
      </c>
      <c r="U5058">
        <v>353</v>
      </c>
      <c r="V5058">
        <v>819.44</v>
      </c>
      <c r="W5058">
        <v>827.09756097560978</v>
      </c>
      <c r="X5058">
        <v>854.25490196078431</v>
      </c>
      <c r="Y5058">
        <v>830.42857142857144</v>
      </c>
      <c r="Z5058">
        <v>0.92592592592592593</v>
      </c>
      <c r="AA5058">
        <v>0.78</v>
      </c>
      <c r="AB5058">
        <v>0.78048780487804881</v>
      </c>
      <c r="AC5058">
        <v>0.8867924528301887</v>
      </c>
      <c r="AD5058">
        <v>1</v>
      </c>
      <c r="AE5058">
        <v>6</v>
      </c>
      <c r="AF5058">
        <v>3</v>
      </c>
      <c r="AG5058">
        <v>2</v>
      </c>
      <c r="AH5058">
        <v>68</v>
      </c>
      <c r="AI5058">
        <v>72.333333333333329</v>
      </c>
      <c r="AJ5058">
        <v>75.333333333333329</v>
      </c>
      <c r="AK5058">
        <v>62.666666666666664</v>
      </c>
      <c r="AL5058">
        <v>70.5</v>
      </c>
      <c r="AM5058">
        <v>75</v>
      </c>
      <c r="AN5058">
        <v>75.333333333333329</v>
      </c>
      <c r="AO5058">
        <v>63</v>
      </c>
    </row>
    <row r="5059" spans="1:41" x14ac:dyDescent="0.35">
      <c r="A5059">
        <v>9276</v>
      </c>
      <c r="B5059" t="s">
        <v>5082</v>
      </c>
      <c r="C5059" t="s">
        <v>326</v>
      </c>
      <c r="D5059" t="s">
        <v>315</v>
      </c>
      <c r="E5059" t="s">
        <v>8137</v>
      </c>
      <c r="F5059">
        <v>285</v>
      </c>
      <c r="G5059">
        <v>285</v>
      </c>
      <c r="H5059">
        <v>296</v>
      </c>
      <c r="I5059">
        <v>306</v>
      </c>
      <c r="J5059">
        <v>279</v>
      </c>
      <c r="K5059">
        <v>290</v>
      </c>
      <c r="L5059">
        <v>281</v>
      </c>
      <c r="M5059">
        <v>286</v>
      </c>
      <c r="N5059">
        <v>275</v>
      </c>
      <c r="O5059">
        <v>285</v>
      </c>
      <c r="P5059">
        <v>274</v>
      </c>
      <c r="Q5059">
        <v>295</v>
      </c>
      <c r="R5059">
        <v>308</v>
      </c>
      <c r="S5059">
        <v>327</v>
      </c>
      <c r="T5059">
        <v>315</v>
      </c>
      <c r="U5059">
        <v>340</v>
      </c>
      <c r="V5059">
        <v>719.9818181818182</v>
      </c>
      <c r="W5059">
        <v>751.34146341463418</v>
      </c>
      <c r="X5059">
        <v>727.40909090909088</v>
      </c>
      <c r="Y5059">
        <v>760.87</v>
      </c>
      <c r="Z5059">
        <v>0.52173913043478259</v>
      </c>
      <c r="AA5059">
        <v>0.56140350877192979</v>
      </c>
      <c r="AB5059">
        <v>0.63414634146341464</v>
      </c>
      <c r="AC5059">
        <v>0.61363636363636365</v>
      </c>
      <c r="AD5059">
        <v>8</v>
      </c>
      <c r="AE5059">
        <v>1</v>
      </c>
      <c r="AF5059">
        <v>4</v>
      </c>
      <c r="AG5059">
        <v>4</v>
      </c>
      <c r="AH5059">
        <v>69.5</v>
      </c>
      <c r="AI5059">
        <v>71</v>
      </c>
      <c r="AJ5059">
        <v>75.333333333333329</v>
      </c>
      <c r="AK5059">
        <v>67.333333333333329</v>
      </c>
      <c r="AL5059">
        <v>79</v>
      </c>
      <c r="AM5059">
        <v>78.333333333333329</v>
      </c>
      <c r="AN5059">
        <v>81.333333333333329</v>
      </c>
      <c r="AO5059">
        <v>69.666666666666671</v>
      </c>
    </row>
    <row r="5060" spans="1:41" x14ac:dyDescent="0.35">
      <c r="A5060">
        <v>9277</v>
      </c>
      <c r="B5060" t="s">
        <v>5083</v>
      </c>
      <c r="C5060" t="s">
        <v>333</v>
      </c>
      <c r="D5060" t="s">
        <v>315</v>
      </c>
      <c r="E5060" t="s">
        <v>8137</v>
      </c>
      <c r="F5060">
        <v>304</v>
      </c>
      <c r="G5060">
        <v>307</v>
      </c>
      <c r="H5060">
        <v>295</v>
      </c>
      <c r="I5060">
        <v>292</v>
      </c>
      <c r="J5060">
        <v>294</v>
      </c>
      <c r="K5060">
        <v>301</v>
      </c>
      <c r="L5060">
        <v>292</v>
      </c>
      <c r="M5060">
        <v>297</v>
      </c>
      <c r="N5060">
        <v>274</v>
      </c>
      <c r="O5060">
        <v>272</v>
      </c>
      <c r="P5060">
        <v>278</v>
      </c>
      <c r="Q5060">
        <v>253</v>
      </c>
      <c r="R5060">
        <v>302</v>
      </c>
      <c r="S5060">
        <v>316</v>
      </c>
      <c r="T5060">
        <v>317</v>
      </c>
      <c r="U5060">
        <v>308</v>
      </c>
      <c r="V5060">
        <v>653.0204081632653</v>
      </c>
      <c r="W5060">
        <v>670.96428571428567</v>
      </c>
      <c r="X5060">
        <v>731.3046875</v>
      </c>
      <c r="Y5060">
        <v>697.49242424242425</v>
      </c>
      <c r="Z5060">
        <v>0.56923076923076921</v>
      </c>
      <c r="AA5060">
        <v>0.47169811320754718</v>
      </c>
      <c r="AB5060">
        <v>0.44827586206896552</v>
      </c>
      <c r="AC5060">
        <v>0.63076923076923075</v>
      </c>
      <c r="AD5060">
        <v>3</v>
      </c>
      <c r="AE5060">
        <v>2</v>
      </c>
      <c r="AF5060">
        <v>3</v>
      </c>
      <c r="AG5060">
        <v>5</v>
      </c>
      <c r="AH5060">
        <v>71.5</v>
      </c>
      <c r="AI5060">
        <v>78.333333333333329</v>
      </c>
      <c r="AJ5060">
        <v>80</v>
      </c>
      <c r="AK5060">
        <v>70</v>
      </c>
      <c r="AL5060">
        <v>72.5</v>
      </c>
      <c r="AM5060">
        <v>73.333333333333329</v>
      </c>
      <c r="AN5060">
        <v>76.666666666666671</v>
      </c>
      <c r="AO5060">
        <v>62.666666666666664</v>
      </c>
    </row>
    <row r="5061" spans="1:41" x14ac:dyDescent="0.35">
      <c r="A5061">
        <v>9278</v>
      </c>
      <c r="B5061" t="s">
        <v>5084</v>
      </c>
      <c r="C5061" t="s">
        <v>326</v>
      </c>
      <c r="D5061" t="s">
        <v>315</v>
      </c>
      <c r="E5061" t="s">
        <v>8137</v>
      </c>
      <c r="F5061">
        <v>294</v>
      </c>
      <c r="G5061">
        <v>294</v>
      </c>
      <c r="H5061">
        <v>293</v>
      </c>
      <c r="I5061">
        <v>295</v>
      </c>
      <c r="J5061">
        <v>286</v>
      </c>
      <c r="K5061">
        <v>289</v>
      </c>
      <c r="L5061">
        <v>291</v>
      </c>
      <c r="M5061">
        <v>285</v>
      </c>
      <c r="N5061">
        <v>287</v>
      </c>
      <c r="O5061">
        <v>284</v>
      </c>
      <c r="P5061">
        <v>285</v>
      </c>
      <c r="Q5061">
        <v>273</v>
      </c>
      <c r="R5061">
        <v>302</v>
      </c>
      <c r="S5061">
        <v>291</v>
      </c>
      <c r="T5061">
        <v>283</v>
      </c>
      <c r="U5061">
        <v>294</v>
      </c>
      <c r="V5061">
        <v>660.90384615384619</v>
      </c>
      <c r="W5061">
        <v>669.59090909090912</v>
      </c>
      <c r="X5061">
        <v>657.44642857142856</v>
      </c>
      <c r="Y5061">
        <v>695.12711864406776</v>
      </c>
      <c r="Z5061">
        <v>0.52272727272727271</v>
      </c>
      <c r="AA5061">
        <v>0.42592592592592593</v>
      </c>
      <c r="AB5061">
        <v>0.45901639344262291</v>
      </c>
      <c r="AC5061">
        <v>0.33333333333333331</v>
      </c>
      <c r="AD5061">
        <v>2</v>
      </c>
      <c r="AE5061">
        <v>2</v>
      </c>
      <c r="AF5061">
        <v>1</v>
      </c>
      <c r="AG5061">
        <v>6</v>
      </c>
      <c r="AH5061">
        <v>67.5</v>
      </c>
      <c r="AI5061">
        <v>67.666666666666671</v>
      </c>
      <c r="AJ5061">
        <v>72.333333333333329</v>
      </c>
      <c r="AK5061">
        <v>62.333333333333336</v>
      </c>
      <c r="AL5061">
        <v>72</v>
      </c>
      <c r="AM5061">
        <v>73</v>
      </c>
      <c r="AN5061">
        <v>76.333333333333329</v>
      </c>
      <c r="AO5061">
        <v>62</v>
      </c>
    </row>
    <row r="5062" spans="1:41" x14ac:dyDescent="0.35">
      <c r="A5062">
        <v>9281</v>
      </c>
      <c r="B5062" t="s">
        <v>5085</v>
      </c>
      <c r="C5062" t="s">
        <v>324</v>
      </c>
      <c r="D5062" t="s">
        <v>315</v>
      </c>
      <c r="E5062" t="s">
        <v>8135</v>
      </c>
      <c r="N5062">
        <v>212</v>
      </c>
      <c r="O5062">
        <v>226</v>
      </c>
      <c r="P5062">
        <v>254</v>
      </c>
      <c r="Q5062">
        <v>244</v>
      </c>
      <c r="R5062">
        <v>212</v>
      </c>
      <c r="S5062">
        <v>231</v>
      </c>
      <c r="T5062">
        <v>230</v>
      </c>
      <c r="U5062">
        <v>239</v>
      </c>
      <c r="V5062">
        <v>563.34246575342468</v>
      </c>
      <c r="W5062">
        <v>527.89166666666665</v>
      </c>
      <c r="X5062">
        <v>562.56164383561645</v>
      </c>
      <c r="Y5062">
        <v>564.64788732394368</v>
      </c>
      <c r="Z5062">
        <v>0.13</v>
      </c>
      <c r="AA5062">
        <v>0.23469387755102039</v>
      </c>
      <c r="AB5062">
        <v>0.27142857142857146</v>
      </c>
      <c r="AC5062">
        <v>0.3</v>
      </c>
      <c r="AD5062">
        <v>2</v>
      </c>
      <c r="AE5062">
        <v>2</v>
      </c>
      <c r="AF5062">
        <v>2</v>
      </c>
      <c r="AG5062">
        <v>5</v>
      </c>
      <c r="AL5062">
        <v>66</v>
      </c>
      <c r="AM5062">
        <v>71.666666666666671</v>
      </c>
      <c r="AN5062">
        <v>71.333333333333329</v>
      </c>
      <c r="AO5062">
        <v>65.666666666666671</v>
      </c>
    </row>
    <row r="5063" spans="1:41" x14ac:dyDescent="0.35">
      <c r="A5063">
        <v>9282</v>
      </c>
      <c r="B5063" t="s">
        <v>5086</v>
      </c>
      <c r="C5063" t="s">
        <v>324</v>
      </c>
      <c r="D5063" t="s">
        <v>315</v>
      </c>
      <c r="E5063" t="s">
        <v>8135</v>
      </c>
      <c r="F5063">
        <v>269</v>
      </c>
      <c r="G5063">
        <v>265</v>
      </c>
      <c r="H5063">
        <v>248</v>
      </c>
      <c r="I5063">
        <v>243</v>
      </c>
      <c r="J5063">
        <v>228</v>
      </c>
      <c r="K5063">
        <v>245</v>
      </c>
      <c r="L5063">
        <v>226</v>
      </c>
      <c r="M5063">
        <v>224</v>
      </c>
      <c r="V5063" t="s">
        <v>1</v>
      </c>
      <c r="W5063" t="s">
        <v>1</v>
      </c>
      <c r="X5063" t="s">
        <v>1</v>
      </c>
      <c r="Z5063" t="s">
        <v>1</v>
      </c>
      <c r="AA5063" t="s">
        <v>1</v>
      </c>
      <c r="AB5063" t="s">
        <v>1</v>
      </c>
      <c r="AD5063">
        <v>1</v>
      </c>
      <c r="AE5063">
        <v>1</v>
      </c>
      <c r="AF5063">
        <v>0</v>
      </c>
      <c r="AG5063">
        <v>6</v>
      </c>
      <c r="AH5063">
        <v>66</v>
      </c>
      <c r="AI5063">
        <v>65.666666666666671</v>
      </c>
      <c r="AJ5063">
        <v>72.333333333333329</v>
      </c>
      <c r="AK5063">
        <v>66</v>
      </c>
    </row>
    <row r="5064" spans="1:41" x14ac:dyDescent="0.35">
      <c r="A5064">
        <v>9283</v>
      </c>
      <c r="B5064" t="s">
        <v>2265</v>
      </c>
      <c r="C5064" t="s">
        <v>324</v>
      </c>
      <c r="D5064" t="s">
        <v>315</v>
      </c>
      <c r="E5064" t="s">
        <v>8135</v>
      </c>
      <c r="F5064">
        <v>271</v>
      </c>
      <c r="G5064">
        <v>251</v>
      </c>
      <c r="H5064">
        <v>273</v>
      </c>
      <c r="I5064">
        <v>266</v>
      </c>
      <c r="J5064">
        <v>246</v>
      </c>
      <c r="K5064">
        <v>239</v>
      </c>
      <c r="L5064">
        <v>256</v>
      </c>
      <c r="M5064">
        <v>246</v>
      </c>
      <c r="N5064">
        <v>242</v>
      </c>
      <c r="O5064">
        <v>241</v>
      </c>
      <c r="P5064">
        <v>264</v>
      </c>
      <c r="Q5064">
        <v>253</v>
      </c>
      <c r="R5064">
        <v>256</v>
      </c>
      <c r="S5064">
        <v>235</v>
      </c>
      <c r="T5064">
        <v>235</v>
      </c>
      <c r="U5064">
        <v>236</v>
      </c>
      <c r="V5064">
        <v>609.94444444444446</v>
      </c>
      <c r="W5064">
        <v>555.47222222222217</v>
      </c>
      <c r="X5064">
        <v>540.0978260869565</v>
      </c>
      <c r="Y5064">
        <v>593.12162162162167</v>
      </c>
      <c r="Z5064">
        <v>0.13043478260869565</v>
      </c>
      <c r="AA5064">
        <v>0.375</v>
      </c>
      <c r="AB5064">
        <v>0.2391304347826087</v>
      </c>
      <c r="AC5064">
        <v>0.26666666666666666</v>
      </c>
      <c r="AD5064">
        <v>9</v>
      </c>
      <c r="AE5064">
        <v>9</v>
      </c>
      <c r="AF5064">
        <v>11</v>
      </c>
      <c r="AG5064">
        <v>11</v>
      </c>
      <c r="AH5064">
        <v>70.5</v>
      </c>
      <c r="AI5064">
        <v>71.333333333333329</v>
      </c>
      <c r="AJ5064">
        <v>75</v>
      </c>
      <c r="AK5064">
        <v>68</v>
      </c>
      <c r="AL5064">
        <v>76</v>
      </c>
      <c r="AM5064">
        <v>79.333333333333329</v>
      </c>
      <c r="AN5064">
        <v>79.666666666666671</v>
      </c>
      <c r="AO5064">
        <v>72.666666666666671</v>
      </c>
    </row>
    <row r="5065" spans="1:41" x14ac:dyDescent="0.35">
      <c r="A5065">
        <v>9284</v>
      </c>
      <c r="B5065" t="s">
        <v>5087</v>
      </c>
      <c r="C5065" t="s">
        <v>324</v>
      </c>
      <c r="D5065" t="s">
        <v>315</v>
      </c>
      <c r="E5065" t="s">
        <v>8135</v>
      </c>
      <c r="F5065">
        <v>266</v>
      </c>
      <c r="G5065">
        <v>281</v>
      </c>
      <c r="H5065">
        <v>259</v>
      </c>
      <c r="I5065">
        <v>264</v>
      </c>
      <c r="J5065">
        <v>248</v>
      </c>
      <c r="K5065">
        <v>259</v>
      </c>
      <c r="L5065">
        <v>255</v>
      </c>
      <c r="M5065">
        <v>248</v>
      </c>
      <c r="V5065" t="s">
        <v>1</v>
      </c>
      <c r="W5065" t="s">
        <v>1</v>
      </c>
      <c r="X5065" t="s">
        <v>1</v>
      </c>
      <c r="Z5065" t="s">
        <v>1</v>
      </c>
      <c r="AA5065" t="s">
        <v>1</v>
      </c>
      <c r="AB5065" t="s">
        <v>1</v>
      </c>
      <c r="AD5065">
        <v>4</v>
      </c>
      <c r="AE5065">
        <v>2</v>
      </c>
      <c r="AF5065">
        <v>2</v>
      </c>
      <c r="AG5065">
        <v>3</v>
      </c>
      <c r="AH5065">
        <v>76</v>
      </c>
      <c r="AI5065">
        <v>73</v>
      </c>
      <c r="AJ5065">
        <v>80.333333333333329</v>
      </c>
      <c r="AK5065">
        <v>72.666666666666671</v>
      </c>
    </row>
    <row r="5066" spans="1:41" x14ac:dyDescent="0.35">
      <c r="A5066">
        <v>9285</v>
      </c>
      <c r="B5066" t="s">
        <v>889</v>
      </c>
      <c r="C5066" t="s">
        <v>324</v>
      </c>
      <c r="D5066" t="s">
        <v>315</v>
      </c>
      <c r="E5066" t="s">
        <v>8135</v>
      </c>
      <c r="F5066">
        <v>260</v>
      </c>
      <c r="G5066">
        <v>240</v>
      </c>
      <c r="H5066">
        <v>252</v>
      </c>
      <c r="I5066">
        <v>235</v>
      </c>
      <c r="J5066">
        <v>251</v>
      </c>
      <c r="K5066">
        <v>243</v>
      </c>
      <c r="L5066">
        <v>227</v>
      </c>
      <c r="M5066">
        <v>228</v>
      </c>
      <c r="N5066">
        <v>217</v>
      </c>
      <c r="O5066">
        <v>238</v>
      </c>
      <c r="P5066">
        <v>247</v>
      </c>
      <c r="Q5066">
        <v>218</v>
      </c>
      <c r="R5066">
        <v>216</v>
      </c>
      <c r="S5066">
        <v>222</v>
      </c>
      <c r="T5066">
        <v>227</v>
      </c>
      <c r="U5066">
        <v>221</v>
      </c>
      <c r="V5066">
        <v>511.53846153846155</v>
      </c>
      <c r="W5066">
        <v>503.87931034482756</v>
      </c>
      <c r="X5066">
        <v>517.26086956521738</v>
      </c>
      <c r="Y5066">
        <v>495.63888888888891</v>
      </c>
      <c r="Z5066">
        <v>0.15384615384615385</v>
      </c>
      <c r="AA5066">
        <v>0.21052631578947367</v>
      </c>
      <c r="AB5066">
        <v>0.2857142857142857</v>
      </c>
      <c r="AC5066">
        <v>0.4</v>
      </c>
      <c r="AD5066">
        <v>2</v>
      </c>
      <c r="AE5066">
        <v>1</v>
      </c>
      <c r="AF5066">
        <v>0</v>
      </c>
      <c r="AG5066">
        <v>0</v>
      </c>
      <c r="AH5066">
        <v>70</v>
      </c>
      <c r="AI5066">
        <v>68.666666666666671</v>
      </c>
      <c r="AJ5066">
        <v>73.333333333333329</v>
      </c>
      <c r="AK5066">
        <v>65</v>
      </c>
      <c r="AL5066">
        <v>68.5</v>
      </c>
      <c r="AM5066">
        <v>67.333333333333329</v>
      </c>
      <c r="AN5066">
        <v>71.666666666666671</v>
      </c>
      <c r="AO5066">
        <v>68.333333333333329</v>
      </c>
    </row>
    <row r="5067" spans="1:41" x14ac:dyDescent="0.35">
      <c r="A5067">
        <v>9288</v>
      </c>
      <c r="B5067" t="s">
        <v>5088</v>
      </c>
      <c r="C5067" t="s">
        <v>324</v>
      </c>
      <c r="D5067" t="s">
        <v>315</v>
      </c>
      <c r="E5067" t="s">
        <v>8135</v>
      </c>
      <c r="F5067">
        <v>264</v>
      </c>
      <c r="G5067">
        <v>260</v>
      </c>
      <c r="H5067">
        <v>285</v>
      </c>
      <c r="I5067">
        <v>248</v>
      </c>
      <c r="J5067">
        <v>266</v>
      </c>
      <c r="K5067">
        <v>253</v>
      </c>
      <c r="L5067">
        <v>260</v>
      </c>
      <c r="M5067">
        <v>239</v>
      </c>
      <c r="N5067">
        <v>218</v>
      </c>
      <c r="O5067">
        <v>242</v>
      </c>
      <c r="P5067">
        <v>229</v>
      </c>
      <c r="Q5067">
        <v>225</v>
      </c>
      <c r="R5067">
        <v>203</v>
      </c>
      <c r="S5067">
        <v>235</v>
      </c>
      <c r="T5067">
        <v>241</v>
      </c>
      <c r="U5067">
        <v>228</v>
      </c>
      <c r="V5067">
        <v>524.29032258064512</v>
      </c>
      <c r="W5067">
        <v>517.64634146341461</v>
      </c>
      <c r="X5067">
        <v>517.96</v>
      </c>
      <c r="Y5067">
        <v>512.77450980392155</v>
      </c>
      <c r="Z5067">
        <v>7.2463768115942032E-2</v>
      </c>
      <c r="AA5067">
        <v>0.2</v>
      </c>
      <c r="AB5067">
        <v>0.12</v>
      </c>
      <c r="AC5067">
        <v>0.19354838709677419</v>
      </c>
      <c r="AD5067">
        <v>7</v>
      </c>
      <c r="AE5067">
        <v>3</v>
      </c>
      <c r="AF5067">
        <v>1</v>
      </c>
      <c r="AG5067">
        <v>2</v>
      </c>
      <c r="AH5067">
        <v>77.5</v>
      </c>
      <c r="AI5067">
        <v>75.333333333333329</v>
      </c>
      <c r="AJ5067">
        <v>77.333333333333329</v>
      </c>
      <c r="AK5067">
        <v>72</v>
      </c>
      <c r="AL5067">
        <v>69</v>
      </c>
      <c r="AM5067">
        <v>71.333333333333329</v>
      </c>
      <c r="AN5067">
        <v>72.666666666666671</v>
      </c>
      <c r="AO5067">
        <v>69.666666666666671</v>
      </c>
    </row>
    <row r="5068" spans="1:41" x14ac:dyDescent="0.35">
      <c r="A5068">
        <v>9289</v>
      </c>
      <c r="B5068" t="s">
        <v>2082</v>
      </c>
      <c r="C5068" t="s">
        <v>324</v>
      </c>
      <c r="D5068" t="s">
        <v>315</v>
      </c>
      <c r="E5068" t="s">
        <v>8135</v>
      </c>
      <c r="G5068">
        <v>286</v>
      </c>
      <c r="H5068">
        <v>271</v>
      </c>
      <c r="I5068">
        <v>262</v>
      </c>
      <c r="K5068">
        <v>255</v>
      </c>
      <c r="L5068">
        <v>252</v>
      </c>
      <c r="M5068">
        <v>240</v>
      </c>
      <c r="V5068" t="s">
        <v>1</v>
      </c>
      <c r="W5068" t="s">
        <v>1</v>
      </c>
      <c r="X5068" t="s">
        <v>1</v>
      </c>
      <c r="Z5068" t="s">
        <v>1</v>
      </c>
      <c r="AA5068" t="s">
        <v>1</v>
      </c>
      <c r="AB5068" t="s">
        <v>1</v>
      </c>
      <c r="AD5068">
        <v>2</v>
      </c>
      <c r="AE5068">
        <v>2</v>
      </c>
      <c r="AF5068">
        <v>1</v>
      </c>
      <c r="AG5068">
        <v>1</v>
      </c>
      <c r="AH5068">
        <v>65.5</v>
      </c>
      <c r="AI5068">
        <v>0</v>
      </c>
      <c r="AJ5068">
        <v>78</v>
      </c>
      <c r="AK5068">
        <v>68</v>
      </c>
    </row>
    <row r="5069" spans="1:41" x14ac:dyDescent="0.35">
      <c r="A5069">
        <v>9290</v>
      </c>
      <c r="B5069" t="s">
        <v>5089</v>
      </c>
      <c r="C5069" t="s">
        <v>324</v>
      </c>
      <c r="D5069" t="s">
        <v>315</v>
      </c>
      <c r="E5069" t="s">
        <v>8135</v>
      </c>
      <c r="F5069">
        <v>247</v>
      </c>
      <c r="G5069">
        <v>245</v>
      </c>
      <c r="H5069">
        <v>266</v>
      </c>
      <c r="I5069">
        <v>272</v>
      </c>
      <c r="J5069">
        <v>225</v>
      </c>
      <c r="K5069">
        <v>242</v>
      </c>
      <c r="L5069">
        <v>240</v>
      </c>
      <c r="M5069">
        <v>257</v>
      </c>
      <c r="V5069" t="s">
        <v>1</v>
      </c>
      <c r="W5069" t="s">
        <v>1</v>
      </c>
      <c r="X5069" t="s">
        <v>1</v>
      </c>
      <c r="Z5069" t="s">
        <v>1</v>
      </c>
      <c r="AA5069" t="s">
        <v>1</v>
      </c>
      <c r="AB5069" t="s">
        <v>1</v>
      </c>
      <c r="AD5069">
        <v>2</v>
      </c>
      <c r="AE5069">
        <v>1</v>
      </c>
      <c r="AF5069">
        <v>0</v>
      </c>
      <c r="AG5069">
        <v>0</v>
      </c>
      <c r="AH5069">
        <v>78.5</v>
      </c>
      <c r="AI5069">
        <v>74</v>
      </c>
      <c r="AJ5069">
        <v>77</v>
      </c>
      <c r="AK5069">
        <v>72</v>
      </c>
    </row>
    <row r="5070" spans="1:41" x14ac:dyDescent="0.35">
      <c r="A5070">
        <v>9292</v>
      </c>
      <c r="B5070" t="s">
        <v>5090</v>
      </c>
      <c r="C5070" t="s">
        <v>324</v>
      </c>
      <c r="D5070" t="s">
        <v>315</v>
      </c>
      <c r="E5070" t="s">
        <v>8135</v>
      </c>
      <c r="F5070">
        <v>249</v>
      </c>
      <c r="G5070">
        <v>254</v>
      </c>
      <c r="H5070">
        <v>270</v>
      </c>
      <c r="I5070">
        <v>294</v>
      </c>
      <c r="J5070">
        <v>253</v>
      </c>
      <c r="K5070">
        <v>245</v>
      </c>
      <c r="L5070">
        <v>259</v>
      </c>
      <c r="M5070">
        <v>255</v>
      </c>
      <c r="N5070">
        <v>229</v>
      </c>
      <c r="O5070">
        <v>212</v>
      </c>
      <c r="P5070">
        <v>219</v>
      </c>
      <c r="Q5070">
        <v>255</v>
      </c>
      <c r="R5070">
        <v>230</v>
      </c>
      <c r="S5070">
        <v>229</v>
      </c>
      <c r="T5070">
        <v>230</v>
      </c>
      <c r="U5070">
        <v>237</v>
      </c>
      <c r="V5070">
        <v>531.4727272727273</v>
      </c>
      <c r="W5070">
        <v>527.44339622641508</v>
      </c>
      <c r="X5070">
        <v>533.34</v>
      </c>
      <c r="Y5070">
        <v>544.77083333333337</v>
      </c>
      <c r="Z5070">
        <v>0.10344827586206898</v>
      </c>
      <c r="AA5070">
        <v>0.29729729729729731</v>
      </c>
      <c r="AB5070">
        <v>0.22222222222222221</v>
      </c>
      <c r="AC5070">
        <v>0.22222222222222221</v>
      </c>
      <c r="AD5070">
        <v>1</v>
      </c>
      <c r="AE5070">
        <v>1</v>
      </c>
      <c r="AF5070">
        <v>1</v>
      </c>
      <c r="AG5070">
        <v>5</v>
      </c>
      <c r="AH5070">
        <v>76</v>
      </c>
      <c r="AI5070">
        <v>76.666666666666671</v>
      </c>
      <c r="AJ5070">
        <v>77</v>
      </c>
      <c r="AK5070">
        <v>69</v>
      </c>
      <c r="AL5070">
        <v>73</v>
      </c>
      <c r="AM5070">
        <v>77</v>
      </c>
      <c r="AN5070">
        <v>77.666666666666671</v>
      </c>
      <c r="AO5070">
        <v>73</v>
      </c>
    </row>
    <row r="5071" spans="1:41" x14ac:dyDescent="0.35">
      <c r="A5071">
        <v>9293</v>
      </c>
      <c r="B5071" t="s">
        <v>5091</v>
      </c>
      <c r="C5071" t="s">
        <v>324</v>
      </c>
      <c r="D5071" t="s">
        <v>315</v>
      </c>
      <c r="E5071" t="s">
        <v>8135</v>
      </c>
      <c r="F5071">
        <v>240</v>
      </c>
      <c r="G5071">
        <v>232</v>
      </c>
      <c r="H5071">
        <v>256</v>
      </c>
      <c r="I5071">
        <v>236</v>
      </c>
      <c r="J5071">
        <v>229</v>
      </c>
      <c r="K5071">
        <v>217</v>
      </c>
      <c r="L5071">
        <v>251</v>
      </c>
      <c r="M5071">
        <v>210</v>
      </c>
      <c r="N5071">
        <v>242</v>
      </c>
      <c r="O5071">
        <v>229</v>
      </c>
      <c r="P5071">
        <v>210</v>
      </c>
      <c r="Q5071">
        <v>222</v>
      </c>
      <c r="R5071">
        <v>231</v>
      </c>
      <c r="S5071">
        <v>244</v>
      </c>
      <c r="T5071">
        <v>220</v>
      </c>
      <c r="U5071">
        <v>237</v>
      </c>
      <c r="V5071">
        <v>492.75</v>
      </c>
      <c r="W5071">
        <v>517.61111111111109</v>
      </c>
      <c r="X5071">
        <v>498.82499999999999</v>
      </c>
      <c r="Y5071">
        <v>562.92857142857144</v>
      </c>
      <c r="Z5071">
        <v>0.25</v>
      </c>
      <c r="AA5071">
        <v>0.15000000000000002</v>
      </c>
      <c r="AB5071">
        <v>0.1111111111111111</v>
      </c>
      <c r="AC5071">
        <v>7.1428571428571425E-2</v>
      </c>
      <c r="AD5071">
        <v>3</v>
      </c>
      <c r="AE5071">
        <v>2</v>
      </c>
      <c r="AF5071">
        <v>3</v>
      </c>
      <c r="AG5071">
        <v>2</v>
      </c>
      <c r="AH5071">
        <v>64.5</v>
      </c>
      <c r="AI5071">
        <v>68</v>
      </c>
      <c r="AJ5071">
        <v>62.666666666666664</v>
      </c>
      <c r="AK5071">
        <v>58</v>
      </c>
      <c r="AL5071">
        <v>70.5</v>
      </c>
      <c r="AM5071">
        <v>69</v>
      </c>
      <c r="AN5071">
        <v>70.333333333333329</v>
      </c>
      <c r="AO5071">
        <v>64</v>
      </c>
    </row>
    <row r="5072" spans="1:41" x14ac:dyDescent="0.35">
      <c r="A5072">
        <v>9294</v>
      </c>
      <c r="B5072" t="s">
        <v>4313</v>
      </c>
      <c r="C5072" t="s">
        <v>324</v>
      </c>
      <c r="D5072" t="s">
        <v>315</v>
      </c>
      <c r="E5072" t="s">
        <v>8135</v>
      </c>
      <c r="F5072">
        <v>250</v>
      </c>
      <c r="G5072">
        <v>264</v>
      </c>
      <c r="H5072">
        <v>291</v>
      </c>
      <c r="I5072">
        <v>300</v>
      </c>
      <c r="J5072">
        <v>242</v>
      </c>
      <c r="K5072">
        <v>280</v>
      </c>
      <c r="L5072">
        <v>277</v>
      </c>
      <c r="M5072">
        <v>270</v>
      </c>
      <c r="N5072">
        <v>238</v>
      </c>
      <c r="O5072">
        <v>236</v>
      </c>
      <c r="P5072">
        <v>232</v>
      </c>
      <c r="Q5072">
        <v>238</v>
      </c>
      <c r="R5072">
        <v>233</v>
      </c>
      <c r="S5072">
        <v>242</v>
      </c>
      <c r="T5072">
        <v>245</v>
      </c>
      <c r="U5072">
        <v>259</v>
      </c>
      <c r="V5072">
        <v>576.1</v>
      </c>
      <c r="W5072">
        <v>570.41666666666663</v>
      </c>
      <c r="X5072">
        <v>561.29999999999995</v>
      </c>
      <c r="Y5072">
        <v>549.16666666666663</v>
      </c>
      <c r="AA5072">
        <v>0.15000000000000002</v>
      </c>
      <c r="AB5072">
        <v>0.22222222222222221</v>
      </c>
      <c r="AC5072">
        <v>0.1875</v>
      </c>
      <c r="AD5072">
        <v>1</v>
      </c>
      <c r="AE5072">
        <v>3</v>
      </c>
      <c r="AF5072">
        <v>0</v>
      </c>
      <c r="AG5072">
        <v>0</v>
      </c>
      <c r="AH5072">
        <v>80.5</v>
      </c>
      <c r="AI5072">
        <v>84.333333333333329</v>
      </c>
      <c r="AJ5072">
        <v>84.666666666666671</v>
      </c>
      <c r="AK5072">
        <v>76.666666666666671</v>
      </c>
      <c r="AL5072">
        <v>76</v>
      </c>
      <c r="AM5072">
        <v>75</v>
      </c>
      <c r="AN5072">
        <v>79</v>
      </c>
      <c r="AO5072">
        <v>74.666666666666671</v>
      </c>
    </row>
    <row r="5073" spans="1:41" x14ac:dyDescent="0.35">
      <c r="A5073">
        <v>9296</v>
      </c>
      <c r="B5073" t="s">
        <v>5092</v>
      </c>
      <c r="C5073" t="s">
        <v>324</v>
      </c>
      <c r="D5073" t="s">
        <v>315</v>
      </c>
      <c r="E5073" t="s">
        <v>8135</v>
      </c>
      <c r="F5073">
        <v>280</v>
      </c>
      <c r="G5073">
        <v>235</v>
      </c>
      <c r="H5073">
        <v>295</v>
      </c>
      <c r="I5073">
        <v>262</v>
      </c>
      <c r="J5073">
        <v>255</v>
      </c>
      <c r="K5073">
        <v>242</v>
      </c>
      <c r="L5073">
        <v>264</v>
      </c>
      <c r="M5073">
        <v>249</v>
      </c>
      <c r="V5073" t="s">
        <v>1</v>
      </c>
      <c r="W5073" t="s">
        <v>1</v>
      </c>
      <c r="X5073" t="s">
        <v>1</v>
      </c>
      <c r="Z5073" t="s">
        <v>1</v>
      </c>
      <c r="AA5073" t="s">
        <v>1</v>
      </c>
      <c r="AB5073" t="s">
        <v>1</v>
      </c>
      <c r="AD5073">
        <v>0</v>
      </c>
      <c r="AE5073">
        <v>2</v>
      </c>
      <c r="AF5073">
        <v>13</v>
      </c>
      <c r="AG5073">
        <v>3</v>
      </c>
      <c r="AH5073">
        <v>79</v>
      </c>
      <c r="AI5073">
        <v>72.666666666666671</v>
      </c>
      <c r="AJ5073">
        <v>84.333333333333329</v>
      </c>
      <c r="AK5073">
        <v>79</v>
      </c>
    </row>
    <row r="5074" spans="1:41" x14ac:dyDescent="0.35">
      <c r="A5074">
        <v>9298</v>
      </c>
      <c r="B5074" t="s">
        <v>5093</v>
      </c>
      <c r="C5074" t="s">
        <v>324</v>
      </c>
      <c r="D5074" t="s">
        <v>315</v>
      </c>
      <c r="E5074" t="s">
        <v>8135</v>
      </c>
      <c r="F5074">
        <v>236</v>
      </c>
      <c r="G5074">
        <v>253</v>
      </c>
      <c r="H5074">
        <v>251</v>
      </c>
      <c r="I5074">
        <v>277</v>
      </c>
      <c r="J5074">
        <v>222</v>
      </c>
      <c r="K5074">
        <v>251</v>
      </c>
      <c r="L5074">
        <v>235</v>
      </c>
      <c r="M5074">
        <v>268</v>
      </c>
      <c r="N5074">
        <v>227</v>
      </c>
      <c r="O5074">
        <v>243</v>
      </c>
      <c r="P5074">
        <v>233</v>
      </c>
      <c r="Q5074">
        <v>230</v>
      </c>
      <c r="R5074">
        <v>225</v>
      </c>
      <c r="S5074">
        <v>244</v>
      </c>
      <c r="T5074">
        <v>223</v>
      </c>
      <c r="U5074">
        <v>240</v>
      </c>
      <c r="V5074">
        <v>538.75961538461536</v>
      </c>
      <c r="W5074">
        <v>529.54347826086962</v>
      </c>
      <c r="X5074">
        <v>546.51086956521738</v>
      </c>
      <c r="Y5074">
        <v>557.63709677419354</v>
      </c>
      <c r="Z5074">
        <v>9.2485549132947972E-2</v>
      </c>
      <c r="AA5074">
        <v>0.11428571428571428</v>
      </c>
      <c r="AB5074">
        <v>0.11956521739130435</v>
      </c>
      <c r="AC5074">
        <v>0.24050632911392406</v>
      </c>
      <c r="AD5074">
        <v>6</v>
      </c>
      <c r="AE5074">
        <v>5</v>
      </c>
      <c r="AF5074">
        <v>6</v>
      </c>
      <c r="AG5074">
        <v>1</v>
      </c>
      <c r="AH5074">
        <v>73.5</v>
      </c>
      <c r="AI5074">
        <v>74</v>
      </c>
      <c r="AJ5074">
        <v>74</v>
      </c>
      <c r="AK5074">
        <v>69</v>
      </c>
      <c r="AL5074">
        <v>76</v>
      </c>
      <c r="AM5074">
        <v>75</v>
      </c>
      <c r="AN5074">
        <v>76.666666666666671</v>
      </c>
      <c r="AO5074">
        <v>64.333333333333329</v>
      </c>
    </row>
    <row r="5075" spans="1:41" x14ac:dyDescent="0.35">
      <c r="A5075">
        <v>9299</v>
      </c>
      <c r="B5075" t="s">
        <v>5094</v>
      </c>
      <c r="C5075" t="s">
        <v>324</v>
      </c>
      <c r="D5075" t="s">
        <v>315</v>
      </c>
      <c r="E5075" t="s">
        <v>8135</v>
      </c>
      <c r="F5075">
        <v>258</v>
      </c>
      <c r="G5075">
        <v>272</v>
      </c>
      <c r="H5075">
        <v>265</v>
      </c>
      <c r="I5075">
        <v>285</v>
      </c>
      <c r="J5075">
        <v>245</v>
      </c>
      <c r="K5075">
        <v>262</v>
      </c>
      <c r="L5075">
        <v>258</v>
      </c>
      <c r="M5075">
        <v>286</v>
      </c>
      <c r="V5075" t="s">
        <v>1</v>
      </c>
      <c r="W5075" t="s">
        <v>1</v>
      </c>
      <c r="X5075" t="s">
        <v>1</v>
      </c>
      <c r="Z5075" t="s">
        <v>1</v>
      </c>
      <c r="AA5075" t="s">
        <v>1</v>
      </c>
      <c r="AB5075" t="s">
        <v>1</v>
      </c>
      <c r="AD5075">
        <v>1</v>
      </c>
      <c r="AE5075">
        <v>3</v>
      </c>
      <c r="AF5075">
        <v>2</v>
      </c>
      <c r="AG5075">
        <v>6</v>
      </c>
      <c r="AH5075">
        <v>70.5</v>
      </c>
      <c r="AI5075">
        <v>70.666666666666671</v>
      </c>
      <c r="AJ5075">
        <v>73.333333333333329</v>
      </c>
      <c r="AK5075">
        <v>67</v>
      </c>
    </row>
    <row r="5076" spans="1:41" x14ac:dyDescent="0.35">
      <c r="A5076">
        <v>9302</v>
      </c>
      <c r="B5076" t="s">
        <v>5095</v>
      </c>
      <c r="C5076" t="s">
        <v>324</v>
      </c>
      <c r="D5076" t="s">
        <v>315</v>
      </c>
      <c r="E5076" t="s">
        <v>8135</v>
      </c>
      <c r="F5076">
        <v>281</v>
      </c>
      <c r="G5076">
        <v>280</v>
      </c>
      <c r="H5076">
        <v>262</v>
      </c>
      <c r="I5076">
        <v>292</v>
      </c>
      <c r="J5076">
        <v>271</v>
      </c>
      <c r="K5076">
        <v>273</v>
      </c>
      <c r="L5076">
        <v>255</v>
      </c>
      <c r="M5076">
        <v>269</v>
      </c>
      <c r="V5076" t="s">
        <v>1</v>
      </c>
      <c r="W5076" t="s">
        <v>1</v>
      </c>
      <c r="X5076" t="s">
        <v>1</v>
      </c>
      <c r="Z5076" t="s">
        <v>1</v>
      </c>
      <c r="AA5076" t="s">
        <v>1</v>
      </c>
      <c r="AB5076" t="s">
        <v>1</v>
      </c>
      <c r="AD5076">
        <v>0</v>
      </c>
      <c r="AE5076">
        <v>6</v>
      </c>
      <c r="AF5076">
        <v>2</v>
      </c>
      <c r="AG5076">
        <v>15</v>
      </c>
      <c r="AH5076">
        <v>73.5</v>
      </c>
      <c r="AI5076">
        <v>70.333333333333329</v>
      </c>
      <c r="AJ5076">
        <v>73</v>
      </c>
      <c r="AK5076">
        <v>66</v>
      </c>
    </row>
    <row r="5077" spans="1:41" x14ac:dyDescent="0.35">
      <c r="A5077">
        <v>9304</v>
      </c>
      <c r="B5077" t="s">
        <v>5096</v>
      </c>
      <c r="C5077" t="s">
        <v>324</v>
      </c>
      <c r="D5077" t="s">
        <v>315</v>
      </c>
      <c r="E5077" t="s">
        <v>8135</v>
      </c>
      <c r="F5077">
        <v>232</v>
      </c>
      <c r="G5077">
        <v>243</v>
      </c>
      <c r="H5077">
        <v>209</v>
      </c>
      <c r="I5077">
        <v>241</v>
      </c>
      <c r="J5077">
        <v>223</v>
      </c>
      <c r="K5077">
        <v>223</v>
      </c>
      <c r="L5077">
        <v>213</v>
      </c>
      <c r="M5077">
        <v>219</v>
      </c>
      <c r="V5077" t="s">
        <v>1</v>
      </c>
      <c r="W5077" t="s">
        <v>1</v>
      </c>
      <c r="X5077" t="s">
        <v>1</v>
      </c>
      <c r="Z5077" t="s">
        <v>1</v>
      </c>
      <c r="AA5077" t="s">
        <v>1</v>
      </c>
      <c r="AB5077" t="s">
        <v>1</v>
      </c>
      <c r="AD5077">
        <v>0</v>
      </c>
      <c r="AE5077">
        <v>0</v>
      </c>
      <c r="AF5077">
        <v>1</v>
      </c>
      <c r="AG5077">
        <v>0</v>
      </c>
      <c r="AH5077">
        <v>73</v>
      </c>
      <c r="AI5077">
        <v>70.666666666666671</v>
      </c>
      <c r="AJ5077">
        <v>75.666666666666671</v>
      </c>
      <c r="AK5077">
        <v>63.666666666666664</v>
      </c>
    </row>
    <row r="5078" spans="1:41" x14ac:dyDescent="0.35">
      <c r="A5078">
        <v>9307</v>
      </c>
      <c r="B5078" t="s">
        <v>5097</v>
      </c>
      <c r="C5078" t="s">
        <v>324</v>
      </c>
      <c r="D5078" t="s">
        <v>315</v>
      </c>
      <c r="E5078" t="s">
        <v>8135</v>
      </c>
      <c r="F5078">
        <v>239</v>
      </c>
      <c r="G5078">
        <v>261</v>
      </c>
      <c r="H5078">
        <v>297</v>
      </c>
      <c r="I5078">
        <v>273</v>
      </c>
      <c r="J5078">
        <v>221</v>
      </c>
      <c r="K5078">
        <v>241</v>
      </c>
      <c r="L5078">
        <v>267</v>
      </c>
      <c r="M5078">
        <v>276</v>
      </c>
      <c r="V5078" t="s">
        <v>1</v>
      </c>
      <c r="W5078" t="s">
        <v>1</v>
      </c>
      <c r="X5078" t="s">
        <v>1</v>
      </c>
      <c r="Z5078" t="s">
        <v>1</v>
      </c>
      <c r="AA5078" t="s">
        <v>1</v>
      </c>
      <c r="AB5078" t="s">
        <v>1</v>
      </c>
      <c r="AD5078">
        <v>2</v>
      </c>
      <c r="AE5078">
        <v>1</v>
      </c>
      <c r="AF5078">
        <v>4</v>
      </c>
      <c r="AG5078">
        <v>0</v>
      </c>
      <c r="AH5078">
        <v>81.5</v>
      </c>
      <c r="AI5078">
        <v>78.666666666666671</v>
      </c>
      <c r="AJ5078">
        <v>83.333333333333329</v>
      </c>
      <c r="AK5078">
        <v>75.666666666666671</v>
      </c>
    </row>
    <row r="5079" spans="1:41" x14ac:dyDescent="0.35">
      <c r="A5079">
        <v>9308</v>
      </c>
      <c r="B5079" t="s">
        <v>5098</v>
      </c>
      <c r="C5079" t="s">
        <v>324</v>
      </c>
      <c r="D5079" t="s">
        <v>315</v>
      </c>
      <c r="E5079" t="s">
        <v>8136</v>
      </c>
      <c r="F5079">
        <v>223</v>
      </c>
      <c r="G5079">
        <v>238</v>
      </c>
      <c r="H5079">
        <v>256</v>
      </c>
      <c r="I5079">
        <v>240</v>
      </c>
      <c r="J5079">
        <v>218</v>
      </c>
      <c r="K5079">
        <v>228</v>
      </c>
      <c r="L5079">
        <v>241</v>
      </c>
      <c r="M5079">
        <v>219</v>
      </c>
      <c r="V5079" t="s">
        <v>1</v>
      </c>
      <c r="W5079" t="s">
        <v>1</v>
      </c>
      <c r="X5079" t="s">
        <v>1</v>
      </c>
      <c r="Z5079" t="s">
        <v>1</v>
      </c>
      <c r="AA5079" t="s">
        <v>1</v>
      </c>
      <c r="AB5079" t="s">
        <v>1</v>
      </c>
      <c r="AD5079">
        <v>4</v>
      </c>
      <c r="AE5079">
        <v>4</v>
      </c>
      <c r="AF5079">
        <v>7</v>
      </c>
      <c r="AG5079">
        <v>7</v>
      </c>
      <c r="AH5079">
        <v>67.5</v>
      </c>
      <c r="AI5079">
        <v>68.333333333333329</v>
      </c>
      <c r="AJ5079">
        <v>72.333333333333329</v>
      </c>
      <c r="AK5079">
        <v>68.333333333333329</v>
      </c>
    </row>
    <row r="5080" spans="1:41" x14ac:dyDescent="0.35">
      <c r="A5080">
        <v>9311</v>
      </c>
      <c r="B5080" t="s">
        <v>5099</v>
      </c>
      <c r="C5080" t="s">
        <v>324</v>
      </c>
      <c r="D5080" t="s">
        <v>315</v>
      </c>
      <c r="E5080" t="s">
        <v>8136</v>
      </c>
      <c r="F5080">
        <v>211</v>
      </c>
      <c r="G5080">
        <v>262</v>
      </c>
      <c r="H5080">
        <v>298</v>
      </c>
      <c r="J5080">
        <v>189</v>
      </c>
      <c r="K5080">
        <v>218</v>
      </c>
      <c r="L5080">
        <v>248</v>
      </c>
      <c r="V5080" t="s">
        <v>1</v>
      </c>
      <c r="W5080" t="s">
        <v>1</v>
      </c>
      <c r="X5080" t="s">
        <v>1</v>
      </c>
      <c r="Z5080" t="s">
        <v>1</v>
      </c>
      <c r="AA5080" t="s">
        <v>1</v>
      </c>
      <c r="AB5080" t="s">
        <v>1</v>
      </c>
      <c r="AD5080">
        <v>1</v>
      </c>
      <c r="AE5080">
        <v>2</v>
      </c>
      <c r="AF5080">
        <v>1</v>
      </c>
      <c r="AG5080">
        <v>3</v>
      </c>
    </row>
    <row r="5081" spans="1:41" x14ac:dyDescent="0.35">
      <c r="A5081">
        <v>9312</v>
      </c>
      <c r="B5081" t="s">
        <v>5100</v>
      </c>
      <c r="C5081" t="s">
        <v>336</v>
      </c>
      <c r="D5081" t="s">
        <v>315</v>
      </c>
      <c r="E5081" t="s">
        <v>8136</v>
      </c>
      <c r="F5081">
        <v>284</v>
      </c>
      <c r="G5081">
        <v>292</v>
      </c>
      <c r="H5081">
        <v>294</v>
      </c>
      <c r="I5081">
        <v>287</v>
      </c>
      <c r="J5081">
        <v>277</v>
      </c>
      <c r="K5081">
        <v>286</v>
      </c>
      <c r="L5081">
        <v>280</v>
      </c>
      <c r="M5081">
        <v>270</v>
      </c>
      <c r="N5081">
        <v>263</v>
      </c>
      <c r="O5081">
        <v>257</v>
      </c>
      <c r="P5081">
        <v>244</v>
      </c>
      <c r="Q5081">
        <v>246</v>
      </c>
      <c r="R5081">
        <v>282</v>
      </c>
      <c r="S5081">
        <v>273</v>
      </c>
      <c r="T5081">
        <v>273</v>
      </c>
      <c r="U5081">
        <v>284</v>
      </c>
      <c r="V5081">
        <v>577.69000000000005</v>
      </c>
      <c r="W5081">
        <v>610.67272727272723</v>
      </c>
      <c r="X5081">
        <v>639.26315789473688</v>
      </c>
      <c r="Y5081">
        <v>637.30769230769226</v>
      </c>
      <c r="Z5081">
        <v>0.33333333333333337</v>
      </c>
      <c r="AA5081">
        <v>0.2982456140350877</v>
      </c>
      <c r="AB5081">
        <v>0.41935483870967744</v>
      </c>
      <c r="AC5081">
        <v>0.37815126050420167</v>
      </c>
      <c r="AD5081">
        <v>18</v>
      </c>
      <c r="AE5081">
        <v>13</v>
      </c>
      <c r="AF5081">
        <v>13</v>
      </c>
      <c r="AG5081">
        <v>23</v>
      </c>
      <c r="AH5081">
        <v>67.5</v>
      </c>
      <c r="AI5081">
        <v>66.333333333333329</v>
      </c>
      <c r="AJ5081">
        <v>69.666666666666671</v>
      </c>
      <c r="AK5081">
        <v>68.333333333333329</v>
      </c>
      <c r="AL5081">
        <v>70.5</v>
      </c>
      <c r="AM5081">
        <v>70</v>
      </c>
      <c r="AN5081">
        <v>70.666666666666671</v>
      </c>
      <c r="AO5081">
        <v>59.333333333333336</v>
      </c>
    </row>
    <row r="5082" spans="1:41" x14ac:dyDescent="0.35">
      <c r="A5082">
        <v>9317</v>
      </c>
      <c r="B5082" t="s">
        <v>5101</v>
      </c>
      <c r="C5082" t="s">
        <v>324</v>
      </c>
      <c r="D5082" t="s">
        <v>315</v>
      </c>
      <c r="E5082" t="s">
        <v>8136</v>
      </c>
      <c r="F5082">
        <v>290</v>
      </c>
      <c r="G5082">
        <v>286</v>
      </c>
      <c r="H5082">
        <v>294</v>
      </c>
      <c r="I5082">
        <v>291</v>
      </c>
      <c r="J5082">
        <v>278</v>
      </c>
      <c r="K5082">
        <v>285</v>
      </c>
      <c r="L5082">
        <v>289</v>
      </c>
      <c r="M5082">
        <v>283</v>
      </c>
      <c r="N5082">
        <v>252</v>
      </c>
      <c r="O5082">
        <v>273</v>
      </c>
      <c r="P5082">
        <v>272</v>
      </c>
      <c r="Q5082">
        <v>275</v>
      </c>
      <c r="R5082">
        <v>298</v>
      </c>
      <c r="S5082">
        <v>313</v>
      </c>
      <c r="T5082">
        <v>316</v>
      </c>
      <c r="U5082">
        <v>304</v>
      </c>
      <c r="V5082">
        <v>701.14457831325296</v>
      </c>
      <c r="W5082">
        <v>680.4540229885057</v>
      </c>
      <c r="X5082">
        <v>704.56626506024099</v>
      </c>
      <c r="Y5082">
        <v>717.69642857142856</v>
      </c>
      <c r="Z5082">
        <v>0.66249999999999998</v>
      </c>
      <c r="AA5082">
        <v>0.52873563218390807</v>
      </c>
      <c r="AB5082">
        <v>0.51724137931034475</v>
      </c>
      <c r="AC5082">
        <v>0.38636363636363635</v>
      </c>
      <c r="AD5082">
        <v>4</v>
      </c>
      <c r="AE5082">
        <v>6</v>
      </c>
      <c r="AF5082">
        <v>4</v>
      </c>
      <c r="AG5082">
        <v>9</v>
      </c>
      <c r="AH5082">
        <v>72</v>
      </c>
      <c r="AI5082">
        <v>73</v>
      </c>
      <c r="AJ5082">
        <v>78.333333333333329</v>
      </c>
      <c r="AK5082">
        <v>67.666666666666671</v>
      </c>
      <c r="AL5082">
        <v>72</v>
      </c>
      <c r="AM5082">
        <v>72</v>
      </c>
      <c r="AN5082">
        <v>75</v>
      </c>
      <c r="AO5082">
        <v>66.666666666666671</v>
      </c>
    </row>
    <row r="5083" spans="1:41" x14ac:dyDescent="0.35">
      <c r="A5083">
        <v>9318</v>
      </c>
      <c r="B5083" t="s">
        <v>5102</v>
      </c>
      <c r="C5083" t="s">
        <v>324</v>
      </c>
      <c r="D5083" t="s">
        <v>315</v>
      </c>
      <c r="E5083" t="s">
        <v>8136</v>
      </c>
      <c r="F5083">
        <v>302</v>
      </c>
      <c r="G5083">
        <v>305</v>
      </c>
      <c r="H5083">
        <v>304</v>
      </c>
      <c r="I5083">
        <v>293</v>
      </c>
      <c r="J5083">
        <v>279</v>
      </c>
      <c r="K5083">
        <v>290</v>
      </c>
      <c r="L5083">
        <v>288</v>
      </c>
      <c r="M5083">
        <v>278</v>
      </c>
      <c r="N5083">
        <v>262</v>
      </c>
      <c r="O5083">
        <v>275</v>
      </c>
      <c r="P5083">
        <v>292</v>
      </c>
      <c r="Q5083">
        <v>293</v>
      </c>
      <c r="R5083">
        <v>288</v>
      </c>
      <c r="S5083">
        <v>327</v>
      </c>
      <c r="T5083">
        <v>313</v>
      </c>
      <c r="U5083">
        <v>306</v>
      </c>
      <c r="V5083">
        <v>631.07407407407402</v>
      </c>
      <c r="W5083">
        <v>636.78571428571433</v>
      </c>
      <c r="X5083">
        <v>678.1</v>
      </c>
      <c r="Y5083">
        <v>714.06</v>
      </c>
      <c r="Z5083">
        <v>0.58333333333333337</v>
      </c>
      <c r="AA5083">
        <v>0.55555555555555558</v>
      </c>
      <c r="AB5083">
        <v>0.47619047619047616</v>
      </c>
      <c r="AC5083">
        <v>0.48148148148148145</v>
      </c>
      <c r="AD5083">
        <v>6</v>
      </c>
      <c r="AE5083">
        <v>1</v>
      </c>
      <c r="AF5083">
        <v>2</v>
      </c>
      <c r="AG5083">
        <v>4</v>
      </c>
      <c r="AH5083">
        <v>77</v>
      </c>
      <c r="AI5083">
        <v>75</v>
      </c>
      <c r="AJ5083">
        <v>74.666666666666671</v>
      </c>
      <c r="AK5083">
        <v>65.666666666666671</v>
      </c>
      <c r="AL5083">
        <v>71.5</v>
      </c>
      <c r="AM5083">
        <v>75</v>
      </c>
      <c r="AN5083">
        <v>74.333333333333329</v>
      </c>
      <c r="AO5083">
        <v>65.666666666666671</v>
      </c>
    </row>
    <row r="5084" spans="1:41" x14ac:dyDescent="0.35">
      <c r="A5084">
        <v>9324</v>
      </c>
      <c r="B5084" t="s">
        <v>5103</v>
      </c>
      <c r="C5084" t="s">
        <v>324</v>
      </c>
      <c r="D5084" t="s">
        <v>315</v>
      </c>
      <c r="E5084" t="s">
        <v>8136</v>
      </c>
      <c r="F5084">
        <v>266</v>
      </c>
      <c r="G5084">
        <v>283</v>
      </c>
      <c r="H5084">
        <v>275</v>
      </c>
      <c r="I5084">
        <v>287</v>
      </c>
      <c r="J5084">
        <v>238</v>
      </c>
      <c r="K5084">
        <v>264</v>
      </c>
      <c r="L5084">
        <v>277</v>
      </c>
      <c r="M5084">
        <v>265</v>
      </c>
      <c r="N5084">
        <v>237</v>
      </c>
      <c r="O5084">
        <v>251</v>
      </c>
      <c r="P5084">
        <v>278</v>
      </c>
      <c r="Q5084">
        <v>268</v>
      </c>
      <c r="R5084">
        <v>254</v>
      </c>
      <c r="S5084">
        <v>239</v>
      </c>
      <c r="T5084">
        <v>263</v>
      </c>
      <c r="U5084">
        <v>257</v>
      </c>
      <c r="V5084">
        <v>580.77272727272725</v>
      </c>
      <c r="W5084">
        <v>592.4473684210526</v>
      </c>
      <c r="X5084">
        <v>557.09090909090912</v>
      </c>
      <c r="Y5084">
        <v>600.79999999999995</v>
      </c>
      <c r="Z5084">
        <v>0.22222222222222221</v>
      </c>
      <c r="AA5084">
        <v>0.26666666666666666</v>
      </c>
      <c r="AB5084">
        <v>0.40909090909090906</v>
      </c>
      <c r="AC5084">
        <v>0.2</v>
      </c>
      <c r="AD5084">
        <v>0</v>
      </c>
      <c r="AE5084">
        <v>1</v>
      </c>
      <c r="AF5084">
        <v>1</v>
      </c>
      <c r="AG5084">
        <v>5</v>
      </c>
      <c r="AH5084">
        <v>76</v>
      </c>
      <c r="AI5084">
        <v>76.666666666666671</v>
      </c>
      <c r="AJ5084">
        <v>76.666666666666671</v>
      </c>
      <c r="AK5084">
        <v>70</v>
      </c>
      <c r="AL5084">
        <v>81.5</v>
      </c>
      <c r="AM5084">
        <v>82.333333333333329</v>
      </c>
      <c r="AN5084">
        <v>84</v>
      </c>
      <c r="AO5084">
        <v>81</v>
      </c>
    </row>
    <row r="5085" spans="1:41" x14ac:dyDescent="0.35">
      <c r="A5085">
        <v>9328</v>
      </c>
      <c r="B5085" t="s">
        <v>5104</v>
      </c>
      <c r="C5085" t="s">
        <v>324</v>
      </c>
      <c r="D5085" t="s">
        <v>315</v>
      </c>
      <c r="E5085" t="s">
        <v>8136</v>
      </c>
      <c r="F5085">
        <v>275</v>
      </c>
      <c r="G5085">
        <v>246</v>
      </c>
      <c r="H5085">
        <v>298</v>
      </c>
      <c r="I5085">
        <v>289</v>
      </c>
      <c r="J5085">
        <v>259</v>
      </c>
      <c r="K5085">
        <v>246</v>
      </c>
      <c r="L5085">
        <v>290</v>
      </c>
      <c r="M5085">
        <v>287</v>
      </c>
      <c r="N5085">
        <v>238</v>
      </c>
      <c r="O5085">
        <v>238</v>
      </c>
      <c r="P5085">
        <v>249</v>
      </c>
      <c r="Q5085">
        <v>230</v>
      </c>
      <c r="R5085">
        <v>236</v>
      </c>
      <c r="S5085">
        <v>222</v>
      </c>
      <c r="T5085">
        <v>227</v>
      </c>
      <c r="U5085">
        <v>229</v>
      </c>
      <c r="V5085">
        <v>544.64044943820227</v>
      </c>
      <c r="W5085">
        <v>529.01162790697674</v>
      </c>
      <c r="X5085">
        <v>565.07594936708858</v>
      </c>
      <c r="Y5085">
        <v>554.4159292035398</v>
      </c>
      <c r="Z5085">
        <v>0.1095890410958904</v>
      </c>
      <c r="AA5085">
        <v>0.1951219512195122</v>
      </c>
      <c r="AB5085">
        <v>0.17721518987341772</v>
      </c>
      <c r="AC5085">
        <v>0.22580645161290322</v>
      </c>
      <c r="AD5085">
        <v>0</v>
      </c>
      <c r="AE5085">
        <v>2</v>
      </c>
      <c r="AF5085">
        <v>3</v>
      </c>
      <c r="AG5085">
        <v>7</v>
      </c>
      <c r="AH5085">
        <v>76.5</v>
      </c>
      <c r="AI5085">
        <v>82.333333333333329</v>
      </c>
      <c r="AJ5085">
        <v>79.333333333333329</v>
      </c>
      <c r="AK5085">
        <v>71.666666666666671</v>
      </c>
      <c r="AL5085">
        <v>72.5</v>
      </c>
      <c r="AM5085">
        <v>76</v>
      </c>
      <c r="AN5085">
        <v>75.666666666666671</v>
      </c>
      <c r="AO5085">
        <v>72</v>
      </c>
    </row>
    <row r="5086" spans="1:41" x14ac:dyDescent="0.35">
      <c r="A5086">
        <v>9332</v>
      </c>
      <c r="B5086" t="s">
        <v>5105</v>
      </c>
      <c r="C5086" t="s">
        <v>324</v>
      </c>
      <c r="D5086" t="s">
        <v>315</v>
      </c>
      <c r="E5086" t="s">
        <v>8136</v>
      </c>
      <c r="F5086">
        <v>232</v>
      </c>
      <c r="G5086">
        <v>248</v>
      </c>
      <c r="H5086">
        <v>259</v>
      </c>
      <c r="I5086">
        <v>252</v>
      </c>
      <c r="J5086">
        <v>221</v>
      </c>
      <c r="K5086">
        <v>230</v>
      </c>
      <c r="L5086">
        <v>235</v>
      </c>
      <c r="M5086">
        <v>233</v>
      </c>
      <c r="N5086">
        <v>233</v>
      </c>
      <c r="O5086">
        <v>219</v>
      </c>
      <c r="P5086">
        <v>213</v>
      </c>
      <c r="Q5086">
        <v>204</v>
      </c>
      <c r="R5086">
        <v>209</v>
      </c>
      <c r="S5086">
        <v>203</v>
      </c>
      <c r="T5086">
        <v>202</v>
      </c>
      <c r="U5086">
        <v>210</v>
      </c>
      <c r="V5086">
        <v>537.73076923076928</v>
      </c>
      <c r="W5086">
        <v>550.27419354838707</v>
      </c>
      <c r="X5086">
        <v>540.35714285714289</v>
      </c>
      <c r="Y5086">
        <v>534.74137931034488</v>
      </c>
      <c r="Z5086">
        <v>0.11320754716981132</v>
      </c>
      <c r="AA5086">
        <v>0.29090909090909089</v>
      </c>
      <c r="AB5086">
        <v>0.17777777777777778</v>
      </c>
      <c r="AC5086">
        <v>0.20408163265306123</v>
      </c>
      <c r="AD5086">
        <v>4</v>
      </c>
      <c r="AE5086">
        <v>4</v>
      </c>
      <c r="AF5086">
        <v>3</v>
      </c>
      <c r="AG5086">
        <v>3</v>
      </c>
      <c r="AH5086">
        <v>72</v>
      </c>
      <c r="AI5086">
        <v>76</v>
      </c>
      <c r="AJ5086">
        <v>80.333333333333329</v>
      </c>
      <c r="AK5086">
        <v>68.666666666666671</v>
      </c>
      <c r="AL5086">
        <v>74.5</v>
      </c>
      <c r="AM5086">
        <v>76.666666666666671</v>
      </c>
      <c r="AN5086">
        <v>79</v>
      </c>
      <c r="AO5086">
        <v>73.333333333333329</v>
      </c>
    </row>
    <row r="5087" spans="1:41" x14ac:dyDescent="0.35">
      <c r="A5087">
        <v>9333</v>
      </c>
      <c r="B5087" t="s">
        <v>5106</v>
      </c>
      <c r="C5087" t="s">
        <v>324</v>
      </c>
      <c r="D5087" t="s">
        <v>315</v>
      </c>
      <c r="E5087" t="s">
        <v>8136</v>
      </c>
      <c r="F5087">
        <v>232</v>
      </c>
      <c r="G5087">
        <v>252</v>
      </c>
      <c r="H5087">
        <v>248</v>
      </c>
      <c r="I5087">
        <v>256</v>
      </c>
      <c r="J5087">
        <v>229</v>
      </c>
      <c r="K5087">
        <v>240</v>
      </c>
      <c r="L5087">
        <v>229</v>
      </c>
      <c r="M5087">
        <v>264</v>
      </c>
      <c r="V5087" t="s">
        <v>1</v>
      </c>
      <c r="W5087" t="s">
        <v>1</v>
      </c>
      <c r="X5087" t="s">
        <v>1</v>
      </c>
      <c r="Z5087" t="s">
        <v>1</v>
      </c>
      <c r="AA5087" t="s">
        <v>1</v>
      </c>
      <c r="AB5087" t="s">
        <v>1</v>
      </c>
      <c r="AD5087">
        <v>0</v>
      </c>
      <c r="AE5087">
        <v>1</v>
      </c>
      <c r="AF5087">
        <v>1</v>
      </c>
      <c r="AG5087">
        <v>2</v>
      </c>
      <c r="AH5087">
        <v>74</v>
      </c>
      <c r="AI5087">
        <v>78.333333333333329</v>
      </c>
      <c r="AJ5087">
        <v>76.666666666666671</v>
      </c>
      <c r="AK5087">
        <v>71.333333333333329</v>
      </c>
    </row>
    <row r="5088" spans="1:41" x14ac:dyDescent="0.35">
      <c r="A5088">
        <v>9334</v>
      </c>
      <c r="B5088" t="s">
        <v>5107</v>
      </c>
      <c r="C5088" t="s">
        <v>324</v>
      </c>
      <c r="D5088" t="s">
        <v>315</v>
      </c>
      <c r="E5088" t="s">
        <v>8136</v>
      </c>
      <c r="F5088">
        <v>270</v>
      </c>
      <c r="G5088">
        <v>268</v>
      </c>
      <c r="H5088">
        <v>277</v>
      </c>
      <c r="I5088">
        <v>270</v>
      </c>
      <c r="J5088">
        <v>250</v>
      </c>
      <c r="K5088">
        <v>265</v>
      </c>
      <c r="L5088">
        <v>260</v>
      </c>
      <c r="M5088">
        <v>271</v>
      </c>
      <c r="V5088" t="s">
        <v>1</v>
      </c>
      <c r="W5088" t="s">
        <v>1</v>
      </c>
      <c r="X5088" t="s">
        <v>1</v>
      </c>
      <c r="Z5088" t="s">
        <v>1</v>
      </c>
      <c r="AA5088" t="s">
        <v>1</v>
      </c>
      <c r="AB5088" t="s">
        <v>1</v>
      </c>
      <c r="AD5088">
        <v>4</v>
      </c>
      <c r="AE5088">
        <v>1</v>
      </c>
      <c r="AF5088">
        <v>2</v>
      </c>
      <c r="AG5088">
        <v>2</v>
      </c>
      <c r="AH5088">
        <v>71.5</v>
      </c>
      <c r="AI5088">
        <v>72</v>
      </c>
      <c r="AJ5088">
        <v>72.666666666666671</v>
      </c>
      <c r="AK5088">
        <v>71</v>
      </c>
    </row>
    <row r="5089" spans="1:41" x14ac:dyDescent="0.35">
      <c r="A5089">
        <v>9335</v>
      </c>
      <c r="B5089" t="s">
        <v>5108</v>
      </c>
      <c r="C5089" t="s">
        <v>324</v>
      </c>
      <c r="D5089" t="s">
        <v>315</v>
      </c>
      <c r="E5089" t="s">
        <v>8136</v>
      </c>
      <c r="F5089">
        <v>248</v>
      </c>
      <c r="G5089">
        <v>301</v>
      </c>
      <c r="H5089">
        <v>292</v>
      </c>
      <c r="I5089">
        <v>282</v>
      </c>
      <c r="J5089">
        <v>245</v>
      </c>
      <c r="K5089">
        <v>280</v>
      </c>
      <c r="L5089">
        <v>288</v>
      </c>
      <c r="M5089">
        <v>264</v>
      </c>
      <c r="V5089" t="s">
        <v>1</v>
      </c>
      <c r="W5089" t="s">
        <v>1</v>
      </c>
      <c r="X5089" t="s">
        <v>1</v>
      </c>
      <c r="Z5089" t="s">
        <v>1</v>
      </c>
      <c r="AA5089" t="s">
        <v>1</v>
      </c>
      <c r="AB5089" t="s">
        <v>1</v>
      </c>
      <c r="AD5089">
        <v>2</v>
      </c>
      <c r="AE5089">
        <v>4</v>
      </c>
      <c r="AF5089">
        <v>1</v>
      </c>
      <c r="AG5089">
        <v>3</v>
      </c>
      <c r="AH5089">
        <v>68</v>
      </c>
      <c r="AI5089">
        <v>71.666666666666671</v>
      </c>
      <c r="AJ5089">
        <v>74</v>
      </c>
      <c r="AK5089">
        <v>66</v>
      </c>
    </row>
    <row r="5090" spans="1:41" x14ac:dyDescent="0.35">
      <c r="A5090">
        <v>9337</v>
      </c>
      <c r="B5090" t="s">
        <v>5109</v>
      </c>
      <c r="C5090" t="s">
        <v>324</v>
      </c>
      <c r="D5090" t="s">
        <v>315</v>
      </c>
      <c r="E5090" t="s">
        <v>8136</v>
      </c>
      <c r="F5090">
        <v>272</v>
      </c>
      <c r="G5090">
        <v>265</v>
      </c>
      <c r="H5090">
        <v>290</v>
      </c>
      <c r="I5090">
        <v>249</v>
      </c>
      <c r="J5090">
        <v>267</v>
      </c>
      <c r="K5090">
        <v>266</v>
      </c>
      <c r="L5090">
        <v>307</v>
      </c>
      <c r="M5090">
        <v>280</v>
      </c>
      <c r="V5090" t="s">
        <v>1</v>
      </c>
      <c r="W5090" t="s">
        <v>1</v>
      </c>
      <c r="X5090" t="s">
        <v>1</v>
      </c>
      <c r="Z5090" t="s">
        <v>1</v>
      </c>
      <c r="AA5090" t="s">
        <v>1</v>
      </c>
      <c r="AB5090" t="s">
        <v>1</v>
      </c>
      <c r="AD5090">
        <v>1</v>
      </c>
      <c r="AE5090">
        <v>1</v>
      </c>
      <c r="AF5090">
        <v>0</v>
      </c>
      <c r="AG5090">
        <v>0</v>
      </c>
      <c r="AH5090">
        <v>79.5</v>
      </c>
      <c r="AI5090">
        <v>70.333333333333329</v>
      </c>
      <c r="AJ5090">
        <v>79.333333333333329</v>
      </c>
      <c r="AK5090">
        <v>66.666666666666671</v>
      </c>
    </row>
    <row r="5091" spans="1:41" x14ac:dyDescent="0.35">
      <c r="A5091">
        <v>9339</v>
      </c>
      <c r="B5091" t="s">
        <v>5110</v>
      </c>
      <c r="C5091" t="s">
        <v>324</v>
      </c>
      <c r="D5091" t="s">
        <v>315</v>
      </c>
      <c r="E5091" t="s">
        <v>8136</v>
      </c>
      <c r="F5091">
        <v>237</v>
      </c>
      <c r="G5091">
        <v>242</v>
      </c>
      <c r="H5091">
        <v>253</v>
      </c>
      <c r="I5091">
        <v>240</v>
      </c>
      <c r="J5091">
        <v>213</v>
      </c>
      <c r="K5091">
        <v>219</v>
      </c>
      <c r="L5091">
        <v>233</v>
      </c>
      <c r="M5091">
        <v>207</v>
      </c>
      <c r="N5091">
        <v>225</v>
      </c>
      <c r="O5091">
        <v>200</v>
      </c>
      <c r="P5091">
        <v>240</v>
      </c>
      <c r="Q5091">
        <v>236</v>
      </c>
      <c r="R5091">
        <v>213</v>
      </c>
      <c r="S5091">
        <v>189</v>
      </c>
      <c r="T5091">
        <v>204</v>
      </c>
      <c r="U5091">
        <v>239</v>
      </c>
      <c r="V5091">
        <v>535.33333333333337</v>
      </c>
      <c r="W5091">
        <v>479</v>
      </c>
      <c r="X5091">
        <v>519.5</v>
      </c>
      <c r="Y5091">
        <v>476.125</v>
      </c>
      <c r="Z5091">
        <v>0.14285714285714285</v>
      </c>
      <c r="AA5091">
        <v>0.33333333333333331</v>
      </c>
      <c r="AC5091">
        <v>0.16129032258064516</v>
      </c>
      <c r="AD5091">
        <v>3</v>
      </c>
      <c r="AE5091">
        <v>0</v>
      </c>
      <c r="AF5091">
        <v>2</v>
      </c>
      <c r="AG5091">
        <v>0</v>
      </c>
      <c r="AH5091">
        <v>64</v>
      </c>
      <c r="AI5091">
        <v>74.333333333333329</v>
      </c>
      <c r="AJ5091">
        <v>69.666666666666671</v>
      </c>
      <c r="AK5091">
        <v>68.333333333333329</v>
      </c>
      <c r="AL5091">
        <v>77.5</v>
      </c>
      <c r="AM5091">
        <v>86.666666666666671</v>
      </c>
      <c r="AN5091">
        <v>87.666666666666671</v>
      </c>
      <c r="AO5091">
        <v>75.333333333333329</v>
      </c>
    </row>
    <row r="5092" spans="1:41" x14ac:dyDescent="0.35">
      <c r="A5092">
        <v>9340</v>
      </c>
      <c r="B5092" t="s">
        <v>5111</v>
      </c>
      <c r="C5092" t="s">
        <v>324</v>
      </c>
      <c r="D5092" t="s">
        <v>315</v>
      </c>
      <c r="E5092" t="s">
        <v>8136</v>
      </c>
      <c r="F5092">
        <v>292</v>
      </c>
      <c r="G5092">
        <v>305</v>
      </c>
      <c r="H5092">
        <v>310</v>
      </c>
      <c r="I5092">
        <v>306</v>
      </c>
      <c r="J5092">
        <v>294</v>
      </c>
      <c r="K5092">
        <v>305</v>
      </c>
      <c r="L5092">
        <v>308</v>
      </c>
      <c r="M5092">
        <v>296</v>
      </c>
      <c r="N5092">
        <v>277</v>
      </c>
      <c r="O5092">
        <v>273</v>
      </c>
      <c r="P5092">
        <v>278</v>
      </c>
      <c r="Q5092">
        <v>270</v>
      </c>
      <c r="R5092">
        <v>284</v>
      </c>
      <c r="S5092">
        <v>290</v>
      </c>
      <c r="T5092">
        <v>299</v>
      </c>
      <c r="U5092">
        <v>282</v>
      </c>
      <c r="V5092">
        <v>629.90960451977401</v>
      </c>
      <c r="W5092">
        <v>606.8105263157895</v>
      </c>
      <c r="X5092">
        <v>640.23049645390074</v>
      </c>
      <c r="Y5092">
        <v>630.73724489795916</v>
      </c>
      <c r="Z5092">
        <v>0.43396226415094341</v>
      </c>
      <c r="AA5092">
        <v>0.49206349206349204</v>
      </c>
      <c r="AB5092">
        <v>0.34343434343434343</v>
      </c>
      <c r="AC5092">
        <v>0.49664429530201343</v>
      </c>
      <c r="AD5092">
        <v>13</v>
      </c>
      <c r="AE5092">
        <v>2</v>
      </c>
      <c r="AF5092">
        <v>7</v>
      </c>
      <c r="AG5092">
        <v>11</v>
      </c>
      <c r="AH5092">
        <v>71.5</v>
      </c>
      <c r="AI5092">
        <v>72</v>
      </c>
      <c r="AJ5092">
        <v>74</v>
      </c>
      <c r="AK5092">
        <v>65</v>
      </c>
      <c r="AL5092">
        <v>75</v>
      </c>
      <c r="AM5092">
        <v>71.333333333333329</v>
      </c>
      <c r="AN5092">
        <v>76</v>
      </c>
      <c r="AO5092">
        <v>66.333333333333329</v>
      </c>
    </row>
    <row r="5093" spans="1:41" x14ac:dyDescent="0.35">
      <c r="A5093">
        <v>9341</v>
      </c>
      <c r="B5093" t="s">
        <v>5112</v>
      </c>
      <c r="C5093" t="s">
        <v>324</v>
      </c>
      <c r="D5093" t="s">
        <v>315</v>
      </c>
      <c r="E5093" t="s">
        <v>8136</v>
      </c>
      <c r="F5093">
        <v>265</v>
      </c>
      <c r="G5093">
        <v>258</v>
      </c>
      <c r="H5093">
        <v>260</v>
      </c>
      <c r="I5093">
        <v>243</v>
      </c>
      <c r="J5093">
        <v>249</v>
      </c>
      <c r="K5093">
        <v>257</v>
      </c>
      <c r="L5093">
        <v>264</v>
      </c>
      <c r="M5093">
        <v>235</v>
      </c>
      <c r="V5093" t="s">
        <v>1</v>
      </c>
      <c r="W5093" t="s">
        <v>1</v>
      </c>
      <c r="X5093" t="s">
        <v>1</v>
      </c>
      <c r="Z5093" t="s">
        <v>1</v>
      </c>
      <c r="AA5093" t="s">
        <v>1</v>
      </c>
      <c r="AB5093" t="s">
        <v>1</v>
      </c>
      <c r="AD5093">
        <v>2</v>
      </c>
      <c r="AE5093">
        <v>0</v>
      </c>
      <c r="AF5093">
        <v>0</v>
      </c>
      <c r="AG5093">
        <v>1</v>
      </c>
      <c r="AH5093">
        <v>66</v>
      </c>
      <c r="AI5093">
        <v>63.333333333333336</v>
      </c>
      <c r="AJ5093">
        <v>70.333333333333329</v>
      </c>
      <c r="AK5093">
        <v>61.333333333333336</v>
      </c>
    </row>
    <row r="5094" spans="1:41" x14ac:dyDescent="0.35">
      <c r="A5094">
        <v>9342</v>
      </c>
      <c r="B5094" t="s">
        <v>5113</v>
      </c>
      <c r="C5094" t="s">
        <v>324</v>
      </c>
      <c r="D5094" t="s">
        <v>315</v>
      </c>
      <c r="E5094" t="s">
        <v>8136</v>
      </c>
      <c r="F5094">
        <v>255</v>
      </c>
      <c r="G5094">
        <v>257</v>
      </c>
      <c r="H5094">
        <v>270</v>
      </c>
      <c r="I5094">
        <v>269</v>
      </c>
      <c r="J5094">
        <v>235</v>
      </c>
      <c r="K5094">
        <v>248</v>
      </c>
      <c r="L5094">
        <v>254</v>
      </c>
      <c r="M5094">
        <v>257</v>
      </c>
      <c r="V5094" t="s">
        <v>1</v>
      </c>
      <c r="W5094" t="s">
        <v>1</v>
      </c>
      <c r="X5094" t="s">
        <v>1</v>
      </c>
      <c r="Z5094" t="s">
        <v>1</v>
      </c>
      <c r="AA5094" t="s">
        <v>1</v>
      </c>
      <c r="AB5094" t="s">
        <v>1</v>
      </c>
      <c r="AD5094">
        <v>0</v>
      </c>
      <c r="AE5094">
        <v>2</v>
      </c>
      <c r="AF5094">
        <v>0</v>
      </c>
      <c r="AG5094">
        <v>0</v>
      </c>
      <c r="AH5094">
        <v>78.5</v>
      </c>
      <c r="AI5094">
        <v>80.333333333333329</v>
      </c>
      <c r="AJ5094">
        <v>82.666666666666671</v>
      </c>
      <c r="AK5094">
        <v>76.666666666666671</v>
      </c>
    </row>
    <row r="5095" spans="1:41" x14ac:dyDescent="0.35">
      <c r="A5095">
        <v>9345</v>
      </c>
      <c r="B5095" t="s">
        <v>5114</v>
      </c>
      <c r="C5095" t="s">
        <v>324</v>
      </c>
      <c r="D5095" t="s">
        <v>315</v>
      </c>
      <c r="E5095" t="s">
        <v>8136</v>
      </c>
      <c r="F5095">
        <v>231</v>
      </c>
      <c r="G5095">
        <v>207</v>
      </c>
      <c r="H5095">
        <v>194</v>
      </c>
      <c r="J5095">
        <v>172</v>
      </c>
      <c r="K5095">
        <v>189</v>
      </c>
      <c r="L5095">
        <v>206</v>
      </c>
      <c r="V5095" t="s">
        <v>1</v>
      </c>
      <c r="W5095" t="s">
        <v>1</v>
      </c>
      <c r="X5095" t="s">
        <v>1</v>
      </c>
      <c r="Z5095" t="s">
        <v>1</v>
      </c>
      <c r="AA5095" t="s">
        <v>1</v>
      </c>
      <c r="AB5095" t="s">
        <v>1</v>
      </c>
      <c r="AD5095">
        <v>0</v>
      </c>
      <c r="AE5095">
        <v>1</v>
      </c>
      <c r="AF5095">
        <v>0</v>
      </c>
      <c r="AG5095">
        <v>1</v>
      </c>
    </row>
    <row r="5096" spans="1:41" x14ac:dyDescent="0.35">
      <c r="A5096">
        <v>9347</v>
      </c>
      <c r="B5096" t="s">
        <v>5115</v>
      </c>
      <c r="C5096" t="s">
        <v>324</v>
      </c>
      <c r="D5096" t="s">
        <v>315</v>
      </c>
      <c r="E5096" t="s">
        <v>8136</v>
      </c>
      <c r="F5096">
        <v>274</v>
      </c>
      <c r="G5096">
        <v>278</v>
      </c>
      <c r="H5096">
        <v>272</v>
      </c>
      <c r="I5096">
        <v>283</v>
      </c>
      <c r="J5096">
        <v>270</v>
      </c>
      <c r="K5096">
        <v>279</v>
      </c>
      <c r="L5096">
        <v>265</v>
      </c>
      <c r="M5096">
        <v>269</v>
      </c>
      <c r="N5096">
        <v>243</v>
      </c>
      <c r="O5096">
        <v>236</v>
      </c>
      <c r="P5096">
        <v>239</v>
      </c>
      <c r="Q5096">
        <v>246</v>
      </c>
      <c r="R5096">
        <v>249</v>
      </c>
      <c r="S5096">
        <v>248</v>
      </c>
      <c r="T5096">
        <v>244</v>
      </c>
      <c r="U5096">
        <v>248</v>
      </c>
      <c r="V5096">
        <v>582.29861111111109</v>
      </c>
      <c r="W5096">
        <v>577.96979865771812</v>
      </c>
      <c r="X5096">
        <v>593.02743902439022</v>
      </c>
      <c r="Y5096">
        <v>607.6884057971015</v>
      </c>
      <c r="Z5096">
        <v>0.32544378698224852</v>
      </c>
      <c r="AA5096">
        <v>0.2816091954022989</v>
      </c>
      <c r="AB5096">
        <v>0.26190476190476186</v>
      </c>
      <c r="AC5096">
        <v>0.31284916201117319</v>
      </c>
      <c r="AD5096">
        <v>10</v>
      </c>
      <c r="AE5096">
        <v>8</v>
      </c>
      <c r="AF5096">
        <v>6</v>
      </c>
      <c r="AG5096">
        <v>6</v>
      </c>
      <c r="AH5096">
        <v>71.5</v>
      </c>
      <c r="AI5096">
        <v>74.666666666666671</v>
      </c>
      <c r="AJ5096">
        <v>73.333333333333329</v>
      </c>
      <c r="AK5096">
        <v>65.666666666666671</v>
      </c>
      <c r="AL5096">
        <v>69</v>
      </c>
      <c r="AM5096">
        <v>72.333333333333329</v>
      </c>
      <c r="AN5096">
        <v>72</v>
      </c>
      <c r="AO5096">
        <v>64.666666666666671</v>
      </c>
    </row>
    <row r="5097" spans="1:41" x14ac:dyDescent="0.35">
      <c r="A5097">
        <v>9356</v>
      </c>
      <c r="B5097" t="s">
        <v>1010</v>
      </c>
      <c r="C5097" t="s">
        <v>324</v>
      </c>
      <c r="D5097" t="s">
        <v>315</v>
      </c>
      <c r="E5097" t="s">
        <v>8136</v>
      </c>
      <c r="F5097">
        <v>265</v>
      </c>
      <c r="G5097">
        <v>265</v>
      </c>
      <c r="H5097">
        <v>272</v>
      </c>
      <c r="I5097">
        <v>263</v>
      </c>
      <c r="J5097">
        <v>239</v>
      </c>
      <c r="K5097">
        <v>246</v>
      </c>
      <c r="L5097">
        <v>255</v>
      </c>
      <c r="M5097">
        <v>256</v>
      </c>
      <c r="N5097">
        <v>248</v>
      </c>
      <c r="O5097">
        <v>243</v>
      </c>
      <c r="P5097">
        <v>264</v>
      </c>
      <c r="Q5097">
        <v>278</v>
      </c>
      <c r="R5097">
        <v>267</v>
      </c>
      <c r="S5097">
        <v>262</v>
      </c>
      <c r="T5097">
        <v>288</v>
      </c>
      <c r="U5097">
        <v>273</v>
      </c>
      <c r="V5097">
        <v>602.62288135593224</v>
      </c>
      <c r="W5097">
        <v>601.29032258064512</v>
      </c>
      <c r="X5097">
        <v>624.81739130434778</v>
      </c>
      <c r="Y5097">
        <v>608.62809917355366</v>
      </c>
      <c r="Z5097">
        <v>0.30534351145038169</v>
      </c>
      <c r="AA5097">
        <v>0.34883720930232559</v>
      </c>
      <c r="AB5097">
        <v>0.30232558139534882</v>
      </c>
      <c r="AC5097">
        <v>0.37692307692307692</v>
      </c>
      <c r="AD5097">
        <v>16</v>
      </c>
      <c r="AE5097">
        <v>6</v>
      </c>
      <c r="AF5097">
        <v>11</v>
      </c>
      <c r="AG5097">
        <v>10</v>
      </c>
      <c r="AH5097">
        <v>70</v>
      </c>
      <c r="AI5097">
        <v>70.666666666666671</v>
      </c>
      <c r="AJ5097">
        <v>72.666666666666671</v>
      </c>
      <c r="AK5097">
        <v>63</v>
      </c>
      <c r="AL5097">
        <v>71</v>
      </c>
      <c r="AM5097">
        <v>72.666666666666671</v>
      </c>
      <c r="AN5097">
        <v>74.666666666666671</v>
      </c>
      <c r="AO5097">
        <v>67.666666666666671</v>
      </c>
    </row>
    <row r="5098" spans="1:41" x14ac:dyDescent="0.35">
      <c r="A5098">
        <v>9358</v>
      </c>
      <c r="B5098" t="s">
        <v>5116</v>
      </c>
      <c r="C5098" t="s">
        <v>324</v>
      </c>
      <c r="D5098" t="s">
        <v>315</v>
      </c>
      <c r="E5098" t="s">
        <v>8136</v>
      </c>
      <c r="F5098">
        <v>261</v>
      </c>
      <c r="G5098">
        <v>272</v>
      </c>
      <c r="H5098">
        <v>270</v>
      </c>
      <c r="I5098">
        <v>273</v>
      </c>
      <c r="J5098">
        <v>245</v>
      </c>
      <c r="K5098">
        <v>251</v>
      </c>
      <c r="L5098">
        <v>237</v>
      </c>
      <c r="M5098">
        <v>228</v>
      </c>
      <c r="V5098" t="s">
        <v>1</v>
      </c>
      <c r="W5098" t="s">
        <v>1</v>
      </c>
      <c r="X5098" t="s">
        <v>1</v>
      </c>
      <c r="Z5098" t="s">
        <v>1</v>
      </c>
      <c r="AA5098" t="s">
        <v>1</v>
      </c>
      <c r="AB5098" t="s">
        <v>1</v>
      </c>
      <c r="AD5098">
        <v>1</v>
      </c>
      <c r="AE5098">
        <v>0</v>
      </c>
      <c r="AF5098">
        <v>0</v>
      </c>
      <c r="AG5098">
        <v>0</v>
      </c>
      <c r="AH5098">
        <v>70</v>
      </c>
      <c r="AI5098">
        <v>70.333333333333329</v>
      </c>
      <c r="AJ5098">
        <v>74.333333333333329</v>
      </c>
      <c r="AK5098">
        <v>71</v>
      </c>
    </row>
    <row r="5099" spans="1:41" x14ac:dyDescent="0.35">
      <c r="A5099">
        <v>9362</v>
      </c>
      <c r="B5099" t="s">
        <v>5117</v>
      </c>
      <c r="C5099" t="s">
        <v>324</v>
      </c>
      <c r="D5099" t="s">
        <v>315</v>
      </c>
      <c r="E5099" t="s">
        <v>8136</v>
      </c>
      <c r="F5099">
        <v>273</v>
      </c>
      <c r="G5099">
        <v>274</v>
      </c>
      <c r="H5099">
        <v>281</v>
      </c>
      <c r="I5099">
        <v>278</v>
      </c>
      <c r="J5099">
        <v>259</v>
      </c>
      <c r="K5099">
        <v>263</v>
      </c>
      <c r="L5099">
        <v>261</v>
      </c>
      <c r="M5099">
        <v>270</v>
      </c>
      <c r="N5099">
        <v>232</v>
      </c>
      <c r="O5099">
        <v>240</v>
      </c>
      <c r="P5099">
        <v>255</v>
      </c>
      <c r="Q5099">
        <v>256</v>
      </c>
      <c r="R5099">
        <v>248</v>
      </c>
      <c r="S5099">
        <v>253</v>
      </c>
      <c r="T5099">
        <v>251</v>
      </c>
      <c r="U5099">
        <v>264</v>
      </c>
      <c r="V5099">
        <v>583.64615384615388</v>
      </c>
      <c r="W5099">
        <v>584.11194029850742</v>
      </c>
      <c r="X5099">
        <v>596.39682539682542</v>
      </c>
      <c r="Y5099">
        <v>586.27941176470586</v>
      </c>
      <c r="Z5099">
        <v>0.24324324324324326</v>
      </c>
      <c r="AA5099">
        <v>0.51428571428571423</v>
      </c>
      <c r="AB5099">
        <v>0.3611111111111111</v>
      </c>
      <c r="AC5099">
        <v>0.21052631578947367</v>
      </c>
      <c r="AD5099">
        <v>3</v>
      </c>
      <c r="AE5099">
        <v>9</v>
      </c>
      <c r="AF5099">
        <v>7</v>
      </c>
      <c r="AG5099">
        <v>10</v>
      </c>
      <c r="AH5099">
        <v>68</v>
      </c>
      <c r="AI5099">
        <v>67</v>
      </c>
      <c r="AJ5099">
        <v>66.333333333333329</v>
      </c>
      <c r="AK5099">
        <v>59</v>
      </c>
      <c r="AL5099">
        <v>72</v>
      </c>
      <c r="AM5099">
        <v>71</v>
      </c>
      <c r="AN5099">
        <v>70.666666666666671</v>
      </c>
      <c r="AO5099">
        <v>57</v>
      </c>
    </row>
    <row r="5100" spans="1:41" x14ac:dyDescent="0.35">
      <c r="A5100">
        <v>9363</v>
      </c>
      <c r="B5100" t="s">
        <v>5118</v>
      </c>
      <c r="C5100" t="s">
        <v>324</v>
      </c>
      <c r="D5100" t="s">
        <v>315</v>
      </c>
      <c r="E5100" t="s">
        <v>8136</v>
      </c>
      <c r="F5100">
        <v>271</v>
      </c>
      <c r="G5100">
        <v>233</v>
      </c>
      <c r="H5100">
        <v>242</v>
      </c>
      <c r="I5100">
        <v>284</v>
      </c>
      <c r="J5100">
        <v>240</v>
      </c>
      <c r="K5100">
        <v>224</v>
      </c>
      <c r="L5100">
        <v>235</v>
      </c>
      <c r="M5100">
        <v>277</v>
      </c>
      <c r="V5100" t="s">
        <v>1</v>
      </c>
      <c r="W5100" t="s">
        <v>1</v>
      </c>
      <c r="X5100" t="s">
        <v>1</v>
      </c>
      <c r="Z5100" t="s">
        <v>1</v>
      </c>
      <c r="AA5100" t="s">
        <v>1</v>
      </c>
      <c r="AB5100" t="s">
        <v>1</v>
      </c>
      <c r="AD5100">
        <v>1</v>
      </c>
      <c r="AE5100">
        <v>1</v>
      </c>
      <c r="AF5100">
        <v>1</v>
      </c>
      <c r="AG5100">
        <v>0</v>
      </c>
      <c r="AH5100">
        <v>89.5</v>
      </c>
      <c r="AI5100">
        <v>86</v>
      </c>
      <c r="AJ5100">
        <v>91.333333333333329</v>
      </c>
      <c r="AK5100">
        <v>82.333333333333329</v>
      </c>
    </row>
    <row r="5101" spans="1:41" x14ac:dyDescent="0.35">
      <c r="A5101">
        <v>9366</v>
      </c>
      <c r="B5101" t="s">
        <v>5119</v>
      </c>
      <c r="C5101" t="s">
        <v>324</v>
      </c>
      <c r="D5101" t="s">
        <v>315</v>
      </c>
      <c r="E5101" t="s">
        <v>8136</v>
      </c>
      <c r="F5101">
        <v>260</v>
      </c>
      <c r="G5101">
        <v>246</v>
      </c>
      <c r="H5101">
        <v>248</v>
      </c>
      <c r="I5101">
        <v>256</v>
      </c>
      <c r="J5101">
        <v>231</v>
      </c>
      <c r="K5101">
        <v>229</v>
      </c>
      <c r="L5101">
        <v>240</v>
      </c>
      <c r="M5101">
        <v>237</v>
      </c>
      <c r="V5101" t="s">
        <v>1</v>
      </c>
      <c r="W5101" t="s">
        <v>1</v>
      </c>
      <c r="X5101" t="s">
        <v>1</v>
      </c>
      <c r="Z5101" t="s">
        <v>1</v>
      </c>
      <c r="AA5101" t="s">
        <v>1</v>
      </c>
      <c r="AB5101" t="s">
        <v>1</v>
      </c>
      <c r="AD5101">
        <v>1</v>
      </c>
      <c r="AE5101">
        <v>0</v>
      </c>
      <c r="AF5101">
        <v>1</v>
      </c>
      <c r="AG5101">
        <v>2</v>
      </c>
      <c r="AH5101">
        <v>68</v>
      </c>
      <c r="AI5101">
        <v>66.666666666666671</v>
      </c>
      <c r="AJ5101">
        <v>70</v>
      </c>
      <c r="AK5101">
        <v>67.666666666666671</v>
      </c>
    </row>
    <row r="5102" spans="1:41" x14ac:dyDescent="0.35">
      <c r="A5102">
        <v>9368</v>
      </c>
      <c r="B5102" t="s">
        <v>5120</v>
      </c>
      <c r="C5102" t="s">
        <v>324</v>
      </c>
      <c r="D5102" t="s">
        <v>315</v>
      </c>
      <c r="E5102" t="s">
        <v>8136</v>
      </c>
      <c r="F5102">
        <v>240</v>
      </c>
      <c r="G5102">
        <v>242</v>
      </c>
      <c r="H5102">
        <v>275</v>
      </c>
      <c r="I5102">
        <v>278</v>
      </c>
      <c r="J5102">
        <v>224</v>
      </c>
      <c r="K5102">
        <v>231</v>
      </c>
      <c r="L5102">
        <v>255</v>
      </c>
      <c r="M5102">
        <v>263</v>
      </c>
      <c r="V5102" t="s">
        <v>1</v>
      </c>
      <c r="W5102" t="s">
        <v>1</v>
      </c>
      <c r="X5102" t="s">
        <v>1</v>
      </c>
      <c r="Z5102" t="s">
        <v>1</v>
      </c>
      <c r="AA5102" t="s">
        <v>1</v>
      </c>
      <c r="AB5102" t="s">
        <v>1</v>
      </c>
      <c r="AD5102">
        <v>1</v>
      </c>
      <c r="AE5102">
        <v>3</v>
      </c>
      <c r="AF5102">
        <v>0</v>
      </c>
      <c r="AG5102">
        <v>3</v>
      </c>
      <c r="AH5102">
        <v>79</v>
      </c>
      <c r="AI5102">
        <v>76.666666666666671</v>
      </c>
      <c r="AJ5102">
        <v>82.333333333333329</v>
      </c>
      <c r="AK5102">
        <v>71.333333333333329</v>
      </c>
    </row>
    <row r="5103" spans="1:41" x14ac:dyDescent="0.35">
      <c r="A5103">
        <v>9369</v>
      </c>
      <c r="B5103" t="s">
        <v>5121</v>
      </c>
      <c r="C5103" t="s">
        <v>324</v>
      </c>
      <c r="D5103" t="s">
        <v>315</v>
      </c>
      <c r="E5103" t="s">
        <v>8136</v>
      </c>
      <c r="F5103">
        <v>254</v>
      </c>
      <c r="G5103">
        <v>279</v>
      </c>
      <c r="H5103">
        <v>271</v>
      </c>
      <c r="I5103">
        <v>269</v>
      </c>
      <c r="J5103">
        <v>255</v>
      </c>
      <c r="K5103">
        <v>265</v>
      </c>
      <c r="L5103">
        <v>278</v>
      </c>
      <c r="M5103">
        <v>262</v>
      </c>
      <c r="N5103">
        <v>252</v>
      </c>
      <c r="O5103">
        <v>235</v>
      </c>
      <c r="P5103">
        <v>269</v>
      </c>
      <c r="Q5103">
        <v>265</v>
      </c>
      <c r="R5103">
        <v>256</v>
      </c>
      <c r="S5103">
        <v>262</v>
      </c>
      <c r="T5103">
        <v>266</v>
      </c>
      <c r="U5103">
        <v>267</v>
      </c>
      <c r="V5103">
        <v>619.15254237288138</v>
      </c>
      <c r="W5103">
        <v>603.09210526315792</v>
      </c>
      <c r="X5103">
        <v>596.33552631578948</v>
      </c>
      <c r="Y5103">
        <v>619.29999999999995</v>
      </c>
      <c r="Z5103">
        <v>0.44444444444444442</v>
      </c>
      <c r="AA5103">
        <v>0.35365853658536583</v>
      </c>
      <c r="AB5103">
        <v>0.44047619047619047</v>
      </c>
      <c r="AC5103">
        <v>0.43373493975903615</v>
      </c>
      <c r="AD5103">
        <v>6</v>
      </c>
      <c r="AE5103">
        <v>9</v>
      </c>
      <c r="AF5103">
        <v>22</v>
      </c>
      <c r="AG5103">
        <v>12</v>
      </c>
      <c r="AH5103">
        <v>68.5</v>
      </c>
      <c r="AI5103">
        <v>71.333333333333329</v>
      </c>
      <c r="AJ5103">
        <v>72.666666666666671</v>
      </c>
      <c r="AK5103">
        <v>66</v>
      </c>
      <c r="AL5103">
        <v>67.5</v>
      </c>
      <c r="AM5103">
        <v>69</v>
      </c>
      <c r="AN5103">
        <v>71.333333333333329</v>
      </c>
      <c r="AO5103">
        <v>67</v>
      </c>
    </row>
    <row r="5104" spans="1:41" x14ac:dyDescent="0.35">
      <c r="A5104">
        <v>9373</v>
      </c>
      <c r="B5104" t="s">
        <v>5122</v>
      </c>
      <c r="C5104" t="s">
        <v>324</v>
      </c>
      <c r="D5104" t="s">
        <v>315</v>
      </c>
      <c r="E5104" t="s">
        <v>8136</v>
      </c>
      <c r="F5104">
        <v>281</v>
      </c>
      <c r="G5104">
        <v>274</v>
      </c>
      <c r="H5104">
        <v>299</v>
      </c>
      <c r="I5104">
        <v>275</v>
      </c>
      <c r="J5104">
        <v>262</v>
      </c>
      <c r="K5104">
        <v>262</v>
      </c>
      <c r="L5104">
        <v>278</v>
      </c>
      <c r="M5104">
        <v>255</v>
      </c>
      <c r="N5104">
        <v>244</v>
      </c>
      <c r="O5104">
        <v>224</v>
      </c>
      <c r="P5104">
        <v>233</v>
      </c>
      <c r="Q5104">
        <v>259</v>
      </c>
      <c r="R5104">
        <v>265</v>
      </c>
      <c r="S5104">
        <v>238</v>
      </c>
      <c r="T5104">
        <v>236</v>
      </c>
      <c r="U5104">
        <v>267</v>
      </c>
      <c r="V5104">
        <v>591.51960784313724</v>
      </c>
      <c r="W5104">
        <v>590.59615384615381</v>
      </c>
      <c r="X5104">
        <v>632.0916666666667</v>
      </c>
      <c r="Y5104">
        <v>593.74561403508767</v>
      </c>
      <c r="Z5104">
        <v>0.44067796610169491</v>
      </c>
      <c r="AA5104">
        <v>0.26315789473684209</v>
      </c>
      <c r="AB5104">
        <v>0.40350877192982454</v>
      </c>
      <c r="AC5104">
        <v>0.46774193548387094</v>
      </c>
      <c r="AD5104">
        <v>8</v>
      </c>
      <c r="AE5104">
        <v>9</v>
      </c>
      <c r="AF5104">
        <v>2</v>
      </c>
      <c r="AG5104">
        <v>8</v>
      </c>
      <c r="AH5104">
        <v>72.5</v>
      </c>
      <c r="AI5104">
        <v>70</v>
      </c>
      <c r="AJ5104">
        <v>75.666666666666671</v>
      </c>
      <c r="AK5104">
        <v>69.666666666666671</v>
      </c>
      <c r="AL5104">
        <v>74.5</v>
      </c>
      <c r="AM5104">
        <v>73.333333333333329</v>
      </c>
      <c r="AN5104">
        <v>76.333333333333329</v>
      </c>
      <c r="AO5104">
        <v>67.333333333333329</v>
      </c>
    </row>
    <row r="5105" spans="1:41" x14ac:dyDescent="0.35">
      <c r="A5105">
        <v>9375</v>
      </c>
      <c r="B5105" t="s">
        <v>5123</v>
      </c>
      <c r="C5105" t="s">
        <v>324</v>
      </c>
      <c r="D5105" t="s">
        <v>315</v>
      </c>
      <c r="E5105" t="s">
        <v>8136</v>
      </c>
      <c r="F5105">
        <v>236</v>
      </c>
      <c r="G5105">
        <v>247</v>
      </c>
      <c r="H5105">
        <v>274</v>
      </c>
      <c r="I5105">
        <v>270</v>
      </c>
      <c r="J5105">
        <v>215</v>
      </c>
      <c r="K5105">
        <v>235</v>
      </c>
      <c r="L5105">
        <v>241</v>
      </c>
      <c r="M5105">
        <v>245</v>
      </c>
      <c r="N5105">
        <v>224</v>
      </c>
      <c r="O5105">
        <v>230</v>
      </c>
      <c r="P5105">
        <v>235</v>
      </c>
      <c r="Q5105">
        <v>220</v>
      </c>
      <c r="R5105">
        <v>212</v>
      </c>
      <c r="S5105">
        <v>229</v>
      </c>
      <c r="T5105">
        <v>233</v>
      </c>
      <c r="U5105">
        <v>223</v>
      </c>
      <c r="V5105">
        <v>524.63541666666663</v>
      </c>
      <c r="W5105">
        <v>539.24193548387098</v>
      </c>
      <c r="X5105">
        <v>524.36923076923074</v>
      </c>
      <c r="Y5105">
        <v>536.15441176470586</v>
      </c>
      <c r="Z5105">
        <v>8.4905660377358499E-2</v>
      </c>
      <c r="AA5105">
        <v>9.2105263157894732E-2</v>
      </c>
      <c r="AB5105">
        <v>0.18965517241379309</v>
      </c>
      <c r="AC5105">
        <v>0.1797752808988764</v>
      </c>
      <c r="AD5105">
        <v>2</v>
      </c>
      <c r="AE5105">
        <v>9</v>
      </c>
      <c r="AF5105">
        <v>0</v>
      </c>
      <c r="AG5105">
        <v>5</v>
      </c>
      <c r="AH5105">
        <v>74.5</v>
      </c>
      <c r="AI5105">
        <v>77.666666666666671</v>
      </c>
      <c r="AJ5105">
        <v>79.666666666666671</v>
      </c>
      <c r="AK5105">
        <v>72.666666666666671</v>
      </c>
      <c r="AL5105">
        <v>70.5</v>
      </c>
      <c r="AM5105">
        <v>72.333333333333329</v>
      </c>
      <c r="AN5105">
        <v>71.666666666666671</v>
      </c>
      <c r="AO5105">
        <v>65.666666666666671</v>
      </c>
    </row>
    <row r="5106" spans="1:41" x14ac:dyDescent="0.35">
      <c r="A5106">
        <v>9377</v>
      </c>
      <c r="B5106" t="s">
        <v>5124</v>
      </c>
      <c r="C5106" t="s">
        <v>324</v>
      </c>
      <c r="D5106" t="s">
        <v>315</v>
      </c>
      <c r="E5106" t="s">
        <v>8136</v>
      </c>
      <c r="N5106">
        <v>243</v>
      </c>
      <c r="O5106">
        <v>252</v>
      </c>
      <c r="P5106">
        <v>244</v>
      </c>
      <c r="Q5106">
        <v>249</v>
      </c>
      <c r="R5106">
        <v>282</v>
      </c>
      <c r="S5106">
        <v>299</v>
      </c>
      <c r="T5106">
        <v>267</v>
      </c>
      <c r="U5106">
        <v>258</v>
      </c>
      <c r="V5106">
        <v>540.07500000000005</v>
      </c>
      <c r="W5106">
        <v>549.2987012987013</v>
      </c>
      <c r="X5106">
        <v>571.52739726027403</v>
      </c>
      <c r="Y5106">
        <v>583.11931818181813</v>
      </c>
      <c r="Z5106">
        <v>0.1981981981981982</v>
      </c>
      <c r="AA5106">
        <v>0.12605042016806722</v>
      </c>
      <c r="AB5106">
        <v>0.21238938053097345</v>
      </c>
      <c r="AC5106">
        <v>0.21848739495798319</v>
      </c>
      <c r="AD5106">
        <v>2</v>
      </c>
      <c r="AE5106">
        <v>6</v>
      </c>
      <c r="AF5106">
        <v>6</v>
      </c>
      <c r="AG5106">
        <v>1</v>
      </c>
      <c r="AL5106">
        <v>76.5</v>
      </c>
      <c r="AM5106">
        <v>76</v>
      </c>
      <c r="AN5106">
        <v>78.666666666666671</v>
      </c>
      <c r="AO5106">
        <v>67.333333333333329</v>
      </c>
    </row>
    <row r="5107" spans="1:41" x14ac:dyDescent="0.35">
      <c r="A5107">
        <v>9385</v>
      </c>
      <c r="B5107" t="s">
        <v>5125</v>
      </c>
      <c r="C5107" t="s">
        <v>324</v>
      </c>
      <c r="D5107" t="s">
        <v>315</v>
      </c>
      <c r="E5107" t="s">
        <v>8136</v>
      </c>
      <c r="F5107">
        <v>279</v>
      </c>
      <c r="G5107">
        <v>297</v>
      </c>
      <c r="H5107">
        <v>310</v>
      </c>
      <c r="I5107">
        <v>295</v>
      </c>
      <c r="J5107">
        <v>266</v>
      </c>
      <c r="K5107">
        <v>289</v>
      </c>
      <c r="L5107">
        <v>305</v>
      </c>
      <c r="M5107">
        <v>265</v>
      </c>
      <c r="N5107">
        <v>255</v>
      </c>
      <c r="O5107">
        <v>279</v>
      </c>
      <c r="P5107">
        <v>293</v>
      </c>
      <c r="Q5107">
        <v>265</v>
      </c>
      <c r="R5107">
        <v>262</v>
      </c>
      <c r="S5107">
        <v>277</v>
      </c>
      <c r="T5107">
        <v>328</v>
      </c>
      <c r="U5107">
        <v>302</v>
      </c>
      <c r="V5107">
        <v>634.98412698412699</v>
      </c>
      <c r="W5107">
        <v>633.82089552238801</v>
      </c>
      <c r="X5107">
        <v>634.64705882352939</v>
      </c>
      <c r="Y5107">
        <v>656.7421875</v>
      </c>
      <c r="Z5107">
        <v>0.40845070422535212</v>
      </c>
      <c r="AA5107">
        <v>0.41333333333333333</v>
      </c>
      <c r="AB5107">
        <v>0.30555555555555558</v>
      </c>
      <c r="AC5107">
        <v>0.33750000000000002</v>
      </c>
      <c r="AD5107">
        <v>0</v>
      </c>
      <c r="AE5107">
        <v>4</v>
      </c>
      <c r="AF5107">
        <v>6</v>
      </c>
      <c r="AG5107">
        <v>6</v>
      </c>
      <c r="AH5107">
        <v>74.5</v>
      </c>
      <c r="AI5107">
        <v>76.666666666666671</v>
      </c>
      <c r="AJ5107">
        <v>76.333333333333329</v>
      </c>
      <c r="AK5107">
        <v>73</v>
      </c>
      <c r="AL5107">
        <v>70.5</v>
      </c>
      <c r="AM5107">
        <v>78.666666666666671</v>
      </c>
      <c r="AN5107">
        <v>75.333333333333329</v>
      </c>
      <c r="AO5107">
        <v>69.333333333333329</v>
      </c>
    </row>
    <row r="5108" spans="1:41" x14ac:dyDescent="0.35">
      <c r="A5108">
        <v>9396</v>
      </c>
      <c r="B5108" t="s">
        <v>5126</v>
      </c>
      <c r="C5108" t="s">
        <v>324</v>
      </c>
      <c r="D5108" t="s">
        <v>315</v>
      </c>
      <c r="E5108" t="s">
        <v>8137</v>
      </c>
      <c r="F5108">
        <v>301</v>
      </c>
      <c r="G5108">
        <v>311</v>
      </c>
      <c r="H5108">
        <v>293</v>
      </c>
      <c r="I5108">
        <v>303</v>
      </c>
      <c r="J5108">
        <v>279</v>
      </c>
      <c r="K5108">
        <v>276</v>
      </c>
      <c r="L5108">
        <v>285</v>
      </c>
      <c r="M5108">
        <v>277</v>
      </c>
      <c r="N5108">
        <v>263</v>
      </c>
      <c r="O5108">
        <v>254</v>
      </c>
      <c r="P5108">
        <v>288</v>
      </c>
      <c r="Q5108">
        <v>274</v>
      </c>
      <c r="R5108">
        <v>272</v>
      </c>
      <c r="S5108">
        <v>301</v>
      </c>
      <c r="T5108">
        <v>289</v>
      </c>
      <c r="U5108">
        <v>291</v>
      </c>
      <c r="V5108">
        <v>682.80952380952385</v>
      </c>
      <c r="W5108">
        <v>700.96875</v>
      </c>
      <c r="X5108">
        <v>660.22500000000002</v>
      </c>
      <c r="Y5108">
        <v>672.5454545454545</v>
      </c>
      <c r="Z5108">
        <v>0.25</v>
      </c>
      <c r="AA5108">
        <v>0.52173913043478259</v>
      </c>
      <c r="AB5108">
        <v>0.58823529411764708</v>
      </c>
      <c r="AC5108">
        <v>0.29166666666666669</v>
      </c>
      <c r="AD5108">
        <v>2</v>
      </c>
      <c r="AE5108">
        <v>2</v>
      </c>
      <c r="AF5108">
        <v>0</v>
      </c>
      <c r="AG5108">
        <v>3</v>
      </c>
      <c r="AH5108">
        <v>71</v>
      </c>
      <c r="AI5108">
        <v>74</v>
      </c>
      <c r="AJ5108">
        <v>74.666666666666671</v>
      </c>
      <c r="AK5108">
        <v>67.666666666666671</v>
      </c>
      <c r="AL5108">
        <v>74</v>
      </c>
      <c r="AM5108">
        <v>77.666666666666671</v>
      </c>
      <c r="AN5108">
        <v>77.333333333333329</v>
      </c>
      <c r="AO5108">
        <v>65.333333333333329</v>
      </c>
    </row>
    <row r="5109" spans="1:41" x14ac:dyDescent="0.35">
      <c r="A5109">
        <v>9405</v>
      </c>
      <c r="B5109" t="s">
        <v>5127</v>
      </c>
      <c r="C5109" t="s">
        <v>337</v>
      </c>
      <c r="D5109" t="s">
        <v>315</v>
      </c>
      <c r="E5109" t="s">
        <v>8139</v>
      </c>
      <c r="N5109">
        <v>250</v>
      </c>
      <c r="O5109">
        <v>253</v>
      </c>
      <c r="P5109">
        <v>249</v>
      </c>
      <c r="Q5109">
        <v>255</v>
      </c>
      <c r="R5109">
        <v>269</v>
      </c>
      <c r="S5109">
        <v>251</v>
      </c>
      <c r="T5109">
        <v>238</v>
      </c>
      <c r="U5109">
        <v>259</v>
      </c>
      <c r="V5109">
        <v>561.7285714285714</v>
      </c>
      <c r="W5109">
        <v>541.01111111111106</v>
      </c>
      <c r="X5109">
        <v>594.97530864197529</v>
      </c>
      <c r="Y5109">
        <v>585.37974683544303</v>
      </c>
      <c r="Z5109">
        <v>0.2857142857142857</v>
      </c>
      <c r="AA5109">
        <v>0.24271844660194175</v>
      </c>
      <c r="AB5109">
        <v>0.28865979381443296</v>
      </c>
      <c r="AC5109">
        <v>0.33333333333333331</v>
      </c>
      <c r="AD5109">
        <v>0</v>
      </c>
      <c r="AE5109">
        <v>5</v>
      </c>
      <c r="AF5109">
        <v>0</v>
      </c>
      <c r="AG5109">
        <v>3</v>
      </c>
      <c r="AL5109">
        <v>72</v>
      </c>
      <c r="AM5109">
        <v>75</v>
      </c>
      <c r="AN5109">
        <v>75.666666666666671</v>
      </c>
      <c r="AO5109">
        <v>74</v>
      </c>
    </row>
    <row r="5110" spans="1:41" x14ac:dyDescent="0.35">
      <c r="A5110">
        <v>9406</v>
      </c>
      <c r="B5110" t="s">
        <v>4313</v>
      </c>
      <c r="C5110" t="s">
        <v>337</v>
      </c>
      <c r="D5110" t="s">
        <v>315</v>
      </c>
      <c r="E5110" t="s">
        <v>8139</v>
      </c>
      <c r="N5110">
        <v>244</v>
      </c>
      <c r="O5110">
        <v>246</v>
      </c>
      <c r="P5110">
        <v>229</v>
      </c>
      <c r="Q5110">
        <v>229</v>
      </c>
      <c r="R5110">
        <v>253</v>
      </c>
      <c r="S5110">
        <v>269</v>
      </c>
      <c r="T5110">
        <v>250</v>
      </c>
      <c r="U5110">
        <v>253</v>
      </c>
      <c r="V5110">
        <v>601.765625</v>
      </c>
      <c r="W5110">
        <v>610.71681415929208</v>
      </c>
      <c r="X5110">
        <v>639.36082474226805</v>
      </c>
      <c r="Y5110">
        <v>644.73113207547169</v>
      </c>
      <c r="Z5110">
        <v>0.37755102040816324</v>
      </c>
      <c r="AA5110">
        <v>0.39393939393939398</v>
      </c>
      <c r="AB5110">
        <v>0.45299145299145305</v>
      </c>
      <c r="AC5110">
        <v>0.47169811320754718</v>
      </c>
      <c r="AD5110">
        <v>6</v>
      </c>
      <c r="AE5110">
        <v>8</v>
      </c>
      <c r="AF5110">
        <v>4</v>
      </c>
      <c r="AG5110">
        <v>8</v>
      </c>
      <c r="AL5110">
        <v>75</v>
      </c>
      <c r="AM5110">
        <v>74.666666666666671</v>
      </c>
      <c r="AN5110">
        <v>79.333333333333329</v>
      </c>
      <c r="AO5110">
        <v>71.666666666666671</v>
      </c>
    </row>
    <row r="5111" spans="1:41" x14ac:dyDescent="0.35">
      <c r="A5111">
        <v>9407</v>
      </c>
      <c r="B5111" t="s">
        <v>5128</v>
      </c>
      <c r="C5111" t="s">
        <v>337</v>
      </c>
      <c r="D5111" t="s">
        <v>315</v>
      </c>
      <c r="E5111" t="s">
        <v>8138</v>
      </c>
      <c r="N5111">
        <v>212</v>
      </c>
      <c r="O5111">
        <v>230</v>
      </c>
      <c r="P5111">
        <v>220</v>
      </c>
      <c r="Q5111">
        <v>237</v>
      </c>
      <c r="R5111">
        <v>219</v>
      </c>
      <c r="S5111">
        <v>241</v>
      </c>
      <c r="T5111">
        <v>226</v>
      </c>
      <c r="U5111">
        <v>234</v>
      </c>
      <c r="V5111">
        <v>549.83333333333337</v>
      </c>
      <c r="W5111">
        <v>546.87037037037032</v>
      </c>
      <c r="X5111">
        <v>565.53499999999997</v>
      </c>
      <c r="Y5111">
        <v>572.30660377358492</v>
      </c>
      <c r="Z5111">
        <v>0.16083916083916083</v>
      </c>
      <c r="AA5111">
        <v>0.15822784810126583</v>
      </c>
      <c r="AB5111">
        <v>0.14864864864864866</v>
      </c>
      <c r="AC5111">
        <v>0.20930232558139536</v>
      </c>
      <c r="AD5111">
        <v>1</v>
      </c>
      <c r="AE5111">
        <v>3</v>
      </c>
      <c r="AF5111">
        <v>0</v>
      </c>
      <c r="AG5111">
        <v>3</v>
      </c>
      <c r="AL5111">
        <v>77</v>
      </c>
      <c r="AM5111">
        <v>78.666666666666671</v>
      </c>
      <c r="AN5111">
        <v>79.333333333333329</v>
      </c>
      <c r="AO5111">
        <v>72.333333333333329</v>
      </c>
    </row>
    <row r="5112" spans="1:41" x14ac:dyDescent="0.35">
      <c r="A5112">
        <v>9408</v>
      </c>
      <c r="B5112" t="s">
        <v>5129</v>
      </c>
      <c r="C5112" t="s">
        <v>335</v>
      </c>
      <c r="D5112" t="s">
        <v>315</v>
      </c>
      <c r="E5112" t="s">
        <v>8138</v>
      </c>
      <c r="N5112">
        <v>221</v>
      </c>
      <c r="O5112">
        <v>229</v>
      </c>
      <c r="P5112">
        <v>220</v>
      </c>
      <c r="Q5112">
        <v>245</v>
      </c>
      <c r="R5112">
        <v>224</v>
      </c>
      <c r="S5112">
        <v>261</v>
      </c>
      <c r="T5112">
        <v>242</v>
      </c>
      <c r="U5112">
        <v>267</v>
      </c>
      <c r="V5112">
        <v>517.99074074074076</v>
      </c>
      <c r="W5112">
        <v>515.21296296296293</v>
      </c>
      <c r="X5112">
        <v>518.85526315789468</v>
      </c>
      <c r="Y5112">
        <v>569.3125</v>
      </c>
      <c r="Z5112">
        <v>2.2222222222222223E-2</v>
      </c>
      <c r="AA5112">
        <v>0.11842105263157894</v>
      </c>
      <c r="AB5112">
        <v>0.10606060606060606</v>
      </c>
      <c r="AC5112">
        <v>0.18571428571428572</v>
      </c>
      <c r="AD5112" t="s">
        <v>1</v>
      </c>
      <c r="AE5112" t="s">
        <v>1</v>
      </c>
      <c r="AF5112" t="s">
        <v>1</v>
      </c>
      <c r="AG5112">
        <v>0</v>
      </c>
      <c r="AL5112">
        <v>79</v>
      </c>
      <c r="AM5112">
        <v>81</v>
      </c>
      <c r="AN5112">
        <v>82.666666666666671</v>
      </c>
      <c r="AO5112">
        <v>74</v>
      </c>
    </row>
    <row r="5113" spans="1:41" x14ac:dyDescent="0.35">
      <c r="A5113">
        <v>9409</v>
      </c>
      <c r="B5113" t="s">
        <v>5130</v>
      </c>
      <c r="C5113" t="s">
        <v>337</v>
      </c>
      <c r="D5113" t="s">
        <v>315</v>
      </c>
      <c r="E5113" t="s">
        <v>8138</v>
      </c>
      <c r="N5113">
        <v>241</v>
      </c>
      <c r="O5113">
        <v>244</v>
      </c>
      <c r="P5113">
        <v>252</v>
      </c>
      <c r="Q5113">
        <v>255</v>
      </c>
      <c r="R5113">
        <v>247</v>
      </c>
      <c r="S5113">
        <v>244</v>
      </c>
      <c r="T5113">
        <v>252</v>
      </c>
      <c r="U5113">
        <v>247</v>
      </c>
      <c r="V5113">
        <v>537.37373737373741</v>
      </c>
      <c r="W5113">
        <v>541.21428571428567</v>
      </c>
      <c r="X5113">
        <v>553.52941176470586</v>
      </c>
      <c r="Y5113">
        <v>541.02564102564099</v>
      </c>
      <c r="Z5113">
        <v>0.16949152542372881</v>
      </c>
      <c r="AA5113">
        <v>0.23684210526315791</v>
      </c>
      <c r="AB5113">
        <v>0.37579617834394907</v>
      </c>
      <c r="AC5113">
        <v>0.29078014184397161</v>
      </c>
      <c r="AD5113">
        <v>1</v>
      </c>
      <c r="AE5113">
        <v>2</v>
      </c>
      <c r="AF5113">
        <v>1</v>
      </c>
      <c r="AG5113">
        <v>9</v>
      </c>
      <c r="AL5113">
        <v>74</v>
      </c>
      <c r="AM5113">
        <v>72.333333333333329</v>
      </c>
      <c r="AN5113">
        <v>71.333333333333329</v>
      </c>
      <c r="AO5113">
        <v>64.333333333333329</v>
      </c>
    </row>
    <row r="5114" spans="1:41" x14ac:dyDescent="0.35">
      <c r="A5114">
        <v>9410</v>
      </c>
      <c r="B5114" t="s">
        <v>5131</v>
      </c>
      <c r="C5114" t="s">
        <v>338</v>
      </c>
      <c r="D5114" t="s">
        <v>315</v>
      </c>
      <c r="E5114" t="s">
        <v>8139</v>
      </c>
      <c r="F5114">
        <v>236</v>
      </c>
      <c r="G5114">
        <v>217</v>
      </c>
      <c r="H5114">
        <v>251</v>
      </c>
      <c r="I5114">
        <v>245</v>
      </c>
      <c r="J5114">
        <v>209</v>
      </c>
      <c r="K5114">
        <v>221</v>
      </c>
      <c r="L5114">
        <v>235</v>
      </c>
      <c r="M5114">
        <v>207</v>
      </c>
      <c r="N5114">
        <v>243</v>
      </c>
      <c r="O5114">
        <v>231</v>
      </c>
      <c r="P5114">
        <v>235</v>
      </c>
      <c r="Q5114">
        <v>207</v>
      </c>
      <c r="R5114">
        <v>227</v>
      </c>
      <c r="S5114">
        <v>231</v>
      </c>
      <c r="T5114">
        <v>227</v>
      </c>
      <c r="U5114">
        <v>220</v>
      </c>
      <c r="V5114">
        <v>489.02380952380952</v>
      </c>
      <c r="W5114">
        <v>479.64</v>
      </c>
      <c r="X5114">
        <v>543.63636363636363</v>
      </c>
      <c r="Y5114">
        <v>510.64814814814815</v>
      </c>
      <c r="Z5114">
        <v>7.1428571428571425E-2</v>
      </c>
      <c r="AA5114">
        <v>0.10256410256410256</v>
      </c>
      <c r="AB5114">
        <v>0.1</v>
      </c>
      <c r="AC5114">
        <v>0.23333333333333334</v>
      </c>
      <c r="AD5114">
        <v>4</v>
      </c>
      <c r="AE5114">
        <v>3</v>
      </c>
      <c r="AF5114">
        <v>0</v>
      </c>
      <c r="AG5114">
        <v>1</v>
      </c>
      <c r="AH5114">
        <v>71.5</v>
      </c>
      <c r="AI5114">
        <v>79</v>
      </c>
      <c r="AJ5114">
        <v>77</v>
      </c>
      <c r="AK5114">
        <v>74</v>
      </c>
      <c r="AL5114">
        <v>71.5</v>
      </c>
      <c r="AM5114">
        <v>69.666666666666671</v>
      </c>
      <c r="AN5114">
        <v>71</v>
      </c>
      <c r="AO5114">
        <v>71.666666666666671</v>
      </c>
    </row>
    <row r="5115" spans="1:41" x14ac:dyDescent="0.35">
      <c r="A5115">
        <v>9411</v>
      </c>
      <c r="B5115" t="s">
        <v>5132</v>
      </c>
      <c r="C5115" t="s">
        <v>335</v>
      </c>
      <c r="D5115" t="s">
        <v>315</v>
      </c>
      <c r="E5115" t="s">
        <v>8139</v>
      </c>
      <c r="F5115">
        <v>250</v>
      </c>
      <c r="G5115">
        <v>249</v>
      </c>
      <c r="H5115">
        <v>253</v>
      </c>
      <c r="I5115">
        <v>249</v>
      </c>
      <c r="J5115">
        <v>235</v>
      </c>
      <c r="K5115">
        <v>233</v>
      </c>
      <c r="L5115">
        <v>237</v>
      </c>
      <c r="M5115">
        <v>225</v>
      </c>
      <c r="N5115">
        <v>227</v>
      </c>
      <c r="O5115">
        <v>219</v>
      </c>
      <c r="P5115">
        <v>231</v>
      </c>
      <c r="Q5115">
        <v>214</v>
      </c>
      <c r="R5115">
        <v>220</v>
      </c>
      <c r="S5115">
        <v>220</v>
      </c>
      <c r="T5115">
        <v>207</v>
      </c>
      <c r="U5115">
        <v>210</v>
      </c>
      <c r="V5115">
        <v>513.85416666666663</v>
      </c>
      <c r="W5115">
        <v>518.27173913043475</v>
      </c>
      <c r="X5115">
        <v>510.85294117647061</v>
      </c>
      <c r="Y5115">
        <v>511.21276595744683</v>
      </c>
      <c r="Z5115">
        <v>3.2520325203252036E-2</v>
      </c>
      <c r="AA5115">
        <v>7.7669902912621352E-2</v>
      </c>
      <c r="AB5115">
        <v>0.14084507042253522</v>
      </c>
      <c r="AC5115">
        <v>0.13793103448275862</v>
      </c>
      <c r="AD5115">
        <v>2</v>
      </c>
      <c r="AE5115">
        <v>1</v>
      </c>
      <c r="AF5115">
        <v>7</v>
      </c>
      <c r="AG5115">
        <v>3</v>
      </c>
      <c r="AH5115">
        <v>69</v>
      </c>
      <c r="AI5115">
        <v>68.666666666666671</v>
      </c>
      <c r="AJ5115">
        <v>75.333333333333329</v>
      </c>
      <c r="AK5115">
        <v>66.666666666666671</v>
      </c>
      <c r="AL5115">
        <v>71.5</v>
      </c>
      <c r="AM5115">
        <v>71</v>
      </c>
      <c r="AN5115">
        <v>76</v>
      </c>
      <c r="AO5115">
        <v>65</v>
      </c>
    </row>
    <row r="5116" spans="1:41" x14ac:dyDescent="0.35">
      <c r="A5116">
        <v>9413</v>
      </c>
      <c r="B5116" t="s">
        <v>5133</v>
      </c>
      <c r="C5116" t="s">
        <v>337</v>
      </c>
      <c r="D5116" t="s">
        <v>315</v>
      </c>
      <c r="E5116" t="s">
        <v>8139</v>
      </c>
      <c r="F5116">
        <v>270</v>
      </c>
      <c r="G5116">
        <v>295</v>
      </c>
      <c r="H5116">
        <v>275</v>
      </c>
      <c r="I5116">
        <v>298</v>
      </c>
      <c r="J5116">
        <v>249</v>
      </c>
      <c r="K5116">
        <v>271</v>
      </c>
      <c r="L5116">
        <v>255</v>
      </c>
      <c r="M5116">
        <v>257</v>
      </c>
      <c r="V5116" t="s">
        <v>1</v>
      </c>
      <c r="W5116" t="s">
        <v>1</v>
      </c>
      <c r="X5116" t="s">
        <v>1</v>
      </c>
      <c r="Z5116" t="s">
        <v>1</v>
      </c>
      <c r="AA5116" t="s">
        <v>1</v>
      </c>
      <c r="AB5116" t="s">
        <v>1</v>
      </c>
      <c r="AD5116">
        <v>3</v>
      </c>
      <c r="AE5116">
        <v>1</v>
      </c>
      <c r="AF5116">
        <v>2</v>
      </c>
      <c r="AG5116">
        <v>1</v>
      </c>
      <c r="AH5116">
        <v>80.5</v>
      </c>
      <c r="AI5116">
        <v>82.666666666666671</v>
      </c>
      <c r="AJ5116">
        <v>83.333333333333329</v>
      </c>
      <c r="AK5116">
        <v>75.333333333333329</v>
      </c>
    </row>
    <row r="5117" spans="1:41" x14ac:dyDescent="0.35">
      <c r="A5117">
        <v>9414</v>
      </c>
      <c r="B5117" t="s">
        <v>5134</v>
      </c>
      <c r="C5117" t="s">
        <v>335</v>
      </c>
      <c r="D5117" t="s">
        <v>315</v>
      </c>
      <c r="E5117" t="s">
        <v>8139</v>
      </c>
      <c r="F5117">
        <v>278</v>
      </c>
      <c r="G5117">
        <v>275</v>
      </c>
      <c r="H5117">
        <v>274</v>
      </c>
      <c r="I5117">
        <v>261</v>
      </c>
      <c r="J5117">
        <v>245</v>
      </c>
      <c r="K5117">
        <v>259</v>
      </c>
      <c r="L5117">
        <v>245</v>
      </c>
      <c r="M5117">
        <v>231</v>
      </c>
      <c r="V5117" t="s">
        <v>1</v>
      </c>
      <c r="W5117" t="s">
        <v>1</v>
      </c>
      <c r="X5117" t="s">
        <v>1</v>
      </c>
      <c r="Z5117" t="s">
        <v>1</v>
      </c>
      <c r="AA5117" t="s">
        <v>1</v>
      </c>
      <c r="AB5117" t="s">
        <v>1</v>
      </c>
      <c r="AD5117">
        <v>1</v>
      </c>
      <c r="AE5117">
        <v>4</v>
      </c>
      <c r="AF5117">
        <v>4</v>
      </c>
      <c r="AG5117">
        <v>5</v>
      </c>
      <c r="AH5117">
        <v>74.5</v>
      </c>
      <c r="AI5117">
        <v>73</v>
      </c>
      <c r="AJ5117">
        <v>81</v>
      </c>
      <c r="AK5117">
        <v>71.666666666666671</v>
      </c>
    </row>
    <row r="5118" spans="1:41" x14ac:dyDescent="0.35">
      <c r="A5118">
        <v>9415</v>
      </c>
      <c r="B5118" t="s">
        <v>5135</v>
      </c>
      <c r="C5118" t="s">
        <v>337</v>
      </c>
      <c r="D5118" t="s">
        <v>315</v>
      </c>
      <c r="E5118" t="s">
        <v>8139</v>
      </c>
      <c r="F5118">
        <v>266</v>
      </c>
      <c r="G5118">
        <v>292</v>
      </c>
      <c r="H5118">
        <v>274</v>
      </c>
      <c r="I5118">
        <v>268</v>
      </c>
      <c r="J5118">
        <v>246</v>
      </c>
      <c r="K5118">
        <v>278</v>
      </c>
      <c r="L5118">
        <v>245</v>
      </c>
      <c r="M5118">
        <v>248</v>
      </c>
      <c r="V5118" t="s">
        <v>1</v>
      </c>
      <c r="W5118" t="s">
        <v>1</v>
      </c>
      <c r="X5118" t="s">
        <v>1</v>
      </c>
      <c r="Z5118" t="s">
        <v>1</v>
      </c>
      <c r="AA5118" t="s">
        <v>1</v>
      </c>
      <c r="AB5118" t="s">
        <v>1</v>
      </c>
      <c r="AD5118">
        <v>3</v>
      </c>
      <c r="AE5118">
        <v>2</v>
      </c>
      <c r="AF5118">
        <v>4</v>
      </c>
      <c r="AG5118">
        <v>6</v>
      </c>
      <c r="AH5118">
        <v>67.5</v>
      </c>
      <c r="AI5118">
        <v>69.666666666666671</v>
      </c>
      <c r="AJ5118">
        <v>70.666666666666671</v>
      </c>
      <c r="AK5118">
        <v>66.666666666666671</v>
      </c>
    </row>
    <row r="5119" spans="1:41" x14ac:dyDescent="0.35">
      <c r="A5119">
        <v>9416</v>
      </c>
      <c r="B5119" t="s">
        <v>5136</v>
      </c>
      <c r="C5119" t="s">
        <v>338</v>
      </c>
      <c r="D5119" t="s">
        <v>315</v>
      </c>
      <c r="E5119" t="s">
        <v>8139</v>
      </c>
      <c r="F5119">
        <v>262</v>
      </c>
      <c r="G5119">
        <v>297</v>
      </c>
      <c r="H5119">
        <v>288</v>
      </c>
      <c r="I5119">
        <v>283</v>
      </c>
      <c r="J5119">
        <v>229</v>
      </c>
      <c r="K5119">
        <v>244</v>
      </c>
      <c r="L5119">
        <v>242</v>
      </c>
      <c r="M5119">
        <v>262</v>
      </c>
      <c r="V5119" t="s">
        <v>1</v>
      </c>
      <c r="W5119" t="s">
        <v>1</v>
      </c>
      <c r="X5119" t="s">
        <v>1</v>
      </c>
      <c r="Z5119" t="s">
        <v>1</v>
      </c>
      <c r="AA5119" t="s">
        <v>1</v>
      </c>
      <c r="AB5119" t="s">
        <v>1</v>
      </c>
      <c r="AD5119">
        <v>1</v>
      </c>
      <c r="AE5119">
        <v>1</v>
      </c>
      <c r="AF5119">
        <v>1</v>
      </c>
      <c r="AG5119">
        <v>0</v>
      </c>
      <c r="AH5119">
        <v>69.5</v>
      </c>
      <c r="AI5119">
        <v>75.666666666666671</v>
      </c>
      <c r="AJ5119">
        <v>77.666666666666671</v>
      </c>
      <c r="AK5119">
        <v>72.666666666666671</v>
      </c>
    </row>
    <row r="5120" spans="1:41" x14ac:dyDescent="0.35">
      <c r="A5120">
        <v>9418</v>
      </c>
      <c r="B5120" t="s">
        <v>5137</v>
      </c>
      <c r="C5120" t="s">
        <v>338</v>
      </c>
      <c r="D5120" t="s">
        <v>315</v>
      </c>
      <c r="E5120" t="s">
        <v>8139</v>
      </c>
      <c r="F5120">
        <v>226</v>
      </c>
      <c r="G5120">
        <v>213</v>
      </c>
      <c r="H5120">
        <v>246</v>
      </c>
      <c r="I5120">
        <v>245</v>
      </c>
      <c r="J5120">
        <v>198</v>
      </c>
      <c r="K5120">
        <v>213</v>
      </c>
      <c r="L5120">
        <v>230</v>
      </c>
      <c r="M5120">
        <v>244</v>
      </c>
      <c r="V5120" t="s">
        <v>1</v>
      </c>
      <c r="W5120" t="s">
        <v>1</v>
      </c>
      <c r="X5120" t="s">
        <v>1</v>
      </c>
      <c r="Z5120" t="s">
        <v>1</v>
      </c>
      <c r="AA5120" t="s">
        <v>1</v>
      </c>
      <c r="AB5120" t="s">
        <v>1</v>
      </c>
      <c r="AD5120">
        <v>0</v>
      </c>
      <c r="AE5120">
        <v>0</v>
      </c>
      <c r="AF5120">
        <v>2</v>
      </c>
      <c r="AG5120">
        <v>0</v>
      </c>
      <c r="AH5120">
        <v>74.5</v>
      </c>
      <c r="AI5120">
        <v>67</v>
      </c>
      <c r="AJ5120">
        <v>78</v>
      </c>
      <c r="AK5120">
        <v>71</v>
      </c>
    </row>
    <row r="5121" spans="1:41" x14ac:dyDescent="0.35">
      <c r="A5121">
        <v>9419</v>
      </c>
      <c r="B5121" t="s">
        <v>5138</v>
      </c>
      <c r="C5121" t="s">
        <v>338</v>
      </c>
      <c r="D5121" t="s">
        <v>315</v>
      </c>
      <c r="E5121" t="s">
        <v>8139</v>
      </c>
      <c r="F5121">
        <v>232</v>
      </c>
      <c r="G5121">
        <v>255</v>
      </c>
      <c r="H5121">
        <v>293</v>
      </c>
      <c r="I5121">
        <v>243</v>
      </c>
      <c r="J5121">
        <v>214</v>
      </c>
      <c r="K5121">
        <v>220</v>
      </c>
      <c r="L5121">
        <v>266</v>
      </c>
      <c r="M5121">
        <v>226</v>
      </c>
      <c r="N5121">
        <v>211</v>
      </c>
      <c r="O5121">
        <v>198</v>
      </c>
      <c r="P5121">
        <v>244</v>
      </c>
      <c r="Q5121">
        <v>215</v>
      </c>
      <c r="R5121">
        <v>217</v>
      </c>
      <c r="S5121">
        <v>198</v>
      </c>
      <c r="T5121">
        <v>227</v>
      </c>
      <c r="U5121">
        <v>211</v>
      </c>
      <c r="V5121">
        <v>522</v>
      </c>
      <c r="W5121">
        <v>514.36363636363637</v>
      </c>
      <c r="X5121">
        <v>489.71428571428572</v>
      </c>
      <c r="Y5121">
        <v>493.2</v>
      </c>
      <c r="Z5121">
        <v>8.3333333333333329E-2</v>
      </c>
      <c r="AA5121">
        <v>0.16666666666666666</v>
      </c>
      <c r="AB5121">
        <v>0.21428571428571427</v>
      </c>
      <c r="AC5121">
        <v>0.10526315789473684</v>
      </c>
      <c r="AD5121">
        <v>0</v>
      </c>
      <c r="AE5121">
        <v>1</v>
      </c>
      <c r="AF5121">
        <v>1</v>
      </c>
      <c r="AG5121">
        <v>0</v>
      </c>
      <c r="AH5121">
        <v>81.5</v>
      </c>
      <c r="AI5121">
        <v>78</v>
      </c>
      <c r="AJ5121">
        <v>80.666666666666671</v>
      </c>
      <c r="AK5121">
        <v>68.666666666666671</v>
      </c>
      <c r="AL5121">
        <v>77.5</v>
      </c>
      <c r="AM5121">
        <v>76</v>
      </c>
      <c r="AN5121">
        <v>78</v>
      </c>
      <c r="AO5121">
        <v>75</v>
      </c>
    </row>
    <row r="5122" spans="1:41" x14ac:dyDescent="0.35">
      <c r="A5122">
        <v>9421</v>
      </c>
      <c r="B5122" t="s">
        <v>5139</v>
      </c>
      <c r="C5122" t="s">
        <v>335</v>
      </c>
      <c r="D5122" t="s">
        <v>315</v>
      </c>
      <c r="E5122" t="s">
        <v>8139</v>
      </c>
      <c r="F5122">
        <v>252</v>
      </c>
      <c r="G5122">
        <v>269</v>
      </c>
      <c r="H5122">
        <v>283</v>
      </c>
      <c r="I5122">
        <v>276</v>
      </c>
      <c r="J5122">
        <v>239</v>
      </c>
      <c r="K5122">
        <v>261</v>
      </c>
      <c r="L5122">
        <v>275</v>
      </c>
      <c r="M5122">
        <v>260</v>
      </c>
      <c r="V5122" t="s">
        <v>1</v>
      </c>
      <c r="W5122" t="s">
        <v>1</v>
      </c>
      <c r="X5122" t="s">
        <v>1</v>
      </c>
      <c r="Z5122" t="s">
        <v>1</v>
      </c>
      <c r="AA5122" t="s">
        <v>1</v>
      </c>
      <c r="AB5122" t="s">
        <v>1</v>
      </c>
      <c r="AD5122">
        <v>0</v>
      </c>
      <c r="AE5122">
        <v>1</v>
      </c>
      <c r="AF5122">
        <v>0</v>
      </c>
      <c r="AG5122">
        <v>0</v>
      </c>
      <c r="AH5122">
        <v>69.5</v>
      </c>
      <c r="AI5122">
        <v>73</v>
      </c>
      <c r="AJ5122">
        <v>71.333333333333329</v>
      </c>
      <c r="AK5122">
        <v>66</v>
      </c>
    </row>
    <row r="5123" spans="1:41" x14ac:dyDescent="0.35">
      <c r="A5123">
        <v>9422</v>
      </c>
      <c r="B5123" t="s">
        <v>5140</v>
      </c>
      <c r="C5123" t="s">
        <v>338</v>
      </c>
      <c r="D5123" t="s">
        <v>315</v>
      </c>
      <c r="E5123" t="s">
        <v>8139</v>
      </c>
      <c r="F5123">
        <v>233</v>
      </c>
      <c r="G5123">
        <v>277</v>
      </c>
      <c r="H5123">
        <v>262</v>
      </c>
      <c r="I5123">
        <v>237</v>
      </c>
      <c r="J5123">
        <v>228</v>
      </c>
      <c r="K5123">
        <v>256</v>
      </c>
      <c r="L5123">
        <v>257</v>
      </c>
      <c r="M5123">
        <v>250</v>
      </c>
      <c r="O5123">
        <v>230</v>
      </c>
      <c r="P5123">
        <v>229</v>
      </c>
      <c r="Q5123">
        <v>219</v>
      </c>
      <c r="S5123">
        <v>199</v>
      </c>
      <c r="T5123">
        <v>208</v>
      </c>
      <c r="U5123">
        <v>218</v>
      </c>
      <c r="X5123">
        <v>470.8</v>
      </c>
      <c r="Y5123">
        <v>571.9375</v>
      </c>
      <c r="Z5123" t="s">
        <v>1</v>
      </c>
      <c r="AA5123" t="s">
        <v>1</v>
      </c>
      <c r="AB5123" t="s">
        <v>1</v>
      </c>
      <c r="AC5123">
        <v>0.1</v>
      </c>
      <c r="AD5123">
        <v>4</v>
      </c>
      <c r="AE5123">
        <v>2</v>
      </c>
      <c r="AF5123">
        <v>3</v>
      </c>
      <c r="AG5123">
        <v>5</v>
      </c>
      <c r="AH5123">
        <v>69</v>
      </c>
      <c r="AI5123">
        <v>65.333333333333329</v>
      </c>
      <c r="AJ5123">
        <v>68</v>
      </c>
      <c r="AK5123">
        <v>63</v>
      </c>
      <c r="AL5123">
        <v>72.5</v>
      </c>
      <c r="AM5123">
        <v>72</v>
      </c>
      <c r="AN5123">
        <v>73.333333333333329</v>
      </c>
      <c r="AO5123">
        <v>70</v>
      </c>
    </row>
    <row r="5124" spans="1:41" x14ac:dyDescent="0.35">
      <c r="A5124">
        <v>9424</v>
      </c>
      <c r="B5124" t="s">
        <v>1200</v>
      </c>
      <c r="C5124" t="s">
        <v>335</v>
      </c>
      <c r="D5124" t="s">
        <v>315</v>
      </c>
      <c r="E5124" t="s">
        <v>8139</v>
      </c>
      <c r="F5124">
        <v>260</v>
      </c>
      <c r="G5124">
        <v>274</v>
      </c>
      <c r="H5124">
        <v>250</v>
      </c>
      <c r="I5124">
        <v>256</v>
      </c>
      <c r="J5124">
        <v>248</v>
      </c>
      <c r="K5124">
        <v>273</v>
      </c>
      <c r="L5124">
        <v>264</v>
      </c>
      <c r="M5124">
        <v>239</v>
      </c>
      <c r="V5124" t="s">
        <v>1</v>
      </c>
      <c r="W5124" t="s">
        <v>1</v>
      </c>
      <c r="X5124" t="s">
        <v>1</v>
      </c>
      <c r="Z5124" t="s">
        <v>1</v>
      </c>
      <c r="AA5124" t="s">
        <v>1</v>
      </c>
      <c r="AB5124" t="s">
        <v>1</v>
      </c>
      <c r="AD5124">
        <v>3</v>
      </c>
      <c r="AE5124">
        <v>0</v>
      </c>
      <c r="AF5124">
        <v>1</v>
      </c>
      <c r="AG5124">
        <v>6</v>
      </c>
      <c r="AH5124">
        <v>73.5</v>
      </c>
      <c r="AI5124">
        <v>76</v>
      </c>
      <c r="AJ5124">
        <v>78</v>
      </c>
      <c r="AK5124">
        <v>70.333333333333329</v>
      </c>
    </row>
    <row r="5125" spans="1:41" x14ac:dyDescent="0.35">
      <c r="A5125">
        <v>9426</v>
      </c>
      <c r="B5125" t="s">
        <v>5141</v>
      </c>
      <c r="C5125" t="s">
        <v>337</v>
      </c>
      <c r="D5125" t="s">
        <v>315</v>
      </c>
      <c r="E5125" t="s">
        <v>8139</v>
      </c>
      <c r="F5125">
        <v>290</v>
      </c>
      <c r="G5125">
        <v>286</v>
      </c>
      <c r="H5125">
        <v>288</v>
      </c>
      <c r="I5125">
        <v>293</v>
      </c>
      <c r="J5125">
        <v>259</v>
      </c>
      <c r="K5125">
        <v>265</v>
      </c>
      <c r="L5125">
        <v>259</v>
      </c>
      <c r="M5125">
        <v>289</v>
      </c>
      <c r="V5125" t="s">
        <v>1</v>
      </c>
      <c r="W5125" t="s">
        <v>1</v>
      </c>
      <c r="X5125" t="s">
        <v>1</v>
      </c>
      <c r="Z5125" t="s">
        <v>1</v>
      </c>
      <c r="AA5125" t="s">
        <v>1</v>
      </c>
      <c r="AB5125" t="s">
        <v>1</v>
      </c>
      <c r="AD5125">
        <v>4</v>
      </c>
      <c r="AE5125">
        <v>0</v>
      </c>
      <c r="AF5125">
        <v>1</v>
      </c>
      <c r="AG5125">
        <v>2</v>
      </c>
      <c r="AH5125">
        <v>76.5</v>
      </c>
      <c r="AI5125">
        <v>81</v>
      </c>
      <c r="AJ5125">
        <v>84.333333333333329</v>
      </c>
      <c r="AK5125">
        <v>76</v>
      </c>
    </row>
    <row r="5126" spans="1:41" x14ac:dyDescent="0.35">
      <c r="A5126">
        <v>9428</v>
      </c>
      <c r="B5126" t="s">
        <v>5142</v>
      </c>
      <c r="C5126" t="s">
        <v>338</v>
      </c>
      <c r="D5126" t="s">
        <v>315</v>
      </c>
      <c r="E5126" t="s">
        <v>8139</v>
      </c>
      <c r="F5126">
        <v>251</v>
      </c>
      <c r="G5126">
        <v>216</v>
      </c>
      <c r="H5126">
        <v>235</v>
      </c>
      <c r="I5126">
        <v>252</v>
      </c>
      <c r="J5126">
        <v>228</v>
      </c>
      <c r="K5126">
        <v>208</v>
      </c>
      <c r="L5126">
        <v>234</v>
      </c>
      <c r="M5126">
        <v>213</v>
      </c>
      <c r="V5126" t="s">
        <v>1</v>
      </c>
      <c r="W5126" t="s">
        <v>1</v>
      </c>
      <c r="X5126" t="s">
        <v>1</v>
      </c>
      <c r="Z5126" t="s">
        <v>1</v>
      </c>
      <c r="AA5126" t="s">
        <v>1</v>
      </c>
      <c r="AB5126" t="s">
        <v>1</v>
      </c>
      <c r="AD5126">
        <v>0</v>
      </c>
      <c r="AE5126">
        <v>1</v>
      </c>
      <c r="AF5126">
        <v>2</v>
      </c>
      <c r="AG5126">
        <v>5</v>
      </c>
      <c r="AH5126">
        <v>80</v>
      </c>
      <c r="AI5126">
        <v>76</v>
      </c>
      <c r="AJ5126">
        <v>84.333333333333329</v>
      </c>
      <c r="AK5126">
        <v>72.666666666666671</v>
      </c>
    </row>
    <row r="5127" spans="1:41" x14ac:dyDescent="0.35">
      <c r="A5127">
        <v>9429</v>
      </c>
      <c r="B5127" t="s">
        <v>5143</v>
      </c>
      <c r="C5127" t="s">
        <v>335</v>
      </c>
      <c r="D5127" t="s">
        <v>315</v>
      </c>
      <c r="E5127" t="s">
        <v>8139</v>
      </c>
      <c r="F5127">
        <v>276</v>
      </c>
      <c r="G5127">
        <v>264</v>
      </c>
      <c r="H5127">
        <v>281</v>
      </c>
      <c r="I5127">
        <v>262</v>
      </c>
      <c r="J5127">
        <v>236</v>
      </c>
      <c r="K5127">
        <v>245</v>
      </c>
      <c r="L5127">
        <v>240</v>
      </c>
      <c r="M5127">
        <v>238</v>
      </c>
      <c r="V5127" t="s">
        <v>1</v>
      </c>
      <c r="W5127" t="s">
        <v>1</v>
      </c>
      <c r="X5127" t="s">
        <v>1</v>
      </c>
      <c r="Z5127" t="s">
        <v>1</v>
      </c>
      <c r="AA5127" t="s">
        <v>1</v>
      </c>
      <c r="AB5127" t="s">
        <v>1</v>
      </c>
      <c r="AD5127">
        <v>0</v>
      </c>
      <c r="AE5127">
        <v>0</v>
      </c>
      <c r="AF5127">
        <v>3</v>
      </c>
      <c r="AG5127">
        <v>2</v>
      </c>
      <c r="AH5127">
        <v>71.5</v>
      </c>
      <c r="AI5127">
        <v>70.666666666666671</v>
      </c>
      <c r="AJ5127">
        <v>76.333333333333329</v>
      </c>
      <c r="AK5127">
        <v>63</v>
      </c>
    </row>
    <row r="5128" spans="1:41" x14ac:dyDescent="0.35">
      <c r="A5128">
        <v>9430</v>
      </c>
      <c r="B5128" t="s">
        <v>5144</v>
      </c>
      <c r="C5128" t="s">
        <v>335</v>
      </c>
      <c r="D5128" t="s">
        <v>315</v>
      </c>
      <c r="E5128" t="s">
        <v>8139</v>
      </c>
      <c r="F5128">
        <v>267</v>
      </c>
      <c r="G5128">
        <v>280</v>
      </c>
      <c r="H5128">
        <v>270</v>
      </c>
      <c r="I5128">
        <v>274</v>
      </c>
      <c r="J5128">
        <v>245</v>
      </c>
      <c r="K5128">
        <v>272</v>
      </c>
      <c r="L5128">
        <v>256</v>
      </c>
      <c r="M5128">
        <v>259</v>
      </c>
      <c r="V5128" t="s">
        <v>1</v>
      </c>
      <c r="W5128" t="s">
        <v>1</v>
      </c>
      <c r="X5128" t="s">
        <v>1</v>
      </c>
      <c r="Z5128" t="s">
        <v>1</v>
      </c>
      <c r="AA5128" t="s">
        <v>1</v>
      </c>
      <c r="AB5128" t="s">
        <v>1</v>
      </c>
      <c r="AD5128">
        <v>2</v>
      </c>
      <c r="AE5128">
        <v>2</v>
      </c>
      <c r="AF5128">
        <v>5</v>
      </c>
      <c r="AG5128">
        <v>1</v>
      </c>
      <c r="AH5128">
        <v>74.5</v>
      </c>
      <c r="AI5128">
        <v>75.666666666666671</v>
      </c>
      <c r="AJ5128">
        <v>81</v>
      </c>
      <c r="AK5128">
        <v>70</v>
      </c>
    </row>
    <row r="5129" spans="1:41" x14ac:dyDescent="0.35">
      <c r="A5129">
        <v>9431</v>
      </c>
      <c r="B5129" t="s">
        <v>5145</v>
      </c>
      <c r="C5129" t="s">
        <v>337</v>
      </c>
      <c r="D5129" t="s">
        <v>315</v>
      </c>
      <c r="E5129" t="s">
        <v>8139</v>
      </c>
      <c r="F5129">
        <v>273</v>
      </c>
      <c r="G5129">
        <v>282</v>
      </c>
      <c r="H5129">
        <v>275</v>
      </c>
      <c r="I5129">
        <v>275</v>
      </c>
      <c r="J5129">
        <v>261</v>
      </c>
      <c r="K5129">
        <v>257</v>
      </c>
      <c r="L5129">
        <v>258</v>
      </c>
      <c r="M5129">
        <v>257</v>
      </c>
      <c r="V5129" t="s">
        <v>1</v>
      </c>
      <c r="W5129" t="s">
        <v>1</v>
      </c>
      <c r="X5129" t="s">
        <v>1</v>
      </c>
      <c r="Z5129" t="s">
        <v>1</v>
      </c>
      <c r="AA5129" t="s">
        <v>1</v>
      </c>
      <c r="AB5129" t="s">
        <v>1</v>
      </c>
      <c r="AD5129">
        <v>2</v>
      </c>
      <c r="AE5129">
        <v>4</v>
      </c>
      <c r="AF5129">
        <v>0</v>
      </c>
      <c r="AG5129">
        <v>2</v>
      </c>
      <c r="AH5129">
        <v>72</v>
      </c>
      <c r="AI5129">
        <v>73.333333333333329</v>
      </c>
      <c r="AJ5129">
        <v>76.666666666666671</v>
      </c>
      <c r="AK5129">
        <v>68</v>
      </c>
    </row>
    <row r="5130" spans="1:41" x14ac:dyDescent="0.35">
      <c r="A5130">
        <v>9433</v>
      </c>
      <c r="B5130" t="s">
        <v>486</v>
      </c>
      <c r="C5130" t="s">
        <v>337</v>
      </c>
      <c r="D5130" t="s">
        <v>315</v>
      </c>
      <c r="E5130" t="s">
        <v>8139</v>
      </c>
      <c r="F5130">
        <v>289</v>
      </c>
      <c r="G5130">
        <v>284</v>
      </c>
      <c r="H5130">
        <v>292</v>
      </c>
      <c r="I5130">
        <v>287</v>
      </c>
      <c r="J5130">
        <v>279</v>
      </c>
      <c r="K5130">
        <v>268</v>
      </c>
      <c r="L5130">
        <v>280</v>
      </c>
      <c r="M5130">
        <v>267</v>
      </c>
      <c r="V5130" t="s">
        <v>1</v>
      </c>
      <c r="W5130" t="s">
        <v>1</v>
      </c>
      <c r="X5130" t="s">
        <v>1</v>
      </c>
      <c r="Z5130" t="s">
        <v>1</v>
      </c>
      <c r="AA5130" t="s">
        <v>1</v>
      </c>
      <c r="AB5130" t="s">
        <v>1</v>
      </c>
      <c r="AD5130">
        <v>6</v>
      </c>
      <c r="AE5130">
        <v>3</v>
      </c>
      <c r="AF5130">
        <v>2</v>
      </c>
      <c r="AG5130">
        <v>3</v>
      </c>
      <c r="AH5130">
        <v>72.5</v>
      </c>
      <c r="AI5130">
        <v>76.333333333333329</v>
      </c>
      <c r="AJ5130">
        <v>76.333333333333329</v>
      </c>
      <c r="AK5130">
        <v>67.666666666666671</v>
      </c>
    </row>
    <row r="5131" spans="1:41" x14ac:dyDescent="0.35">
      <c r="A5131">
        <v>9437</v>
      </c>
      <c r="B5131" t="s">
        <v>5146</v>
      </c>
      <c r="C5131" t="s">
        <v>335</v>
      </c>
      <c r="D5131" t="s">
        <v>315</v>
      </c>
      <c r="E5131" t="s">
        <v>8139</v>
      </c>
      <c r="F5131">
        <v>243</v>
      </c>
      <c r="G5131">
        <v>238</v>
      </c>
      <c r="H5131">
        <v>277</v>
      </c>
      <c r="I5131">
        <v>245</v>
      </c>
      <c r="J5131">
        <v>223</v>
      </c>
      <c r="K5131">
        <v>236</v>
      </c>
      <c r="L5131">
        <v>258</v>
      </c>
      <c r="M5131">
        <v>235</v>
      </c>
      <c r="V5131" t="s">
        <v>1</v>
      </c>
      <c r="W5131" t="s">
        <v>1</v>
      </c>
      <c r="X5131" t="s">
        <v>1</v>
      </c>
      <c r="Z5131" t="s">
        <v>1</v>
      </c>
      <c r="AA5131" t="s">
        <v>1</v>
      </c>
      <c r="AB5131" t="s">
        <v>1</v>
      </c>
      <c r="AD5131">
        <v>0</v>
      </c>
      <c r="AE5131">
        <v>2</v>
      </c>
      <c r="AF5131">
        <v>2</v>
      </c>
      <c r="AG5131">
        <v>1</v>
      </c>
      <c r="AH5131">
        <v>69</v>
      </c>
      <c r="AI5131">
        <v>69.666666666666671</v>
      </c>
      <c r="AJ5131">
        <v>72.666666666666671</v>
      </c>
      <c r="AK5131">
        <v>64</v>
      </c>
    </row>
    <row r="5132" spans="1:41" x14ac:dyDescent="0.35">
      <c r="A5132">
        <v>9443</v>
      </c>
      <c r="B5132" t="s">
        <v>5147</v>
      </c>
      <c r="C5132" t="s">
        <v>339</v>
      </c>
      <c r="D5132" t="s">
        <v>315</v>
      </c>
      <c r="E5132" t="s">
        <v>8139</v>
      </c>
      <c r="F5132">
        <v>237</v>
      </c>
      <c r="G5132">
        <v>306</v>
      </c>
      <c r="H5132">
        <v>247</v>
      </c>
      <c r="I5132">
        <v>271</v>
      </c>
      <c r="J5132">
        <v>224</v>
      </c>
      <c r="K5132">
        <v>283</v>
      </c>
      <c r="L5132">
        <v>240</v>
      </c>
      <c r="M5132">
        <v>235</v>
      </c>
      <c r="V5132" t="s">
        <v>1</v>
      </c>
      <c r="W5132" t="s">
        <v>1</v>
      </c>
      <c r="X5132" t="s">
        <v>1</v>
      </c>
      <c r="Z5132" t="s">
        <v>1</v>
      </c>
      <c r="AA5132" t="s">
        <v>1</v>
      </c>
      <c r="AB5132" t="s">
        <v>1</v>
      </c>
      <c r="AD5132">
        <v>0</v>
      </c>
      <c r="AE5132">
        <v>1</v>
      </c>
      <c r="AF5132">
        <v>0</v>
      </c>
      <c r="AG5132">
        <v>2</v>
      </c>
      <c r="AH5132">
        <v>64</v>
      </c>
      <c r="AI5132">
        <v>71.333333333333329</v>
      </c>
      <c r="AJ5132">
        <v>72</v>
      </c>
      <c r="AK5132">
        <v>66.666666666666671</v>
      </c>
    </row>
    <row r="5133" spans="1:41" x14ac:dyDescent="0.35">
      <c r="A5133">
        <v>9457</v>
      </c>
      <c r="B5133" t="s">
        <v>5148</v>
      </c>
      <c r="C5133" t="s">
        <v>335</v>
      </c>
      <c r="D5133" t="s">
        <v>315</v>
      </c>
      <c r="E5133" t="s">
        <v>8139</v>
      </c>
      <c r="F5133">
        <v>232</v>
      </c>
      <c r="G5133">
        <v>267</v>
      </c>
      <c r="H5133">
        <v>270</v>
      </c>
      <c r="I5133">
        <v>253</v>
      </c>
      <c r="J5133">
        <v>213</v>
      </c>
      <c r="K5133">
        <v>245</v>
      </c>
      <c r="L5133">
        <v>258</v>
      </c>
      <c r="M5133">
        <v>228</v>
      </c>
      <c r="V5133" t="s">
        <v>1</v>
      </c>
      <c r="W5133" t="s">
        <v>1</v>
      </c>
      <c r="X5133" t="s">
        <v>1</v>
      </c>
      <c r="Z5133" t="s">
        <v>1</v>
      </c>
      <c r="AA5133" t="s">
        <v>1</v>
      </c>
      <c r="AB5133" t="s">
        <v>1</v>
      </c>
      <c r="AD5133">
        <v>1</v>
      </c>
      <c r="AE5133">
        <v>3</v>
      </c>
      <c r="AF5133">
        <v>1</v>
      </c>
      <c r="AG5133">
        <v>2</v>
      </c>
      <c r="AH5133">
        <v>75.5</v>
      </c>
      <c r="AI5133">
        <v>75</v>
      </c>
      <c r="AJ5133">
        <v>79</v>
      </c>
      <c r="AK5133">
        <v>72.666666666666671</v>
      </c>
    </row>
    <row r="5134" spans="1:41" x14ac:dyDescent="0.35">
      <c r="A5134">
        <v>9458</v>
      </c>
      <c r="B5134" t="s">
        <v>5149</v>
      </c>
      <c r="C5134" t="s">
        <v>338</v>
      </c>
      <c r="D5134" t="s">
        <v>315</v>
      </c>
      <c r="E5134" t="s">
        <v>8139</v>
      </c>
      <c r="F5134">
        <v>265</v>
      </c>
      <c r="G5134">
        <v>258</v>
      </c>
      <c r="H5134">
        <v>260</v>
      </c>
      <c r="I5134">
        <v>274</v>
      </c>
      <c r="J5134">
        <v>253</v>
      </c>
      <c r="K5134">
        <v>235</v>
      </c>
      <c r="L5134">
        <v>261</v>
      </c>
      <c r="M5134">
        <v>252</v>
      </c>
      <c r="V5134" t="s">
        <v>1</v>
      </c>
      <c r="W5134" t="s">
        <v>1</v>
      </c>
      <c r="X5134" t="s">
        <v>1</v>
      </c>
      <c r="Z5134" t="s">
        <v>1</v>
      </c>
      <c r="AA5134" t="s">
        <v>1</v>
      </c>
      <c r="AB5134" t="s">
        <v>1</v>
      </c>
      <c r="AD5134">
        <v>1</v>
      </c>
      <c r="AE5134">
        <v>5</v>
      </c>
      <c r="AF5134">
        <v>0</v>
      </c>
      <c r="AG5134">
        <v>3</v>
      </c>
      <c r="AH5134">
        <v>73</v>
      </c>
      <c r="AI5134">
        <v>72</v>
      </c>
      <c r="AJ5134">
        <v>75.666666666666671</v>
      </c>
      <c r="AK5134">
        <v>71.666666666666671</v>
      </c>
    </row>
    <row r="5135" spans="1:41" x14ac:dyDescent="0.35">
      <c r="A5135">
        <v>9467</v>
      </c>
      <c r="B5135" t="s">
        <v>5150</v>
      </c>
      <c r="C5135" t="s">
        <v>335</v>
      </c>
      <c r="D5135" t="s">
        <v>315</v>
      </c>
      <c r="E5135" t="s">
        <v>8136</v>
      </c>
      <c r="F5135">
        <v>247</v>
      </c>
      <c r="G5135">
        <v>245</v>
      </c>
      <c r="H5135">
        <v>257</v>
      </c>
      <c r="I5135">
        <v>251</v>
      </c>
      <c r="J5135">
        <v>237</v>
      </c>
      <c r="K5135">
        <v>218</v>
      </c>
      <c r="L5135">
        <v>252</v>
      </c>
      <c r="M5135">
        <v>239</v>
      </c>
      <c r="V5135" t="s">
        <v>1</v>
      </c>
      <c r="W5135" t="s">
        <v>1</v>
      </c>
      <c r="X5135" t="s">
        <v>1</v>
      </c>
      <c r="Z5135" t="s">
        <v>1</v>
      </c>
      <c r="AA5135" t="s">
        <v>1</v>
      </c>
      <c r="AB5135" t="s">
        <v>1</v>
      </c>
      <c r="AD5135">
        <v>3</v>
      </c>
      <c r="AE5135">
        <v>0</v>
      </c>
      <c r="AF5135">
        <v>0</v>
      </c>
      <c r="AG5135">
        <v>0</v>
      </c>
      <c r="AH5135">
        <v>74.5</v>
      </c>
      <c r="AI5135">
        <v>76</v>
      </c>
      <c r="AJ5135">
        <v>78.666666666666671</v>
      </c>
      <c r="AK5135">
        <v>71.666666666666671</v>
      </c>
    </row>
    <row r="5136" spans="1:41" x14ac:dyDescent="0.35">
      <c r="A5136">
        <v>9472</v>
      </c>
      <c r="B5136" t="s">
        <v>5151</v>
      </c>
      <c r="C5136" t="s">
        <v>337</v>
      </c>
      <c r="D5136" t="s">
        <v>315</v>
      </c>
      <c r="E5136" t="s">
        <v>8136</v>
      </c>
      <c r="N5136">
        <v>228</v>
      </c>
      <c r="O5136">
        <v>232</v>
      </c>
      <c r="P5136">
        <v>237</v>
      </c>
      <c r="Q5136">
        <v>235</v>
      </c>
      <c r="R5136">
        <v>224</v>
      </c>
      <c r="S5136">
        <v>238</v>
      </c>
      <c r="T5136">
        <v>238</v>
      </c>
      <c r="U5136">
        <v>232</v>
      </c>
      <c r="V5136">
        <v>520.4124293785311</v>
      </c>
      <c r="W5136">
        <v>506.08484848484846</v>
      </c>
      <c r="X5136">
        <v>523.21739130434787</v>
      </c>
      <c r="Y5136">
        <v>526.33974358974353</v>
      </c>
      <c r="Z5136">
        <v>0.12420382165605096</v>
      </c>
      <c r="AA5136">
        <v>0.16479400749063669</v>
      </c>
      <c r="AB5136">
        <v>0.10984848484848485</v>
      </c>
      <c r="AC5136">
        <v>0.15015015015015015</v>
      </c>
      <c r="AD5136">
        <v>4</v>
      </c>
      <c r="AE5136">
        <v>7</v>
      </c>
      <c r="AF5136">
        <v>11</v>
      </c>
      <c r="AG5136">
        <v>7</v>
      </c>
      <c r="AL5136">
        <v>70.5</v>
      </c>
      <c r="AM5136">
        <v>70.333333333333329</v>
      </c>
      <c r="AN5136">
        <v>70.333333333333329</v>
      </c>
      <c r="AO5136">
        <v>65.666666666666671</v>
      </c>
    </row>
    <row r="5137" spans="1:41" x14ac:dyDescent="0.35">
      <c r="A5137">
        <v>9473</v>
      </c>
      <c r="B5137" t="s">
        <v>5152</v>
      </c>
      <c r="C5137" t="s">
        <v>337</v>
      </c>
      <c r="D5137" t="s">
        <v>315</v>
      </c>
      <c r="E5137" t="s">
        <v>8136</v>
      </c>
      <c r="F5137">
        <v>269</v>
      </c>
      <c r="G5137">
        <v>271</v>
      </c>
      <c r="H5137">
        <v>276</v>
      </c>
      <c r="I5137">
        <v>256</v>
      </c>
      <c r="J5137">
        <v>250</v>
      </c>
      <c r="K5137">
        <v>262</v>
      </c>
      <c r="L5137">
        <v>261</v>
      </c>
      <c r="M5137">
        <v>235</v>
      </c>
      <c r="V5137" t="s">
        <v>1</v>
      </c>
      <c r="W5137" t="s">
        <v>1</v>
      </c>
      <c r="X5137" t="s">
        <v>1</v>
      </c>
      <c r="Z5137" t="s">
        <v>1</v>
      </c>
      <c r="AA5137" t="s">
        <v>1</v>
      </c>
      <c r="AB5137" t="s">
        <v>1</v>
      </c>
      <c r="AD5137">
        <v>1</v>
      </c>
      <c r="AE5137">
        <v>0</v>
      </c>
      <c r="AF5137">
        <v>0</v>
      </c>
      <c r="AG5137">
        <v>2</v>
      </c>
      <c r="AH5137">
        <v>65</v>
      </c>
      <c r="AI5137">
        <v>73.333333333333329</v>
      </c>
      <c r="AJ5137">
        <v>72.333333333333329</v>
      </c>
      <c r="AK5137">
        <v>64.666666666666671</v>
      </c>
    </row>
    <row r="5138" spans="1:41" x14ac:dyDescent="0.35">
      <c r="A5138">
        <v>9474</v>
      </c>
      <c r="B5138" t="s">
        <v>5153</v>
      </c>
      <c r="C5138" t="s">
        <v>337</v>
      </c>
      <c r="D5138" t="s">
        <v>315</v>
      </c>
      <c r="E5138" t="s">
        <v>8136</v>
      </c>
      <c r="N5138">
        <v>237</v>
      </c>
      <c r="O5138">
        <v>267</v>
      </c>
      <c r="P5138">
        <v>257</v>
      </c>
      <c r="R5138">
        <v>236</v>
      </c>
      <c r="S5138">
        <v>233</v>
      </c>
      <c r="T5138">
        <v>251</v>
      </c>
      <c r="V5138">
        <v>528.32394366197184</v>
      </c>
      <c r="W5138">
        <v>523.51020408163265</v>
      </c>
      <c r="X5138">
        <v>545.02222222222224</v>
      </c>
      <c r="Z5138">
        <v>0.24242424242424243</v>
      </c>
      <c r="AA5138">
        <v>0.25961538461538464</v>
      </c>
      <c r="AB5138">
        <v>0.30158730158730157</v>
      </c>
      <c r="AC5138">
        <v>0.36206896551724138</v>
      </c>
      <c r="AD5138">
        <v>6</v>
      </c>
      <c r="AE5138">
        <v>1</v>
      </c>
      <c r="AF5138">
        <v>1</v>
      </c>
      <c r="AG5138">
        <v>0</v>
      </c>
    </row>
    <row r="5139" spans="1:41" x14ac:dyDescent="0.35">
      <c r="A5139">
        <v>9484</v>
      </c>
      <c r="B5139" t="s">
        <v>5154</v>
      </c>
      <c r="C5139" t="s">
        <v>337</v>
      </c>
      <c r="D5139" t="s">
        <v>315</v>
      </c>
      <c r="E5139" t="s">
        <v>8136</v>
      </c>
      <c r="F5139">
        <v>281</v>
      </c>
      <c r="G5139">
        <v>296</v>
      </c>
      <c r="H5139">
        <v>304</v>
      </c>
      <c r="I5139">
        <v>288</v>
      </c>
      <c r="J5139">
        <v>238</v>
      </c>
      <c r="K5139">
        <v>261</v>
      </c>
      <c r="L5139">
        <v>256</v>
      </c>
      <c r="M5139">
        <v>257</v>
      </c>
      <c r="N5139">
        <v>256</v>
      </c>
      <c r="O5139">
        <v>268</v>
      </c>
      <c r="P5139">
        <v>259</v>
      </c>
      <c r="Q5139">
        <v>245</v>
      </c>
      <c r="R5139">
        <v>252</v>
      </c>
      <c r="S5139">
        <v>275</v>
      </c>
      <c r="T5139">
        <v>279</v>
      </c>
      <c r="U5139">
        <v>242</v>
      </c>
      <c r="V5139">
        <v>601.6056338028169</v>
      </c>
      <c r="W5139">
        <v>598.75373134328356</v>
      </c>
      <c r="X5139">
        <v>608.26865671641792</v>
      </c>
      <c r="Y5139">
        <v>603.97619047619048</v>
      </c>
      <c r="Z5139">
        <v>0.359375</v>
      </c>
      <c r="AA5139">
        <v>0.49295774647887325</v>
      </c>
      <c r="AB5139">
        <v>0.51388888888888895</v>
      </c>
      <c r="AC5139">
        <v>0.51428571428571423</v>
      </c>
      <c r="AD5139">
        <v>24</v>
      </c>
      <c r="AE5139">
        <v>11</v>
      </c>
      <c r="AF5139">
        <v>12</v>
      </c>
      <c r="AG5139">
        <v>33</v>
      </c>
      <c r="AH5139">
        <v>71</v>
      </c>
      <c r="AI5139">
        <v>70.333333333333329</v>
      </c>
      <c r="AJ5139">
        <v>74</v>
      </c>
      <c r="AK5139">
        <v>61</v>
      </c>
      <c r="AL5139">
        <v>69.5</v>
      </c>
      <c r="AM5139">
        <v>63.333333333333336</v>
      </c>
      <c r="AN5139">
        <v>67.666666666666671</v>
      </c>
      <c r="AO5139">
        <v>60.333333333333336</v>
      </c>
    </row>
    <row r="5140" spans="1:41" x14ac:dyDescent="0.35">
      <c r="A5140">
        <v>9485</v>
      </c>
      <c r="B5140" t="s">
        <v>5155</v>
      </c>
      <c r="C5140" t="s">
        <v>337</v>
      </c>
      <c r="D5140" t="s">
        <v>315</v>
      </c>
      <c r="E5140" t="s">
        <v>8136</v>
      </c>
      <c r="F5140">
        <v>299</v>
      </c>
      <c r="G5140">
        <v>280</v>
      </c>
      <c r="H5140">
        <v>284</v>
      </c>
      <c r="I5140">
        <v>272</v>
      </c>
      <c r="J5140">
        <v>235</v>
      </c>
      <c r="K5140">
        <v>246</v>
      </c>
      <c r="L5140">
        <v>259</v>
      </c>
      <c r="M5140">
        <v>234</v>
      </c>
      <c r="V5140" t="s">
        <v>1</v>
      </c>
      <c r="W5140" t="s">
        <v>1</v>
      </c>
      <c r="X5140" t="s">
        <v>1</v>
      </c>
      <c r="Z5140" t="s">
        <v>1</v>
      </c>
      <c r="AA5140" t="s">
        <v>1</v>
      </c>
      <c r="AB5140" t="s">
        <v>1</v>
      </c>
      <c r="AD5140">
        <v>2</v>
      </c>
      <c r="AE5140">
        <v>1</v>
      </c>
      <c r="AF5140">
        <v>3</v>
      </c>
      <c r="AG5140">
        <v>0</v>
      </c>
      <c r="AH5140">
        <v>75</v>
      </c>
      <c r="AI5140">
        <v>79.333333333333329</v>
      </c>
      <c r="AJ5140">
        <v>82</v>
      </c>
      <c r="AK5140">
        <v>72.666666666666671</v>
      </c>
    </row>
    <row r="5141" spans="1:41" x14ac:dyDescent="0.35">
      <c r="A5141">
        <v>9486</v>
      </c>
      <c r="B5141" t="s">
        <v>5156</v>
      </c>
      <c r="C5141" t="s">
        <v>335</v>
      </c>
      <c r="D5141" t="s">
        <v>315</v>
      </c>
      <c r="E5141" t="s">
        <v>8136</v>
      </c>
      <c r="F5141">
        <v>251</v>
      </c>
      <c r="G5141">
        <v>277</v>
      </c>
      <c r="H5141">
        <v>256</v>
      </c>
      <c r="I5141">
        <v>272</v>
      </c>
      <c r="J5141">
        <v>231</v>
      </c>
      <c r="K5141">
        <v>260</v>
      </c>
      <c r="L5141">
        <v>245</v>
      </c>
      <c r="M5141">
        <v>244</v>
      </c>
      <c r="N5141">
        <v>241</v>
      </c>
      <c r="O5141">
        <v>248</v>
      </c>
      <c r="P5141">
        <v>260</v>
      </c>
      <c r="Q5141">
        <v>251</v>
      </c>
      <c r="R5141">
        <v>230</v>
      </c>
      <c r="S5141">
        <v>246</v>
      </c>
      <c r="T5141">
        <v>253</v>
      </c>
      <c r="U5141">
        <v>244</v>
      </c>
      <c r="V5141">
        <v>521.13636363636363</v>
      </c>
      <c r="W5141">
        <v>515.74603174603169</v>
      </c>
      <c r="X5141">
        <v>560.4545454545455</v>
      </c>
      <c r="Y5141">
        <v>608.09574468085111</v>
      </c>
      <c r="Z5141">
        <v>0.23728813559322035</v>
      </c>
      <c r="AA5141">
        <v>0.21818181818181817</v>
      </c>
      <c r="AB5141">
        <v>0.18666666666666668</v>
      </c>
      <c r="AC5141">
        <v>0.32</v>
      </c>
      <c r="AD5141">
        <v>2</v>
      </c>
      <c r="AE5141">
        <v>2</v>
      </c>
      <c r="AF5141">
        <v>6</v>
      </c>
      <c r="AG5141">
        <v>3</v>
      </c>
      <c r="AH5141">
        <v>76</v>
      </c>
      <c r="AI5141">
        <v>71.666666666666671</v>
      </c>
      <c r="AJ5141">
        <v>79.666666666666671</v>
      </c>
      <c r="AK5141">
        <v>71</v>
      </c>
      <c r="AL5141">
        <v>71.5</v>
      </c>
      <c r="AM5141">
        <v>67.333333333333329</v>
      </c>
      <c r="AN5141">
        <v>73.333333333333329</v>
      </c>
      <c r="AO5141">
        <v>66.333333333333329</v>
      </c>
    </row>
    <row r="5142" spans="1:41" x14ac:dyDescent="0.35">
      <c r="A5142">
        <v>9487</v>
      </c>
      <c r="B5142" t="s">
        <v>5157</v>
      </c>
      <c r="C5142" t="s">
        <v>337</v>
      </c>
      <c r="D5142" t="s">
        <v>315</v>
      </c>
      <c r="E5142" t="s">
        <v>8136</v>
      </c>
      <c r="N5142">
        <v>192</v>
      </c>
      <c r="O5142">
        <v>195</v>
      </c>
      <c r="P5142">
        <v>212</v>
      </c>
      <c r="Q5142">
        <v>188</v>
      </c>
      <c r="R5142">
        <v>218</v>
      </c>
      <c r="S5142">
        <v>215</v>
      </c>
      <c r="T5142">
        <v>221</v>
      </c>
      <c r="U5142">
        <v>207</v>
      </c>
      <c r="V5142">
        <v>514.20588235294122</v>
      </c>
      <c r="W5142">
        <v>466.63636363636363</v>
      </c>
      <c r="X5142">
        <v>509.3125</v>
      </c>
      <c r="Y5142">
        <v>522.9</v>
      </c>
      <c r="AB5142">
        <v>2.564102564102564E-2</v>
      </c>
      <c r="AD5142">
        <v>0</v>
      </c>
      <c r="AE5142">
        <v>0</v>
      </c>
      <c r="AF5142">
        <v>1</v>
      </c>
      <c r="AG5142">
        <v>1</v>
      </c>
      <c r="AL5142">
        <v>70.5</v>
      </c>
      <c r="AM5142">
        <v>70.666666666666671</v>
      </c>
      <c r="AN5142">
        <v>74.333333333333329</v>
      </c>
      <c r="AO5142">
        <v>63.333333333333336</v>
      </c>
    </row>
    <row r="5143" spans="1:41" x14ac:dyDescent="0.35">
      <c r="A5143">
        <v>9489</v>
      </c>
      <c r="B5143" t="s">
        <v>5158</v>
      </c>
      <c r="C5143" t="s">
        <v>337</v>
      </c>
      <c r="D5143" t="s">
        <v>315</v>
      </c>
      <c r="E5143" t="s">
        <v>8136</v>
      </c>
      <c r="N5143">
        <v>227</v>
      </c>
      <c r="O5143">
        <v>237</v>
      </c>
      <c r="P5143">
        <v>237</v>
      </c>
      <c r="Q5143">
        <v>240</v>
      </c>
      <c r="R5143">
        <v>233</v>
      </c>
      <c r="S5143">
        <v>222</v>
      </c>
      <c r="T5143">
        <v>235</v>
      </c>
      <c r="U5143">
        <v>257</v>
      </c>
      <c r="V5143">
        <v>553.20175438596493</v>
      </c>
      <c r="W5143">
        <v>535.43636363636358</v>
      </c>
      <c r="X5143">
        <v>546.18518518518522</v>
      </c>
      <c r="Y5143">
        <v>548.35964912280701</v>
      </c>
      <c r="Z5143">
        <v>0.16176470588235295</v>
      </c>
      <c r="AA5143">
        <v>0.20895522388059701</v>
      </c>
      <c r="AB5143">
        <v>0.26229508196721307</v>
      </c>
      <c r="AC5143">
        <v>0.26760563380281688</v>
      </c>
      <c r="AD5143">
        <v>1</v>
      </c>
      <c r="AE5143">
        <v>2</v>
      </c>
      <c r="AF5143">
        <v>2</v>
      </c>
      <c r="AG5143">
        <v>2</v>
      </c>
      <c r="AL5143">
        <v>79.5</v>
      </c>
      <c r="AM5143">
        <v>83.666666666666671</v>
      </c>
      <c r="AN5143">
        <v>81.333333333333329</v>
      </c>
      <c r="AO5143">
        <v>80</v>
      </c>
    </row>
    <row r="5144" spans="1:41" x14ac:dyDescent="0.35">
      <c r="A5144">
        <v>9490</v>
      </c>
      <c r="B5144" t="s">
        <v>5159</v>
      </c>
      <c r="C5144" t="s">
        <v>337</v>
      </c>
      <c r="D5144" t="s">
        <v>315</v>
      </c>
      <c r="E5144" t="s">
        <v>8136</v>
      </c>
      <c r="F5144">
        <v>263</v>
      </c>
      <c r="G5144">
        <v>274</v>
      </c>
      <c r="H5144">
        <v>295</v>
      </c>
      <c r="I5144">
        <v>294</v>
      </c>
      <c r="J5144">
        <v>261</v>
      </c>
      <c r="K5144">
        <v>254</v>
      </c>
      <c r="L5144">
        <v>283</v>
      </c>
      <c r="M5144">
        <v>274</v>
      </c>
      <c r="V5144" t="s">
        <v>1</v>
      </c>
      <c r="W5144" t="s">
        <v>1</v>
      </c>
      <c r="X5144" t="s">
        <v>1</v>
      </c>
      <c r="Z5144" t="s">
        <v>1</v>
      </c>
      <c r="AA5144" t="s">
        <v>1</v>
      </c>
      <c r="AB5144" t="s">
        <v>1</v>
      </c>
      <c r="AD5144">
        <v>2</v>
      </c>
      <c r="AE5144">
        <v>2</v>
      </c>
      <c r="AF5144">
        <v>1</v>
      </c>
      <c r="AG5144">
        <v>1</v>
      </c>
      <c r="AH5144">
        <v>83</v>
      </c>
      <c r="AI5144">
        <v>83.666666666666671</v>
      </c>
      <c r="AJ5144">
        <v>87</v>
      </c>
      <c r="AK5144">
        <v>79.666666666666671</v>
      </c>
    </row>
    <row r="5145" spans="1:41" x14ac:dyDescent="0.35">
      <c r="A5145">
        <v>9499</v>
      </c>
      <c r="B5145" t="s">
        <v>5160</v>
      </c>
      <c r="C5145" t="s">
        <v>340</v>
      </c>
      <c r="D5145" t="s">
        <v>315</v>
      </c>
      <c r="E5145" t="s">
        <v>8136</v>
      </c>
      <c r="V5145" t="s">
        <v>1</v>
      </c>
      <c r="W5145" t="s">
        <v>1</v>
      </c>
      <c r="X5145" t="s">
        <v>1</v>
      </c>
      <c r="Z5145" t="s">
        <v>1</v>
      </c>
      <c r="AA5145" t="s">
        <v>1</v>
      </c>
      <c r="AB5145" t="s">
        <v>1</v>
      </c>
      <c r="AD5145">
        <v>5</v>
      </c>
      <c r="AE5145">
        <v>1</v>
      </c>
      <c r="AF5145">
        <v>0</v>
      </c>
      <c r="AG5145">
        <v>0</v>
      </c>
    </row>
    <row r="5146" spans="1:41" x14ac:dyDescent="0.35">
      <c r="A5146">
        <v>9500</v>
      </c>
      <c r="B5146" t="s">
        <v>5161</v>
      </c>
      <c r="C5146" t="s">
        <v>335</v>
      </c>
      <c r="D5146" t="s">
        <v>315</v>
      </c>
      <c r="E5146" t="s">
        <v>8136</v>
      </c>
      <c r="F5146">
        <v>274</v>
      </c>
      <c r="G5146">
        <v>288</v>
      </c>
      <c r="H5146">
        <v>301</v>
      </c>
      <c r="I5146">
        <v>301</v>
      </c>
      <c r="J5146">
        <v>272</v>
      </c>
      <c r="K5146">
        <v>268</v>
      </c>
      <c r="L5146">
        <v>268</v>
      </c>
      <c r="M5146">
        <v>259</v>
      </c>
      <c r="N5146">
        <v>278</v>
      </c>
      <c r="O5146">
        <v>284</v>
      </c>
      <c r="P5146">
        <v>298</v>
      </c>
      <c r="Q5146">
        <v>282</v>
      </c>
      <c r="R5146">
        <v>277</v>
      </c>
      <c r="S5146">
        <v>264</v>
      </c>
      <c r="T5146">
        <v>292</v>
      </c>
      <c r="U5146">
        <v>276</v>
      </c>
      <c r="V5146">
        <v>568.1875</v>
      </c>
      <c r="W5146">
        <v>640.57500000000005</v>
      </c>
      <c r="X5146">
        <v>667.51724137931035</v>
      </c>
      <c r="Y5146">
        <v>642.27777777777783</v>
      </c>
      <c r="Z5146">
        <v>0.5714285714285714</v>
      </c>
      <c r="AA5146">
        <v>0.17857142857142855</v>
      </c>
      <c r="AB5146">
        <v>0.45454545454545453</v>
      </c>
      <c r="AC5146">
        <v>0.43333333333333335</v>
      </c>
      <c r="AD5146">
        <v>4</v>
      </c>
      <c r="AE5146">
        <v>6</v>
      </c>
      <c r="AF5146">
        <v>1</v>
      </c>
      <c r="AG5146">
        <v>3</v>
      </c>
      <c r="AH5146">
        <v>83</v>
      </c>
      <c r="AI5146">
        <v>79</v>
      </c>
      <c r="AJ5146">
        <v>84.333333333333329</v>
      </c>
      <c r="AK5146">
        <v>77.333333333333329</v>
      </c>
      <c r="AL5146">
        <v>69.5</v>
      </c>
      <c r="AM5146">
        <v>70</v>
      </c>
      <c r="AN5146">
        <v>73</v>
      </c>
      <c r="AO5146">
        <v>66.333333333333329</v>
      </c>
    </row>
    <row r="5147" spans="1:41" x14ac:dyDescent="0.35">
      <c r="A5147">
        <v>9502</v>
      </c>
      <c r="B5147" t="s">
        <v>5162</v>
      </c>
      <c r="C5147" t="s">
        <v>335</v>
      </c>
      <c r="D5147" t="s">
        <v>315</v>
      </c>
      <c r="E5147" t="s">
        <v>8136</v>
      </c>
      <c r="F5147">
        <v>273</v>
      </c>
      <c r="G5147">
        <v>274</v>
      </c>
      <c r="H5147">
        <v>300</v>
      </c>
      <c r="I5147">
        <v>306</v>
      </c>
      <c r="J5147">
        <v>249</v>
      </c>
      <c r="K5147">
        <v>271</v>
      </c>
      <c r="L5147">
        <v>255</v>
      </c>
      <c r="M5147">
        <v>287</v>
      </c>
      <c r="N5147">
        <v>247</v>
      </c>
      <c r="O5147">
        <v>260</v>
      </c>
      <c r="P5147">
        <v>258</v>
      </c>
      <c r="Q5147">
        <v>264</v>
      </c>
      <c r="R5147">
        <v>241</v>
      </c>
      <c r="S5147">
        <v>256</v>
      </c>
      <c r="T5147">
        <v>235</v>
      </c>
      <c r="U5147">
        <v>253</v>
      </c>
      <c r="V5147">
        <v>579.59722222222217</v>
      </c>
      <c r="W5147">
        <v>543.88333333333333</v>
      </c>
      <c r="X5147">
        <v>539.29999999999995</v>
      </c>
      <c r="Y5147">
        <v>585.56578947368416</v>
      </c>
      <c r="Z5147">
        <v>0.16666666666666666</v>
      </c>
      <c r="AA5147">
        <v>0.40476190476190477</v>
      </c>
      <c r="AB5147">
        <v>0.41666666666666669</v>
      </c>
      <c r="AC5147">
        <v>0.27500000000000002</v>
      </c>
      <c r="AD5147">
        <v>9</v>
      </c>
      <c r="AE5147">
        <v>5</v>
      </c>
      <c r="AF5147">
        <v>5</v>
      </c>
      <c r="AG5147">
        <v>5</v>
      </c>
      <c r="AH5147">
        <v>71.5</v>
      </c>
      <c r="AI5147">
        <v>81.333333333333329</v>
      </c>
      <c r="AJ5147">
        <v>79.333333333333329</v>
      </c>
      <c r="AK5147">
        <v>76.666666666666671</v>
      </c>
      <c r="AL5147">
        <v>76.5</v>
      </c>
      <c r="AM5147">
        <v>81</v>
      </c>
      <c r="AN5147">
        <v>80</v>
      </c>
      <c r="AO5147">
        <v>76.333333333333329</v>
      </c>
    </row>
    <row r="5148" spans="1:41" x14ac:dyDescent="0.35">
      <c r="A5148">
        <v>9503</v>
      </c>
      <c r="B5148" t="s">
        <v>5163</v>
      </c>
      <c r="C5148" t="s">
        <v>338</v>
      </c>
      <c r="D5148" t="s">
        <v>315</v>
      </c>
      <c r="E5148" t="s">
        <v>8136</v>
      </c>
      <c r="F5148">
        <v>263</v>
      </c>
      <c r="G5148">
        <v>272</v>
      </c>
      <c r="H5148">
        <v>289</v>
      </c>
      <c r="I5148">
        <v>250</v>
      </c>
      <c r="J5148">
        <v>262</v>
      </c>
      <c r="K5148">
        <v>261</v>
      </c>
      <c r="L5148">
        <v>282</v>
      </c>
      <c r="M5148">
        <v>248</v>
      </c>
      <c r="V5148" t="s">
        <v>1</v>
      </c>
      <c r="W5148" t="s">
        <v>1</v>
      </c>
      <c r="X5148" t="s">
        <v>1</v>
      </c>
      <c r="Z5148" t="s">
        <v>1</v>
      </c>
      <c r="AA5148" t="s">
        <v>1</v>
      </c>
      <c r="AB5148" t="s">
        <v>1</v>
      </c>
      <c r="AD5148">
        <v>2</v>
      </c>
      <c r="AE5148">
        <v>3</v>
      </c>
      <c r="AF5148">
        <v>0</v>
      </c>
      <c r="AG5148">
        <v>6</v>
      </c>
      <c r="AH5148">
        <v>78.5</v>
      </c>
      <c r="AI5148">
        <v>79</v>
      </c>
      <c r="AJ5148">
        <v>81.666666666666671</v>
      </c>
      <c r="AK5148">
        <v>74.666666666666671</v>
      </c>
    </row>
    <row r="5149" spans="1:41" x14ac:dyDescent="0.35">
      <c r="A5149">
        <v>9504</v>
      </c>
      <c r="B5149" t="s">
        <v>5164</v>
      </c>
      <c r="C5149" t="s">
        <v>337</v>
      </c>
      <c r="D5149" t="s">
        <v>315</v>
      </c>
      <c r="E5149" t="s">
        <v>8136</v>
      </c>
      <c r="F5149">
        <v>294</v>
      </c>
      <c r="G5149">
        <v>284</v>
      </c>
      <c r="H5149">
        <v>285</v>
      </c>
      <c r="I5149">
        <v>299</v>
      </c>
      <c r="J5149">
        <v>282</v>
      </c>
      <c r="K5149">
        <v>282</v>
      </c>
      <c r="L5149">
        <v>291</v>
      </c>
      <c r="M5149">
        <v>290</v>
      </c>
      <c r="N5149">
        <v>249</v>
      </c>
      <c r="O5149">
        <v>245</v>
      </c>
      <c r="P5149">
        <v>246</v>
      </c>
      <c r="Q5149">
        <v>273</v>
      </c>
      <c r="R5149">
        <v>244</v>
      </c>
      <c r="S5149">
        <v>254</v>
      </c>
      <c r="T5149">
        <v>250</v>
      </c>
      <c r="U5149">
        <v>290</v>
      </c>
      <c r="V5149">
        <v>591.78476821192055</v>
      </c>
      <c r="W5149">
        <v>592.18402777777783</v>
      </c>
      <c r="X5149">
        <v>596.79375000000005</v>
      </c>
      <c r="Y5149">
        <v>635.05172413793105</v>
      </c>
      <c r="Z5149">
        <v>0.30985915492957744</v>
      </c>
      <c r="AA5149">
        <v>0.41875000000000001</v>
      </c>
      <c r="AB5149">
        <v>0.3012048192771084</v>
      </c>
      <c r="AC5149">
        <v>0.43023255813953487</v>
      </c>
      <c r="AD5149">
        <v>15</v>
      </c>
      <c r="AE5149">
        <v>12</v>
      </c>
      <c r="AF5149">
        <v>8</v>
      </c>
      <c r="AG5149">
        <v>19</v>
      </c>
      <c r="AH5149">
        <v>73</v>
      </c>
      <c r="AI5149">
        <v>76.666666666666671</v>
      </c>
      <c r="AJ5149">
        <v>80.333333333333329</v>
      </c>
      <c r="AK5149">
        <v>72.333333333333329</v>
      </c>
      <c r="AL5149">
        <v>76.5</v>
      </c>
      <c r="AM5149">
        <v>70.666666666666671</v>
      </c>
      <c r="AN5149">
        <v>73</v>
      </c>
      <c r="AO5149">
        <v>70.333333333333329</v>
      </c>
    </row>
    <row r="5150" spans="1:41" x14ac:dyDescent="0.35">
      <c r="A5150">
        <v>9505</v>
      </c>
      <c r="B5150" t="s">
        <v>5165</v>
      </c>
      <c r="C5150" t="s">
        <v>338</v>
      </c>
      <c r="D5150" t="s">
        <v>315</v>
      </c>
      <c r="E5150" t="s">
        <v>8136</v>
      </c>
      <c r="F5150">
        <v>279</v>
      </c>
      <c r="G5150">
        <v>299</v>
      </c>
      <c r="H5150">
        <v>287</v>
      </c>
      <c r="I5150">
        <v>284</v>
      </c>
      <c r="J5150">
        <v>264</v>
      </c>
      <c r="K5150">
        <v>292</v>
      </c>
      <c r="L5150">
        <v>283</v>
      </c>
      <c r="M5150">
        <v>278</v>
      </c>
      <c r="N5150">
        <v>259</v>
      </c>
      <c r="O5150">
        <v>272</v>
      </c>
      <c r="P5150">
        <v>251</v>
      </c>
      <c r="Q5150">
        <v>259</v>
      </c>
      <c r="R5150">
        <v>282</v>
      </c>
      <c r="S5150">
        <v>289</v>
      </c>
      <c r="T5150">
        <v>281</v>
      </c>
      <c r="U5150">
        <v>308</v>
      </c>
      <c r="V5150">
        <v>663.48611111111109</v>
      </c>
      <c r="W5150">
        <v>667.84931506849318</v>
      </c>
      <c r="X5150">
        <v>666.49382716049388</v>
      </c>
      <c r="Y5150">
        <v>661.16250000000002</v>
      </c>
      <c r="Z5150">
        <v>0.5</v>
      </c>
      <c r="AA5150">
        <v>0.51351351351351349</v>
      </c>
      <c r="AB5150">
        <v>0.6399999999999999</v>
      </c>
      <c r="AC5150">
        <v>0.54651162790697672</v>
      </c>
      <c r="AD5150">
        <v>5</v>
      </c>
      <c r="AE5150">
        <v>3</v>
      </c>
      <c r="AF5150">
        <v>3</v>
      </c>
      <c r="AG5150">
        <v>11</v>
      </c>
      <c r="AH5150">
        <v>69</v>
      </c>
      <c r="AI5150">
        <v>69.333333333333329</v>
      </c>
      <c r="AJ5150">
        <v>72</v>
      </c>
      <c r="AK5150">
        <v>71.333333333333329</v>
      </c>
      <c r="AL5150">
        <v>73</v>
      </c>
      <c r="AM5150">
        <v>70.333333333333329</v>
      </c>
      <c r="AN5150">
        <v>72</v>
      </c>
      <c r="AO5150">
        <v>65</v>
      </c>
    </row>
    <row r="5151" spans="1:41" x14ac:dyDescent="0.35">
      <c r="A5151">
        <v>9506</v>
      </c>
      <c r="B5151" t="s">
        <v>5166</v>
      </c>
      <c r="C5151" t="s">
        <v>338</v>
      </c>
      <c r="D5151" t="s">
        <v>315</v>
      </c>
      <c r="E5151" t="s">
        <v>8136</v>
      </c>
      <c r="F5151">
        <v>258</v>
      </c>
      <c r="G5151">
        <v>253</v>
      </c>
      <c r="H5151">
        <v>245</v>
      </c>
      <c r="I5151">
        <v>237</v>
      </c>
      <c r="J5151">
        <v>234</v>
      </c>
      <c r="K5151">
        <v>231</v>
      </c>
      <c r="L5151">
        <v>229</v>
      </c>
      <c r="M5151">
        <v>223</v>
      </c>
      <c r="X5151">
        <v>481.7</v>
      </c>
      <c r="AD5151">
        <v>0</v>
      </c>
      <c r="AE5151">
        <v>2</v>
      </c>
      <c r="AF5151">
        <v>0</v>
      </c>
      <c r="AG5151">
        <v>2</v>
      </c>
      <c r="AH5151">
        <v>67</v>
      </c>
      <c r="AI5151">
        <v>71.333333333333329</v>
      </c>
      <c r="AJ5151">
        <v>72.333333333333329</v>
      </c>
      <c r="AK5151">
        <v>65.333333333333329</v>
      </c>
    </row>
    <row r="5152" spans="1:41" x14ac:dyDescent="0.35">
      <c r="A5152">
        <v>9507</v>
      </c>
      <c r="B5152" t="s">
        <v>5167</v>
      </c>
      <c r="C5152" t="s">
        <v>335</v>
      </c>
      <c r="D5152" t="s">
        <v>315</v>
      </c>
      <c r="E5152" t="s">
        <v>8136</v>
      </c>
      <c r="F5152">
        <v>256</v>
      </c>
      <c r="G5152">
        <v>245</v>
      </c>
      <c r="H5152">
        <v>254</v>
      </c>
      <c r="I5152">
        <v>246</v>
      </c>
      <c r="J5152">
        <v>243</v>
      </c>
      <c r="K5152">
        <v>214</v>
      </c>
      <c r="L5152">
        <v>236</v>
      </c>
      <c r="M5152">
        <v>241</v>
      </c>
      <c r="V5152" t="s">
        <v>1</v>
      </c>
      <c r="W5152" t="s">
        <v>1</v>
      </c>
      <c r="X5152" t="s">
        <v>1</v>
      </c>
      <c r="Z5152" t="s">
        <v>1</v>
      </c>
      <c r="AA5152" t="s">
        <v>1</v>
      </c>
      <c r="AB5152" t="s">
        <v>1</v>
      </c>
      <c r="AD5152">
        <v>2</v>
      </c>
      <c r="AE5152">
        <v>2</v>
      </c>
      <c r="AF5152">
        <v>1</v>
      </c>
      <c r="AG5152">
        <v>0</v>
      </c>
      <c r="AH5152">
        <v>71.5</v>
      </c>
      <c r="AI5152">
        <v>70.333333333333329</v>
      </c>
      <c r="AJ5152">
        <v>74.666666666666671</v>
      </c>
      <c r="AK5152">
        <v>67.333333333333329</v>
      </c>
    </row>
    <row r="5153" spans="1:41" x14ac:dyDescent="0.35">
      <c r="A5153">
        <v>9508</v>
      </c>
      <c r="B5153" t="s">
        <v>5168</v>
      </c>
      <c r="C5153" t="s">
        <v>338</v>
      </c>
      <c r="D5153" t="s">
        <v>315</v>
      </c>
      <c r="E5153" t="s">
        <v>8136</v>
      </c>
      <c r="F5153">
        <v>302</v>
      </c>
      <c r="G5153">
        <v>275</v>
      </c>
      <c r="H5153">
        <v>241</v>
      </c>
      <c r="I5153">
        <v>258</v>
      </c>
      <c r="J5153">
        <v>272</v>
      </c>
      <c r="K5153">
        <v>274</v>
      </c>
      <c r="L5153">
        <v>214</v>
      </c>
      <c r="M5153">
        <v>229</v>
      </c>
      <c r="V5153" t="s">
        <v>1</v>
      </c>
      <c r="W5153" t="s">
        <v>1</v>
      </c>
      <c r="X5153" t="s">
        <v>1</v>
      </c>
      <c r="Z5153" t="s">
        <v>1</v>
      </c>
      <c r="AA5153" t="s">
        <v>1</v>
      </c>
      <c r="AB5153" t="s">
        <v>1</v>
      </c>
      <c r="AD5153">
        <v>0</v>
      </c>
      <c r="AE5153">
        <v>2</v>
      </c>
      <c r="AF5153">
        <v>1</v>
      </c>
      <c r="AG5153">
        <v>1</v>
      </c>
      <c r="AH5153">
        <v>68.5</v>
      </c>
      <c r="AI5153">
        <v>68</v>
      </c>
      <c r="AJ5153">
        <v>68</v>
      </c>
      <c r="AK5153">
        <v>64.666666666666671</v>
      </c>
    </row>
    <row r="5154" spans="1:41" x14ac:dyDescent="0.35">
      <c r="A5154">
        <v>9509</v>
      </c>
      <c r="B5154" t="s">
        <v>5169</v>
      </c>
      <c r="C5154" t="s">
        <v>337</v>
      </c>
      <c r="D5154" t="s">
        <v>315</v>
      </c>
      <c r="E5154" t="s">
        <v>8137</v>
      </c>
      <c r="F5154">
        <v>266</v>
      </c>
      <c r="G5154">
        <v>278</v>
      </c>
      <c r="H5154">
        <v>274</v>
      </c>
      <c r="I5154">
        <v>282</v>
      </c>
      <c r="J5154">
        <v>246</v>
      </c>
      <c r="K5154">
        <v>260</v>
      </c>
      <c r="L5154">
        <v>257</v>
      </c>
      <c r="M5154">
        <v>271</v>
      </c>
      <c r="N5154">
        <v>221</v>
      </c>
      <c r="O5154">
        <v>269</v>
      </c>
      <c r="P5154">
        <v>265</v>
      </c>
      <c r="Q5154">
        <v>260</v>
      </c>
      <c r="R5154">
        <v>220</v>
      </c>
      <c r="S5154">
        <v>260</v>
      </c>
      <c r="T5154">
        <v>233</v>
      </c>
      <c r="U5154">
        <v>254</v>
      </c>
      <c r="V5154">
        <v>579.95238095238096</v>
      </c>
      <c r="W5154">
        <v>529.14285714285711</v>
      </c>
      <c r="X5154">
        <v>573</v>
      </c>
      <c r="Y5154">
        <v>654.16666666666663</v>
      </c>
      <c r="Z5154">
        <v>0.31578947368421051</v>
      </c>
      <c r="AA5154">
        <v>0.54545454545454541</v>
      </c>
      <c r="AB5154">
        <v>0.25</v>
      </c>
      <c r="AC5154">
        <v>0.44</v>
      </c>
      <c r="AD5154">
        <v>3</v>
      </c>
      <c r="AE5154">
        <v>2</v>
      </c>
      <c r="AF5154">
        <v>0</v>
      </c>
      <c r="AG5154">
        <v>7</v>
      </c>
      <c r="AH5154">
        <v>74</v>
      </c>
      <c r="AI5154">
        <v>81.666666666666671</v>
      </c>
      <c r="AJ5154">
        <v>79.333333333333329</v>
      </c>
      <c r="AK5154">
        <v>67.666666666666671</v>
      </c>
      <c r="AL5154">
        <v>82.5</v>
      </c>
      <c r="AM5154">
        <v>80.666666666666671</v>
      </c>
      <c r="AN5154">
        <v>82.666666666666671</v>
      </c>
      <c r="AO5154">
        <v>77.333333333333329</v>
      </c>
    </row>
    <row r="5155" spans="1:41" x14ac:dyDescent="0.35">
      <c r="A5155">
        <v>9510</v>
      </c>
      <c r="B5155" t="s">
        <v>5170</v>
      </c>
      <c r="C5155" t="s">
        <v>338</v>
      </c>
      <c r="D5155" t="s">
        <v>315</v>
      </c>
      <c r="E5155" t="s">
        <v>8136</v>
      </c>
      <c r="F5155">
        <v>241</v>
      </c>
      <c r="G5155">
        <v>233</v>
      </c>
      <c r="H5155">
        <v>274</v>
      </c>
      <c r="I5155">
        <v>238</v>
      </c>
      <c r="J5155">
        <v>221</v>
      </c>
      <c r="K5155">
        <v>224</v>
      </c>
      <c r="L5155">
        <v>236</v>
      </c>
      <c r="M5155">
        <v>221</v>
      </c>
      <c r="V5155" t="s">
        <v>1</v>
      </c>
      <c r="W5155" t="s">
        <v>1</v>
      </c>
      <c r="X5155" t="s">
        <v>1</v>
      </c>
      <c r="Z5155" t="s">
        <v>1</v>
      </c>
      <c r="AA5155" t="s">
        <v>1</v>
      </c>
      <c r="AB5155" t="s">
        <v>1</v>
      </c>
      <c r="AD5155">
        <v>2</v>
      </c>
      <c r="AE5155">
        <v>3</v>
      </c>
      <c r="AF5155">
        <v>0</v>
      </c>
      <c r="AG5155">
        <v>0</v>
      </c>
      <c r="AH5155">
        <v>73.5</v>
      </c>
      <c r="AI5155">
        <v>69.333333333333329</v>
      </c>
      <c r="AJ5155">
        <v>73</v>
      </c>
      <c r="AK5155">
        <v>65</v>
      </c>
    </row>
    <row r="5156" spans="1:41" x14ac:dyDescent="0.35">
      <c r="A5156">
        <v>9511</v>
      </c>
      <c r="B5156" t="s">
        <v>5171</v>
      </c>
      <c r="C5156" t="s">
        <v>337</v>
      </c>
      <c r="D5156" t="s">
        <v>315</v>
      </c>
      <c r="E5156" t="s">
        <v>8136</v>
      </c>
      <c r="F5156">
        <v>273</v>
      </c>
      <c r="G5156">
        <v>289</v>
      </c>
      <c r="H5156">
        <v>290</v>
      </c>
      <c r="I5156">
        <v>277</v>
      </c>
      <c r="J5156">
        <v>253</v>
      </c>
      <c r="K5156">
        <v>272</v>
      </c>
      <c r="L5156">
        <v>268</v>
      </c>
      <c r="M5156">
        <v>254</v>
      </c>
      <c r="V5156" t="s">
        <v>1</v>
      </c>
      <c r="W5156" t="s">
        <v>1</v>
      </c>
      <c r="X5156" t="s">
        <v>1</v>
      </c>
      <c r="Z5156" t="s">
        <v>1</v>
      </c>
      <c r="AA5156" t="s">
        <v>1</v>
      </c>
      <c r="AB5156" t="s">
        <v>1</v>
      </c>
      <c r="AD5156">
        <v>0</v>
      </c>
      <c r="AE5156">
        <v>0</v>
      </c>
      <c r="AF5156">
        <v>0</v>
      </c>
      <c r="AG5156">
        <v>1</v>
      </c>
      <c r="AH5156">
        <v>70</v>
      </c>
      <c r="AI5156">
        <v>78.333333333333329</v>
      </c>
      <c r="AJ5156">
        <v>81</v>
      </c>
      <c r="AK5156">
        <v>71.333333333333329</v>
      </c>
    </row>
    <row r="5157" spans="1:41" x14ac:dyDescent="0.35">
      <c r="A5157">
        <v>9512</v>
      </c>
      <c r="B5157" t="s">
        <v>5172</v>
      </c>
      <c r="C5157" t="s">
        <v>338</v>
      </c>
      <c r="D5157" t="s">
        <v>315</v>
      </c>
      <c r="E5157" t="s">
        <v>8136</v>
      </c>
      <c r="F5157">
        <v>274</v>
      </c>
      <c r="G5157">
        <v>257</v>
      </c>
      <c r="H5157">
        <v>284</v>
      </c>
      <c r="I5157">
        <v>279</v>
      </c>
      <c r="J5157">
        <v>254</v>
      </c>
      <c r="K5157">
        <v>240</v>
      </c>
      <c r="L5157">
        <v>280</v>
      </c>
      <c r="M5157">
        <v>274</v>
      </c>
      <c r="V5157" t="s">
        <v>1</v>
      </c>
      <c r="W5157" t="s">
        <v>1</v>
      </c>
      <c r="X5157" t="s">
        <v>1</v>
      </c>
      <c r="Z5157" t="s">
        <v>1</v>
      </c>
      <c r="AA5157" t="s">
        <v>1</v>
      </c>
      <c r="AB5157" t="s">
        <v>1</v>
      </c>
      <c r="AD5157">
        <v>2</v>
      </c>
      <c r="AE5157">
        <v>0</v>
      </c>
      <c r="AF5157">
        <v>0</v>
      </c>
      <c r="AG5157">
        <v>0</v>
      </c>
      <c r="AH5157">
        <v>68.5</v>
      </c>
      <c r="AI5157">
        <v>76.333333333333329</v>
      </c>
      <c r="AJ5157">
        <v>76.333333333333329</v>
      </c>
      <c r="AK5157">
        <v>73.666666666666671</v>
      </c>
    </row>
    <row r="5158" spans="1:41" x14ac:dyDescent="0.35">
      <c r="A5158">
        <v>9518</v>
      </c>
      <c r="B5158" t="s">
        <v>5173</v>
      </c>
      <c r="C5158" t="s">
        <v>338</v>
      </c>
      <c r="D5158" t="s">
        <v>315</v>
      </c>
      <c r="E5158" t="s">
        <v>8136</v>
      </c>
      <c r="F5158">
        <v>251</v>
      </c>
      <c r="G5158">
        <v>277</v>
      </c>
      <c r="H5158">
        <v>258</v>
      </c>
      <c r="I5158">
        <v>249</v>
      </c>
      <c r="J5158">
        <v>234</v>
      </c>
      <c r="K5158">
        <v>253</v>
      </c>
      <c r="L5158">
        <v>247</v>
      </c>
      <c r="M5158">
        <v>231</v>
      </c>
      <c r="V5158" t="s">
        <v>1</v>
      </c>
      <c r="W5158" t="s">
        <v>1</v>
      </c>
      <c r="X5158" t="s">
        <v>1</v>
      </c>
      <c r="Z5158" t="s">
        <v>1</v>
      </c>
      <c r="AA5158" t="s">
        <v>1</v>
      </c>
      <c r="AB5158" t="s">
        <v>1</v>
      </c>
      <c r="AD5158">
        <v>0</v>
      </c>
      <c r="AE5158">
        <v>0</v>
      </c>
      <c r="AF5158">
        <v>0</v>
      </c>
      <c r="AG5158">
        <v>1</v>
      </c>
      <c r="AH5158">
        <v>77</v>
      </c>
      <c r="AI5158">
        <v>81.666666666666671</v>
      </c>
      <c r="AJ5158">
        <v>84</v>
      </c>
      <c r="AK5158">
        <v>67</v>
      </c>
    </row>
    <row r="5159" spans="1:41" x14ac:dyDescent="0.35">
      <c r="A5159">
        <v>9519</v>
      </c>
      <c r="B5159" t="s">
        <v>5174</v>
      </c>
      <c r="C5159" t="s">
        <v>337</v>
      </c>
      <c r="D5159" t="s">
        <v>315</v>
      </c>
      <c r="E5159" t="s">
        <v>8136</v>
      </c>
      <c r="F5159">
        <v>291</v>
      </c>
      <c r="G5159">
        <v>302</v>
      </c>
      <c r="H5159">
        <v>307</v>
      </c>
      <c r="I5159">
        <v>288</v>
      </c>
      <c r="J5159">
        <v>269</v>
      </c>
      <c r="K5159">
        <v>284</v>
      </c>
      <c r="L5159">
        <v>288</v>
      </c>
      <c r="M5159">
        <v>292</v>
      </c>
      <c r="N5159">
        <v>278</v>
      </c>
      <c r="O5159">
        <v>275</v>
      </c>
      <c r="P5159">
        <v>274</v>
      </c>
      <c r="Q5159">
        <v>287</v>
      </c>
      <c r="R5159">
        <v>304</v>
      </c>
      <c r="S5159">
        <v>286</v>
      </c>
      <c r="T5159">
        <v>270</v>
      </c>
      <c r="U5159">
        <v>311</v>
      </c>
      <c r="V5159">
        <v>598.60389610389609</v>
      </c>
      <c r="W5159">
        <v>615.33076923076919</v>
      </c>
      <c r="X5159">
        <v>616.68939393939399</v>
      </c>
      <c r="Y5159">
        <v>630.75352112676057</v>
      </c>
      <c r="Z5159">
        <v>0.25641025641025639</v>
      </c>
      <c r="AA5159">
        <v>0.32051282051282048</v>
      </c>
      <c r="AB5159">
        <v>0.46478873239436613</v>
      </c>
      <c r="AC5159">
        <v>0.53521126760563376</v>
      </c>
      <c r="AD5159">
        <v>13</v>
      </c>
      <c r="AE5159">
        <v>12</v>
      </c>
      <c r="AF5159">
        <v>14</v>
      </c>
      <c r="AG5159">
        <v>9</v>
      </c>
      <c r="AH5159">
        <v>77</v>
      </c>
      <c r="AI5159">
        <v>68.666666666666671</v>
      </c>
      <c r="AJ5159">
        <v>76.333333333333329</v>
      </c>
      <c r="AK5159">
        <v>70.333333333333329</v>
      </c>
      <c r="AL5159">
        <v>75.5</v>
      </c>
      <c r="AM5159">
        <v>76.333333333333329</v>
      </c>
      <c r="AN5159">
        <v>79</v>
      </c>
      <c r="AO5159">
        <v>71</v>
      </c>
    </row>
    <row r="5160" spans="1:41" x14ac:dyDescent="0.35">
      <c r="A5160">
        <v>9520</v>
      </c>
      <c r="B5160" t="s">
        <v>5175</v>
      </c>
      <c r="C5160" t="s">
        <v>337</v>
      </c>
      <c r="D5160" t="s">
        <v>315</v>
      </c>
      <c r="E5160" t="s">
        <v>8136</v>
      </c>
      <c r="F5160">
        <v>241</v>
      </c>
      <c r="G5160">
        <v>276</v>
      </c>
      <c r="H5160">
        <v>303</v>
      </c>
      <c r="I5160">
        <v>300</v>
      </c>
      <c r="J5160">
        <v>213</v>
      </c>
      <c r="K5160">
        <v>244</v>
      </c>
      <c r="L5160">
        <v>284</v>
      </c>
      <c r="M5160">
        <v>279</v>
      </c>
      <c r="V5160" t="s">
        <v>1</v>
      </c>
      <c r="W5160" t="s">
        <v>1</v>
      </c>
      <c r="X5160" t="s">
        <v>1</v>
      </c>
      <c r="Z5160" t="s">
        <v>1</v>
      </c>
      <c r="AA5160" t="s">
        <v>1</v>
      </c>
      <c r="AB5160" t="s">
        <v>1</v>
      </c>
      <c r="AD5160">
        <v>0</v>
      </c>
      <c r="AE5160">
        <v>0</v>
      </c>
      <c r="AF5160">
        <v>1</v>
      </c>
      <c r="AG5160">
        <v>1</v>
      </c>
      <c r="AH5160">
        <v>81</v>
      </c>
      <c r="AI5160">
        <v>86</v>
      </c>
      <c r="AJ5160">
        <v>86.333333333333329</v>
      </c>
      <c r="AK5160">
        <v>79</v>
      </c>
    </row>
    <row r="5161" spans="1:41" x14ac:dyDescent="0.35">
      <c r="A5161">
        <v>9527</v>
      </c>
      <c r="B5161" t="s">
        <v>5176</v>
      </c>
      <c r="C5161" t="s">
        <v>337</v>
      </c>
      <c r="D5161" t="s">
        <v>315</v>
      </c>
      <c r="E5161" t="s">
        <v>8136</v>
      </c>
      <c r="F5161">
        <v>286</v>
      </c>
      <c r="G5161">
        <v>262</v>
      </c>
      <c r="H5161">
        <v>288</v>
      </c>
      <c r="I5161">
        <v>287</v>
      </c>
      <c r="J5161">
        <v>255</v>
      </c>
      <c r="K5161">
        <v>235</v>
      </c>
      <c r="L5161">
        <v>257</v>
      </c>
      <c r="M5161">
        <v>266</v>
      </c>
      <c r="V5161" t="s">
        <v>1</v>
      </c>
      <c r="W5161" t="s">
        <v>1</v>
      </c>
      <c r="X5161" t="s">
        <v>1</v>
      </c>
      <c r="Z5161" t="s">
        <v>1</v>
      </c>
      <c r="AA5161" t="s">
        <v>1</v>
      </c>
      <c r="AB5161" t="s">
        <v>1</v>
      </c>
      <c r="AD5161">
        <v>0</v>
      </c>
      <c r="AE5161">
        <v>1</v>
      </c>
      <c r="AF5161">
        <v>1</v>
      </c>
      <c r="AG5161">
        <v>3</v>
      </c>
      <c r="AH5161">
        <v>68.5</v>
      </c>
      <c r="AI5161">
        <v>72.666666666666671</v>
      </c>
      <c r="AJ5161">
        <v>74</v>
      </c>
      <c r="AK5161">
        <v>69</v>
      </c>
    </row>
    <row r="5162" spans="1:41" x14ac:dyDescent="0.35">
      <c r="A5162">
        <v>9531</v>
      </c>
      <c r="B5162" t="s">
        <v>5177</v>
      </c>
      <c r="C5162" t="s">
        <v>338</v>
      </c>
      <c r="D5162" t="s">
        <v>315</v>
      </c>
      <c r="E5162" t="s">
        <v>8136</v>
      </c>
      <c r="F5162">
        <v>274</v>
      </c>
      <c r="G5162">
        <v>255</v>
      </c>
      <c r="H5162">
        <v>212</v>
      </c>
      <c r="I5162">
        <v>211</v>
      </c>
      <c r="J5162">
        <v>221</v>
      </c>
      <c r="K5162">
        <v>221</v>
      </c>
      <c r="L5162">
        <v>227</v>
      </c>
      <c r="M5162">
        <v>191</v>
      </c>
      <c r="V5162" t="s">
        <v>1</v>
      </c>
      <c r="W5162" t="s">
        <v>1</v>
      </c>
      <c r="X5162" t="s">
        <v>1</v>
      </c>
      <c r="Z5162" t="s">
        <v>1</v>
      </c>
      <c r="AA5162" t="s">
        <v>1</v>
      </c>
      <c r="AB5162" t="s">
        <v>1</v>
      </c>
      <c r="AD5162">
        <v>2</v>
      </c>
      <c r="AE5162">
        <v>2</v>
      </c>
      <c r="AF5162">
        <v>1</v>
      </c>
      <c r="AG5162">
        <v>0</v>
      </c>
      <c r="AH5162">
        <v>65.5</v>
      </c>
      <c r="AI5162">
        <v>63.666666666666664</v>
      </c>
      <c r="AJ5162">
        <v>64.333333333333329</v>
      </c>
      <c r="AK5162">
        <v>50.333333333333336</v>
      </c>
    </row>
    <row r="5163" spans="1:41" x14ac:dyDescent="0.35">
      <c r="A5163">
        <v>9533</v>
      </c>
      <c r="B5163" t="s">
        <v>5178</v>
      </c>
      <c r="C5163" t="s">
        <v>335</v>
      </c>
      <c r="D5163" t="s">
        <v>315</v>
      </c>
      <c r="E5163" t="s">
        <v>8136</v>
      </c>
      <c r="F5163">
        <v>247</v>
      </c>
      <c r="G5163">
        <v>229</v>
      </c>
      <c r="H5163">
        <v>227</v>
      </c>
      <c r="I5163">
        <v>259</v>
      </c>
      <c r="J5163">
        <v>236</v>
      </c>
      <c r="K5163">
        <v>240</v>
      </c>
      <c r="L5163">
        <v>207</v>
      </c>
      <c r="M5163">
        <v>232</v>
      </c>
      <c r="V5163" t="s">
        <v>1</v>
      </c>
      <c r="W5163" t="s">
        <v>1</v>
      </c>
      <c r="X5163" t="s">
        <v>1</v>
      </c>
      <c r="Z5163" t="s">
        <v>1</v>
      </c>
      <c r="AA5163" t="s">
        <v>1</v>
      </c>
      <c r="AB5163" t="s">
        <v>1</v>
      </c>
      <c r="AD5163">
        <v>1</v>
      </c>
      <c r="AE5163">
        <v>1</v>
      </c>
      <c r="AF5163">
        <v>0</v>
      </c>
      <c r="AG5163">
        <v>8</v>
      </c>
      <c r="AH5163">
        <v>68.5</v>
      </c>
      <c r="AI5163">
        <v>75.666666666666671</v>
      </c>
      <c r="AJ5163">
        <v>74</v>
      </c>
      <c r="AK5163">
        <v>67</v>
      </c>
    </row>
    <row r="5164" spans="1:41" x14ac:dyDescent="0.35">
      <c r="A5164">
        <v>9534</v>
      </c>
      <c r="B5164" t="s">
        <v>5179</v>
      </c>
      <c r="C5164" t="s">
        <v>324</v>
      </c>
      <c r="D5164" t="s">
        <v>315</v>
      </c>
      <c r="E5164" t="s">
        <v>8136</v>
      </c>
      <c r="F5164">
        <v>273</v>
      </c>
      <c r="G5164">
        <v>294</v>
      </c>
      <c r="H5164">
        <v>282</v>
      </c>
      <c r="I5164">
        <v>285</v>
      </c>
      <c r="J5164">
        <v>250</v>
      </c>
      <c r="K5164">
        <v>264</v>
      </c>
      <c r="L5164">
        <v>264</v>
      </c>
      <c r="M5164">
        <v>272</v>
      </c>
      <c r="N5164">
        <v>220</v>
      </c>
      <c r="O5164">
        <v>259</v>
      </c>
      <c r="P5164">
        <v>250</v>
      </c>
      <c r="Q5164">
        <v>251</v>
      </c>
      <c r="R5164">
        <v>258</v>
      </c>
      <c r="S5164">
        <v>287</v>
      </c>
      <c r="T5164">
        <v>280</v>
      </c>
      <c r="U5164">
        <v>283</v>
      </c>
      <c r="V5164">
        <v>604.88764044943821</v>
      </c>
      <c r="W5164">
        <v>599.32795698924735</v>
      </c>
      <c r="X5164">
        <v>617.4545454545455</v>
      </c>
      <c r="Y5164">
        <v>646.70202020202021</v>
      </c>
      <c r="Z5164">
        <v>0.29347826086956519</v>
      </c>
      <c r="AA5164">
        <v>0.38775510204081631</v>
      </c>
      <c r="AB5164">
        <v>0.30927835051546393</v>
      </c>
      <c r="AC5164">
        <v>0.40366972477064222</v>
      </c>
      <c r="AD5164">
        <v>10</v>
      </c>
      <c r="AE5164">
        <v>5</v>
      </c>
      <c r="AF5164">
        <v>9</v>
      </c>
      <c r="AG5164">
        <v>11</v>
      </c>
      <c r="AH5164">
        <v>69</v>
      </c>
      <c r="AI5164">
        <v>70.666666666666671</v>
      </c>
      <c r="AJ5164">
        <v>73.666666666666671</v>
      </c>
      <c r="AK5164">
        <v>65</v>
      </c>
      <c r="AL5164">
        <v>73</v>
      </c>
      <c r="AM5164">
        <v>70</v>
      </c>
      <c r="AN5164">
        <v>72.333333333333329</v>
      </c>
      <c r="AO5164">
        <v>67.333333333333329</v>
      </c>
    </row>
    <row r="5165" spans="1:41" x14ac:dyDescent="0.35">
      <c r="A5165">
        <v>9537</v>
      </c>
      <c r="B5165" t="s">
        <v>5180</v>
      </c>
      <c r="C5165" t="s">
        <v>338</v>
      </c>
      <c r="D5165" t="s">
        <v>315</v>
      </c>
      <c r="E5165" t="s">
        <v>8136</v>
      </c>
      <c r="F5165">
        <v>214</v>
      </c>
      <c r="G5165">
        <v>245</v>
      </c>
      <c r="J5165">
        <v>191</v>
      </c>
      <c r="K5165">
        <v>214</v>
      </c>
      <c r="V5165" t="s">
        <v>1</v>
      </c>
      <c r="W5165" t="s">
        <v>1</v>
      </c>
      <c r="X5165" t="s">
        <v>1</v>
      </c>
      <c r="Z5165" t="s">
        <v>1</v>
      </c>
      <c r="AA5165" t="s">
        <v>1</v>
      </c>
      <c r="AB5165" t="s">
        <v>1</v>
      </c>
      <c r="AD5165" t="s">
        <v>1</v>
      </c>
      <c r="AE5165" t="s">
        <v>1</v>
      </c>
      <c r="AF5165" t="s">
        <v>1</v>
      </c>
      <c r="AG5165">
        <v>0</v>
      </c>
    </row>
    <row r="5166" spans="1:41" x14ac:dyDescent="0.35">
      <c r="A5166">
        <v>9539</v>
      </c>
      <c r="B5166" t="s">
        <v>5181</v>
      </c>
      <c r="C5166" t="s">
        <v>337</v>
      </c>
      <c r="D5166" t="s">
        <v>315</v>
      </c>
      <c r="E5166" t="s">
        <v>8136</v>
      </c>
      <c r="F5166">
        <v>274</v>
      </c>
      <c r="G5166">
        <v>249</v>
      </c>
      <c r="H5166">
        <v>242</v>
      </c>
      <c r="I5166">
        <v>255</v>
      </c>
      <c r="J5166">
        <v>251</v>
      </c>
      <c r="K5166">
        <v>243</v>
      </c>
      <c r="L5166">
        <v>247</v>
      </c>
      <c r="M5166">
        <v>214</v>
      </c>
      <c r="V5166" t="s">
        <v>1</v>
      </c>
      <c r="W5166" t="s">
        <v>1</v>
      </c>
      <c r="X5166" t="s">
        <v>1</v>
      </c>
      <c r="Z5166" t="s">
        <v>1</v>
      </c>
      <c r="AA5166" t="s">
        <v>1</v>
      </c>
      <c r="AB5166" t="s">
        <v>1</v>
      </c>
      <c r="AD5166">
        <v>0</v>
      </c>
      <c r="AE5166">
        <v>0</v>
      </c>
      <c r="AF5166">
        <v>0</v>
      </c>
      <c r="AG5166">
        <v>1</v>
      </c>
      <c r="AH5166">
        <v>78.5</v>
      </c>
      <c r="AI5166">
        <v>77.666666666666671</v>
      </c>
      <c r="AJ5166">
        <v>83.666666666666671</v>
      </c>
      <c r="AK5166">
        <v>72</v>
      </c>
    </row>
    <row r="5167" spans="1:41" x14ac:dyDescent="0.35">
      <c r="A5167">
        <v>9540</v>
      </c>
      <c r="B5167" t="s">
        <v>5182</v>
      </c>
      <c r="C5167" t="s">
        <v>338</v>
      </c>
      <c r="D5167" t="s">
        <v>315</v>
      </c>
      <c r="E5167" t="s">
        <v>8136</v>
      </c>
      <c r="F5167">
        <v>290</v>
      </c>
      <c r="G5167">
        <v>295</v>
      </c>
      <c r="H5167">
        <v>289</v>
      </c>
      <c r="I5167">
        <v>275</v>
      </c>
      <c r="J5167">
        <v>273</v>
      </c>
      <c r="K5167">
        <v>276</v>
      </c>
      <c r="L5167">
        <v>273</v>
      </c>
      <c r="M5167">
        <v>260</v>
      </c>
      <c r="V5167" t="s">
        <v>1</v>
      </c>
      <c r="W5167" t="s">
        <v>1</v>
      </c>
      <c r="X5167" t="s">
        <v>1</v>
      </c>
      <c r="Z5167" t="s">
        <v>1</v>
      </c>
      <c r="AA5167" t="s">
        <v>1</v>
      </c>
      <c r="AB5167" t="s">
        <v>1</v>
      </c>
      <c r="AD5167">
        <v>1</v>
      </c>
      <c r="AE5167">
        <v>1</v>
      </c>
      <c r="AF5167">
        <v>0</v>
      </c>
      <c r="AG5167">
        <v>0</v>
      </c>
      <c r="AH5167">
        <v>76.5</v>
      </c>
      <c r="AI5167">
        <v>83.333333333333329</v>
      </c>
      <c r="AJ5167">
        <v>84.666666666666671</v>
      </c>
      <c r="AK5167">
        <v>76.666666666666671</v>
      </c>
    </row>
    <row r="5168" spans="1:41" x14ac:dyDescent="0.35">
      <c r="A5168">
        <v>9543</v>
      </c>
      <c r="B5168" t="s">
        <v>5183</v>
      </c>
      <c r="C5168" t="s">
        <v>338</v>
      </c>
      <c r="D5168" t="s">
        <v>315</v>
      </c>
      <c r="E5168" t="s">
        <v>8136</v>
      </c>
      <c r="F5168">
        <v>260</v>
      </c>
      <c r="G5168">
        <v>256</v>
      </c>
      <c r="H5168">
        <v>256</v>
      </c>
      <c r="I5168">
        <v>271</v>
      </c>
      <c r="J5168">
        <v>232</v>
      </c>
      <c r="K5168">
        <v>257</v>
      </c>
      <c r="L5168">
        <v>253</v>
      </c>
      <c r="M5168">
        <v>274</v>
      </c>
      <c r="V5168" t="s">
        <v>1</v>
      </c>
      <c r="W5168" t="s">
        <v>1</v>
      </c>
      <c r="X5168" t="s">
        <v>1</v>
      </c>
      <c r="Z5168" t="s">
        <v>1</v>
      </c>
      <c r="AA5168" t="s">
        <v>1</v>
      </c>
      <c r="AB5168" t="s">
        <v>1</v>
      </c>
      <c r="AD5168">
        <v>1</v>
      </c>
      <c r="AE5168">
        <v>0</v>
      </c>
      <c r="AF5168">
        <v>0</v>
      </c>
      <c r="AG5168">
        <v>0</v>
      </c>
      <c r="AH5168">
        <v>77</v>
      </c>
      <c r="AI5168">
        <v>80.666666666666671</v>
      </c>
      <c r="AJ5168">
        <v>86</v>
      </c>
      <c r="AK5168">
        <v>75.666666666666671</v>
      </c>
    </row>
    <row r="5169" spans="1:41" x14ac:dyDescent="0.35">
      <c r="A5169">
        <v>9544</v>
      </c>
      <c r="B5169" t="s">
        <v>5184</v>
      </c>
      <c r="C5169" t="s">
        <v>338</v>
      </c>
      <c r="D5169" t="s">
        <v>315</v>
      </c>
      <c r="E5169" t="s">
        <v>8136</v>
      </c>
      <c r="F5169">
        <v>251</v>
      </c>
      <c r="G5169">
        <v>275</v>
      </c>
      <c r="H5169">
        <v>276</v>
      </c>
      <c r="I5169">
        <v>275</v>
      </c>
      <c r="J5169">
        <v>247</v>
      </c>
      <c r="K5169">
        <v>257</v>
      </c>
      <c r="L5169">
        <v>258</v>
      </c>
      <c r="M5169">
        <v>247</v>
      </c>
      <c r="V5169" t="s">
        <v>1</v>
      </c>
      <c r="W5169" t="s">
        <v>1</v>
      </c>
      <c r="X5169" t="s">
        <v>1</v>
      </c>
      <c r="Z5169" t="s">
        <v>1</v>
      </c>
      <c r="AA5169" t="s">
        <v>1</v>
      </c>
      <c r="AB5169" t="s">
        <v>1</v>
      </c>
      <c r="AD5169">
        <v>1</v>
      </c>
      <c r="AE5169">
        <v>0</v>
      </c>
      <c r="AF5169">
        <v>0</v>
      </c>
      <c r="AG5169">
        <v>0</v>
      </c>
      <c r="AH5169">
        <v>64.5</v>
      </c>
      <c r="AI5169">
        <v>77.333333333333329</v>
      </c>
      <c r="AJ5169">
        <v>72.666666666666671</v>
      </c>
      <c r="AK5169">
        <v>69.333333333333329</v>
      </c>
    </row>
    <row r="5170" spans="1:41" x14ac:dyDescent="0.35">
      <c r="A5170">
        <v>9547</v>
      </c>
      <c r="B5170" t="s">
        <v>5185</v>
      </c>
      <c r="C5170" t="s">
        <v>335</v>
      </c>
      <c r="D5170" t="s">
        <v>315</v>
      </c>
      <c r="E5170" t="s">
        <v>8136</v>
      </c>
      <c r="F5170">
        <v>272</v>
      </c>
      <c r="G5170">
        <v>257</v>
      </c>
      <c r="H5170">
        <v>282</v>
      </c>
      <c r="I5170">
        <v>262</v>
      </c>
      <c r="J5170">
        <v>237</v>
      </c>
      <c r="K5170">
        <v>233</v>
      </c>
      <c r="L5170">
        <v>250</v>
      </c>
      <c r="M5170">
        <v>256</v>
      </c>
      <c r="V5170" t="s">
        <v>1</v>
      </c>
      <c r="W5170" t="s">
        <v>1</v>
      </c>
      <c r="X5170" t="s">
        <v>1</v>
      </c>
      <c r="Z5170" t="s">
        <v>1</v>
      </c>
      <c r="AA5170" t="s">
        <v>1</v>
      </c>
      <c r="AB5170" t="s">
        <v>1</v>
      </c>
      <c r="AD5170">
        <v>5</v>
      </c>
      <c r="AE5170">
        <v>0</v>
      </c>
      <c r="AF5170">
        <v>1</v>
      </c>
      <c r="AG5170">
        <v>1</v>
      </c>
      <c r="AH5170">
        <v>75</v>
      </c>
      <c r="AI5170">
        <v>75</v>
      </c>
      <c r="AJ5170">
        <v>80</v>
      </c>
      <c r="AK5170">
        <v>74.333333333333329</v>
      </c>
    </row>
    <row r="5171" spans="1:41" x14ac:dyDescent="0.35">
      <c r="A5171">
        <v>9551</v>
      </c>
      <c r="B5171" t="s">
        <v>5186</v>
      </c>
      <c r="C5171" t="s">
        <v>338</v>
      </c>
      <c r="D5171" t="s">
        <v>315</v>
      </c>
      <c r="E5171" t="s">
        <v>8136</v>
      </c>
      <c r="F5171">
        <v>276</v>
      </c>
      <c r="G5171">
        <v>291</v>
      </c>
      <c r="H5171">
        <v>276</v>
      </c>
      <c r="I5171">
        <v>271</v>
      </c>
      <c r="J5171">
        <v>242</v>
      </c>
      <c r="K5171">
        <v>274</v>
      </c>
      <c r="L5171">
        <v>273</v>
      </c>
      <c r="M5171">
        <v>267</v>
      </c>
      <c r="V5171" t="s">
        <v>1</v>
      </c>
      <c r="W5171" t="s">
        <v>1</v>
      </c>
      <c r="X5171" t="s">
        <v>1</v>
      </c>
      <c r="Z5171" t="s">
        <v>1</v>
      </c>
      <c r="AA5171" t="s">
        <v>1</v>
      </c>
      <c r="AB5171" t="s">
        <v>1</v>
      </c>
      <c r="AD5171">
        <v>0</v>
      </c>
      <c r="AE5171">
        <v>0</v>
      </c>
      <c r="AF5171">
        <v>1</v>
      </c>
      <c r="AG5171">
        <v>2</v>
      </c>
      <c r="AH5171">
        <v>81</v>
      </c>
      <c r="AI5171">
        <v>81.333333333333329</v>
      </c>
      <c r="AJ5171">
        <v>87.666666666666671</v>
      </c>
      <c r="AK5171">
        <v>76</v>
      </c>
    </row>
    <row r="5172" spans="1:41" x14ac:dyDescent="0.35">
      <c r="A5172">
        <v>9553</v>
      </c>
      <c r="B5172" t="s">
        <v>5187</v>
      </c>
      <c r="C5172" t="s">
        <v>337</v>
      </c>
      <c r="D5172" t="s">
        <v>315</v>
      </c>
      <c r="E5172" t="s">
        <v>8136</v>
      </c>
      <c r="F5172">
        <v>278</v>
      </c>
      <c r="G5172">
        <v>286</v>
      </c>
      <c r="H5172">
        <v>279</v>
      </c>
      <c r="I5172">
        <v>256</v>
      </c>
      <c r="J5172">
        <v>274</v>
      </c>
      <c r="K5172">
        <v>276</v>
      </c>
      <c r="L5172">
        <v>259</v>
      </c>
      <c r="M5172">
        <v>247</v>
      </c>
      <c r="N5172">
        <v>246</v>
      </c>
      <c r="O5172">
        <v>246</v>
      </c>
      <c r="P5172">
        <v>276</v>
      </c>
      <c r="Q5172">
        <v>242</v>
      </c>
      <c r="R5172">
        <v>242</v>
      </c>
      <c r="S5172">
        <v>269</v>
      </c>
      <c r="T5172">
        <v>271</v>
      </c>
      <c r="U5172">
        <v>258</v>
      </c>
      <c r="V5172">
        <v>596.546875</v>
      </c>
      <c r="W5172">
        <v>576.95000000000005</v>
      </c>
      <c r="X5172">
        <v>603.67142857142858</v>
      </c>
      <c r="Y5172">
        <v>622.265625</v>
      </c>
      <c r="Z5172">
        <v>0.5</v>
      </c>
      <c r="AA5172">
        <v>0.51428571428571423</v>
      </c>
      <c r="AB5172">
        <v>0.48484848484848486</v>
      </c>
      <c r="AC5172">
        <v>0.47222222222222221</v>
      </c>
      <c r="AD5172">
        <v>4</v>
      </c>
      <c r="AE5172">
        <v>5</v>
      </c>
      <c r="AF5172">
        <v>3</v>
      </c>
      <c r="AG5172">
        <v>5</v>
      </c>
      <c r="AH5172">
        <v>71.5</v>
      </c>
      <c r="AI5172">
        <v>67.333333333333329</v>
      </c>
      <c r="AJ5172">
        <v>71.666666666666671</v>
      </c>
      <c r="AK5172">
        <v>65.666666666666671</v>
      </c>
      <c r="AL5172">
        <v>70.5</v>
      </c>
      <c r="AM5172">
        <v>74.333333333333329</v>
      </c>
      <c r="AN5172">
        <v>77.333333333333329</v>
      </c>
      <c r="AO5172">
        <v>72</v>
      </c>
    </row>
    <row r="5173" spans="1:41" x14ac:dyDescent="0.35">
      <c r="A5173">
        <v>9556</v>
      </c>
      <c r="B5173" t="s">
        <v>5188</v>
      </c>
      <c r="C5173" t="s">
        <v>338</v>
      </c>
      <c r="D5173" t="s">
        <v>315</v>
      </c>
      <c r="E5173" t="s">
        <v>8136</v>
      </c>
      <c r="F5173">
        <v>274</v>
      </c>
      <c r="G5173">
        <v>273</v>
      </c>
      <c r="H5173">
        <v>277</v>
      </c>
      <c r="I5173">
        <v>274</v>
      </c>
      <c r="J5173">
        <v>261</v>
      </c>
      <c r="K5173">
        <v>261</v>
      </c>
      <c r="L5173">
        <v>270</v>
      </c>
      <c r="M5173">
        <v>259</v>
      </c>
      <c r="V5173" t="s">
        <v>1</v>
      </c>
      <c r="W5173" t="s">
        <v>1</v>
      </c>
      <c r="X5173" t="s">
        <v>1</v>
      </c>
      <c r="Z5173" t="s">
        <v>1</v>
      </c>
      <c r="AA5173" t="s">
        <v>1</v>
      </c>
      <c r="AB5173" t="s">
        <v>1</v>
      </c>
      <c r="AD5173">
        <v>0</v>
      </c>
      <c r="AE5173">
        <v>0</v>
      </c>
      <c r="AF5173">
        <v>3</v>
      </c>
      <c r="AG5173">
        <v>3</v>
      </c>
      <c r="AH5173">
        <v>73</v>
      </c>
      <c r="AI5173">
        <v>75.666666666666671</v>
      </c>
      <c r="AJ5173">
        <v>77</v>
      </c>
      <c r="AK5173">
        <v>66.333333333333329</v>
      </c>
    </row>
    <row r="5174" spans="1:41" x14ac:dyDescent="0.35">
      <c r="A5174">
        <v>9558</v>
      </c>
      <c r="B5174" t="s">
        <v>5189</v>
      </c>
      <c r="C5174" t="s">
        <v>338</v>
      </c>
      <c r="D5174" t="s">
        <v>315</v>
      </c>
      <c r="E5174" t="s">
        <v>8136</v>
      </c>
      <c r="F5174">
        <v>275</v>
      </c>
      <c r="G5174">
        <v>267</v>
      </c>
      <c r="H5174">
        <v>296</v>
      </c>
      <c r="I5174">
        <v>279</v>
      </c>
      <c r="J5174">
        <v>250</v>
      </c>
      <c r="K5174">
        <v>252</v>
      </c>
      <c r="L5174">
        <v>268</v>
      </c>
      <c r="M5174">
        <v>262</v>
      </c>
      <c r="V5174" t="s">
        <v>1</v>
      </c>
      <c r="W5174" t="s">
        <v>1</v>
      </c>
      <c r="X5174" t="s">
        <v>1</v>
      </c>
      <c r="Z5174" t="s">
        <v>1</v>
      </c>
      <c r="AA5174" t="s">
        <v>1</v>
      </c>
      <c r="AB5174" t="s">
        <v>1</v>
      </c>
      <c r="AD5174">
        <v>2</v>
      </c>
      <c r="AE5174">
        <v>2</v>
      </c>
      <c r="AF5174">
        <v>1</v>
      </c>
      <c r="AG5174">
        <v>0</v>
      </c>
      <c r="AH5174">
        <v>76.5</v>
      </c>
      <c r="AI5174">
        <v>78.666666666666671</v>
      </c>
      <c r="AJ5174">
        <v>79</v>
      </c>
      <c r="AK5174">
        <v>74</v>
      </c>
    </row>
    <row r="5175" spans="1:41" x14ac:dyDescent="0.35">
      <c r="A5175">
        <v>9564</v>
      </c>
      <c r="B5175" t="s">
        <v>5190</v>
      </c>
      <c r="C5175" t="s">
        <v>337</v>
      </c>
      <c r="D5175" t="s">
        <v>315</v>
      </c>
      <c r="E5175" t="s">
        <v>8136</v>
      </c>
      <c r="F5175">
        <v>283</v>
      </c>
      <c r="G5175">
        <v>292</v>
      </c>
      <c r="H5175">
        <v>297</v>
      </c>
      <c r="I5175">
        <v>273</v>
      </c>
      <c r="J5175">
        <v>273</v>
      </c>
      <c r="K5175">
        <v>277</v>
      </c>
      <c r="L5175">
        <v>282</v>
      </c>
      <c r="M5175">
        <v>269</v>
      </c>
      <c r="N5175">
        <v>261</v>
      </c>
      <c r="O5175">
        <v>266</v>
      </c>
      <c r="P5175">
        <v>280</v>
      </c>
      <c r="Q5175">
        <v>288</v>
      </c>
      <c r="R5175">
        <v>266</v>
      </c>
      <c r="S5175">
        <v>277</v>
      </c>
      <c r="T5175">
        <v>303</v>
      </c>
      <c r="U5175">
        <v>314</v>
      </c>
      <c r="V5175">
        <v>646.71084337349396</v>
      </c>
      <c r="W5175">
        <v>666.95054945054949</v>
      </c>
      <c r="X5175">
        <v>627.5</v>
      </c>
      <c r="Y5175">
        <v>653.3089887640449</v>
      </c>
      <c r="Z5175">
        <v>0.449438202247191</v>
      </c>
      <c r="AA5175">
        <v>0.43678160919540232</v>
      </c>
      <c r="AB5175">
        <v>0.35164835164835168</v>
      </c>
      <c r="AC5175">
        <v>0.33707865168539325</v>
      </c>
      <c r="AD5175">
        <v>5</v>
      </c>
      <c r="AE5175">
        <v>10</v>
      </c>
      <c r="AF5175">
        <v>13</v>
      </c>
      <c r="AG5175">
        <v>16</v>
      </c>
      <c r="AH5175">
        <v>69.5</v>
      </c>
      <c r="AI5175">
        <v>73.666666666666671</v>
      </c>
      <c r="AJ5175">
        <v>73</v>
      </c>
      <c r="AK5175">
        <v>67.333333333333329</v>
      </c>
      <c r="AL5175">
        <v>75</v>
      </c>
      <c r="AM5175">
        <v>76.666666666666671</v>
      </c>
      <c r="AN5175">
        <v>79.666666666666671</v>
      </c>
      <c r="AO5175">
        <v>68.333333333333329</v>
      </c>
    </row>
    <row r="5176" spans="1:41" x14ac:dyDescent="0.35">
      <c r="A5176">
        <v>9570</v>
      </c>
      <c r="B5176" t="s">
        <v>5191</v>
      </c>
      <c r="C5176" t="s">
        <v>337</v>
      </c>
      <c r="D5176" t="s">
        <v>315</v>
      </c>
      <c r="E5176" t="s">
        <v>8136</v>
      </c>
      <c r="F5176">
        <v>313</v>
      </c>
      <c r="G5176">
        <v>302</v>
      </c>
      <c r="H5176">
        <v>296</v>
      </c>
      <c r="I5176">
        <v>301</v>
      </c>
      <c r="J5176">
        <v>291</v>
      </c>
      <c r="K5176">
        <v>290</v>
      </c>
      <c r="L5176">
        <v>277</v>
      </c>
      <c r="M5176">
        <v>289</v>
      </c>
      <c r="N5176">
        <v>278</v>
      </c>
      <c r="O5176">
        <v>298</v>
      </c>
      <c r="P5176">
        <v>296</v>
      </c>
      <c r="Q5176">
        <v>288</v>
      </c>
      <c r="R5176">
        <v>316</v>
      </c>
      <c r="S5176">
        <v>334</v>
      </c>
      <c r="T5176">
        <v>322</v>
      </c>
      <c r="U5176">
        <v>313</v>
      </c>
      <c r="V5176">
        <v>680.3795180722891</v>
      </c>
      <c r="W5176">
        <v>676.19767441860461</v>
      </c>
      <c r="X5176">
        <v>693.66666666666663</v>
      </c>
      <c r="Y5176">
        <v>735.34090909090912</v>
      </c>
      <c r="Z5176">
        <v>0.46666666666666667</v>
      </c>
      <c r="AA5176">
        <v>0.47777777777777775</v>
      </c>
      <c r="AB5176">
        <v>0.39772727272727271</v>
      </c>
      <c r="AC5176">
        <v>0.4777777777777778</v>
      </c>
      <c r="AD5176">
        <v>4</v>
      </c>
      <c r="AE5176">
        <v>8</v>
      </c>
      <c r="AF5176">
        <v>7</v>
      </c>
      <c r="AG5176">
        <v>17</v>
      </c>
      <c r="AH5176">
        <v>69</v>
      </c>
      <c r="AI5176">
        <v>69.666666666666671</v>
      </c>
      <c r="AJ5176">
        <v>73.666666666666671</v>
      </c>
      <c r="AK5176">
        <v>67</v>
      </c>
      <c r="AL5176">
        <v>78.5</v>
      </c>
      <c r="AM5176">
        <v>77</v>
      </c>
      <c r="AN5176">
        <v>81</v>
      </c>
      <c r="AO5176">
        <v>71.333333333333329</v>
      </c>
    </row>
    <row r="5177" spans="1:41" x14ac:dyDescent="0.35">
      <c r="A5177">
        <v>9572</v>
      </c>
      <c r="B5177" t="s">
        <v>3854</v>
      </c>
      <c r="C5177" t="s">
        <v>335</v>
      </c>
      <c r="D5177" t="s">
        <v>315</v>
      </c>
      <c r="E5177" t="s">
        <v>8136</v>
      </c>
      <c r="F5177">
        <v>266</v>
      </c>
      <c r="G5177">
        <v>260</v>
      </c>
      <c r="H5177">
        <v>255</v>
      </c>
      <c r="I5177">
        <v>279</v>
      </c>
      <c r="J5177">
        <v>250</v>
      </c>
      <c r="K5177">
        <v>242</v>
      </c>
      <c r="L5177">
        <v>259</v>
      </c>
      <c r="M5177">
        <v>247</v>
      </c>
      <c r="V5177" t="s">
        <v>1</v>
      </c>
      <c r="W5177" t="s">
        <v>1</v>
      </c>
      <c r="X5177" t="s">
        <v>1</v>
      </c>
      <c r="Z5177" t="s">
        <v>1</v>
      </c>
      <c r="AA5177" t="s">
        <v>1</v>
      </c>
      <c r="AB5177" t="s">
        <v>1</v>
      </c>
      <c r="AD5177">
        <v>3</v>
      </c>
      <c r="AE5177">
        <v>1</v>
      </c>
      <c r="AF5177">
        <v>1</v>
      </c>
      <c r="AG5177">
        <v>1</v>
      </c>
      <c r="AH5177">
        <v>80</v>
      </c>
      <c r="AI5177">
        <v>79</v>
      </c>
      <c r="AJ5177">
        <v>80</v>
      </c>
      <c r="AK5177">
        <v>75.333333333333329</v>
      </c>
    </row>
    <row r="5178" spans="1:41" x14ac:dyDescent="0.35">
      <c r="A5178">
        <v>9574</v>
      </c>
      <c r="B5178" t="s">
        <v>5192</v>
      </c>
      <c r="C5178" t="s">
        <v>332</v>
      </c>
      <c r="D5178" t="s">
        <v>315</v>
      </c>
      <c r="E5178" t="s">
        <v>8136</v>
      </c>
      <c r="F5178">
        <v>268</v>
      </c>
      <c r="G5178">
        <v>255</v>
      </c>
      <c r="H5178">
        <v>277</v>
      </c>
      <c r="I5178">
        <v>253</v>
      </c>
      <c r="J5178">
        <v>254</v>
      </c>
      <c r="K5178">
        <v>262</v>
      </c>
      <c r="L5178">
        <v>270</v>
      </c>
      <c r="M5178">
        <v>260</v>
      </c>
      <c r="V5178" t="s">
        <v>1</v>
      </c>
      <c r="W5178" t="s">
        <v>1</v>
      </c>
      <c r="X5178" t="s">
        <v>1</v>
      </c>
      <c r="Z5178" t="s">
        <v>1</v>
      </c>
      <c r="AA5178" t="s">
        <v>1</v>
      </c>
      <c r="AB5178" t="s">
        <v>1</v>
      </c>
      <c r="AD5178">
        <v>4</v>
      </c>
      <c r="AE5178">
        <v>3</v>
      </c>
      <c r="AF5178">
        <v>2</v>
      </c>
      <c r="AG5178">
        <v>3</v>
      </c>
      <c r="AH5178">
        <v>75</v>
      </c>
      <c r="AI5178">
        <v>72</v>
      </c>
      <c r="AJ5178">
        <v>79</v>
      </c>
      <c r="AK5178">
        <v>70</v>
      </c>
    </row>
    <row r="5179" spans="1:41" x14ac:dyDescent="0.35">
      <c r="A5179">
        <v>9579</v>
      </c>
      <c r="B5179" t="s">
        <v>5193</v>
      </c>
      <c r="C5179" t="s">
        <v>335</v>
      </c>
      <c r="D5179" t="s">
        <v>315</v>
      </c>
      <c r="E5179" t="s">
        <v>8138</v>
      </c>
      <c r="N5179">
        <v>204</v>
      </c>
      <c r="O5179">
        <v>213</v>
      </c>
      <c r="P5179">
        <v>231</v>
      </c>
      <c r="Q5179">
        <v>230</v>
      </c>
      <c r="R5179">
        <v>226</v>
      </c>
      <c r="S5179">
        <v>225</v>
      </c>
      <c r="T5179">
        <v>239</v>
      </c>
      <c r="U5179">
        <v>245</v>
      </c>
      <c r="V5179">
        <v>539.73245614035091</v>
      </c>
      <c r="W5179">
        <v>514.9829545454545</v>
      </c>
      <c r="X5179">
        <v>543.84615384615381</v>
      </c>
      <c r="Y5179">
        <v>533.87755102040819</v>
      </c>
      <c r="Z5179">
        <v>0.12781954887218044</v>
      </c>
      <c r="AA5179">
        <v>0.27272727272727271</v>
      </c>
      <c r="AB5179">
        <v>0.1875</v>
      </c>
      <c r="AC5179">
        <v>0.11486486486486487</v>
      </c>
      <c r="AD5179">
        <v>1</v>
      </c>
      <c r="AE5179">
        <v>0</v>
      </c>
      <c r="AF5179">
        <v>0</v>
      </c>
      <c r="AG5179">
        <v>2</v>
      </c>
      <c r="AL5179">
        <v>73.5</v>
      </c>
      <c r="AM5179">
        <v>72</v>
      </c>
      <c r="AN5179">
        <v>76</v>
      </c>
      <c r="AO5179">
        <v>69.666666666666671</v>
      </c>
    </row>
    <row r="5180" spans="1:41" x14ac:dyDescent="0.35">
      <c r="A5180">
        <v>9581</v>
      </c>
      <c r="B5180" t="s">
        <v>5194</v>
      </c>
      <c r="C5180" t="s">
        <v>337</v>
      </c>
      <c r="D5180" t="s">
        <v>315</v>
      </c>
      <c r="E5180" t="s">
        <v>8138</v>
      </c>
      <c r="N5180">
        <v>247</v>
      </c>
      <c r="O5180">
        <v>233</v>
      </c>
      <c r="P5180">
        <v>245</v>
      </c>
      <c r="Q5180">
        <v>243</v>
      </c>
      <c r="R5180">
        <v>224</v>
      </c>
      <c r="S5180">
        <v>234</v>
      </c>
      <c r="T5180">
        <v>232</v>
      </c>
      <c r="U5180">
        <v>237</v>
      </c>
      <c r="V5180">
        <v>510.58762886597935</v>
      </c>
      <c r="W5180">
        <v>532.67424242424238</v>
      </c>
      <c r="X5180">
        <v>507.43975903614455</v>
      </c>
      <c r="Y5180">
        <v>542.30158730158735</v>
      </c>
      <c r="Z5180">
        <v>0.11874999999999999</v>
      </c>
      <c r="AA5180">
        <v>0.17575757575757575</v>
      </c>
      <c r="AB5180">
        <v>0.21649484536082475</v>
      </c>
      <c r="AC5180">
        <v>0.16521739130434782</v>
      </c>
      <c r="AD5180">
        <v>1</v>
      </c>
      <c r="AE5180">
        <v>1</v>
      </c>
      <c r="AF5180">
        <v>3</v>
      </c>
      <c r="AG5180">
        <v>1</v>
      </c>
      <c r="AL5180">
        <v>75</v>
      </c>
      <c r="AM5180">
        <v>74.666666666666671</v>
      </c>
      <c r="AN5180">
        <v>76</v>
      </c>
      <c r="AO5180">
        <v>71.666666666666671</v>
      </c>
    </row>
    <row r="5181" spans="1:41" x14ac:dyDescent="0.35">
      <c r="A5181">
        <v>9582</v>
      </c>
      <c r="B5181" t="s">
        <v>5195</v>
      </c>
      <c r="C5181" t="s">
        <v>339</v>
      </c>
      <c r="D5181" t="s">
        <v>315</v>
      </c>
      <c r="E5181" t="s">
        <v>8139</v>
      </c>
      <c r="N5181">
        <v>217</v>
      </c>
      <c r="O5181">
        <v>226</v>
      </c>
      <c r="P5181">
        <v>226</v>
      </c>
      <c r="Q5181">
        <v>234</v>
      </c>
      <c r="R5181">
        <v>198</v>
      </c>
      <c r="S5181">
        <v>216</v>
      </c>
      <c r="T5181">
        <v>227</v>
      </c>
      <c r="U5181">
        <v>228</v>
      </c>
      <c r="V5181">
        <v>516.32608695652175</v>
      </c>
      <c r="W5181">
        <v>523.45588235294122</v>
      </c>
      <c r="X5181">
        <v>519.66666666666663</v>
      </c>
      <c r="Y5181">
        <v>551.44318181818187</v>
      </c>
      <c r="Z5181">
        <v>0.14285714285714285</v>
      </c>
      <c r="AA5181">
        <v>0.18181818181818182</v>
      </c>
      <c r="AB5181">
        <v>0.19999999999999998</v>
      </c>
      <c r="AC5181">
        <v>0.15517241379310345</v>
      </c>
      <c r="AD5181">
        <v>0</v>
      </c>
      <c r="AE5181">
        <v>1</v>
      </c>
      <c r="AF5181">
        <v>1</v>
      </c>
      <c r="AG5181">
        <v>2</v>
      </c>
      <c r="AL5181">
        <v>70.5</v>
      </c>
      <c r="AM5181">
        <v>72.666666666666671</v>
      </c>
      <c r="AN5181">
        <v>75.666666666666671</v>
      </c>
      <c r="AO5181">
        <v>69</v>
      </c>
    </row>
    <row r="5182" spans="1:41" x14ac:dyDescent="0.35">
      <c r="A5182">
        <v>9583</v>
      </c>
      <c r="B5182" t="s">
        <v>5196</v>
      </c>
      <c r="C5182" t="s">
        <v>341</v>
      </c>
      <c r="D5182" t="s">
        <v>315</v>
      </c>
      <c r="E5182" t="s">
        <v>8139</v>
      </c>
      <c r="N5182">
        <v>211</v>
      </c>
      <c r="O5182">
        <v>205</v>
      </c>
      <c r="P5182">
        <v>206</v>
      </c>
      <c r="Q5182">
        <v>222</v>
      </c>
      <c r="R5182">
        <v>202</v>
      </c>
      <c r="S5182">
        <v>198</v>
      </c>
      <c r="T5182">
        <v>223</v>
      </c>
      <c r="U5182">
        <v>233</v>
      </c>
      <c r="V5182">
        <v>483.24666666666667</v>
      </c>
      <c r="W5182">
        <v>471</v>
      </c>
      <c r="X5182">
        <v>488.71186440677968</v>
      </c>
      <c r="Y5182">
        <v>493.28571428571428</v>
      </c>
      <c r="Z5182">
        <v>9.289617486338797E-2</v>
      </c>
      <c r="AA5182">
        <v>0.10382513661202186</v>
      </c>
      <c r="AB5182">
        <v>8.8757396449704151E-2</v>
      </c>
      <c r="AC5182">
        <v>0.12418300653594772</v>
      </c>
      <c r="AD5182">
        <v>2</v>
      </c>
      <c r="AE5182">
        <v>1</v>
      </c>
      <c r="AF5182">
        <v>3</v>
      </c>
      <c r="AG5182">
        <v>2</v>
      </c>
      <c r="AL5182">
        <v>74</v>
      </c>
      <c r="AM5182">
        <v>71.333333333333329</v>
      </c>
      <c r="AN5182">
        <v>76</v>
      </c>
      <c r="AO5182">
        <v>71.333333333333329</v>
      </c>
    </row>
    <row r="5183" spans="1:41" x14ac:dyDescent="0.35">
      <c r="A5183">
        <v>9584</v>
      </c>
      <c r="B5183" t="s">
        <v>5197</v>
      </c>
      <c r="C5183" t="s">
        <v>342</v>
      </c>
      <c r="D5183" t="s">
        <v>315</v>
      </c>
      <c r="E5183" t="s">
        <v>8138</v>
      </c>
      <c r="N5183">
        <v>244</v>
      </c>
      <c r="O5183">
        <v>240</v>
      </c>
      <c r="P5183">
        <v>231</v>
      </c>
      <c r="Q5183">
        <v>220</v>
      </c>
      <c r="R5183">
        <v>223</v>
      </c>
      <c r="S5183">
        <v>235</v>
      </c>
      <c r="T5183">
        <v>243</v>
      </c>
      <c r="U5183">
        <v>253</v>
      </c>
      <c r="V5183">
        <v>518.52830188679241</v>
      </c>
      <c r="W5183">
        <v>535.60526315789468</v>
      </c>
      <c r="X5183">
        <v>556.03260869565213</v>
      </c>
      <c r="Y5183">
        <v>553.67391304347825</v>
      </c>
      <c r="Z5183">
        <v>0.11392405063291139</v>
      </c>
      <c r="AA5183">
        <v>0.171875</v>
      </c>
      <c r="AB5183">
        <v>0.28205128205128205</v>
      </c>
      <c r="AC5183">
        <v>0.18518518518518517</v>
      </c>
      <c r="AD5183">
        <v>0</v>
      </c>
      <c r="AE5183">
        <v>1</v>
      </c>
      <c r="AF5183">
        <v>0</v>
      </c>
      <c r="AG5183">
        <v>4</v>
      </c>
      <c r="AL5183">
        <v>73</v>
      </c>
      <c r="AM5183">
        <v>74</v>
      </c>
      <c r="AN5183">
        <v>76</v>
      </c>
      <c r="AO5183">
        <v>69.666666666666671</v>
      </c>
    </row>
    <row r="5184" spans="1:41" x14ac:dyDescent="0.35">
      <c r="A5184">
        <v>9585</v>
      </c>
      <c r="B5184" t="s">
        <v>5198</v>
      </c>
      <c r="C5184" t="s">
        <v>339</v>
      </c>
      <c r="D5184" t="s">
        <v>315</v>
      </c>
      <c r="E5184" t="s">
        <v>8139</v>
      </c>
      <c r="F5184">
        <v>270</v>
      </c>
      <c r="G5184">
        <v>230</v>
      </c>
      <c r="H5184">
        <v>248</v>
      </c>
      <c r="I5184">
        <v>280</v>
      </c>
      <c r="J5184">
        <v>260</v>
      </c>
      <c r="K5184">
        <v>228</v>
      </c>
      <c r="L5184">
        <v>236</v>
      </c>
      <c r="M5184">
        <v>226</v>
      </c>
      <c r="W5184">
        <v>457.3125</v>
      </c>
      <c r="X5184">
        <v>524.14285714285711</v>
      </c>
      <c r="Y5184">
        <v>462.625</v>
      </c>
      <c r="AA5184">
        <v>5.5555555555555552E-2</v>
      </c>
      <c r="AC5184">
        <v>0.11764705882352941</v>
      </c>
      <c r="AD5184">
        <v>0</v>
      </c>
      <c r="AE5184">
        <v>0</v>
      </c>
      <c r="AF5184">
        <v>0</v>
      </c>
      <c r="AG5184">
        <v>1</v>
      </c>
      <c r="AH5184">
        <v>83.5</v>
      </c>
      <c r="AI5184">
        <v>82</v>
      </c>
      <c r="AJ5184">
        <v>85</v>
      </c>
      <c r="AK5184">
        <v>76.666666666666671</v>
      </c>
    </row>
    <row r="5185" spans="1:41" x14ac:dyDescent="0.35">
      <c r="A5185">
        <v>9586</v>
      </c>
      <c r="B5185" t="s">
        <v>5199</v>
      </c>
      <c r="C5185" t="s">
        <v>342</v>
      </c>
      <c r="D5185" t="s">
        <v>315</v>
      </c>
      <c r="E5185" t="s">
        <v>8139</v>
      </c>
      <c r="F5185">
        <v>220</v>
      </c>
      <c r="G5185">
        <v>237</v>
      </c>
      <c r="H5185">
        <v>288</v>
      </c>
      <c r="I5185">
        <v>275</v>
      </c>
      <c r="J5185">
        <v>216</v>
      </c>
      <c r="K5185">
        <v>218</v>
      </c>
      <c r="L5185">
        <v>263</v>
      </c>
      <c r="M5185">
        <v>266</v>
      </c>
      <c r="V5185">
        <v>463.65625</v>
      </c>
      <c r="W5185">
        <v>473.19444444444446</v>
      </c>
      <c r="X5185">
        <v>488.68181818181819</v>
      </c>
      <c r="Y5185">
        <v>497.9</v>
      </c>
      <c r="AA5185">
        <v>1.9230769230769232E-2</v>
      </c>
      <c r="AB5185">
        <v>2.8985507246376812E-2</v>
      </c>
      <c r="AC5185">
        <v>1.1494252873563218E-2</v>
      </c>
      <c r="AD5185">
        <v>0</v>
      </c>
      <c r="AE5185">
        <v>1</v>
      </c>
      <c r="AF5185">
        <v>1</v>
      </c>
      <c r="AG5185">
        <v>3</v>
      </c>
      <c r="AH5185">
        <v>62.5</v>
      </c>
      <c r="AI5185">
        <v>66.333333333333329</v>
      </c>
      <c r="AJ5185">
        <v>65.333333333333329</v>
      </c>
      <c r="AK5185">
        <v>61.666666666666664</v>
      </c>
    </row>
    <row r="5186" spans="1:41" x14ac:dyDescent="0.35">
      <c r="A5186">
        <v>9587</v>
      </c>
      <c r="B5186" t="s">
        <v>5200</v>
      </c>
      <c r="C5186" t="s">
        <v>339</v>
      </c>
      <c r="D5186" t="s">
        <v>315</v>
      </c>
      <c r="E5186" t="s">
        <v>8139</v>
      </c>
      <c r="F5186">
        <v>272</v>
      </c>
      <c r="G5186">
        <v>279</v>
      </c>
      <c r="H5186">
        <v>272</v>
      </c>
      <c r="I5186">
        <v>278</v>
      </c>
      <c r="J5186">
        <v>254</v>
      </c>
      <c r="K5186">
        <v>264</v>
      </c>
      <c r="L5186">
        <v>260</v>
      </c>
      <c r="M5186">
        <v>247</v>
      </c>
      <c r="N5186">
        <v>231</v>
      </c>
      <c r="O5186">
        <v>261</v>
      </c>
      <c r="P5186">
        <v>237</v>
      </c>
      <c r="Q5186">
        <v>232</v>
      </c>
      <c r="R5186">
        <v>208</v>
      </c>
      <c r="S5186">
        <v>258</v>
      </c>
      <c r="T5186">
        <v>242</v>
      </c>
      <c r="U5186">
        <v>227</v>
      </c>
      <c r="V5186">
        <v>560.05555555555554</v>
      </c>
      <c r="W5186">
        <v>515.30303030303025</v>
      </c>
      <c r="X5186">
        <v>520.56578947368416</v>
      </c>
      <c r="Y5186">
        <v>617.84615384615381</v>
      </c>
      <c r="Z5186">
        <v>0.11764705882352941</v>
      </c>
      <c r="AA5186">
        <v>0.125</v>
      </c>
      <c r="AB5186">
        <v>0.11607142857142858</v>
      </c>
      <c r="AC5186">
        <v>0.14492753623188406</v>
      </c>
      <c r="AD5186">
        <v>2</v>
      </c>
      <c r="AE5186">
        <v>0</v>
      </c>
      <c r="AF5186">
        <v>0</v>
      </c>
      <c r="AG5186">
        <v>8</v>
      </c>
      <c r="AH5186">
        <v>71.5</v>
      </c>
      <c r="AI5186">
        <v>73</v>
      </c>
      <c r="AJ5186">
        <v>74.666666666666671</v>
      </c>
      <c r="AK5186">
        <v>71</v>
      </c>
      <c r="AL5186">
        <v>71.5</v>
      </c>
      <c r="AM5186">
        <v>74</v>
      </c>
      <c r="AN5186">
        <v>71.666666666666671</v>
      </c>
      <c r="AO5186">
        <v>64.666666666666671</v>
      </c>
    </row>
    <row r="5187" spans="1:41" x14ac:dyDescent="0.35">
      <c r="A5187">
        <v>9588</v>
      </c>
      <c r="B5187" t="s">
        <v>5201</v>
      </c>
      <c r="C5187" t="s">
        <v>339</v>
      </c>
      <c r="D5187" t="s">
        <v>315</v>
      </c>
      <c r="E5187" t="s">
        <v>8139</v>
      </c>
      <c r="F5187">
        <v>276</v>
      </c>
      <c r="G5187">
        <v>251</v>
      </c>
      <c r="H5187">
        <v>280</v>
      </c>
      <c r="I5187">
        <v>261</v>
      </c>
      <c r="J5187">
        <v>251</v>
      </c>
      <c r="K5187">
        <v>245</v>
      </c>
      <c r="L5187">
        <v>258</v>
      </c>
      <c r="M5187">
        <v>231</v>
      </c>
      <c r="V5187" t="s">
        <v>1</v>
      </c>
      <c r="W5187" t="s">
        <v>1</v>
      </c>
      <c r="X5187" t="s">
        <v>1</v>
      </c>
      <c r="Z5187" t="s">
        <v>1</v>
      </c>
      <c r="AA5187" t="s">
        <v>1</v>
      </c>
      <c r="AB5187" t="s">
        <v>1</v>
      </c>
      <c r="AD5187">
        <v>0</v>
      </c>
      <c r="AE5187">
        <v>0</v>
      </c>
      <c r="AF5187">
        <v>6</v>
      </c>
      <c r="AG5187">
        <v>1</v>
      </c>
      <c r="AH5187">
        <v>88</v>
      </c>
      <c r="AI5187">
        <v>85.666666666666671</v>
      </c>
      <c r="AJ5187">
        <v>92.333333333333329</v>
      </c>
      <c r="AK5187">
        <v>76.666666666666671</v>
      </c>
    </row>
    <row r="5188" spans="1:41" x14ac:dyDescent="0.35">
      <c r="A5188">
        <v>9590</v>
      </c>
      <c r="B5188" t="s">
        <v>923</v>
      </c>
      <c r="C5188" t="s">
        <v>339</v>
      </c>
      <c r="D5188" t="s">
        <v>315</v>
      </c>
      <c r="E5188" t="s">
        <v>8139</v>
      </c>
      <c r="F5188">
        <v>264</v>
      </c>
      <c r="G5188">
        <v>270</v>
      </c>
      <c r="H5188">
        <v>275</v>
      </c>
      <c r="I5188">
        <v>234</v>
      </c>
      <c r="J5188">
        <v>232</v>
      </c>
      <c r="K5188">
        <v>258</v>
      </c>
      <c r="L5188">
        <v>260</v>
      </c>
      <c r="M5188">
        <v>250</v>
      </c>
      <c r="V5188" t="s">
        <v>1</v>
      </c>
      <c r="W5188" t="s">
        <v>1</v>
      </c>
      <c r="X5188" t="s">
        <v>1</v>
      </c>
      <c r="Z5188" t="s">
        <v>1</v>
      </c>
      <c r="AA5188" t="s">
        <v>1</v>
      </c>
      <c r="AB5188" t="s">
        <v>1</v>
      </c>
      <c r="AD5188">
        <v>1</v>
      </c>
      <c r="AE5188">
        <v>0</v>
      </c>
      <c r="AF5188">
        <v>1</v>
      </c>
      <c r="AG5188">
        <v>1</v>
      </c>
      <c r="AH5188">
        <v>80</v>
      </c>
      <c r="AI5188">
        <v>80.666666666666671</v>
      </c>
      <c r="AJ5188">
        <v>83</v>
      </c>
      <c r="AK5188">
        <v>76</v>
      </c>
    </row>
    <row r="5189" spans="1:41" x14ac:dyDescent="0.35">
      <c r="A5189">
        <v>9591</v>
      </c>
      <c r="B5189" t="s">
        <v>5202</v>
      </c>
      <c r="C5189" t="s">
        <v>341</v>
      </c>
      <c r="D5189" t="s">
        <v>315</v>
      </c>
      <c r="E5189" t="s">
        <v>8139</v>
      </c>
      <c r="F5189">
        <v>253</v>
      </c>
      <c r="G5189">
        <v>244</v>
      </c>
      <c r="H5189">
        <v>230</v>
      </c>
      <c r="I5189">
        <v>243</v>
      </c>
      <c r="J5189">
        <v>236</v>
      </c>
      <c r="K5189">
        <v>243</v>
      </c>
      <c r="L5189">
        <v>245</v>
      </c>
      <c r="M5189">
        <v>238</v>
      </c>
      <c r="V5189" t="s">
        <v>1</v>
      </c>
      <c r="W5189" t="s">
        <v>1</v>
      </c>
      <c r="X5189" t="s">
        <v>1</v>
      </c>
      <c r="Z5189" t="s">
        <v>1</v>
      </c>
      <c r="AA5189" t="s">
        <v>1</v>
      </c>
      <c r="AB5189" t="s">
        <v>1</v>
      </c>
      <c r="AD5189">
        <v>3</v>
      </c>
      <c r="AE5189">
        <v>2</v>
      </c>
      <c r="AF5189">
        <v>3</v>
      </c>
      <c r="AG5189">
        <v>2</v>
      </c>
      <c r="AH5189">
        <v>73</v>
      </c>
      <c r="AI5189">
        <v>69</v>
      </c>
      <c r="AJ5189">
        <v>77.666666666666671</v>
      </c>
      <c r="AK5189">
        <v>67</v>
      </c>
    </row>
    <row r="5190" spans="1:41" x14ac:dyDescent="0.35">
      <c r="A5190">
        <v>9592</v>
      </c>
      <c r="B5190" t="s">
        <v>5203</v>
      </c>
      <c r="C5190" t="s">
        <v>342</v>
      </c>
      <c r="D5190" t="s">
        <v>315</v>
      </c>
      <c r="E5190" t="s">
        <v>8139</v>
      </c>
      <c r="F5190">
        <v>221</v>
      </c>
      <c r="G5190">
        <v>249</v>
      </c>
      <c r="H5190">
        <v>261</v>
      </c>
      <c r="I5190">
        <v>257</v>
      </c>
      <c r="J5190">
        <v>222</v>
      </c>
      <c r="K5190">
        <v>238</v>
      </c>
      <c r="L5190">
        <v>250</v>
      </c>
      <c r="M5190">
        <v>223</v>
      </c>
      <c r="V5190" t="s">
        <v>1</v>
      </c>
      <c r="W5190" t="s">
        <v>1</v>
      </c>
      <c r="X5190" t="s">
        <v>1</v>
      </c>
      <c r="Z5190" t="s">
        <v>1</v>
      </c>
      <c r="AA5190" t="s">
        <v>1</v>
      </c>
      <c r="AB5190" t="s">
        <v>1</v>
      </c>
      <c r="AD5190">
        <v>4</v>
      </c>
      <c r="AE5190">
        <v>1</v>
      </c>
      <c r="AF5190">
        <v>2</v>
      </c>
      <c r="AG5190">
        <v>2</v>
      </c>
      <c r="AH5190">
        <v>67</v>
      </c>
      <c r="AI5190">
        <v>74.333333333333329</v>
      </c>
      <c r="AJ5190">
        <v>76.666666666666671</v>
      </c>
      <c r="AK5190">
        <v>69</v>
      </c>
    </row>
    <row r="5191" spans="1:41" x14ac:dyDescent="0.35">
      <c r="A5191">
        <v>9593</v>
      </c>
      <c r="B5191" t="s">
        <v>5204</v>
      </c>
      <c r="C5191" t="s">
        <v>342</v>
      </c>
      <c r="D5191" t="s">
        <v>315</v>
      </c>
      <c r="E5191" t="s">
        <v>8139</v>
      </c>
      <c r="F5191">
        <v>249</v>
      </c>
      <c r="G5191">
        <v>288</v>
      </c>
      <c r="H5191">
        <v>256</v>
      </c>
      <c r="I5191">
        <v>257</v>
      </c>
      <c r="J5191">
        <v>246</v>
      </c>
      <c r="K5191">
        <v>245</v>
      </c>
      <c r="L5191">
        <v>260</v>
      </c>
      <c r="M5191">
        <v>231</v>
      </c>
      <c r="V5191" t="s">
        <v>1</v>
      </c>
      <c r="W5191" t="s">
        <v>1</v>
      </c>
      <c r="X5191" t="s">
        <v>1</v>
      </c>
      <c r="Z5191" t="s">
        <v>1</v>
      </c>
      <c r="AA5191" t="s">
        <v>1</v>
      </c>
      <c r="AB5191" t="s">
        <v>1</v>
      </c>
      <c r="AD5191">
        <v>0</v>
      </c>
      <c r="AE5191">
        <v>1</v>
      </c>
      <c r="AF5191">
        <v>2</v>
      </c>
      <c r="AG5191">
        <v>0</v>
      </c>
      <c r="AH5191">
        <v>70.5</v>
      </c>
      <c r="AI5191">
        <v>72.333333333333329</v>
      </c>
      <c r="AJ5191">
        <v>77.666666666666671</v>
      </c>
      <c r="AK5191">
        <v>72.333333333333329</v>
      </c>
    </row>
    <row r="5192" spans="1:41" x14ac:dyDescent="0.35">
      <c r="A5192">
        <v>9595</v>
      </c>
      <c r="B5192" t="s">
        <v>5205</v>
      </c>
      <c r="C5192" t="s">
        <v>341</v>
      </c>
      <c r="D5192" t="s">
        <v>315</v>
      </c>
      <c r="E5192" t="s">
        <v>8139</v>
      </c>
      <c r="F5192">
        <v>246</v>
      </c>
      <c r="G5192">
        <v>237</v>
      </c>
      <c r="H5192">
        <v>223</v>
      </c>
      <c r="I5192">
        <v>235</v>
      </c>
      <c r="J5192">
        <v>238</v>
      </c>
      <c r="K5192">
        <v>231</v>
      </c>
      <c r="L5192">
        <v>227</v>
      </c>
      <c r="M5192">
        <v>226</v>
      </c>
      <c r="V5192" t="s">
        <v>1</v>
      </c>
      <c r="W5192" t="s">
        <v>1</v>
      </c>
      <c r="X5192" t="s">
        <v>1</v>
      </c>
      <c r="Z5192" t="s">
        <v>1</v>
      </c>
      <c r="AA5192" t="s">
        <v>1</v>
      </c>
      <c r="AB5192" t="s">
        <v>1</v>
      </c>
      <c r="AD5192">
        <v>3</v>
      </c>
      <c r="AE5192">
        <v>0</v>
      </c>
      <c r="AF5192">
        <v>1</v>
      </c>
      <c r="AG5192">
        <v>1</v>
      </c>
      <c r="AH5192">
        <v>70.5</v>
      </c>
      <c r="AI5192">
        <v>72.333333333333329</v>
      </c>
      <c r="AJ5192">
        <v>79</v>
      </c>
      <c r="AK5192">
        <v>70</v>
      </c>
    </row>
    <row r="5193" spans="1:41" x14ac:dyDescent="0.35">
      <c r="A5193">
        <v>9597</v>
      </c>
      <c r="B5193" t="s">
        <v>5206</v>
      </c>
      <c r="C5193" t="s">
        <v>341</v>
      </c>
      <c r="D5193" t="s">
        <v>315</v>
      </c>
      <c r="E5193" t="s">
        <v>8139</v>
      </c>
      <c r="F5193">
        <v>239</v>
      </c>
      <c r="G5193">
        <v>220</v>
      </c>
      <c r="H5193">
        <v>261</v>
      </c>
      <c r="I5193">
        <v>224</v>
      </c>
      <c r="J5193">
        <v>231</v>
      </c>
      <c r="K5193">
        <v>236</v>
      </c>
      <c r="L5193">
        <v>248</v>
      </c>
      <c r="M5193">
        <v>224</v>
      </c>
      <c r="V5193" t="s">
        <v>1</v>
      </c>
      <c r="W5193" t="s">
        <v>1</v>
      </c>
      <c r="X5193" t="s">
        <v>1</v>
      </c>
      <c r="Z5193" t="s">
        <v>1</v>
      </c>
      <c r="AA5193" t="s">
        <v>1</v>
      </c>
      <c r="AB5193" t="s">
        <v>1</v>
      </c>
      <c r="AD5193">
        <v>0</v>
      </c>
      <c r="AE5193">
        <v>3</v>
      </c>
      <c r="AF5193">
        <v>0</v>
      </c>
      <c r="AG5193">
        <v>1</v>
      </c>
      <c r="AH5193">
        <v>75</v>
      </c>
      <c r="AI5193">
        <v>75.333333333333329</v>
      </c>
      <c r="AJ5193">
        <v>75.333333333333329</v>
      </c>
      <c r="AK5193">
        <v>69.333333333333329</v>
      </c>
    </row>
    <row r="5194" spans="1:41" x14ac:dyDescent="0.35">
      <c r="A5194">
        <v>9598</v>
      </c>
      <c r="B5194" t="s">
        <v>5207</v>
      </c>
      <c r="C5194" t="s">
        <v>341</v>
      </c>
      <c r="D5194" t="s">
        <v>315</v>
      </c>
      <c r="E5194" t="s">
        <v>8139</v>
      </c>
      <c r="F5194">
        <v>237</v>
      </c>
      <c r="G5194">
        <v>245</v>
      </c>
      <c r="H5194">
        <v>260</v>
      </c>
      <c r="I5194">
        <v>232</v>
      </c>
      <c r="J5194">
        <v>213</v>
      </c>
      <c r="K5194">
        <v>245</v>
      </c>
      <c r="L5194">
        <v>240</v>
      </c>
      <c r="M5194">
        <v>213</v>
      </c>
      <c r="V5194" t="s">
        <v>1</v>
      </c>
      <c r="W5194" t="s">
        <v>1</v>
      </c>
      <c r="X5194" t="s">
        <v>1</v>
      </c>
      <c r="Z5194" t="s">
        <v>1</v>
      </c>
      <c r="AA5194" t="s">
        <v>1</v>
      </c>
      <c r="AB5194" t="s">
        <v>1</v>
      </c>
      <c r="AD5194">
        <v>1</v>
      </c>
      <c r="AE5194">
        <v>1</v>
      </c>
      <c r="AF5194">
        <v>0</v>
      </c>
      <c r="AG5194">
        <v>1</v>
      </c>
      <c r="AH5194">
        <v>74.5</v>
      </c>
      <c r="AI5194">
        <v>74.666666666666671</v>
      </c>
      <c r="AJ5194">
        <v>76.666666666666671</v>
      </c>
      <c r="AK5194">
        <v>66.333333333333329</v>
      </c>
    </row>
    <row r="5195" spans="1:41" x14ac:dyDescent="0.35">
      <c r="A5195">
        <v>9599</v>
      </c>
      <c r="B5195" t="s">
        <v>5208</v>
      </c>
      <c r="C5195" t="s">
        <v>342</v>
      </c>
      <c r="D5195" t="s">
        <v>315</v>
      </c>
      <c r="E5195" t="s">
        <v>8139</v>
      </c>
      <c r="F5195">
        <v>246</v>
      </c>
      <c r="G5195">
        <v>273</v>
      </c>
      <c r="H5195">
        <v>303</v>
      </c>
      <c r="I5195">
        <v>288</v>
      </c>
      <c r="J5195">
        <v>228</v>
      </c>
      <c r="K5195">
        <v>265</v>
      </c>
      <c r="L5195">
        <v>248</v>
      </c>
      <c r="M5195">
        <v>256</v>
      </c>
      <c r="N5195">
        <v>214</v>
      </c>
      <c r="O5195">
        <v>222</v>
      </c>
      <c r="P5195">
        <v>229</v>
      </c>
      <c r="Q5195">
        <v>223</v>
      </c>
      <c r="R5195">
        <v>193</v>
      </c>
      <c r="S5195">
        <v>219</v>
      </c>
      <c r="T5195">
        <v>219</v>
      </c>
      <c r="U5195">
        <v>210</v>
      </c>
      <c r="V5195">
        <v>496.80555555555554</v>
      </c>
      <c r="W5195">
        <v>505.36666666666667</v>
      </c>
      <c r="X5195">
        <v>510.64705882352939</v>
      </c>
      <c r="Y5195">
        <v>512.74193548387098</v>
      </c>
      <c r="Z5195">
        <v>0.22499999999999998</v>
      </c>
      <c r="AA5195">
        <v>0.15151515151515152</v>
      </c>
      <c r="AB5195">
        <v>0.34090909090909094</v>
      </c>
      <c r="AC5195">
        <v>0.33333333333333331</v>
      </c>
      <c r="AD5195">
        <v>2</v>
      </c>
      <c r="AE5195">
        <v>7</v>
      </c>
      <c r="AF5195">
        <v>4</v>
      </c>
      <c r="AG5195">
        <v>0</v>
      </c>
      <c r="AH5195">
        <v>79.5</v>
      </c>
      <c r="AI5195">
        <v>78.666666666666671</v>
      </c>
      <c r="AJ5195">
        <v>78</v>
      </c>
      <c r="AK5195">
        <v>72</v>
      </c>
      <c r="AL5195">
        <v>79</v>
      </c>
      <c r="AM5195">
        <v>74</v>
      </c>
      <c r="AN5195">
        <v>75.666666666666671</v>
      </c>
      <c r="AO5195">
        <v>71</v>
      </c>
    </row>
    <row r="5196" spans="1:41" x14ac:dyDescent="0.35">
      <c r="A5196">
        <v>9600</v>
      </c>
      <c r="B5196" t="s">
        <v>5209</v>
      </c>
      <c r="C5196" t="s">
        <v>342</v>
      </c>
      <c r="D5196" t="s">
        <v>315</v>
      </c>
      <c r="E5196" t="s">
        <v>8139</v>
      </c>
      <c r="F5196">
        <v>270</v>
      </c>
      <c r="G5196">
        <v>283</v>
      </c>
      <c r="H5196">
        <v>291</v>
      </c>
      <c r="I5196">
        <v>289</v>
      </c>
      <c r="J5196">
        <v>275</v>
      </c>
      <c r="K5196">
        <v>281</v>
      </c>
      <c r="L5196">
        <v>277</v>
      </c>
      <c r="M5196">
        <v>279</v>
      </c>
      <c r="V5196" t="s">
        <v>1</v>
      </c>
      <c r="W5196" t="s">
        <v>1</v>
      </c>
      <c r="X5196" t="s">
        <v>1</v>
      </c>
      <c r="Z5196" t="s">
        <v>1</v>
      </c>
      <c r="AA5196" t="s">
        <v>1</v>
      </c>
      <c r="AB5196" t="s">
        <v>1</v>
      </c>
      <c r="AD5196">
        <v>1</v>
      </c>
      <c r="AE5196">
        <v>0</v>
      </c>
      <c r="AF5196">
        <v>1</v>
      </c>
      <c r="AG5196">
        <v>0</v>
      </c>
      <c r="AH5196">
        <v>79.5</v>
      </c>
      <c r="AI5196">
        <v>81.666666666666671</v>
      </c>
      <c r="AJ5196">
        <v>85.333333333333329</v>
      </c>
      <c r="AK5196">
        <v>78.333333333333329</v>
      </c>
    </row>
    <row r="5197" spans="1:41" x14ac:dyDescent="0.35">
      <c r="A5197">
        <v>9601</v>
      </c>
      <c r="B5197" t="s">
        <v>5210</v>
      </c>
      <c r="C5197" t="s">
        <v>342</v>
      </c>
      <c r="D5197" t="s">
        <v>315</v>
      </c>
      <c r="E5197" t="s">
        <v>8139</v>
      </c>
      <c r="N5197">
        <v>245</v>
      </c>
      <c r="O5197">
        <v>215</v>
      </c>
      <c r="P5197">
        <v>192</v>
      </c>
      <c r="Q5197">
        <v>232</v>
      </c>
      <c r="R5197">
        <v>212</v>
      </c>
      <c r="S5197">
        <v>202</v>
      </c>
      <c r="T5197">
        <v>210</v>
      </c>
      <c r="U5197">
        <v>228</v>
      </c>
      <c r="V5197">
        <v>484.6875</v>
      </c>
      <c r="W5197">
        <v>508.34722222222223</v>
      </c>
      <c r="X5197">
        <v>494.25</v>
      </c>
      <c r="Y5197">
        <v>484.18604651162792</v>
      </c>
      <c r="Z5197">
        <v>3.7500000000000006E-2</v>
      </c>
      <c r="AA5197">
        <v>1.2658227848101266E-2</v>
      </c>
      <c r="AB5197">
        <v>0.16666666666666669</v>
      </c>
      <c r="AC5197">
        <v>0.125</v>
      </c>
      <c r="AD5197">
        <v>1</v>
      </c>
      <c r="AE5197">
        <v>1</v>
      </c>
      <c r="AF5197">
        <v>2</v>
      </c>
      <c r="AG5197">
        <v>4</v>
      </c>
      <c r="AL5197">
        <v>74.5</v>
      </c>
      <c r="AM5197">
        <v>72.666666666666671</v>
      </c>
      <c r="AN5197">
        <v>72.666666666666671</v>
      </c>
      <c r="AO5197">
        <v>70.666666666666671</v>
      </c>
    </row>
    <row r="5198" spans="1:41" x14ac:dyDescent="0.35">
      <c r="A5198">
        <v>9602</v>
      </c>
      <c r="B5198" t="s">
        <v>5211</v>
      </c>
      <c r="C5198" t="s">
        <v>341</v>
      </c>
      <c r="D5198" t="s">
        <v>315</v>
      </c>
      <c r="E5198" t="s">
        <v>8139</v>
      </c>
      <c r="F5198">
        <v>305</v>
      </c>
      <c r="G5198">
        <v>261</v>
      </c>
      <c r="H5198">
        <v>260</v>
      </c>
      <c r="I5198">
        <v>283</v>
      </c>
      <c r="J5198">
        <v>239</v>
      </c>
      <c r="K5198">
        <v>259</v>
      </c>
      <c r="L5198">
        <v>245</v>
      </c>
      <c r="M5198">
        <v>260</v>
      </c>
      <c r="V5198" t="s">
        <v>1</v>
      </c>
      <c r="W5198" t="s">
        <v>1</v>
      </c>
      <c r="X5198" t="s">
        <v>1</v>
      </c>
      <c r="Z5198" t="s">
        <v>1</v>
      </c>
      <c r="AA5198" t="s">
        <v>1</v>
      </c>
      <c r="AB5198" t="s">
        <v>1</v>
      </c>
      <c r="AD5198">
        <v>0</v>
      </c>
      <c r="AE5198">
        <v>1</v>
      </c>
      <c r="AF5198">
        <v>1</v>
      </c>
      <c r="AG5198">
        <v>5</v>
      </c>
      <c r="AH5198">
        <v>76</v>
      </c>
      <c r="AI5198">
        <v>78.333333333333329</v>
      </c>
      <c r="AJ5198">
        <v>78.666666666666671</v>
      </c>
      <c r="AK5198">
        <v>66.666666666666671</v>
      </c>
    </row>
    <row r="5199" spans="1:41" x14ac:dyDescent="0.35">
      <c r="A5199">
        <v>9604</v>
      </c>
      <c r="B5199" t="s">
        <v>5212</v>
      </c>
      <c r="C5199" t="s">
        <v>341</v>
      </c>
      <c r="D5199" t="s">
        <v>315</v>
      </c>
      <c r="E5199" t="s">
        <v>8139</v>
      </c>
      <c r="F5199">
        <v>233</v>
      </c>
      <c r="G5199">
        <v>271</v>
      </c>
      <c r="H5199">
        <v>247</v>
      </c>
      <c r="I5199">
        <v>227</v>
      </c>
      <c r="J5199">
        <v>230</v>
      </c>
      <c r="K5199">
        <v>254</v>
      </c>
      <c r="L5199">
        <v>230</v>
      </c>
      <c r="M5199">
        <v>206</v>
      </c>
      <c r="V5199" t="s">
        <v>1</v>
      </c>
      <c r="W5199" t="s">
        <v>1</v>
      </c>
      <c r="X5199" t="s">
        <v>1</v>
      </c>
      <c r="Z5199" t="s">
        <v>1</v>
      </c>
      <c r="AA5199" t="s">
        <v>1</v>
      </c>
      <c r="AB5199" t="s">
        <v>1</v>
      </c>
      <c r="AD5199">
        <v>0</v>
      </c>
      <c r="AE5199">
        <v>1</v>
      </c>
      <c r="AF5199">
        <v>3</v>
      </c>
      <c r="AG5199">
        <v>1</v>
      </c>
      <c r="AH5199">
        <v>77</v>
      </c>
      <c r="AI5199">
        <v>77.333333333333329</v>
      </c>
      <c r="AJ5199">
        <v>81</v>
      </c>
      <c r="AK5199">
        <v>71</v>
      </c>
    </row>
    <row r="5200" spans="1:41" x14ac:dyDescent="0.35">
      <c r="A5200">
        <v>9605</v>
      </c>
      <c r="B5200" t="s">
        <v>5213</v>
      </c>
      <c r="C5200" t="s">
        <v>339</v>
      </c>
      <c r="D5200" t="s">
        <v>315</v>
      </c>
      <c r="E5200" t="s">
        <v>8139</v>
      </c>
      <c r="F5200">
        <v>273</v>
      </c>
      <c r="G5200">
        <v>273</v>
      </c>
      <c r="H5200">
        <v>256</v>
      </c>
      <c r="I5200">
        <v>278</v>
      </c>
      <c r="J5200">
        <v>252</v>
      </c>
      <c r="K5200">
        <v>263</v>
      </c>
      <c r="L5200">
        <v>248</v>
      </c>
      <c r="M5200">
        <v>245</v>
      </c>
      <c r="V5200" t="s">
        <v>1</v>
      </c>
      <c r="W5200" t="s">
        <v>1</v>
      </c>
      <c r="X5200" t="s">
        <v>1</v>
      </c>
      <c r="Z5200" t="s">
        <v>1</v>
      </c>
      <c r="AA5200" t="s">
        <v>1</v>
      </c>
      <c r="AB5200" t="s">
        <v>1</v>
      </c>
      <c r="AD5200">
        <v>2</v>
      </c>
      <c r="AE5200">
        <v>0</v>
      </c>
      <c r="AF5200">
        <v>1</v>
      </c>
      <c r="AG5200">
        <v>0</v>
      </c>
      <c r="AH5200">
        <v>89</v>
      </c>
      <c r="AI5200">
        <v>86</v>
      </c>
      <c r="AJ5200">
        <v>91.333333333333329</v>
      </c>
      <c r="AK5200">
        <v>78.666666666666671</v>
      </c>
    </row>
    <row r="5201" spans="1:41" x14ac:dyDescent="0.35">
      <c r="A5201">
        <v>9606</v>
      </c>
      <c r="B5201" t="s">
        <v>5214</v>
      </c>
      <c r="C5201" t="s">
        <v>339</v>
      </c>
      <c r="D5201" t="s">
        <v>315</v>
      </c>
      <c r="E5201" t="s">
        <v>8139</v>
      </c>
      <c r="F5201">
        <v>238</v>
      </c>
      <c r="G5201">
        <v>269</v>
      </c>
      <c r="H5201">
        <v>271</v>
      </c>
      <c r="I5201">
        <v>253</v>
      </c>
      <c r="J5201">
        <v>236</v>
      </c>
      <c r="K5201">
        <v>251</v>
      </c>
      <c r="L5201">
        <v>247</v>
      </c>
      <c r="M5201">
        <v>233</v>
      </c>
      <c r="V5201" t="s">
        <v>1</v>
      </c>
      <c r="W5201" t="s">
        <v>1</v>
      </c>
      <c r="X5201" t="s">
        <v>1</v>
      </c>
      <c r="Z5201" t="s">
        <v>1</v>
      </c>
      <c r="AA5201" t="s">
        <v>1</v>
      </c>
      <c r="AB5201" t="s">
        <v>1</v>
      </c>
      <c r="AD5201">
        <v>0</v>
      </c>
      <c r="AE5201">
        <v>2</v>
      </c>
      <c r="AF5201">
        <v>0</v>
      </c>
      <c r="AG5201">
        <v>1</v>
      </c>
      <c r="AH5201">
        <v>71</v>
      </c>
      <c r="AI5201">
        <v>66.666666666666671</v>
      </c>
      <c r="AJ5201">
        <v>68</v>
      </c>
      <c r="AK5201">
        <v>64.333333333333329</v>
      </c>
    </row>
    <row r="5202" spans="1:41" x14ac:dyDescent="0.35">
      <c r="A5202">
        <v>9608</v>
      </c>
      <c r="B5202" t="s">
        <v>5215</v>
      </c>
      <c r="C5202" t="s">
        <v>342</v>
      </c>
      <c r="D5202" t="s">
        <v>315</v>
      </c>
      <c r="E5202" t="s">
        <v>8139</v>
      </c>
      <c r="N5202">
        <v>232</v>
      </c>
      <c r="O5202">
        <v>221</v>
      </c>
      <c r="P5202">
        <v>241</v>
      </c>
      <c r="Q5202">
        <v>229</v>
      </c>
      <c r="R5202">
        <v>230</v>
      </c>
      <c r="S5202">
        <v>213</v>
      </c>
      <c r="T5202">
        <v>216</v>
      </c>
      <c r="U5202">
        <v>225</v>
      </c>
      <c r="V5202">
        <v>479</v>
      </c>
      <c r="W5202">
        <v>507.60526315789474</v>
      </c>
      <c r="X5202">
        <v>504.26923076923077</v>
      </c>
      <c r="Y5202">
        <v>473.875</v>
      </c>
      <c r="Z5202">
        <v>5.7692307692307696E-2</v>
      </c>
      <c r="AA5202">
        <v>0.17391304347826086</v>
      </c>
      <c r="AB5202">
        <v>0.16129032258064516</v>
      </c>
      <c r="AC5202">
        <v>0.21739130434782608</v>
      </c>
      <c r="AD5202">
        <v>0</v>
      </c>
      <c r="AE5202">
        <v>1</v>
      </c>
      <c r="AF5202">
        <v>1</v>
      </c>
      <c r="AG5202">
        <v>1</v>
      </c>
      <c r="AL5202">
        <v>77</v>
      </c>
      <c r="AM5202">
        <v>75.333333333333329</v>
      </c>
      <c r="AN5202">
        <v>80.333333333333329</v>
      </c>
      <c r="AO5202">
        <v>74.666666666666671</v>
      </c>
    </row>
    <row r="5203" spans="1:41" x14ac:dyDescent="0.35">
      <c r="A5203">
        <v>9609</v>
      </c>
      <c r="B5203" t="s">
        <v>5216</v>
      </c>
      <c r="C5203" t="s">
        <v>339</v>
      </c>
      <c r="D5203" t="s">
        <v>315</v>
      </c>
      <c r="E5203" t="s">
        <v>8139</v>
      </c>
      <c r="F5203">
        <v>244</v>
      </c>
      <c r="G5203">
        <v>249</v>
      </c>
      <c r="H5203">
        <v>279</v>
      </c>
      <c r="I5203">
        <v>278</v>
      </c>
      <c r="J5203">
        <v>229</v>
      </c>
      <c r="K5203">
        <v>259</v>
      </c>
      <c r="L5203">
        <v>264</v>
      </c>
      <c r="M5203">
        <v>262</v>
      </c>
      <c r="V5203" t="s">
        <v>1</v>
      </c>
      <c r="W5203" t="s">
        <v>1</v>
      </c>
      <c r="X5203" t="s">
        <v>1</v>
      </c>
      <c r="Z5203" t="s">
        <v>1</v>
      </c>
      <c r="AA5203" t="s">
        <v>1</v>
      </c>
      <c r="AB5203" t="s">
        <v>1</v>
      </c>
      <c r="AD5203">
        <v>1</v>
      </c>
      <c r="AE5203">
        <v>1</v>
      </c>
      <c r="AF5203">
        <v>0</v>
      </c>
      <c r="AG5203">
        <v>3</v>
      </c>
      <c r="AH5203">
        <v>76.5</v>
      </c>
      <c r="AI5203">
        <v>73.333333333333329</v>
      </c>
      <c r="AJ5203">
        <v>74</v>
      </c>
      <c r="AK5203">
        <v>71</v>
      </c>
    </row>
    <row r="5204" spans="1:41" x14ac:dyDescent="0.35">
      <c r="A5204">
        <v>9610</v>
      </c>
      <c r="B5204" t="s">
        <v>5217</v>
      </c>
      <c r="C5204" t="s">
        <v>339</v>
      </c>
      <c r="D5204" t="s">
        <v>315</v>
      </c>
      <c r="E5204" t="s">
        <v>8139</v>
      </c>
      <c r="F5204">
        <v>248</v>
      </c>
      <c r="G5204">
        <v>274</v>
      </c>
      <c r="H5204">
        <v>248</v>
      </c>
      <c r="I5204">
        <v>282</v>
      </c>
      <c r="J5204">
        <v>233</v>
      </c>
      <c r="K5204">
        <v>253</v>
      </c>
      <c r="L5204">
        <v>240</v>
      </c>
      <c r="M5204">
        <v>262</v>
      </c>
      <c r="V5204" t="s">
        <v>1</v>
      </c>
      <c r="W5204" t="s">
        <v>1</v>
      </c>
      <c r="X5204" t="s">
        <v>1</v>
      </c>
      <c r="Z5204" t="s">
        <v>1</v>
      </c>
      <c r="AA5204" t="s">
        <v>1</v>
      </c>
      <c r="AB5204" t="s">
        <v>1</v>
      </c>
      <c r="AD5204">
        <v>0</v>
      </c>
      <c r="AE5204">
        <v>4</v>
      </c>
      <c r="AF5204">
        <v>0</v>
      </c>
      <c r="AG5204">
        <v>4</v>
      </c>
      <c r="AH5204">
        <v>73.5</v>
      </c>
      <c r="AI5204">
        <v>70.333333333333329</v>
      </c>
      <c r="AJ5204">
        <v>76.333333333333329</v>
      </c>
      <c r="AK5204">
        <v>70.333333333333329</v>
      </c>
    </row>
    <row r="5205" spans="1:41" x14ac:dyDescent="0.35">
      <c r="A5205">
        <v>9611</v>
      </c>
      <c r="B5205" t="s">
        <v>5218</v>
      </c>
      <c r="C5205" t="s">
        <v>342</v>
      </c>
      <c r="D5205" t="s">
        <v>315</v>
      </c>
      <c r="E5205" t="s">
        <v>8139</v>
      </c>
      <c r="F5205">
        <v>216</v>
      </c>
      <c r="G5205">
        <v>233</v>
      </c>
      <c r="H5205">
        <v>203</v>
      </c>
      <c r="I5205">
        <v>257</v>
      </c>
      <c r="J5205">
        <v>210</v>
      </c>
      <c r="K5205">
        <v>228</v>
      </c>
      <c r="L5205">
        <v>218</v>
      </c>
      <c r="M5205">
        <v>233</v>
      </c>
      <c r="V5205" t="s">
        <v>1</v>
      </c>
      <c r="W5205" t="s">
        <v>1</v>
      </c>
      <c r="X5205" t="s">
        <v>1</v>
      </c>
      <c r="Z5205" t="s">
        <v>1</v>
      </c>
      <c r="AA5205" t="s">
        <v>1</v>
      </c>
      <c r="AB5205" t="s">
        <v>1</v>
      </c>
      <c r="AD5205">
        <v>1</v>
      </c>
      <c r="AE5205">
        <v>2</v>
      </c>
      <c r="AF5205">
        <v>0</v>
      </c>
      <c r="AG5205">
        <v>0</v>
      </c>
      <c r="AH5205">
        <v>82</v>
      </c>
      <c r="AI5205">
        <v>77</v>
      </c>
      <c r="AJ5205">
        <v>79</v>
      </c>
      <c r="AK5205">
        <v>74.666666666666671</v>
      </c>
    </row>
    <row r="5206" spans="1:41" x14ac:dyDescent="0.35">
      <c r="A5206">
        <v>9612</v>
      </c>
      <c r="B5206" t="s">
        <v>5219</v>
      </c>
      <c r="C5206" t="s">
        <v>339</v>
      </c>
      <c r="D5206" t="s">
        <v>315</v>
      </c>
      <c r="E5206" t="s">
        <v>8139</v>
      </c>
      <c r="F5206">
        <v>250</v>
      </c>
      <c r="G5206">
        <v>249</v>
      </c>
      <c r="H5206">
        <v>265</v>
      </c>
      <c r="I5206">
        <v>266</v>
      </c>
      <c r="J5206">
        <v>228</v>
      </c>
      <c r="K5206">
        <v>234</v>
      </c>
      <c r="L5206">
        <v>262</v>
      </c>
      <c r="M5206">
        <v>233</v>
      </c>
      <c r="V5206" t="s">
        <v>1</v>
      </c>
      <c r="W5206" t="s">
        <v>1</v>
      </c>
      <c r="X5206" t="s">
        <v>1</v>
      </c>
      <c r="Z5206" t="s">
        <v>1</v>
      </c>
      <c r="AA5206" t="s">
        <v>1</v>
      </c>
      <c r="AB5206" t="s">
        <v>1</v>
      </c>
      <c r="AD5206">
        <v>2</v>
      </c>
      <c r="AE5206">
        <v>1</v>
      </c>
      <c r="AF5206">
        <v>2</v>
      </c>
      <c r="AG5206">
        <v>1</v>
      </c>
      <c r="AH5206">
        <v>70</v>
      </c>
      <c r="AI5206">
        <v>67.333333333333329</v>
      </c>
      <c r="AJ5206">
        <v>71.666666666666671</v>
      </c>
      <c r="AK5206">
        <v>70.333333333333329</v>
      </c>
    </row>
    <row r="5207" spans="1:41" x14ac:dyDescent="0.35">
      <c r="A5207">
        <v>9614</v>
      </c>
      <c r="B5207" t="s">
        <v>5220</v>
      </c>
      <c r="C5207" t="s">
        <v>342</v>
      </c>
      <c r="D5207" t="s">
        <v>315</v>
      </c>
      <c r="E5207" t="s">
        <v>8139</v>
      </c>
      <c r="F5207">
        <v>271</v>
      </c>
      <c r="G5207">
        <v>258</v>
      </c>
      <c r="H5207">
        <v>299</v>
      </c>
      <c r="I5207">
        <v>263</v>
      </c>
      <c r="J5207">
        <v>244</v>
      </c>
      <c r="K5207">
        <v>255</v>
      </c>
      <c r="L5207">
        <v>271</v>
      </c>
      <c r="M5207">
        <v>256</v>
      </c>
      <c r="V5207" t="s">
        <v>1</v>
      </c>
      <c r="W5207" t="s">
        <v>1</v>
      </c>
      <c r="X5207" t="s">
        <v>1</v>
      </c>
      <c r="Z5207" t="s">
        <v>1</v>
      </c>
      <c r="AA5207" t="s">
        <v>1</v>
      </c>
      <c r="AB5207" t="s">
        <v>1</v>
      </c>
      <c r="AD5207">
        <v>0</v>
      </c>
      <c r="AE5207">
        <v>5</v>
      </c>
      <c r="AF5207">
        <v>0</v>
      </c>
      <c r="AG5207">
        <v>0</v>
      </c>
      <c r="AH5207">
        <v>93.5</v>
      </c>
      <c r="AI5207">
        <v>88.333333333333329</v>
      </c>
      <c r="AJ5207">
        <v>95.666666666666671</v>
      </c>
      <c r="AK5207">
        <v>82.666666666666671</v>
      </c>
    </row>
    <row r="5208" spans="1:41" x14ac:dyDescent="0.35">
      <c r="A5208">
        <v>9616</v>
      </c>
      <c r="B5208" t="s">
        <v>5221</v>
      </c>
      <c r="C5208" t="s">
        <v>341</v>
      </c>
      <c r="D5208" t="s">
        <v>315</v>
      </c>
      <c r="E5208" t="s">
        <v>8139</v>
      </c>
      <c r="F5208">
        <v>247</v>
      </c>
      <c r="G5208">
        <v>244</v>
      </c>
      <c r="H5208">
        <v>284</v>
      </c>
      <c r="I5208">
        <v>270</v>
      </c>
      <c r="J5208">
        <v>237</v>
      </c>
      <c r="K5208">
        <v>237</v>
      </c>
      <c r="L5208">
        <v>264</v>
      </c>
      <c r="M5208">
        <v>250</v>
      </c>
      <c r="V5208" t="s">
        <v>1</v>
      </c>
      <c r="W5208" t="s">
        <v>1</v>
      </c>
      <c r="X5208" t="s">
        <v>1</v>
      </c>
      <c r="Z5208" t="s">
        <v>1</v>
      </c>
      <c r="AA5208" t="s">
        <v>1</v>
      </c>
      <c r="AB5208" t="s">
        <v>1</v>
      </c>
      <c r="AD5208">
        <v>1</v>
      </c>
      <c r="AE5208">
        <v>1</v>
      </c>
      <c r="AF5208">
        <v>6</v>
      </c>
      <c r="AG5208">
        <v>3</v>
      </c>
      <c r="AH5208">
        <v>78</v>
      </c>
      <c r="AI5208">
        <v>79.666666666666671</v>
      </c>
      <c r="AJ5208">
        <v>83.666666666666671</v>
      </c>
      <c r="AK5208">
        <v>70.333333333333329</v>
      </c>
    </row>
    <row r="5209" spans="1:41" x14ac:dyDescent="0.35">
      <c r="A5209">
        <v>9617</v>
      </c>
      <c r="B5209" t="s">
        <v>5222</v>
      </c>
      <c r="C5209" t="s">
        <v>339</v>
      </c>
      <c r="D5209" t="s">
        <v>315</v>
      </c>
      <c r="E5209" t="s">
        <v>8139</v>
      </c>
      <c r="F5209">
        <v>253</v>
      </c>
      <c r="G5209">
        <v>284</v>
      </c>
      <c r="H5209">
        <v>339</v>
      </c>
      <c r="I5209">
        <v>300</v>
      </c>
      <c r="J5209">
        <v>220</v>
      </c>
      <c r="K5209">
        <v>276</v>
      </c>
      <c r="L5209">
        <v>297</v>
      </c>
      <c r="M5209">
        <v>281</v>
      </c>
      <c r="V5209">
        <v>386</v>
      </c>
      <c r="Z5209">
        <v>2.9411764705882353E-2</v>
      </c>
      <c r="AD5209">
        <v>1</v>
      </c>
      <c r="AE5209">
        <v>3</v>
      </c>
      <c r="AF5209">
        <v>2</v>
      </c>
      <c r="AG5209">
        <v>0</v>
      </c>
      <c r="AH5209">
        <v>77.5</v>
      </c>
      <c r="AI5209">
        <v>77.666666666666671</v>
      </c>
      <c r="AJ5209">
        <v>80</v>
      </c>
      <c r="AK5209">
        <v>71.333333333333329</v>
      </c>
    </row>
    <row r="5210" spans="1:41" x14ac:dyDescent="0.35">
      <c r="A5210">
        <v>9618</v>
      </c>
      <c r="B5210" t="s">
        <v>5223</v>
      </c>
      <c r="C5210" t="s">
        <v>339</v>
      </c>
      <c r="D5210" t="s">
        <v>315</v>
      </c>
      <c r="E5210" t="s">
        <v>8139</v>
      </c>
      <c r="F5210">
        <v>254</v>
      </c>
      <c r="G5210">
        <v>261</v>
      </c>
      <c r="H5210">
        <v>305</v>
      </c>
      <c r="I5210">
        <v>263</v>
      </c>
      <c r="J5210">
        <v>233</v>
      </c>
      <c r="K5210">
        <v>238</v>
      </c>
      <c r="L5210">
        <v>275</v>
      </c>
      <c r="M5210">
        <v>238</v>
      </c>
      <c r="V5210" t="s">
        <v>1</v>
      </c>
      <c r="W5210" t="s">
        <v>1</v>
      </c>
      <c r="X5210" t="s">
        <v>1</v>
      </c>
      <c r="Z5210" t="s">
        <v>1</v>
      </c>
      <c r="AA5210" t="s">
        <v>1</v>
      </c>
      <c r="AB5210" t="s">
        <v>1</v>
      </c>
      <c r="AD5210">
        <v>0</v>
      </c>
      <c r="AE5210">
        <v>4</v>
      </c>
      <c r="AF5210">
        <v>0</v>
      </c>
      <c r="AG5210">
        <v>3</v>
      </c>
      <c r="AH5210">
        <v>75</v>
      </c>
      <c r="AI5210">
        <v>74.333333333333329</v>
      </c>
      <c r="AJ5210">
        <v>79.333333333333329</v>
      </c>
      <c r="AK5210">
        <v>71</v>
      </c>
    </row>
    <row r="5211" spans="1:41" x14ac:dyDescent="0.35">
      <c r="A5211">
        <v>9620</v>
      </c>
      <c r="B5211" t="s">
        <v>5224</v>
      </c>
      <c r="C5211" t="s">
        <v>341</v>
      </c>
      <c r="D5211" t="s">
        <v>315</v>
      </c>
      <c r="E5211" t="s">
        <v>8139</v>
      </c>
      <c r="F5211">
        <v>230</v>
      </c>
      <c r="G5211">
        <v>219</v>
      </c>
      <c r="H5211">
        <v>239</v>
      </c>
      <c r="I5211">
        <v>237</v>
      </c>
      <c r="J5211">
        <v>218</v>
      </c>
      <c r="K5211">
        <v>211</v>
      </c>
      <c r="L5211">
        <v>204</v>
      </c>
      <c r="M5211">
        <v>230</v>
      </c>
      <c r="V5211" t="s">
        <v>1</v>
      </c>
      <c r="W5211" t="s">
        <v>1</v>
      </c>
      <c r="X5211" t="s">
        <v>1</v>
      </c>
      <c r="Z5211" t="s">
        <v>1</v>
      </c>
      <c r="AA5211" t="s">
        <v>1</v>
      </c>
      <c r="AB5211" t="s">
        <v>1</v>
      </c>
      <c r="AD5211">
        <v>0</v>
      </c>
      <c r="AE5211">
        <v>1</v>
      </c>
      <c r="AF5211">
        <v>0</v>
      </c>
      <c r="AG5211">
        <v>1</v>
      </c>
      <c r="AH5211">
        <v>72</v>
      </c>
      <c r="AI5211">
        <v>66</v>
      </c>
      <c r="AJ5211">
        <v>71.666666666666671</v>
      </c>
      <c r="AK5211">
        <v>60.333333333333336</v>
      </c>
    </row>
    <row r="5212" spans="1:41" x14ac:dyDescent="0.35">
      <c r="A5212">
        <v>9625</v>
      </c>
      <c r="B5212" t="s">
        <v>5225</v>
      </c>
      <c r="C5212" t="s">
        <v>342</v>
      </c>
      <c r="D5212" t="s">
        <v>315</v>
      </c>
      <c r="E5212" t="s">
        <v>8139</v>
      </c>
      <c r="F5212">
        <v>215</v>
      </c>
      <c r="G5212">
        <v>264</v>
      </c>
      <c r="H5212">
        <v>260</v>
      </c>
      <c r="I5212">
        <v>235</v>
      </c>
      <c r="J5212">
        <v>216</v>
      </c>
      <c r="K5212">
        <v>233</v>
      </c>
      <c r="L5212">
        <v>246</v>
      </c>
      <c r="M5212">
        <v>218</v>
      </c>
      <c r="V5212" t="s">
        <v>1</v>
      </c>
      <c r="W5212" t="s">
        <v>1</v>
      </c>
      <c r="X5212" t="s">
        <v>1</v>
      </c>
      <c r="Z5212" t="s">
        <v>1</v>
      </c>
      <c r="AA5212" t="s">
        <v>1</v>
      </c>
      <c r="AB5212" t="s">
        <v>1</v>
      </c>
      <c r="AD5212">
        <v>1</v>
      </c>
      <c r="AE5212">
        <v>0</v>
      </c>
      <c r="AF5212">
        <v>0</v>
      </c>
      <c r="AG5212">
        <v>1</v>
      </c>
      <c r="AH5212">
        <v>75</v>
      </c>
      <c r="AI5212">
        <v>72.333333333333329</v>
      </c>
      <c r="AJ5212">
        <v>76.333333333333329</v>
      </c>
      <c r="AK5212">
        <v>64</v>
      </c>
    </row>
    <row r="5213" spans="1:41" x14ac:dyDescent="0.35">
      <c r="A5213">
        <v>9629</v>
      </c>
      <c r="B5213" t="s">
        <v>5226</v>
      </c>
      <c r="C5213" t="s">
        <v>342</v>
      </c>
      <c r="D5213" t="s">
        <v>315</v>
      </c>
      <c r="E5213" t="s">
        <v>8139</v>
      </c>
      <c r="F5213">
        <v>260</v>
      </c>
      <c r="G5213">
        <v>255</v>
      </c>
      <c r="H5213">
        <v>272</v>
      </c>
      <c r="I5213">
        <v>286</v>
      </c>
      <c r="J5213">
        <v>245</v>
      </c>
      <c r="K5213">
        <v>229</v>
      </c>
      <c r="L5213">
        <v>253</v>
      </c>
      <c r="M5213">
        <v>266</v>
      </c>
      <c r="V5213" t="s">
        <v>1</v>
      </c>
      <c r="W5213" t="s">
        <v>1</v>
      </c>
      <c r="X5213" t="s">
        <v>1</v>
      </c>
      <c r="Z5213" t="s">
        <v>1</v>
      </c>
      <c r="AA5213" t="s">
        <v>1</v>
      </c>
      <c r="AB5213" t="s">
        <v>1</v>
      </c>
      <c r="AD5213">
        <v>0</v>
      </c>
      <c r="AE5213">
        <v>0</v>
      </c>
      <c r="AF5213">
        <v>1</v>
      </c>
      <c r="AG5213">
        <v>0</v>
      </c>
      <c r="AH5213">
        <v>83.5</v>
      </c>
      <c r="AI5213">
        <v>76.666666666666671</v>
      </c>
      <c r="AJ5213">
        <v>81.666666666666671</v>
      </c>
      <c r="AK5213">
        <v>70</v>
      </c>
    </row>
    <row r="5214" spans="1:41" x14ac:dyDescent="0.35">
      <c r="A5214">
        <v>9634</v>
      </c>
      <c r="B5214" t="s">
        <v>5227</v>
      </c>
      <c r="C5214" t="s">
        <v>341</v>
      </c>
      <c r="D5214" t="s">
        <v>315</v>
      </c>
      <c r="E5214" t="s">
        <v>8136</v>
      </c>
      <c r="F5214">
        <v>236</v>
      </c>
      <c r="G5214">
        <v>236</v>
      </c>
      <c r="H5214">
        <v>259</v>
      </c>
      <c r="I5214">
        <v>259</v>
      </c>
      <c r="J5214">
        <v>225</v>
      </c>
      <c r="K5214">
        <v>226</v>
      </c>
      <c r="L5214">
        <v>243</v>
      </c>
      <c r="M5214">
        <v>242</v>
      </c>
      <c r="N5214">
        <v>222</v>
      </c>
      <c r="O5214">
        <v>232</v>
      </c>
      <c r="P5214">
        <v>239</v>
      </c>
      <c r="Q5214">
        <v>234</v>
      </c>
      <c r="R5214">
        <v>214</v>
      </c>
      <c r="S5214">
        <v>231</v>
      </c>
      <c r="T5214">
        <v>219</v>
      </c>
      <c r="U5214">
        <v>231</v>
      </c>
      <c r="V5214">
        <v>526.28571428571433</v>
      </c>
      <c r="W5214">
        <v>527.68243243243239</v>
      </c>
      <c r="X5214">
        <v>540.01298701298697</v>
      </c>
      <c r="Y5214">
        <v>540.98876404494376</v>
      </c>
      <c r="Z5214">
        <v>0.11206896551724138</v>
      </c>
      <c r="AA5214">
        <v>9.5652173913043481E-2</v>
      </c>
      <c r="AB5214">
        <v>0.10948905109489052</v>
      </c>
      <c r="AC5214">
        <v>0.13513513513513514</v>
      </c>
      <c r="AD5214">
        <v>1</v>
      </c>
      <c r="AE5214">
        <v>5</v>
      </c>
      <c r="AF5214">
        <v>8</v>
      </c>
      <c r="AG5214">
        <v>10</v>
      </c>
      <c r="AH5214">
        <v>76.5</v>
      </c>
      <c r="AI5214">
        <v>71.333333333333329</v>
      </c>
      <c r="AJ5214">
        <v>79.666666666666671</v>
      </c>
      <c r="AK5214">
        <v>72.333333333333329</v>
      </c>
      <c r="AL5214">
        <v>77.5</v>
      </c>
      <c r="AM5214">
        <v>78</v>
      </c>
      <c r="AN5214">
        <v>81</v>
      </c>
      <c r="AO5214">
        <v>76.333333333333329</v>
      </c>
    </row>
    <row r="5215" spans="1:41" x14ac:dyDescent="0.35">
      <c r="A5215">
        <v>9636</v>
      </c>
      <c r="B5215" t="s">
        <v>5228</v>
      </c>
      <c r="C5215" t="s">
        <v>341</v>
      </c>
      <c r="D5215" t="s">
        <v>315</v>
      </c>
      <c r="E5215" t="s">
        <v>8136</v>
      </c>
      <c r="F5215">
        <v>257</v>
      </c>
      <c r="G5215">
        <v>269</v>
      </c>
      <c r="H5215">
        <v>271</v>
      </c>
      <c r="I5215">
        <v>272</v>
      </c>
      <c r="J5215">
        <v>236</v>
      </c>
      <c r="K5215">
        <v>257</v>
      </c>
      <c r="L5215">
        <v>267</v>
      </c>
      <c r="M5215">
        <v>252</v>
      </c>
      <c r="V5215" t="s">
        <v>1</v>
      </c>
      <c r="W5215" t="s">
        <v>1</v>
      </c>
      <c r="X5215" t="s">
        <v>1</v>
      </c>
      <c r="Z5215" t="s">
        <v>1</v>
      </c>
      <c r="AA5215" t="s">
        <v>1</v>
      </c>
      <c r="AB5215" t="s">
        <v>1</v>
      </c>
      <c r="AD5215">
        <v>6</v>
      </c>
      <c r="AE5215">
        <v>3</v>
      </c>
      <c r="AF5215">
        <v>6</v>
      </c>
      <c r="AG5215">
        <v>10</v>
      </c>
      <c r="AH5215">
        <v>75.5</v>
      </c>
      <c r="AI5215">
        <v>70.666666666666671</v>
      </c>
      <c r="AJ5215">
        <v>75.666666666666671</v>
      </c>
      <c r="AK5215">
        <v>70</v>
      </c>
    </row>
    <row r="5216" spans="1:41" x14ac:dyDescent="0.35">
      <c r="A5216">
        <v>9637</v>
      </c>
      <c r="B5216" t="s">
        <v>5229</v>
      </c>
      <c r="C5216" t="s">
        <v>339</v>
      </c>
      <c r="D5216" t="s">
        <v>315</v>
      </c>
      <c r="E5216" t="s">
        <v>8136</v>
      </c>
      <c r="F5216">
        <v>263</v>
      </c>
      <c r="G5216">
        <v>256</v>
      </c>
      <c r="H5216">
        <v>258</v>
      </c>
      <c r="I5216">
        <v>256</v>
      </c>
      <c r="J5216">
        <v>243</v>
      </c>
      <c r="K5216">
        <v>252</v>
      </c>
      <c r="L5216">
        <v>246</v>
      </c>
      <c r="M5216">
        <v>247</v>
      </c>
      <c r="N5216">
        <v>250</v>
      </c>
      <c r="O5216">
        <v>234</v>
      </c>
      <c r="P5216">
        <v>234</v>
      </c>
      <c r="Q5216">
        <v>221</v>
      </c>
      <c r="R5216">
        <v>279</v>
      </c>
      <c r="S5216">
        <v>261</v>
      </c>
      <c r="T5216">
        <v>255</v>
      </c>
      <c r="U5216">
        <v>244</v>
      </c>
      <c r="V5216">
        <v>572.29200000000003</v>
      </c>
      <c r="W5216">
        <v>570.09821428571433</v>
      </c>
      <c r="X5216">
        <v>598.70000000000005</v>
      </c>
      <c r="Y5216">
        <v>594.4</v>
      </c>
      <c r="Z5216">
        <v>0.27131782945736432</v>
      </c>
      <c r="AA5216">
        <v>0.38059701492537312</v>
      </c>
      <c r="AB5216">
        <v>0.36799999999999999</v>
      </c>
      <c r="AC5216">
        <v>0.44186046511627908</v>
      </c>
      <c r="AD5216">
        <v>3</v>
      </c>
      <c r="AE5216">
        <v>9</v>
      </c>
      <c r="AF5216">
        <v>3</v>
      </c>
      <c r="AG5216">
        <v>8</v>
      </c>
      <c r="AH5216">
        <v>75.5</v>
      </c>
      <c r="AI5216">
        <v>72.666666666666671</v>
      </c>
      <c r="AJ5216">
        <v>80</v>
      </c>
      <c r="AK5216">
        <v>71.666666666666671</v>
      </c>
      <c r="AL5216">
        <v>71.5</v>
      </c>
      <c r="AM5216">
        <v>71</v>
      </c>
      <c r="AN5216">
        <v>75.666666666666671</v>
      </c>
      <c r="AO5216">
        <v>75.333333333333329</v>
      </c>
    </row>
    <row r="5217" spans="1:41" x14ac:dyDescent="0.35">
      <c r="A5217">
        <v>9638</v>
      </c>
      <c r="B5217" t="s">
        <v>5230</v>
      </c>
      <c r="C5217" t="s">
        <v>339</v>
      </c>
      <c r="D5217" t="s">
        <v>315</v>
      </c>
      <c r="E5217" t="s">
        <v>8136</v>
      </c>
      <c r="F5217">
        <v>248</v>
      </c>
      <c r="G5217">
        <v>260</v>
      </c>
      <c r="H5217">
        <v>275</v>
      </c>
      <c r="I5217">
        <v>269</v>
      </c>
      <c r="J5217">
        <v>235</v>
      </c>
      <c r="K5217">
        <v>252</v>
      </c>
      <c r="L5217">
        <v>277</v>
      </c>
      <c r="M5217">
        <v>275</v>
      </c>
      <c r="N5217">
        <v>234</v>
      </c>
      <c r="O5217">
        <v>230</v>
      </c>
      <c r="P5217">
        <v>247</v>
      </c>
      <c r="Q5217">
        <v>245</v>
      </c>
      <c r="R5217">
        <v>258</v>
      </c>
      <c r="S5217">
        <v>217</v>
      </c>
      <c r="T5217">
        <v>237</v>
      </c>
      <c r="U5217">
        <v>234</v>
      </c>
      <c r="V5217">
        <v>541.15</v>
      </c>
      <c r="W5217">
        <v>557.67391304347825</v>
      </c>
      <c r="X5217">
        <v>526.83333333333337</v>
      </c>
      <c r="Y5217">
        <v>503.82142857142856</v>
      </c>
      <c r="Z5217">
        <v>0.2</v>
      </c>
      <c r="AA5217">
        <v>0.25</v>
      </c>
      <c r="AB5217">
        <v>0.33333333333333337</v>
      </c>
      <c r="AC5217">
        <v>0.37037037037037035</v>
      </c>
      <c r="AD5217">
        <v>1</v>
      </c>
      <c r="AE5217">
        <v>1</v>
      </c>
      <c r="AF5217">
        <v>3</v>
      </c>
      <c r="AG5217">
        <v>0</v>
      </c>
      <c r="AH5217">
        <v>75.5</v>
      </c>
      <c r="AI5217">
        <v>72.333333333333329</v>
      </c>
      <c r="AJ5217">
        <v>79.666666666666671</v>
      </c>
      <c r="AK5217">
        <v>71</v>
      </c>
      <c r="AL5217">
        <v>66.5</v>
      </c>
      <c r="AM5217">
        <v>73.333333333333329</v>
      </c>
      <c r="AN5217">
        <v>72.666666666666671</v>
      </c>
      <c r="AO5217">
        <v>68.666666666666671</v>
      </c>
    </row>
    <row r="5218" spans="1:41" x14ac:dyDescent="0.35">
      <c r="A5218">
        <v>9639</v>
      </c>
      <c r="B5218" t="s">
        <v>5231</v>
      </c>
      <c r="C5218" t="s">
        <v>342</v>
      </c>
      <c r="D5218" t="s">
        <v>315</v>
      </c>
      <c r="E5218" t="s">
        <v>8136</v>
      </c>
      <c r="F5218">
        <v>279</v>
      </c>
      <c r="G5218">
        <v>235</v>
      </c>
      <c r="H5218">
        <v>271</v>
      </c>
      <c r="I5218">
        <v>276</v>
      </c>
      <c r="J5218">
        <v>252</v>
      </c>
      <c r="K5218">
        <v>227</v>
      </c>
      <c r="L5218">
        <v>263</v>
      </c>
      <c r="M5218">
        <v>253</v>
      </c>
      <c r="V5218" t="s">
        <v>1</v>
      </c>
      <c r="W5218" t="s">
        <v>1</v>
      </c>
      <c r="X5218" t="s">
        <v>1</v>
      </c>
      <c r="Z5218" t="s">
        <v>1</v>
      </c>
      <c r="AA5218" t="s">
        <v>1</v>
      </c>
      <c r="AB5218" t="s">
        <v>1</v>
      </c>
      <c r="AD5218">
        <v>1</v>
      </c>
      <c r="AE5218">
        <v>0</v>
      </c>
      <c r="AF5218">
        <v>2</v>
      </c>
      <c r="AG5218">
        <v>0</v>
      </c>
      <c r="AH5218">
        <v>76</v>
      </c>
      <c r="AI5218">
        <v>78</v>
      </c>
      <c r="AJ5218">
        <v>76.333333333333329</v>
      </c>
      <c r="AK5218">
        <v>74.666666666666671</v>
      </c>
    </row>
    <row r="5219" spans="1:41" x14ac:dyDescent="0.35">
      <c r="A5219">
        <v>9642</v>
      </c>
      <c r="B5219" t="s">
        <v>5232</v>
      </c>
      <c r="C5219" t="s">
        <v>339</v>
      </c>
      <c r="D5219" t="s">
        <v>315</v>
      </c>
      <c r="E5219" t="s">
        <v>8136</v>
      </c>
      <c r="F5219">
        <v>260</v>
      </c>
      <c r="G5219">
        <v>280</v>
      </c>
      <c r="H5219">
        <v>271</v>
      </c>
      <c r="I5219">
        <v>272</v>
      </c>
      <c r="J5219">
        <v>258</v>
      </c>
      <c r="K5219">
        <v>278</v>
      </c>
      <c r="L5219">
        <v>270</v>
      </c>
      <c r="M5219">
        <v>272</v>
      </c>
      <c r="V5219" t="s">
        <v>1</v>
      </c>
      <c r="W5219" t="s">
        <v>1</v>
      </c>
      <c r="X5219" t="s">
        <v>1</v>
      </c>
      <c r="Z5219" t="s">
        <v>1</v>
      </c>
      <c r="AA5219" t="s">
        <v>1</v>
      </c>
      <c r="AB5219" t="s">
        <v>1</v>
      </c>
      <c r="AD5219">
        <v>6</v>
      </c>
      <c r="AE5219">
        <v>7</v>
      </c>
      <c r="AF5219">
        <v>2</v>
      </c>
      <c r="AG5219">
        <v>1</v>
      </c>
      <c r="AH5219">
        <v>87</v>
      </c>
      <c r="AI5219">
        <v>83.333333333333329</v>
      </c>
      <c r="AJ5219">
        <v>89.666666666666671</v>
      </c>
      <c r="AK5219">
        <v>81.333333333333329</v>
      </c>
    </row>
    <row r="5220" spans="1:41" x14ac:dyDescent="0.35">
      <c r="A5220">
        <v>9646</v>
      </c>
      <c r="B5220" t="s">
        <v>5233</v>
      </c>
      <c r="C5220" t="s">
        <v>342</v>
      </c>
      <c r="D5220" t="s">
        <v>315</v>
      </c>
      <c r="E5220" t="s">
        <v>8136</v>
      </c>
      <c r="N5220">
        <v>237</v>
      </c>
      <c r="O5220">
        <v>270</v>
      </c>
      <c r="P5220">
        <v>269</v>
      </c>
      <c r="Q5220">
        <v>283</v>
      </c>
      <c r="R5220">
        <v>274</v>
      </c>
      <c r="S5220">
        <v>301</v>
      </c>
      <c r="T5220">
        <v>325</v>
      </c>
      <c r="U5220">
        <v>326</v>
      </c>
      <c r="V5220">
        <v>603.52551020408168</v>
      </c>
      <c r="W5220">
        <v>605.25</v>
      </c>
      <c r="X5220">
        <v>616.08080808080808</v>
      </c>
      <c r="Y5220">
        <v>667.44339622641508</v>
      </c>
      <c r="Z5220">
        <v>0.24590163934426229</v>
      </c>
      <c r="AA5220">
        <v>0.33620689655172414</v>
      </c>
      <c r="AB5220">
        <v>0.2095238095238095</v>
      </c>
      <c r="AC5220">
        <v>0.39316239316239315</v>
      </c>
      <c r="AD5220">
        <v>4</v>
      </c>
      <c r="AE5220">
        <v>0</v>
      </c>
      <c r="AF5220">
        <v>0</v>
      </c>
      <c r="AG5220">
        <v>3</v>
      </c>
      <c r="AL5220">
        <v>73.5</v>
      </c>
      <c r="AM5220">
        <v>76.666666666666671</v>
      </c>
      <c r="AN5220">
        <v>75.333333333333329</v>
      </c>
      <c r="AO5220">
        <v>68.666666666666671</v>
      </c>
    </row>
    <row r="5221" spans="1:41" x14ac:dyDescent="0.35">
      <c r="A5221">
        <v>9647</v>
      </c>
      <c r="B5221" t="s">
        <v>5234</v>
      </c>
      <c r="C5221" t="s">
        <v>342</v>
      </c>
      <c r="D5221" t="s">
        <v>315</v>
      </c>
      <c r="E5221" t="s">
        <v>8136</v>
      </c>
      <c r="F5221">
        <v>269</v>
      </c>
      <c r="G5221">
        <v>272</v>
      </c>
      <c r="H5221">
        <v>283</v>
      </c>
      <c r="I5221">
        <v>283</v>
      </c>
      <c r="J5221">
        <v>261</v>
      </c>
      <c r="K5221">
        <v>269</v>
      </c>
      <c r="L5221">
        <v>273</v>
      </c>
      <c r="M5221">
        <v>287</v>
      </c>
      <c r="N5221">
        <v>270</v>
      </c>
      <c r="O5221">
        <v>265</v>
      </c>
      <c r="P5221">
        <v>261</v>
      </c>
      <c r="Q5221">
        <v>249</v>
      </c>
      <c r="R5221">
        <v>274</v>
      </c>
      <c r="S5221">
        <v>292</v>
      </c>
      <c r="T5221">
        <v>261</v>
      </c>
      <c r="U5221">
        <v>270</v>
      </c>
      <c r="V5221">
        <v>582.53947368421052</v>
      </c>
      <c r="W5221">
        <v>593.20238095238096</v>
      </c>
      <c r="X5221">
        <v>603.85042735042737</v>
      </c>
      <c r="Y5221">
        <v>602.75663716814154</v>
      </c>
      <c r="Z5221">
        <v>0.34444444444444444</v>
      </c>
      <c r="AA5221">
        <v>0.51219512195121952</v>
      </c>
      <c r="AB5221">
        <v>0.4382022471910112</v>
      </c>
      <c r="AC5221">
        <v>0.41860465116279072</v>
      </c>
      <c r="AD5221">
        <v>8</v>
      </c>
      <c r="AE5221">
        <v>4</v>
      </c>
      <c r="AF5221">
        <v>8</v>
      </c>
      <c r="AG5221">
        <v>10</v>
      </c>
      <c r="AH5221">
        <v>81.5</v>
      </c>
      <c r="AI5221">
        <v>76</v>
      </c>
      <c r="AJ5221">
        <v>82</v>
      </c>
      <c r="AK5221">
        <v>72.666666666666671</v>
      </c>
      <c r="AL5221">
        <v>78</v>
      </c>
      <c r="AM5221">
        <v>75</v>
      </c>
      <c r="AN5221">
        <v>78.333333333333329</v>
      </c>
      <c r="AO5221">
        <v>70</v>
      </c>
    </row>
    <row r="5222" spans="1:41" x14ac:dyDescent="0.35">
      <c r="A5222">
        <v>9648</v>
      </c>
      <c r="B5222" t="s">
        <v>5235</v>
      </c>
      <c r="C5222" t="s">
        <v>342</v>
      </c>
      <c r="D5222" t="s">
        <v>315</v>
      </c>
      <c r="E5222" t="s">
        <v>8136</v>
      </c>
      <c r="F5222">
        <v>263</v>
      </c>
      <c r="G5222">
        <v>263</v>
      </c>
      <c r="H5222">
        <v>268</v>
      </c>
      <c r="I5222">
        <v>237</v>
      </c>
      <c r="J5222">
        <v>235</v>
      </c>
      <c r="K5222">
        <v>235</v>
      </c>
      <c r="L5222">
        <v>229</v>
      </c>
      <c r="M5222">
        <v>230</v>
      </c>
      <c r="V5222" t="s">
        <v>1</v>
      </c>
      <c r="W5222" t="s">
        <v>1</v>
      </c>
      <c r="X5222" t="s">
        <v>1</v>
      </c>
      <c r="Z5222" t="s">
        <v>1</v>
      </c>
      <c r="AA5222" t="s">
        <v>1</v>
      </c>
      <c r="AB5222" t="s">
        <v>1</v>
      </c>
      <c r="AD5222">
        <v>1</v>
      </c>
      <c r="AE5222">
        <v>1</v>
      </c>
      <c r="AF5222">
        <v>0</v>
      </c>
      <c r="AG5222">
        <v>1</v>
      </c>
      <c r="AH5222">
        <v>70</v>
      </c>
      <c r="AI5222">
        <v>72.666666666666671</v>
      </c>
      <c r="AJ5222">
        <v>73</v>
      </c>
      <c r="AK5222">
        <v>71.666666666666671</v>
      </c>
    </row>
    <row r="5223" spans="1:41" x14ac:dyDescent="0.35">
      <c r="A5223">
        <v>9653</v>
      </c>
      <c r="B5223" t="s">
        <v>5236</v>
      </c>
      <c r="C5223" t="s">
        <v>339</v>
      </c>
      <c r="D5223" t="s">
        <v>315</v>
      </c>
      <c r="E5223" t="s">
        <v>8136</v>
      </c>
      <c r="F5223">
        <v>266</v>
      </c>
      <c r="G5223">
        <v>259</v>
      </c>
      <c r="H5223">
        <v>260</v>
      </c>
      <c r="I5223">
        <v>288</v>
      </c>
      <c r="J5223">
        <v>259</v>
      </c>
      <c r="K5223">
        <v>257</v>
      </c>
      <c r="L5223">
        <v>248</v>
      </c>
      <c r="M5223">
        <v>270</v>
      </c>
      <c r="V5223" t="s">
        <v>1</v>
      </c>
      <c r="W5223" t="s">
        <v>1</v>
      </c>
      <c r="X5223" t="s">
        <v>1</v>
      </c>
      <c r="Z5223" t="s">
        <v>1</v>
      </c>
      <c r="AA5223" t="s">
        <v>1</v>
      </c>
      <c r="AB5223" t="s">
        <v>1</v>
      </c>
      <c r="AD5223">
        <v>1</v>
      </c>
      <c r="AE5223">
        <v>2</v>
      </c>
      <c r="AF5223">
        <v>1</v>
      </c>
      <c r="AG5223">
        <v>0</v>
      </c>
      <c r="AH5223">
        <v>78.5</v>
      </c>
      <c r="AI5223">
        <v>82.333333333333329</v>
      </c>
      <c r="AJ5223">
        <v>81</v>
      </c>
      <c r="AK5223">
        <v>73.666666666666671</v>
      </c>
    </row>
    <row r="5224" spans="1:41" x14ac:dyDescent="0.35">
      <c r="A5224">
        <v>9654</v>
      </c>
      <c r="B5224" t="s">
        <v>5237</v>
      </c>
      <c r="C5224" t="s">
        <v>342</v>
      </c>
      <c r="D5224" t="s">
        <v>315</v>
      </c>
      <c r="E5224" t="s">
        <v>8136</v>
      </c>
      <c r="F5224">
        <v>309</v>
      </c>
      <c r="G5224">
        <v>337</v>
      </c>
      <c r="H5224">
        <v>333</v>
      </c>
      <c r="I5224">
        <v>301</v>
      </c>
      <c r="J5224">
        <v>312</v>
      </c>
      <c r="K5224">
        <v>321</v>
      </c>
      <c r="L5224">
        <v>325</v>
      </c>
      <c r="M5224">
        <v>303</v>
      </c>
      <c r="V5224" t="s">
        <v>1</v>
      </c>
      <c r="W5224" t="s">
        <v>1</v>
      </c>
      <c r="X5224" t="s">
        <v>1</v>
      </c>
      <c r="Z5224" t="s">
        <v>1</v>
      </c>
      <c r="AA5224" t="s">
        <v>1</v>
      </c>
      <c r="AB5224" t="s">
        <v>1</v>
      </c>
      <c r="AD5224">
        <v>0</v>
      </c>
      <c r="AE5224">
        <v>4</v>
      </c>
      <c r="AF5224">
        <v>0</v>
      </c>
      <c r="AG5224">
        <v>1</v>
      </c>
      <c r="AH5224">
        <v>72</v>
      </c>
      <c r="AI5224">
        <v>76.666666666666671</v>
      </c>
      <c r="AJ5224">
        <v>75</v>
      </c>
      <c r="AK5224">
        <v>68.333333333333329</v>
      </c>
    </row>
    <row r="5225" spans="1:41" x14ac:dyDescent="0.35">
      <c r="A5225">
        <v>9655</v>
      </c>
      <c r="B5225" t="s">
        <v>3475</v>
      </c>
      <c r="C5225" t="s">
        <v>339</v>
      </c>
      <c r="D5225" t="s">
        <v>315</v>
      </c>
      <c r="E5225" t="s">
        <v>8136</v>
      </c>
      <c r="F5225">
        <v>287</v>
      </c>
      <c r="G5225">
        <v>280</v>
      </c>
      <c r="H5225">
        <v>276</v>
      </c>
      <c r="I5225">
        <v>286</v>
      </c>
      <c r="J5225">
        <v>269</v>
      </c>
      <c r="K5225">
        <v>261</v>
      </c>
      <c r="L5225">
        <v>278</v>
      </c>
      <c r="M5225">
        <v>282</v>
      </c>
      <c r="N5225">
        <v>239</v>
      </c>
      <c r="O5225">
        <v>274</v>
      </c>
      <c r="P5225">
        <v>269</v>
      </c>
      <c r="Q5225">
        <v>261</v>
      </c>
      <c r="R5225">
        <v>260</v>
      </c>
      <c r="S5225">
        <v>301</v>
      </c>
      <c r="T5225">
        <v>290</v>
      </c>
      <c r="U5225">
        <v>289</v>
      </c>
      <c r="V5225">
        <v>620.70394736842104</v>
      </c>
      <c r="W5225">
        <v>638.36956521739125</v>
      </c>
      <c r="X5225">
        <v>597.52941176470586</v>
      </c>
      <c r="Y5225">
        <v>682.74324324324323</v>
      </c>
      <c r="Z5225">
        <v>0.29268292682926833</v>
      </c>
      <c r="AA5225">
        <v>0.41772151898734178</v>
      </c>
      <c r="AB5225">
        <v>0.26506024096385539</v>
      </c>
      <c r="AC5225">
        <v>0.36363636363636365</v>
      </c>
      <c r="AD5225">
        <v>6</v>
      </c>
      <c r="AE5225">
        <v>7</v>
      </c>
      <c r="AF5225">
        <v>1</v>
      </c>
      <c r="AG5225">
        <v>6</v>
      </c>
      <c r="AH5225">
        <v>70</v>
      </c>
      <c r="AI5225">
        <v>72.666666666666671</v>
      </c>
      <c r="AJ5225">
        <v>71.333333333333329</v>
      </c>
      <c r="AK5225">
        <v>66</v>
      </c>
      <c r="AL5225">
        <v>73</v>
      </c>
      <c r="AM5225">
        <v>73.333333333333329</v>
      </c>
      <c r="AN5225">
        <v>73.333333333333329</v>
      </c>
      <c r="AO5225">
        <v>66.666666666666671</v>
      </c>
    </row>
    <row r="5226" spans="1:41" x14ac:dyDescent="0.35">
      <c r="A5226">
        <v>9656</v>
      </c>
      <c r="B5226" t="s">
        <v>5238</v>
      </c>
      <c r="C5226" t="s">
        <v>341</v>
      </c>
      <c r="D5226" t="s">
        <v>315</v>
      </c>
      <c r="E5226" t="s">
        <v>8136</v>
      </c>
      <c r="F5226">
        <v>283</v>
      </c>
      <c r="G5226">
        <v>278</v>
      </c>
      <c r="H5226">
        <v>272</v>
      </c>
      <c r="I5226">
        <v>285</v>
      </c>
      <c r="J5226">
        <v>262</v>
      </c>
      <c r="K5226">
        <v>274</v>
      </c>
      <c r="L5226">
        <v>279</v>
      </c>
      <c r="M5226">
        <v>277</v>
      </c>
      <c r="N5226">
        <v>240</v>
      </c>
      <c r="O5226">
        <v>255</v>
      </c>
      <c r="P5226">
        <v>261</v>
      </c>
      <c r="Q5226">
        <v>259</v>
      </c>
      <c r="R5226">
        <v>270</v>
      </c>
      <c r="S5226">
        <v>277</v>
      </c>
      <c r="T5226">
        <v>257</v>
      </c>
      <c r="U5226">
        <v>281</v>
      </c>
      <c r="V5226">
        <v>621.60759493670889</v>
      </c>
      <c r="W5226">
        <v>614.83333333333337</v>
      </c>
      <c r="X5226">
        <v>619.76363636363635</v>
      </c>
      <c r="Y5226">
        <v>653.73786407766988</v>
      </c>
      <c r="Z5226">
        <v>0.3820224719101124</v>
      </c>
      <c r="AA5226">
        <v>0.43678160919540232</v>
      </c>
      <c r="AB5226">
        <v>0.43181818181818182</v>
      </c>
      <c r="AC5226">
        <v>0.49107142857142855</v>
      </c>
      <c r="AD5226">
        <v>2</v>
      </c>
      <c r="AE5226">
        <v>2</v>
      </c>
      <c r="AF5226">
        <v>8</v>
      </c>
      <c r="AG5226">
        <v>11</v>
      </c>
      <c r="AH5226">
        <v>72</v>
      </c>
      <c r="AI5226">
        <v>71</v>
      </c>
      <c r="AJ5226">
        <v>74.333333333333329</v>
      </c>
      <c r="AK5226">
        <v>70.333333333333329</v>
      </c>
      <c r="AL5226">
        <v>74</v>
      </c>
      <c r="AM5226">
        <v>75.666666666666671</v>
      </c>
      <c r="AN5226">
        <v>77.333333333333329</v>
      </c>
      <c r="AO5226">
        <v>72</v>
      </c>
    </row>
    <row r="5227" spans="1:41" x14ac:dyDescent="0.35">
      <c r="A5227">
        <v>9659</v>
      </c>
      <c r="B5227" t="s">
        <v>5239</v>
      </c>
      <c r="C5227" t="s">
        <v>342</v>
      </c>
      <c r="D5227" t="s">
        <v>315</v>
      </c>
      <c r="E5227" t="s">
        <v>8136</v>
      </c>
      <c r="F5227">
        <v>243</v>
      </c>
      <c r="G5227">
        <v>237</v>
      </c>
      <c r="H5227">
        <v>248</v>
      </c>
      <c r="I5227">
        <v>275</v>
      </c>
      <c r="J5227">
        <v>214</v>
      </c>
      <c r="K5227">
        <v>223</v>
      </c>
      <c r="L5227">
        <v>241</v>
      </c>
      <c r="M5227">
        <v>256</v>
      </c>
      <c r="N5227">
        <v>237</v>
      </c>
      <c r="O5227">
        <v>229</v>
      </c>
      <c r="P5227">
        <v>234</v>
      </c>
      <c r="Q5227">
        <v>214</v>
      </c>
      <c r="R5227">
        <v>221</v>
      </c>
      <c r="S5227">
        <v>222</v>
      </c>
      <c r="T5227">
        <v>235</v>
      </c>
      <c r="U5227">
        <v>231</v>
      </c>
      <c r="V5227">
        <v>556.45333333333338</v>
      </c>
      <c r="W5227">
        <v>545.76282051282055</v>
      </c>
      <c r="X5227">
        <v>551.84883720930236</v>
      </c>
      <c r="Y5227">
        <v>551.49082568807341</v>
      </c>
      <c r="Z5227">
        <v>0.16666666666666666</v>
      </c>
      <c r="AA5227">
        <v>0.26605504587155965</v>
      </c>
      <c r="AB5227">
        <v>0.32038834951456308</v>
      </c>
      <c r="AC5227">
        <v>0.28828828828828829</v>
      </c>
      <c r="AD5227">
        <v>4</v>
      </c>
      <c r="AE5227">
        <v>5</v>
      </c>
      <c r="AF5227">
        <v>1</v>
      </c>
      <c r="AG5227">
        <v>4</v>
      </c>
      <c r="AH5227">
        <v>73</v>
      </c>
      <c r="AI5227">
        <v>70.666666666666671</v>
      </c>
      <c r="AJ5227">
        <v>72</v>
      </c>
      <c r="AK5227">
        <v>67.333333333333329</v>
      </c>
      <c r="AL5227">
        <v>73.5</v>
      </c>
      <c r="AM5227">
        <v>72</v>
      </c>
      <c r="AN5227">
        <v>74.333333333333329</v>
      </c>
      <c r="AO5227">
        <v>72.666666666666671</v>
      </c>
    </row>
    <row r="5228" spans="1:41" x14ac:dyDescent="0.35">
      <c r="A5228">
        <v>9660</v>
      </c>
      <c r="B5228" t="s">
        <v>5240</v>
      </c>
      <c r="C5228" t="s">
        <v>342</v>
      </c>
      <c r="D5228" t="s">
        <v>315</v>
      </c>
      <c r="E5228" t="s">
        <v>8136</v>
      </c>
      <c r="F5228">
        <v>257</v>
      </c>
      <c r="G5228">
        <v>271</v>
      </c>
      <c r="H5228">
        <v>266</v>
      </c>
      <c r="I5228">
        <v>272</v>
      </c>
      <c r="J5228">
        <v>224</v>
      </c>
      <c r="K5228">
        <v>246</v>
      </c>
      <c r="L5228">
        <v>257</v>
      </c>
      <c r="M5228">
        <v>264</v>
      </c>
      <c r="N5228">
        <v>243</v>
      </c>
      <c r="O5228">
        <v>252</v>
      </c>
      <c r="P5228">
        <v>251</v>
      </c>
      <c r="Q5228">
        <v>252</v>
      </c>
      <c r="R5228">
        <v>230</v>
      </c>
      <c r="S5228">
        <v>241</v>
      </c>
      <c r="T5228">
        <v>242</v>
      </c>
      <c r="U5228">
        <v>252</v>
      </c>
      <c r="V5228">
        <v>542.31868131868134</v>
      </c>
      <c r="W5228">
        <v>559.01578947368421</v>
      </c>
      <c r="X5228">
        <v>564.01612903225805</v>
      </c>
      <c r="Y5228">
        <v>584.3920454545455</v>
      </c>
      <c r="Z5228">
        <v>0.25</v>
      </c>
      <c r="AA5228">
        <v>0.33333333333333331</v>
      </c>
      <c r="AB5228">
        <v>0.35398230088495575</v>
      </c>
      <c r="AC5228">
        <v>0.38317757009345793</v>
      </c>
      <c r="AD5228">
        <v>5</v>
      </c>
      <c r="AE5228">
        <v>4</v>
      </c>
      <c r="AF5228">
        <v>3</v>
      </c>
      <c r="AG5228">
        <v>7</v>
      </c>
      <c r="AH5228">
        <v>77.5</v>
      </c>
      <c r="AI5228">
        <v>75.666666666666671</v>
      </c>
      <c r="AJ5228">
        <v>80</v>
      </c>
      <c r="AK5228">
        <v>74</v>
      </c>
      <c r="AL5228">
        <v>81</v>
      </c>
      <c r="AM5228">
        <v>80.666666666666671</v>
      </c>
      <c r="AN5228">
        <v>84.333333333333329</v>
      </c>
      <c r="AO5228">
        <v>75.666666666666671</v>
      </c>
    </row>
    <row r="5229" spans="1:41" x14ac:dyDescent="0.35">
      <c r="A5229">
        <v>9663</v>
      </c>
      <c r="B5229" t="s">
        <v>5241</v>
      </c>
      <c r="C5229" t="s">
        <v>342</v>
      </c>
      <c r="D5229" t="s">
        <v>315</v>
      </c>
      <c r="E5229" t="s">
        <v>8136</v>
      </c>
      <c r="F5229">
        <v>274</v>
      </c>
      <c r="G5229">
        <v>268</v>
      </c>
      <c r="H5229">
        <v>273</v>
      </c>
      <c r="I5229">
        <v>281</v>
      </c>
      <c r="J5229">
        <v>243</v>
      </c>
      <c r="K5229">
        <v>241</v>
      </c>
      <c r="L5229">
        <v>267</v>
      </c>
      <c r="M5229">
        <v>261</v>
      </c>
      <c r="V5229" t="s">
        <v>1</v>
      </c>
      <c r="W5229" t="s">
        <v>1</v>
      </c>
      <c r="X5229" t="s">
        <v>1</v>
      </c>
      <c r="Z5229" t="s">
        <v>1</v>
      </c>
      <c r="AA5229" t="s">
        <v>1</v>
      </c>
      <c r="AB5229" t="s">
        <v>1</v>
      </c>
      <c r="AD5229">
        <v>0</v>
      </c>
      <c r="AE5229">
        <v>1</v>
      </c>
      <c r="AF5229">
        <v>0</v>
      </c>
      <c r="AG5229">
        <v>0</v>
      </c>
      <c r="AH5229">
        <v>71</v>
      </c>
      <c r="AI5229">
        <v>75.333333333333329</v>
      </c>
      <c r="AJ5229">
        <v>74.333333333333329</v>
      </c>
      <c r="AK5229">
        <v>67.666666666666671</v>
      </c>
    </row>
    <row r="5230" spans="1:41" x14ac:dyDescent="0.35">
      <c r="A5230">
        <v>9664</v>
      </c>
      <c r="B5230" t="s">
        <v>5242</v>
      </c>
      <c r="C5230" t="s">
        <v>341</v>
      </c>
      <c r="D5230" t="s">
        <v>315</v>
      </c>
      <c r="E5230" t="s">
        <v>8136</v>
      </c>
      <c r="F5230">
        <v>239</v>
      </c>
      <c r="G5230">
        <v>267</v>
      </c>
      <c r="J5230">
        <v>214</v>
      </c>
      <c r="K5230">
        <v>239</v>
      </c>
      <c r="V5230" t="s">
        <v>1</v>
      </c>
      <c r="W5230" t="s">
        <v>1</v>
      </c>
      <c r="X5230" t="s">
        <v>1</v>
      </c>
      <c r="Z5230" t="s">
        <v>1</v>
      </c>
      <c r="AA5230" t="s">
        <v>1</v>
      </c>
      <c r="AB5230" t="s">
        <v>1</v>
      </c>
      <c r="AD5230">
        <v>1</v>
      </c>
      <c r="AE5230">
        <v>0</v>
      </c>
      <c r="AF5230">
        <v>1</v>
      </c>
      <c r="AG5230">
        <v>0</v>
      </c>
    </row>
    <row r="5231" spans="1:41" x14ac:dyDescent="0.35">
      <c r="A5231">
        <v>9665</v>
      </c>
      <c r="B5231" t="s">
        <v>5243</v>
      </c>
      <c r="C5231" t="s">
        <v>341</v>
      </c>
      <c r="D5231" t="s">
        <v>315</v>
      </c>
      <c r="E5231" t="s">
        <v>8136</v>
      </c>
      <c r="F5231">
        <v>261</v>
      </c>
      <c r="G5231">
        <v>270</v>
      </c>
      <c r="H5231">
        <v>264</v>
      </c>
      <c r="I5231">
        <v>237</v>
      </c>
      <c r="J5231">
        <v>234</v>
      </c>
      <c r="K5231">
        <v>242</v>
      </c>
      <c r="L5231">
        <v>243</v>
      </c>
      <c r="M5231">
        <v>215</v>
      </c>
      <c r="N5231">
        <v>242</v>
      </c>
      <c r="O5231">
        <v>241</v>
      </c>
      <c r="P5231">
        <v>231</v>
      </c>
      <c r="Q5231">
        <v>224</v>
      </c>
      <c r="R5231">
        <v>233</v>
      </c>
      <c r="S5231">
        <v>227</v>
      </c>
      <c r="T5231">
        <v>224</v>
      </c>
      <c r="U5231">
        <v>221</v>
      </c>
      <c r="V5231">
        <v>530.11111111111109</v>
      </c>
      <c r="W5231">
        <v>503.41176470588238</v>
      </c>
      <c r="X5231">
        <v>537.21568627450984</v>
      </c>
      <c r="Y5231">
        <v>534.80701754385962</v>
      </c>
      <c r="Z5231">
        <v>0.10256410256410256</v>
      </c>
      <c r="AA5231">
        <v>0.15294117647058825</v>
      </c>
      <c r="AB5231">
        <v>0.15068493150684931</v>
      </c>
      <c r="AC5231">
        <v>0.13698630136986301</v>
      </c>
      <c r="AD5231">
        <v>1</v>
      </c>
      <c r="AE5231">
        <v>2</v>
      </c>
      <c r="AF5231">
        <v>3</v>
      </c>
      <c r="AG5231">
        <v>3</v>
      </c>
      <c r="AH5231">
        <v>71.5</v>
      </c>
      <c r="AI5231">
        <v>68</v>
      </c>
      <c r="AJ5231">
        <v>72</v>
      </c>
      <c r="AK5231">
        <v>66.666666666666671</v>
      </c>
      <c r="AL5231">
        <v>72</v>
      </c>
      <c r="AM5231">
        <v>72</v>
      </c>
      <c r="AN5231">
        <v>74</v>
      </c>
      <c r="AO5231">
        <v>71.666666666666671</v>
      </c>
    </row>
    <row r="5232" spans="1:41" x14ac:dyDescent="0.35">
      <c r="A5232">
        <v>9666</v>
      </c>
      <c r="B5232" t="s">
        <v>5244</v>
      </c>
      <c r="C5232" t="s">
        <v>341</v>
      </c>
      <c r="D5232" t="s">
        <v>315</v>
      </c>
      <c r="E5232" t="s">
        <v>8136</v>
      </c>
      <c r="F5232">
        <v>247</v>
      </c>
      <c r="G5232">
        <v>237</v>
      </c>
      <c r="H5232">
        <v>275</v>
      </c>
      <c r="I5232">
        <v>263</v>
      </c>
      <c r="J5232">
        <v>227</v>
      </c>
      <c r="K5232">
        <v>224</v>
      </c>
      <c r="L5232">
        <v>266</v>
      </c>
      <c r="M5232">
        <v>256</v>
      </c>
      <c r="N5232">
        <v>219</v>
      </c>
      <c r="O5232">
        <v>226</v>
      </c>
      <c r="P5232">
        <v>249</v>
      </c>
      <c r="Q5232">
        <v>233</v>
      </c>
      <c r="R5232">
        <v>218</v>
      </c>
      <c r="S5232">
        <v>229</v>
      </c>
      <c r="T5232">
        <v>239</v>
      </c>
      <c r="U5232">
        <v>220</v>
      </c>
      <c r="V5232">
        <v>500</v>
      </c>
      <c r="W5232">
        <v>472.52499999999998</v>
      </c>
      <c r="X5232">
        <v>463.1</v>
      </c>
      <c r="Y5232">
        <v>473.125</v>
      </c>
      <c r="AA5232">
        <v>6.9767441860465115E-2</v>
      </c>
      <c r="AC5232">
        <v>1.6949152542372881E-2</v>
      </c>
      <c r="AD5232">
        <v>2</v>
      </c>
      <c r="AE5232">
        <v>5</v>
      </c>
      <c r="AF5232">
        <v>3</v>
      </c>
      <c r="AG5232">
        <v>4</v>
      </c>
      <c r="AH5232">
        <v>67.5</v>
      </c>
      <c r="AI5232">
        <v>68.333333333333329</v>
      </c>
      <c r="AJ5232">
        <v>69.666666666666671</v>
      </c>
      <c r="AK5232">
        <v>67.666666666666671</v>
      </c>
      <c r="AL5232">
        <v>77</v>
      </c>
      <c r="AM5232">
        <v>82</v>
      </c>
      <c r="AN5232">
        <v>84.333333333333329</v>
      </c>
      <c r="AO5232">
        <v>79</v>
      </c>
    </row>
    <row r="5233" spans="1:41" x14ac:dyDescent="0.35">
      <c r="A5233">
        <v>9668</v>
      </c>
      <c r="B5233" t="s">
        <v>5245</v>
      </c>
      <c r="C5233" t="s">
        <v>341</v>
      </c>
      <c r="D5233" t="s">
        <v>315</v>
      </c>
      <c r="E5233" t="s">
        <v>8136</v>
      </c>
      <c r="F5233">
        <v>235</v>
      </c>
      <c r="G5233">
        <v>227</v>
      </c>
      <c r="H5233">
        <v>223</v>
      </c>
      <c r="I5233">
        <v>244</v>
      </c>
      <c r="J5233">
        <v>209</v>
      </c>
      <c r="K5233">
        <v>216</v>
      </c>
      <c r="L5233">
        <v>223</v>
      </c>
      <c r="M5233">
        <v>221</v>
      </c>
      <c r="N5233">
        <v>218</v>
      </c>
      <c r="O5233">
        <v>217</v>
      </c>
      <c r="P5233">
        <v>224</v>
      </c>
      <c r="Q5233">
        <v>212</v>
      </c>
      <c r="R5233">
        <v>212</v>
      </c>
      <c r="S5233">
        <v>217</v>
      </c>
      <c r="T5233">
        <v>225</v>
      </c>
      <c r="U5233">
        <v>214</v>
      </c>
      <c r="X5233">
        <v>533.26923076923072</v>
      </c>
      <c r="Y5233">
        <v>501.06666666666666</v>
      </c>
      <c r="Z5233" t="s">
        <v>1</v>
      </c>
      <c r="AA5233" t="s">
        <v>1</v>
      </c>
      <c r="AB5233" t="s">
        <v>1</v>
      </c>
      <c r="AC5233">
        <v>0.2</v>
      </c>
      <c r="AD5233">
        <v>1</v>
      </c>
      <c r="AE5233">
        <v>6</v>
      </c>
      <c r="AF5233">
        <v>1</v>
      </c>
      <c r="AG5233">
        <v>4</v>
      </c>
      <c r="AH5233">
        <v>79</v>
      </c>
      <c r="AI5233">
        <v>72</v>
      </c>
      <c r="AJ5233">
        <v>78.666666666666671</v>
      </c>
      <c r="AK5233">
        <v>70</v>
      </c>
      <c r="AL5233">
        <v>76</v>
      </c>
      <c r="AM5233">
        <v>75</v>
      </c>
      <c r="AN5233">
        <v>75.666666666666671</v>
      </c>
      <c r="AO5233">
        <v>64</v>
      </c>
    </row>
    <row r="5234" spans="1:41" x14ac:dyDescent="0.35">
      <c r="A5234">
        <v>9669</v>
      </c>
      <c r="B5234" t="s">
        <v>5246</v>
      </c>
      <c r="C5234" t="s">
        <v>342</v>
      </c>
      <c r="D5234" t="s">
        <v>315</v>
      </c>
      <c r="E5234" t="s">
        <v>8136</v>
      </c>
      <c r="F5234">
        <v>278</v>
      </c>
      <c r="G5234">
        <v>276</v>
      </c>
      <c r="H5234">
        <v>277</v>
      </c>
      <c r="I5234">
        <v>278</v>
      </c>
      <c r="J5234">
        <v>246</v>
      </c>
      <c r="K5234">
        <v>246</v>
      </c>
      <c r="L5234">
        <v>253</v>
      </c>
      <c r="M5234">
        <v>240</v>
      </c>
      <c r="V5234" t="s">
        <v>1</v>
      </c>
      <c r="W5234" t="s">
        <v>1</v>
      </c>
      <c r="X5234" t="s">
        <v>1</v>
      </c>
      <c r="Z5234" t="s">
        <v>1</v>
      </c>
      <c r="AA5234" t="s">
        <v>1</v>
      </c>
      <c r="AB5234" t="s">
        <v>1</v>
      </c>
      <c r="AD5234">
        <v>0</v>
      </c>
      <c r="AE5234">
        <v>0</v>
      </c>
      <c r="AF5234">
        <v>1</v>
      </c>
      <c r="AG5234">
        <v>1</v>
      </c>
      <c r="AH5234">
        <v>74</v>
      </c>
      <c r="AI5234">
        <v>77.666666666666671</v>
      </c>
      <c r="AJ5234">
        <v>85.333333333333329</v>
      </c>
      <c r="AK5234">
        <v>75.333333333333329</v>
      </c>
    </row>
    <row r="5235" spans="1:41" x14ac:dyDescent="0.35">
      <c r="A5235">
        <v>9673</v>
      </c>
      <c r="B5235" t="s">
        <v>5247</v>
      </c>
      <c r="C5235" t="s">
        <v>342</v>
      </c>
      <c r="D5235" t="s">
        <v>315</v>
      </c>
      <c r="E5235" t="s">
        <v>8136</v>
      </c>
      <c r="F5235">
        <v>263</v>
      </c>
      <c r="G5235">
        <v>274</v>
      </c>
      <c r="H5235">
        <v>284</v>
      </c>
      <c r="I5235">
        <v>282</v>
      </c>
      <c r="J5235">
        <v>252</v>
      </c>
      <c r="K5235">
        <v>265</v>
      </c>
      <c r="L5235">
        <v>270</v>
      </c>
      <c r="M5235">
        <v>273</v>
      </c>
      <c r="N5235">
        <v>233</v>
      </c>
      <c r="O5235">
        <v>240</v>
      </c>
      <c r="P5235">
        <v>249</v>
      </c>
      <c r="Q5235">
        <v>270</v>
      </c>
      <c r="R5235">
        <v>247</v>
      </c>
      <c r="S5235">
        <v>259</v>
      </c>
      <c r="T5235">
        <v>294</v>
      </c>
      <c r="U5235">
        <v>315</v>
      </c>
      <c r="W5235">
        <v>588.61333333333334</v>
      </c>
      <c r="X5235">
        <v>605.1343283582089</v>
      </c>
      <c r="Y5235">
        <v>590.83695652173913</v>
      </c>
      <c r="Z5235" t="s">
        <v>1</v>
      </c>
      <c r="AA5235" t="s">
        <v>1</v>
      </c>
      <c r="AB5235">
        <v>0.35802469135802467</v>
      </c>
      <c r="AC5235">
        <v>0.50704225352112675</v>
      </c>
      <c r="AD5235">
        <v>5</v>
      </c>
      <c r="AE5235">
        <v>2</v>
      </c>
      <c r="AF5235">
        <v>2</v>
      </c>
      <c r="AG5235">
        <v>5</v>
      </c>
      <c r="AH5235">
        <v>74.5</v>
      </c>
      <c r="AI5235">
        <v>73.666666666666671</v>
      </c>
      <c r="AJ5235">
        <v>75</v>
      </c>
      <c r="AK5235">
        <v>71.666666666666671</v>
      </c>
      <c r="AL5235">
        <v>76.5</v>
      </c>
      <c r="AM5235">
        <v>78</v>
      </c>
      <c r="AN5235">
        <v>76</v>
      </c>
      <c r="AO5235">
        <v>68.333333333333329</v>
      </c>
    </row>
    <row r="5236" spans="1:41" x14ac:dyDescent="0.35">
      <c r="A5236">
        <v>9674</v>
      </c>
      <c r="B5236" t="s">
        <v>5248</v>
      </c>
      <c r="C5236" t="s">
        <v>342</v>
      </c>
      <c r="D5236" t="s">
        <v>315</v>
      </c>
      <c r="E5236" t="s">
        <v>8136</v>
      </c>
      <c r="F5236">
        <v>250</v>
      </c>
      <c r="G5236">
        <v>259</v>
      </c>
      <c r="H5236">
        <v>260</v>
      </c>
      <c r="I5236">
        <v>238</v>
      </c>
      <c r="J5236">
        <v>230</v>
      </c>
      <c r="K5236">
        <v>245</v>
      </c>
      <c r="L5236">
        <v>253</v>
      </c>
      <c r="M5236">
        <v>206</v>
      </c>
      <c r="V5236" t="s">
        <v>1</v>
      </c>
      <c r="W5236" t="s">
        <v>1</v>
      </c>
      <c r="X5236" t="s">
        <v>1</v>
      </c>
      <c r="Z5236" t="s">
        <v>1</v>
      </c>
      <c r="AA5236" t="s">
        <v>1</v>
      </c>
      <c r="AB5236" t="s">
        <v>1</v>
      </c>
      <c r="AD5236">
        <v>0</v>
      </c>
      <c r="AE5236">
        <v>2</v>
      </c>
      <c r="AF5236">
        <v>3</v>
      </c>
      <c r="AG5236">
        <v>0</v>
      </c>
      <c r="AH5236">
        <v>68</v>
      </c>
      <c r="AI5236">
        <v>75</v>
      </c>
      <c r="AJ5236">
        <v>78.333333333333329</v>
      </c>
      <c r="AK5236">
        <v>60</v>
      </c>
    </row>
    <row r="5237" spans="1:41" x14ac:dyDescent="0.35">
      <c r="A5237">
        <v>9676</v>
      </c>
      <c r="B5237" t="s">
        <v>5249</v>
      </c>
      <c r="C5237" t="s">
        <v>339</v>
      </c>
      <c r="D5237" t="s">
        <v>315</v>
      </c>
      <c r="E5237" t="s">
        <v>8136</v>
      </c>
      <c r="F5237">
        <v>285</v>
      </c>
      <c r="G5237">
        <v>290</v>
      </c>
      <c r="H5237">
        <v>293</v>
      </c>
      <c r="I5237">
        <v>280</v>
      </c>
      <c r="J5237">
        <v>274</v>
      </c>
      <c r="K5237">
        <v>276</v>
      </c>
      <c r="L5237">
        <v>276</v>
      </c>
      <c r="M5237">
        <v>267</v>
      </c>
      <c r="V5237" t="s">
        <v>1</v>
      </c>
      <c r="W5237" t="s">
        <v>1</v>
      </c>
      <c r="X5237" t="s">
        <v>1</v>
      </c>
      <c r="Z5237" t="s">
        <v>1</v>
      </c>
      <c r="AA5237" t="s">
        <v>1</v>
      </c>
      <c r="AB5237" t="s">
        <v>1</v>
      </c>
      <c r="AD5237">
        <v>1</v>
      </c>
      <c r="AE5237">
        <v>0</v>
      </c>
      <c r="AF5237">
        <v>1</v>
      </c>
      <c r="AG5237">
        <v>1</v>
      </c>
      <c r="AH5237">
        <v>83</v>
      </c>
      <c r="AI5237">
        <v>84.666666666666671</v>
      </c>
      <c r="AJ5237">
        <v>88</v>
      </c>
      <c r="AK5237">
        <v>78</v>
      </c>
    </row>
    <row r="5238" spans="1:41" x14ac:dyDescent="0.35">
      <c r="A5238">
        <v>9680</v>
      </c>
      <c r="B5238" t="s">
        <v>5250</v>
      </c>
      <c r="C5238" t="s">
        <v>341</v>
      </c>
      <c r="D5238" t="s">
        <v>315</v>
      </c>
      <c r="E5238" t="s">
        <v>8136</v>
      </c>
      <c r="F5238">
        <v>237</v>
      </c>
      <c r="G5238">
        <v>276</v>
      </c>
      <c r="H5238">
        <v>250</v>
      </c>
      <c r="I5238">
        <v>250</v>
      </c>
      <c r="J5238">
        <v>229</v>
      </c>
      <c r="K5238">
        <v>245</v>
      </c>
      <c r="L5238">
        <v>251</v>
      </c>
      <c r="M5238">
        <v>237</v>
      </c>
      <c r="V5238" t="s">
        <v>1</v>
      </c>
      <c r="W5238" t="s">
        <v>1</v>
      </c>
      <c r="X5238" t="s">
        <v>1</v>
      </c>
      <c r="Z5238" t="s">
        <v>1</v>
      </c>
      <c r="AA5238" t="s">
        <v>1</v>
      </c>
      <c r="AB5238" t="s">
        <v>1</v>
      </c>
      <c r="AD5238">
        <v>0</v>
      </c>
      <c r="AE5238">
        <v>1</v>
      </c>
      <c r="AF5238">
        <v>3</v>
      </c>
      <c r="AG5238">
        <v>3</v>
      </c>
      <c r="AH5238">
        <v>72.5</v>
      </c>
      <c r="AI5238">
        <v>69.666666666666671</v>
      </c>
      <c r="AJ5238">
        <v>77.333333333333329</v>
      </c>
      <c r="AK5238">
        <v>70.333333333333329</v>
      </c>
    </row>
    <row r="5239" spans="1:41" x14ac:dyDescent="0.35">
      <c r="A5239">
        <v>9684</v>
      </c>
      <c r="B5239" t="s">
        <v>5251</v>
      </c>
      <c r="C5239" t="s">
        <v>339</v>
      </c>
      <c r="D5239" t="s">
        <v>315</v>
      </c>
      <c r="E5239" t="s">
        <v>8136</v>
      </c>
      <c r="F5239">
        <v>277</v>
      </c>
      <c r="G5239">
        <v>268</v>
      </c>
      <c r="H5239">
        <v>286</v>
      </c>
      <c r="I5239">
        <v>276</v>
      </c>
      <c r="J5239">
        <v>253</v>
      </c>
      <c r="K5239">
        <v>249</v>
      </c>
      <c r="L5239">
        <v>260</v>
      </c>
      <c r="M5239">
        <v>250</v>
      </c>
      <c r="N5239">
        <v>250</v>
      </c>
      <c r="O5239">
        <v>250</v>
      </c>
      <c r="P5239">
        <v>260</v>
      </c>
      <c r="Q5239">
        <v>269</v>
      </c>
      <c r="R5239">
        <v>269</v>
      </c>
      <c r="S5239">
        <v>260</v>
      </c>
      <c r="T5239">
        <v>266</v>
      </c>
      <c r="U5239">
        <v>278</v>
      </c>
      <c r="V5239">
        <v>603.02542372881351</v>
      </c>
      <c r="W5239">
        <v>625.34666666666669</v>
      </c>
      <c r="X5239">
        <v>615.2177419354839</v>
      </c>
      <c r="Y5239">
        <v>608.48571428571427</v>
      </c>
      <c r="Z5239">
        <v>0.6</v>
      </c>
      <c r="AA5239">
        <v>0.44117647058823528</v>
      </c>
      <c r="AB5239">
        <v>0.48148148148148145</v>
      </c>
      <c r="AC5239">
        <v>0.42857142857142855</v>
      </c>
      <c r="AD5239">
        <v>6</v>
      </c>
      <c r="AE5239">
        <v>1</v>
      </c>
      <c r="AF5239">
        <v>5</v>
      </c>
      <c r="AG5239">
        <v>3</v>
      </c>
      <c r="AH5239">
        <v>72.5</v>
      </c>
      <c r="AI5239">
        <v>70.333333333333329</v>
      </c>
      <c r="AJ5239">
        <v>73.666666666666671</v>
      </c>
      <c r="AK5239">
        <v>70.333333333333329</v>
      </c>
      <c r="AL5239">
        <v>74.5</v>
      </c>
      <c r="AM5239">
        <v>75.666666666666671</v>
      </c>
      <c r="AN5239">
        <v>80</v>
      </c>
      <c r="AO5239">
        <v>77</v>
      </c>
    </row>
    <row r="5240" spans="1:41" x14ac:dyDescent="0.35">
      <c r="A5240">
        <v>9685</v>
      </c>
      <c r="B5240" t="s">
        <v>5252</v>
      </c>
      <c r="C5240" t="s">
        <v>339</v>
      </c>
      <c r="D5240" t="s">
        <v>315</v>
      </c>
      <c r="E5240" t="s">
        <v>8136</v>
      </c>
      <c r="F5240">
        <v>260</v>
      </c>
      <c r="G5240">
        <v>277</v>
      </c>
      <c r="H5240">
        <v>254</v>
      </c>
      <c r="I5240">
        <v>288</v>
      </c>
      <c r="J5240">
        <v>242</v>
      </c>
      <c r="K5240">
        <v>253</v>
      </c>
      <c r="L5240">
        <v>228</v>
      </c>
      <c r="M5240">
        <v>240</v>
      </c>
      <c r="V5240" t="s">
        <v>1</v>
      </c>
      <c r="W5240" t="s">
        <v>1</v>
      </c>
      <c r="X5240" t="s">
        <v>1</v>
      </c>
      <c r="Z5240" t="s">
        <v>1</v>
      </c>
      <c r="AA5240" t="s">
        <v>1</v>
      </c>
      <c r="AB5240" t="s">
        <v>1</v>
      </c>
      <c r="AD5240">
        <v>0</v>
      </c>
      <c r="AE5240">
        <v>1</v>
      </c>
      <c r="AF5240">
        <v>1</v>
      </c>
      <c r="AG5240">
        <v>1</v>
      </c>
      <c r="AH5240">
        <v>73</v>
      </c>
      <c r="AI5240">
        <v>72.333333333333329</v>
      </c>
      <c r="AJ5240">
        <v>79.666666666666671</v>
      </c>
      <c r="AK5240">
        <v>70.333333333333329</v>
      </c>
    </row>
    <row r="5241" spans="1:41" x14ac:dyDescent="0.35">
      <c r="A5241">
        <v>9686</v>
      </c>
      <c r="B5241" t="s">
        <v>5253</v>
      </c>
      <c r="C5241" t="s">
        <v>338</v>
      </c>
      <c r="D5241" t="s">
        <v>315</v>
      </c>
      <c r="E5241" t="s">
        <v>8138</v>
      </c>
      <c r="N5241">
        <v>215</v>
      </c>
      <c r="O5241">
        <v>196</v>
      </c>
      <c r="P5241">
        <v>232</v>
      </c>
      <c r="Q5241">
        <v>232</v>
      </c>
      <c r="R5241">
        <v>226</v>
      </c>
      <c r="S5241">
        <v>211</v>
      </c>
      <c r="T5241">
        <v>232</v>
      </c>
      <c r="U5241">
        <v>224</v>
      </c>
      <c r="V5241">
        <v>532.02941176470586</v>
      </c>
      <c r="W5241">
        <v>468.53571428571428</v>
      </c>
      <c r="X5241">
        <v>512.40476190476193</v>
      </c>
      <c r="Y5241">
        <v>519.70930232558135</v>
      </c>
      <c r="Z5241">
        <v>6.3291139240506333E-2</v>
      </c>
      <c r="AA5241">
        <v>0.1142857142857143</v>
      </c>
      <c r="AB5241">
        <v>0.13513513513513514</v>
      </c>
      <c r="AC5241">
        <v>0.12857142857142856</v>
      </c>
      <c r="AD5241">
        <v>1</v>
      </c>
      <c r="AE5241">
        <v>0</v>
      </c>
      <c r="AF5241">
        <v>0</v>
      </c>
      <c r="AG5241">
        <v>0</v>
      </c>
      <c r="AL5241">
        <v>72.5</v>
      </c>
      <c r="AM5241">
        <v>76.333333333333329</v>
      </c>
      <c r="AN5241">
        <v>78.333333333333329</v>
      </c>
      <c r="AO5241">
        <v>74</v>
      </c>
    </row>
    <row r="5242" spans="1:41" x14ac:dyDescent="0.35">
      <c r="A5242">
        <v>9687</v>
      </c>
      <c r="B5242" t="s">
        <v>5254</v>
      </c>
      <c r="C5242" t="s">
        <v>323</v>
      </c>
      <c r="D5242" t="s">
        <v>315</v>
      </c>
      <c r="E5242" t="s">
        <v>8139</v>
      </c>
      <c r="N5242">
        <v>222</v>
      </c>
      <c r="O5242">
        <v>235</v>
      </c>
      <c r="P5242">
        <v>228</v>
      </c>
      <c r="Q5242">
        <v>229</v>
      </c>
      <c r="R5242">
        <v>223</v>
      </c>
      <c r="S5242">
        <v>229</v>
      </c>
      <c r="T5242">
        <v>230</v>
      </c>
      <c r="U5242">
        <v>217</v>
      </c>
      <c r="V5242">
        <v>546.86764705882354</v>
      </c>
      <c r="W5242">
        <v>554.11842105263156</v>
      </c>
      <c r="X5242">
        <v>554.61764705882354</v>
      </c>
      <c r="Y5242">
        <v>560.98888888888894</v>
      </c>
      <c r="Z5242">
        <v>0.13157894736842105</v>
      </c>
      <c r="AA5242">
        <v>0.17857142857142855</v>
      </c>
      <c r="AB5242">
        <v>0.33333333333333337</v>
      </c>
      <c r="AC5242">
        <v>0.30508474576271188</v>
      </c>
      <c r="AD5242">
        <v>1</v>
      </c>
      <c r="AE5242">
        <v>1</v>
      </c>
      <c r="AF5242">
        <v>1</v>
      </c>
      <c r="AG5242">
        <v>2</v>
      </c>
      <c r="AL5242">
        <v>74</v>
      </c>
      <c r="AM5242">
        <v>74.333333333333329</v>
      </c>
      <c r="AN5242">
        <v>77.333333333333329</v>
      </c>
      <c r="AO5242">
        <v>71.333333333333329</v>
      </c>
    </row>
    <row r="5243" spans="1:41" x14ac:dyDescent="0.35">
      <c r="A5243">
        <v>9688</v>
      </c>
      <c r="B5243" t="s">
        <v>2286</v>
      </c>
      <c r="C5243" t="s">
        <v>323</v>
      </c>
      <c r="D5243" t="s">
        <v>315</v>
      </c>
      <c r="E5243" t="s">
        <v>8139</v>
      </c>
      <c r="N5243">
        <v>245</v>
      </c>
      <c r="O5243">
        <v>242</v>
      </c>
      <c r="P5243">
        <v>236</v>
      </c>
      <c r="Q5243">
        <v>238</v>
      </c>
      <c r="R5243">
        <v>242</v>
      </c>
      <c r="S5243">
        <v>214</v>
      </c>
      <c r="T5243">
        <v>233</v>
      </c>
      <c r="U5243">
        <v>229</v>
      </c>
      <c r="V5243">
        <v>518.74666666666667</v>
      </c>
      <c r="W5243">
        <v>483.93382352941177</v>
      </c>
      <c r="X5243">
        <v>504.68674698795184</v>
      </c>
      <c r="Y5243">
        <v>525.21538461538466</v>
      </c>
      <c r="Z5243">
        <v>9.0909090909090912E-2</v>
      </c>
      <c r="AA5243">
        <v>8.1632653061224497E-2</v>
      </c>
      <c r="AB5243">
        <v>9.5505617977528087E-2</v>
      </c>
      <c r="AC5243">
        <v>0.10280373831775701</v>
      </c>
      <c r="AD5243">
        <v>1</v>
      </c>
      <c r="AE5243">
        <v>4</v>
      </c>
      <c r="AF5243">
        <v>2</v>
      </c>
      <c r="AG5243">
        <v>0</v>
      </c>
      <c r="AL5243">
        <v>73</v>
      </c>
      <c r="AM5243">
        <v>77.333333333333329</v>
      </c>
      <c r="AN5243">
        <v>77</v>
      </c>
      <c r="AO5243">
        <v>63.666666666666664</v>
      </c>
    </row>
    <row r="5244" spans="1:41" x14ac:dyDescent="0.35">
      <c r="A5244">
        <v>9690</v>
      </c>
      <c r="B5244" t="s">
        <v>5255</v>
      </c>
      <c r="C5244" t="s">
        <v>343</v>
      </c>
      <c r="D5244" t="s">
        <v>315</v>
      </c>
      <c r="E5244" t="s">
        <v>8139</v>
      </c>
      <c r="N5244">
        <v>202</v>
      </c>
      <c r="O5244">
        <v>213</v>
      </c>
      <c r="P5244">
        <v>209</v>
      </c>
      <c r="Q5244">
        <v>188</v>
      </c>
      <c r="R5244">
        <v>191</v>
      </c>
      <c r="S5244">
        <v>207</v>
      </c>
      <c r="T5244">
        <v>209</v>
      </c>
      <c r="U5244">
        <v>203</v>
      </c>
      <c r="V5244">
        <v>462.875</v>
      </c>
      <c r="W5244">
        <v>469.02777777777777</v>
      </c>
      <c r="X5244">
        <v>451.07894736842104</v>
      </c>
      <c r="Y5244">
        <v>464.16666666666669</v>
      </c>
      <c r="Z5244">
        <v>2.1739130434782608E-2</v>
      </c>
      <c r="AA5244">
        <v>1.282051282051282E-2</v>
      </c>
      <c r="AB5244">
        <v>2.9850746268656716E-2</v>
      </c>
      <c r="AC5244">
        <v>7.792207792207792E-2</v>
      </c>
      <c r="AD5244">
        <v>1</v>
      </c>
      <c r="AE5244">
        <v>1</v>
      </c>
      <c r="AF5244">
        <v>0</v>
      </c>
      <c r="AG5244">
        <v>2</v>
      </c>
      <c r="AL5244">
        <v>76</v>
      </c>
      <c r="AM5244">
        <v>75</v>
      </c>
      <c r="AN5244">
        <v>77</v>
      </c>
      <c r="AO5244">
        <v>69</v>
      </c>
    </row>
    <row r="5245" spans="1:41" x14ac:dyDescent="0.35">
      <c r="A5245">
        <v>9693</v>
      </c>
      <c r="B5245" t="s">
        <v>5256</v>
      </c>
      <c r="C5245" t="s">
        <v>340</v>
      </c>
      <c r="D5245" t="s">
        <v>315</v>
      </c>
      <c r="E5245" t="s">
        <v>8139</v>
      </c>
      <c r="N5245">
        <v>227</v>
      </c>
      <c r="O5245">
        <v>242</v>
      </c>
      <c r="P5245">
        <v>233</v>
      </c>
      <c r="Q5245">
        <v>233</v>
      </c>
      <c r="R5245">
        <v>227</v>
      </c>
      <c r="S5245">
        <v>238</v>
      </c>
      <c r="T5245">
        <v>238</v>
      </c>
      <c r="U5245">
        <v>241</v>
      </c>
      <c r="V5245">
        <v>559.38571428571424</v>
      </c>
      <c r="W5245">
        <v>545.23310810810813</v>
      </c>
      <c r="X5245">
        <v>547.09765625</v>
      </c>
      <c r="Y5245">
        <v>557.48148148148152</v>
      </c>
      <c r="Z5245">
        <v>0.1703056768558952</v>
      </c>
      <c r="AA5245">
        <v>0.20500000000000002</v>
      </c>
      <c r="AB5245">
        <v>0.11428571428571428</v>
      </c>
      <c r="AC5245">
        <v>0.14450867052023122</v>
      </c>
      <c r="AD5245">
        <v>1</v>
      </c>
      <c r="AE5245">
        <v>7</v>
      </c>
      <c r="AF5245">
        <v>2</v>
      </c>
      <c r="AG5245">
        <v>4</v>
      </c>
      <c r="AL5245">
        <v>69</v>
      </c>
      <c r="AM5245">
        <v>72.333333333333329</v>
      </c>
      <c r="AN5245">
        <v>71</v>
      </c>
      <c r="AO5245">
        <v>62.333333333333336</v>
      </c>
    </row>
    <row r="5246" spans="1:41" x14ac:dyDescent="0.35">
      <c r="A5246">
        <v>9694</v>
      </c>
      <c r="B5246" t="s">
        <v>5257</v>
      </c>
      <c r="C5246" t="s">
        <v>338</v>
      </c>
      <c r="D5246" t="s">
        <v>315</v>
      </c>
      <c r="E5246" t="s">
        <v>8138</v>
      </c>
      <c r="N5246">
        <v>218</v>
      </c>
      <c r="O5246">
        <v>252</v>
      </c>
      <c r="P5246">
        <v>241</v>
      </c>
      <c r="Q5246">
        <v>224</v>
      </c>
      <c r="R5246">
        <v>226</v>
      </c>
      <c r="S5246">
        <v>238</v>
      </c>
      <c r="T5246">
        <v>215</v>
      </c>
      <c r="U5246">
        <v>226</v>
      </c>
      <c r="V5246">
        <v>523.86206896551721</v>
      </c>
      <c r="W5246">
        <v>495.77777777777777</v>
      </c>
      <c r="X5246">
        <v>553.36249999999995</v>
      </c>
      <c r="Y5246">
        <v>555.36206896551721</v>
      </c>
      <c r="Z5246">
        <v>4.7619047619047616E-2</v>
      </c>
      <c r="AA5246">
        <v>0.12307692307692308</v>
      </c>
      <c r="AB5246">
        <v>0.1020408163265306</v>
      </c>
      <c r="AC5246">
        <v>0.2361111111111111</v>
      </c>
      <c r="AD5246">
        <v>1</v>
      </c>
      <c r="AE5246">
        <v>2</v>
      </c>
      <c r="AF5246">
        <v>0</v>
      </c>
      <c r="AG5246">
        <v>0</v>
      </c>
      <c r="AL5246">
        <v>77.5</v>
      </c>
      <c r="AM5246">
        <v>75.333333333333329</v>
      </c>
      <c r="AN5246">
        <v>78.666666666666671</v>
      </c>
      <c r="AO5246">
        <v>74</v>
      </c>
    </row>
    <row r="5247" spans="1:41" x14ac:dyDescent="0.35">
      <c r="A5247">
        <v>9695</v>
      </c>
      <c r="B5247" t="s">
        <v>5258</v>
      </c>
      <c r="C5247" t="s">
        <v>338</v>
      </c>
      <c r="D5247" t="s">
        <v>315</v>
      </c>
      <c r="E5247" t="s">
        <v>8139</v>
      </c>
      <c r="F5247">
        <v>211</v>
      </c>
      <c r="G5247">
        <v>218</v>
      </c>
      <c r="H5247">
        <v>258</v>
      </c>
      <c r="I5247">
        <v>215</v>
      </c>
      <c r="J5247">
        <v>203</v>
      </c>
      <c r="K5247">
        <v>209</v>
      </c>
      <c r="L5247">
        <v>239</v>
      </c>
      <c r="M5247">
        <v>202</v>
      </c>
      <c r="N5247">
        <v>181</v>
      </c>
      <c r="O5247">
        <v>210</v>
      </c>
      <c r="P5247">
        <v>205</v>
      </c>
      <c r="Q5247">
        <v>214</v>
      </c>
      <c r="R5247">
        <v>194</v>
      </c>
      <c r="S5247">
        <v>208</v>
      </c>
      <c r="T5247">
        <v>203</v>
      </c>
      <c r="U5247">
        <v>220</v>
      </c>
      <c r="V5247">
        <v>449.95454545454544</v>
      </c>
      <c r="W5247">
        <v>481.72222222222223</v>
      </c>
      <c r="X5247">
        <v>466.53225806451616</v>
      </c>
      <c r="Y5247">
        <v>489.27380952380952</v>
      </c>
      <c r="Z5247">
        <v>3.0769230769230771E-2</v>
      </c>
      <c r="AA5247">
        <v>8.771929824561403E-2</v>
      </c>
      <c r="AB5247">
        <v>0.08</v>
      </c>
      <c r="AC5247">
        <v>6.1728395061728392E-2</v>
      </c>
      <c r="AD5247">
        <v>0</v>
      </c>
      <c r="AE5247">
        <v>3</v>
      </c>
      <c r="AF5247">
        <v>1</v>
      </c>
      <c r="AG5247">
        <v>0</v>
      </c>
      <c r="AH5247">
        <v>71</v>
      </c>
      <c r="AI5247">
        <v>66.666666666666671</v>
      </c>
      <c r="AJ5247">
        <v>68.333333333333329</v>
      </c>
      <c r="AK5247">
        <v>56.666666666666664</v>
      </c>
      <c r="AL5247">
        <v>75.5</v>
      </c>
      <c r="AM5247">
        <v>75.333333333333329</v>
      </c>
      <c r="AN5247">
        <v>77.666666666666671</v>
      </c>
      <c r="AO5247">
        <v>64.666666666666671</v>
      </c>
    </row>
    <row r="5248" spans="1:41" x14ac:dyDescent="0.35">
      <c r="A5248">
        <v>9697</v>
      </c>
      <c r="B5248" t="s">
        <v>5259</v>
      </c>
      <c r="C5248" t="s">
        <v>343</v>
      </c>
      <c r="D5248" t="s">
        <v>315</v>
      </c>
      <c r="E5248" t="s">
        <v>8139</v>
      </c>
      <c r="F5248">
        <v>236</v>
      </c>
      <c r="G5248">
        <v>273</v>
      </c>
      <c r="H5248">
        <v>262</v>
      </c>
      <c r="I5248">
        <v>222</v>
      </c>
      <c r="J5248">
        <v>234</v>
      </c>
      <c r="K5248">
        <v>246</v>
      </c>
      <c r="L5248">
        <v>249</v>
      </c>
      <c r="M5248">
        <v>218</v>
      </c>
      <c r="N5248">
        <v>203</v>
      </c>
      <c r="O5248">
        <v>221</v>
      </c>
      <c r="P5248">
        <v>218</v>
      </c>
      <c r="Q5248">
        <v>200</v>
      </c>
      <c r="R5248">
        <v>224</v>
      </c>
      <c r="S5248">
        <v>207</v>
      </c>
      <c r="T5248">
        <v>206</v>
      </c>
      <c r="U5248">
        <v>213</v>
      </c>
      <c r="V5248">
        <v>505.3125</v>
      </c>
      <c r="W5248">
        <v>452.13157894736844</v>
      </c>
      <c r="X5248">
        <v>480.02272727272725</v>
      </c>
      <c r="Y5248">
        <v>519.83333333333337</v>
      </c>
      <c r="Z5248">
        <v>0.15625</v>
      </c>
      <c r="AA5248">
        <v>4.2553191489361701E-2</v>
      </c>
      <c r="AB5248">
        <v>0.109375</v>
      </c>
      <c r="AC5248">
        <v>0.13333333333333333</v>
      </c>
      <c r="AD5248">
        <v>0</v>
      </c>
      <c r="AE5248">
        <v>2</v>
      </c>
      <c r="AF5248">
        <v>2</v>
      </c>
      <c r="AG5248">
        <v>3</v>
      </c>
      <c r="AH5248">
        <v>71.5</v>
      </c>
      <c r="AI5248">
        <v>62.333333333333336</v>
      </c>
      <c r="AJ5248">
        <v>71.666666666666671</v>
      </c>
      <c r="AK5248">
        <v>65.666666666666671</v>
      </c>
      <c r="AL5248">
        <v>72.5</v>
      </c>
      <c r="AM5248">
        <v>65.333333333333329</v>
      </c>
      <c r="AN5248">
        <v>71</v>
      </c>
      <c r="AO5248">
        <v>67.333333333333329</v>
      </c>
    </row>
    <row r="5249" spans="1:41" x14ac:dyDescent="0.35">
      <c r="A5249">
        <v>9698</v>
      </c>
      <c r="B5249" t="s">
        <v>5260</v>
      </c>
      <c r="C5249" t="s">
        <v>323</v>
      </c>
      <c r="D5249" t="s">
        <v>315</v>
      </c>
      <c r="E5249" t="s">
        <v>8139</v>
      </c>
      <c r="F5249">
        <v>241</v>
      </c>
      <c r="G5249">
        <v>262</v>
      </c>
      <c r="H5249">
        <v>281</v>
      </c>
      <c r="I5249">
        <v>300</v>
      </c>
      <c r="J5249">
        <v>228</v>
      </c>
      <c r="K5249">
        <v>251</v>
      </c>
      <c r="L5249">
        <v>258</v>
      </c>
      <c r="M5249">
        <v>288</v>
      </c>
      <c r="V5249" t="s">
        <v>1</v>
      </c>
      <c r="W5249" t="s">
        <v>1</v>
      </c>
      <c r="X5249" t="s">
        <v>1</v>
      </c>
      <c r="Z5249" t="s">
        <v>1</v>
      </c>
      <c r="AA5249" t="s">
        <v>1</v>
      </c>
      <c r="AB5249" t="s">
        <v>1</v>
      </c>
      <c r="AD5249">
        <v>2</v>
      </c>
      <c r="AE5249">
        <v>1</v>
      </c>
      <c r="AF5249">
        <v>2</v>
      </c>
      <c r="AG5249">
        <v>1</v>
      </c>
      <c r="AH5249">
        <v>92</v>
      </c>
      <c r="AI5249">
        <v>84.333333333333329</v>
      </c>
      <c r="AJ5249">
        <v>93.333333333333329</v>
      </c>
      <c r="AK5249">
        <v>82.333333333333329</v>
      </c>
    </row>
    <row r="5250" spans="1:41" x14ac:dyDescent="0.35">
      <c r="A5250">
        <v>9699</v>
      </c>
      <c r="B5250" t="s">
        <v>5261</v>
      </c>
      <c r="C5250" t="s">
        <v>340</v>
      </c>
      <c r="D5250" t="s">
        <v>315</v>
      </c>
      <c r="E5250" t="s">
        <v>8139</v>
      </c>
      <c r="F5250">
        <v>248</v>
      </c>
      <c r="G5250">
        <v>268</v>
      </c>
      <c r="H5250">
        <v>279</v>
      </c>
      <c r="I5250">
        <v>240</v>
      </c>
      <c r="J5250">
        <v>227</v>
      </c>
      <c r="K5250">
        <v>238</v>
      </c>
      <c r="L5250">
        <v>235</v>
      </c>
      <c r="M5250">
        <v>221</v>
      </c>
      <c r="V5250" t="s">
        <v>1</v>
      </c>
      <c r="W5250" t="s">
        <v>1</v>
      </c>
      <c r="X5250" t="s">
        <v>1</v>
      </c>
      <c r="Z5250" t="s">
        <v>1</v>
      </c>
      <c r="AA5250" t="s">
        <v>1</v>
      </c>
      <c r="AB5250" t="s">
        <v>1</v>
      </c>
      <c r="AD5250">
        <v>1</v>
      </c>
      <c r="AE5250">
        <v>1</v>
      </c>
      <c r="AF5250">
        <v>0</v>
      </c>
      <c r="AG5250">
        <v>2</v>
      </c>
      <c r="AH5250">
        <v>66.5</v>
      </c>
      <c r="AI5250">
        <v>73</v>
      </c>
      <c r="AJ5250">
        <v>73</v>
      </c>
      <c r="AK5250">
        <v>69</v>
      </c>
    </row>
    <row r="5251" spans="1:41" x14ac:dyDescent="0.35">
      <c r="A5251">
        <v>9700</v>
      </c>
      <c r="B5251" t="s">
        <v>5262</v>
      </c>
      <c r="C5251" t="s">
        <v>340</v>
      </c>
      <c r="D5251" t="s">
        <v>315</v>
      </c>
      <c r="E5251" t="s">
        <v>8139</v>
      </c>
      <c r="F5251">
        <v>255</v>
      </c>
      <c r="G5251">
        <v>248</v>
      </c>
      <c r="H5251">
        <v>271</v>
      </c>
      <c r="I5251">
        <v>258</v>
      </c>
      <c r="J5251">
        <v>249</v>
      </c>
      <c r="K5251">
        <v>223</v>
      </c>
      <c r="L5251">
        <v>247</v>
      </c>
      <c r="M5251">
        <v>246</v>
      </c>
      <c r="V5251" t="s">
        <v>1</v>
      </c>
      <c r="W5251" t="s">
        <v>1</v>
      </c>
      <c r="X5251" t="s">
        <v>1</v>
      </c>
      <c r="Z5251" t="s">
        <v>1</v>
      </c>
      <c r="AA5251" t="s">
        <v>1</v>
      </c>
      <c r="AB5251" t="s">
        <v>1</v>
      </c>
      <c r="AD5251">
        <v>0</v>
      </c>
      <c r="AE5251">
        <v>2</v>
      </c>
      <c r="AF5251">
        <v>0</v>
      </c>
      <c r="AG5251">
        <v>2</v>
      </c>
      <c r="AH5251">
        <v>73</v>
      </c>
      <c r="AI5251">
        <v>72.333333333333329</v>
      </c>
      <c r="AJ5251">
        <v>77</v>
      </c>
      <c r="AK5251">
        <v>66.666666666666671</v>
      </c>
    </row>
    <row r="5252" spans="1:41" x14ac:dyDescent="0.35">
      <c r="A5252">
        <v>9701</v>
      </c>
      <c r="B5252" t="s">
        <v>5263</v>
      </c>
      <c r="C5252" t="s">
        <v>340</v>
      </c>
      <c r="D5252" t="s">
        <v>315</v>
      </c>
      <c r="E5252" t="s">
        <v>8139</v>
      </c>
      <c r="F5252">
        <v>276</v>
      </c>
      <c r="G5252">
        <v>258</v>
      </c>
      <c r="H5252">
        <v>252</v>
      </c>
      <c r="I5252">
        <v>263</v>
      </c>
      <c r="J5252">
        <v>240</v>
      </c>
      <c r="K5252">
        <v>224</v>
      </c>
      <c r="L5252">
        <v>269</v>
      </c>
      <c r="M5252">
        <v>238</v>
      </c>
      <c r="N5252">
        <v>236</v>
      </c>
      <c r="O5252">
        <v>233</v>
      </c>
      <c r="P5252">
        <v>254</v>
      </c>
      <c r="Q5252">
        <v>220</v>
      </c>
      <c r="R5252">
        <v>220</v>
      </c>
      <c r="S5252">
        <v>243</v>
      </c>
      <c r="T5252">
        <v>251</v>
      </c>
      <c r="U5252">
        <v>219</v>
      </c>
      <c r="V5252">
        <v>513.73076923076928</v>
      </c>
      <c r="W5252">
        <v>532.73529411764707</v>
      </c>
      <c r="X5252">
        <v>507.8235294117647</v>
      </c>
      <c r="Y5252">
        <v>550.52173913043475</v>
      </c>
      <c r="Z5252">
        <v>0.19230769230769232</v>
      </c>
      <c r="AA5252">
        <v>0.16666666666666666</v>
      </c>
      <c r="AB5252">
        <v>0.18518518518518517</v>
      </c>
      <c r="AC5252">
        <v>0.18518518518518517</v>
      </c>
      <c r="AD5252">
        <v>0</v>
      </c>
      <c r="AE5252">
        <v>4</v>
      </c>
      <c r="AF5252">
        <v>1</v>
      </c>
      <c r="AG5252">
        <v>5</v>
      </c>
      <c r="AH5252">
        <v>67</v>
      </c>
      <c r="AI5252">
        <v>70.333333333333329</v>
      </c>
      <c r="AJ5252">
        <v>70</v>
      </c>
      <c r="AK5252">
        <v>70</v>
      </c>
      <c r="AL5252">
        <v>70.5</v>
      </c>
      <c r="AM5252">
        <v>66</v>
      </c>
      <c r="AN5252">
        <v>68.666666666666671</v>
      </c>
      <c r="AO5252">
        <v>65.333333333333329</v>
      </c>
    </row>
    <row r="5253" spans="1:41" x14ac:dyDescent="0.35">
      <c r="A5253">
        <v>9702</v>
      </c>
      <c r="B5253" t="s">
        <v>5264</v>
      </c>
      <c r="C5253" t="s">
        <v>323</v>
      </c>
      <c r="D5253" t="s">
        <v>315</v>
      </c>
      <c r="E5253" t="s">
        <v>8139</v>
      </c>
      <c r="F5253">
        <v>232</v>
      </c>
      <c r="G5253">
        <v>291</v>
      </c>
      <c r="H5253">
        <v>303</v>
      </c>
      <c r="I5253">
        <v>294</v>
      </c>
      <c r="J5253">
        <v>241</v>
      </c>
      <c r="K5253">
        <v>255</v>
      </c>
      <c r="L5253">
        <v>292</v>
      </c>
      <c r="M5253">
        <v>280</v>
      </c>
      <c r="V5253" t="s">
        <v>1</v>
      </c>
      <c r="W5253" t="s">
        <v>1</v>
      </c>
      <c r="X5253" t="s">
        <v>1</v>
      </c>
      <c r="Z5253" t="s">
        <v>1</v>
      </c>
      <c r="AA5253" t="s">
        <v>1</v>
      </c>
      <c r="AB5253" t="s">
        <v>1</v>
      </c>
      <c r="AD5253">
        <v>1</v>
      </c>
      <c r="AE5253">
        <v>1</v>
      </c>
      <c r="AF5253">
        <v>1</v>
      </c>
      <c r="AG5253">
        <v>3</v>
      </c>
      <c r="AH5253">
        <v>91.5</v>
      </c>
      <c r="AI5253">
        <v>85</v>
      </c>
      <c r="AJ5253">
        <v>93</v>
      </c>
      <c r="AK5253">
        <v>76.666666666666671</v>
      </c>
    </row>
    <row r="5254" spans="1:41" x14ac:dyDescent="0.35">
      <c r="A5254">
        <v>9703</v>
      </c>
      <c r="B5254" t="s">
        <v>5265</v>
      </c>
      <c r="C5254" t="s">
        <v>340</v>
      </c>
      <c r="D5254" t="s">
        <v>315</v>
      </c>
      <c r="E5254" t="s">
        <v>8139</v>
      </c>
      <c r="F5254">
        <v>259</v>
      </c>
      <c r="G5254">
        <v>238</v>
      </c>
      <c r="H5254">
        <v>248</v>
      </c>
      <c r="I5254">
        <v>278</v>
      </c>
      <c r="J5254">
        <v>233</v>
      </c>
      <c r="K5254">
        <v>233</v>
      </c>
      <c r="L5254">
        <v>225</v>
      </c>
      <c r="M5254">
        <v>250</v>
      </c>
      <c r="V5254" t="s">
        <v>1</v>
      </c>
      <c r="W5254" t="s">
        <v>1</v>
      </c>
      <c r="X5254" t="s">
        <v>1</v>
      </c>
      <c r="Z5254" t="s">
        <v>1</v>
      </c>
      <c r="AA5254" t="s">
        <v>1</v>
      </c>
      <c r="AB5254" t="s">
        <v>1</v>
      </c>
      <c r="AD5254">
        <v>1</v>
      </c>
      <c r="AE5254">
        <v>0</v>
      </c>
      <c r="AF5254">
        <v>0</v>
      </c>
      <c r="AG5254">
        <v>0</v>
      </c>
      <c r="AH5254">
        <v>82</v>
      </c>
      <c r="AI5254">
        <v>80</v>
      </c>
      <c r="AJ5254">
        <v>87.333333333333329</v>
      </c>
      <c r="AK5254">
        <v>74</v>
      </c>
    </row>
    <row r="5255" spans="1:41" x14ac:dyDescent="0.35">
      <c r="A5255">
        <v>9704</v>
      </c>
      <c r="B5255" t="s">
        <v>5266</v>
      </c>
      <c r="C5255" t="s">
        <v>338</v>
      </c>
      <c r="D5255" t="s">
        <v>315</v>
      </c>
      <c r="E5255" t="s">
        <v>8139</v>
      </c>
      <c r="G5255">
        <v>252</v>
      </c>
      <c r="H5255">
        <v>217</v>
      </c>
      <c r="I5255">
        <v>224</v>
      </c>
      <c r="K5255">
        <v>253</v>
      </c>
      <c r="L5255">
        <v>201</v>
      </c>
      <c r="M5255">
        <v>220</v>
      </c>
      <c r="V5255" t="s">
        <v>1</v>
      </c>
      <c r="W5255" t="s">
        <v>1</v>
      </c>
      <c r="X5255" t="s">
        <v>1</v>
      </c>
      <c r="Z5255" t="s">
        <v>1</v>
      </c>
      <c r="AA5255" t="s">
        <v>1</v>
      </c>
      <c r="AB5255" t="s">
        <v>1</v>
      </c>
      <c r="AD5255">
        <v>0</v>
      </c>
      <c r="AE5255">
        <v>1</v>
      </c>
      <c r="AF5255">
        <v>0</v>
      </c>
      <c r="AG5255">
        <v>0</v>
      </c>
      <c r="AH5255">
        <v>85</v>
      </c>
      <c r="AI5255">
        <v>77.333333333333329</v>
      </c>
      <c r="AJ5255">
        <v>84</v>
      </c>
      <c r="AK5255">
        <v>67.333333333333329</v>
      </c>
    </row>
    <row r="5256" spans="1:41" x14ac:dyDescent="0.35">
      <c r="A5256">
        <v>9705</v>
      </c>
      <c r="B5256" t="s">
        <v>5267</v>
      </c>
      <c r="C5256" t="s">
        <v>343</v>
      </c>
      <c r="D5256" t="s">
        <v>315</v>
      </c>
      <c r="E5256" t="s">
        <v>8139</v>
      </c>
      <c r="F5256">
        <v>272</v>
      </c>
      <c r="G5256">
        <v>246</v>
      </c>
      <c r="H5256">
        <v>261</v>
      </c>
      <c r="I5256">
        <v>246</v>
      </c>
      <c r="J5256">
        <v>237</v>
      </c>
      <c r="K5256">
        <v>217</v>
      </c>
      <c r="L5256">
        <v>242</v>
      </c>
      <c r="M5256">
        <v>247</v>
      </c>
      <c r="V5256" t="s">
        <v>1</v>
      </c>
      <c r="W5256" t="s">
        <v>1</v>
      </c>
      <c r="X5256" t="s">
        <v>1</v>
      </c>
      <c r="Z5256" t="s">
        <v>1</v>
      </c>
      <c r="AA5256" t="s">
        <v>1</v>
      </c>
      <c r="AB5256" t="s">
        <v>1</v>
      </c>
      <c r="AD5256" t="s">
        <v>1</v>
      </c>
      <c r="AE5256" t="s">
        <v>1</v>
      </c>
      <c r="AF5256" t="s">
        <v>1</v>
      </c>
      <c r="AG5256">
        <v>0</v>
      </c>
      <c r="AH5256">
        <v>83.5</v>
      </c>
      <c r="AI5256">
        <v>81.666666666666671</v>
      </c>
      <c r="AJ5256">
        <v>88</v>
      </c>
      <c r="AK5256">
        <v>77.333333333333329</v>
      </c>
    </row>
    <row r="5257" spans="1:41" x14ac:dyDescent="0.35">
      <c r="A5257">
        <v>9706</v>
      </c>
      <c r="B5257" t="s">
        <v>5268</v>
      </c>
      <c r="C5257" t="s">
        <v>340</v>
      </c>
      <c r="D5257" t="s">
        <v>315</v>
      </c>
      <c r="E5257" t="s">
        <v>8139</v>
      </c>
      <c r="F5257">
        <v>256</v>
      </c>
      <c r="G5257">
        <v>260</v>
      </c>
      <c r="H5257">
        <v>275</v>
      </c>
      <c r="I5257">
        <v>284</v>
      </c>
      <c r="J5257">
        <v>237</v>
      </c>
      <c r="K5257">
        <v>238</v>
      </c>
      <c r="L5257">
        <v>244</v>
      </c>
      <c r="M5257">
        <v>258</v>
      </c>
      <c r="V5257" t="s">
        <v>1</v>
      </c>
      <c r="W5257" t="s">
        <v>1</v>
      </c>
      <c r="X5257" t="s">
        <v>1</v>
      </c>
      <c r="Z5257" t="s">
        <v>1</v>
      </c>
      <c r="AA5257" t="s">
        <v>1</v>
      </c>
      <c r="AB5257" t="s">
        <v>1</v>
      </c>
      <c r="AD5257">
        <v>4</v>
      </c>
      <c r="AE5257">
        <v>1</v>
      </c>
      <c r="AF5257">
        <v>2</v>
      </c>
      <c r="AG5257">
        <v>2</v>
      </c>
      <c r="AH5257">
        <v>78.5</v>
      </c>
      <c r="AI5257">
        <v>77.666666666666671</v>
      </c>
      <c r="AJ5257">
        <v>84</v>
      </c>
      <c r="AK5257">
        <v>75</v>
      </c>
    </row>
    <row r="5258" spans="1:41" x14ac:dyDescent="0.35">
      <c r="A5258">
        <v>9709</v>
      </c>
      <c r="B5258" t="s">
        <v>5269</v>
      </c>
      <c r="C5258" t="s">
        <v>343</v>
      </c>
      <c r="D5258" t="s">
        <v>315</v>
      </c>
      <c r="E5258" t="s">
        <v>8139</v>
      </c>
      <c r="F5258">
        <v>229</v>
      </c>
      <c r="G5258">
        <v>258</v>
      </c>
      <c r="H5258">
        <v>255</v>
      </c>
      <c r="I5258">
        <v>268</v>
      </c>
      <c r="J5258">
        <v>242</v>
      </c>
      <c r="K5258">
        <v>225</v>
      </c>
      <c r="L5258">
        <v>236</v>
      </c>
      <c r="M5258">
        <v>236</v>
      </c>
      <c r="V5258" t="s">
        <v>1</v>
      </c>
      <c r="W5258" t="s">
        <v>1</v>
      </c>
      <c r="X5258" t="s">
        <v>1</v>
      </c>
      <c r="Z5258" t="s">
        <v>1</v>
      </c>
      <c r="AA5258" t="s">
        <v>1</v>
      </c>
      <c r="AB5258" t="s">
        <v>1</v>
      </c>
      <c r="AD5258">
        <v>0</v>
      </c>
      <c r="AE5258">
        <v>0</v>
      </c>
      <c r="AF5258">
        <v>1</v>
      </c>
      <c r="AG5258">
        <v>0</v>
      </c>
      <c r="AH5258">
        <v>70.5</v>
      </c>
      <c r="AI5258">
        <v>69</v>
      </c>
      <c r="AJ5258">
        <v>75.333333333333329</v>
      </c>
      <c r="AK5258">
        <v>67</v>
      </c>
    </row>
    <row r="5259" spans="1:41" x14ac:dyDescent="0.35">
      <c r="A5259">
        <v>9710</v>
      </c>
      <c r="B5259" t="s">
        <v>2823</v>
      </c>
      <c r="C5259" t="s">
        <v>343</v>
      </c>
      <c r="D5259" t="s">
        <v>315</v>
      </c>
      <c r="E5259" t="s">
        <v>8139</v>
      </c>
      <c r="F5259">
        <v>227</v>
      </c>
      <c r="G5259">
        <v>252</v>
      </c>
      <c r="H5259">
        <v>277</v>
      </c>
      <c r="I5259">
        <v>257</v>
      </c>
      <c r="J5259">
        <v>225</v>
      </c>
      <c r="K5259">
        <v>277</v>
      </c>
      <c r="L5259">
        <v>249</v>
      </c>
      <c r="M5259">
        <v>252</v>
      </c>
      <c r="V5259" t="s">
        <v>1</v>
      </c>
      <c r="W5259" t="s">
        <v>1</v>
      </c>
      <c r="X5259" t="s">
        <v>1</v>
      </c>
      <c r="Z5259" t="s">
        <v>1</v>
      </c>
      <c r="AA5259" t="s">
        <v>1</v>
      </c>
      <c r="AB5259" t="s">
        <v>1</v>
      </c>
      <c r="AD5259" t="s">
        <v>1</v>
      </c>
      <c r="AE5259" t="s">
        <v>1</v>
      </c>
      <c r="AF5259" t="s">
        <v>1</v>
      </c>
      <c r="AG5259">
        <v>0</v>
      </c>
      <c r="AH5259">
        <v>83</v>
      </c>
      <c r="AI5259">
        <v>79.666666666666671</v>
      </c>
      <c r="AJ5259">
        <v>85.666666666666671</v>
      </c>
      <c r="AK5259">
        <v>69.666666666666671</v>
      </c>
    </row>
    <row r="5260" spans="1:41" x14ac:dyDescent="0.35">
      <c r="A5260">
        <v>9713</v>
      </c>
      <c r="B5260" t="s">
        <v>5270</v>
      </c>
      <c r="C5260" t="s">
        <v>323</v>
      </c>
      <c r="D5260" t="s">
        <v>315</v>
      </c>
      <c r="E5260" t="s">
        <v>8139</v>
      </c>
      <c r="F5260">
        <v>270</v>
      </c>
      <c r="G5260">
        <v>259</v>
      </c>
      <c r="H5260">
        <v>255</v>
      </c>
      <c r="I5260">
        <v>285</v>
      </c>
      <c r="J5260">
        <v>259</v>
      </c>
      <c r="K5260">
        <v>259</v>
      </c>
      <c r="L5260">
        <v>255</v>
      </c>
      <c r="M5260">
        <v>280</v>
      </c>
      <c r="V5260" t="s">
        <v>1</v>
      </c>
      <c r="W5260" t="s">
        <v>1</v>
      </c>
      <c r="X5260" t="s">
        <v>1</v>
      </c>
      <c r="AC5260">
        <v>9.5238095238095233E-2</v>
      </c>
      <c r="AD5260">
        <v>0</v>
      </c>
      <c r="AE5260">
        <v>1</v>
      </c>
      <c r="AF5260">
        <v>1</v>
      </c>
      <c r="AG5260">
        <v>1</v>
      </c>
      <c r="AH5260">
        <v>72.5</v>
      </c>
      <c r="AI5260">
        <v>76.333333333333329</v>
      </c>
      <c r="AJ5260">
        <v>72.333333333333329</v>
      </c>
      <c r="AK5260">
        <v>72</v>
      </c>
    </row>
    <row r="5261" spans="1:41" x14ac:dyDescent="0.35">
      <c r="A5261">
        <v>9714</v>
      </c>
      <c r="B5261" t="s">
        <v>5271</v>
      </c>
      <c r="C5261" t="s">
        <v>323</v>
      </c>
      <c r="D5261" t="s">
        <v>315</v>
      </c>
      <c r="E5261" t="s">
        <v>8139</v>
      </c>
      <c r="F5261">
        <v>253</v>
      </c>
      <c r="G5261">
        <v>251</v>
      </c>
      <c r="H5261">
        <v>264</v>
      </c>
      <c r="I5261">
        <v>281</v>
      </c>
      <c r="J5261">
        <v>245</v>
      </c>
      <c r="K5261">
        <v>270</v>
      </c>
      <c r="L5261">
        <v>288</v>
      </c>
      <c r="M5261">
        <v>292</v>
      </c>
      <c r="V5261" t="s">
        <v>1</v>
      </c>
      <c r="W5261" t="s">
        <v>1</v>
      </c>
      <c r="X5261" t="s">
        <v>1</v>
      </c>
      <c r="Z5261" t="s">
        <v>1</v>
      </c>
      <c r="AA5261" t="s">
        <v>1</v>
      </c>
      <c r="AB5261" t="s">
        <v>1</v>
      </c>
      <c r="AD5261">
        <v>0</v>
      </c>
      <c r="AE5261">
        <v>2</v>
      </c>
      <c r="AF5261">
        <v>1</v>
      </c>
      <c r="AG5261">
        <v>0</v>
      </c>
      <c r="AH5261">
        <v>91.5</v>
      </c>
      <c r="AI5261">
        <v>86</v>
      </c>
      <c r="AJ5261">
        <v>89</v>
      </c>
      <c r="AK5261">
        <v>80</v>
      </c>
    </row>
    <row r="5262" spans="1:41" x14ac:dyDescent="0.35">
      <c r="A5262">
        <v>9715</v>
      </c>
      <c r="B5262" t="s">
        <v>5272</v>
      </c>
      <c r="C5262" t="s">
        <v>323</v>
      </c>
      <c r="D5262" t="s">
        <v>315</v>
      </c>
      <c r="E5262" t="s">
        <v>8139</v>
      </c>
      <c r="F5262">
        <v>255</v>
      </c>
      <c r="G5262">
        <v>256</v>
      </c>
      <c r="H5262">
        <v>273</v>
      </c>
      <c r="I5262">
        <v>253</v>
      </c>
      <c r="J5262">
        <v>250</v>
      </c>
      <c r="K5262">
        <v>260</v>
      </c>
      <c r="L5262">
        <v>266</v>
      </c>
      <c r="M5262">
        <v>230</v>
      </c>
      <c r="V5262" t="s">
        <v>1</v>
      </c>
      <c r="W5262" t="s">
        <v>1</v>
      </c>
      <c r="X5262" t="s">
        <v>1</v>
      </c>
      <c r="Z5262" t="s">
        <v>1</v>
      </c>
      <c r="AA5262" t="s">
        <v>1</v>
      </c>
      <c r="AB5262" t="s">
        <v>1</v>
      </c>
      <c r="AD5262">
        <v>0</v>
      </c>
      <c r="AE5262">
        <v>1</v>
      </c>
      <c r="AF5262">
        <v>0</v>
      </c>
      <c r="AG5262">
        <v>1</v>
      </c>
      <c r="AH5262">
        <v>83.5</v>
      </c>
      <c r="AI5262">
        <v>70</v>
      </c>
      <c r="AJ5262">
        <v>85.333333333333329</v>
      </c>
      <c r="AK5262">
        <v>76</v>
      </c>
    </row>
    <row r="5263" spans="1:41" x14ac:dyDescent="0.35">
      <c r="A5263">
        <v>9716</v>
      </c>
      <c r="B5263" t="s">
        <v>5273</v>
      </c>
      <c r="C5263" t="s">
        <v>343</v>
      </c>
      <c r="D5263" t="s">
        <v>315</v>
      </c>
      <c r="E5263" t="s">
        <v>8139</v>
      </c>
      <c r="F5263">
        <v>239</v>
      </c>
      <c r="G5263">
        <v>282</v>
      </c>
      <c r="H5263">
        <v>293</v>
      </c>
      <c r="I5263">
        <v>284</v>
      </c>
      <c r="J5263">
        <v>217</v>
      </c>
      <c r="K5263">
        <v>248</v>
      </c>
      <c r="L5263">
        <v>280</v>
      </c>
      <c r="M5263">
        <v>288</v>
      </c>
      <c r="V5263" t="s">
        <v>1</v>
      </c>
      <c r="W5263" t="s">
        <v>1</v>
      </c>
      <c r="X5263" t="s">
        <v>1</v>
      </c>
      <c r="Z5263" t="s">
        <v>1</v>
      </c>
      <c r="AA5263" t="s">
        <v>1</v>
      </c>
      <c r="AB5263" t="s">
        <v>1</v>
      </c>
      <c r="AD5263">
        <v>4</v>
      </c>
      <c r="AE5263">
        <v>1</v>
      </c>
      <c r="AF5263">
        <v>1</v>
      </c>
      <c r="AG5263">
        <v>1</v>
      </c>
      <c r="AH5263">
        <v>87</v>
      </c>
      <c r="AI5263">
        <v>81.333333333333329</v>
      </c>
      <c r="AJ5263">
        <v>91</v>
      </c>
      <c r="AK5263">
        <v>78.666666666666671</v>
      </c>
    </row>
    <row r="5264" spans="1:41" x14ac:dyDescent="0.35">
      <c r="A5264">
        <v>9717</v>
      </c>
      <c r="B5264" t="s">
        <v>5274</v>
      </c>
      <c r="C5264" t="s">
        <v>323</v>
      </c>
      <c r="D5264" t="s">
        <v>315</v>
      </c>
      <c r="E5264" t="s">
        <v>8139</v>
      </c>
      <c r="F5264">
        <v>211</v>
      </c>
      <c r="G5264">
        <v>258</v>
      </c>
      <c r="H5264">
        <v>253</v>
      </c>
      <c r="I5264">
        <v>260</v>
      </c>
      <c r="J5264">
        <v>194</v>
      </c>
      <c r="K5264">
        <v>241</v>
      </c>
      <c r="L5264">
        <v>236</v>
      </c>
      <c r="M5264">
        <v>236</v>
      </c>
      <c r="V5264" t="s">
        <v>1</v>
      </c>
      <c r="W5264" t="s">
        <v>1</v>
      </c>
      <c r="X5264" t="s">
        <v>1</v>
      </c>
      <c r="Z5264" t="s">
        <v>1</v>
      </c>
      <c r="AA5264" t="s">
        <v>1</v>
      </c>
      <c r="AB5264" t="s">
        <v>1</v>
      </c>
      <c r="AD5264">
        <v>0</v>
      </c>
      <c r="AE5264">
        <v>1</v>
      </c>
      <c r="AF5264">
        <v>1</v>
      </c>
      <c r="AG5264">
        <v>0</v>
      </c>
      <c r="AH5264">
        <v>75</v>
      </c>
      <c r="AI5264">
        <v>75.666666666666671</v>
      </c>
      <c r="AJ5264">
        <v>75.666666666666671</v>
      </c>
      <c r="AK5264">
        <v>64.333333333333329</v>
      </c>
    </row>
    <row r="5265" spans="1:41" x14ac:dyDescent="0.35">
      <c r="A5265">
        <v>9718</v>
      </c>
      <c r="B5265" t="s">
        <v>5275</v>
      </c>
      <c r="C5265" t="s">
        <v>323</v>
      </c>
      <c r="D5265" t="s">
        <v>315</v>
      </c>
      <c r="E5265" t="s">
        <v>8139</v>
      </c>
      <c r="F5265">
        <v>247</v>
      </c>
      <c r="G5265">
        <v>229</v>
      </c>
      <c r="H5265">
        <v>254</v>
      </c>
      <c r="I5265">
        <v>233</v>
      </c>
      <c r="J5265">
        <v>238</v>
      </c>
      <c r="K5265">
        <v>238</v>
      </c>
      <c r="L5265">
        <v>251</v>
      </c>
      <c r="M5265">
        <v>231</v>
      </c>
      <c r="V5265" t="s">
        <v>1</v>
      </c>
      <c r="W5265" t="s">
        <v>1</v>
      </c>
      <c r="X5265" t="s">
        <v>1</v>
      </c>
      <c r="Z5265" t="s">
        <v>1</v>
      </c>
      <c r="AA5265" t="s">
        <v>1</v>
      </c>
      <c r="AB5265" t="s">
        <v>1</v>
      </c>
      <c r="AD5265">
        <v>1</v>
      </c>
      <c r="AE5265">
        <v>1</v>
      </c>
      <c r="AF5265">
        <v>2</v>
      </c>
      <c r="AG5265">
        <v>0</v>
      </c>
      <c r="AH5265">
        <v>65</v>
      </c>
      <c r="AI5265">
        <v>70</v>
      </c>
      <c r="AJ5265">
        <v>72.333333333333329</v>
      </c>
      <c r="AK5265">
        <v>62</v>
      </c>
    </row>
    <row r="5266" spans="1:41" x14ac:dyDescent="0.35">
      <c r="A5266">
        <v>9719</v>
      </c>
      <c r="B5266" t="s">
        <v>1252</v>
      </c>
      <c r="C5266" t="s">
        <v>343</v>
      </c>
      <c r="D5266" t="s">
        <v>315</v>
      </c>
      <c r="E5266" t="s">
        <v>8139</v>
      </c>
      <c r="F5266">
        <v>232</v>
      </c>
      <c r="G5266">
        <v>217</v>
      </c>
      <c r="H5266">
        <v>217</v>
      </c>
      <c r="I5266">
        <v>246</v>
      </c>
      <c r="J5266">
        <v>235</v>
      </c>
      <c r="K5266">
        <v>208</v>
      </c>
      <c r="L5266">
        <v>208</v>
      </c>
      <c r="M5266">
        <v>226</v>
      </c>
      <c r="V5266" t="s">
        <v>1</v>
      </c>
      <c r="W5266" t="s">
        <v>1</v>
      </c>
      <c r="X5266" t="s">
        <v>1</v>
      </c>
      <c r="Z5266" t="s">
        <v>1</v>
      </c>
      <c r="AA5266" t="s">
        <v>1</v>
      </c>
      <c r="AB5266" t="s">
        <v>1</v>
      </c>
      <c r="AD5266">
        <v>0</v>
      </c>
      <c r="AE5266">
        <v>0</v>
      </c>
      <c r="AF5266">
        <v>1</v>
      </c>
      <c r="AG5266">
        <v>0</v>
      </c>
      <c r="AH5266">
        <v>72.5</v>
      </c>
      <c r="AI5266">
        <v>73.666666666666671</v>
      </c>
      <c r="AJ5266">
        <v>74.666666666666671</v>
      </c>
      <c r="AK5266">
        <v>68.333333333333329</v>
      </c>
    </row>
    <row r="5267" spans="1:41" x14ac:dyDescent="0.35">
      <c r="A5267">
        <v>9720</v>
      </c>
      <c r="B5267" t="s">
        <v>5276</v>
      </c>
      <c r="C5267" t="s">
        <v>343</v>
      </c>
      <c r="D5267" t="s">
        <v>315</v>
      </c>
      <c r="E5267" t="s">
        <v>8139</v>
      </c>
      <c r="F5267">
        <v>246</v>
      </c>
      <c r="G5267">
        <v>227</v>
      </c>
      <c r="H5267">
        <v>241</v>
      </c>
      <c r="I5267">
        <v>245</v>
      </c>
      <c r="J5267">
        <v>221</v>
      </c>
      <c r="K5267">
        <v>211</v>
      </c>
      <c r="L5267">
        <v>237</v>
      </c>
      <c r="M5267">
        <v>236</v>
      </c>
      <c r="V5267" t="s">
        <v>1</v>
      </c>
      <c r="W5267" t="s">
        <v>1</v>
      </c>
      <c r="X5267" t="s">
        <v>1</v>
      </c>
      <c r="Z5267" t="s">
        <v>1</v>
      </c>
      <c r="AA5267" t="s">
        <v>1</v>
      </c>
      <c r="AB5267" t="s">
        <v>1</v>
      </c>
      <c r="AD5267">
        <v>0</v>
      </c>
      <c r="AE5267">
        <v>2</v>
      </c>
      <c r="AF5267">
        <v>1</v>
      </c>
      <c r="AG5267">
        <v>2</v>
      </c>
      <c r="AH5267">
        <v>71.5</v>
      </c>
      <c r="AI5267">
        <v>65.333333333333329</v>
      </c>
      <c r="AJ5267">
        <v>69</v>
      </c>
      <c r="AK5267">
        <v>68.333333333333329</v>
      </c>
    </row>
    <row r="5268" spans="1:41" x14ac:dyDescent="0.35">
      <c r="A5268">
        <v>9721</v>
      </c>
      <c r="B5268" t="s">
        <v>5277</v>
      </c>
      <c r="C5268" t="s">
        <v>323</v>
      </c>
      <c r="D5268" t="s">
        <v>315</v>
      </c>
      <c r="E5268" t="s">
        <v>8139</v>
      </c>
      <c r="F5268">
        <v>254</v>
      </c>
      <c r="G5268">
        <v>258</v>
      </c>
      <c r="H5268">
        <v>274</v>
      </c>
      <c r="I5268">
        <v>242</v>
      </c>
      <c r="J5268">
        <v>249</v>
      </c>
      <c r="K5268">
        <v>224</v>
      </c>
      <c r="L5268">
        <v>256</v>
      </c>
      <c r="M5268">
        <v>251</v>
      </c>
      <c r="V5268" t="s">
        <v>1</v>
      </c>
      <c r="W5268" t="s">
        <v>1</v>
      </c>
      <c r="X5268" t="s">
        <v>1</v>
      </c>
      <c r="Z5268" t="s">
        <v>1</v>
      </c>
      <c r="AA5268" t="s">
        <v>1</v>
      </c>
      <c r="AB5268" t="s">
        <v>1</v>
      </c>
      <c r="AD5268">
        <v>1</v>
      </c>
      <c r="AE5268">
        <v>1</v>
      </c>
      <c r="AF5268">
        <v>0</v>
      </c>
      <c r="AG5268">
        <v>7</v>
      </c>
      <c r="AH5268">
        <v>73.5</v>
      </c>
      <c r="AI5268">
        <v>65.666666666666671</v>
      </c>
      <c r="AJ5268">
        <v>72</v>
      </c>
      <c r="AK5268">
        <v>67</v>
      </c>
    </row>
    <row r="5269" spans="1:41" x14ac:dyDescent="0.35">
      <c r="A5269">
        <v>9722</v>
      </c>
      <c r="B5269" t="s">
        <v>5278</v>
      </c>
      <c r="C5269" t="s">
        <v>340</v>
      </c>
      <c r="D5269" t="s">
        <v>315</v>
      </c>
      <c r="E5269" t="s">
        <v>8139</v>
      </c>
      <c r="F5269">
        <v>263</v>
      </c>
      <c r="G5269">
        <v>236</v>
      </c>
      <c r="H5269">
        <v>277</v>
      </c>
      <c r="I5269">
        <v>259</v>
      </c>
      <c r="J5269">
        <v>233</v>
      </c>
      <c r="K5269">
        <v>233</v>
      </c>
      <c r="L5269">
        <v>258</v>
      </c>
      <c r="M5269">
        <v>244</v>
      </c>
      <c r="N5269">
        <v>199</v>
      </c>
      <c r="O5269">
        <v>244</v>
      </c>
      <c r="P5269">
        <v>235</v>
      </c>
      <c r="Q5269">
        <v>237</v>
      </c>
      <c r="R5269">
        <v>186</v>
      </c>
      <c r="S5269">
        <v>234</v>
      </c>
      <c r="T5269">
        <v>212</v>
      </c>
      <c r="U5269">
        <v>237</v>
      </c>
      <c r="V5269">
        <v>530.53125</v>
      </c>
      <c r="W5269">
        <v>489.875</v>
      </c>
      <c r="X5269">
        <v>517.73529411764707</v>
      </c>
      <c r="Y5269">
        <v>518.38888888888891</v>
      </c>
      <c r="Z5269">
        <v>0.13793103448275862</v>
      </c>
      <c r="AA5269">
        <v>7.8947368421052627E-2</v>
      </c>
      <c r="AB5269">
        <v>0.12</v>
      </c>
      <c r="AC5269">
        <v>0.1</v>
      </c>
      <c r="AD5269">
        <v>2</v>
      </c>
      <c r="AE5269">
        <v>1</v>
      </c>
      <c r="AF5269">
        <v>4</v>
      </c>
      <c r="AG5269">
        <v>2</v>
      </c>
      <c r="AH5269">
        <v>72.5</v>
      </c>
      <c r="AI5269">
        <v>70.666666666666671</v>
      </c>
      <c r="AJ5269">
        <v>73</v>
      </c>
      <c r="AK5269">
        <v>68.666666666666671</v>
      </c>
      <c r="AL5269">
        <v>80.5</v>
      </c>
      <c r="AM5269">
        <v>77.666666666666671</v>
      </c>
      <c r="AN5269">
        <v>82</v>
      </c>
      <c r="AO5269">
        <v>73.666666666666671</v>
      </c>
    </row>
    <row r="5270" spans="1:41" x14ac:dyDescent="0.35">
      <c r="A5270">
        <v>9726</v>
      </c>
      <c r="B5270" t="s">
        <v>5279</v>
      </c>
      <c r="C5270" t="s">
        <v>343</v>
      </c>
      <c r="D5270" t="s">
        <v>315</v>
      </c>
      <c r="E5270" t="s">
        <v>8139</v>
      </c>
      <c r="F5270">
        <v>233</v>
      </c>
      <c r="G5270">
        <v>252</v>
      </c>
      <c r="H5270">
        <v>217</v>
      </c>
      <c r="I5270">
        <v>235</v>
      </c>
      <c r="J5270">
        <v>218</v>
      </c>
      <c r="K5270">
        <v>228</v>
      </c>
      <c r="L5270">
        <v>216</v>
      </c>
      <c r="M5270">
        <v>208</v>
      </c>
      <c r="N5270">
        <v>242</v>
      </c>
      <c r="O5270">
        <v>219</v>
      </c>
      <c r="P5270">
        <v>222</v>
      </c>
      <c r="Q5270">
        <v>210</v>
      </c>
      <c r="R5270">
        <v>218</v>
      </c>
      <c r="S5270">
        <v>214</v>
      </c>
      <c r="T5270">
        <v>202</v>
      </c>
      <c r="U5270">
        <v>214</v>
      </c>
      <c r="V5270">
        <v>473.875</v>
      </c>
      <c r="W5270">
        <v>476.89285714285717</v>
      </c>
      <c r="X5270">
        <v>497</v>
      </c>
      <c r="Y5270">
        <v>501.2037037037037</v>
      </c>
      <c r="Z5270">
        <v>1.2121212121212121E-2</v>
      </c>
      <c r="AA5270">
        <v>4.7337278106508875E-2</v>
      </c>
      <c r="AB5270">
        <v>3.1496062992125984E-2</v>
      </c>
      <c r="AC5270">
        <v>4.3859649122807015E-2</v>
      </c>
      <c r="AD5270">
        <v>2</v>
      </c>
      <c r="AE5270">
        <v>2</v>
      </c>
      <c r="AF5270">
        <v>0</v>
      </c>
      <c r="AG5270">
        <v>5</v>
      </c>
      <c r="AH5270">
        <v>67</v>
      </c>
      <c r="AI5270">
        <v>60</v>
      </c>
      <c r="AJ5270">
        <v>73</v>
      </c>
      <c r="AK5270">
        <v>63.333333333333336</v>
      </c>
      <c r="AL5270">
        <v>75.5</v>
      </c>
      <c r="AM5270">
        <v>76.666666666666671</v>
      </c>
      <c r="AN5270">
        <v>78.333333333333329</v>
      </c>
      <c r="AO5270">
        <v>69.333333333333329</v>
      </c>
    </row>
    <row r="5271" spans="1:41" x14ac:dyDescent="0.35">
      <c r="A5271">
        <v>9727</v>
      </c>
      <c r="B5271" t="s">
        <v>5280</v>
      </c>
      <c r="C5271" t="s">
        <v>338</v>
      </c>
      <c r="D5271" t="s">
        <v>315</v>
      </c>
      <c r="E5271" t="s">
        <v>8139</v>
      </c>
      <c r="F5271">
        <v>256</v>
      </c>
      <c r="G5271">
        <v>239</v>
      </c>
      <c r="H5271">
        <v>280</v>
      </c>
      <c r="I5271">
        <v>262</v>
      </c>
      <c r="J5271">
        <v>247</v>
      </c>
      <c r="K5271">
        <v>238</v>
      </c>
      <c r="L5271">
        <v>268</v>
      </c>
      <c r="M5271">
        <v>244</v>
      </c>
      <c r="V5271" t="s">
        <v>1</v>
      </c>
      <c r="W5271" t="s">
        <v>1</v>
      </c>
      <c r="X5271" t="s">
        <v>1</v>
      </c>
      <c r="Z5271" t="s">
        <v>1</v>
      </c>
      <c r="AA5271" t="s">
        <v>1</v>
      </c>
      <c r="AB5271" t="s">
        <v>1</v>
      </c>
      <c r="AD5271">
        <v>0</v>
      </c>
      <c r="AE5271">
        <v>0</v>
      </c>
      <c r="AF5271">
        <v>0</v>
      </c>
      <c r="AG5271">
        <v>2</v>
      </c>
      <c r="AH5271">
        <v>86.5</v>
      </c>
      <c r="AI5271">
        <v>84.333333333333329</v>
      </c>
      <c r="AJ5271">
        <v>91.333333333333329</v>
      </c>
      <c r="AK5271">
        <v>78.666666666666671</v>
      </c>
    </row>
    <row r="5272" spans="1:41" x14ac:dyDescent="0.35">
      <c r="A5272">
        <v>9728</v>
      </c>
      <c r="B5272" t="s">
        <v>5281</v>
      </c>
      <c r="C5272" t="s">
        <v>323</v>
      </c>
      <c r="D5272" t="s">
        <v>315</v>
      </c>
      <c r="E5272" t="s">
        <v>8139</v>
      </c>
      <c r="V5272" t="s">
        <v>1</v>
      </c>
      <c r="W5272" t="s">
        <v>1</v>
      </c>
      <c r="X5272" t="s">
        <v>1</v>
      </c>
      <c r="Z5272" t="s">
        <v>1</v>
      </c>
      <c r="AA5272" t="s">
        <v>1</v>
      </c>
      <c r="AB5272" t="s">
        <v>1</v>
      </c>
      <c r="AD5272" t="s">
        <v>1</v>
      </c>
      <c r="AE5272" t="s">
        <v>1</v>
      </c>
      <c r="AF5272" t="s">
        <v>1</v>
      </c>
      <c r="AG5272">
        <v>0</v>
      </c>
    </row>
    <row r="5273" spans="1:41" x14ac:dyDescent="0.35">
      <c r="A5273">
        <v>9729</v>
      </c>
      <c r="B5273" t="s">
        <v>5282</v>
      </c>
      <c r="C5273" t="s">
        <v>338</v>
      </c>
      <c r="D5273" t="s">
        <v>315</v>
      </c>
      <c r="E5273" t="s">
        <v>8139</v>
      </c>
      <c r="F5273">
        <v>264</v>
      </c>
      <c r="G5273">
        <v>252</v>
      </c>
      <c r="H5273">
        <v>283</v>
      </c>
      <c r="I5273">
        <v>251</v>
      </c>
      <c r="J5273">
        <v>234</v>
      </c>
      <c r="K5273">
        <v>231</v>
      </c>
      <c r="L5273">
        <v>249</v>
      </c>
      <c r="M5273">
        <v>244</v>
      </c>
      <c r="V5273" t="s">
        <v>1</v>
      </c>
      <c r="W5273" t="s">
        <v>1</v>
      </c>
      <c r="X5273" t="s">
        <v>1</v>
      </c>
      <c r="Z5273" t="s">
        <v>1</v>
      </c>
      <c r="AA5273" t="s">
        <v>1</v>
      </c>
      <c r="AB5273" t="s">
        <v>1</v>
      </c>
      <c r="AD5273">
        <v>1</v>
      </c>
      <c r="AE5273">
        <v>0</v>
      </c>
      <c r="AF5273">
        <v>0</v>
      </c>
      <c r="AG5273">
        <v>1</v>
      </c>
      <c r="AH5273">
        <v>83</v>
      </c>
      <c r="AI5273">
        <v>77.333333333333329</v>
      </c>
      <c r="AJ5273">
        <v>84.333333333333329</v>
      </c>
      <c r="AK5273">
        <v>73.333333333333329</v>
      </c>
    </row>
    <row r="5274" spans="1:41" x14ac:dyDescent="0.35">
      <c r="A5274">
        <v>9730</v>
      </c>
      <c r="B5274" t="s">
        <v>5283</v>
      </c>
      <c r="C5274" t="s">
        <v>340</v>
      </c>
      <c r="D5274" t="s">
        <v>315</v>
      </c>
      <c r="E5274" t="s">
        <v>8139</v>
      </c>
      <c r="F5274">
        <v>252</v>
      </c>
      <c r="G5274">
        <v>265</v>
      </c>
      <c r="H5274">
        <v>242</v>
      </c>
      <c r="I5274">
        <v>254</v>
      </c>
      <c r="J5274">
        <v>251</v>
      </c>
      <c r="K5274">
        <v>247</v>
      </c>
      <c r="L5274">
        <v>240</v>
      </c>
      <c r="M5274">
        <v>232</v>
      </c>
      <c r="V5274" t="s">
        <v>1</v>
      </c>
      <c r="W5274" t="s">
        <v>1</v>
      </c>
      <c r="X5274" t="s">
        <v>1</v>
      </c>
      <c r="Z5274" t="s">
        <v>1</v>
      </c>
      <c r="AA5274" t="s">
        <v>1</v>
      </c>
      <c r="AB5274" t="s">
        <v>1</v>
      </c>
      <c r="AD5274">
        <v>0</v>
      </c>
      <c r="AE5274">
        <v>4</v>
      </c>
      <c r="AF5274">
        <v>2</v>
      </c>
      <c r="AG5274">
        <v>3</v>
      </c>
      <c r="AH5274">
        <v>69.5</v>
      </c>
      <c r="AI5274">
        <v>65.333333333333329</v>
      </c>
      <c r="AJ5274">
        <v>70.666666666666671</v>
      </c>
      <c r="AK5274">
        <v>61</v>
      </c>
    </row>
    <row r="5275" spans="1:41" x14ac:dyDescent="0.35">
      <c r="A5275">
        <v>9733</v>
      </c>
      <c r="B5275" t="s">
        <v>5284</v>
      </c>
      <c r="C5275" t="s">
        <v>343</v>
      </c>
      <c r="D5275" t="s">
        <v>315</v>
      </c>
      <c r="E5275" t="s">
        <v>8139</v>
      </c>
      <c r="F5275">
        <v>254</v>
      </c>
      <c r="G5275">
        <v>307</v>
      </c>
      <c r="H5275">
        <v>272</v>
      </c>
      <c r="I5275">
        <v>314</v>
      </c>
      <c r="J5275">
        <v>235</v>
      </c>
      <c r="K5275">
        <v>279</v>
      </c>
      <c r="L5275">
        <v>250</v>
      </c>
      <c r="M5275">
        <v>290</v>
      </c>
      <c r="V5275" t="s">
        <v>1</v>
      </c>
      <c r="W5275" t="s">
        <v>1</v>
      </c>
      <c r="X5275" t="s">
        <v>1</v>
      </c>
      <c r="Z5275" t="s">
        <v>1</v>
      </c>
      <c r="AA5275" t="s">
        <v>1</v>
      </c>
      <c r="AB5275" t="s">
        <v>1</v>
      </c>
      <c r="AD5275">
        <v>1</v>
      </c>
      <c r="AE5275">
        <v>0</v>
      </c>
      <c r="AF5275">
        <v>0</v>
      </c>
      <c r="AG5275">
        <v>0</v>
      </c>
      <c r="AH5275">
        <v>83</v>
      </c>
      <c r="AI5275">
        <v>74.666666666666671</v>
      </c>
      <c r="AJ5275">
        <v>83.666666666666671</v>
      </c>
      <c r="AK5275">
        <v>77.666666666666671</v>
      </c>
    </row>
    <row r="5276" spans="1:41" x14ac:dyDescent="0.35">
      <c r="A5276">
        <v>9734</v>
      </c>
      <c r="B5276" t="s">
        <v>5285</v>
      </c>
      <c r="C5276" t="s">
        <v>343</v>
      </c>
      <c r="D5276" t="s">
        <v>315</v>
      </c>
      <c r="E5276" t="s">
        <v>8139</v>
      </c>
      <c r="F5276">
        <v>214</v>
      </c>
      <c r="G5276">
        <v>239</v>
      </c>
      <c r="H5276">
        <v>244</v>
      </c>
      <c r="I5276">
        <v>258</v>
      </c>
      <c r="J5276">
        <v>212</v>
      </c>
      <c r="K5276">
        <v>222</v>
      </c>
      <c r="L5276">
        <v>234</v>
      </c>
      <c r="M5276">
        <v>244</v>
      </c>
      <c r="V5276" t="s">
        <v>1</v>
      </c>
      <c r="W5276" t="s">
        <v>1</v>
      </c>
      <c r="X5276" t="s">
        <v>1</v>
      </c>
      <c r="Z5276" t="s">
        <v>1</v>
      </c>
      <c r="AA5276" t="s">
        <v>1</v>
      </c>
      <c r="AB5276" t="s">
        <v>1</v>
      </c>
      <c r="AD5276">
        <v>1</v>
      </c>
      <c r="AE5276">
        <v>1</v>
      </c>
      <c r="AF5276">
        <v>0</v>
      </c>
      <c r="AG5276">
        <v>0</v>
      </c>
      <c r="AH5276">
        <v>78.5</v>
      </c>
      <c r="AI5276">
        <v>75.333333333333329</v>
      </c>
      <c r="AJ5276">
        <v>85</v>
      </c>
      <c r="AK5276">
        <v>72.333333333333329</v>
      </c>
    </row>
    <row r="5277" spans="1:41" x14ac:dyDescent="0.35">
      <c r="A5277">
        <v>9736</v>
      </c>
      <c r="B5277" t="s">
        <v>5286</v>
      </c>
      <c r="C5277" t="s">
        <v>343</v>
      </c>
      <c r="D5277" t="s">
        <v>315</v>
      </c>
      <c r="E5277" t="s">
        <v>8139</v>
      </c>
      <c r="F5277">
        <v>230</v>
      </c>
      <c r="G5277">
        <v>279</v>
      </c>
      <c r="H5277">
        <v>284</v>
      </c>
      <c r="I5277">
        <v>200</v>
      </c>
      <c r="J5277">
        <v>197</v>
      </c>
      <c r="K5277">
        <v>255</v>
      </c>
      <c r="L5277">
        <v>262</v>
      </c>
      <c r="M5277">
        <v>210</v>
      </c>
      <c r="V5277" t="s">
        <v>1</v>
      </c>
      <c r="W5277" t="s">
        <v>1</v>
      </c>
      <c r="X5277" t="s">
        <v>1</v>
      </c>
      <c r="Z5277" t="s">
        <v>1</v>
      </c>
      <c r="AA5277" t="s">
        <v>1</v>
      </c>
      <c r="AB5277" t="s">
        <v>1</v>
      </c>
      <c r="AD5277">
        <v>1</v>
      </c>
      <c r="AE5277">
        <v>0</v>
      </c>
      <c r="AF5277">
        <v>0</v>
      </c>
      <c r="AG5277">
        <v>4</v>
      </c>
      <c r="AH5277">
        <v>69</v>
      </c>
      <c r="AI5277">
        <v>65.333333333333329</v>
      </c>
      <c r="AJ5277">
        <v>74</v>
      </c>
      <c r="AK5277">
        <v>68</v>
      </c>
    </row>
    <row r="5278" spans="1:41" x14ac:dyDescent="0.35">
      <c r="A5278">
        <v>9738</v>
      </c>
      <c r="B5278" t="s">
        <v>5287</v>
      </c>
      <c r="C5278" t="s">
        <v>338</v>
      </c>
      <c r="D5278" t="s">
        <v>315</v>
      </c>
      <c r="E5278" t="s">
        <v>8139</v>
      </c>
      <c r="F5278">
        <v>243</v>
      </c>
      <c r="G5278">
        <v>249</v>
      </c>
      <c r="H5278">
        <v>240</v>
      </c>
      <c r="I5278">
        <v>248</v>
      </c>
      <c r="J5278">
        <v>229</v>
      </c>
      <c r="K5278">
        <v>244</v>
      </c>
      <c r="L5278">
        <v>222</v>
      </c>
      <c r="M5278">
        <v>223</v>
      </c>
      <c r="V5278" t="s">
        <v>1</v>
      </c>
      <c r="W5278" t="s">
        <v>1</v>
      </c>
      <c r="X5278" t="s">
        <v>1</v>
      </c>
      <c r="Z5278" t="s">
        <v>1</v>
      </c>
      <c r="AA5278" t="s">
        <v>1</v>
      </c>
      <c r="AB5278" t="s">
        <v>1</v>
      </c>
      <c r="AD5278">
        <v>0</v>
      </c>
      <c r="AE5278">
        <v>1</v>
      </c>
      <c r="AF5278">
        <v>0</v>
      </c>
      <c r="AG5278">
        <v>1</v>
      </c>
      <c r="AH5278">
        <v>75</v>
      </c>
      <c r="AI5278">
        <v>78.666666666666671</v>
      </c>
      <c r="AJ5278">
        <v>78</v>
      </c>
      <c r="AK5278">
        <v>68</v>
      </c>
    </row>
    <row r="5279" spans="1:41" x14ac:dyDescent="0.35">
      <c r="A5279">
        <v>9740</v>
      </c>
      <c r="B5279" t="s">
        <v>5288</v>
      </c>
      <c r="C5279" t="s">
        <v>343</v>
      </c>
      <c r="D5279" t="s">
        <v>315</v>
      </c>
      <c r="E5279" t="s">
        <v>8139</v>
      </c>
      <c r="F5279">
        <v>230</v>
      </c>
      <c r="G5279">
        <v>256</v>
      </c>
      <c r="H5279">
        <v>289</v>
      </c>
      <c r="I5279">
        <v>240</v>
      </c>
      <c r="J5279">
        <v>217</v>
      </c>
      <c r="K5279">
        <v>249</v>
      </c>
      <c r="L5279">
        <v>265</v>
      </c>
      <c r="M5279">
        <v>200</v>
      </c>
      <c r="V5279" t="s">
        <v>1</v>
      </c>
      <c r="W5279" t="s">
        <v>1</v>
      </c>
      <c r="X5279" t="s">
        <v>1</v>
      </c>
      <c r="Z5279" t="s">
        <v>1</v>
      </c>
      <c r="AA5279" t="s">
        <v>1</v>
      </c>
      <c r="AB5279" t="s">
        <v>1</v>
      </c>
      <c r="AD5279">
        <v>1</v>
      </c>
      <c r="AE5279">
        <v>2</v>
      </c>
      <c r="AF5279">
        <v>3</v>
      </c>
      <c r="AG5279">
        <v>1</v>
      </c>
      <c r="AH5279">
        <v>75</v>
      </c>
      <c r="AI5279">
        <v>72.666666666666671</v>
      </c>
      <c r="AJ5279">
        <v>76</v>
      </c>
      <c r="AK5279">
        <v>65.333333333333329</v>
      </c>
    </row>
    <row r="5280" spans="1:41" x14ac:dyDescent="0.35">
      <c r="A5280">
        <v>9741</v>
      </c>
      <c r="B5280" t="s">
        <v>5289</v>
      </c>
      <c r="C5280" t="s">
        <v>343</v>
      </c>
      <c r="D5280" t="s">
        <v>315</v>
      </c>
      <c r="E5280" t="s">
        <v>8139</v>
      </c>
      <c r="F5280">
        <v>248</v>
      </c>
      <c r="G5280">
        <v>255</v>
      </c>
      <c r="H5280">
        <v>245</v>
      </c>
      <c r="I5280">
        <v>215</v>
      </c>
      <c r="J5280">
        <v>218</v>
      </c>
      <c r="K5280">
        <v>220</v>
      </c>
      <c r="L5280">
        <v>218</v>
      </c>
      <c r="M5280">
        <v>199</v>
      </c>
      <c r="V5280" t="s">
        <v>1</v>
      </c>
      <c r="W5280" t="s">
        <v>1</v>
      </c>
      <c r="X5280" t="s">
        <v>1</v>
      </c>
      <c r="Z5280" t="s">
        <v>1</v>
      </c>
      <c r="AA5280" t="s">
        <v>1</v>
      </c>
      <c r="AB5280" t="s">
        <v>1</v>
      </c>
      <c r="AD5280">
        <v>0</v>
      </c>
      <c r="AE5280">
        <v>0</v>
      </c>
      <c r="AF5280">
        <v>1</v>
      </c>
      <c r="AG5280">
        <v>0</v>
      </c>
      <c r="AH5280">
        <v>74</v>
      </c>
      <c r="AI5280">
        <v>68.333333333333329</v>
      </c>
      <c r="AJ5280">
        <v>71</v>
      </c>
      <c r="AK5280">
        <v>60.333333333333336</v>
      </c>
    </row>
    <row r="5281" spans="1:41" x14ac:dyDescent="0.35">
      <c r="A5281">
        <v>9750</v>
      </c>
      <c r="B5281" t="s">
        <v>5290</v>
      </c>
      <c r="C5281" t="s">
        <v>343</v>
      </c>
      <c r="D5281" t="s">
        <v>315</v>
      </c>
      <c r="E5281" t="s">
        <v>8136</v>
      </c>
      <c r="F5281">
        <v>217</v>
      </c>
      <c r="G5281">
        <v>244</v>
      </c>
      <c r="H5281">
        <v>216</v>
      </c>
      <c r="I5281">
        <v>248</v>
      </c>
      <c r="J5281">
        <v>201</v>
      </c>
      <c r="K5281">
        <v>217</v>
      </c>
      <c r="L5281">
        <v>209</v>
      </c>
      <c r="M5281">
        <v>237</v>
      </c>
      <c r="V5281" t="s">
        <v>1</v>
      </c>
      <c r="W5281" t="s">
        <v>1</v>
      </c>
      <c r="X5281" t="s">
        <v>1</v>
      </c>
      <c r="Z5281" t="s">
        <v>1</v>
      </c>
      <c r="AA5281" t="s">
        <v>1</v>
      </c>
      <c r="AB5281" t="s">
        <v>1</v>
      </c>
      <c r="AD5281">
        <v>0</v>
      </c>
      <c r="AE5281">
        <v>0</v>
      </c>
      <c r="AF5281">
        <v>1</v>
      </c>
      <c r="AG5281">
        <v>1</v>
      </c>
      <c r="AH5281">
        <v>76</v>
      </c>
      <c r="AI5281">
        <v>77.333333333333329</v>
      </c>
      <c r="AJ5281">
        <v>89</v>
      </c>
      <c r="AK5281">
        <v>78.666666666666671</v>
      </c>
    </row>
    <row r="5282" spans="1:41" x14ac:dyDescent="0.35">
      <c r="A5282">
        <v>9754</v>
      </c>
      <c r="B5282" t="s">
        <v>5291</v>
      </c>
      <c r="C5282" t="s">
        <v>340</v>
      </c>
      <c r="D5282" t="s">
        <v>315</v>
      </c>
      <c r="E5282" t="s">
        <v>8136</v>
      </c>
      <c r="N5282">
        <v>209</v>
      </c>
      <c r="O5282">
        <v>217</v>
      </c>
      <c r="P5282">
        <v>233</v>
      </c>
      <c r="Q5282">
        <v>242</v>
      </c>
      <c r="R5282">
        <v>220</v>
      </c>
      <c r="S5282">
        <v>225</v>
      </c>
      <c r="T5282">
        <v>245</v>
      </c>
      <c r="U5282">
        <v>243</v>
      </c>
      <c r="V5282">
        <v>543.38793103448279</v>
      </c>
      <c r="W5282">
        <v>521.85245901639348</v>
      </c>
      <c r="X5282">
        <v>534.078125</v>
      </c>
      <c r="Y5282">
        <v>558.79268292682923</v>
      </c>
      <c r="Z5282">
        <v>8.1081081081081086E-2</v>
      </c>
      <c r="AA5282">
        <v>7.7220077220077218E-2</v>
      </c>
      <c r="AB5282">
        <v>0.14285714285714285</v>
      </c>
      <c r="AC5282">
        <v>0.20618556701030927</v>
      </c>
      <c r="AD5282">
        <v>3</v>
      </c>
      <c r="AE5282">
        <v>1</v>
      </c>
      <c r="AF5282">
        <v>2</v>
      </c>
      <c r="AG5282">
        <v>0</v>
      </c>
      <c r="AL5282">
        <v>74.5</v>
      </c>
      <c r="AM5282">
        <v>73</v>
      </c>
      <c r="AN5282">
        <v>76.333333333333329</v>
      </c>
      <c r="AO5282">
        <v>66.666666666666671</v>
      </c>
    </row>
    <row r="5283" spans="1:41" x14ac:dyDescent="0.35">
      <c r="A5283">
        <v>9757</v>
      </c>
      <c r="B5283" t="s">
        <v>5292</v>
      </c>
      <c r="C5283" t="s">
        <v>340</v>
      </c>
      <c r="D5283" t="s">
        <v>315</v>
      </c>
      <c r="E5283" t="s">
        <v>8136</v>
      </c>
      <c r="F5283">
        <v>296</v>
      </c>
      <c r="G5283">
        <v>297</v>
      </c>
      <c r="H5283">
        <v>285</v>
      </c>
      <c r="I5283">
        <v>297</v>
      </c>
      <c r="J5283">
        <v>275</v>
      </c>
      <c r="K5283">
        <v>282</v>
      </c>
      <c r="L5283">
        <v>270</v>
      </c>
      <c r="M5283">
        <v>271</v>
      </c>
      <c r="N5283">
        <v>263</v>
      </c>
      <c r="O5283">
        <v>270</v>
      </c>
      <c r="P5283">
        <v>282</v>
      </c>
      <c r="Q5283">
        <v>265</v>
      </c>
      <c r="R5283">
        <v>261</v>
      </c>
      <c r="S5283">
        <v>262</v>
      </c>
      <c r="T5283">
        <v>269</v>
      </c>
      <c r="U5283">
        <v>286</v>
      </c>
      <c r="V5283">
        <v>594.99137931034488</v>
      </c>
      <c r="W5283">
        <v>589.24166666666667</v>
      </c>
      <c r="X5283">
        <v>609.77868852459017</v>
      </c>
      <c r="Y5283">
        <v>618.07547169811323</v>
      </c>
      <c r="Z5283">
        <v>0.40322580645161293</v>
      </c>
      <c r="AA5283">
        <v>0.35483870967741937</v>
      </c>
      <c r="AB5283">
        <v>0.4375</v>
      </c>
      <c r="AC5283">
        <v>0.43283582089552236</v>
      </c>
      <c r="AD5283">
        <v>6</v>
      </c>
      <c r="AE5283">
        <v>4</v>
      </c>
      <c r="AF5283">
        <v>9</v>
      </c>
      <c r="AG5283">
        <v>3</v>
      </c>
      <c r="AH5283">
        <v>76</v>
      </c>
      <c r="AI5283">
        <v>73.666666666666671</v>
      </c>
      <c r="AJ5283">
        <v>76</v>
      </c>
      <c r="AK5283">
        <v>70</v>
      </c>
      <c r="AL5283">
        <v>76</v>
      </c>
      <c r="AM5283">
        <v>74</v>
      </c>
      <c r="AN5283">
        <v>77</v>
      </c>
      <c r="AO5283">
        <v>76</v>
      </c>
    </row>
    <row r="5284" spans="1:41" x14ac:dyDescent="0.35">
      <c r="A5284">
        <v>9758</v>
      </c>
      <c r="B5284" t="s">
        <v>5293</v>
      </c>
      <c r="C5284" t="s">
        <v>340</v>
      </c>
      <c r="D5284" t="s">
        <v>315</v>
      </c>
      <c r="E5284" t="s">
        <v>8136</v>
      </c>
      <c r="F5284">
        <v>281</v>
      </c>
      <c r="G5284">
        <v>272</v>
      </c>
      <c r="H5284">
        <v>290</v>
      </c>
      <c r="I5284">
        <v>290</v>
      </c>
      <c r="J5284">
        <v>261</v>
      </c>
      <c r="K5284">
        <v>274</v>
      </c>
      <c r="L5284">
        <v>265</v>
      </c>
      <c r="M5284">
        <v>255</v>
      </c>
      <c r="N5284">
        <v>264</v>
      </c>
      <c r="O5284">
        <v>263</v>
      </c>
      <c r="P5284">
        <v>262</v>
      </c>
      <c r="Q5284">
        <v>263</v>
      </c>
      <c r="R5284">
        <v>269</v>
      </c>
      <c r="S5284">
        <v>277</v>
      </c>
      <c r="T5284">
        <v>261</v>
      </c>
      <c r="U5284">
        <v>272</v>
      </c>
      <c r="V5284">
        <v>619.82142857142856</v>
      </c>
      <c r="W5284">
        <v>620.15822784810132</v>
      </c>
      <c r="X5284">
        <v>609.97297297297303</v>
      </c>
      <c r="Y5284">
        <v>619.98717948717945</v>
      </c>
      <c r="Z5284">
        <v>0.36842105263157898</v>
      </c>
      <c r="AA5284">
        <v>0.50666666666666671</v>
      </c>
      <c r="AB5284">
        <v>0.45454545454545453</v>
      </c>
      <c r="AC5284">
        <v>0.42307692307692307</v>
      </c>
      <c r="AD5284">
        <v>7</v>
      </c>
      <c r="AE5284">
        <v>5</v>
      </c>
      <c r="AF5284">
        <v>19</v>
      </c>
      <c r="AG5284">
        <v>5</v>
      </c>
      <c r="AH5284">
        <v>67.5</v>
      </c>
      <c r="AI5284">
        <v>69.666666666666671</v>
      </c>
      <c r="AJ5284">
        <v>72.333333333333329</v>
      </c>
      <c r="AK5284">
        <v>64.666666666666671</v>
      </c>
      <c r="AL5284">
        <v>73.5</v>
      </c>
      <c r="AM5284">
        <v>77.666666666666671</v>
      </c>
      <c r="AN5284">
        <v>78.666666666666671</v>
      </c>
      <c r="AO5284">
        <v>72</v>
      </c>
    </row>
    <row r="5285" spans="1:41" x14ac:dyDescent="0.35">
      <c r="A5285">
        <v>9759</v>
      </c>
      <c r="B5285" t="s">
        <v>5294</v>
      </c>
      <c r="C5285" t="s">
        <v>340</v>
      </c>
      <c r="D5285" t="s">
        <v>315</v>
      </c>
      <c r="E5285" t="s">
        <v>8136</v>
      </c>
      <c r="F5285">
        <v>285</v>
      </c>
      <c r="G5285">
        <v>253</v>
      </c>
      <c r="H5285">
        <v>272</v>
      </c>
      <c r="I5285">
        <v>299</v>
      </c>
      <c r="J5285">
        <v>250</v>
      </c>
      <c r="K5285">
        <v>232</v>
      </c>
      <c r="L5285">
        <v>239</v>
      </c>
      <c r="M5285">
        <v>252</v>
      </c>
      <c r="N5285">
        <v>251</v>
      </c>
      <c r="O5285">
        <v>252</v>
      </c>
      <c r="P5285">
        <v>262</v>
      </c>
      <c r="Q5285">
        <v>257</v>
      </c>
      <c r="R5285">
        <v>241</v>
      </c>
      <c r="S5285">
        <v>249</v>
      </c>
      <c r="T5285">
        <v>246</v>
      </c>
      <c r="U5285">
        <v>236</v>
      </c>
      <c r="V5285">
        <v>577.7532467532468</v>
      </c>
      <c r="W5285">
        <v>598.84415584415581</v>
      </c>
      <c r="X5285">
        <v>577.63333333333333</v>
      </c>
      <c r="Y5285">
        <v>576.90972222222217</v>
      </c>
      <c r="Z5285">
        <v>0.3493975903614458</v>
      </c>
      <c r="AA5285">
        <v>0.44578313253012047</v>
      </c>
      <c r="AB5285">
        <v>0.41249999999999998</v>
      </c>
      <c r="AC5285">
        <v>0.4567901234567901</v>
      </c>
      <c r="AD5285">
        <v>1</v>
      </c>
      <c r="AE5285">
        <v>5</v>
      </c>
      <c r="AF5285">
        <v>4</v>
      </c>
      <c r="AG5285">
        <v>9</v>
      </c>
      <c r="AH5285">
        <v>71.5</v>
      </c>
      <c r="AI5285">
        <v>74.333333333333329</v>
      </c>
      <c r="AJ5285">
        <v>75.333333333333329</v>
      </c>
      <c r="AK5285">
        <v>71.666666666666671</v>
      </c>
      <c r="AL5285">
        <v>62</v>
      </c>
      <c r="AM5285">
        <v>69.333333333333329</v>
      </c>
      <c r="AN5285">
        <v>65.333333333333329</v>
      </c>
      <c r="AO5285">
        <v>62.666666666666664</v>
      </c>
    </row>
    <row r="5286" spans="1:41" x14ac:dyDescent="0.35">
      <c r="A5286">
        <v>9766</v>
      </c>
      <c r="B5286" t="s">
        <v>5295</v>
      </c>
      <c r="C5286" t="s">
        <v>340</v>
      </c>
      <c r="D5286" t="s">
        <v>315</v>
      </c>
      <c r="E5286" t="s">
        <v>8136</v>
      </c>
      <c r="F5286">
        <v>288</v>
      </c>
      <c r="G5286">
        <v>278</v>
      </c>
      <c r="H5286">
        <v>285</v>
      </c>
      <c r="I5286">
        <v>276</v>
      </c>
      <c r="J5286">
        <v>268</v>
      </c>
      <c r="K5286">
        <v>256</v>
      </c>
      <c r="L5286">
        <v>267</v>
      </c>
      <c r="M5286">
        <v>263</v>
      </c>
      <c r="N5286">
        <v>259</v>
      </c>
      <c r="O5286">
        <v>262</v>
      </c>
      <c r="P5286">
        <v>260</v>
      </c>
      <c r="Q5286">
        <v>264</v>
      </c>
      <c r="R5286">
        <v>270</v>
      </c>
      <c r="S5286">
        <v>285</v>
      </c>
      <c r="T5286">
        <v>265</v>
      </c>
      <c r="U5286">
        <v>251</v>
      </c>
      <c r="V5286">
        <v>586.71794871794873</v>
      </c>
      <c r="W5286">
        <v>625.54878048780483</v>
      </c>
      <c r="X5286">
        <v>616.1875</v>
      </c>
      <c r="Y5286">
        <v>648.39772727272725</v>
      </c>
      <c r="Z5286">
        <v>0.3888888888888889</v>
      </c>
      <c r="AA5286">
        <v>0.30952380952380953</v>
      </c>
      <c r="AB5286">
        <v>0.27272727272727271</v>
      </c>
      <c r="AC5286">
        <v>0.35714285714285715</v>
      </c>
      <c r="AD5286">
        <v>1</v>
      </c>
      <c r="AE5286">
        <v>4</v>
      </c>
      <c r="AF5286">
        <v>5</v>
      </c>
      <c r="AG5286">
        <v>6</v>
      </c>
      <c r="AH5286">
        <v>68.5</v>
      </c>
      <c r="AI5286">
        <v>70.333333333333329</v>
      </c>
      <c r="AJ5286">
        <v>76.333333333333329</v>
      </c>
      <c r="AK5286">
        <v>71.333333333333329</v>
      </c>
      <c r="AL5286">
        <v>71</v>
      </c>
      <c r="AM5286">
        <v>69</v>
      </c>
      <c r="AN5286">
        <v>76</v>
      </c>
      <c r="AO5286">
        <v>65.666666666666671</v>
      </c>
    </row>
    <row r="5287" spans="1:41" x14ac:dyDescent="0.35">
      <c r="A5287">
        <v>9767</v>
      </c>
      <c r="B5287" t="s">
        <v>5296</v>
      </c>
      <c r="C5287" t="s">
        <v>340</v>
      </c>
      <c r="D5287" t="s">
        <v>315</v>
      </c>
      <c r="E5287" t="s">
        <v>8136</v>
      </c>
      <c r="F5287">
        <v>288</v>
      </c>
      <c r="G5287">
        <v>287</v>
      </c>
      <c r="H5287">
        <v>275</v>
      </c>
      <c r="I5287">
        <v>285</v>
      </c>
      <c r="J5287">
        <v>261</v>
      </c>
      <c r="K5287">
        <v>271</v>
      </c>
      <c r="L5287">
        <v>250</v>
      </c>
      <c r="M5287">
        <v>265</v>
      </c>
      <c r="N5287">
        <v>274</v>
      </c>
      <c r="O5287">
        <v>281</v>
      </c>
      <c r="P5287">
        <v>255</v>
      </c>
      <c r="Q5287">
        <v>277</v>
      </c>
      <c r="R5287">
        <v>270</v>
      </c>
      <c r="S5287">
        <v>300</v>
      </c>
      <c r="T5287">
        <v>261</v>
      </c>
      <c r="U5287">
        <v>283</v>
      </c>
      <c r="V5287">
        <v>641.50675675675677</v>
      </c>
      <c r="W5287">
        <v>646.34810126582283</v>
      </c>
      <c r="X5287">
        <v>656.89102564102564</v>
      </c>
      <c r="Y5287">
        <v>684.69480519480521</v>
      </c>
      <c r="Z5287">
        <v>0.39189189189189189</v>
      </c>
      <c r="AA5287">
        <v>0.44871794871794873</v>
      </c>
      <c r="AB5287">
        <v>0.45783132530120479</v>
      </c>
      <c r="AC5287">
        <v>0.41025641025641024</v>
      </c>
      <c r="AD5287">
        <v>2</v>
      </c>
      <c r="AE5287">
        <v>5</v>
      </c>
      <c r="AF5287">
        <v>5</v>
      </c>
      <c r="AG5287">
        <v>10</v>
      </c>
      <c r="AH5287">
        <v>71.5</v>
      </c>
      <c r="AI5287">
        <v>74</v>
      </c>
      <c r="AJ5287">
        <v>76</v>
      </c>
      <c r="AK5287">
        <v>65.666666666666671</v>
      </c>
      <c r="AL5287">
        <v>73.5</v>
      </c>
      <c r="AM5287">
        <v>75.666666666666671</v>
      </c>
      <c r="AN5287">
        <v>78.666666666666671</v>
      </c>
      <c r="AO5287">
        <v>65.333333333333329</v>
      </c>
    </row>
    <row r="5288" spans="1:41" x14ac:dyDescent="0.35">
      <c r="A5288">
        <v>9768</v>
      </c>
      <c r="B5288" t="s">
        <v>5297</v>
      </c>
      <c r="C5288" t="s">
        <v>323</v>
      </c>
      <c r="D5288" t="s">
        <v>315</v>
      </c>
      <c r="E5288" t="s">
        <v>8136</v>
      </c>
      <c r="F5288">
        <v>283</v>
      </c>
      <c r="G5288">
        <v>287</v>
      </c>
      <c r="H5288">
        <v>286</v>
      </c>
      <c r="I5288">
        <v>289</v>
      </c>
      <c r="J5288">
        <v>266</v>
      </c>
      <c r="K5288">
        <v>265</v>
      </c>
      <c r="L5288">
        <v>258</v>
      </c>
      <c r="M5288">
        <v>286</v>
      </c>
      <c r="N5288">
        <v>267</v>
      </c>
      <c r="O5288">
        <v>266</v>
      </c>
      <c r="P5288">
        <v>275</v>
      </c>
      <c r="Q5288">
        <v>270</v>
      </c>
      <c r="R5288">
        <v>268</v>
      </c>
      <c r="S5288">
        <v>270</v>
      </c>
      <c r="T5288">
        <v>266</v>
      </c>
      <c r="U5288">
        <v>290</v>
      </c>
      <c r="V5288">
        <v>614.52083333333337</v>
      </c>
      <c r="W5288">
        <v>634.10256410256409</v>
      </c>
      <c r="X5288">
        <v>629.24347826086955</v>
      </c>
      <c r="Y5288">
        <v>622.10593220338978</v>
      </c>
      <c r="Z5288">
        <v>0.39473684210526316</v>
      </c>
      <c r="AA5288">
        <v>0.45528455284552849</v>
      </c>
      <c r="AB5288">
        <v>0.48780487804878048</v>
      </c>
      <c r="AC5288">
        <v>0.39166666666666666</v>
      </c>
      <c r="AD5288">
        <v>10</v>
      </c>
      <c r="AE5288">
        <v>8</v>
      </c>
      <c r="AF5288">
        <v>6</v>
      </c>
      <c r="AG5288">
        <v>9</v>
      </c>
      <c r="AH5288">
        <v>71.5</v>
      </c>
      <c r="AI5288">
        <v>77</v>
      </c>
      <c r="AJ5288">
        <v>76.333333333333329</v>
      </c>
      <c r="AK5288">
        <v>71.666666666666671</v>
      </c>
      <c r="AL5288">
        <v>75</v>
      </c>
      <c r="AM5288">
        <v>75.333333333333329</v>
      </c>
      <c r="AN5288">
        <v>79.333333333333329</v>
      </c>
      <c r="AO5288">
        <v>70.666666666666671</v>
      </c>
    </row>
    <row r="5289" spans="1:41" x14ac:dyDescent="0.35">
      <c r="A5289">
        <v>9771</v>
      </c>
      <c r="B5289" t="s">
        <v>5298</v>
      </c>
      <c r="C5289" t="s">
        <v>340</v>
      </c>
      <c r="D5289" t="s">
        <v>315</v>
      </c>
      <c r="E5289" t="s">
        <v>8136</v>
      </c>
      <c r="F5289">
        <v>295</v>
      </c>
      <c r="G5289">
        <v>297</v>
      </c>
      <c r="H5289">
        <v>311</v>
      </c>
      <c r="I5289">
        <v>304</v>
      </c>
      <c r="J5289">
        <v>286</v>
      </c>
      <c r="K5289">
        <v>301</v>
      </c>
      <c r="L5289">
        <v>308</v>
      </c>
      <c r="M5289">
        <v>297</v>
      </c>
      <c r="N5289">
        <v>266</v>
      </c>
      <c r="O5289">
        <v>240</v>
      </c>
      <c r="P5289">
        <v>244</v>
      </c>
      <c r="Q5289">
        <v>269</v>
      </c>
      <c r="R5289">
        <v>265</v>
      </c>
      <c r="S5289">
        <v>257</v>
      </c>
      <c r="T5289">
        <v>270</v>
      </c>
      <c r="U5289">
        <v>271</v>
      </c>
      <c r="V5289">
        <v>595.2954545454545</v>
      </c>
      <c r="W5289">
        <v>609.875</v>
      </c>
      <c r="X5289">
        <v>593.55072463768113</v>
      </c>
      <c r="Y5289">
        <v>610.92753623188401</v>
      </c>
      <c r="Z5289">
        <v>0.34523809523809523</v>
      </c>
      <c r="AA5289">
        <v>0.48611111111111116</v>
      </c>
      <c r="AB5289">
        <v>0.44155844155844159</v>
      </c>
      <c r="AC5289">
        <v>0.3108108108108108</v>
      </c>
      <c r="AD5289">
        <v>1</v>
      </c>
      <c r="AE5289">
        <v>1</v>
      </c>
      <c r="AF5289">
        <v>9</v>
      </c>
      <c r="AG5289">
        <v>10</v>
      </c>
      <c r="AH5289">
        <v>70</v>
      </c>
      <c r="AI5289">
        <v>75.666666666666671</v>
      </c>
      <c r="AJ5289">
        <v>72.666666666666671</v>
      </c>
      <c r="AK5289">
        <v>67</v>
      </c>
      <c r="AL5289">
        <v>75</v>
      </c>
      <c r="AM5289">
        <v>80</v>
      </c>
      <c r="AN5289">
        <v>77.666666666666671</v>
      </c>
      <c r="AO5289">
        <v>64</v>
      </c>
    </row>
    <row r="5290" spans="1:41" x14ac:dyDescent="0.35">
      <c r="A5290">
        <v>9778</v>
      </c>
      <c r="B5290" t="s">
        <v>5299</v>
      </c>
      <c r="C5290" t="s">
        <v>323</v>
      </c>
      <c r="D5290" t="s">
        <v>315</v>
      </c>
      <c r="E5290" t="s">
        <v>8136</v>
      </c>
      <c r="F5290">
        <v>256</v>
      </c>
      <c r="G5290">
        <v>268</v>
      </c>
      <c r="H5290">
        <v>286</v>
      </c>
      <c r="I5290">
        <v>278</v>
      </c>
      <c r="J5290">
        <v>226</v>
      </c>
      <c r="K5290">
        <v>267</v>
      </c>
      <c r="L5290">
        <v>271</v>
      </c>
      <c r="M5290">
        <v>255</v>
      </c>
      <c r="V5290" t="s">
        <v>1</v>
      </c>
      <c r="W5290" t="s">
        <v>1</v>
      </c>
      <c r="X5290" t="s">
        <v>1</v>
      </c>
      <c r="Z5290" t="s">
        <v>1</v>
      </c>
      <c r="AA5290" t="s">
        <v>1</v>
      </c>
      <c r="AB5290" t="s">
        <v>1</v>
      </c>
      <c r="AD5290">
        <v>0</v>
      </c>
      <c r="AE5290">
        <v>8</v>
      </c>
      <c r="AF5290">
        <v>6</v>
      </c>
      <c r="AG5290">
        <v>8</v>
      </c>
      <c r="AH5290">
        <v>78</v>
      </c>
      <c r="AI5290">
        <v>72.666666666666671</v>
      </c>
      <c r="AJ5290">
        <v>78.666666666666671</v>
      </c>
      <c r="AK5290">
        <v>73</v>
      </c>
    </row>
    <row r="5291" spans="1:41" x14ac:dyDescent="0.35">
      <c r="A5291">
        <v>9779</v>
      </c>
      <c r="B5291" t="s">
        <v>5300</v>
      </c>
      <c r="C5291" t="s">
        <v>340</v>
      </c>
      <c r="D5291" t="s">
        <v>315</v>
      </c>
      <c r="E5291" t="s">
        <v>8136</v>
      </c>
      <c r="N5291">
        <v>203</v>
      </c>
      <c r="O5291">
        <v>244</v>
      </c>
      <c r="P5291">
        <v>256</v>
      </c>
      <c r="Q5291">
        <v>249</v>
      </c>
      <c r="R5291">
        <v>225</v>
      </c>
      <c r="S5291">
        <v>249</v>
      </c>
      <c r="T5291">
        <v>252</v>
      </c>
      <c r="U5291">
        <v>259</v>
      </c>
      <c r="V5291">
        <v>550.77777777777783</v>
      </c>
      <c r="W5291">
        <v>517.27049180327867</v>
      </c>
      <c r="X5291">
        <v>526.78181818181815</v>
      </c>
      <c r="Y5291">
        <v>547.5</v>
      </c>
      <c r="Z5291">
        <v>0.12295081967213115</v>
      </c>
      <c r="AA5291">
        <v>0.16326530612244899</v>
      </c>
      <c r="AB5291">
        <v>0.125</v>
      </c>
      <c r="AC5291">
        <v>0.16546762589928057</v>
      </c>
      <c r="AD5291">
        <v>0</v>
      </c>
      <c r="AE5291">
        <v>1</v>
      </c>
      <c r="AF5291">
        <v>0</v>
      </c>
      <c r="AG5291">
        <v>4</v>
      </c>
      <c r="AL5291">
        <v>78</v>
      </c>
      <c r="AM5291">
        <v>80.333333333333329</v>
      </c>
      <c r="AN5291">
        <v>82.333333333333329</v>
      </c>
      <c r="AO5291">
        <v>75.333333333333329</v>
      </c>
    </row>
    <row r="5292" spans="1:41" x14ac:dyDescent="0.35">
      <c r="A5292">
        <v>9780</v>
      </c>
      <c r="B5292" t="s">
        <v>5301</v>
      </c>
      <c r="C5292" t="s">
        <v>323</v>
      </c>
      <c r="D5292" t="s">
        <v>315</v>
      </c>
      <c r="E5292" t="s">
        <v>8136</v>
      </c>
      <c r="F5292">
        <v>253</v>
      </c>
      <c r="G5292">
        <v>268</v>
      </c>
      <c r="H5292">
        <v>274</v>
      </c>
      <c r="I5292">
        <v>273</v>
      </c>
      <c r="J5292">
        <v>237</v>
      </c>
      <c r="K5292">
        <v>255</v>
      </c>
      <c r="L5292">
        <v>273</v>
      </c>
      <c r="M5292">
        <v>259</v>
      </c>
      <c r="N5292">
        <v>216</v>
      </c>
      <c r="O5292">
        <v>230</v>
      </c>
      <c r="P5292">
        <v>239</v>
      </c>
      <c r="Q5292">
        <v>223</v>
      </c>
      <c r="R5292">
        <v>214</v>
      </c>
      <c r="S5292">
        <v>235</v>
      </c>
      <c r="T5292">
        <v>240</v>
      </c>
      <c r="U5292">
        <v>222</v>
      </c>
      <c r="V5292">
        <v>526.42592592592598</v>
      </c>
      <c r="W5292">
        <v>553.42105263157896</v>
      </c>
      <c r="X5292">
        <v>538.68055555555554</v>
      </c>
      <c r="Y5292">
        <v>530.9375</v>
      </c>
      <c r="Z5292">
        <v>0.15000000000000002</v>
      </c>
      <c r="AA5292">
        <v>0.27906976744186046</v>
      </c>
      <c r="AB5292">
        <v>0.19230769230769232</v>
      </c>
      <c r="AC5292">
        <v>0.31372549019607843</v>
      </c>
      <c r="AD5292">
        <v>5</v>
      </c>
      <c r="AE5292">
        <v>4</v>
      </c>
      <c r="AF5292">
        <v>1</v>
      </c>
      <c r="AG5292">
        <v>4</v>
      </c>
      <c r="AH5292">
        <v>77</v>
      </c>
      <c r="AI5292">
        <v>74</v>
      </c>
      <c r="AJ5292">
        <v>80</v>
      </c>
      <c r="AK5292">
        <v>75.333333333333329</v>
      </c>
      <c r="AL5292">
        <v>77</v>
      </c>
      <c r="AM5292">
        <v>73.666666666666671</v>
      </c>
      <c r="AN5292">
        <v>78.333333333333329</v>
      </c>
      <c r="AO5292">
        <v>72</v>
      </c>
    </row>
    <row r="5293" spans="1:41" x14ac:dyDescent="0.35">
      <c r="A5293">
        <v>9781</v>
      </c>
      <c r="B5293" t="s">
        <v>5302</v>
      </c>
      <c r="C5293" t="s">
        <v>340</v>
      </c>
      <c r="D5293" t="s">
        <v>315</v>
      </c>
      <c r="E5293" t="s">
        <v>8136</v>
      </c>
      <c r="N5293">
        <v>225</v>
      </c>
      <c r="O5293">
        <v>227</v>
      </c>
      <c r="P5293">
        <v>233</v>
      </c>
      <c r="Q5293">
        <v>233</v>
      </c>
      <c r="R5293">
        <v>226</v>
      </c>
      <c r="S5293">
        <v>235</v>
      </c>
      <c r="T5293">
        <v>228</v>
      </c>
      <c r="U5293">
        <v>238</v>
      </c>
      <c r="V5293">
        <v>517.32916666666665</v>
      </c>
      <c r="W5293">
        <v>524.50775193798449</v>
      </c>
      <c r="X5293">
        <v>523.08196721311481</v>
      </c>
      <c r="Y5293">
        <v>539.26209677419354</v>
      </c>
      <c r="Z5293">
        <v>7.9411764705882362E-2</v>
      </c>
      <c r="AA5293">
        <v>0.16129032258064518</v>
      </c>
      <c r="AB5293">
        <v>0.1434108527131783</v>
      </c>
      <c r="AC5293">
        <v>0.13419913419913421</v>
      </c>
      <c r="AD5293">
        <v>3</v>
      </c>
      <c r="AE5293">
        <v>5</v>
      </c>
      <c r="AF5293">
        <v>5</v>
      </c>
      <c r="AG5293">
        <v>5</v>
      </c>
      <c r="AL5293">
        <v>72.5</v>
      </c>
      <c r="AM5293">
        <v>75</v>
      </c>
      <c r="AN5293">
        <v>75</v>
      </c>
      <c r="AO5293">
        <v>70.333333333333329</v>
      </c>
    </row>
    <row r="5294" spans="1:41" x14ac:dyDescent="0.35">
      <c r="A5294">
        <v>9784</v>
      </c>
      <c r="B5294" t="s">
        <v>5303</v>
      </c>
      <c r="C5294" t="s">
        <v>340</v>
      </c>
      <c r="D5294" t="s">
        <v>315</v>
      </c>
      <c r="E5294" t="s">
        <v>8136</v>
      </c>
      <c r="N5294">
        <v>221</v>
      </c>
      <c r="O5294">
        <v>216</v>
      </c>
      <c r="P5294">
        <v>221</v>
      </c>
      <c r="Q5294">
        <v>194</v>
      </c>
      <c r="R5294">
        <v>213</v>
      </c>
      <c r="S5294">
        <v>220</v>
      </c>
      <c r="T5294">
        <v>205</v>
      </c>
      <c r="U5294">
        <v>222</v>
      </c>
      <c r="V5294">
        <v>490.83333333333331</v>
      </c>
      <c r="W5294">
        <v>544.03571428571433</v>
      </c>
      <c r="X5294">
        <v>540.76923076923072</v>
      </c>
      <c r="Y5294">
        <v>544.91176470588232</v>
      </c>
      <c r="AB5294">
        <v>2.4390243902439025E-2</v>
      </c>
      <c r="AC5294">
        <v>6.1538461538461542E-2</v>
      </c>
      <c r="AD5294">
        <v>0</v>
      </c>
      <c r="AE5294">
        <v>2</v>
      </c>
      <c r="AF5294">
        <v>3</v>
      </c>
      <c r="AG5294">
        <v>2</v>
      </c>
      <c r="AL5294">
        <v>68</v>
      </c>
      <c r="AM5294">
        <v>62.666666666666664</v>
      </c>
      <c r="AN5294">
        <v>65.333333333333329</v>
      </c>
      <c r="AO5294">
        <v>60.333333333333336</v>
      </c>
    </row>
    <row r="5295" spans="1:41" x14ac:dyDescent="0.35">
      <c r="A5295">
        <v>9786</v>
      </c>
      <c r="B5295" t="s">
        <v>5304</v>
      </c>
      <c r="C5295" t="s">
        <v>340</v>
      </c>
      <c r="D5295" t="s">
        <v>315</v>
      </c>
      <c r="E5295" t="s">
        <v>8136</v>
      </c>
      <c r="F5295">
        <v>268</v>
      </c>
      <c r="G5295">
        <v>295</v>
      </c>
      <c r="H5295">
        <v>298</v>
      </c>
      <c r="I5295">
        <v>286</v>
      </c>
      <c r="J5295">
        <v>261</v>
      </c>
      <c r="K5295">
        <v>273</v>
      </c>
      <c r="L5295">
        <v>277</v>
      </c>
      <c r="M5295">
        <v>270</v>
      </c>
      <c r="V5295" t="s">
        <v>1</v>
      </c>
      <c r="W5295" t="s">
        <v>1</v>
      </c>
      <c r="X5295" t="s">
        <v>1</v>
      </c>
      <c r="Z5295" t="s">
        <v>1</v>
      </c>
      <c r="AA5295" t="s">
        <v>1</v>
      </c>
      <c r="AB5295" t="s">
        <v>1</v>
      </c>
      <c r="AD5295">
        <v>5</v>
      </c>
      <c r="AE5295">
        <v>4</v>
      </c>
      <c r="AF5295">
        <v>2</v>
      </c>
      <c r="AG5295">
        <v>3</v>
      </c>
      <c r="AH5295">
        <v>83</v>
      </c>
      <c r="AI5295">
        <v>79</v>
      </c>
      <c r="AJ5295">
        <v>86.333333333333329</v>
      </c>
      <c r="AK5295">
        <v>77</v>
      </c>
    </row>
    <row r="5296" spans="1:41" x14ac:dyDescent="0.35">
      <c r="A5296">
        <v>9788</v>
      </c>
      <c r="B5296" t="s">
        <v>5305</v>
      </c>
      <c r="C5296" t="s">
        <v>340</v>
      </c>
      <c r="D5296" t="s">
        <v>315</v>
      </c>
      <c r="E5296" t="s">
        <v>8136</v>
      </c>
      <c r="F5296">
        <v>260</v>
      </c>
      <c r="G5296">
        <v>270</v>
      </c>
      <c r="H5296">
        <v>274</v>
      </c>
      <c r="I5296">
        <v>264</v>
      </c>
      <c r="J5296">
        <v>245</v>
      </c>
      <c r="K5296">
        <v>268</v>
      </c>
      <c r="L5296">
        <v>276</v>
      </c>
      <c r="M5296">
        <v>255</v>
      </c>
      <c r="V5296" t="s">
        <v>1</v>
      </c>
      <c r="W5296" t="s">
        <v>1</v>
      </c>
      <c r="X5296" t="s">
        <v>1</v>
      </c>
      <c r="Z5296" t="s">
        <v>1</v>
      </c>
      <c r="AA5296" t="s">
        <v>1</v>
      </c>
      <c r="AB5296" t="s">
        <v>1</v>
      </c>
      <c r="AD5296">
        <v>1</v>
      </c>
      <c r="AE5296">
        <v>5</v>
      </c>
      <c r="AF5296">
        <v>2</v>
      </c>
      <c r="AG5296">
        <v>0</v>
      </c>
      <c r="AH5296">
        <v>74</v>
      </c>
      <c r="AI5296">
        <v>79.333333333333329</v>
      </c>
      <c r="AJ5296">
        <v>77.666666666666671</v>
      </c>
      <c r="AK5296">
        <v>72.333333333333329</v>
      </c>
    </row>
    <row r="5297" spans="1:41" x14ac:dyDescent="0.35">
      <c r="A5297">
        <v>9789</v>
      </c>
      <c r="B5297" t="s">
        <v>5306</v>
      </c>
      <c r="C5297" t="s">
        <v>340</v>
      </c>
      <c r="D5297" t="s">
        <v>315</v>
      </c>
      <c r="E5297" t="s">
        <v>8136</v>
      </c>
      <c r="F5297">
        <v>266</v>
      </c>
      <c r="G5297">
        <v>239</v>
      </c>
      <c r="H5297">
        <v>302</v>
      </c>
      <c r="I5297">
        <v>287</v>
      </c>
      <c r="J5297">
        <v>239</v>
      </c>
      <c r="K5297">
        <v>237</v>
      </c>
      <c r="L5297">
        <v>280</v>
      </c>
      <c r="M5297">
        <v>273</v>
      </c>
      <c r="V5297" t="s">
        <v>1</v>
      </c>
      <c r="W5297" t="s">
        <v>1</v>
      </c>
      <c r="X5297" t="s">
        <v>1</v>
      </c>
      <c r="Z5297" t="s">
        <v>1</v>
      </c>
      <c r="AA5297" t="s">
        <v>1</v>
      </c>
      <c r="AB5297" t="s">
        <v>1</v>
      </c>
      <c r="AD5297">
        <v>1</v>
      </c>
      <c r="AE5297">
        <v>1</v>
      </c>
      <c r="AF5297">
        <v>0</v>
      </c>
      <c r="AG5297">
        <v>2</v>
      </c>
      <c r="AH5297">
        <v>68</v>
      </c>
      <c r="AI5297">
        <v>73.333333333333329</v>
      </c>
      <c r="AJ5297">
        <v>75</v>
      </c>
      <c r="AK5297">
        <v>66</v>
      </c>
    </row>
    <row r="5298" spans="1:41" x14ac:dyDescent="0.35">
      <c r="A5298">
        <v>9796</v>
      </c>
      <c r="B5298" t="s">
        <v>5307</v>
      </c>
      <c r="C5298" t="s">
        <v>343</v>
      </c>
      <c r="D5298" t="s">
        <v>315</v>
      </c>
      <c r="E5298" t="s">
        <v>8136</v>
      </c>
      <c r="F5298">
        <v>254</v>
      </c>
      <c r="G5298">
        <v>266</v>
      </c>
      <c r="H5298">
        <v>302</v>
      </c>
      <c r="I5298">
        <v>291</v>
      </c>
      <c r="J5298">
        <v>251</v>
      </c>
      <c r="K5298">
        <v>263</v>
      </c>
      <c r="L5298">
        <v>283</v>
      </c>
      <c r="M5298">
        <v>282</v>
      </c>
      <c r="N5298">
        <v>264</v>
      </c>
      <c r="O5298">
        <v>245</v>
      </c>
      <c r="P5298">
        <v>270</v>
      </c>
      <c r="Q5298">
        <v>254</v>
      </c>
      <c r="R5298">
        <v>287</v>
      </c>
      <c r="S5298">
        <v>254</v>
      </c>
      <c r="T5298">
        <v>282</v>
      </c>
      <c r="U5298">
        <v>266</v>
      </c>
      <c r="V5298">
        <v>568.34848484848487</v>
      </c>
      <c r="W5298">
        <v>563.14285714285711</v>
      </c>
      <c r="X5298">
        <v>561.80555555555554</v>
      </c>
      <c r="Y5298">
        <v>575.24193548387098</v>
      </c>
      <c r="Z5298">
        <v>0.21739130434782608</v>
      </c>
      <c r="AA5298">
        <v>0.30555555555555552</v>
      </c>
      <c r="AB5298">
        <v>0.4</v>
      </c>
      <c r="AC5298">
        <v>0.46153846153846156</v>
      </c>
      <c r="AD5298">
        <v>1</v>
      </c>
      <c r="AE5298">
        <v>7</v>
      </c>
      <c r="AF5298">
        <v>6</v>
      </c>
      <c r="AG5298">
        <v>5</v>
      </c>
      <c r="AH5298">
        <v>85.5</v>
      </c>
      <c r="AI5298">
        <v>83.666666666666671</v>
      </c>
      <c r="AJ5298">
        <v>87.666666666666671</v>
      </c>
      <c r="AK5298">
        <v>80</v>
      </c>
      <c r="AL5298">
        <v>74</v>
      </c>
      <c r="AM5298">
        <v>77.333333333333329</v>
      </c>
      <c r="AN5298">
        <v>78.333333333333329</v>
      </c>
      <c r="AO5298">
        <v>75.333333333333329</v>
      </c>
    </row>
    <row r="5299" spans="1:41" x14ac:dyDescent="0.35">
      <c r="A5299">
        <v>9797</v>
      </c>
      <c r="B5299" t="s">
        <v>5308</v>
      </c>
      <c r="C5299" t="s">
        <v>340</v>
      </c>
      <c r="D5299" t="s">
        <v>315</v>
      </c>
      <c r="E5299" t="s">
        <v>8136</v>
      </c>
      <c r="F5299">
        <v>298</v>
      </c>
      <c r="G5299">
        <v>300</v>
      </c>
      <c r="H5299">
        <v>278</v>
      </c>
      <c r="I5299">
        <v>262</v>
      </c>
      <c r="J5299">
        <v>264</v>
      </c>
      <c r="K5299">
        <v>284</v>
      </c>
      <c r="L5299">
        <v>266</v>
      </c>
      <c r="M5299">
        <v>251</v>
      </c>
      <c r="N5299">
        <v>268</v>
      </c>
      <c r="O5299">
        <v>284</v>
      </c>
      <c r="P5299">
        <v>277</v>
      </c>
      <c r="Q5299">
        <v>252</v>
      </c>
      <c r="R5299">
        <v>265</v>
      </c>
      <c r="S5299">
        <v>266</v>
      </c>
      <c r="T5299">
        <v>245</v>
      </c>
      <c r="U5299">
        <v>275</v>
      </c>
      <c r="V5299">
        <v>577.375</v>
      </c>
      <c r="W5299">
        <v>584.03571428571433</v>
      </c>
      <c r="X5299">
        <v>607.46249999999998</v>
      </c>
      <c r="Y5299">
        <v>638.52777777777783</v>
      </c>
      <c r="Z5299">
        <v>0.30952380952380953</v>
      </c>
      <c r="AA5299">
        <v>0.42499999999999999</v>
      </c>
      <c r="AB5299">
        <v>0.47619047619047616</v>
      </c>
      <c r="AC5299">
        <v>0.53488372093023251</v>
      </c>
      <c r="AD5299">
        <v>1</v>
      </c>
      <c r="AE5299">
        <v>0</v>
      </c>
      <c r="AF5299">
        <v>2</v>
      </c>
      <c r="AG5299">
        <v>6</v>
      </c>
      <c r="AH5299">
        <v>74</v>
      </c>
      <c r="AI5299">
        <v>75.333333333333329</v>
      </c>
      <c r="AJ5299">
        <v>77.333333333333329</v>
      </c>
      <c r="AK5299">
        <v>70.333333333333329</v>
      </c>
      <c r="AL5299">
        <v>78</v>
      </c>
      <c r="AM5299">
        <v>81</v>
      </c>
      <c r="AN5299">
        <v>83.666666666666671</v>
      </c>
      <c r="AO5299">
        <v>81.333333333333329</v>
      </c>
    </row>
    <row r="5300" spans="1:41" x14ac:dyDescent="0.35">
      <c r="A5300">
        <v>9799</v>
      </c>
      <c r="B5300" t="s">
        <v>5309</v>
      </c>
      <c r="C5300" t="s">
        <v>338</v>
      </c>
      <c r="D5300" t="s">
        <v>315</v>
      </c>
      <c r="E5300" t="s">
        <v>8136</v>
      </c>
      <c r="F5300">
        <v>263</v>
      </c>
      <c r="G5300">
        <v>269</v>
      </c>
      <c r="H5300">
        <v>269</v>
      </c>
      <c r="I5300">
        <v>274</v>
      </c>
      <c r="J5300">
        <v>259</v>
      </c>
      <c r="K5300">
        <v>266</v>
      </c>
      <c r="L5300">
        <v>268</v>
      </c>
      <c r="M5300">
        <v>281</v>
      </c>
      <c r="N5300">
        <v>242</v>
      </c>
      <c r="O5300">
        <v>257</v>
      </c>
      <c r="P5300">
        <v>256</v>
      </c>
      <c r="Q5300">
        <v>250</v>
      </c>
      <c r="R5300">
        <v>254</v>
      </c>
      <c r="S5300">
        <v>266</v>
      </c>
      <c r="T5300">
        <v>251</v>
      </c>
      <c r="U5300">
        <v>252</v>
      </c>
      <c r="V5300">
        <v>550.74257425742576</v>
      </c>
      <c r="W5300">
        <v>549.68534482758616</v>
      </c>
      <c r="X5300">
        <v>551.247572815534</v>
      </c>
      <c r="Y5300">
        <v>587.27102803738319</v>
      </c>
      <c r="Z5300">
        <v>0.21804511278195488</v>
      </c>
      <c r="AA5300">
        <v>0.27350427350427353</v>
      </c>
      <c r="AB5300">
        <v>0.29230769230769232</v>
      </c>
      <c r="AC5300">
        <v>0.26190476190476192</v>
      </c>
      <c r="AD5300">
        <v>9</v>
      </c>
      <c r="AE5300">
        <v>14</v>
      </c>
      <c r="AF5300">
        <v>20</v>
      </c>
      <c r="AG5300">
        <v>10</v>
      </c>
      <c r="AH5300">
        <v>74</v>
      </c>
      <c r="AI5300">
        <v>73.333333333333329</v>
      </c>
      <c r="AJ5300">
        <v>75</v>
      </c>
      <c r="AK5300">
        <v>71.333333333333329</v>
      </c>
      <c r="AL5300">
        <v>75.5</v>
      </c>
      <c r="AM5300">
        <v>71.333333333333329</v>
      </c>
      <c r="AN5300">
        <v>74</v>
      </c>
      <c r="AO5300">
        <v>66.333333333333329</v>
      </c>
    </row>
    <row r="5301" spans="1:41" x14ac:dyDescent="0.35">
      <c r="A5301">
        <v>9800</v>
      </c>
      <c r="B5301" t="s">
        <v>5310</v>
      </c>
      <c r="C5301" t="s">
        <v>343</v>
      </c>
      <c r="D5301" t="s">
        <v>315</v>
      </c>
      <c r="E5301" t="s">
        <v>8136</v>
      </c>
      <c r="F5301">
        <v>272</v>
      </c>
      <c r="G5301">
        <v>295</v>
      </c>
      <c r="H5301">
        <v>297</v>
      </c>
      <c r="I5301">
        <v>316</v>
      </c>
      <c r="J5301">
        <v>256</v>
      </c>
      <c r="K5301">
        <v>272</v>
      </c>
      <c r="L5301">
        <v>278</v>
      </c>
      <c r="M5301">
        <v>271</v>
      </c>
      <c r="N5301">
        <v>230</v>
      </c>
      <c r="O5301">
        <v>267</v>
      </c>
      <c r="P5301">
        <v>268</v>
      </c>
      <c r="Q5301">
        <v>273</v>
      </c>
      <c r="R5301">
        <v>267</v>
      </c>
      <c r="S5301">
        <v>271</v>
      </c>
      <c r="T5301">
        <v>279</v>
      </c>
      <c r="U5301">
        <v>278</v>
      </c>
      <c r="V5301">
        <v>642.97945205479448</v>
      </c>
      <c r="W5301">
        <v>626.02054794520552</v>
      </c>
      <c r="X5301">
        <v>648.61874999999998</v>
      </c>
      <c r="Y5301">
        <v>647.48809523809518</v>
      </c>
      <c r="Z5301">
        <v>0.5</v>
      </c>
      <c r="AA5301">
        <v>0.45945945945945948</v>
      </c>
      <c r="AB5301">
        <v>0.41891891891891897</v>
      </c>
      <c r="AC5301">
        <v>0.48780487804878048</v>
      </c>
      <c r="AD5301">
        <v>11</v>
      </c>
      <c r="AE5301">
        <v>2</v>
      </c>
      <c r="AF5301">
        <v>12</v>
      </c>
      <c r="AG5301">
        <v>7</v>
      </c>
      <c r="AH5301">
        <v>75</v>
      </c>
      <c r="AI5301">
        <v>77.333333333333329</v>
      </c>
      <c r="AJ5301">
        <v>76.666666666666671</v>
      </c>
      <c r="AK5301">
        <v>72.666666666666671</v>
      </c>
      <c r="AL5301">
        <v>72.5</v>
      </c>
      <c r="AM5301">
        <v>73.666666666666671</v>
      </c>
      <c r="AN5301">
        <v>74.666666666666671</v>
      </c>
      <c r="AO5301">
        <v>67.333333333333329</v>
      </c>
    </row>
    <row r="5302" spans="1:41" x14ac:dyDescent="0.35">
      <c r="A5302">
        <v>9801</v>
      </c>
      <c r="B5302" t="s">
        <v>5311</v>
      </c>
      <c r="C5302" t="s">
        <v>340</v>
      </c>
      <c r="D5302" t="s">
        <v>315</v>
      </c>
      <c r="E5302" t="s">
        <v>8136</v>
      </c>
      <c r="F5302">
        <v>245</v>
      </c>
      <c r="G5302">
        <v>283</v>
      </c>
      <c r="H5302">
        <v>262</v>
      </c>
      <c r="I5302">
        <v>284</v>
      </c>
      <c r="J5302">
        <v>226</v>
      </c>
      <c r="K5302">
        <v>269</v>
      </c>
      <c r="L5302">
        <v>253</v>
      </c>
      <c r="M5302">
        <v>263</v>
      </c>
      <c r="N5302">
        <v>241</v>
      </c>
      <c r="O5302">
        <v>253</v>
      </c>
      <c r="P5302">
        <v>265</v>
      </c>
      <c r="Q5302">
        <v>261</v>
      </c>
      <c r="R5302">
        <v>252</v>
      </c>
      <c r="S5302">
        <v>260</v>
      </c>
      <c r="T5302">
        <v>279</v>
      </c>
      <c r="U5302">
        <v>293</v>
      </c>
      <c r="V5302">
        <v>553.6875</v>
      </c>
      <c r="W5302">
        <v>562.36440677966107</v>
      </c>
      <c r="X5302">
        <v>575.70000000000005</v>
      </c>
      <c r="Y5302">
        <v>603.02542372881351</v>
      </c>
      <c r="Z5302">
        <v>0.31147540983606559</v>
      </c>
      <c r="AA5302">
        <v>0.31746031746031744</v>
      </c>
      <c r="AB5302">
        <v>0.34848484848484851</v>
      </c>
      <c r="AC5302">
        <v>0.4</v>
      </c>
      <c r="AD5302">
        <v>3</v>
      </c>
      <c r="AE5302">
        <v>1</v>
      </c>
      <c r="AF5302">
        <v>0</v>
      </c>
      <c r="AG5302">
        <v>0</v>
      </c>
      <c r="AH5302">
        <v>72.5</v>
      </c>
      <c r="AI5302">
        <v>71.666666666666671</v>
      </c>
      <c r="AJ5302">
        <v>74</v>
      </c>
      <c r="AK5302">
        <v>70.666666666666671</v>
      </c>
      <c r="AL5302">
        <v>74.5</v>
      </c>
      <c r="AM5302">
        <v>77.333333333333329</v>
      </c>
      <c r="AN5302">
        <v>77.666666666666671</v>
      </c>
      <c r="AO5302">
        <v>73</v>
      </c>
    </row>
    <row r="5303" spans="1:41" x14ac:dyDescent="0.35">
      <c r="A5303">
        <v>9803</v>
      </c>
      <c r="B5303" t="s">
        <v>2483</v>
      </c>
      <c r="C5303" t="s">
        <v>323</v>
      </c>
      <c r="D5303" t="s">
        <v>315</v>
      </c>
      <c r="E5303" t="s">
        <v>8136</v>
      </c>
      <c r="F5303">
        <v>242</v>
      </c>
      <c r="G5303">
        <v>248</v>
      </c>
      <c r="H5303">
        <v>248</v>
      </c>
      <c r="I5303">
        <v>257</v>
      </c>
      <c r="J5303">
        <v>233</v>
      </c>
      <c r="K5303">
        <v>231</v>
      </c>
      <c r="L5303">
        <v>225</v>
      </c>
      <c r="M5303">
        <v>246</v>
      </c>
      <c r="V5303" t="s">
        <v>1</v>
      </c>
      <c r="W5303" t="s">
        <v>1</v>
      </c>
      <c r="X5303" t="s">
        <v>1</v>
      </c>
      <c r="Z5303" t="s">
        <v>1</v>
      </c>
      <c r="AA5303" t="s">
        <v>1</v>
      </c>
      <c r="AB5303" t="s">
        <v>1</v>
      </c>
      <c r="AD5303">
        <v>1</v>
      </c>
      <c r="AE5303">
        <v>2</v>
      </c>
      <c r="AF5303">
        <v>1</v>
      </c>
      <c r="AG5303">
        <v>1</v>
      </c>
      <c r="AH5303">
        <v>69</v>
      </c>
      <c r="AI5303">
        <v>68.666666666666671</v>
      </c>
      <c r="AJ5303">
        <v>74</v>
      </c>
      <c r="AK5303">
        <v>66.666666666666671</v>
      </c>
    </row>
    <row r="5304" spans="1:41" x14ac:dyDescent="0.35">
      <c r="A5304">
        <v>9804</v>
      </c>
      <c r="B5304" t="s">
        <v>5312</v>
      </c>
      <c r="C5304" t="s">
        <v>340</v>
      </c>
      <c r="D5304" t="s">
        <v>315</v>
      </c>
      <c r="E5304" t="s">
        <v>8136</v>
      </c>
      <c r="F5304">
        <v>264</v>
      </c>
      <c r="G5304">
        <v>251</v>
      </c>
      <c r="H5304">
        <v>290</v>
      </c>
      <c r="I5304">
        <v>257</v>
      </c>
      <c r="J5304">
        <v>239</v>
      </c>
      <c r="K5304">
        <v>224</v>
      </c>
      <c r="L5304">
        <v>267</v>
      </c>
      <c r="M5304">
        <v>252</v>
      </c>
      <c r="V5304" t="s">
        <v>1</v>
      </c>
      <c r="W5304" t="s">
        <v>1</v>
      </c>
      <c r="X5304" t="s">
        <v>1</v>
      </c>
      <c r="Z5304" t="s">
        <v>1</v>
      </c>
      <c r="AA5304" t="s">
        <v>1</v>
      </c>
      <c r="AB5304" t="s">
        <v>1</v>
      </c>
      <c r="AD5304">
        <v>4</v>
      </c>
      <c r="AE5304">
        <v>0</v>
      </c>
      <c r="AF5304">
        <v>1</v>
      </c>
      <c r="AG5304">
        <v>3</v>
      </c>
      <c r="AH5304">
        <v>74</v>
      </c>
      <c r="AI5304">
        <v>79.333333333333329</v>
      </c>
      <c r="AJ5304">
        <v>79</v>
      </c>
      <c r="AK5304">
        <v>67.333333333333329</v>
      </c>
    </row>
    <row r="5305" spans="1:41" x14ac:dyDescent="0.35">
      <c r="A5305">
        <v>9805</v>
      </c>
      <c r="B5305" t="s">
        <v>5313</v>
      </c>
      <c r="C5305" t="s">
        <v>323</v>
      </c>
      <c r="D5305" t="s">
        <v>315</v>
      </c>
      <c r="E5305" t="s">
        <v>8136</v>
      </c>
      <c r="F5305">
        <v>253</v>
      </c>
      <c r="G5305">
        <v>275</v>
      </c>
      <c r="H5305">
        <v>258</v>
      </c>
      <c r="I5305">
        <v>231</v>
      </c>
      <c r="J5305">
        <v>231</v>
      </c>
      <c r="K5305">
        <v>266</v>
      </c>
      <c r="L5305">
        <v>236</v>
      </c>
      <c r="M5305">
        <v>228</v>
      </c>
      <c r="V5305" t="s">
        <v>1</v>
      </c>
      <c r="W5305" t="s">
        <v>1</v>
      </c>
      <c r="X5305" t="s">
        <v>1</v>
      </c>
      <c r="Z5305" t="s">
        <v>1</v>
      </c>
      <c r="AA5305" t="s">
        <v>1</v>
      </c>
      <c r="AB5305" t="s">
        <v>1</v>
      </c>
      <c r="AD5305">
        <v>0</v>
      </c>
      <c r="AE5305">
        <v>0</v>
      </c>
      <c r="AF5305">
        <v>2</v>
      </c>
      <c r="AG5305">
        <v>2</v>
      </c>
      <c r="AH5305">
        <v>70.5</v>
      </c>
      <c r="AI5305">
        <v>70.333333333333329</v>
      </c>
      <c r="AJ5305">
        <v>74</v>
      </c>
      <c r="AK5305">
        <v>66</v>
      </c>
    </row>
    <row r="5306" spans="1:41" x14ac:dyDescent="0.35">
      <c r="A5306">
        <v>9807</v>
      </c>
      <c r="B5306" t="s">
        <v>5314</v>
      </c>
      <c r="C5306" t="s">
        <v>340</v>
      </c>
      <c r="D5306" t="s">
        <v>315</v>
      </c>
      <c r="E5306" t="s">
        <v>8136</v>
      </c>
      <c r="F5306">
        <v>250</v>
      </c>
      <c r="G5306">
        <v>271</v>
      </c>
      <c r="H5306">
        <v>266</v>
      </c>
      <c r="I5306">
        <v>258</v>
      </c>
      <c r="J5306">
        <v>217</v>
      </c>
      <c r="K5306">
        <v>243</v>
      </c>
      <c r="L5306">
        <v>226</v>
      </c>
      <c r="M5306">
        <v>231</v>
      </c>
      <c r="V5306" t="s">
        <v>1</v>
      </c>
      <c r="W5306" t="s">
        <v>1</v>
      </c>
      <c r="X5306" t="s">
        <v>1</v>
      </c>
      <c r="Z5306" t="s">
        <v>1</v>
      </c>
      <c r="AA5306" t="s">
        <v>1</v>
      </c>
      <c r="AB5306" t="s">
        <v>1</v>
      </c>
      <c r="AD5306">
        <v>1</v>
      </c>
      <c r="AE5306">
        <v>6</v>
      </c>
      <c r="AF5306">
        <v>2</v>
      </c>
      <c r="AG5306">
        <v>10</v>
      </c>
      <c r="AH5306">
        <v>79</v>
      </c>
      <c r="AI5306">
        <v>77.333333333333329</v>
      </c>
      <c r="AJ5306">
        <v>83</v>
      </c>
      <c r="AK5306">
        <v>76</v>
      </c>
    </row>
    <row r="5307" spans="1:41" x14ac:dyDescent="0.35">
      <c r="A5307">
        <v>9808</v>
      </c>
      <c r="B5307" t="s">
        <v>5315</v>
      </c>
      <c r="C5307" t="s">
        <v>340</v>
      </c>
      <c r="D5307" t="s">
        <v>315</v>
      </c>
      <c r="E5307" t="s">
        <v>8136</v>
      </c>
      <c r="F5307">
        <v>210</v>
      </c>
      <c r="G5307">
        <v>265</v>
      </c>
      <c r="H5307">
        <v>248</v>
      </c>
      <c r="I5307">
        <v>267</v>
      </c>
      <c r="J5307">
        <v>204</v>
      </c>
      <c r="K5307">
        <v>229</v>
      </c>
      <c r="L5307">
        <v>216</v>
      </c>
      <c r="M5307">
        <v>228</v>
      </c>
      <c r="V5307" t="s">
        <v>1</v>
      </c>
      <c r="W5307" t="s">
        <v>1</v>
      </c>
      <c r="X5307" t="s">
        <v>1</v>
      </c>
      <c r="Z5307" t="s">
        <v>1</v>
      </c>
      <c r="AA5307" t="s">
        <v>1</v>
      </c>
      <c r="AB5307" t="s">
        <v>1</v>
      </c>
      <c r="AD5307">
        <v>6</v>
      </c>
      <c r="AE5307">
        <v>0</v>
      </c>
      <c r="AF5307">
        <v>5</v>
      </c>
      <c r="AG5307">
        <v>0</v>
      </c>
      <c r="AH5307">
        <v>69</v>
      </c>
      <c r="AI5307">
        <v>64.666666666666671</v>
      </c>
      <c r="AJ5307">
        <v>68.666666666666671</v>
      </c>
      <c r="AK5307">
        <v>65.333333333333329</v>
      </c>
    </row>
    <row r="5308" spans="1:41" x14ac:dyDescent="0.35">
      <c r="A5308">
        <v>9809</v>
      </c>
      <c r="B5308" t="s">
        <v>5316</v>
      </c>
      <c r="C5308" t="s">
        <v>340</v>
      </c>
      <c r="D5308" t="s">
        <v>315</v>
      </c>
      <c r="E5308" t="s">
        <v>8136</v>
      </c>
      <c r="F5308">
        <v>231</v>
      </c>
      <c r="G5308">
        <v>244</v>
      </c>
      <c r="H5308">
        <v>242</v>
      </c>
      <c r="I5308">
        <v>258</v>
      </c>
      <c r="J5308">
        <v>215</v>
      </c>
      <c r="K5308">
        <v>224</v>
      </c>
      <c r="L5308">
        <v>233</v>
      </c>
      <c r="M5308">
        <v>257</v>
      </c>
      <c r="V5308" t="s">
        <v>1</v>
      </c>
      <c r="W5308" t="s">
        <v>1</v>
      </c>
      <c r="X5308" t="s">
        <v>1</v>
      </c>
      <c r="Z5308" t="s">
        <v>1</v>
      </c>
      <c r="AA5308" t="s">
        <v>1</v>
      </c>
      <c r="AB5308" t="s">
        <v>1</v>
      </c>
      <c r="AD5308" t="s">
        <v>1</v>
      </c>
      <c r="AE5308" t="s">
        <v>1</v>
      </c>
      <c r="AF5308" t="s">
        <v>1</v>
      </c>
      <c r="AG5308">
        <v>0</v>
      </c>
      <c r="AH5308">
        <v>71.5</v>
      </c>
      <c r="AI5308">
        <v>75</v>
      </c>
      <c r="AJ5308">
        <v>73.333333333333329</v>
      </c>
      <c r="AK5308">
        <v>66.666666666666671</v>
      </c>
    </row>
    <row r="5309" spans="1:41" x14ac:dyDescent="0.35">
      <c r="A5309">
        <v>9810</v>
      </c>
      <c r="B5309" t="s">
        <v>5317</v>
      </c>
      <c r="C5309" t="s">
        <v>343</v>
      </c>
      <c r="D5309" t="s">
        <v>315</v>
      </c>
      <c r="E5309" t="s">
        <v>8136</v>
      </c>
      <c r="F5309">
        <v>249</v>
      </c>
      <c r="G5309">
        <v>267</v>
      </c>
      <c r="H5309">
        <v>270</v>
      </c>
      <c r="I5309">
        <v>273</v>
      </c>
      <c r="J5309">
        <v>234</v>
      </c>
      <c r="K5309">
        <v>268</v>
      </c>
      <c r="L5309">
        <v>271</v>
      </c>
      <c r="M5309">
        <v>259</v>
      </c>
      <c r="N5309">
        <v>224</v>
      </c>
      <c r="O5309">
        <v>250</v>
      </c>
      <c r="P5309">
        <v>220</v>
      </c>
      <c r="Q5309">
        <v>246</v>
      </c>
      <c r="R5309">
        <v>267</v>
      </c>
      <c r="S5309">
        <v>244</v>
      </c>
      <c r="T5309">
        <v>238</v>
      </c>
      <c r="U5309">
        <v>263</v>
      </c>
      <c r="V5309">
        <v>533.97826086956525</v>
      </c>
      <c r="W5309">
        <v>551.37</v>
      </c>
      <c r="X5309">
        <v>577.69148936170211</v>
      </c>
      <c r="Y5309">
        <v>588.09183673469386</v>
      </c>
      <c r="Z5309">
        <v>0.17948717948717946</v>
      </c>
      <c r="AA5309">
        <v>0.30769230769230771</v>
      </c>
      <c r="AB5309">
        <v>0.29032258064516131</v>
      </c>
      <c r="AC5309">
        <v>0.33898305084745761</v>
      </c>
      <c r="AD5309">
        <v>2</v>
      </c>
      <c r="AE5309">
        <v>3</v>
      </c>
      <c r="AF5309">
        <v>3</v>
      </c>
      <c r="AG5309">
        <v>5</v>
      </c>
      <c r="AH5309">
        <v>75.5</v>
      </c>
      <c r="AI5309">
        <v>75.666666666666671</v>
      </c>
      <c r="AJ5309">
        <v>78.666666666666671</v>
      </c>
      <c r="AK5309">
        <v>75.333333333333329</v>
      </c>
      <c r="AL5309">
        <v>77.5</v>
      </c>
      <c r="AM5309">
        <v>78.333333333333329</v>
      </c>
      <c r="AN5309">
        <v>79.666666666666671</v>
      </c>
      <c r="AO5309">
        <v>75.666666666666671</v>
      </c>
    </row>
    <row r="5310" spans="1:41" x14ac:dyDescent="0.35">
      <c r="A5310">
        <v>9811</v>
      </c>
      <c r="B5310" t="s">
        <v>5318</v>
      </c>
      <c r="C5310" t="s">
        <v>340</v>
      </c>
      <c r="D5310" t="s">
        <v>315</v>
      </c>
      <c r="E5310" t="s">
        <v>8136</v>
      </c>
      <c r="F5310">
        <v>268</v>
      </c>
      <c r="G5310">
        <v>272</v>
      </c>
      <c r="H5310">
        <v>281</v>
      </c>
      <c r="I5310">
        <v>276</v>
      </c>
      <c r="J5310">
        <v>253</v>
      </c>
      <c r="K5310">
        <v>262</v>
      </c>
      <c r="L5310">
        <v>270</v>
      </c>
      <c r="M5310">
        <v>272</v>
      </c>
      <c r="V5310" t="s">
        <v>1</v>
      </c>
      <c r="W5310" t="s">
        <v>1</v>
      </c>
      <c r="X5310" t="s">
        <v>1</v>
      </c>
      <c r="Z5310" t="s">
        <v>1</v>
      </c>
      <c r="AA5310" t="s">
        <v>1</v>
      </c>
      <c r="AB5310" t="s">
        <v>1</v>
      </c>
      <c r="AD5310">
        <v>2</v>
      </c>
      <c r="AE5310">
        <v>4</v>
      </c>
      <c r="AF5310">
        <v>4</v>
      </c>
      <c r="AG5310">
        <v>4</v>
      </c>
      <c r="AH5310">
        <v>75</v>
      </c>
      <c r="AI5310">
        <v>74.333333333333329</v>
      </c>
      <c r="AJ5310">
        <v>76</v>
      </c>
      <c r="AK5310">
        <v>70.666666666666671</v>
      </c>
    </row>
    <row r="5311" spans="1:41" x14ac:dyDescent="0.35">
      <c r="A5311">
        <v>9816</v>
      </c>
      <c r="B5311" t="s">
        <v>5319</v>
      </c>
      <c r="C5311" t="s">
        <v>323</v>
      </c>
      <c r="D5311" t="s">
        <v>315</v>
      </c>
      <c r="E5311" t="s">
        <v>8136</v>
      </c>
      <c r="F5311">
        <v>243</v>
      </c>
      <c r="G5311">
        <v>268</v>
      </c>
      <c r="H5311">
        <v>268</v>
      </c>
      <c r="I5311">
        <v>264</v>
      </c>
      <c r="J5311">
        <v>254</v>
      </c>
      <c r="K5311">
        <v>256</v>
      </c>
      <c r="L5311">
        <v>241</v>
      </c>
      <c r="M5311">
        <v>244</v>
      </c>
      <c r="V5311" t="s">
        <v>1</v>
      </c>
      <c r="W5311" t="s">
        <v>1</v>
      </c>
      <c r="X5311" t="s">
        <v>1</v>
      </c>
      <c r="Z5311" t="s">
        <v>1</v>
      </c>
      <c r="AA5311" t="s">
        <v>1</v>
      </c>
      <c r="AB5311" t="s">
        <v>1</v>
      </c>
      <c r="AD5311">
        <v>0</v>
      </c>
      <c r="AE5311">
        <v>2</v>
      </c>
      <c r="AF5311">
        <v>1</v>
      </c>
      <c r="AG5311">
        <v>1</v>
      </c>
      <c r="AH5311">
        <v>67.5</v>
      </c>
      <c r="AI5311">
        <v>67</v>
      </c>
      <c r="AJ5311">
        <v>71</v>
      </c>
      <c r="AK5311">
        <v>62</v>
      </c>
    </row>
    <row r="5312" spans="1:41" x14ac:dyDescent="0.35">
      <c r="A5312">
        <v>9817</v>
      </c>
      <c r="B5312" t="s">
        <v>5320</v>
      </c>
      <c r="C5312" t="s">
        <v>343</v>
      </c>
      <c r="D5312" t="s">
        <v>315</v>
      </c>
      <c r="E5312" t="s">
        <v>8136</v>
      </c>
      <c r="F5312">
        <v>271</v>
      </c>
      <c r="G5312">
        <v>285</v>
      </c>
      <c r="H5312">
        <v>279</v>
      </c>
      <c r="I5312">
        <v>274</v>
      </c>
      <c r="J5312">
        <v>248</v>
      </c>
      <c r="K5312">
        <v>264</v>
      </c>
      <c r="L5312">
        <v>261</v>
      </c>
      <c r="M5312">
        <v>244</v>
      </c>
      <c r="V5312" t="s">
        <v>1</v>
      </c>
      <c r="W5312" t="s">
        <v>1</v>
      </c>
      <c r="X5312" t="s">
        <v>1</v>
      </c>
      <c r="Z5312" t="s">
        <v>1</v>
      </c>
      <c r="AA5312" t="s">
        <v>1</v>
      </c>
      <c r="AB5312" t="s">
        <v>1</v>
      </c>
      <c r="AD5312">
        <v>1</v>
      </c>
      <c r="AE5312">
        <v>1</v>
      </c>
      <c r="AF5312">
        <v>1</v>
      </c>
      <c r="AG5312">
        <v>2</v>
      </c>
      <c r="AH5312">
        <v>76.5</v>
      </c>
      <c r="AI5312">
        <v>75.333333333333329</v>
      </c>
      <c r="AJ5312">
        <v>77.333333333333329</v>
      </c>
      <c r="AK5312">
        <v>75.666666666666671</v>
      </c>
    </row>
    <row r="5313" spans="1:41" x14ac:dyDescent="0.35">
      <c r="A5313">
        <v>9824</v>
      </c>
      <c r="B5313" t="s">
        <v>5321</v>
      </c>
      <c r="C5313" t="s">
        <v>323</v>
      </c>
      <c r="D5313" t="s">
        <v>315</v>
      </c>
      <c r="E5313" t="s">
        <v>8136</v>
      </c>
      <c r="F5313">
        <v>277</v>
      </c>
      <c r="G5313">
        <v>271</v>
      </c>
      <c r="H5313">
        <v>273</v>
      </c>
      <c r="I5313">
        <v>273</v>
      </c>
      <c r="J5313">
        <v>251</v>
      </c>
      <c r="K5313">
        <v>247</v>
      </c>
      <c r="L5313">
        <v>260</v>
      </c>
      <c r="M5313">
        <v>242</v>
      </c>
      <c r="N5313">
        <v>216</v>
      </c>
      <c r="O5313">
        <v>260</v>
      </c>
      <c r="P5313">
        <v>253</v>
      </c>
      <c r="Q5313">
        <v>237</v>
      </c>
      <c r="R5313">
        <v>220</v>
      </c>
      <c r="S5313">
        <v>232</v>
      </c>
      <c r="T5313">
        <v>267</v>
      </c>
      <c r="U5313">
        <v>258</v>
      </c>
      <c r="V5313">
        <v>571.11607142857144</v>
      </c>
      <c r="W5313">
        <v>573.22058823529414</v>
      </c>
      <c r="X5313">
        <v>585.80508474576266</v>
      </c>
      <c r="Y5313">
        <v>588.90298507462683</v>
      </c>
      <c r="Z5313">
        <v>0.20338983050847459</v>
      </c>
      <c r="AA5313">
        <v>0.40625</v>
      </c>
      <c r="AB5313">
        <v>0.41772151898734178</v>
      </c>
      <c r="AC5313">
        <v>0.40298507462686567</v>
      </c>
      <c r="AD5313">
        <v>4</v>
      </c>
      <c r="AE5313">
        <v>8</v>
      </c>
      <c r="AF5313">
        <v>2</v>
      </c>
      <c r="AG5313">
        <v>2</v>
      </c>
      <c r="AH5313">
        <v>71</v>
      </c>
      <c r="AI5313">
        <v>74</v>
      </c>
      <c r="AJ5313">
        <v>75.666666666666671</v>
      </c>
      <c r="AK5313">
        <v>70.333333333333329</v>
      </c>
      <c r="AL5313">
        <v>71</v>
      </c>
      <c r="AM5313">
        <v>71</v>
      </c>
      <c r="AN5313">
        <v>73</v>
      </c>
      <c r="AO5313">
        <v>62.666666666666664</v>
      </c>
    </row>
    <row r="5314" spans="1:41" x14ac:dyDescent="0.35">
      <c r="A5314">
        <v>9827</v>
      </c>
      <c r="B5314" t="s">
        <v>5322</v>
      </c>
      <c r="C5314" t="s">
        <v>340</v>
      </c>
      <c r="D5314" t="s">
        <v>315</v>
      </c>
      <c r="E5314" t="s">
        <v>8136</v>
      </c>
      <c r="F5314">
        <v>258</v>
      </c>
      <c r="G5314">
        <v>271</v>
      </c>
      <c r="H5314">
        <v>265</v>
      </c>
      <c r="I5314">
        <v>261</v>
      </c>
      <c r="J5314">
        <v>228</v>
      </c>
      <c r="K5314">
        <v>244</v>
      </c>
      <c r="L5314">
        <v>252</v>
      </c>
      <c r="M5314">
        <v>250</v>
      </c>
      <c r="N5314">
        <v>243</v>
      </c>
      <c r="O5314">
        <v>233</v>
      </c>
      <c r="P5314">
        <v>231</v>
      </c>
      <c r="Q5314">
        <v>236</v>
      </c>
      <c r="R5314">
        <v>242</v>
      </c>
      <c r="S5314">
        <v>241</v>
      </c>
      <c r="T5314">
        <v>230</v>
      </c>
      <c r="U5314">
        <v>257</v>
      </c>
      <c r="V5314">
        <v>557.42013888888891</v>
      </c>
      <c r="W5314">
        <v>557.39208633093529</v>
      </c>
      <c r="X5314">
        <v>579.96484375</v>
      </c>
      <c r="Y5314">
        <v>567.61403508771934</v>
      </c>
      <c r="Z5314">
        <v>0.29220779220779225</v>
      </c>
      <c r="AA5314">
        <v>0.35151515151515156</v>
      </c>
      <c r="AB5314">
        <v>0.29813664596273293</v>
      </c>
      <c r="AC5314">
        <v>0.35333333333333333</v>
      </c>
      <c r="AD5314">
        <v>12</v>
      </c>
      <c r="AE5314">
        <v>9</v>
      </c>
      <c r="AF5314">
        <v>7</v>
      </c>
      <c r="AG5314">
        <v>6</v>
      </c>
      <c r="AH5314">
        <v>73.5</v>
      </c>
      <c r="AI5314">
        <v>69.333333333333329</v>
      </c>
      <c r="AJ5314">
        <v>74.666666666666671</v>
      </c>
      <c r="AK5314">
        <v>69</v>
      </c>
      <c r="AL5314">
        <v>73</v>
      </c>
      <c r="AM5314">
        <v>74.666666666666671</v>
      </c>
      <c r="AN5314">
        <v>77</v>
      </c>
      <c r="AO5314">
        <v>70.666666666666671</v>
      </c>
    </row>
    <row r="5315" spans="1:41" x14ac:dyDescent="0.35">
      <c r="A5315">
        <v>9828</v>
      </c>
      <c r="B5315" t="s">
        <v>5323</v>
      </c>
      <c r="C5315" t="s">
        <v>343</v>
      </c>
      <c r="D5315" t="s">
        <v>315</v>
      </c>
      <c r="E5315" t="s">
        <v>8136</v>
      </c>
      <c r="F5315">
        <v>258</v>
      </c>
      <c r="G5315">
        <v>261</v>
      </c>
      <c r="H5315">
        <v>260</v>
      </c>
      <c r="I5315">
        <v>260</v>
      </c>
      <c r="J5315">
        <v>243</v>
      </c>
      <c r="K5315">
        <v>243</v>
      </c>
      <c r="L5315">
        <v>235</v>
      </c>
      <c r="M5315">
        <v>230</v>
      </c>
      <c r="N5315">
        <v>245</v>
      </c>
      <c r="O5315">
        <v>237</v>
      </c>
      <c r="P5315">
        <v>266</v>
      </c>
      <c r="Q5315">
        <v>228</v>
      </c>
      <c r="R5315">
        <v>235</v>
      </c>
      <c r="S5315">
        <v>249</v>
      </c>
      <c r="T5315">
        <v>277</v>
      </c>
      <c r="U5315">
        <v>231</v>
      </c>
      <c r="V5315">
        <v>598.71875</v>
      </c>
      <c r="W5315">
        <v>489.5</v>
      </c>
      <c r="X5315">
        <v>598.78125</v>
      </c>
      <c r="Y5315">
        <v>590.73076923076928</v>
      </c>
      <c r="Z5315">
        <v>6.6666666666666666E-2</v>
      </c>
      <c r="AA5315">
        <v>0.3529411764705882</v>
      </c>
      <c r="AB5315">
        <v>0.25</v>
      </c>
      <c r="AC5315">
        <v>0.33333333333333331</v>
      </c>
      <c r="AD5315">
        <v>6</v>
      </c>
      <c r="AE5315">
        <v>1</v>
      </c>
      <c r="AF5315">
        <v>2</v>
      </c>
      <c r="AG5315">
        <v>2</v>
      </c>
      <c r="AH5315">
        <v>69</v>
      </c>
      <c r="AI5315">
        <v>69.666666666666671</v>
      </c>
      <c r="AJ5315">
        <v>74.666666666666671</v>
      </c>
      <c r="AK5315">
        <v>71.666666666666671</v>
      </c>
      <c r="AL5315">
        <v>70</v>
      </c>
      <c r="AM5315">
        <v>75.666666666666671</v>
      </c>
      <c r="AN5315">
        <v>75.666666666666671</v>
      </c>
      <c r="AO5315">
        <v>75</v>
      </c>
    </row>
    <row r="5316" spans="1:41" x14ac:dyDescent="0.35">
      <c r="A5316">
        <v>9829</v>
      </c>
      <c r="B5316" t="s">
        <v>5324</v>
      </c>
      <c r="C5316" t="s">
        <v>340</v>
      </c>
      <c r="D5316" t="s">
        <v>315</v>
      </c>
      <c r="E5316" t="s">
        <v>8136</v>
      </c>
      <c r="N5316">
        <v>235</v>
      </c>
      <c r="O5316">
        <v>256</v>
      </c>
      <c r="P5316">
        <v>246</v>
      </c>
      <c r="Q5316">
        <v>266</v>
      </c>
      <c r="R5316">
        <v>237</v>
      </c>
      <c r="S5316">
        <v>247</v>
      </c>
      <c r="T5316">
        <v>275</v>
      </c>
      <c r="U5316">
        <v>273</v>
      </c>
      <c r="V5316">
        <v>529.38499999999999</v>
      </c>
      <c r="W5316">
        <v>513.87765957446811</v>
      </c>
      <c r="X5316">
        <v>523.25</v>
      </c>
      <c r="Y5316">
        <v>550.02150537634407</v>
      </c>
      <c r="Z5316">
        <v>9.1891891891891897E-2</v>
      </c>
      <c r="AA5316">
        <v>0.21808510638297873</v>
      </c>
      <c r="AB5316">
        <v>0.14705882352941177</v>
      </c>
      <c r="AC5316">
        <v>0.15568862275449102</v>
      </c>
      <c r="AD5316">
        <v>3</v>
      </c>
      <c r="AE5316">
        <v>2</v>
      </c>
      <c r="AF5316">
        <v>2</v>
      </c>
      <c r="AG5316">
        <v>2</v>
      </c>
      <c r="AL5316">
        <v>88.5</v>
      </c>
      <c r="AM5316">
        <v>84</v>
      </c>
      <c r="AN5316">
        <v>89.666666666666671</v>
      </c>
      <c r="AO5316">
        <v>83</v>
      </c>
    </row>
    <row r="5317" spans="1:41" x14ac:dyDescent="0.35">
      <c r="A5317">
        <v>9830</v>
      </c>
      <c r="B5317" t="s">
        <v>5325</v>
      </c>
      <c r="C5317" t="s">
        <v>340</v>
      </c>
      <c r="D5317" t="s">
        <v>315</v>
      </c>
      <c r="E5317" t="s">
        <v>8136</v>
      </c>
      <c r="F5317">
        <v>221</v>
      </c>
      <c r="G5317">
        <v>263</v>
      </c>
      <c r="J5317">
        <v>222</v>
      </c>
      <c r="K5317">
        <v>231</v>
      </c>
      <c r="V5317" t="s">
        <v>1</v>
      </c>
      <c r="W5317" t="s">
        <v>1</v>
      </c>
      <c r="X5317" t="s">
        <v>1</v>
      </c>
      <c r="Z5317" t="s">
        <v>1</v>
      </c>
      <c r="AA5317" t="s">
        <v>1</v>
      </c>
      <c r="AB5317" t="s">
        <v>1</v>
      </c>
      <c r="AD5317">
        <v>1</v>
      </c>
      <c r="AE5317">
        <v>0</v>
      </c>
      <c r="AF5317">
        <v>0</v>
      </c>
      <c r="AG5317">
        <v>0</v>
      </c>
    </row>
    <row r="5318" spans="1:41" x14ac:dyDescent="0.35">
      <c r="A5318">
        <v>9834</v>
      </c>
      <c r="B5318" t="s">
        <v>5326</v>
      </c>
      <c r="C5318" t="s">
        <v>323</v>
      </c>
      <c r="D5318" t="s">
        <v>315</v>
      </c>
      <c r="E5318" t="s">
        <v>8136</v>
      </c>
      <c r="F5318">
        <v>235</v>
      </c>
      <c r="G5318">
        <v>245</v>
      </c>
      <c r="H5318">
        <v>280</v>
      </c>
      <c r="I5318">
        <v>281</v>
      </c>
      <c r="J5318">
        <v>222</v>
      </c>
      <c r="K5318">
        <v>243</v>
      </c>
      <c r="L5318">
        <v>289</v>
      </c>
      <c r="M5318">
        <v>284</v>
      </c>
      <c r="N5318">
        <v>235</v>
      </c>
      <c r="O5318">
        <v>227</v>
      </c>
      <c r="P5318">
        <v>245</v>
      </c>
      <c r="Q5318">
        <v>224</v>
      </c>
      <c r="R5318">
        <v>239</v>
      </c>
      <c r="S5318">
        <v>230</v>
      </c>
      <c r="T5318">
        <v>241</v>
      </c>
      <c r="U5318">
        <v>240</v>
      </c>
      <c r="V5318">
        <v>521.91509433962267</v>
      </c>
      <c r="W5318">
        <v>522.94117647058829</v>
      </c>
      <c r="X5318">
        <v>527.4765625</v>
      </c>
      <c r="Y5318">
        <v>560.10126582278485</v>
      </c>
      <c r="Z5318">
        <v>6.7669172932330823E-2</v>
      </c>
      <c r="AA5318">
        <v>0.13392857142857142</v>
      </c>
      <c r="AB5318">
        <v>0.20472440944881889</v>
      </c>
      <c r="AC5318">
        <v>0.19428571428571428</v>
      </c>
      <c r="AD5318">
        <v>7</v>
      </c>
      <c r="AE5318">
        <v>2</v>
      </c>
      <c r="AF5318">
        <v>3</v>
      </c>
      <c r="AG5318">
        <v>9</v>
      </c>
      <c r="AH5318">
        <v>79</v>
      </c>
      <c r="AI5318">
        <v>79</v>
      </c>
      <c r="AJ5318">
        <v>81.333333333333329</v>
      </c>
      <c r="AK5318">
        <v>77</v>
      </c>
      <c r="AL5318">
        <v>72.5</v>
      </c>
      <c r="AM5318">
        <v>73.666666666666671</v>
      </c>
      <c r="AN5318">
        <v>74</v>
      </c>
      <c r="AO5318">
        <v>67.333333333333329</v>
      </c>
    </row>
    <row r="5319" spans="1:41" x14ac:dyDescent="0.35">
      <c r="A5319">
        <v>9841</v>
      </c>
      <c r="B5319" t="s">
        <v>5327</v>
      </c>
      <c r="C5319" t="s">
        <v>323</v>
      </c>
      <c r="D5319" t="s">
        <v>315</v>
      </c>
      <c r="E5319" t="s">
        <v>8136</v>
      </c>
      <c r="F5319">
        <v>234</v>
      </c>
      <c r="G5319">
        <v>241</v>
      </c>
      <c r="H5319">
        <v>253</v>
      </c>
      <c r="I5319">
        <v>232</v>
      </c>
      <c r="J5319">
        <v>227</v>
      </c>
      <c r="K5319">
        <v>224</v>
      </c>
      <c r="L5319">
        <v>237</v>
      </c>
      <c r="M5319">
        <v>224</v>
      </c>
      <c r="V5319" t="s">
        <v>1</v>
      </c>
      <c r="W5319" t="s">
        <v>1</v>
      </c>
      <c r="X5319" t="s">
        <v>1</v>
      </c>
      <c r="Z5319" t="s">
        <v>1</v>
      </c>
      <c r="AA5319" t="s">
        <v>1</v>
      </c>
      <c r="AB5319" t="s">
        <v>1</v>
      </c>
      <c r="AD5319">
        <v>1</v>
      </c>
      <c r="AE5319">
        <v>3</v>
      </c>
      <c r="AF5319">
        <v>3</v>
      </c>
      <c r="AG5319">
        <v>1</v>
      </c>
      <c r="AH5319">
        <v>70.5</v>
      </c>
      <c r="AI5319">
        <v>70.333333333333329</v>
      </c>
      <c r="AJ5319">
        <v>75.333333333333329</v>
      </c>
      <c r="AK5319">
        <v>65.333333333333329</v>
      </c>
    </row>
    <row r="5320" spans="1:41" x14ac:dyDescent="0.35">
      <c r="A5320">
        <v>9844</v>
      </c>
      <c r="B5320" t="s">
        <v>5328</v>
      </c>
      <c r="C5320" t="s">
        <v>323</v>
      </c>
      <c r="D5320" t="s">
        <v>315</v>
      </c>
      <c r="E5320" t="s">
        <v>8136</v>
      </c>
      <c r="F5320">
        <v>256</v>
      </c>
      <c r="G5320">
        <v>248</v>
      </c>
      <c r="H5320">
        <v>297</v>
      </c>
      <c r="I5320">
        <v>278</v>
      </c>
      <c r="J5320">
        <v>246</v>
      </c>
      <c r="K5320">
        <v>238</v>
      </c>
      <c r="L5320">
        <v>288</v>
      </c>
      <c r="M5320">
        <v>282</v>
      </c>
      <c r="N5320">
        <v>258</v>
      </c>
      <c r="O5320">
        <v>250</v>
      </c>
      <c r="P5320">
        <v>258</v>
      </c>
      <c r="Q5320">
        <v>243</v>
      </c>
      <c r="R5320">
        <v>240</v>
      </c>
      <c r="S5320">
        <v>239</v>
      </c>
      <c r="T5320">
        <v>269</v>
      </c>
      <c r="U5320">
        <v>249</v>
      </c>
      <c r="V5320">
        <v>563.02777777777783</v>
      </c>
      <c r="W5320">
        <v>571.19230769230774</v>
      </c>
      <c r="X5320">
        <v>564.36</v>
      </c>
      <c r="Y5320">
        <v>565.72807017543857</v>
      </c>
      <c r="Z5320">
        <v>0.34615384615384615</v>
      </c>
      <c r="AA5320">
        <v>0.30909090909090908</v>
      </c>
      <c r="AB5320">
        <v>0.35483870967741937</v>
      </c>
      <c r="AC5320">
        <v>0.36065573770491804</v>
      </c>
      <c r="AD5320">
        <v>8</v>
      </c>
      <c r="AE5320">
        <v>4</v>
      </c>
      <c r="AF5320">
        <v>2</v>
      </c>
      <c r="AG5320">
        <v>9</v>
      </c>
      <c r="AH5320">
        <v>82</v>
      </c>
      <c r="AI5320">
        <v>79</v>
      </c>
      <c r="AJ5320">
        <v>84</v>
      </c>
      <c r="AK5320">
        <v>75</v>
      </c>
      <c r="AL5320">
        <v>75</v>
      </c>
      <c r="AM5320">
        <v>73.333333333333329</v>
      </c>
      <c r="AN5320">
        <v>75.666666666666671</v>
      </c>
      <c r="AO5320">
        <v>71.333333333333329</v>
      </c>
    </row>
    <row r="5321" spans="1:41" x14ac:dyDescent="0.35">
      <c r="A5321">
        <v>9845</v>
      </c>
      <c r="B5321" t="s">
        <v>5329</v>
      </c>
      <c r="C5321" t="s">
        <v>338</v>
      </c>
      <c r="D5321" t="s">
        <v>315</v>
      </c>
      <c r="E5321" t="s">
        <v>8136</v>
      </c>
      <c r="F5321">
        <v>269</v>
      </c>
      <c r="G5321">
        <v>275</v>
      </c>
      <c r="H5321">
        <v>305</v>
      </c>
      <c r="I5321">
        <v>279</v>
      </c>
      <c r="J5321">
        <v>257</v>
      </c>
      <c r="K5321">
        <v>271</v>
      </c>
      <c r="L5321">
        <v>275</v>
      </c>
      <c r="M5321">
        <v>284</v>
      </c>
      <c r="N5321">
        <v>258</v>
      </c>
      <c r="O5321">
        <v>251</v>
      </c>
      <c r="P5321">
        <v>256</v>
      </c>
      <c r="Q5321">
        <v>269</v>
      </c>
      <c r="R5321">
        <v>259</v>
      </c>
      <c r="S5321">
        <v>264</v>
      </c>
      <c r="T5321">
        <v>251</v>
      </c>
      <c r="U5321">
        <v>257</v>
      </c>
      <c r="V5321">
        <v>576.85483870967744</v>
      </c>
      <c r="W5321">
        <v>579.0546875</v>
      </c>
      <c r="X5321">
        <v>597.3203125</v>
      </c>
      <c r="Y5321">
        <v>644.40350877192986</v>
      </c>
      <c r="Z5321">
        <v>0.47619047619047616</v>
      </c>
      <c r="AA5321">
        <v>0.33333333333333331</v>
      </c>
      <c r="AB5321">
        <v>0.45205479452054792</v>
      </c>
      <c r="AC5321">
        <v>0.36486486486486486</v>
      </c>
      <c r="AD5321">
        <v>9</v>
      </c>
      <c r="AE5321">
        <v>6</v>
      </c>
      <c r="AF5321">
        <v>6</v>
      </c>
      <c r="AG5321">
        <v>6</v>
      </c>
      <c r="AH5321">
        <v>71.5</v>
      </c>
      <c r="AI5321">
        <v>73</v>
      </c>
      <c r="AJ5321">
        <v>73.333333333333329</v>
      </c>
      <c r="AK5321">
        <v>69.333333333333329</v>
      </c>
      <c r="AL5321">
        <v>77.5</v>
      </c>
      <c r="AM5321">
        <v>76.666666666666671</v>
      </c>
      <c r="AN5321">
        <v>78.333333333333329</v>
      </c>
      <c r="AO5321">
        <v>76.666666666666671</v>
      </c>
    </row>
    <row r="5322" spans="1:41" x14ac:dyDescent="0.35">
      <c r="A5322">
        <v>9847</v>
      </c>
      <c r="B5322" t="s">
        <v>5330</v>
      </c>
      <c r="C5322" t="s">
        <v>338</v>
      </c>
      <c r="D5322" t="s">
        <v>315</v>
      </c>
      <c r="E5322" t="s">
        <v>8136</v>
      </c>
      <c r="F5322">
        <v>239</v>
      </c>
      <c r="G5322">
        <v>272</v>
      </c>
      <c r="H5322">
        <v>284</v>
      </c>
      <c r="I5322">
        <v>248</v>
      </c>
      <c r="J5322">
        <v>238</v>
      </c>
      <c r="K5322">
        <v>242</v>
      </c>
      <c r="L5322">
        <v>267</v>
      </c>
      <c r="M5322">
        <v>237</v>
      </c>
      <c r="V5322" t="s">
        <v>1</v>
      </c>
      <c r="W5322" t="s">
        <v>1</v>
      </c>
      <c r="X5322" t="s">
        <v>1</v>
      </c>
      <c r="Z5322" t="s">
        <v>1</v>
      </c>
      <c r="AA5322" t="s">
        <v>1</v>
      </c>
      <c r="AB5322" t="s">
        <v>1</v>
      </c>
      <c r="AD5322">
        <v>2</v>
      </c>
      <c r="AE5322">
        <v>6</v>
      </c>
      <c r="AF5322">
        <v>6</v>
      </c>
      <c r="AG5322">
        <v>1</v>
      </c>
      <c r="AH5322">
        <v>68</v>
      </c>
      <c r="AI5322">
        <v>70.333333333333329</v>
      </c>
      <c r="AJ5322">
        <v>74</v>
      </c>
      <c r="AK5322">
        <v>67.333333333333329</v>
      </c>
    </row>
    <row r="5323" spans="1:41" x14ac:dyDescent="0.35">
      <c r="A5323">
        <v>9850</v>
      </c>
      <c r="B5323" t="s">
        <v>5331</v>
      </c>
      <c r="C5323" t="s">
        <v>323</v>
      </c>
      <c r="D5323" t="s">
        <v>315</v>
      </c>
      <c r="E5323" t="s">
        <v>8136</v>
      </c>
      <c r="F5323">
        <v>202</v>
      </c>
      <c r="G5323">
        <v>235</v>
      </c>
      <c r="H5323">
        <v>311</v>
      </c>
      <c r="I5323">
        <v>217</v>
      </c>
      <c r="J5323">
        <v>203</v>
      </c>
      <c r="K5323">
        <v>242</v>
      </c>
      <c r="L5323">
        <v>252</v>
      </c>
      <c r="M5323">
        <v>235</v>
      </c>
      <c r="V5323" t="s">
        <v>1</v>
      </c>
      <c r="W5323" t="s">
        <v>1</v>
      </c>
      <c r="X5323" t="s">
        <v>1</v>
      </c>
      <c r="Z5323" t="s">
        <v>1</v>
      </c>
      <c r="AA5323" t="s">
        <v>1</v>
      </c>
      <c r="AB5323" t="s">
        <v>1</v>
      </c>
      <c r="AD5323" t="s">
        <v>1</v>
      </c>
      <c r="AE5323" t="s">
        <v>1</v>
      </c>
      <c r="AF5323" t="s">
        <v>1</v>
      </c>
      <c r="AG5323">
        <v>0</v>
      </c>
      <c r="AH5323">
        <v>65.5</v>
      </c>
      <c r="AI5323">
        <v>62.666666666666664</v>
      </c>
      <c r="AJ5323">
        <v>59</v>
      </c>
      <c r="AK5323">
        <v>56.333333333333336</v>
      </c>
    </row>
    <row r="5324" spans="1:41" x14ac:dyDescent="0.35">
      <c r="A5324">
        <v>9852</v>
      </c>
      <c r="B5324" t="s">
        <v>5332</v>
      </c>
      <c r="C5324" t="s">
        <v>323</v>
      </c>
      <c r="D5324" t="s">
        <v>315</v>
      </c>
      <c r="E5324" t="s">
        <v>8136</v>
      </c>
      <c r="F5324">
        <v>288</v>
      </c>
      <c r="G5324">
        <v>277</v>
      </c>
      <c r="H5324">
        <v>277</v>
      </c>
      <c r="I5324">
        <v>281</v>
      </c>
      <c r="J5324">
        <v>267</v>
      </c>
      <c r="K5324">
        <v>269</v>
      </c>
      <c r="L5324">
        <v>268</v>
      </c>
      <c r="M5324">
        <v>265</v>
      </c>
      <c r="N5324">
        <v>267</v>
      </c>
      <c r="O5324">
        <v>271</v>
      </c>
      <c r="P5324">
        <v>261</v>
      </c>
      <c r="Q5324">
        <v>273</v>
      </c>
      <c r="R5324">
        <v>278</v>
      </c>
      <c r="S5324">
        <v>280</v>
      </c>
      <c r="T5324">
        <v>281</v>
      </c>
      <c r="U5324">
        <v>303</v>
      </c>
      <c r="V5324">
        <v>611.43181818181813</v>
      </c>
      <c r="W5324">
        <v>620.17821782178214</v>
      </c>
      <c r="X5324">
        <v>626.69801980198019</v>
      </c>
      <c r="Y5324">
        <v>630.67346938775506</v>
      </c>
      <c r="Z5324">
        <v>0.35922330097087374</v>
      </c>
      <c r="AA5324">
        <v>0.38834951456310679</v>
      </c>
      <c r="AB5324">
        <v>0.4907407407407407</v>
      </c>
      <c r="AC5324">
        <v>0.42857142857142855</v>
      </c>
      <c r="AD5324">
        <v>6</v>
      </c>
      <c r="AE5324">
        <v>5</v>
      </c>
      <c r="AF5324">
        <v>10</v>
      </c>
      <c r="AG5324">
        <v>11</v>
      </c>
      <c r="AH5324">
        <v>66.5</v>
      </c>
      <c r="AI5324">
        <v>70</v>
      </c>
      <c r="AJ5324">
        <v>72.666666666666671</v>
      </c>
      <c r="AK5324">
        <v>65.333333333333329</v>
      </c>
      <c r="AL5324">
        <v>75.5</v>
      </c>
      <c r="AM5324">
        <v>76.666666666666671</v>
      </c>
      <c r="AN5324">
        <v>79</v>
      </c>
      <c r="AO5324">
        <v>70.333333333333329</v>
      </c>
    </row>
    <row r="5325" spans="1:41" x14ac:dyDescent="0.35">
      <c r="A5325">
        <v>9853</v>
      </c>
      <c r="B5325" t="s">
        <v>5333</v>
      </c>
      <c r="C5325" t="s">
        <v>343</v>
      </c>
      <c r="D5325" t="s">
        <v>315</v>
      </c>
      <c r="E5325" t="s">
        <v>8136</v>
      </c>
      <c r="F5325">
        <v>231</v>
      </c>
      <c r="G5325">
        <v>260</v>
      </c>
      <c r="H5325">
        <v>261</v>
      </c>
      <c r="I5325">
        <v>265</v>
      </c>
      <c r="J5325">
        <v>216</v>
      </c>
      <c r="K5325">
        <v>237</v>
      </c>
      <c r="L5325">
        <v>242</v>
      </c>
      <c r="M5325">
        <v>261</v>
      </c>
      <c r="N5325">
        <v>218</v>
      </c>
      <c r="O5325">
        <v>226</v>
      </c>
      <c r="P5325">
        <v>238</v>
      </c>
      <c r="Q5325">
        <v>220</v>
      </c>
      <c r="R5325">
        <v>209</v>
      </c>
      <c r="S5325">
        <v>218</v>
      </c>
      <c r="T5325">
        <v>210</v>
      </c>
      <c r="U5325">
        <v>206</v>
      </c>
      <c r="V5325">
        <v>480.06666666666666</v>
      </c>
      <c r="W5325">
        <v>473.47916666666669</v>
      </c>
      <c r="X5325">
        <v>522.69117647058829</v>
      </c>
      <c r="Y5325">
        <v>520.11956521739125</v>
      </c>
      <c r="Z5325">
        <v>9.375E-2</v>
      </c>
      <c r="AA5325">
        <v>0.19354838709677419</v>
      </c>
      <c r="AB5325">
        <v>0.22222222222222221</v>
      </c>
      <c r="AC5325">
        <v>0.19047619047619047</v>
      </c>
      <c r="AD5325">
        <v>2</v>
      </c>
      <c r="AE5325">
        <v>2</v>
      </c>
      <c r="AF5325">
        <v>1</v>
      </c>
      <c r="AG5325">
        <v>3</v>
      </c>
      <c r="AH5325">
        <v>89.5</v>
      </c>
      <c r="AI5325">
        <v>85.333333333333329</v>
      </c>
      <c r="AJ5325">
        <v>89.666666666666671</v>
      </c>
      <c r="AK5325">
        <v>79</v>
      </c>
      <c r="AL5325">
        <v>74</v>
      </c>
      <c r="AM5325">
        <v>77.666666666666671</v>
      </c>
      <c r="AN5325">
        <v>77.333333333333329</v>
      </c>
      <c r="AO5325">
        <v>71.666666666666671</v>
      </c>
    </row>
    <row r="5326" spans="1:41" x14ac:dyDescent="0.35">
      <c r="A5326">
        <v>9855</v>
      </c>
      <c r="B5326" t="s">
        <v>5334</v>
      </c>
      <c r="C5326" t="s">
        <v>340</v>
      </c>
      <c r="D5326" t="s">
        <v>315</v>
      </c>
      <c r="E5326" t="s">
        <v>8137</v>
      </c>
      <c r="F5326">
        <v>304</v>
      </c>
      <c r="J5326">
        <v>297</v>
      </c>
      <c r="N5326">
        <v>285</v>
      </c>
      <c r="R5326">
        <v>322</v>
      </c>
      <c r="V5326">
        <v>713.65151515151513</v>
      </c>
      <c r="Z5326">
        <v>0.39130434782608692</v>
      </c>
      <c r="AA5326">
        <v>0.54545454545454541</v>
      </c>
      <c r="AB5326" t="s">
        <v>1</v>
      </c>
      <c r="AD5326">
        <v>15</v>
      </c>
      <c r="AE5326">
        <v>0</v>
      </c>
      <c r="AF5326">
        <v>0</v>
      </c>
      <c r="AG5326">
        <v>0</v>
      </c>
    </row>
    <row r="5327" spans="1:41" x14ac:dyDescent="0.35">
      <c r="A5327">
        <v>9859</v>
      </c>
      <c r="B5327" t="s">
        <v>5335</v>
      </c>
      <c r="C5327" t="s">
        <v>340</v>
      </c>
      <c r="D5327" t="s">
        <v>315</v>
      </c>
      <c r="E5327" t="s">
        <v>8136</v>
      </c>
      <c r="F5327">
        <v>276</v>
      </c>
      <c r="G5327">
        <v>264</v>
      </c>
      <c r="H5327">
        <v>262</v>
      </c>
      <c r="I5327">
        <v>261</v>
      </c>
      <c r="J5327">
        <v>264</v>
      </c>
      <c r="K5327">
        <v>256</v>
      </c>
      <c r="L5327">
        <v>266</v>
      </c>
      <c r="M5327">
        <v>252</v>
      </c>
      <c r="V5327" t="s">
        <v>1</v>
      </c>
      <c r="W5327" t="s">
        <v>1</v>
      </c>
      <c r="X5327" t="s">
        <v>1</v>
      </c>
      <c r="Z5327" t="s">
        <v>1</v>
      </c>
      <c r="AA5327" t="s">
        <v>1</v>
      </c>
      <c r="AB5327" t="s">
        <v>1</v>
      </c>
      <c r="AD5327">
        <v>2</v>
      </c>
      <c r="AE5327">
        <v>1</v>
      </c>
      <c r="AF5327">
        <v>0</v>
      </c>
      <c r="AG5327">
        <v>4</v>
      </c>
      <c r="AH5327">
        <v>71.5</v>
      </c>
      <c r="AI5327">
        <v>73.666666666666671</v>
      </c>
      <c r="AJ5327">
        <v>76.333333333333329</v>
      </c>
      <c r="AK5327">
        <v>72</v>
      </c>
    </row>
    <row r="5328" spans="1:41" x14ac:dyDescent="0.35">
      <c r="A5328">
        <v>9860</v>
      </c>
      <c r="B5328" t="s">
        <v>5336</v>
      </c>
      <c r="C5328" t="s">
        <v>340</v>
      </c>
      <c r="D5328" t="s">
        <v>315</v>
      </c>
      <c r="E5328" t="s">
        <v>8138</v>
      </c>
      <c r="N5328">
        <v>260</v>
      </c>
      <c r="O5328">
        <v>252</v>
      </c>
      <c r="P5328">
        <v>241</v>
      </c>
      <c r="Q5328">
        <v>256</v>
      </c>
      <c r="R5328">
        <v>270</v>
      </c>
      <c r="S5328">
        <v>265</v>
      </c>
      <c r="T5328">
        <v>252</v>
      </c>
      <c r="U5328">
        <v>270</v>
      </c>
      <c r="V5328">
        <v>548.56310679611647</v>
      </c>
      <c r="W5328">
        <v>572.70202020202021</v>
      </c>
      <c r="X5328">
        <v>573.5980392156863</v>
      </c>
      <c r="Y5328">
        <v>591.31415929203536</v>
      </c>
      <c r="Z5328">
        <v>0.21582733812949639</v>
      </c>
      <c r="AA5328">
        <v>0.12101910828025478</v>
      </c>
      <c r="AB5328">
        <v>0.18620689655172415</v>
      </c>
      <c r="AC5328">
        <v>0.12080536912751678</v>
      </c>
      <c r="AD5328">
        <v>3</v>
      </c>
      <c r="AE5328">
        <v>4</v>
      </c>
      <c r="AF5328">
        <v>4</v>
      </c>
      <c r="AG5328">
        <v>4</v>
      </c>
      <c r="AL5328">
        <v>74</v>
      </c>
      <c r="AM5328">
        <v>74</v>
      </c>
      <c r="AN5328">
        <v>77.333333333333329</v>
      </c>
      <c r="AO5328">
        <v>67</v>
      </c>
    </row>
    <row r="5329" spans="1:41" x14ac:dyDescent="0.35">
      <c r="A5329">
        <v>9861</v>
      </c>
      <c r="B5329" t="s">
        <v>5337</v>
      </c>
      <c r="C5329" t="s">
        <v>320</v>
      </c>
      <c r="D5329" t="s">
        <v>315</v>
      </c>
      <c r="E5329" t="s">
        <v>8139</v>
      </c>
      <c r="F5329">
        <v>260</v>
      </c>
      <c r="G5329">
        <v>237</v>
      </c>
      <c r="H5329">
        <v>250</v>
      </c>
      <c r="I5329">
        <v>244</v>
      </c>
      <c r="J5329">
        <v>232</v>
      </c>
      <c r="K5329">
        <v>221</v>
      </c>
      <c r="L5329">
        <v>228</v>
      </c>
      <c r="M5329">
        <v>213</v>
      </c>
      <c r="N5329">
        <v>229</v>
      </c>
      <c r="O5329">
        <v>220</v>
      </c>
      <c r="P5329">
        <v>216</v>
      </c>
      <c r="Q5329">
        <v>221</v>
      </c>
      <c r="R5329">
        <v>224</v>
      </c>
      <c r="S5329">
        <v>218</v>
      </c>
      <c r="T5329">
        <v>215</v>
      </c>
      <c r="U5329">
        <v>237</v>
      </c>
      <c r="V5329">
        <v>481.25</v>
      </c>
      <c r="W5329">
        <v>534.13793103448279</v>
      </c>
      <c r="X5329">
        <v>543.13157894736844</v>
      </c>
      <c r="Y5329">
        <v>514.57142857142856</v>
      </c>
      <c r="Z5329">
        <v>0.23333333333333334</v>
      </c>
      <c r="AA5329">
        <v>0.14035087719298245</v>
      </c>
      <c r="AB5329">
        <v>0.15384615384615385</v>
      </c>
      <c r="AC5329">
        <v>0.22033898305084745</v>
      </c>
      <c r="AD5329">
        <v>6</v>
      </c>
      <c r="AE5329">
        <v>5</v>
      </c>
      <c r="AF5329">
        <v>3</v>
      </c>
      <c r="AG5329">
        <v>0</v>
      </c>
      <c r="AH5329">
        <v>69.5</v>
      </c>
      <c r="AI5329">
        <v>69.333333333333329</v>
      </c>
      <c r="AJ5329">
        <v>74.666666666666671</v>
      </c>
      <c r="AK5329">
        <v>67</v>
      </c>
      <c r="AL5329">
        <v>78</v>
      </c>
      <c r="AM5329">
        <v>77.333333333333329</v>
      </c>
      <c r="AN5329">
        <v>82.666666666666671</v>
      </c>
      <c r="AO5329">
        <v>70.666666666666671</v>
      </c>
    </row>
    <row r="5330" spans="1:41" x14ac:dyDescent="0.35">
      <c r="A5330">
        <v>9862</v>
      </c>
      <c r="B5330" t="s">
        <v>5338</v>
      </c>
      <c r="C5330" t="s">
        <v>320</v>
      </c>
      <c r="D5330" t="s">
        <v>315</v>
      </c>
      <c r="E5330" t="s">
        <v>8139</v>
      </c>
      <c r="N5330">
        <v>217</v>
      </c>
      <c r="O5330">
        <v>243</v>
      </c>
      <c r="P5330">
        <v>234</v>
      </c>
      <c r="Q5330">
        <v>230</v>
      </c>
      <c r="R5330">
        <v>221</v>
      </c>
      <c r="S5330">
        <v>223</v>
      </c>
      <c r="T5330">
        <v>231</v>
      </c>
      <c r="U5330">
        <v>243</v>
      </c>
      <c r="V5330">
        <v>508.54</v>
      </c>
      <c r="W5330">
        <v>503.7908163265306</v>
      </c>
      <c r="X5330">
        <v>498.22043010752691</v>
      </c>
      <c r="Y5330">
        <v>534.74193548387098</v>
      </c>
      <c r="Z5330">
        <v>0.12318840579710144</v>
      </c>
      <c r="AA5330">
        <v>0.2</v>
      </c>
      <c r="AB5330">
        <v>0.18965517241379309</v>
      </c>
      <c r="AC5330">
        <v>0.15441176470588236</v>
      </c>
      <c r="AD5330">
        <v>0</v>
      </c>
      <c r="AE5330">
        <v>2</v>
      </c>
      <c r="AF5330">
        <v>3</v>
      </c>
      <c r="AG5330">
        <v>1</v>
      </c>
      <c r="AL5330">
        <v>74.5</v>
      </c>
      <c r="AM5330">
        <v>74.666666666666671</v>
      </c>
      <c r="AN5330">
        <v>75.666666666666671</v>
      </c>
      <c r="AO5330">
        <v>74.666666666666671</v>
      </c>
    </row>
    <row r="5331" spans="1:41" x14ac:dyDescent="0.35">
      <c r="A5331">
        <v>9863</v>
      </c>
      <c r="B5331" t="s">
        <v>5339</v>
      </c>
      <c r="C5331" t="s">
        <v>319</v>
      </c>
      <c r="D5331" t="s">
        <v>315</v>
      </c>
      <c r="E5331" t="s">
        <v>8139</v>
      </c>
      <c r="F5331">
        <v>266</v>
      </c>
      <c r="G5331">
        <v>267</v>
      </c>
      <c r="H5331">
        <v>248</v>
      </c>
      <c r="I5331">
        <v>295</v>
      </c>
      <c r="J5331">
        <v>240</v>
      </c>
      <c r="K5331">
        <v>244</v>
      </c>
      <c r="L5331">
        <v>234</v>
      </c>
      <c r="M5331">
        <v>257</v>
      </c>
      <c r="N5331">
        <v>235</v>
      </c>
      <c r="O5331">
        <v>242</v>
      </c>
      <c r="P5331">
        <v>246</v>
      </c>
      <c r="Q5331">
        <v>243</v>
      </c>
      <c r="R5331">
        <v>225</v>
      </c>
      <c r="S5331">
        <v>237</v>
      </c>
      <c r="T5331">
        <v>228</v>
      </c>
      <c r="U5331">
        <v>238</v>
      </c>
      <c r="V5331">
        <v>549.26271186440681</v>
      </c>
      <c r="W5331">
        <v>530.78888888888889</v>
      </c>
      <c r="X5331">
        <v>539.66037735849056</v>
      </c>
      <c r="Y5331">
        <v>561.10144927536237</v>
      </c>
      <c r="Z5331">
        <v>0.18461538461538463</v>
      </c>
      <c r="AA5331">
        <v>0.29166666666666669</v>
      </c>
      <c r="AB5331">
        <v>0.20338983050847456</v>
      </c>
      <c r="AC5331">
        <v>0.27941176470588236</v>
      </c>
      <c r="AD5331">
        <v>1</v>
      </c>
      <c r="AE5331">
        <v>5</v>
      </c>
      <c r="AF5331">
        <v>1</v>
      </c>
      <c r="AG5331">
        <v>5</v>
      </c>
      <c r="AH5331">
        <v>73.5</v>
      </c>
      <c r="AI5331">
        <v>75.333333333333329</v>
      </c>
      <c r="AJ5331">
        <v>74.666666666666671</v>
      </c>
      <c r="AK5331">
        <v>66.333333333333329</v>
      </c>
      <c r="AL5331">
        <v>71.5</v>
      </c>
      <c r="AM5331">
        <v>69.666666666666671</v>
      </c>
      <c r="AN5331">
        <v>71.333333333333329</v>
      </c>
      <c r="AO5331">
        <v>64.333333333333329</v>
      </c>
    </row>
    <row r="5332" spans="1:41" x14ac:dyDescent="0.35">
      <c r="A5332">
        <v>9864</v>
      </c>
      <c r="B5332" t="s">
        <v>5340</v>
      </c>
      <c r="C5332" t="s">
        <v>319</v>
      </c>
      <c r="D5332" t="s">
        <v>315</v>
      </c>
      <c r="E5332" t="s">
        <v>8139</v>
      </c>
      <c r="F5332">
        <v>221</v>
      </c>
      <c r="G5332">
        <v>239</v>
      </c>
      <c r="H5332">
        <v>242</v>
      </c>
      <c r="I5332">
        <v>276</v>
      </c>
      <c r="J5332">
        <v>212</v>
      </c>
      <c r="K5332">
        <v>224</v>
      </c>
      <c r="L5332">
        <v>226</v>
      </c>
      <c r="M5332">
        <v>254</v>
      </c>
      <c r="N5332">
        <v>233</v>
      </c>
      <c r="O5332">
        <v>214</v>
      </c>
      <c r="P5332">
        <v>223</v>
      </c>
      <c r="Q5332">
        <v>235</v>
      </c>
      <c r="R5332">
        <v>228</v>
      </c>
      <c r="S5332">
        <v>224</v>
      </c>
      <c r="T5332">
        <v>224</v>
      </c>
      <c r="U5332">
        <v>232</v>
      </c>
      <c r="V5332">
        <v>536.69387755102036</v>
      </c>
      <c r="W5332">
        <v>547.375</v>
      </c>
      <c r="X5332">
        <v>527.79999999999995</v>
      </c>
      <c r="Y5332">
        <v>536.20689655172418</v>
      </c>
      <c r="Z5332">
        <v>0.17391304347826086</v>
      </c>
      <c r="AA5332">
        <v>0.2318840579710145</v>
      </c>
      <c r="AB5332">
        <v>0.19642857142857142</v>
      </c>
      <c r="AC5332">
        <v>0.12962962962962962</v>
      </c>
      <c r="AD5332">
        <v>8</v>
      </c>
      <c r="AE5332">
        <v>4</v>
      </c>
      <c r="AF5332">
        <v>4</v>
      </c>
      <c r="AG5332">
        <v>6</v>
      </c>
      <c r="AH5332">
        <v>77.5</v>
      </c>
      <c r="AI5332">
        <v>0</v>
      </c>
      <c r="AJ5332">
        <v>79.666666666666671</v>
      </c>
      <c r="AK5332">
        <v>68</v>
      </c>
      <c r="AL5332">
        <v>72.5</v>
      </c>
      <c r="AM5332">
        <v>68</v>
      </c>
      <c r="AN5332">
        <v>75</v>
      </c>
      <c r="AO5332">
        <v>66.333333333333329</v>
      </c>
    </row>
    <row r="5333" spans="1:41" x14ac:dyDescent="0.35">
      <c r="A5333">
        <v>9865</v>
      </c>
      <c r="B5333" t="s">
        <v>5341</v>
      </c>
      <c r="C5333" t="s">
        <v>321</v>
      </c>
      <c r="D5333" t="s">
        <v>315</v>
      </c>
      <c r="E5333" t="s">
        <v>8139</v>
      </c>
      <c r="F5333">
        <v>234</v>
      </c>
      <c r="G5333">
        <v>246</v>
      </c>
      <c r="H5333">
        <v>239</v>
      </c>
      <c r="I5333">
        <v>232</v>
      </c>
      <c r="J5333">
        <v>207</v>
      </c>
      <c r="K5333">
        <v>218</v>
      </c>
      <c r="L5333">
        <v>212</v>
      </c>
      <c r="M5333">
        <v>211</v>
      </c>
      <c r="N5333">
        <v>217</v>
      </c>
      <c r="O5333">
        <v>214</v>
      </c>
      <c r="P5333">
        <v>210</v>
      </c>
      <c r="Q5333">
        <v>218</v>
      </c>
      <c r="R5333">
        <v>211</v>
      </c>
      <c r="S5333">
        <v>210</v>
      </c>
      <c r="T5333">
        <v>214</v>
      </c>
      <c r="U5333">
        <v>213</v>
      </c>
      <c r="V5333">
        <v>507.38749999999999</v>
      </c>
      <c r="W5333">
        <v>502.15306122448982</v>
      </c>
      <c r="X5333">
        <v>493.03846153846155</v>
      </c>
      <c r="Y5333">
        <v>484.50793650793651</v>
      </c>
      <c r="Z5333">
        <v>7.4468085106382975E-2</v>
      </c>
      <c r="AA5333">
        <v>0.12941176470588234</v>
      </c>
      <c r="AB5333">
        <v>0.11827956989247312</v>
      </c>
      <c r="AC5333">
        <v>7.6923076923076927E-2</v>
      </c>
      <c r="AD5333">
        <v>4</v>
      </c>
      <c r="AE5333">
        <v>1</v>
      </c>
      <c r="AF5333">
        <v>2</v>
      </c>
      <c r="AG5333">
        <v>5</v>
      </c>
      <c r="AH5333">
        <v>70</v>
      </c>
      <c r="AI5333">
        <v>65.333333333333329</v>
      </c>
      <c r="AJ5333">
        <v>70.666666666666671</v>
      </c>
      <c r="AK5333">
        <v>61.333333333333336</v>
      </c>
      <c r="AL5333">
        <v>75.5</v>
      </c>
      <c r="AM5333">
        <v>75.666666666666671</v>
      </c>
      <c r="AN5333">
        <v>79.333333333333329</v>
      </c>
      <c r="AO5333">
        <v>69.666666666666671</v>
      </c>
    </row>
    <row r="5334" spans="1:41" x14ac:dyDescent="0.35">
      <c r="A5334">
        <v>9866</v>
      </c>
      <c r="B5334" t="s">
        <v>5342</v>
      </c>
      <c r="C5334" t="s">
        <v>320</v>
      </c>
      <c r="D5334" t="s">
        <v>315</v>
      </c>
      <c r="E5334" t="s">
        <v>8138</v>
      </c>
      <c r="N5334">
        <v>239</v>
      </c>
      <c r="O5334">
        <v>243</v>
      </c>
      <c r="P5334">
        <v>240</v>
      </c>
      <c r="Q5334">
        <v>246</v>
      </c>
      <c r="R5334">
        <v>249</v>
      </c>
      <c r="S5334">
        <v>258</v>
      </c>
      <c r="T5334">
        <v>261</v>
      </c>
      <c r="U5334">
        <v>264</v>
      </c>
      <c r="V5334">
        <v>549.17741935483866</v>
      </c>
      <c r="W5334">
        <v>532.32894736842104</v>
      </c>
      <c r="X5334">
        <v>557.68181818181813</v>
      </c>
      <c r="Y5334">
        <v>571.7197802197802</v>
      </c>
      <c r="Z5334">
        <v>0.24210526315789471</v>
      </c>
      <c r="AA5334">
        <v>0.26666666666666666</v>
      </c>
      <c r="AB5334">
        <v>0.39130434782608692</v>
      </c>
      <c r="AC5334">
        <v>0.34126984126984128</v>
      </c>
      <c r="AD5334">
        <v>6</v>
      </c>
      <c r="AE5334">
        <v>4</v>
      </c>
      <c r="AF5334">
        <v>4</v>
      </c>
      <c r="AG5334">
        <v>1</v>
      </c>
      <c r="AL5334">
        <v>78.5</v>
      </c>
      <c r="AM5334">
        <v>75</v>
      </c>
      <c r="AN5334">
        <v>77.333333333333329</v>
      </c>
      <c r="AO5334">
        <v>68</v>
      </c>
    </row>
    <row r="5335" spans="1:41" x14ac:dyDescent="0.35">
      <c r="A5335">
        <v>9867</v>
      </c>
      <c r="B5335" t="s">
        <v>5343</v>
      </c>
      <c r="C5335" t="s">
        <v>319</v>
      </c>
      <c r="D5335" t="s">
        <v>315</v>
      </c>
      <c r="E5335" t="s">
        <v>8139</v>
      </c>
      <c r="F5335">
        <v>238</v>
      </c>
      <c r="G5335">
        <v>251</v>
      </c>
      <c r="H5335">
        <v>304</v>
      </c>
      <c r="I5335">
        <v>251</v>
      </c>
      <c r="J5335">
        <v>222</v>
      </c>
      <c r="K5335">
        <v>248</v>
      </c>
      <c r="L5335">
        <v>249</v>
      </c>
      <c r="M5335">
        <v>220</v>
      </c>
      <c r="N5335">
        <v>237</v>
      </c>
      <c r="O5335">
        <v>215</v>
      </c>
      <c r="P5335">
        <v>238</v>
      </c>
      <c r="Q5335">
        <v>233</v>
      </c>
      <c r="R5335">
        <v>228</v>
      </c>
      <c r="S5335">
        <v>215</v>
      </c>
      <c r="T5335">
        <v>228</v>
      </c>
      <c r="U5335">
        <v>229</v>
      </c>
      <c r="V5335">
        <v>503.64556962025318</v>
      </c>
      <c r="W5335">
        <v>487.84269662921349</v>
      </c>
      <c r="X5335">
        <v>530.07142857142856</v>
      </c>
      <c r="Y5335">
        <v>509.4742268041237</v>
      </c>
      <c r="Z5335">
        <v>7.6923076923076927E-2</v>
      </c>
      <c r="AA5335">
        <v>0.10483870967741936</v>
      </c>
      <c r="AB5335">
        <v>0.12068965517241378</v>
      </c>
      <c r="AC5335">
        <v>0.11801242236024845</v>
      </c>
      <c r="AD5335">
        <v>1</v>
      </c>
      <c r="AE5335">
        <v>4</v>
      </c>
      <c r="AF5335">
        <v>3</v>
      </c>
      <c r="AG5335">
        <v>4</v>
      </c>
      <c r="AH5335">
        <v>74</v>
      </c>
      <c r="AI5335">
        <v>75.333333333333329</v>
      </c>
      <c r="AJ5335">
        <v>76</v>
      </c>
      <c r="AK5335">
        <v>68.666666666666671</v>
      </c>
      <c r="AL5335">
        <v>71</v>
      </c>
      <c r="AM5335">
        <v>71.333333333333329</v>
      </c>
      <c r="AN5335">
        <v>74.666666666666671</v>
      </c>
      <c r="AO5335">
        <v>70.333333333333329</v>
      </c>
    </row>
    <row r="5336" spans="1:41" x14ac:dyDescent="0.35">
      <c r="A5336">
        <v>9869</v>
      </c>
      <c r="B5336" t="s">
        <v>508</v>
      </c>
      <c r="C5336" t="s">
        <v>320</v>
      </c>
      <c r="D5336" t="s">
        <v>315</v>
      </c>
      <c r="E5336" t="s">
        <v>8139</v>
      </c>
      <c r="F5336">
        <v>225</v>
      </c>
      <c r="G5336">
        <v>223</v>
      </c>
      <c r="H5336">
        <v>265</v>
      </c>
      <c r="I5336">
        <v>263</v>
      </c>
      <c r="J5336">
        <v>204</v>
      </c>
      <c r="K5336">
        <v>238</v>
      </c>
      <c r="L5336">
        <v>234</v>
      </c>
      <c r="M5336">
        <v>236</v>
      </c>
      <c r="V5336" t="s">
        <v>1</v>
      </c>
      <c r="W5336" t="s">
        <v>1</v>
      </c>
      <c r="X5336" t="s">
        <v>1</v>
      </c>
      <c r="Z5336" t="s">
        <v>1</v>
      </c>
      <c r="AA5336" t="s">
        <v>1</v>
      </c>
      <c r="AB5336" t="s">
        <v>1</v>
      </c>
      <c r="AD5336">
        <v>1</v>
      </c>
      <c r="AE5336">
        <v>0</v>
      </c>
      <c r="AF5336">
        <v>0</v>
      </c>
      <c r="AG5336">
        <v>1</v>
      </c>
      <c r="AH5336">
        <v>71.5</v>
      </c>
      <c r="AI5336">
        <v>67.333333333333329</v>
      </c>
      <c r="AJ5336">
        <v>73</v>
      </c>
      <c r="AK5336">
        <v>67.333333333333329</v>
      </c>
    </row>
    <row r="5337" spans="1:41" x14ac:dyDescent="0.35">
      <c r="A5337">
        <v>9870</v>
      </c>
      <c r="B5337" t="s">
        <v>5344</v>
      </c>
      <c r="C5337" t="s">
        <v>321</v>
      </c>
      <c r="D5337" t="s">
        <v>315</v>
      </c>
      <c r="E5337" t="s">
        <v>8139</v>
      </c>
      <c r="F5337">
        <v>254</v>
      </c>
      <c r="G5337">
        <v>271</v>
      </c>
      <c r="H5337">
        <v>263</v>
      </c>
      <c r="I5337">
        <v>305</v>
      </c>
      <c r="J5337">
        <v>243</v>
      </c>
      <c r="K5337">
        <v>248</v>
      </c>
      <c r="L5337">
        <v>248</v>
      </c>
      <c r="M5337">
        <v>279</v>
      </c>
      <c r="V5337" t="s">
        <v>1</v>
      </c>
      <c r="W5337" t="s">
        <v>1</v>
      </c>
      <c r="X5337" t="s">
        <v>1</v>
      </c>
      <c r="Z5337" t="s">
        <v>1</v>
      </c>
      <c r="AA5337" t="s">
        <v>1</v>
      </c>
      <c r="AB5337" t="s">
        <v>1</v>
      </c>
      <c r="AD5337">
        <v>0</v>
      </c>
      <c r="AE5337">
        <v>2</v>
      </c>
      <c r="AF5337">
        <v>3</v>
      </c>
      <c r="AG5337">
        <v>1</v>
      </c>
      <c r="AH5337">
        <v>81</v>
      </c>
      <c r="AI5337">
        <v>80.333333333333329</v>
      </c>
      <c r="AJ5337">
        <v>84.666666666666671</v>
      </c>
      <c r="AK5337">
        <v>75.333333333333329</v>
      </c>
    </row>
    <row r="5338" spans="1:41" x14ac:dyDescent="0.35">
      <c r="A5338">
        <v>9872</v>
      </c>
      <c r="B5338" t="s">
        <v>5345</v>
      </c>
      <c r="C5338" t="s">
        <v>320</v>
      </c>
      <c r="D5338" t="s">
        <v>315</v>
      </c>
      <c r="E5338" t="s">
        <v>8139</v>
      </c>
      <c r="F5338">
        <v>263</v>
      </c>
      <c r="G5338">
        <v>256</v>
      </c>
      <c r="H5338">
        <v>283</v>
      </c>
      <c r="I5338">
        <v>291</v>
      </c>
      <c r="J5338">
        <v>231</v>
      </c>
      <c r="K5338">
        <v>244</v>
      </c>
      <c r="L5338">
        <v>250</v>
      </c>
      <c r="M5338">
        <v>248</v>
      </c>
      <c r="V5338" t="s">
        <v>1</v>
      </c>
      <c r="W5338" t="s">
        <v>1</v>
      </c>
      <c r="X5338" t="s">
        <v>1</v>
      </c>
      <c r="Z5338" t="s">
        <v>1</v>
      </c>
      <c r="AA5338" t="s">
        <v>1</v>
      </c>
      <c r="AB5338" t="s">
        <v>1</v>
      </c>
      <c r="AD5338">
        <v>2</v>
      </c>
      <c r="AE5338">
        <v>0</v>
      </c>
      <c r="AF5338">
        <v>0</v>
      </c>
      <c r="AG5338">
        <v>0</v>
      </c>
      <c r="AH5338">
        <v>76</v>
      </c>
      <c r="AI5338">
        <v>77.333333333333329</v>
      </c>
      <c r="AJ5338">
        <v>79.333333333333329</v>
      </c>
      <c r="AK5338">
        <v>75</v>
      </c>
    </row>
    <row r="5339" spans="1:41" x14ac:dyDescent="0.35">
      <c r="A5339">
        <v>9873</v>
      </c>
      <c r="B5339" t="s">
        <v>5346</v>
      </c>
      <c r="C5339" t="s">
        <v>320</v>
      </c>
      <c r="D5339" t="s">
        <v>315</v>
      </c>
      <c r="E5339" t="s">
        <v>8139</v>
      </c>
      <c r="F5339">
        <v>247</v>
      </c>
      <c r="G5339">
        <v>247</v>
      </c>
      <c r="H5339">
        <v>265</v>
      </c>
      <c r="I5339">
        <v>285</v>
      </c>
      <c r="J5339">
        <v>228</v>
      </c>
      <c r="K5339">
        <v>234</v>
      </c>
      <c r="L5339">
        <v>242</v>
      </c>
      <c r="M5339">
        <v>279</v>
      </c>
      <c r="V5339" t="s">
        <v>1</v>
      </c>
      <c r="W5339" t="s">
        <v>1</v>
      </c>
      <c r="X5339" t="s">
        <v>1</v>
      </c>
      <c r="Z5339" t="s">
        <v>1</v>
      </c>
      <c r="AA5339" t="s">
        <v>1</v>
      </c>
      <c r="AB5339" t="s">
        <v>1</v>
      </c>
      <c r="AD5339">
        <v>0</v>
      </c>
      <c r="AE5339">
        <v>4</v>
      </c>
      <c r="AF5339">
        <v>2</v>
      </c>
      <c r="AG5339">
        <v>4</v>
      </c>
      <c r="AH5339">
        <v>79.5</v>
      </c>
      <c r="AI5339">
        <v>83</v>
      </c>
      <c r="AJ5339">
        <v>85.333333333333329</v>
      </c>
      <c r="AK5339">
        <v>76.333333333333329</v>
      </c>
    </row>
    <row r="5340" spans="1:41" x14ac:dyDescent="0.35">
      <c r="A5340">
        <v>9874</v>
      </c>
      <c r="B5340" t="s">
        <v>5347</v>
      </c>
      <c r="C5340" t="s">
        <v>321</v>
      </c>
      <c r="D5340" t="s">
        <v>315</v>
      </c>
      <c r="E5340" t="s">
        <v>8139</v>
      </c>
      <c r="F5340">
        <v>247</v>
      </c>
      <c r="G5340">
        <v>246</v>
      </c>
      <c r="H5340">
        <v>270</v>
      </c>
      <c r="I5340">
        <v>227</v>
      </c>
      <c r="J5340">
        <v>212</v>
      </c>
      <c r="K5340">
        <v>236</v>
      </c>
      <c r="L5340">
        <v>257</v>
      </c>
      <c r="M5340">
        <v>240</v>
      </c>
      <c r="V5340" t="s">
        <v>1</v>
      </c>
      <c r="W5340" t="s">
        <v>1</v>
      </c>
      <c r="X5340" t="s">
        <v>1</v>
      </c>
      <c r="Z5340" t="s">
        <v>1</v>
      </c>
      <c r="AA5340" t="s">
        <v>1</v>
      </c>
      <c r="AB5340" t="s">
        <v>1</v>
      </c>
      <c r="AD5340">
        <v>1</v>
      </c>
      <c r="AE5340">
        <v>1</v>
      </c>
      <c r="AF5340">
        <v>2</v>
      </c>
      <c r="AG5340">
        <v>1</v>
      </c>
      <c r="AH5340">
        <v>65</v>
      </c>
      <c r="AI5340">
        <v>66.666666666666671</v>
      </c>
      <c r="AJ5340">
        <v>65</v>
      </c>
      <c r="AK5340">
        <v>59.666666666666664</v>
      </c>
    </row>
    <row r="5341" spans="1:41" x14ac:dyDescent="0.35">
      <c r="A5341">
        <v>9875</v>
      </c>
      <c r="B5341" t="s">
        <v>1770</v>
      </c>
      <c r="C5341" t="s">
        <v>321</v>
      </c>
      <c r="D5341" t="s">
        <v>315</v>
      </c>
      <c r="E5341" t="s">
        <v>8139</v>
      </c>
      <c r="F5341">
        <v>242</v>
      </c>
      <c r="G5341">
        <v>249</v>
      </c>
      <c r="H5341">
        <v>252</v>
      </c>
      <c r="I5341">
        <v>283</v>
      </c>
      <c r="J5341">
        <v>230</v>
      </c>
      <c r="K5341">
        <v>242</v>
      </c>
      <c r="L5341">
        <v>247</v>
      </c>
      <c r="M5341">
        <v>255</v>
      </c>
      <c r="V5341" t="s">
        <v>1</v>
      </c>
      <c r="W5341" t="s">
        <v>1</v>
      </c>
      <c r="X5341" t="s">
        <v>1</v>
      </c>
      <c r="Z5341" t="s">
        <v>1</v>
      </c>
      <c r="AA5341" t="s">
        <v>1</v>
      </c>
      <c r="AB5341" t="s">
        <v>1</v>
      </c>
      <c r="AD5341">
        <v>2</v>
      </c>
      <c r="AE5341">
        <v>0</v>
      </c>
      <c r="AF5341">
        <v>4</v>
      </c>
      <c r="AG5341">
        <v>1</v>
      </c>
      <c r="AH5341">
        <v>73.5</v>
      </c>
      <c r="AI5341">
        <v>75.333333333333329</v>
      </c>
      <c r="AJ5341">
        <v>74.666666666666671</v>
      </c>
      <c r="AK5341">
        <v>68.333333333333329</v>
      </c>
    </row>
    <row r="5342" spans="1:41" x14ac:dyDescent="0.35">
      <c r="A5342">
        <v>9876</v>
      </c>
      <c r="B5342" t="s">
        <v>5348</v>
      </c>
      <c r="C5342" t="s">
        <v>319</v>
      </c>
      <c r="D5342" t="s">
        <v>315</v>
      </c>
      <c r="E5342" t="s">
        <v>8139</v>
      </c>
      <c r="F5342">
        <v>239</v>
      </c>
      <c r="G5342">
        <v>246</v>
      </c>
      <c r="H5342">
        <v>264</v>
      </c>
      <c r="I5342">
        <v>261</v>
      </c>
      <c r="J5342">
        <v>216</v>
      </c>
      <c r="K5342">
        <v>234</v>
      </c>
      <c r="L5342">
        <v>241</v>
      </c>
      <c r="M5342">
        <v>235</v>
      </c>
      <c r="V5342" t="s">
        <v>1</v>
      </c>
      <c r="W5342" t="s">
        <v>1</v>
      </c>
      <c r="X5342" t="s">
        <v>1</v>
      </c>
      <c r="Z5342" t="s">
        <v>1</v>
      </c>
      <c r="AA5342" t="s">
        <v>1</v>
      </c>
      <c r="AB5342" t="s">
        <v>1</v>
      </c>
      <c r="AD5342">
        <v>1</v>
      </c>
      <c r="AE5342">
        <v>4</v>
      </c>
      <c r="AF5342">
        <v>4</v>
      </c>
      <c r="AG5342">
        <v>6</v>
      </c>
      <c r="AH5342">
        <v>72</v>
      </c>
      <c r="AI5342">
        <v>71.333333333333329</v>
      </c>
      <c r="AJ5342">
        <v>75.666666666666671</v>
      </c>
      <c r="AK5342">
        <v>66</v>
      </c>
    </row>
    <row r="5343" spans="1:41" x14ac:dyDescent="0.35">
      <c r="A5343">
        <v>9877</v>
      </c>
      <c r="B5343" t="s">
        <v>5349</v>
      </c>
      <c r="C5343" t="s">
        <v>319</v>
      </c>
      <c r="D5343" t="s">
        <v>315</v>
      </c>
      <c r="E5343" t="s">
        <v>8139</v>
      </c>
      <c r="F5343">
        <v>259</v>
      </c>
      <c r="G5343">
        <v>259</v>
      </c>
      <c r="H5343">
        <v>249</v>
      </c>
      <c r="I5343">
        <v>263</v>
      </c>
      <c r="J5343">
        <v>257</v>
      </c>
      <c r="K5343">
        <v>233</v>
      </c>
      <c r="L5343">
        <v>236</v>
      </c>
      <c r="M5343">
        <v>250</v>
      </c>
      <c r="V5343">
        <v>530.95000000000005</v>
      </c>
      <c r="W5343">
        <v>479.33333333333331</v>
      </c>
      <c r="X5343">
        <v>492.53333333333336</v>
      </c>
      <c r="Y5343">
        <v>435.0625</v>
      </c>
      <c r="AA5343">
        <v>1.4084507042253521E-2</v>
      </c>
      <c r="AB5343">
        <v>0.05</v>
      </c>
      <c r="AD5343">
        <v>0</v>
      </c>
      <c r="AE5343">
        <v>2</v>
      </c>
      <c r="AF5343">
        <v>6</v>
      </c>
      <c r="AG5343">
        <v>5</v>
      </c>
      <c r="AH5343">
        <v>65</v>
      </c>
      <c r="AI5343">
        <v>76</v>
      </c>
      <c r="AJ5343">
        <v>69.666666666666671</v>
      </c>
      <c r="AK5343">
        <v>63.666666666666664</v>
      </c>
    </row>
    <row r="5344" spans="1:41" x14ac:dyDescent="0.35">
      <c r="A5344">
        <v>9878</v>
      </c>
      <c r="B5344" t="s">
        <v>5350</v>
      </c>
      <c r="C5344" t="s">
        <v>319</v>
      </c>
      <c r="D5344" t="s">
        <v>315</v>
      </c>
      <c r="E5344" t="s">
        <v>8139</v>
      </c>
      <c r="F5344">
        <v>275</v>
      </c>
      <c r="G5344">
        <v>269</v>
      </c>
      <c r="H5344">
        <v>304</v>
      </c>
      <c r="I5344">
        <v>280</v>
      </c>
      <c r="J5344">
        <v>261</v>
      </c>
      <c r="K5344">
        <v>247</v>
      </c>
      <c r="L5344">
        <v>258</v>
      </c>
      <c r="M5344">
        <v>268</v>
      </c>
      <c r="V5344" t="s">
        <v>1</v>
      </c>
      <c r="W5344" t="s">
        <v>1</v>
      </c>
      <c r="X5344" t="s">
        <v>1</v>
      </c>
      <c r="Z5344" t="s">
        <v>1</v>
      </c>
      <c r="AA5344" t="s">
        <v>1</v>
      </c>
      <c r="AB5344" t="s">
        <v>1</v>
      </c>
      <c r="AD5344">
        <v>2</v>
      </c>
      <c r="AE5344">
        <v>4</v>
      </c>
      <c r="AF5344">
        <v>2</v>
      </c>
      <c r="AG5344">
        <v>8</v>
      </c>
      <c r="AH5344">
        <v>73.5</v>
      </c>
      <c r="AI5344">
        <v>76.333333333333329</v>
      </c>
      <c r="AJ5344">
        <v>74.666666666666671</v>
      </c>
      <c r="AK5344">
        <v>69.333333333333329</v>
      </c>
    </row>
    <row r="5345" spans="1:41" x14ac:dyDescent="0.35">
      <c r="A5345">
        <v>9879</v>
      </c>
      <c r="B5345" t="s">
        <v>5351</v>
      </c>
      <c r="C5345" t="s">
        <v>320</v>
      </c>
      <c r="D5345" t="s">
        <v>315</v>
      </c>
      <c r="E5345" t="s">
        <v>8139</v>
      </c>
      <c r="F5345">
        <v>245</v>
      </c>
      <c r="G5345">
        <v>254</v>
      </c>
      <c r="H5345">
        <v>241</v>
      </c>
      <c r="I5345">
        <v>259</v>
      </c>
      <c r="J5345">
        <v>222</v>
      </c>
      <c r="K5345">
        <v>239</v>
      </c>
      <c r="L5345">
        <v>220</v>
      </c>
      <c r="M5345">
        <v>229</v>
      </c>
      <c r="V5345" t="s">
        <v>1</v>
      </c>
      <c r="W5345" t="s">
        <v>1</v>
      </c>
      <c r="X5345" t="s">
        <v>1</v>
      </c>
      <c r="Z5345" t="s">
        <v>1</v>
      </c>
      <c r="AA5345" t="s">
        <v>1</v>
      </c>
      <c r="AB5345" t="s">
        <v>1</v>
      </c>
      <c r="AD5345">
        <v>1</v>
      </c>
      <c r="AE5345">
        <v>1</v>
      </c>
      <c r="AF5345">
        <v>1</v>
      </c>
      <c r="AG5345">
        <v>3</v>
      </c>
      <c r="AH5345">
        <v>69</v>
      </c>
      <c r="AI5345">
        <v>70.666666666666671</v>
      </c>
      <c r="AJ5345">
        <v>71.333333333333329</v>
      </c>
      <c r="AK5345">
        <v>64.666666666666671</v>
      </c>
    </row>
    <row r="5346" spans="1:41" x14ac:dyDescent="0.35">
      <c r="A5346">
        <v>9880</v>
      </c>
      <c r="B5346" t="s">
        <v>5352</v>
      </c>
      <c r="C5346" t="s">
        <v>320</v>
      </c>
      <c r="D5346" t="s">
        <v>315</v>
      </c>
      <c r="E5346" t="s">
        <v>8139</v>
      </c>
      <c r="F5346">
        <v>263</v>
      </c>
      <c r="G5346">
        <v>250</v>
      </c>
      <c r="H5346">
        <v>262</v>
      </c>
      <c r="I5346">
        <v>238</v>
      </c>
      <c r="J5346">
        <v>229</v>
      </c>
      <c r="K5346">
        <v>239</v>
      </c>
      <c r="L5346">
        <v>248</v>
      </c>
      <c r="M5346">
        <v>228</v>
      </c>
      <c r="V5346" t="s">
        <v>1</v>
      </c>
      <c r="W5346" t="s">
        <v>1</v>
      </c>
      <c r="X5346" t="s">
        <v>1</v>
      </c>
      <c r="Z5346" t="s">
        <v>1</v>
      </c>
      <c r="AA5346" t="s">
        <v>1</v>
      </c>
      <c r="AB5346" t="s">
        <v>1</v>
      </c>
      <c r="AD5346">
        <v>0</v>
      </c>
      <c r="AE5346">
        <v>1</v>
      </c>
      <c r="AF5346">
        <v>1</v>
      </c>
      <c r="AG5346">
        <v>2</v>
      </c>
      <c r="AH5346">
        <v>76</v>
      </c>
      <c r="AI5346">
        <v>78</v>
      </c>
      <c r="AJ5346">
        <v>78.666666666666671</v>
      </c>
      <c r="AK5346">
        <v>71.333333333333329</v>
      </c>
    </row>
    <row r="5347" spans="1:41" x14ac:dyDescent="0.35">
      <c r="A5347">
        <v>9881</v>
      </c>
      <c r="B5347" t="s">
        <v>5353</v>
      </c>
      <c r="C5347" t="s">
        <v>319</v>
      </c>
      <c r="D5347" t="s">
        <v>315</v>
      </c>
      <c r="E5347" t="s">
        <v>8139</v>
      </c>
      <c r="F5347">
        <v>245</v>
      </c>
      <c r="G5347">
        <v>236</v>
      </c>
      <c r="H5347">
        <v>243</v>
      </c>
      <c r="I5347">
        <v>244</v>
      </c>
      <c r="J5347">
        <v>235</v>
      </c>
      <c r="K5347">
        <v>241</v>
      </c>
      <c r="L5347">
        <v>225</v>
      </c>
      <c r="M5347">
        <v>237</v>
      </c>
      <c r="V5347" t="s">
        <v>1</v>
      </c>
      <c r="W5347" t="s">
        <v>1</v>
      </c>
      <c r="X5347" t="s">
        <v>1</v>
      </c>
      <c r="Z5347" t="s">
        <v>1</v>
      </c>
      <c r="AA5347" t="s">
        <v>1</v>
      </c>
      <c r="AB5347" t="s">
        <v>1</v>
      </c>
      <c r="AD5347">
        <v>1</v>
      </c>
      <c r="AE5347">
        <v>2</v>
      </c>
      <c r="AF5347">
        <v>1</v>
      </c>
      <c r="AG5347">
        <v>0</v>
      </c>
      <c r="AH5347">
        <v>80.5</v>
      </c>
      <c r="AI5347">
        <v>78</v>
      </c>
      <c r="AJ5347">
        <v>85.666666666666671</v>
      </c>
      <c r="AK5347">
        <v>71.666666666666671</v>
      </c>
    </row>
    <row r="5348" spans="1:41" x14ac:dyDescent="0.35">
      <c r="A5348">
        <v>9882</v>
      </c>
      <c r="B5348" t="s">
        <v>5354</v>
      </c>
      <c r="C5348" t="s">
        <v>321</v>
      </c>
      <c r="D5348" t="s">
        <v>315</v>
      </c>
      <c r="E5348" t="s">
        <v>8139</v>
      </c>
      <c r="F5348">
        <v>221</v>
      </c>
      <c r="G5348">
        <v>237</v>
      </c>
      <c r="H5348">
        <v>271</v>
      </c>
      <c r="I5348">
        <v>243</v>
      </c>
      <c r="J5348">
        <v>217</v>
      </c>
      <c r="K5348">
        <v>217</v>
      </c>
      <c r="L5348">
        <v>257</v>
      </c>
      <c r="M5348">
        <v>221</v>
      </c>
      <c r="V5348" t="s">
        <v>1</v>
      </c>
      <c r="W5348" t="s">
        <v>1</v>
      </c>
      <c r="X5348" t="s">
        <v>1</v>
      </c>
      <c r="Z5348" t="s">
        <v>1</v>
      </c>
      <c r="AA5348" t="s">
        <v>1</v>
      </c>
      <c r="AB5348" t="s">
        <v>1</v>
      </c>
      <c r="AD5348">
        <v>3</v>
      </c>
      <c r="AE5348">
        <v>2</v>
      </c>
      <c r="AF5348">
        <v>3</v>
      </c>
      <c r="AG5348">
        <v>3</v>
      </c>
      <c r="AH5348">
        <v>78.5</v>
      </c>
      <c r="AI5348">
        <v>74.333333333333329</v>
      </c>
      <c r="AJ5348">
        <v>83</v>
      </c>
      <c r="AK5348">
        <v>72</v>
      </c>
    </row>
    <row r="5349" spans="1:41" x14ac:dyDescent="0.35">
      <c r="A5349">
        <v>9883</v>
      </c>
      <c r="B5349" t="s">
        <v>5355</v>
      </c>
      <c r="C5349" t="s">
        <v>319</v>
      </c>
      <c r="D5349" t="s">
        <v>315</v>
      </c>
      <c r="E5349" t="s">
        <v>8139</v>
      </c>
      <c r="F5349">
        <v>262</v>
      </c>
      <c r="G5349">
        <v>262</v>
      </c>
      <c r="H5349">
        <v>274</v>
      </c>
      <c r="I5349">
        <v>266</v>
      </c>
      <c r="J5349">
        <v>233</v>
      </c>
      <c r="K5349">
        <v>234</v>
      </c>
      <c r="L5349">
        <v>258</v>
      </c>
      <c r="M5349">
        <v>242</v>
      </c>
      <c r="V5349" t="s">
        <v>1</v>
      </c>
      <c r="W5349" t="s">
        <v>1</v>
      </c>
      <c r="X5349" t="s">
        <v>1</v>
      </c>
      <c r="Z5349" t="s">
        <v>1</v>
      </c>
      <c r="AA5349" t="s">
        <v>1</v>
      </c>
      <c r="AB5349" t="s">
        <v>1</v>
      </c>
      <c r="AD5349">
        <v>0</v>
      </c>
      <c r="AE5349">
        <v>1</v>
      </c>
      <c r="AF5349">
        <v>0</v>
      </c>
      <c r="AG5349">
        <v>2</v>
      </c>
      <c r="AH5349">
        <v>71</v>
      </c>
      <c r="AI5349">
        <v>78</v>
      </c>
      <c r="AJ5349">
        <v>78</v>
      </c>
      <c r="AK5349">
        <v>68.666666666666671</v>
      </c>
    </row>
    <row r="5350" spans="1:41" x14ac:dyDescent="0.35">
      <c r="A5350">
        <v>9884</v>
      </c>
      <c r="B5350" t="s">
        <v>5356</v>
      </c>
      <c r="C5350" t="s">
        <v>319</v>
      </c>
      <c r="D5350" t="s">
        <v>315</v>
      </c>
      <c r="E5350" t="s">
        <v>8139</v>
      </c>
      <c r="F5350">
        <v>260</v>
      </c>
      <c r="G5350">
        <v>251</v>
      </c>
      <c r="H5350">
        <v>283</v>
      </c>
      <c r="I5350">
        <v>285</v>
      </c>
      <c r="J5350">
        <v>239</v>
      </c>
      <c r="K5350">
        <v>245</v>
      </c>
      <c r="L5350">
        <v>293</v>
      </c>
      <c r="M5350">
        <v>264</v>
      </c>
      <c r="V5350" t="s">
        <v>1</v>
      </c>
      <c r="W5350" t="s">
        <v>1</v>
      </c>
      <c r="X5350" t="s">
        <v>1</v>
      </c>
      <c r="Z5350" t="s">
        <v>1</v>
      </c>
      <c r="AA5350" t="s">
        <v>1</v>
      </c>
      <c r="AB5350" t="s">
        <v>1</v>
      </c>
      <c r="AD5350">
        <v>2</v>
      </c>
      <c r="AE5350">
        <v>2</v>
      </c>
      <c r="AF5350">
        <v>1</v>
      </c>
      <c r="AG5350">
        <v>2</v>
      </c>
      <c r="AH5350">
        <v>86.5</v>
      </c>
      <c r="AI5350">
        <v>82.333333333333329</v>
      </c>
      <c r="AJ5350">
        <v>89</v>
      </c>
      <c r="AK5350">
        <v>77</v>
      </c>
    </row>
    <row r="5351" spans="1:41" x14ac:dyDescent="0.35">
      <c r="A5351">
        <v>9886</v>
      </c>
      <c r="B5351" t="s">
        <v>5357</v>
      </c>
      <c r="C5351" t="s">
        <v>321</v>
      </c>
      <c r="D5351" t="s">
        <v>315</v>
      </c>
      <c r="E5351" t="s">
        <v>8139</v>
      </c>
      <c r="F5351">
        <v>245</v>
      </c>
      <c r="G5351">
        <v>219</v>
      </c>
      <c r="H5351">
        <v>251</v>
      </c>
      <c r="I5351">
        <v>212</v>
      </c>
      <c r="J5351">
        <v>223</v>
      </c>
      <c r="K5351">
        <v>220</v>
      </c>
      <c r="L5351">
        <v>228</v>
      </c>
      <c r="M5351">
        <v>206</v>
      </c>
      <c r="V5351" t="s">
        <v>1</v>
      </c>
      <c r="W5351" t="s">
        <v>1</v>
      </c>
      <c r="X5351" t="s">
        <v>1</v>
      </c>
      <c r="Z5351" t="s">
        <v>1</v>
      </c>
      <c r="AA5351" t="s">
        <v>1</v>
      </c>
      <c r="AB5351" t="s">
        <v>1</v>
      </c>
      <c r="AD5351">
        <v>2</v>
      </c>
      <c r="AE5351">
        <v>0</v>
      </c>
      <c r="AF5351">
        <v>0</v>
      </c>
      <c r="AG5351">
        <v>1</v>
      </c>
      <c r="AH5351">
        <v>69</v>
      </c>
      <c r="AI5351">
        <v>64.333333333333329</v>
      </c>
      <c r="AJ5351">
        <v>70.666666666666671</v>
      </c>
      <c r="AK5351">
        <v>64</v>
      </c>
    </row>
    <row r="5352" spans="1:41" x14ac:dyDescent="0.35">
      <c r="A5352">
        <v>9887</v>
      </c>
      <c r="B5352" t="s">
        <v>5358</v>
      </c>
      <c r="C5352" t="s">
        <v>319</v>
      </c>
      <c r="D5352" t="s">
        <v>315</v>
      </c>
      <c r="E5352" t="s">
        <v>8139</v>
      </c>
      <c r="N5352">
        <v>206</v>
      </c>
      <c r="O5352">
        <v>203</v>
      </c>
      <c r="P5352">
        <v>210</v>
      </c>
      <c r="Q5352">
        <v>258</v>
      </c>
      <c r="R5352">
        <v>222</v>
      </c>
      <c r="S5352">
        <v>201</v>
      </c>
      <c r="T5352">
        <v>219</v>
      </c>
      <c r="U5352">
        <v>248</v>
      </c>
      <c r="V5352">
        <v>530.41999999999996</v>
      </c>
      <c r="W5352">
        <v>475.15</v>
      </c>
      <c r="X5352">
        <v>529.08823529411768</v>
      </c>
      <c r="Y5352">
        <v>534</v>
      </c>
      <c r="Z5352">
        <v>0.1951219512195122</v>
      </c>
      <c r="AA5352">
        <v>0.21621621621621623</v>
      </c>
      <c r="AB5352">
        <v>5.5555555555555552E-2</v>
      </c>
      <c r="AC5352">
        <v>6.6666666666666666E-2</v>
      </c>
      <c r="AD5352">
        <v>3</v>
      </c>
      <c r="AE5352">
        <v>0</v>
      </c>
      <c r="AF5352">
        <v>1</v>
      </c>
      <c r="AG5352">
        <v>0</v>
      </c>
      <c r="AL5352">
        <v>80.5</v>
      </c>
      <c r="AM5352">
        <v>78.666666666666671</v>
      </c>
      <c r="AN5352">
        <v>83.333333333333329</v>
      </c>
      <c r="AO5352">
        <v>73.666666666666671</v>
      </c>
    </row>
    <row r="5353" spans="1:41" x14ac:dyDescent="0.35">
      <c r="A5353">
        <v>9888</v>
      </c>
      <c r="B5353" t="s">
        <v>5359</v>
      </c>
      <c r="C5353" t="s">
        <v>321</v>
      </c>
      <c r="D5353" t="s">
        <v>315</v>
      </c>
      <c r="E5353" t="s">
        <v>8139</v>
      </c>
      <c r="F5353">
        <v>258</v>
      </c>
      <c r="G5353">
        <v>260</v>
      </c>
      <c r="H5353">
        <v>262</v>
      </c>
      <c r="I5353">
        <v>250</v>
      </c>
      <c r="J5353">
        <v>248</v>
      </c>
      <c r="K5353">
        <v>254</v>
      </c>
      <c r="L5353">
        <v>240</v>
      </c>
      <c r="M5353">
        <v>219</v>
      </c>
      <c r="V5353" t="s">
        <v>1</v>
      </c>
      <c r="W5353" t="s">
        <v>1</v>
      </c>
      <c r="X5353" t="s">
        <v>1</v>
      </c>
      <c r="Z5353" t="s">
        <v>1</v>
      </c>
      <c r="AA5353" t="s">
        <v>1</v>
      </c>
      <c r="AB5353" t="s">
        <v>1</v>
      </c>
      <c r="AD5353">
        <v>4</v>
      </c>
      <c r="AE5353">
        <v>1</v>
      </c>
      <c r="AF5353">
        <v>3</v>
      </c>
      <c r="AG5353">
        <v>2</v>
      </c>
      <c r="AH5353">
        <v>62</v>
      </c>
      <c r="AI5353">
        <v>64</v>
      </c>
      <c r="AJ5353">
        <v>64</v>
      </c>
      <c r="AK5353">
        <v>63.333333333333336</v>
      </c>
    </row>
    <row r="5354" spans="1:41" x14ac:dyDescent="0.35">
      <c r="A5354">
        <v>9889</v>
      </c>
      <c r="B5354" t="s">
        <v>5360</v>
      </c>
      <c r="C5354" t="s">
        <v>319</v>
      </c>
      <c r="D5354" t="s">
        <v>315</v>
      </c>
      <c r="E5354" t="s">
        <v>8139</v>
      </c>
      <c r="F5354">
        <v>239</v>
      </c>
      <c r="G5354">
        <v>265</v>
      </c>
      <c r="H5354">
        <v>262</v>
      </c>
      <c r="I5354">
        <v>253</v>
      </c>
      <c r="J5354">
        <v>224</v>
      </c>
      <c r="K5354">
        <v>239</v>
      </c>
      <c r="L5354">
        <v>246</v>
      </c>
      <c r="M5354">
        <v>252</v>
      </c>
      <c r="N5354">
        <v>210</v>
      </c>
      <c r="O5354">
        <v>212</v>
      </c>
      <c r="P5354">
        <v>221</v>
      </c>
      <c r="Q5354">
        <v>242</v>
      </c>
      <c r="R5354">
        <v>216</v>
      </c>
      <c r="S5354">
        <v>204</v>
      </c>
      <c r="T5354">
        <v>207</v>
      </c>
      <c r="U5354">
        <v>229</v>
      </c>
      <c r="V5354">
        <v>511.44871794871796</v>
      </c>
      <c r="W5354">
        <v>479.47058823529414</v>
      </c>
      <c r="X5354">
        <v>485.56862745098039</v>
      </c>
      <c r="Y5354">
        <v>519.66129032258061</v>
      </c>
      <c r="Z5354">
        <v>0.14925373134328357</v>
      </c>
      <c r="AA5354">
        <v>0.15151515151515152</v>
      </c>
      <c r="AB5354">
        <v>0.20967741935483872</v>
      </c>
      <c r="AC5354">
        <v>0.2857142857142857</v>
      </c>
      <c r="AD5354">
        <v>3</v>
      </c>
      <c r="AE5354">
        <v>5</v>
      </c>
      <c r="AF5354">
        <v>5</v>
      </c>
      <c r="AG5354">
        <v>0</v>
      </c>
      <c r="AH5354">
        <v>82</v>
      </c>
      <c r="AI5354">
        <v>0</v>
      </c>
      <c r="AJ5354">
        <v>79.333333333333329</v>
      </c>
      <c r="AK5354">
        <v>69.333333333333329</v>
      </c>
      <c r="AL5354">
        <v>77.5</v>
      </c>
      <c r="AM5354">
        <v>75</v>
      </c>
      <c r="AN5354">
        <v>79.666666666666671</v>
      </c>
      <c r="AO5354">
        <v>67</v>
      </c>
    </row>
    <row r="5355" spans="1:41" x14ac:dyDescent="0.35">
      <c r="A5355">
        <v>9890</v>
      </c>
      <c r="B5355" t="s">
        <v>5361</v>
      </c>
      <c r="C5355" t="s">
        <v>319</v>
      </c>
      <c r="D5355" t="s">
        <v>315</v>
      </c>
      <c r="E5355" t="s">
        <v>8139</v>
      </c>
      <c r="F5355">
        <v>275</v>
      </c>
      <c r="G5355">
        <v>262</v>
      </c>
      <c r="H5355">
        <v>242</v>
      </c>
      <c r="I5355">
        <v>280</v>
      </c>
      <c r="J5355">
        <v>242</v>
      </c>
      <c r="K5355">
        <v>252</v>
      </c>
      <c r="L5355">
        <v>236</v>
      </c>
      <c r="M5355">
        <v>249</v>
      </c>
      <c r="V5355" t="s">
        <v>1</v>
      </c>
      <c r="W5355" t="s">
        <v>1</v>
      </c>
      <c r="X5355" t="s">
        <v>1</v>
      </c>
      <c r="Z5355" t="s">
        <v>1</v>
      </c>
      <c r="AA5355" t="s">
        <v>1</v>
      </c>
      <c r="AB5355" t="s">
        <v>1</v>
      </c>
      <c r="AD5355">
        <v>0</v>
      </c>
      <c r="AE5355">
        <v>1</v>
      </c>
      <c r="AF5355">
        <v>4</v>
      </c>
      <c r="AG5355">
        <v>4</v>
      </c>
      <c r="AH5355">
        <v>79</v>
      </c>
      <c r="AI5355">
        <v>78.666666666666671</v>
      </c>
      <c r="AJ5355">
        <v>83</v>
      </c>
      <c r="AK5355">
        <v>73.333333333333329</v>
      </c>
    </row>
    <row r="5356" spans="1:41" x14ac:dyDescent="0.35">
      <c r="A5356">
        <v>9891</v>
      </c>
      <c r="B5356" t="s">
        <v>5362</v>
      </c>
      <c r="C5356" t="s">
        <v>319</v>
      </c>
      <c r="D5356" t="s">
        <v>315</v>
      </c>
      <c r="E5356" t="s">
        <v>8139</v>
      </c>
      <c r="F5356">
        <v>271</v>
      </c>
      <c r="G5356">
        <v>275</v>
      </c>
      <c r="H5356">
        <v>270</v>
      </c>
      <c r="I5356">
        <v>284</v>
      </c>
      <c r="J5356">
        <v>250</v>
      </c>
      <c r="K5356">
        <v>255</v>
      </c>
      <c r="L5356">
        <v>253</v>
      </c>
      <c r="M5356">
        <v>256</v>
      </c>
      <c r="V5356" t="s">
        <v>1</v>
      </c>
      <c r="W5356" t="s">
        <v>1</v>
      </c>
      <c r="X5356" t="s">
        <v>1</v>
      </c>
      <c r="Z5356" t="s">
        <v>1</v>
      </c>
      <c r="AA5356" t="s">
        <v>1</v>
      </c>
      <c r="AB5356" t="s">
        <v>1</v>
      </c>
      <c r="AD5356">
        <v>4</v>
      </c>
      <c r="AE5356">
        <v>5</v>
      </c>
      <c r="AF5356">
        <v>5</v>
      </c>
      <c r="AG5356">
        <v>18</v>
      </c>
      <c r="AH5356">
        <v>70</v>
      </c>
      <c r="AI5356">
        <v>66.666666666666671</v>
      </c>
      <c r="AJ5356">
        <v>68.666666666666671</v>
      </c>
      <c r="AK5356">
        <v>67.333333333333329</v>
      </c>
    </row>
    <row r="5357" spans="1:41" x14ac:dyDescent="0.35">
      <c r="A5357">
        <v>9892</v>
      </c>
      <c r="B5357" t="s">
        <v>2090</v>
      </c>
      <c r="C5357" t="s">
        <v>319</v>
      </c>
      <c r="D5357" t="s">
        <v>315</v>
      </c>
      <c r="E5357" t="s">
        <v>8139</v>
      </c>
      <c r="F5357">
        <v>252</v>
      </c>
      <c r="G5357">
        <v>267</v>
      </c>
      <c r="H5357">
        <v>280</v>
      </c>
      <c r="I5357">
        <v>269</v>
      </c>
      <c r="J5357">
        <v>229</v>
      </c>
      <c r="K5357">
        <v>235</v>
      </c>
      <c r="L5357">
        <v>249</v>
      </c>
      <c r="M5357">
        <v>250</v>
      </c>
      <c r="V5357" t="s">
        <v>1</v>
      </c>
      <c r="W5357" t="s">
        <v>1</v>
      </c>
      <c r="X5357" t="s">
        <v>1</v>
      </c>
      <c r="Z5357" t="s">
        <v>1</v>
      </c>
      <c r="AA5357" t="s">
        <v>1</v>
      </c>
      <c r="AB5357" t="s">
        <v>1</v>
      </c>
      <c r="AD5357">
        <v>1</v>
      </c>
      <c r="AE5357">
        <v>1</v>
      </c>
      <c r="AF5357">
        <v>3</v>
      </c>
      <c r="AG5357">
        <v>4</v>
      </c>
      <c r="AH5357">
        <v>76.5</v>
      </c>
      <c r="AI5357">
        <v>73.333333333333329</v>
      </c>
      <c r="AJ5357">
        <v>80</v>
      </c>
      <c r="AK5357">
        <v>70</v>
      </c>
    </row>
    <row r="5358" spans="1:41" x14ac:dyDescent="0.35">
      <c r="A5358">
        <v>9895</v>
      </c>
      <c r="B5358" t="s">
        <v>5363</v>
      </c>
      <c r="C5358" t="s">
        <v>319</v>
      </c>
      <c r="D5358" t="s">
        <v>315</v>
      </c>
      <c r="E5358" t="s">
        <v>8139</v>
      </c>
      <c r="F5358">
        <v>262</v>
      </c>
      <c r="G5358">
        <v>240</v>
      </c>
      <c r="H5358">
        <v>258</v>
      </c>
      <c r="I5358">
        <v>259</v>
      </c>
      <c r="J5358">
        <v>234</v>
      </c>
      <c r="K5358">
        <v>225</v>
      </c>
      <c r="L5358">
        <v>237</v>
      </c>
      <c r="M5358">
        <v>236</v>
      </c>
      <c r="V5358" t="s">
        <v>1</v>
      </c>
      <c r="W5358" t="s">
        <v>1</v>
      </c>
      <c r="X5358" t="s">
        <v>1</v>
      </c>
      <c r="Z5358" t="s">
        <v>1</v>
      </c>
      <c r="AA5358" t="s">
        <v>1</v>
      </c>
      <c r="AB5358" t="s">
        <v>1</v>
      </c>
      <c r="AD5358">
        <v>5</v>
      </c>
      <c r="AE5358">
        <v>1</v>
      </c>
      <c r="AF5358">
        <v>4</v>
      </c>
      <c r="AG5358">
        <v>5</v>
      </c>
      <c r="AH5358">
        <v>76</v>
      </c>
      <c r="AI5358">
        <v>71</v>
      </c>
      <c r="AJ5358">
        <v>78.666666666666671</v>
      </c>
      <c r="AK5358">
        <v>68.333333333333329</v>
      </c>
    </row>
    <row r="5359" spans="1:41" x14ac:dyDescent="0.35">
      <c r="A5359">
        <v>9896</v>
      </c>
      <c r="B5359" t="s">
        <v>5364</v>
      </c>
      <c r="C5359" t="s">
        <v>319</v>
      </c>
      <c r="D5359" t="s">
        <v>315</v>
      </c>
      <c r="E5359" t="s">
        <v>8139</v>
      </c>
      <c r="N5359">
        <v>256</v>
      </c>
      <c r="O5359">
        <v>260</v>
      </c>
      <c r="P5359">
        <v>240</v>
      </c>
      <c r="Q5359">
        <v>254</v>
      </c>
      <c r="R5359">
        <v>224</v>
      </c>
      <c r="S5359">
        <v>241</v>
      </c>
      <c r="T5359">
        <v>219</v>
      </c>
      <c r="U5359">
        <v>241</v>
      </c>
      <c r="V5359">
        <v>559.23571428571427</v>
      </c>
      <c r="W5359">
        <v>538.22580645161293</v>
      </c>
      <c r="X5359">
        <v>561.17692307692312</v>
      </c>
      <c r="Y5359">
        <v>573.29120879120876</v>
      </c>
      <c r="Z5359">
        <v>0.14473684210526316</v>
      </c>
      <c r="AA5359">
        <v>0.2967032967032967</v>
      </c>
      <c r="AB5359">
        <v>0.3289473684210526</v>
      </c>
      <c r="AC5359">
        <v>0.33766233766233766</v>
      </c>
      <c r="AD5359">
        <v>0</v>
      </c>
      <c r="AE5359">
        <v>1</v>
      </c>
      <c r="AF5359">
        <v>3</v>
      </c>
      <c r="AG5359">
        <v>10</v>
      </c>
      <c r="AL5359">
        <v>72.5</v>
      </c>
      <c r="AM5359">
        <v>75</v>
      </c>
      <c r="AN5359">
        <v>80</v>
      </c>
      <c r="AO5359">
        <v>67.666666666666671</v>
      </c>
    </row>
    <row r="5360" spans="1:41" x14ac:dyDescent="0.35">
      <c r="A5360">
        <v>9897</v>
      </c>
      <c r="B5360" t="s">
        <v>5365</v>
      </c>
      <c r="C5360" t="s">
        <v>319</v>
      </c>
      <c r="D5360" t="s">
        <v>315</v>
      </c>
      <c r="E5360" t="s">
        <v>8136</v>
      </c>
      <c r="N5360">
        <v>232</v>
      </c>
      <c r="O5360">
        <v>238</v>
      </c>
      <c r="P5360">
        <v>234</v>
      </c>
      <c r="Q5360">
        <v>221</v>
      </c>
      <c r="R5360">
        <v>250</v>
      </c>
      <c r="S5360">
        <v>281</v>
      </c>
      <c r="T5360">
        <v>280</v>
      </c>
      <c r="U5360">
        <v>251</v>
      </c>
      <c r="V5360">
        <v>545.86324786324781</v>
      </c>
      <c r="W5360">
        <v>540.76923076923072</v>
      </c>
      <c r="X5360">
        <v>569.859375</v>
      </c>
      <c r="Y5360">
        <v>565.6180904522613</v>
      </c>
      <c r="Z5360">
        <v>0.12301587301587301</v>
      </c>
      <c r="AA5360">
        <v>0.13881019830028329</v>
      </c>
      <c r="AB5360">
        <v>0.17625899280575541</v>
      </c>
      <c r="AC5360">
        <v>0.25</v>
      </c>
      <c r="AD5360">
        <v>4</v>
      </c>
      <c r="AE5360">
        <v>9</v>
      </c>
      <c r="AF5360">
        <v>4</v>
      </c>
      <c r="AG5360">
        <v>4</v>
      </c>
      <c r="AL5360">
        <v>75</v>
      </c>
      <c r="AM5360">
        <v>76</v>
      </c>
      <c r="AN5360">
        <v>79.333333333333329</v>
      </c>
      <c r="AO5360">
        <v>75</v>
      </c>
    </row>
    <row r="5361" spans="1:41" x14ac:dyDescent="0.35">
      <c r="A5361">
        <v>9900</v>
      </c>
      <c r="B5361" t="s">
        <v>5366</v>
      </c>
      <c r="C5361" t="s">
        <v>321</v>
      </c>
      <c r="D5361" t="s">
        <v>315</v>
      </c>
      <c r="E5361" t="s">
        <v>8136</v>
      </c>
      <c r="N5361">
        <v>218</v>
      </c>
      <c r="O5361">
        <v>233</v>
      </c>
      <c r="P5361">
        <v>229</v>
      </c>
      <c r="Q5361">
        <v>229</v>
      </c>
      <c r="R5361">
        <v>233</v>
      </c>
      <c r="S5361">
        <v>239</v>
      </c>
      <c r="T5361">
        <v>239</v>
      </c>
      <c r="U5361">
        <v>242</v>
      </c>
      <c r="V5361">
        <v>549.26470588235293</v>
      </c>
      <c r="W5361">
        <v>524.90944881889766</v>
      </c>
      <c r="X5361">
        <v>546.52542372881351</v>
      </c>
      <c r="Y5361">
        <v>557.00719424460431</v>
      </c>
      <c r="Z5361">
        <v>6.9444444444444448E-2</v>
      </c>
      <c r="AA5361">
        <v>0.16666666666666666</v>
      </c>
      <c r="AB5361">
        <v>0.15428571428571428</v>
      </c>
      <c r="AC5361">
        <v>0.1206896551724138</v>
      </c>
      <c r="AD5361">
        <v>5</v>
      </c>
      <c r="AE5361">
        <v>3</v>
      </c>
      <c r="AF5361">
        <v>5</v>
      </c>
      <c r="AG5361">
        <v>3</v>
      </c>
      <c r="AL5361">
        <v>71.5</v>
      </c>
      <c r="AM5361">
        <v>71</v>
      </c>
      <c r="AN5361">
        <v>72.333333333333329</v>
      </c>
      <c r="AO5361">
        <v>67.333333333333329</v>
      </c>
    </row>
    <row r="5362" spans="1:41" x14ac:dyDescent="0.35">
      <c r="A5362">
        <v>9901</v>
      </c>
      <c r="B5362" t="s">
        <v>5367</v>
      </c>
      <c r="C5362" t="s">
        <v>319</v>
      </c>
      <c r="D5362" t="s">
        <v>315</v>
      </c>
      <c r="E5362" t="s">
        <v>8136</v>
      </c>
      <c r="F5362">
        <v>264</v>
      </c>
      <c r="G5362">
        <v>280</v>
      </c>
      <c r="H5362">
        <v>261</v>
      </c>
      <c r="I5362">
        <v>263</v>
      </c>
      <c r="J5362">
        <v>240</v>
      </c>
      <c r="K5362">
        <v>284</v>
      </c>
      <c r="L5362">
        <v>258</v>
      </c>
      <c r="M5362">
        <v>240</v>
      </c>
      <c r="V5362" t="s">
        <v>1</v>
      </c>
      <c r="W5362" t="s">
        <v>1</v>
      </c>
      <c r="X5362" t="s">
        <v>1</v>
      </c>
      <c r="Z5362" t="s">
        <v>1</v>
      </c>
      <c r="AA5362" t="s">
        <v>1</v>
      </c>
      <c r="AB5362" t="s">
        <v>1</v>
      </c>
      <c r="AD5362">
        <v>0</v>
      </c>
      <c r="AE5362">
        <v>0</v>
      </c>
      <c r="AF5362">
        <v>2</v>
      </c>
      <c r="AG5362">
        <v>2</v>
      </c>
      <c r="AH5362">
        <v>70.5</v>
      </c>
      <c r="AI5362">
        <v>74.666666666666671</v>
      </c>
      <c r="AJ5362">
        <v>78.333333333333329</v>
      </c>
      <c r="AK5362">
        <v>70.333333333333329</v>
      </c>
    </row>
    <row r="5363" spans="1:41" x14ac:dyDescent="0.35">
      <c r="A5363">
        <v>9903</v>
      </c>
      <c r="B5363" t="s">
        <v>1964</v>
      </c>
      <c r="C5363" t="s">
        <v>321</v>
      </c>
      <c r="D5363" t="s">
        <v>315</v>
      </c>
      <c r="E5363" t="s">
        <v>8136</v>
      </c>
      <c r="F5363">
        <v>272</v>
      </c>
      <c r="G5363">
        <v>283</v>
      </c>
      <c r="H5363">
        <v>291</v>
      </c>
      <c r="I5363">
        <v>276</v>
      </c>
      <c r="J5363">
        <v>264</v>
      </c>
      <c r="K5363">
        <v>272</v>
      </c>
      <c r="L5363">
        <v>277</v>
      </c>
      <c r="M5363">
        <v>258</v>
      </c>
      <c r="N5363">
        <v>259</v>
      </c>
      <c r="O5363">
        <v>267</v>
      </c>
      <c r="P5363">
        <v>269</v>
      </c>
      <c r="Q5363">
        <v>273</v>
      </c>
      <c r="R5363">
        <v>265</v>
      </c>
      <c r="S5363">
        <v>279</v>
      </c>
      <c r="T5363">
        <v>282</v>
      </c>
      <c r="U5363">
        <v>306</v>
      </c>
      <c r="V5363">
        <v>576.13125000000002</v>
      </c>
      <c r="W5363">
        <v>625.36231884057975</v>
      </c>
      <c r="X5363">
        <v>614.81770833333337</v>
      </c>
      <c r="Y5363">
        <v>632.33116883116884</v>
      </c>
      <c r="Z5363">
        <v>0.2967032967032967</v>
      </c>
      <c r="AA5363">
        <v>0.29411764705882354</v>
      </c>
      <c r="AB5363">
        <v>0.26249999999999996</v>
      </c>
      <c r="AC5363">
        <v>0.3963963963963964</v>
      </c>
      <c r="AD5363">
        <v>4</v>
      </c>
      <c r="AE5363">
        <v>13</v>
      </c>
      <c r="AF5363">
        <v>8</v>
      </c>
      <c r="AG5363">
        <v>8</v>
      </c>
      <c r="AH5363">
        <v>75</v>
      </c>
      <c r="AI5363">
        <v>75</v>
      </c>
      <c r="AJ5363">
        <v>81</v>
      </c>
      <c r="AK5363">
        <v>72.333333333333329</v>
      </c>
      <c r="AL5363">
        <v>68.5</v>
      </c>
      <c r="AM5363">
        <v>71.333333333333329</v>
      </c>
      <c r="AN5363">
        <v>68.666666666666671</v>
      </c>
      <c r="AO5363">
        <v>66.333333333333329</v>
      </c>
    </row>
    <row r="5364" spans="1:41" x14ac:dyDescent="0.35">
      <c r="A5364">
        <v>9905</v>
      </c>
      <c r="B5364" t="s">
        <v>5368</v>
      </c>
      <c r="C5364" t="s">
        <v>319</v>
      </c>
      <c r="D5364" t="s">
        <v>315</v>
      </c>
      <c r="E5364" t="s">
        <v>8136</v>
      </c>
      <c r="N5364">
        <v>301</v>
      </c>
      <c r="O5364">
        <v>294</v>
      </c>
      <c r="P5364">
        <v>299</v>
      </c>
      <c r="Q5364">
        <v>283</v>
      </c>
      <c r="R5364">
        <v>351</v>
      </c>
      <c r="S5364">
        <v>318</v>
      </c>
      <c r="T5364">
        <v>300</v>
      </c>
      <c r="U5364">
        <v>302</v>
      </c>
      <c r="V5364">
        <v>775.20779220779218</v>
      </c>
      <c r="W5364">
        <v>786.11445783132535</v>
      </c>
      <c r="X5364">
        <v>783.02976190476193</v>
      </c>
      <c r="Y5364">
        <v>745.84375</v>
      </c>
      <c r="Z5364">
        <v>0.6785714285714286</v>
      </c>
      <c r="AA5364">
        <v>0.61250000000000004</v>
      </c>
      <c r="AB5364">
        <v>0.55952380952380953</v>
      </c>
      <c r="AC5364">
        <v>0.51190476190476186</v>
      </c>
      <c r="AD5364">
        <v>2</v>
      </c>
      <c r="AE5364">
        <v>1</v>
      </c>
      <c r="AF5364">
        <v>2</v>
      </c>
      <c r="AG5364">
        <v>2</v>
      </c>
      <c r="AL5364">
        <v>74.5</v>
      </c>
      <c r="AM5364">
        <v>78.333333333333329</v>
      </c>
      <c r="AN5364">
        <v>81</v>
      </c>
      <c r="AO5364">
        <v>67</v>
      </c>
    </row>
    <row r="5365" spans="1:41" x14ac:dyDescent="0.35">
      <c r="A5365">
        <v>9906</v>
      </c>
      <c r="B5365" t="s">
        <v>5369</v>
      </c>
      <c r="C5365" t="s">
        <v>319</v>
      </c>
      <c r="D5365" t="s">
        <v>315</v>
      </c>
      <c r="E5365" t="s">
        <v>8136</v>
      </c>
      <c r="F5365">
        <v>228</v>
      </c>
      <c r="G5365">
        <v>283</v>
      </c>
      <c r="H5365">
        <v>262</v>
      </c>
      <c r="I5365">
        <v>261</v>
      </c>
      <c r="J5365">
        <v>229</v>
      </c>
      <c r="K5365">
        <v>242</v>
      </c>
      <c r="L5365">
        <v>248</v>
      </c>
      <c r="M5365">
        <v>255</v>
      </c>
      <c r="N5365">
        <v>220</v>
      </c>
      <c r="O5365">
        <v>239</v>
      </c>
      <c r="P5365">
        <v>251</v>
      </c>
      <c r="Q5365">
        <v>218</v>
      </c>
      <c r="R5365">
        <v>247</v>
      </c>
      <c r="S5365">
        <v>243</v>
      </c>
      <c r="T5365">
        <v>266</v>
      </c>
      <c r="U5365">
        <v>243</v>
      </c>
      <c r="V5365">
        <v>569.890625</v>
      </c>
      <c r="W5365">
        <v>551.78070175438597</v>
      </c>
      <c r="X5365">
        <v>580.01</v>
      </c>
      <c r="Y5365">
        <v>588</v>
      </c>
      <c r="Z5365">
        <v>0.2857142857142857</v>
      </c>
      <c r="AA5365">
        <v>0.29629629629629628</v>
      </c>
      <c r="AB5365">
        <v>0.28358208955223879</v>
      </c>
      <c r="AC5365">
        <v>0.20238095238095238</v>
      </c>
      <c r="AD5365">
        <v>3</v>
      </c>
      <c r="AE5365">
        <v>5</v>
      </c>
      <c r="AF5365">
        <v>2</v>
      </c>
      <c r="AG5365">
        <v>6</v>
      </c>
      <c r="AH5365">
        <v>63.5</v>
      </c>
      <c r="AI5365">
        <v>64.666666666666671</v>
      </c>
      <c r="AJ5365">
        <v>67.666666666666671</v>
      </c>
      <c r="AK5365">
        <v>62.333333333333336</v>
      </c>
      <c r="AL5365">
        <v>68.5</v>
      </c>
      <c r="AM5365">
        <v>68</v>
      </c>
      <c r="AN5365">
        <v>70</v>
      </c>
      <c r="AO5365">
        <v>66.666666666666671</v>
      </c>
    </row>
    <row r="5366" spans="1:41" x14ac:dyDescent="0.35">
      <c r="A5366">
        <v>9907</v>
      </c>
      <c r="B5366" t="s">
        <v>5370</v>
      </c>
      <c r="C5366" t="s">
        <v>319</v>
      </c>
      <c r="D5366" t="s">
        <v>315</v>
      </c>
      <c r="E5366" t="s">
        <v>8136</v>
      </c>
      <c r="F5366">
        <v>291</v>
      </c>
      <c r="G5366">
        <v>317</v>
      </c>
      <c r="H5366">
        <v>334</v>
      </c>
      <c r="I5366">
        <v>317</v>
      </c>
      <c r="J5366">
        <v>278</v>
      </c>
      <c r="K5366">
        <v>308</v>
      </c>
      <c r="L5366">
        <v>316</v>
      </c>
      <c r="M5366">
        <v>297</v>
      </c>
      <c r="N5366">
        <v>282</v>
      </c>
      <c r="O5366">
        <v>298</v>
      </c>
      <c r="P5366">
        <v>304</v>
      </c>
      <c r="Q5366">
        <v>292</v>
      </c>
      <c r="R5366">
        <v>280</v>
      </c>
      <c r="S5366">
        <v>324</v>
      </c>
      <c r="T5366">
        <v>338</v>
      </c>
      <c r="U5366">
        <v>325</v>
      </c>
      <c r="V5366">
        <v>669.02816901408448</v>
      </c>
      <c r="W5366">
        <v>690.82716049382714</v>
      </c>
      <c r="X5366">
        <v>689.5625</v>
      </c>
      <c r="Y5366">
        <v>740.41666666666663</v>
      </c>
      <c r="Z5366">
        <v>0.5</v>
      </c>
      <c r="AA5366">
        <v>0.56756756756756754</v>
      </c>
      <c r="AB5366">
        <v>0.51219512195121952</v>
      </c>
      <c r="AC5366">
        <v>0.58108108108108103</v>
      </c>
      <c r="AD5366">
        <v>10</v>
      </c>
      <c r="AE5366">
        <v>7</v>
      </c>
      <c r="AF5366">
        <v>10</v>
      </c>
      <c r="AG5366">
        <v>7</v>
      </c>
      <c r="AH5366">
        <v>77.5</v>
      </c>
      <c r="AI5366">
        <v>76.333333333333329</v>
      </c>
      <c r="AJ5366">
        <v>77</v>
      </c>
      <c r="AK5366">
        <v>72.666666666666671</v>
      </c>
      <c r="AL5366">
        <v>72.5</v>
      </c>
      <c r="AM5366">
        <v>76</v>
      </c>
      <c r="AN5366">
        <v>76</v>
      </c>
      <c r="AO5366">
        <v>65.666666666666671</v>
      </c>
    </row>
    <row r="5367" spans="1:41" x14ac:dyDescent="0.35">
      <c r="A5367">
        <v>9909</v>
      </c>
      <c r="B5367" t="s">
        <v>5371</v>
      </c>
      <c r="C5367" t="s">
        <v>319</v>
      </c>
      <c r="D5367" t="s">
        <v>315</v>
      </c>
      <c r="E5367" t="s">
        <v>8136</v>
      </c>
      <c r="F5367">
        <v>241</v>
      </c>
      <c r="G5367">
        <v>228</v>
      </c>
      <c r="H5367">
        <v>246</v>
      </c>
      <c r="I5367">
        <v>272</v>
      </c>
      <c r="J5367">
        <v>217</v>
      </c>
      <c r="K5367">
        <v>216</v>
      </c>
      <c r="L5367">
        <v>232</v>
      </c>
      <c r="M5367">
        <v>243</v>
      </c>
      <c r="N5367">
        <v>221</v>
      </c>
      <c r="O5367">
        <v>223</v>
      </c>
      <c r="P5367">
        <v>223</v>
      </c>
      <c r="Q5367">
        <v>232</v>
      </c>
      <c r="R5367">
        <v>213</v>
      </c>
      <c r="S5367">
        <v>209</v>
      </c>
      <c r="T5367">
        <v>216</v>
      </c>
      <c r="U5367">
        <v>218</v>
      </c>
      <c r="V5367">
        <v>527.29479768786132</v>
      </c>
      <c r="W5367">
        <v>519.01886792452831</v>
      </c>
      <c r="X5367">
        <v>532</v>
      </c>
      <c r="Y5367">
        <v>544.21074380165294</v>
      </c>
      <c r="Z5367">
        <v>9.0909090909090912E-2</v>
      </c>
      <c r="AA5367">
        <v>0.20454545454545453</v>
      </c>
      <c r="AB5367">
        <v>0.16599190283400811</v>
      </c>
      <c r="AC5367">
        <v>0.15217391304347827</v>
      </c>
      <c r="AD5367">
        <v>17</v>
      </c>
      <c r="AE5367">
        <v>15</v>
      </c>
      <c r="AF5367">
        <v>9</v>
      </c>
      <c r="AG5367">
        <v>9</v>
      </c>
      <c r="AH5367">
        <v>75.5</v>
      </c>
      <c r="AI5367">
        <v>74.666666666666671</v>
      </c>
      <c r="AJ5367">
        <v>78</v>
      </c>
      <c r="AK5367">
        <v>72</v>
      </c>
      <c r="AL5367">
        <v>70.5</v>
      </c>
      <c r="AM5367">
        <v>72.333333333333329</v>
      </c>
      <c r="AN5367">
        <v>72</v>
      </c>
      <c r="AO5367">
        <v>68</v>
      </c>
    </row>
    <row r="5368" spans="1:41" x14ac:dyDescent="0.35">
      <c r="A5368">
        <v>9910</v>
      </c>
      <c r="B5368" t="s">
        <v>5372</v>
      </c>
      <c r="C5368" t="s">
        <v>319</v>
      </c>
      <c r="D5368" t="s">
        <v>315</v>
      </c>
      <c r="E5368" t="s">
        <v>8136</v>
      </c>
      <c r="F5368">
        <v>285</v>
      </c>
      <c r="G5368">
        <v>282</v>
      </c>
      <c r="H5368">
        <v>278</v>
      </c>
      <c r="I5368">
        <v>275</v>
      </c>
      <c r="J5368">
        <v>265</v>
      </c>
      <c r="K5368">
        <v>276</v>
      </c>
      <c r="L5368">
        <v>258</v>
      </c>
      <c r="M5368">
        <v>256</v>
      </c>
      <c r="N5368">
        <v>246</v>
      </c>
      <c r="O5368">
        <v>245</v>
      </c>
      <c r="P5368">
        <v>261</v>
      </c>
      <c r="Q5368">
        <v>248</v>
      </c>
      <c r="R5368">
        <v>251</v>
      </c>
      <c r="S5368">
        <v>262</v>
      </c>
      <c r="T5368">
        <v>261</v>
      </c>
      <c r="U5368">
        <v>263</v>
      </c>
      <c r="V5368">
        <v>572.25</v>
      </c>
      <c r="W5368">
        <v>621.25925925925924</v>
      </c>
      <c r="X5368">
        <v>588.42857142857144</v>
      </c>
      <c r="Y5368">
        <v>630.90322580645159</v>
      </c>
      <c r="Z5368">
        <v>0.23809523809523808</v>
      </c>
      <c r="AA5368">
        <v>0.32258064516129031</v>
      </c>
      <c r="AB5368">
        <v>0.3666666666666667</v>
      </c>
      <c r="AC5368">
        <v>0.23333333333333334</v>
      </c>
      <c r="AD5368">
        <v>0</v>
      </c>
      <c r="AE5368">
        <v>1</v>
      </c>
      <c r="AF5368">
        <v>3</v>
      </c>
      <c r="AG5368">
        <v>1</v>
      </c>
      <c r="AH5368">
        <v>67.5</v>
      </c>
      <c r="AI5368">
        <v>75</v>
      </c>
      <c r="AJ5368">
        <v>72</v>
      </c>
      <c r="AK5368">
        <v>67.333333333333329</v>
      </c>
      <c r="AL5368">
        <v>75.5</v>
      </c>
      <c r="AM5368">
        <v>76</v>
      </c>
      <c r="AN5368">
        <v>79.333333333333329</v>
      </c>
      <c r="AO5368">
        <v>73.666666666666671</v>
      </c>
    </row>
    <row r="5369" spans="1:41" x14ac:dyDescent="0.35">
      <c r="A5369">
        <v>9911</v>
      </c>
      <c r="B5369" t="s">
        <v>5373</v>
      </c>
      <c r="C5369" t="s">
        <v>319</v>
      </c>
      <c r="D5369" t="s">
        <v>315</v>
      </c>
      <c r="E5369" t="s">
        <v>8136</v>
      </c>
      <c r="F5369">
        <v>283</v>
      </c>
      <c r="G5369">
        <v>276</v>
      </c>
      <c r="H5369">
        <v>285</v>
      </c>
      <c r="I5369">
        <v>263</v>
      </c>
      <c r="J5369">
        <v>257</v>
      </c>
      <c r="K5369">
        <v>250</v>
      </c>
      <c r="L5369">
        <v>253</v>
      </c>
      <c r="M5369">
        <v>253</v>
      </c>
      <c r="N5369">
        <v>250</v>
      </c>
      <c r="O5369">
        <v>256</v>
      </c>
      <c r="P5369">
        <v>255</v>
      </c>
      <c r="Q5369">
        <v>240</v>
      </c>
      <c r="R5369">
        <v>247</v>
      </c>
      <c r="S5369">
        <v>238</v>
      </c>
      <c r="T5369">
        <v>245</v>
      </c>
      <c r="U5369">
        <v>257</v>
      </c>
      <c r="V5369">
        <v>554.4473684210526</v>
      </c>
      <c r="W5369">
        <v>598.25595238095241</v>
      </c>
      <c r="X5369">
        <v>564.73913043478262</v>
      </c>
      <c r="Y5369">
        <v>601.97945205479448</v>
      </c>
      <c r="Z5369">
        <v>0.36250000000000004</v>
      </c>
      <c r="AA5369">
        <v>0.33333333333333331</v>
      </c>
      <c r="AB5369">
        <v>0.45977011494252873</v>
      </c>
      <c r="AC5369">
        <v>0.40259740259740262</v>
      </c>
      <c r="AD5369">
        <v>5</v>
      </c>
      <c r="AE5369">
        <v>10</v>
      </c>
      <c r="AF5369">
        <v>3</v>
      </c>
      <c r="AG5369">
        <v>11</v>
      </c>
      <c r="AH5369">
        <v>69</v>
      </c>
      <c r="AI5369">
        <v>71.333333333333329</v>
      </c>
      <c r="AJ5369">
        <v>72.666666666666671</v>
      </c>
      <c r="AK5369">
        <v>72</v>
      </c>
      <c r="AL5369">
        <v>73.5</v>
      </c>
      <c r="AM5369">
        <v>75</v>
      </c>
      <c r="AN5369">
        <v>76.333333333333329</v>
      </c>
      <c r="AO5369">
        <v>65</v>
      </c>
    </row>
    <row r="5370" spans="1:41" x14ac:dyDescent="0.35">
      <c r="A5370">
        <v>9912</v>
      </c>
      <c r="B5370" t="s">
        <v>5374</v>
      </c>
      <c r="C5370" t="s">
        <v>320</v>
      </c>
      <c r="D5370" t="s">
        <v>315</v>
      </c>
      <c r="E5370" t="s">
        <v>8136</v>
      </c>
      <c r="F5370">
        <v>269</v>
      </c>
      <c r="G5370">
        <v>273</v>
      </c>
      <c r="H5370">
        <v>280</v>
      </c>
      <c r="I5370">
        <v>270</v>
      </c>
      <c r="J5370">
        <v>248</v>
      </c>
      <c r="K5370">
        <v>241</v>
      </c>
      <c r="L5370">
        <v>252</v>
      </c>
      <c r="M5370">
        <v>245</v>
      </c>
      <c r="N5370">
        <v>252</v>
      </c>
      <c r="O5370">
        <v>250</v>
      </c>
      <c r="P5370">
        <v>267</v>
      </c>
      <c r="Q5370">
        <v>279</v>
      </c>
      <c r="R5370">
        <v>232</v>
      </c>
      <c r="S5370">
        <v>239</v>
      </c>
      <c r="T5370">
        <v>237</v>
      </c>
      <c r="U5370">
        <v>255</v>
      </c>
      <c r="V5370">
        <v>562.54166666666663</v>
      </c>
      <c r="W5370">
        <v>586.27499999999998</v>
      </c>
      <c r="X5370">
        <v>569.36792452830184</v>
      </c>
      <c r="Y5370">
        <v>589.79411764705878</v>
      </c>
      <c r="Z5370">
        <v>0.31707317073170732</v>
      </c>
      <c r="AA5370">
        <v>0.26829268292682928</v>
      </c>
      <c r="AB5370">
        <v>0.51219512195121952</v>
      </c>
      <c r="AC5370">
        <v>0.49206349206349204</v>
      </c>
      <c r="AD5370">
        <v>3</v>
      </c>
      <c r="AE5370">
        <v>0</v>
      </c>
      <c r="AF5370">
        <v>1</v>
      </c>
      <c r="AG5370">
        <v>5</v>
      </c>
      <c r="AH5370">
        <v>68.5</v>
      </c>
      <c r="AI5370">
        <v>69.666666666666671</v>
      </c>
      <c r="AJ5370">
        <v>72.333333333333329</v>
      </c>
      <c r="AK5370">
        <v>68.333333333333329</v>
      </c>
      <c r="AL5370">
        <v>78.5</v>
      </c>
      <c r="AM5370">
        <v>79</v>
      </c>
      <c r="AN5370">
        <v>84</v>
      </c>
      <c r="AO5370">
        <v>75.666666666666671</v>
      </c>
    </row>
    <row r="5371" spans="1:41" x14ac:dyDescent="0.35">
      <c r="A5371">
        <v>9917</v>
      </c>
      <c r="B5371" t="s">
        <v>5375</v>
      </c>
      <c r="C5371" t="s">
        <v>319</v>
      </c>
      <c r="D5371" t="s">
        <v>315</v>
      </c>
      <c r="E5371" t="s">
        <v>8136</v>
      </c>
      <c r="F5371">
        <v>253</v>
      </c>
      <c r="G5371">
        <v>257</v>
      </c>
      <c r="H5371">
        <v>278</v>
      </c>
      <c r="I5371">
        <v>258</v>
      </c>
      <c r="J5371">
        <v>245</v>
      </c>
      <c r="K5371">
        <v>236</v>
      </c>
      <c r="L5371">
        <v>266</v>
      </c>
      <c r="M5371">
        <v>245</v>
      </c>
      <c r="N5371">
        <v>236</v>
      </c>
      <c r="O5371">
        <v>239</v>
      </c>
      <c r="P5371">
        <v>241</v>
      </c>
      <c r="Q5371">
        <v>232</v>
      </c>
      <c r="R5371">
        <v>228</v>
      </c>
      <c r="S5371">
        <v>227</v>
      </c>
      <c r="T5371">
        <v>260</v>
      </c>
      <c r="U5371">
        <v>240</v>
      </c>
      <c r="V5371">
        <v>548.36524822695037</v>
      </c>
      <c r="W5371">
        <v>538.09876543209873</v>
      </c>
      <c r="X5371">
        <v>535.36111111111109</v>
      </c>
      <c r="Y5371">
        <v>536.06716417910445</v>
      </c>
      <c r="Z5371">
        <v>9.5833333333333326E-2</v>
      </c>
      <c r="AA5371">
        <v>0.16055045871559634</v>
      </c>
      <c r="AB5371">
        <v>0.1721311475409836</v>
      </c>
      <c r="AC5371">
        <v>0.14741035856573706</v>
      </c>
      <c r="AD5371">
        <v>5</v>
      </c>
      <c r="AE5371">
        <v>6</v>
      </c>
      <c r="AF5371">
        <v>7</v>
      </c>
      <c r="AG5371">
        <v>2</v>
      </c>
      <c r="AH5371">
        <v>69.5</v>
      </c>
      <c r="AI5371">
        <v>71.666666666666671</v>
      </c>
      <c r="AJ5371">
        <v>74.333333333333329</v>
      </c>
      <c r="AK5371">
        <v>69.666666666666671</v>
      </c>
      <c r="AL5371">
        <v>72.5</v>
      </c>
      <c r="AM5371">
        <v>71.333333333333329</v>
      </c>
      <c r="AN5371">
        <v>72</v>
      </c>
      <c r="AO5371">
        <v>67</v>
      </c>
    </row>
    <row r="5372" spans="1:41" x14ac:dyDescent="0.35">
      <c r="A5372">
        <v>9919</v>
      </c>
      <c r="B5372" t="s">
        <v>5376</v>
      </c>
      <c r="C5372" t="s">
        <v>321</v>
      </c>
      <c r="D5372" t="s">
        <v>315</v>
      </c>
      <c r="E5372" t="s">
        <v>8136</v>
      </c>
      <c r="F5372">
        <v>272</v>
      </c>
      <c r="G5372">
        <v>287</v>
      </c>
      <c r="H5372">
        <v>283</v>
      </c>
      <c r="I5372">
        <v>282</v>
      </c>
      <c r="J5372">
        <v>242</v>
      </c>
      <c r="K5372">
        <v>257</v>
      </c>
      <c r="L5372">
        <v>244</v>
      </c>
      <c r="M5372">
        <v>262</v>
      </c>
      <c r="N5372">
        <v>272</v>
      </c>
      <c r="O5372">
        <v>268</v>
      </c>
      <c r="P5372">
        <v>255</v>
      </c>
      <c r="Q5372">
        <v>273</v>
      </c>
      <c r="R5372">
        <v>254</v>
      </c>
      <c r="S5372">
        <v>253</v>
      </c>
      <c r="T5372">
        <v>248</v>
      </c>
      <c r="U5372">
        <v>290</v>
      </c>
      <c r="V5372">
        <v>586.01315789473688</v>
      </c>
      <c r="W5372">
        <v>621.14634146341461</v>
      </c>
      <c r="X5372">
        <v>615.7560975609756</v>
      </c>
      <c r="Y5372">
        <v>604.79661016949149</v>
      </c>
      <c r="Z5372">
        <v>0.41666666666666663</v>
      </c>
      <c r="AA5372">
        <v>0.52631578947368418</v>
      </c>
      <c r="AB5372">
        <v>0.48837209302325585</v>
      </c>
      <c r="AC5372">
        <v>0.42857142857142855</v>
      </c>
      <c r="AD5372">
        <v>4</v>
      </c>
      <c r="AE5372">
        <v>5</v>
      </c>
      <c r="AF5372">
        <v>0</v>
      </c>
      <c r="AG5372">
        <v>7</v>
      </c>
      <c r="AH5372">
        <v>71</v>
      </c>
      <c r="AI5372">
        <v>74</v>
      </c>
      <c r="AJ5372">
        <v>76.666666666666671</v>
      </c>
      <c r="AK5372">
        <v>70.666666666666671</v>
      </c>
      <c r="AL5372">
        <v>72.5</v>
      </c>
      <c r="AM5372">
        <v>76</v>
      </c>
      <c r="AN5372">
        <v>77.333333333333329</v>
      </c>
      <c r="AO5372">
        <v>65</v>
      </c>
    </row>
    <row r="5373" spans="1:41" x14ac:dyDescent="0.35">
      <c r="A5373">
        <v>9920</v>
      </c>
      <c r="B5373" t="s">
        <v>5377</v>
      </c>
      <c r="C5373" t="s">
        <v>319</v>
      </c>
      <c r="D5373" t="s">
        <v>315</v>
      </c>
      <c r="E5373" t="s">
        <v>8136</v>
      </c>
      <c r="F5373">
        <v>293</v>
      </c>
      <c r="G5373">
        <v>277</v>
      </c>
      <c r="H5373">
        <v>282</v>
      </c>
      <c r="I5373">
        <v>278</v>
      </c>
      <c r="J5373">
        <v>259</v>
      </c>
      <c r="K5373">
        <v>271</v>
      </c>
      <c r="L5373">
        <v>258</v>
      </c>
      <c r="M5373">
        <v>248</v>
      </c>
      <c r="V5373" t="s">
        <v>1</v>
      </c>
      <c r="W5373" t="s">
        <v>1</v>
      </c>
      <c r="X5373" t="s">
        <v>1</v>
      </c>
      <c r="Z5373" t="s">
        <v>1</v>
      </c>
      <c r="AA5373" t="s">
        <v>1</v>
      </c>
      <c r="AB5373" t="s">
        <v>1</v>
      </c>
      <c r="AD5373">
        <v>1</v>
      </c>
      <c r="AE5373">
        <v>0</v>
      </c>
      <c r="AF5373">
        <v>5</v>
      </c>
      <c r="AG5373">
        <v>2</v>
      </c>
      <c r="AH5373">
        <v>67</v>
      </c>
      <c r="AI5373">
        <v>68.666666666666671</v>
      </c>
      <c r="AJ5373">
        <v>69</v>
      </c>
      <c r="AK5373">
        <v>68</v>
      </c>
    </row>
    <row r="5374" spans="1:41" x14ac:dyDescent="0.35">
      <c r="A5374">
        <v>9922</v>
      </c>
      <c r="B5374" t="s">
        <v>5378</v>
      </c>
      <c r="C5374" t="s">
        <v>320</v>
      </c>
      <c r="D5374" t="s">
        <v>315</v>
      </c>
      <c r="E5374" t="s">
        <v>8136</v>
      </c>
      <c r="F5374">
        <v>278</v>
      </c>
      <c r="G5374">
        <v>286</v>
      </c>
      <c r="H5374">
        <v>281</v>
      </c>
      <c r="I5374">
        <v>270</v>
      </c>
      <c r="J5374">
        <v>262</v>
      </c>
      <c r="K5374">
        <v>263</v>
      </c>
      <c r="L5374">
        <v>262</v>
      </c>
      <c r="M5374">
        <v>262</v>
      </c>
      <c r="V5374" t="s">
        <v>1</v>
      </c>
      <c r="W5374" t="s">
        <v>1</v>
      </c>
      <c r="X5374" t="s">
        <v>1</v>
      </c>
      <c r="Z5374" t="s">
        <v>1</v>
      </c>
      <c r="AA5374" t="s">
        <v>1</v>
      </c>
      <c r="AB5374" t="s">
        <v>1</v>
      </c>
      <c r="AD5374">
        <v>6</v>
      </c>
      <c r="AE5374">
        <v>2</v>
      </c>
      <c r="AF5374">
        <v>7</v>
      </c>
      <c r="AG5374">
        <v>6</v>
      </c>
      <c r="AH5374">
        <v>68</v>
      </c>
      <c r="AI5374">
        <v>68.333333333333329</v>
      </c>
      <c r="AJ5374">
        <v>70.666666666666671</v>
      </c>
      <c r="AK5374">
        <v>68.333333333333329</v>
      </c>
    </row>
    <row r="5375" spans="1:41" x14ac:dyDescent="0.35">
      <c r="A5375">
        <v>9924</v>
      </c>
      <c r="B5375" t="s">
        <v>5379</v>
      </c>
      <c r="C5375" t="s">
        <v>319</v>
      </c>
      <c r="D5375" t="s">
        <v>315</v>
      </c>
      <c r="E5375" t="s">
        <v>8136</v>
      </c>
      <c r="F5375">
        <v>283</v>
      </c>
      <c r="G5375">
        <v>290</v>
      </c>
      <c r="H5375">
        <v>286</v>
      </c>
      <c r="I5375">
        <v>285</v>
      </c>
      <c r="J5375">
        <v>272</v>
      </c>
      <c r="K5375">
        <v>280</v>
      </c>
      <c r="L5375">
        <v>266</v>
      </c>
      <c r="M5375">
        <v>271</v>
      </c>
      <c r="N5375">
        <v>265</v>
      </c>
      <c r="O5375">
        <v>254</v>
      </c>
      <c r="P5375">
        <v>277</v>
      </c>
      <c r="Q5375">
        <v>266</v>
      </c>
      <c r="R5375">
        <v>291</v>
      </c>
      <c r="S5375">
        <v>299</v>
      </c>
      <c r="T5375">
        <v>325</v>
      </c>
      <c r="U5375">
        <v>300</v>
      </c>
      <c r="V5375">
        <v>647.58571428571429</v>
      </c>
      <c r="W5375">
        <v>650.18421052631584</v>
      </c>
      <c r="X5375">
        <v>657.17415730337075</v>
      </c>
      <c r="Y5375">
        <v>665.62886597938143</v>
      </c>
      <c r="Z5375">
        <v>0.50495049504950495</v>
      </c>
      <c r="AA5375">
        <v>0.40186915887850461</v>
      </c>
      <c r="AB5375">
        <v>0.40404040404040403</v>
      </c>
      <c r="AC5375">
        <v>0.39130434782608697</v>
      </c>
      <c r="AD5375">
        <v>7</v>
      </c>
      <c r="AE5375">
        <v>11</v>
      </c>
      <c r="AF5375">
        <v>5</v>
      </c>
      <c r="AG5375">
        <v>10</v>
      </c>
      <c r="AH5375">
        <v>75</v>
      </c>
      <c r="AI5375">
        <v>77.333333333333329</v>
      </c>
      <c r="AJ5375">
        <v>82</v>
      </c>
      <c r="AK5375">
        <v>72.666666666666671</v>
      </c>
      <c r="AL5375">
        <v>74</v>
      </c>
      <c r="AM5375">
        <v>79.666666666666671</v>
      </c>
      <c r="AN5375">
        <v>80.666666666666671</v>
      </c>
      <c r="AO5375">
        <v>70.333333333333329</v>
      </c>
    </row>
    <row r="5376" spans="1:41" x14ac:dyDescent="0.35">
      <c r="A5376">
        <v>9926</v>
      </c>
      <c r="B5376" t="s">
        <v>5380</v>
      </c>
      <c r="C5376" t="s">
        <v>319</v>
      </c>
      <c r="D5376" t="s">
        <v>315</v>
      </c>
      <c r="E5376" t="s">
        <v>8136</v>
      </c>
      <c r="F5376">
        <v>272</v>
      </c>
      <c r="G5376">
        <v>278</v>
      </c>
      <c r="H5376">
        <v>285</v>
      </c>
      <c r="I5376">
        <v>291</v>
      </c>
      <c r="J5376">
        <v>260</v>
      </c>
      <c r="K5376">
        <v>269</v>
      </c>
      <c r="L5376">
        <v>264</v>
      </c>
      <c r="M5376">
        <v>270</v>
      </c>
      <c r="N5376">
        <v>255</v>
      </c>
      <c r="O5376">
        <v>253</v>
      </c>
      <c r="P5376">
        <v>251</v>
      </c>
      <c r="Q5376">
        <v>258</v>
      </c>
      <c r="R5376">
        <v>262</v>
      </c>
      <c r="S5376">
        <v>239</v>
      </c>
      <c r="T5376">
        <v>219</v>
      </c>
      <c r="U5376">
        <v>256</v>
      </c>
      <c r="V5376">
        <v>515.4375</v>
      </c>
      <c r="W5376">
        <v>582.78787878787875</v>
      </c>
      <c r="X5376">
        <v>572.87142857142862</v>
      </c>
      <c r="Y5376">
        <v>564.41379310344826</v>
      </c>
      <c r="Z5376">
        <v>0.16666666666666666</v>
      </c>
      <c r="AA5376">
        <v>0.42307692307692307</v>
      </c>
      <c r="AB5376">
        <v>0.3611111111111111</v>
      </c>
      <c r="AC5376">
        <v>0.35135135135135137</v>
      </c>
      <c r="AD5376">
        <v>7</v>
      </c>
      <c r="AE5376">
        <v>3</v>
      </c>
      <c r="AF5376">
        <v>4</v>
      </c>
      <c r="AG5376">
        <v>8</v>
      </c>
      <c r="AH5376">
        <v>71.5</v>
      </c>
      <c r="AI5376">
        <v>74.666666666666671</v>
      </c>
      <c r="AJ5376">
        <v>76</v>
      </c>
      <c r="AK5376">
        <v>74.666666666666671</v>
      </c>
      <c r="AL5376">
        <v>76</v>
      </c>
      <c r="AM5376">
        <v>76.333333333333329</v>
      </c>
      <c r="AN5376">
        <v>79.333333333333329</v>
      </c>
      <c r="AO5376">
        <v>71</v>
      </c>
    </row>
    <row r="5377" spans="1:41" x14ac:dyDescent="0.35">
      <c r="A5377">
        <v>9928</v>
      </c>
      <c r="B5377" t="s">
        <v>2549</v>
      </c>
      <c r="C5377" t="s">
        <v>320</v>
      </c>
      <c r="D5377" t="s">
        <v>315</v>
      </c>
      <c r="E5377" t="s">
        <v>8136</v>
      </c>
      <c r="F5377">
        <v>244</v>
      </c>
      <c r="G5377">
        <v>254</v>
      </c>
      <c r="H5377">
        <v>310</v>
      </c>
      <c r="I5377">
        <v>287</v>
      </c>
      <c r="J5377">
        <v>209</v>
      </c>
      <c r="K5377">
        <v>245</v>
      </c>
      <c r="L5377">
        <v>266</v>
      </c>
      <c r="M5377">
        <v>248</v>
      </c>
      <c r="V5377" t="s">
        <v>1</v>
      </c>
      <c r="W5377" t="s">
        <v>1</v>
      </c>
      <c r="X5377" t="s">
        <v>1</v>
      </c>
      <c r="Z5377" t="s">
        <v>1</v>
      </c>
      <c r="AA5377" t="s">
        <v>1</v>
      </c>
      <c r="AB5377" t="s">
        <v>1</v>
      </c>
      <c r="AD5377">
        <v>1</v>
      </c>
      <c r="AE5377">
        <v>0</v>
      </c>
      <c r="AF5377">
        <v>0</v>
      </c>
      <c r="AG5377">
        <v>2</v>
      </c>
      <c r="AH5377">
        <v>73</v>
      </c>
      <c r="AI5377">
        <v>81.333333333333329</v>
      </c>
      <c r="AJ5377">
        <v>76</v>
      </c>
      <c r="AK5377">
        <v>60.333333333333336</v>
      </c>
    </row>
    <row r="5378" spans="1:41" x14ac:dyDescent="0.35">
      <c r="A5378">
        <v>9930</v>
      </c>
      <c r="B5378" t="s">
        <v>5381</v>
      </c>
      <c r="C5378" t="s">
        <v>320</v>
      </c>
      <c r="D5378" t="s">
        <v>315</v>
      </c>
      <c r="E5378" t="s">
        <v>8136</v>
      </c>
      <c r="F5378">
        <v>256</v>
      </c>
      <c r="G5378">
        <v>250</v>
      </c>
      <c r="H5378">
        <v>246</v>
      </c>
      <c r="I5378">
        <v>257</v>
      </c>
      <c r="J5378">
        <v>263</v>
      </c>
      <c r="K5378">
        <v>235</v>
      </c>
      <c r="L5378">
        <v>242</v>
      </c>
      <c r="M5378">
        <v>242</v>
      </c>
      <c r="N5378">
        <v>205</v>
      </c>
      <c r="O5378">
        <v>244</v>
      </c>
      <c r="P5378">
        <v>204</v>
      </c>
      <c r="Q5378">
        <v>237</v>
      </c>
      <c r="R5378">
        <v>214</v>
      </c>
      <c r="S5378">
        <v>241</v>
      </c>
      <c r="T5378">
        <v>223</v>
      </c>
      <c r="U5378">
        <v>235</v>
      </c>
      <c r="V5378">
        <v>566.76666666666665</v>
      </c>
      <c r="W5378">
        <v>537.37096774193549</v>
      </c>
      <c r="X5378">
        <v>527.21212121212125</v>
      </c>
      <c r="Y5378">
        <v>560.39655172413791</v>
      </c>
      <c r="Z5378">
        <v>8.3333333333333329E-2</v>
      </c>
      <c r="AA5378">
        <v>0.5</v>
      </c>
      <c r="AB5378">
        <v>0.33333333333333331</v>
      </c>
      <c r="AC5378">
        <v>0.33333333333333331</v>
      </c>
      <c r="AD5378">
        <v>6</v>
      </c>
      <c r="AE5378">
        <v>2</v>
      </c>
      <c r="AF5378">
        <v>3</v>
      </c>
      <c r="AG5378">
        <v>7</v>
      </c>
      <c r="AH5378">
        <v>68.5</v>
      </c>
      <c r="AI5378">
        <v>66.333333333333329</v>
      </c>
      <c r="AJ5378">
        <v>68.666666666666671</v>
      </c>
      <c r="AK5378">
        <v>58.666666666666664</v>
      </c>
      <c r="AL5378">
        <v>71</v>
      </c>
      <c r="AM5378">
        <v>73.666666666666671</v>
      </c>
      <c r="AN5378">
        <v>74</v>
      </c>
      <c r="AO5378">
        <v>70.333333333333329</v>
      </c>
    </row>
    <row r="5379" spans="1:41" x14ac:dyDescent="0.35">
      <c r="A5379">
        <v>9937</v>
      </c>
      <c r="B5379" t="s">
        <v>5382</v>
      </c>
      <c r="C5379" t="s">
        <v>319</v>
      </c>
      <c r="D5379" t="s">
        <v>315</v>
      </c>
      <c r="E5379" t="s">
        <v>8136</v>
      </c>
      <c r="F5379">
        <v>281</v>
      </c>
      <c r="G5379">
        <v>290</v>
      </c>
      <c r="H5379">
        <v>289</v>
      </c>
      <c r="I5379">
        <v>293</v>
      </c>
      <c r="J5379">
        <v>260</v>
      </c>
      <c r="K5379">
        <v>279</v>
      </c>
      <c r="L5379">
        <v>266</v>
      </c>
      <c r="M5379">
        <v>260</v>
      </c>
      <c r="N5379">
        <v>261</v>
      </c>
      <c r="O5379">
        <v>268</v>
      </c>
      <c r="P5379">
        <v>264</v>
      </c>
      <c r="Q5379">
        <v>265</v>
      </c>
      <c r="R5379">
        <v>267</v>
      </c>
      <c r="S5379">
        <v>276</v>
      </c>
      <c r="T5379">
        <v>284</v>
      </c>
      <c r="U5379">
        <v>279</v>
      </c>
      <c r="V5379">
        <v>623.78125</v>
      </c>
      <c r="W5379">
        <v>627.83333333333337</v>
      </c>
      <c r="X5379">
        <v>651.7037037037037</v>
      </c>
      <c r="Y5379">
        <v>646.13829787234044</v>
      </c>
      <c r="Z5379">
        <v>0.43209876543209874</v>
      </c>
      <c r="AA5379">
        <v>0.43283582089552242</v>
      </c>
      <c r="AB5379">
        <v>0.43333333333333335</v>
      </c>
      <c r="AC5379">
        <v>0.5357142857142857</v>
      </c>
      <c r="AD5379">
        <v>8</v>
      </c>
      <c r="AE5379">
        <v>10</v>
      </c>
      <c r="AF5379">
        <v>8</v>
      </c>
      <c r="AG5379">
        <v>5</v>
      </c>
      <c r="AH5379">
        <v>73.5</v>
      </c>
      <c r="AI5379">
        <v>78.333333333333329</v>
      </c>
      <c r="AJ5379">
        <v>77</v>
      </c>
      <c r="AK5379">
        <v>71</v>
      </c>
      <c r="AL5379">
        <v>72.5</v>
      </c>
      <c r="AM5379">
        <v>66.333333333333329</v>
      </c>
      <c r="AN5379">
        <v>71</v>
      </c>
      <c r="AO5379">
        <v>58.666666666666664</v>
      </c>
    </row>
    <row r="5380" spans="1:41" x14ac:dyDescent="0.35">
      <c r="A5380">
        <v>9939</v>
      </c>
      <c r="B5380" t="s">
        <v>5383</v>
      </c>
      <c r="C5380" t="s">
        <v>321</v>
      </c>
      <c r="D5380" t="s">
        <v>315</v>
      </c>
      <c r="E5380" t="s">
        <v>8136</v>
      </c>
      <c r="F5380">
        <v>277</v>
      </c>
      <c r="G5380">
        <v>274</v>
      </c>
      <c r="H5380">
        <v>274</v>
      </c>
      <c r="I5380">
        <v>269</v>
      </c>
      <c r="J5380">
        <v>257</v>
      </c>
      <c r="K5380">
        <v>274</v>
      </c>
      <c r="L5380">
        <v>279</v>
      </c>
      <c r="M5380">
        <v>272</v>
      </c>
      <c r="V5380" t="s">
        <v>1</v>
      </c>
      <c r="W5380" t="s">
        <v>1</v>
      </c>
      <c r="X5380" t="s">
        <v>1</v>
      </c>
      <c r="Z5380" t="s">
        <v>1</v>
      </c>
      <c r="AA5380" t="s">
        <v>1</v>
      </c>
      <c r="AB5380" t="s">
        <v>1</v>
      </c>
      <c r="AD5380">
        <v>2</v>
      </c>
      <c r="AE5380">
        <v>1</v>
      </c>
      <c r="AF5380">
        <v>0</v>
      </c>
      <c r="AG5380">
        <v>8</v>
      </c>
      <c r="AH5380">
        <v>75.5</v>
      </c>
      <c r="AI5380">
        <v>73</v>
      </c>
      <c r="AJ5380">
        <v>78.666666666666671</v>
      </c>
      <c r="AK5380">
        <v>69.333333333333329</v>
      </c>
    </row>
    <row r="5381" spans="1:41" x14ac:dyDescent="0.35">
      <c r="A5381">
        <v>9940</v>
      </c>
      <c r="B5381" t="s">
        <v>5384</v>
      </c>
      <c r="C5381" t="s">
        <v>320</v>
      </c>
      <c r="D5381" t="s">
        <v>315</v>
      </c>
      <c r="E5381" t="s">
        <v>8136</v>
      </c>
      <c r="F5381">
        <v>262</v>
      </c>
      <c r="G5381">
        <v>267</v>
      </c>
      <c r="H5381">
        <v>278</v>
      </c>
      <c r="I5381">
        <v>274</v>
      </c>
      <c r="J5381">
        <v>238</v>
      </c>
      <c r="K5381">
        <v>253</v>
      </c>
      <c r="L5381">
        <v>254</v>
      </c>
      <c r="M5381">
        <v>271</v>
      </c>
      <c r="N5381">
        <v>221</v>
      </c>
      <c r="O5381">
        <v>232</v>
      </c>
      <c r="P5381">
        <v>245</v>
      </c>
      <c r="Q5381">
        <v>246</v>
      </c>
      <c r="R5381">
        <v>238</v>
      </c>
      <c r="S5381">
        <v>249</v>
      </c>
      <c r="T5381">
        <v>262</v>
      </c>
      <c r="U5381">
        <v>288</v>
      </c>
      <c r="V5381">
        <v>581.5140845070423</v>
      </c>
      <c r="W5381">
        <v>589.50632911392404</v>
      </c>
      <c r="X5381">
        <v>585.22839506172841</v>
      </c>
      <c r="Y5381">
        <v>611.42253521126759</v>
      </c>
      <c r="Z5381">
        <v>0.30232558139534882</v>
      </c>
      <c r="AA5381">
        <v>0.31707317073170732</v>
      </c>
      <c r="AB5381">
        <v>0.36585365853658536</v>
      </c>
      <c r="AC5381">
        <v>0.42857142857142855</v>
      </c>
      <c r="AD5381">
        <v>9</v>
      </c>
      <c r="AE5381">
        <v>7</v>
      </c>
      <c r="AF5381">
        <v>5</v>
      </c>
      <c r="AG5381">
        <v>3</v>
      </c>
      <c r="AH5381">
        <v>65</v>
      </c>
      <c r="AI5381">
        <v>71</v>
      </c>
      <c r="AJ5381">
        <v>72.666666666666671</v>
      </c>
      <c r="AK5381">
        <v>72.666666666666671</v>
      </c>
      <c r="AL5381">
        <v>73</v>
      </c>
      <c r="AM5381">
        <v>74.666666666666671</v>
      </c>
      <c r="AN5381">
        <v>77.666666666666671</v>
      </c>
      <c r="AO5381">
        <v>68.333333333333329</v>
      </c>
    </row>
    <row r="5382" spans="1:41" x14ac:dyDescent="0.35">
      <c r="A5382">
        <v>9941</v>
      </c>
      <c r="B5382" t="s">
        <v>5385</v>
      </c>
      <c r="C5382" t="s">
        <v>319</v>
      </c>
      <c r="D5382" t="s">
        <v>315</v>
      </c>
      <c r="E5382" t="s">
        <v>8137</v>
      </c>
      <c r="F5382">
        <v>314</v>
      </c>
      <c r="G5382">
        <v>303</v>
      </c>
      <c r="H5382">
        <v>309</v>
      </c>
      <c r="I5382">
        <v>311</v>
      </c>
      <c r="J5382">
        <v>300</v>
      </c>
      <c r="K5382">
        <v>302</v>
      </c>
      <c r="L5382">
        <v>309</v>
      </c>
      <c r="M5382">
        <v>305</v>
      </c>
      <c r="V5382" t="s">
        <v>1</v>
      </c>
      <c r="W5382" t="s">
        <v>1</v>
      </c>
      <c r="X5382" t="s">
        <v>1</v>
      </c>
      <c r="Z5382" t="s">
        <v>1</v>
      </c>
      <c r="AA5382" t="s">
        <v>1</v>
      </c>
      <c r="AB5382" t="s">
        <v>1</v>
      </c>
      <c r="AD5382">
        <v>0</v>
      </c>
      <c r="AE5382">
        <v>1</v>
      </c>
      <c r="AF5382">
        <v>3</v>
      </c>
      <c r="AG5382">
        <v>3</v>
      </c>
      <c r="AH5382">
        <v>78</v>
      </c>
      <c r="AI5382">
        <v>81.333333333333329</v>
      </c>
      <c r="AJ5382">
        <v>81</v>
      </c>
      <c r="AK5382">
        <v>73.333333333333329</v>
      </c>
    </row>
    <row r="5383" spans="1:41" x14ac:dyDescent="0.35">
      <c r="A5383">
        <v>9942</v>
      </c>
      <c r="B5383" t="s">
        <v>5386</v>
      </c>
      <c r="C5383" t="s">
        <v>320</v>
      </c>
      <c r="D5383" t="s">
        <v>315</v>
      </c>
      <c r="E5383" t="s">
        <v>8136</v>
      </c>
      <c r="F5383">
        <v>226</v>
      </c>
      <c r="G5383">
        <v>242</v>
      </c>
      <c r="H5383">
        <v>267</v>
      </c>
      <c r="I5383">
        <v>259</v>
      </c>
      <c r="J5383">
        <v>220</v>
      </c>
      <c r="K5383">
        <v>238</v>
      </c>
      <c r="L5383">
        <v>252</v>
      </c>
      <c r="M5383">
        <v>233</v>
      </c>
      <c r="N5383">
        <v>245</v>
      </c>
      <c r="O5383">
        <v>229</v>
      </c>
      <c r="P5383">
        <v>210</v>
      </c>
      <c r="Q5383">
        <v>214</v>
      </c>
      <c r="R5383">
        <v>236</v>
      </c>
      <c r="S5383">
        <v>229</v>
      </c>
      <c r="T5383">
        <v>223</v>
      </c>
      <c r="U5383">
        <v>240</v>
      </c>
      <c r="V5383">
        <v>548.63636363636363</v>
      </c>
      <c r="W5383">
        <v>518.35714285714289</v>
      </c>
      <c r="X5383">
        <v>551.61111111111109</v>
      </c>
      <c r="Y5383">
        <v>531.88888888888891</v>
      </c>
      <c r="AA5383">
        <v>0.11764705882352941</v>
      </c>
      <c r="AB5383">
        <v>9.0909090909090912E-2</v>
      </c>
      <c r="AC5383">
        <v>0.10714285714285714</v>
      </c>
      <c r="AD5383">
        <v>3</v>
      </c>
      <c r="AE5383">
        <v>0</v>
      </c>
      <c r="AF5383">
        <v>3</v>
      </c>
      <c r="AG5383">
        <v>0</v>
      </c>
      <c r="AH5383">
        <v>69</v>
      </c>
      <c r="AI5383">
        <v>62.666666666666664</v>
      </c>
      <c r="AJ5383">
        <v>66.333333333333329</v>
      </c>
      <c r="AK5383">
        <v>65</v>
      </c>
      <c r="AL5383">
        <v>70.5</v>
      </c>
      <c r="AM5383">
        <v>71.666666666666671</v>
      </c>
      <c r="AN5383">
        <v>75.333333333333329</v>
      </c>
      <c r="AO5383">
        <v>69</v>
      </c>
    </row>
    <row r="5384" spans="1:41" x14ac:dyDescent="0.35">
      <c r="A5384">
        <v>9945</v>
      </c>
      <c r="B5384" t="s">
        <v>5387</v>
      </c>
      <c r="C5384" t="s">
        <v>319</v>
      </c>
      <c r="D5384" t="s">
        <v>315</v>
      </c>
      <c r="E5384" t="s">
        <v>8136</v>
      </c>
      <c r="F5384">
        <v>262</v>
      </c>
      <c r="G5384">
        <v>253</v>
      </c>
      <c r="H5384">
        <v>256</v>
      </c>
      <c r="I5384">
        <v>262</v>
      </c>
      <c r="J5384">
        <v>246</v>
      </c>
      <c r="K5384">
        <v>244</v>
      </c>
      <c r="L5384">
        <v>245</v>
      </c>
      <c r="M5384">
        <v>242</v>
      </c>
      <c r="N5384">
        <v>240</v>
      </c>
      <c r="O5384">
        <v>233</v>
      </c>
      <c r="P5384">
        <v>221</v>
      </c>
      <c r="Q5384">
        <v>236</v>
      </c>
      <c r="R5384">
        <v>207</v>
      </c>
      <c r="S5384">
        <v>227</v>
      </c>
      <c r="T5384">
        <v>197</v>
      </c>
      <c r="U5384">
        <v>215</v>
      </c>
      <c r="V5384">
        <v>482.65384615384613</v>
      </c>
      <c r="W5384">
        <v>482.55</v>
      </c>
      <c r="X5384">
        <v>493.41176470588238</v>
      </c>
      <c r="Y5384">
        <v>535.67647058823525</v>
      </c>
      <c r="Z5384">
        <v>7.407407407407407E-2</v>
      </c>
      <c r="AA5384">
        <v>6.6666666666666666E-2</v>
      </c>
      <c r="AB5384">
        <v>5.2631578947368418E-2</v>
      </c>
      <c r="AC5384">
        <v>9.6774193548387094E-2</v>
      </c>
      <c r="AD5384">
        <v>2</v>
      </c>
      <c r="AE5384">
        <v>3</v>
      </c>
      <c r="AF5384">
        <v>5</v>
      </c>
      <c r="AG5384">
        <v>7</v>
      </c>
      <c r="AH5384">
        <v>86</v>
      </c>
      <c r="AI5384">
        <v>79</v>
      </c>
      <c r="AJ5384">
        <v>89.666666666666671</v>
      </c>
      <c r="AK5384">
        <v>75</v>
      </c>
      <c r="AL5384">
        <v>75</v>
      </c>
      <c r="AM5384">
        <v>73.666666666666671</v>
      </c>
      <c r="AN5384">
        <v>76.666666666666671</v>
      </c>
      <c r="AO5384">
        <v>73</v>
      </c>
    </row>
    <row r="5385" spans="1:41" x14ac:dyDescent="0.35">
      <c r="A5385">
        <v>9946</v>
      </c>
      <c r="B5385" t="s">
        <v>3859</v>
      </c>
      <c r="C5385" t="s">
        <v>319</v>
      </c>
      <c r="D5385" t="s">
        <v>315</v>
      </c>
      <c r="E5385" t="s">
        <v>8136</v>
      </c>
      <c r="F5385">
        <v>273</v>
      </c>
      <c r="G5385">
        <v>285</v>
      </c>
      <c r="H5385">
        <v>292</v>
      </c>
      <c r="I5385">
        <v>304</v>
      </c>
      <c r="J5385">
        <v>255</v>
      </c>
      <c r="K5385">
        <v>268</v>
      </c>
      <c r="L5385">
        <v>259</v>
      </c>
      <c r="M5385">
        <v>283</v>
      </c>
      <c r="V5385" t="s">
        <v>1</v>
      </c>
      <c r="W5385" t="s">
        <v>1</v>
      </c>
      <c r="X5385" t="s">
        <v>1</v>
      </c>
      <c r="Z5385" t="s">
        <v>1</v>
      </c>
      <c r="AA5385" t="s">
        <v>1</v>
      </c>
      <c r="AB5385" t="s">
        <v>1</v>
      </c>
      <c r="AD5385">
        <v>3</v>
      </c>
      <c r="AE5385">
        <v>1</v>
      </c>
      <c r="AF5385">
        <v>0</v>
      </c>
      <c r="AG5385">
        <v>5</v>
      </c>
      <c r="AH5385">
        <v>86</v>
      </c>
      <c r="AI5385">
        <v>85.333333333333329</v>
      </c>
      <c r="AJ5385">
        <v>91</v>
      </c>
      <c r="AK5385">
        <v>77.666666666666671</v>
      </c>
    </row>
    <row r="5386" spans="1:41" x14ac:dyDescent="0.35">
      <c r="A5386">
        <v>9947</v>
      </c>
      <c r="B5386" t="s">
        <v>5388</v>
      </c>
      <c r="C5386" t="s">
        <v>321</v>
      </c>
      <c r="D5386" t="s">
        <v>315</v>
      </c>
      <c r="E5386" t="s">
        <v>8136</v>
      </c>
      <c r="F5386">
        <v>262</v>
      </c>
      <c r="G5386">
        <v>277</v>
      </c>
      <c r="H5386">
        <v>283</v>
      </c>
      <c r="I5386">
        <v>265</v>
      </c>
      <c r="J5386">
        <v>263</v>
      </c>
      <c r="K5386">
        <v>271</v>
      </c>
      <c r="L5386">
        <v>283</v>
      </c>
      <c r="M5386">
        <v>259</v>
      </c>
      <c r="N5386">
        <v>238</v>
      </c>
      <c r="O5386">
        <v>259</v>
      </c>
      <c r="P5386">
        <v>249</v>
      </c>
      <c r="Q5386">
        <v>238</v>
      </c>
      <c r="R5386">
        <v>263</v>
      </c>
      <c r="S5386">
        <v>286</v>
      </c>
      <c r="T5386">
        <v>282</v>
      </c>
      <c r="U5386">
        <v>271</v>
      </c>
      <c r="V5386">
        <v>640.03750000000002</v>
      </c>
      <c r="W5386">
        <v>608.13257575757575</v>
      </c>
      <c r="X5386">
        <v>631.2520325203252</v>
      </c>
      <c r="Y5386">
        <v>643.65827338129498</v>
      </c>
      <c r="Z5386">
        <v>0.2831325301204819</v>
      </c>
      <c r="AA5386">
        <v>0.37857142857142856</v>
      </c>
      <c r="AB5386">
        <v>0.26874999999999999</v>
      </c>
      <c r="AC5386">
        <v>0.22500000000000001</v>
      </c>
      <c r="AD5386">
        <v>3</v>
      </c>
      <c r="AE5386">
        <v>5</v>
      </c>
      <c r="AF5386">
        <v>13</v>
      </c>
      <c r="AG5386">
        <v>12</v>
      </c>
      <c r="AH5386">
        <v>66.5</v>
      </c>
      <c r="AI5386">
        <v>73.666666666666671</v>
      </c>
      <c r="AJ5386">
        <v>76.333333333333329</v>
      </c>
      <c r="AK5386">
        <v>66.333333333333329</v>
      </c>
      <c r="AL5386">
        <v>66</v>
      </c>
      <c r="AM5386">
        <v>72.333333333333329</v>
      </c>
      <c r="AN5386">
        <v>75.333333333333329</v>
      </c>
      <c r="AO5386">
        <v>71</v>
      </c>
    </row>
    <row r="5387" spans="1:41" x14ac:dyDescent="0.35">
      <c r="A5387">
        <v>9948</v>
      </c>
      <c r="B5387" t="s">
        <v>5389</v>
      </c>
      <c r="C5387" t="s">
        <v>321</v>
      </c>
      <c r="D5387" t="s">
        <v>315</v>
      </c>
      <c r="E5387" t="s">
        <v>8136</v>
      </c>
      <c r="F5387">
        <v>225</v>
      </c>
      <c r="G5387">
        <v>266</v>
      </c>
      <c r="H5387">
        <v>300</v>
      </c>
      <c r="I5387">
        <v>257</v>
      </c>
      <c r="J5387">
        <v>218</v>
      </c>
      <c r="K5387">
        <v>244</v>
      </c>
      <c r="L5387">
        <v>251</v>
      </c>
      <c r="M5387">
        <v>237</v>
      </c>
      <c r="V5387" t="s">
        <v>1</v>
      </c>
      <c r="W5387" t="s">
        <v>1</v>
      </c>
      <c r="X5387" t="s">
        <v>1</v>
      </c>
      <c r="Z5387" t="s">
        <v>1</v>
      </c>
      <c r="AA5387" t="s">
        <v>1</v>
      </c>
      <c r="AB5387" t="s">
        <v>1</v>
      </c>
      <c r="AD5387">
        <v>1</v>
      </c>
      <c r="AE5387">
        <v>0</v>
      </c>
      <c r="AF5387">
        <v>1</v>
      </c>
      <c r="AG5387">
        <v>1</v>
      </c>
      <c r="AH5387">
        <v>73</v>
      </c>
      <c r="AI5387">
        <v>73.333333333333329</v>
      </c>
      <c r="AJ5387">
        <v>80.333333333333329</v>
      </c>
      <c r="AK5387">
        <v>75.666666666666671</v>
      </c>
    </row>
    <row r="5388" spans="1:41" x14ac:dyDescent="0.35">
      <c r="A5388">
        <v>9950</v>
      </c>
      <c r="B5388" t="s">
        <v>5390</v>
      </c>
      <c r="C5388" t="s">
        <v>319</v>
      </c>
      <c r="D5388" t="s">
        <v>315</v>
      </c>
      <c r="E5388" t="s">
        <v>8136</v>
      </c>
      <c r="F5388">
        <v>265</v>
      </c>
      <c r="G5388">
        <v>253</v>
      </c>
      <c r="H5388">
        <v>265</v>
      </c>
      <c r="I5388">
        <v>276</v>
      </c>
      <c r="J5388">
        <v>244</v>
      </c>
      <c r="K5388">
        <v>261</v>
      </c>
      <c r="L5388">
        <v>266</v>
      </c>
      <c r="M5388">
        <v>270</v>
      </c>
      <c r="N5388">
        <v>248</v>
      </c>
      <c r="O5388">
        <v>263</v>
      </c>
      <c r="P5388">
        <v>256</v>
      </c>
      <c r="Q5388">
        <v>255</v>
      </c>
      <c r="R5388">
        <v>257</v>
      </c>
      <c r="S5388">
        <v>280</v>
      </c>
      <c r="T5388">
        <v>293</v>
      </c>
      <c r="U5388">
        <v>287</v>
      </c>
      <c r="V5388">
        <v>625.60714285714289</v>
      </c>
      <c r="W5388">
        <v>613.2285714285714</v>
      </c>
      <c r="X5388">
        <v>645.08064516129036</v>
      </c>
      <c r="Y5388">
        <v>645.85</v>
      </c>
      <c r="Z5388">
        <v>0.44827586206896552</v>
      </c>
      <c r="AA5388">
        <v>0.47727272727272729</v>
      </c>
      <c r="AB5388">
        <v>0.54054054054054057</v>
      </c>
      <c r="AC5388">
        <v>0.60606060606060608</v>
      </c>
      <c r="AD5388">
        <v>3</v>
      </c>
      <c r="AE5388">
        <v>1</v>
      </c>
      <c r="AF5388">
        <v>2</v>
      </c>
      <c r="AG5388">
        <v>3</v>
      </c>
      <c r="AH5388">
        <v>71</v>
      </c>
      <c r="AI5388">
        <v>73.666666666666671</v>
      </c>
      <c r="AJ5388">
        <v>75.666666666666671</v>
      </c>
      <c r="AK5388">
        <v>70.666666666666671</v>
      </c>
      <c r="AL5388">
        <v>70.5</v>
      </c>
      <c r="AM5388">
        <v>77.333333333333329</v>
      </c>
      <c r="AN5388">
        <v>74.333333333333329</v>
      </c>
      <c r="AO5388">
        <v>68.333333333333329</v>
      </c>
    </row>
    <row r="5389" spans="1:41" x14ac:dyDescent="0.35">
      <c r="A5389">
        <v>9953</v>
      </c>
      <c r="B5389" t="s">
        <v>5391</v>
      </c>
      <c r="C5389" t="s">
        <v>319</v>
      </c>
      <c r="D5389" t="s">
        <v>315</v>
      </c>
      <c r="E5389" t="s">
        <v>8136</v>
      </c>
      <c r="F5389">
        <v>270</v>
      </c>
      <c r="G5389">
        <v>276</v>
      </c>
      <c r="H5389">
        <v>280</v>
      </c>
      <c r="I5389">
        <v>282</v>
      </c>
      <c r="J5389">
        <v>238</v>
      </c>
      <c r="K5389">
        <v>260</v>
      </c>
      <c r="L5389">
        <v>254</v>
      </c>
      <c r="M5389">
        <v>249</v>
      </c>
      <c r="V5389" t="s">
        <v>1</v>
      </c>
      <c r="W5389" t="s">
        <v>1</v>
      </c>
      <c r="X5389" t="s">
        <v>1</v>
      </c>
      <c r="Z5389" t="s">
        <v>1</v>
      </c>
      <c r="AA5389" t="s">
        <v>1</v>
      </c>
      <c r="AB5389" t="s">
        <v>1</v>
      </c>
      <c r="AD5389">
        <v>3</v>
      </c>
      <c r="AE5389">
        <v>6</v>
      </c>
      <c r="AF5389">
        <v>7</v>
      </c>
      <c r="AG5389">
        <v>2</v>
      </c>
      <c r="AH5389">
        <v>70</v>
      </c>
      <c r="AI5389">
        <v>72</v>
      </c>
      <c r="AJ5389">
        <v>74.666666666666671</v>
      </c>
      <c r="AK5389">
        <v>67.333333333333329</v>
      </c>
    </row>
    <row r="5390" spans="1:41" x14ac:dyDescent="0.35">
      <c r="A5390">
        <v>9955</v>
      </c>
      <c r="B5390" t="s">
        <v>5392</v>
      </c>
      <c r="C5390" t="s">
        <v>319</v>
      </c>
      <c r="D5390" t="s">
        <v>315</v>
      </c>
      <c r="E5390" t="s">
        <v>8136</v>
      </c>
      <c r="F5390">
        <v>251</v>
      </c>
      <c r="G5390">
        <v>243</v>
      </c>
      <c r="H5390">
        <v>267</v>
      </c>
      <c r="I5390">
        <v>262</v>
      </c>
      <c r="J5390">
        <v>223</v>
      </c>
      <c r="K5390">
        <v>220</v>
      </c>
      <c r="L5390">
        <v>256</v>
      </c>
      <c r="M5390">
        <v>239</v>
      </c>
      <c r="N5390">
        <v>204</v>
      </c>
      <c r="O5390">
        <v>220</v>
      </c>
      <c r="P5390">
        <v>253</v>
      </c>
      <c r="Q5390">
        <v>235</v>
      </c>
      <c r="R5390">
        <v>223</v>
      </c>
      <c r="S5390">
        <v>234</v>
      </c>
      <c r="T5390">
        <v>255</v>
      </c>
      <c r="U5390">
        <v>225</v>
      </c>
      <c r="V5390">
        <v>534.94230769230774</v>
      </c>
      <c r="W5390">
        <v>557.47916666666663</v>
      </c>
      <c r="X5390">
        <v>537.21153846153845</v>
      </c>
      <c r="Y5390">
        <v>514.6521739130435</v>
      </c>
      <c r="Z5390">
        <v>0.13333333333333333</v>
      </c>
      <c r="AA5390">
        <v>0.25714285714285712</v>
      </c>
      <c r="AB5390">
        <v>0.21052631578947367</v>
      </c>
      <c r="AC5390">
        <v>0.16666666666666666</v>
      </c>
      <c r="AD5390">
        <v>3</v>
      </c>
      <c r="AE5390">
        <v>3</v>
      </c>
      <c r="AF5390">
        <v>3</v>
      </c>
      <c r="AG5390">
        <v>6</v>
      </c>
      <c r="AH5390">
        <v>75.5</v>
      </c>
      <c r="AI5390">
        <v>74.666666666666671</v>
      </c>
      <c r="AJ5390">
        <v>77.666666666666671</v>
      </c>
      <c r="AK5390">
        <v>70</v>
      </c>
      <c r="AL5390">
        <v>69</v>
      </c>
      <c r="AM5390">
        <v>68.333333333333329</v>
      </c>
      <c r="AN5390">
        <v>71.666666666666671</v>
      </c>
      <c r="AO5390">
        <v>59</v>
      </c>
    </row>
    <row r="5391" spans="1:41" x14ac:dyDescent="0.35">
      <c r="A5391">
        <v>9957</v>
      </c>
      <c r="B5391" t="s">
        <v>5393</v>
      </c>
      <c r="C5391" t="s">
        <v>319</v>
      </c>
      <c r="D5391" t="s">
        <v>315</v>
      </c>
      <c r="E5391" t="s">
        <v>8136</v>
      </c>
      <c r="N5391">
        <v>224</v>
      </c>
      <c r="O5391">
        <v>237</v>
      </c>
      <c r="P5391">
        <v>227</v>
      </c>
      <c r="Q5391">
        <v>232</v>
      </c>
      <c r="R5391">
        <v>235</v>
      </c>
      <c r="S5391">
        <v>264</v>
      </c>
      <c r="T5391">
        <v>255</v>
      </c>
      <c r="U5391">
        <v>248</v>
      </c>
      <c r="V5391">
        <v>541.69369369369372</v>
      </c>
      <c r="W5391">
        <v>520.77599999999995</v>
      </c>
      <c r="X5391">
        <v>518.2831325301205</v>
      </c>
      <c r="Y5391">
        <v>541.20348837209303</v>
      </c>
      <c r="Z5391">
        <v>2.4630541871921183E-2</v>
      </c>
      <c r="AA5391">
        <v>8.247422680412371E-2</v>
      </c>
      <c r="AB5391">
        <v>3.4146341463414637E-2</v>
      </c>
      <c r="AC5391">
        <v>4.1025641025641026E-2</v>
      </c>
      <c r="AD5391">
        <v>2</v>
      </c>
      <c r="AE5391">
        <v>2</v>
      </c>
      <c r="AF5391">
        <v>3</v>
      </c>
      <c r="AG5391">
        <v>2</v>
      </c>
      <c r="AL5391">
        <v>70.5</v>
      </c>
      <c r="AM5391">
        <v>70.333333333333329</v>
      </c>
      <c r="AN5391">
        <v>72</v>
      </c>
      <c r="AO5391">
        <v>64</v>
      </c>
    </row>
    <row r="5392" spans="1:41" x14ac:dyDescent="0.35">
      <c r="A5392">
        <v>9959</v>
      </c>
      <c r="B5392" t="s">
        <v>5394</v>
      </c>
      <c r="C5392" t="s">
        <v>319</v>
      </c>
      <c r="D5392" t="s">
        <v>315</v>
      </c>
      <c r="E5392" t="s">
        <v>8136</v>
      </c>
      <c r="F5392">
        <v>257</v>
      </c>
      <c r="G5392">
        <v>259</v>
      </c>
      <c r="H5392">
        <v>266</v>
      </c>
      <c r="I5392">
        <v>255</v>
      </c>
      <c r="J5392">
        <v>237</v>
      </c>
      <c r="K5392">
        <v>247</v>
      </c>
      <c r="L5392">
        <v>247</v>
      </c>
      <c r="M5392">
        <v>240</v>
      </c>
      <c r="N5392">
        <v>233</v>
      </c>
      <c r="O5392">
        <v>232</v>
      </c>
      <c r="P5392">
        <v>238</v>
      </c>
      <c r="Q5392">
        <v>238</v>
      </c>
      <c r="R5392">
        <v>231</v>
      </c>
      <c r="S5392">
        <v>226</v>
      </c>
      <c r="T5392">
        <v>234</v>
      </c>
      <c r="U5392">
        <v>234</v>
      </c>
      <c r="V5392">
        <v>575.76950354609926</v>
      </c>
      <c r="W5392">
        <v>567.66279069767438</v>
      </c>
      <c r="X5392">
        <v>562.6137931034483</v>
      </c>
      <c r="Y5392">
        <v>574.63448275862072</v>
      </c>
      <c r="Z5392">
        <v>0.22033898305084745</v>
      </c>
      <c r="AA5392">
        <v>0.39644970414201186</v>
      </c>
      <c r="AB5392">
        <v>0.35922330097087379</v>
      </c>
      <c r="AC5392">
        <v>0.43604651162790697</v>
      </c>
      <c r="AD5392">
        <v>22</v>
      </c>
      <c r="AE5392">
        <v>12</v>
      </c>
      <c r="AF5392">
        <v>13</v>
      </c>
      <c r="AG5392">
        <v>26</v>
      </c>
      <c r="AH5392">
        <v>70.5</v>
      </c>
      <c r="AI5392">
        <v>70.333333333333329</v>
      </c>
      <c r="AJ5392">
        <v>71.666666666666671</v>
      </c>
      <c r="AK5392">
        <v>68.333333333333329</v>
      </c>
      <c r="AL5392">
        <v>69</v>
      </c>
      <c r="AM5392">
        <v>70</v>
      </c>
      <c r="AN5392">
        <v>71.333333333333329</v>
      </c>
      <c r="AO5392">
        <v>69.666666666666671</v>
      </c>
    </row>
    <row r="5393" spans="1:41" x14ac:dyDescent="0.35">
      <c r="A5393">
        <v>9960</v>
      </c>
      <c r="B5393" t="s">
        <v>5395</v>
      </c>
      <c r="C5393" t="s">
        <v>320</v>
      </c>
      <c r="D5393" t="s">
        <v>315</v>
      </c>
      <c r="E5393" t="s">
        <v>8136</v>
      </c>
      <c r="F5393">
        <v>273</v>
      </c>
      <c r="G5393">
        <v>277</v>
      </c>
      <c r="H5393">
        <v>293</v>
      </c>
      <c r="I5393">
        <v>277</v>
      </c>
      <c r="J5393">
        <v>265</v>
      </c>
      <c r="K5393">
        <v>258</v>
      </c>
      <c r="L5393">
        <v>274</v>
      </c>
      <c r="M5393">
        <v>261</v>
      </c>
      <c r="N5393">
        <v>271</v>
      </c>
      <c r="O5393">
        <v>265</v>
      </c>
      <c r="P5393">
        <v>270</v>
      </c>
      <c r="Q5393">
        <v>269</v>
      </c>
      <c r="R5393">
        <v>246</v>
      </c>
      <c r="S5393">
        <v>272</v>
      </c>
      <c r="T5393">
        <v>274</v>
      </c>
      <c r="U5393">
        <v>263</v>
      </c>
      <c r="V5393">
        <v>658</v>
      </c>
      <c r="W5393">
        <v>567.75925925925924</v>
      </c>
      <c r="X5393">
        <v>594.63636363636363</v>
      </c>
      <c r="Y5393">
        <v>617.77777777777783</v>
      </c>
      <c r="Z5393">
        <v>0.33333333333333331</v>
      </c>
      <c r="AA5393">
        <v>0.2711864406779661</v>
      </c>
      <c r="AB5393">
        <v>0.38636363636363635</v>
      </c>
      <c r="AC5393">
        <v>0.45714285714285713</v>
      </c>
      <c r="AD5393">
        <v>4</v>
      </c>
      <c r="AE5393">
        <v>2</v>
      </c>
      <c r="AF5393">
        <v>3</v>
      </c>
      <c r="AG5393">
        <v>0</v>
      </c>
      <c r="AH5393">
        <v>68.5</v>
      </c>
      <c r="AI5393">
        <v>73.333333333333329</v>
      </c>
      <c r="AJ5393">
        <v>73.333333333333329</v>
      </c>
      <c r="AK5393">
        <v>68.666666666666671</v>
      </c>
      <c r="AL5393">
        <v>78.5</v>
      </c>
      <c r="AM5393">
        <v>76.333333333333329</v>
      </c>
      <c r="AN5393">
        <v>80.333333333333329</v>
      </c>
      <c r="AO5393">
        <v>70.333333333333329</v>
      </c>
    </row>
    <row r="5394" spans="1:41" x14ac:dyDescent="0.35">
      <c r="A5394">
        <v>9967</v>
      </c>
      <c r="B5394" t="s">
        <v>5396</v>
      </c>
      <c r="C5394" t="s">
        <v>319</v>
      </c>
      <c r="D5394" t="s">
        <v>315</v>
      </c>
      <c r="E5394" t="s">
        <v>8136</v>
      </c>
      <c r="F5394">
        <v>300</v>
      </c>
      <c r="G5394">
        <v>297</v>
      </c>
      <c r="H5394">
        <v>294</v>
      </c>
      <c r="I5394">
        <v>292</v>
      </c>
      <c r="J5394">
        <v>297</v>
      </c>
      <c r="K5394">
        <v>301</v>
      </c>
      <c r="L5394">
        <v>291</v>
      </c>
      <c r="M5394">
        <v>282</v>
      </c>
      <c r="N5394">
        <v>303</v>
      </c>
      <c r="O5394">
        <v>296</v>
      </c>
      <c r="P5394">
        <v>297</v>
      </c>
      <c r="Q5394">
        <v>304</v>
      </c>
      <c r="R5394">
        <v>348</v>
      </c>
      <c r="S5394">
        <v>352</v>
      </c>
      <c r="T5394">
        <v>351</v>
      </c>
      <c r="U5394">
        <v>369</v>
      </c>
      <c r="V5394">
        <v>718.71</v>
      </c>
      <c r="W5394">
        <v>707.94318181818187</v>
      </c>
      <c r="X5394">
        <v>759.61607142857144</v>
      </c>
      <c r="Y5394">
        <v>748.60377358490564</v>
      </c>
      <c r="Z5394">
        <v>0.64</v>
      </c>
      <c r="AA5394">
        <v>0.69230769230769229</v>
      </c>
      <c r="AB5394">
        <v>0.65909090909090906</v>
      </c>
      <c r="AC5394">
        <v>0.5892857142857143</v>
      </c>
      <c r="AD5394">
        <v>6</v>
      </c>
      <c r="AE5394">
        <v>6</v>
      </c>
      <c r="AF5394">
        <v>5</v>
      </c>
      <c r="AG5394">
        <v>7</v>
      </c>
      <c r="AH5394">
        <v>67.5</v>
      </c>
      <c r="AI5394">
        <v>71</v>
      </c>
      <c r="AJ5394">
        <v>72.333333333333329</v>
      </c>
      <c r="AK5394">
        <v>67</v>
      </c>
      <c r="AL5394">
        <v>78.5</v>
      </c>
      <c r="AM5394">
        <v>75.666666666666671</v>
      </c>
      <c r="AN5394">
        <v>78.666666666666671</v>
      </c>
      <c r="AO5394">
        <v>68</v>
      </c>
    </row>
    <row r="5395" spans="1:41" x14ac:dyDescent="0.35">
      <c r="A5395">
        <v>9972</v>
      </c>
      <c r="B5395" t="s">
        <v>5397</v>
      </c>
      <c r="C5395" t="s">
        <v>321</v>
      </c>
      <c r="D5395" t="s">
        <v>315</v>
      </c>
      <c r="E5395" t="s">
        <v>8136</v>
      </c>
      <c r="F5395">
        <v>260</v>
      </c>
      <c r="G5395">
        <v>275</v>
      </c>
      <c r="H5395">
        <v>259</v>
      </c>
      <c r="I5395">
        <v>256</v>
      </c>
      <c r="J5395">
        <v>244</v>
      </c>
      <c r="K5395">
        <v>252</v>
      </c>
      <c r="L5395">
        <v>246</v>
      </c>
      <c r="M5395">
        <v>234</v>
      </c>
      <c r="N5395">
        <v>241</v>
      </c>
      <c r="O5395">
        <v>253</v>
      </c>
      <c r="P5395">
        <v>244</v>
      </c>
      <c r="Q5395">
        <v>219</v>
      </c>
      <c r="R5395">
        <v>235</v>
      </c>
      <c r="S5395">
        <v>248</v>
      </c>
      <c r="T5395">
        <v>220</v>
      </c>
      <c r="U5395">
        <v>226</v>
      </c>
      <c r="V5395">
        <v>566.27027027027032</v>
      </c>
      <c r="W5395">
        <v>556.40697674418607</v>
      </c>
      <c r="X5395">
        <v>592.27272727272725</v>
      </c>
      <c r="Y5395">
        <v>595.78205128205127</v>
      </c>
      <c r="Z5395">
        <v>0.3728813559322034</v>
      </c>
      <c r="AA5395">
        <v>0.42105263157894735</v>
      </c>
      <c r="AB5395">
        <v>0.22448979591836735</v>
      </c>
      <c r="AC5395">
        <v>0.42857142857142855</v>
      </c>
      <c r="AD5395">
        <v>0</v>
      </c>
      <c r="AE5395">
        <v>4</v>
      </c>
      <c r="AF5395">
        <v>2</v>
      </c>
      <c r="AG5395">
        <v>4</v>
      </c>
      <c r="AH5395">
        <v>69</v>
      </c>
      <c r="AI5395">
        <v>67</v>
      </c>
      <c r="AJ5395">
        <v>72.333333333333329</v>
      </c>
      <c r="AK5395">
        <v>65</v>
      </c>
      <c r="AL5395">
        <v>61</v>
      </c>
      <c r="AM5395">
        <v>59.666666666666664</v>
      </c>
      <c r="AN5395">
        <v>62.333333333333336</v>
      </c>
      <c r="AO5395">
        <v>58.333333333333336</v>
      </c>
    </row>
    <row r="5396" spans="1:41" x14ac:dyDescent="0.35">
      <c r="A5396">
        <v>9973</v>
      </c>
      <c r="B5396" t="s">
        <v>4942</v>
      </c>
      <c r="C5396" t="s">
        <v>319</v>
      </c>
      <c r="D5396" t="s">
        <v>315</v>
      </c>
      <c r="E5396" t="s">
        <v>8136</v>
      </c>
      <c r="F5396">
        <v>289</v>
      </c>
      <c r="G5396">
        <v>312</v>
      </c>
      <c r="H5396">
        <v>309</v>
      </c>
      <c r="I5396">
        <v>306</v>
      </c>
      <c r="J5396">
        <v>280</v>
      </c>
      <c r="K5396">
        <v>283</v>
      </c>
      <c r="L5396">
        <v>297</v>
      </c>
      <c r="M5396">
        <v>286</v>
      </c>
      <c r="N5396">
        <v>293</v>
      </c>
      <c r="O5396">
        <v>293</v>
      </c>
      <c r="P5396">
        <v>299</v>
      </c>
      <c r="Q5396">
        <v>313</v>
      </c>
      <c r="R5396">
        <v>310</v>
      </c>
      <c r="S5396">
        <v>302</v>
      </c>
      <c r="T5396">
        <v>304</v>
      </c>
      <c r="U5396">
        <v>331</v>
      </c>
      <c r="V5396">
        <v>684.3125</v>
      </c>
      <c r="W5396">
        <v>662.67241379310349</v>
      </c>
      <c r="X5396">
        <v>691.0333333333333</v>
      </c>
      <c r="Y5396">
        <v>699.92708333333337</v>
      </c>
      <c r="Z5396">
        <v>0.48275862068965519</v>
      </c>
      <c r="AA5396">
        <v>0.6</v>
      </c>
      <c r="AB5396">
        <v>0.48275862068965519</v>
      </c>
      <c r="AC5396">
        <v>0.36956521739130432</v>
      </c>
      <c r="AD5396">
        <v>6</v>
      </c>
      <c r="AE5396">
        <v>2</v>
      </c>
      <c r="AF5396">
        <v>4</v>
      </c>
      <c r="AG5396">
        <v>3</v>
      </c>
      <c r="AH5396">
        <v>70.5</v>
      </c>
      <c r="AI5396">
        <v>74.666666666666671</v>
      </c>
      <c r="AJ5396">
        <v>76.333333333333329</v>
      </c>
      <c r="AK5396">
        <v>68.666666666666671</v>
      </c>
      <c r="AL5396">
        <v>76</v>
      </c>
      <c r="AM5396">
        <v>79.666666666666671</v>
      </c>
      <c r="AN5396">
        <v>79.666666666666671</v>
      </c>
      <c r="AO5396">
        <v>65.666666666666671</v>
      </c>
    </row>
    <row r="5397" spans="1:41" x14ac:dyDescent="0.35">
      <c r="A5397">
        <v>9979</v>
      </c>
      <c r="B5397" t="s">
        <v>5398</v>
      </c>
      <c r="C5397" t="s">
        <v>321</v>
      </c>
      <c r="D5397" t="s">
        <v>315</v>
      </c>
      <c r="E5397" t="s">
        <v>8136</v>
      </c>
      <c r="F5397">
        <v>273</v>
      </c>
      <c r="G5397">
        <v>280</v>
      </c>
      <c r="H5397">
        <v>325</v>
      </c>
      <c r="I5397">
        <v>277</v>
      </c>
      <c r="J5397">
        <v>258</v>
      </c>
      <c r="K5397">
        <v>287</v>
      </c>
      <c r="L5397">
        <v>313</v>
      </c>
      <c r="M5397">
        <v>276</v>
      </c>
      <c r="N5397">
        <v>275</v>
      </c>
      <c r="O5397">
        <v>263</v>
      </c>
      <c r="P5397">
        <v>289</v>
      </c>
      <c r="Q5397">
        <v>265</v>
      </c>
      <c r="R5397">
        <v>273</v>
      </c>
      <c r="S5397">
        <v>275</v>
      </c>
      <c r="T5397">
        <v>290</v>
      </c>
      <c r="U5397">
        <v>290</v>
      </c>
      <c r="V5397">
        <v>630.1</v>
      </c>
      <c r="W5397">
        <v>591.22727272727275</v>
      </c>
      <c r="X5397">
        <v>635.13043478260875</v>
      </c>
      <c r="Y5397">
        <v>581.78</v>
      </c>
      <c r="Z5397">
        <v>0.5714285714285714</v>
      </c>
      <c r="AA5397">
        <v>0.56000000000000005</v>
      </c>
      <c r="AB5397">
        <v>0.29166666666666669</v>
      </c>
      <c r="AC5397">
        <v>0.625</v>
      </c>
      <c r="AD5397">
        <v>2</v>
      </c>
      <c r="AE5397">
        <v>2</v>
      </c>
      <c r="AF5397">
        <v>5</v>
      </c>
      <c r="AG5397">
        <v>0</v>
      </c>
      <c r="AH5397">
        <v>77</v>
      </c>
      <c r="AI5397">
        <v>75.666666666666671</v>
      </c>
      <c r="AJ5397">
        <v>75.666666666666671</v>
      </c>
      <c r="AK5397">
        <v>68</v>
      </c>
      <c r="AL5397">
        <v>70.5</v>
      </c>
      <c r="AM5397">
        <v>70.333333333333329</v>
      </c>
      <c r="AN5397">
        <v>74</v>
      </c>
      <c r="AO5397">
        <v>67.333333333333329</v>
      </c>
    </row>
    <row r="5398" spans="1:41" x14ac:dyDescent="0.35">
      <c r="A5398">
        <v>9981</v>
      </c>
      <c r="B5398" t="s">
        <v>5399</v>
      </c>
      <c r="C5398" t="s">
        <v>319</v>
      </c>
      <c r="D5398" t="s">
        <v>315</v>
      </c>
      <c r="E5398" t="s">
        <v>8138</v>
      </c>
      <c r="N5398">
        <v>213</v>
      </c>
      <c r="O5398">
        <v>231</v>
      </c>
      <c r="P5398">
        <v>246</v>
      </c>
      <c r="Q5398">
        <v>231</v>
      </c>
      <c r="R5398">
        <v>224</v>
      </c>
      <c r="S5398">
        <v>239</v>
      </c>
      <c r="T5398">
        <v>245</v>
      </c>
      <c r="U5398">
        <v>244</v>
      </c>
      <c r="V5398">
        <v>535.98571428571427</v>
      </c>
      <c r="W5398">
        <v>533.82894736842104</v>
      </c>
      <c r="X5398">
        <v>541.3604651162791</v>
      </c>
      <c r="Y5398">
        <v>542.71126760563379</v>
      </c>
      <c r="Z5398">
        <v>0.15178571428571427</v>
      </c>
      <c r="AA5398">
        <v>0.12307692307692308</v>
      </c>
      <c r="AB5398">
        <v>0.15178571428571427</v>
      </c>
      <c r="AC5398">
        <v>0.14285714285714285</v>
      </c>
      <c r="AD5398">
        <v>0</v>
      </c>
      <c r="AE5398">
        <v>5</v>
      </c>
      <c r="AF5398">
        <v>5</v>
      </c>
      <c r="AG5398">
        <v>0</v>
      </c>
      <c r="AL5398">
        <v>74</v>
      </c>
      <c r="AM5398">
        <v>75.333333333333329</v>
      </c>
      <c r="AN5398">
        <v>77</v>
      </c>
      <c r="AO5398">
        <v>70</v>
      </c>
    </row>
    <row r="5399" spans="1:41" x14ac:dyDescent="0.35">
      <c r="A5399">
        <v>9982</v>
      </c>
      <c r="B5399" t="s">
        <v>5400</v>
      </c>
      <c r="C5399" t="s">
        <v>318</v>
      </c>
      <c r="D5399" t="s">
        <v>315</v>
      </c>
      <c r="E5399" t="s">
        <v>8138</v>
      </c>
      <c r="N5399">
        <v>223</v>
      </c>
      <c r="O5399">
        <v>235</v>
      </c>
      <c r="P5399">
        <v>234</v>
      </c>
      <c r="Q5399">
        <v>236</v>
      </c>
      <c r="R5399">
        <v>219</v>
      </c>
      <c r="S5399">
        <v>221</v>
      </c>
      <c r="T5399">
        <v>242</v>
      </c>
      <c r="U5399">
        <v>245</v>
      </c>
      <c r="V5399">
        <v>516.25700934579436</v>
      </c>
      <c r="W5399">
        <v>527.0420168067227</v>
      </c>
      <c r="X5399">
        <v>543.01379310344828</v>
      </c>
      <c r="Y5399">
        <v>547.31884057971013</v>
      </c>
      <c r="Z5399">
        <v>0.10465116279069767</v>
      </c>
      <c r="AA5399">
        <v>0.12941176470588237</v>
      </c>
      <c r="AB5399">
        <v>0.1602209944751381</v>
      </c>
      <c r="AC5399">
        <v>0.28638497652582162</v>
      </c>
      <c r="AD5399">
        <v>2</v>
      </c>
      <c r="AE5399">
        <v>2</v>
      </c>
      <c r="AF5399">
        <v>0</v>
      </c>
      <c r="AG5399">
        <v>1</v>
      </c>
      <c r="AL5399">
        <v>73</v>
      </c>
      <c r="AM5399">
        <v>76.666666666666671</v>
      </c>
      <c r="AN5399">
        <v>77</v>
      </c>
      <c r="AO5399">
        <v>73.666666666666671</v>
      </c>
    </row>
    <row r="5400" spans="1:41" x14ac:dyDescent="0.35">
      <c r="A5400">
        <v>9985</v>
      </c>
      <c r="B5400" t="s">
        <v>5401</v>
      </c>
      <c r="C5400" t="s">
        <v>318</v>
      </c>
      <c r="D5400" t="s">
        <v>315</v>
      </c>
      <c r="E5400" t="s">
        <v>8135</v>
      </c>
      <c r="N5400">
        <v>225</v>
      </c>
      <c r="O5400">
        <v>225</v>
      </c>
      <c r="P5400">
        <v>229</v>
      </c>
      <c r="Q5400">
        <v>231</v>
      </c>
      <c r="R5400">
        <v>218</v>
      </c>
      <c r="S5400">
        <v>237</v>
      </c>
      <c r="T5400">
        <v>221</v>
      </c>
      <c r="U5400">
        <v>222</v>
      </c>
      <c r="V5400">
        <v>504.77777777777777</v>
      </c>
      <c r="W5400">
        <v>493</v>
      </c>
      <c r="X5400">
        <v>522.97321428571433</v>
      </c>
      <c r="Y5400">
        <v>528.34117647058827</v>
      </c>
      <c r="Z5400">
        <v>6.8181818181818177E-2</v>
      </c>
      <c r="AA5400">
        <v>7.2072072072072071E-2</v>
      </c>
      <c r="AB5400">
        <v>5.8823529411764705E-2</v>
      </c>
      <c r="AC5400">
        <v>0.10638297872340426</v>
      </c>
      <c r="AD5400">
        <v>0</v>
      </c>
      <c r="AE5400">
        <v>1</v>
      </c>
      <c r="AF5400">
        <v>4</v>
      </c>
      <c r="AG5400">
        <v>1</v>
      </c>
      <c r="AL5400">
        <v>73.5</v>
      </c>
      <c r="AM5400">
        <v>75.666666666666671</v>
      </c>
      <c r="AN5400">
        <v>76.666666666666671</v>
      </c>
      <c r="AO5400">
        <v>70.666666666666671</v>
      </c>
    </row>
    <row r="5401" spans="1:41" x14ac:dyDescent="0.35">
      <c r="A5401">
        <v>9986</v>
      </c>
      <c r="B5401" t="s">
        <v>5402</v>
      </c>
      <c r="C5401" t="s">
        <v>318</v>
      </c>
      <c r="D5401" t="s">
        <v>315</v>
      </c>
      <c r="E5401" t="s">
        <v>8135</v>
      </c>
      <c r="N5401">
        <v>225</v>
      </c>
      <c r="O5401">
        <v>225</v>
      </c>
      <c r="P5401">
        <v>224</v>
      </c>
      <c r="Q5401">
        <v>222</v>
      </c>
      <c r="R5401">
        <v>233</v>
      </c>
      <c r="S5401">
        <v>246</v>
      </c>
      <c r="T5401">
        <v>246</v>
      </c>
      <c r="U5401">
        <v>230</v>
      </c>
      <c r="V5401">
        <v>493.89285714285717</v>
      </c>
      <c r="W5401">
        <v>502.45652173913044</v>
      </c>
      <c r="X5401">
        <v>514.83333333333337</v>
      </c>
      <c r="Y5401">
        <v>510.7</v>
      </c>
      <c r="Z5401">
        <v>0.11627906976744186</v>
      </c>
      <c r="AA5401">
        <v>0.14606741573033707</v>
      </c>
      <c r="AB5401">
        <v>0.19047619047619047</v>
      </c>
      <c r="AC5401">
        <v>0.25333333333333335</v>
      </c>
      <c r="AD5401">
        <v>4</v>
      </c>
      <c r="AE5401">
        <v>0</v>
      </c>
      <c r="AF5401">
        <v>3</v>
      </c>
      <c r="AG5401">
        <v>1</v>
      </c>
      <c r="AL5401">
        <v>77.5</v>
      </c>
      <c r="AM5401">
        <v>77.333333333333329</v>
      </c>
      <c r="AN5401">
        <v>77.333333333333329</v>
      </c>
      <c r="AO5401">
        <v>72.666666666666671</v>
      </c>
    </row>
    <row r="5402" spans="1:41" x14ac:dyDescent="0.35">
      <c r="A5402">
        <v>9987</v>
      </c>
      <c r="B5402" t="s">
        <v>5403</v>
      </c>
      <c r="C5402" t="s">
        <v>318</v>
      </c>
      <c r="D5402" t="s">
        <v>315</v>
      </c>
      <c r="E5402" t="s">
        <v>8135</v>
      </c>
      <c r="F5402">
        <v>241</v>
      </c>
      <c r="G5402">
        <v>264</v>
      </c>
      <c r="H5402">
        <v>245</v>
      </c>
      <c r="I5402">
        <v>284</v>
      </c>
      <c r="J5402">
        <v>223</v>
      </c>
      <c r="K5402">
        <v>233</v>
      </c>
      <c r="L5402">
        <v>221</v>
      </c>
      <c r="M5402">
        <v>249</v>
      </c>
      <c r="V5402" t="s">
        <v>1</v>
      </c>
      <c r="W5402" t="s">
        <v>1</v>
      </c>
      <c r="X5402" t="s">
        <v>1</v>
      </c>
      <c r="Z5402" t="s">
        <v>1</v>
      </c>
      <c r="AA5402" t="s">
        <v>1</v>
      </c>
      <c r="AB5402" t="s">
        <v>1</v>
      </c>
      <c r="AD5402">
        <v>0</v>
      </c>
      <c r="AE5402">
        <v>3</v>
      </c>
      <c r="AF5402">
        <v>1</v>
      </c>
      <c r="AG5402">
        <v>1</v>
      </c>
      <c r="AH5402">
        <v>79</v>
      </c>
      <c r="AI5402">
        <v>78</v>
      </c>
      <c r="AJ5402">
        <v>86</v>
      </c>
      <c r="AK5402">
        <v>74</v>
      </c>
    </row>
    <row r="5403" spans="1:41" x14ac:dyDescent="0.35">
      <c r="A5403">
        <v>9991</v>
      </c>
      <c r="B5403" t="s">
        <v>5404</v>
      </c>
      <c r="C5403" t="s">
        <v>318</v>
      </c>
      <c r="D5403" t="s">
        <v>315</v>
      </c>
      <c r="E5403" t="s">
        <v>8135</v>
      </c>
      <c r="F5403">
        <v>257</v>
      </c>
      <c r="G5403">
        <v>270</v>
      </c>
      <c r="H5403">
        <v>289</v>
      </c>
      <c r="I5403">
        <v>292</v>
      </c>
      <c r="J5403">
        <v>245</v>
      </c>
      <c r="K5403">
        <v>242</v>
      </c>
      <c r="L5403">
        <v>267</v>
      </c>
      <c r="M5403">
        <v>267</v>
      </c>
      <c r="V5403" t="s">
        <v>1</v>
      </c>
      <c r="W5403" t="s">
        <v>1</v>
      </c>
      <c r="X5403" t="s">
        <v>1</v>
      </c>
      <c r="Z5403" t="s">
        <v>1</v>
      </c>
      <c r="AA5403" t="s">
        <v>1</v>
      </c>
      <c r="AB5403" t="s">
        <v>1</v>
      </c>
      <c r="AD5403">
        <v>1</v>
      </c>
      <c r="AE5403">
        <v>2</v>
      </c>
      <c r="AF5403">
        <v>6</v>
      </c>
      <c r="AG5403">
        <v>0</v>
      </c>
      <c r="AH5403">
        <v>79</v>
      </c>
      <c r="AI5403">
        <v>78</v>
      </c>
      <c r="AJ5403">
        <v>81.333333333333329</v>
      </c>
      <c r="AK5403">
        <v>74.666666666666671</v>
      </c>
    </row>
    <row r="5404" spans="1:41" x14ac:dyDescent="0.35">
      <c r="A5404">
        <v>9992</v>
      </c>
      <c r="B5404" t="s">
        <v>1063</v>
      </c>
      <c r="C5404" t="s">
        <v>318</v>
      </c>
      <c r="D5404" t="s">
        <v>315</v>
      </c>
      <c r="E5404" t="s">
        <v>8135</v>
      </c>
      <c r="F5404">
        <v>235</v>
      </c>
      <c r="G5404">
        <v>261</v>
      </c>
      <c r="H5404">
        <v>251</v>
      </c>
      <c r="I5404">
        <v>246</v>
      </c>
      <c r="J5404">
        <v>222</v>
      </c>
      <c r="K5404">
        <v>235</v>
      </c>
      <c r="L5404">
        <v>237</v>
      </c>
      <c r="M5404">
        <v>237</v>
      </c>
      <c r="V5404" t="s">
        <v>1</v>
      </c>
      <c r="W5404" t="s">
        <v>1</v>
      </c>
      <c r="X5404" t="s">
        <v>1</v>
      </c>
      <c r="Z5404" t="s">
        <v>1</v>
      </c>
      <c r="AA5404" t="s">
        <v>1</v>
      </c>
      <c r="AB5404" t="s">
        <v>1</v>
      </c>
      <c r="AD5404">
        <v>2</v>
      </c>
      <c r="AE5404">
        <v>0</v>
      </c>
      <c r="AF5404">
        <v>2</v>
      </c>
      <c r="AG5404">
        <v>3</v>
      </c>
      <c r="AH5404">
        <v>69</v>
      </c>
      <c r="AI5404">
        <v>67</v>
      </c>
      <c r="AJ5404">
        <v>73.666666666666671</v>
      </c>
      <c r="AK5404">
        <v>70</v>
      </c>
    </row>
    <row r="5405" spans="1:41" x14ac:dyDescent="0.35">
      <c r="A5405">
        <v>9993</v>
      </c>
      <c r="B5405" t="s">
        <v>5405</v>
      </c>
      <c r="C5405" t="s">
        <v>318</v>
      </c>
      <c r="D5405" t="s">
        <v>315</v>
      </c>
      <c r="E5405" t="s">
        <v>8135</v>
      </c>
      <c r="F5405">
        <v>263</v>
      </c>
      <c r="G5405">
        <v>279</v>
      </c>
      <c r="H5405">
        <v>270</v>
      </c>
      <c r="I5405">
        <v>290</v>
      </c>
      <c r="J5405">
        <v>236</v>
      </c>
      <c r="K5405">
        <v>243</v>
      </c>
      <c r="L5405">
        <v>255</v>
      </c>
      <c r="M5405">
        <v>247</v>
      </c>
      <c r="V5405" t="s">
        <v>1</v>
      </c>
      <c r="W5405" t="s">
        <v>1</v>
      </c>
      <c r="X5405" t="s">
        <v>1</v>
      </c>
      <c r="Z5405" t="s">
        <v>1</v>
      </c>
      <c r="AA5405" t="s">
        <v>1</v>
      </c>
      <c r="AB5405" t="s">
        <v>1</v>
      </c>
      <c r="AD5405">
        <v>5</v>
      </c>
      <c r="AE5405">
        <v>2</v>
      </c>
      <c r="AF5405">
        <v>3</v>
      </c>
      <c r="AG5405">
        <v>6</v>
      </c>
      <c r="AH5405">
        <v>71</v>
      </c>
      <c r="AI5405">
        <v>71.333333333333329</v>
      </c>
      <c r="AJ5405">
        <v>72</v>
      </c>
      <c r="AK5405">
        <v>68</v>
      </c>
    </row>
    <row r="5406" spans="1:41" x14ac:dyDescent="0.35">
      <c r="A5406">
        <v>9994</v>
      </c>
      <c r="B5406" t="s">
        <v>5406</v>
      </c>
      <c r="C5406" t="s">
        <v>318</v>
      </c>
      <c r="D5406" t="s">
        <v>315</v>
      </c>
      <c r="E5406" t="s">
        <v>8135</v>
      </c>
      <c r="F5406">
        <v>263</v>
      </c>
      <c r="G5406">
        <v>251</v>
      </c>
      <c r="H5406">
        <v>255</v>
      </c>
      <c r="I5406">
        <v>239</v>
      </c>
      <c r="J5406">
        <v>256</v>
      </c>
      <c r="K5406">
        <v>237</v>
      </c>
      <c r="L5406">
        <v>238</v>
      </c>
      <c r="M5406">
        <v>236</v>
      </c>
      <c r="V5406" t="s">
        <v>1</v>
      </c>
      <c r="W5406" t="s">
        <v>1</v>
      </c>
      <c r="X5406" t="s">
        <v>1</v>
      </c>
      <c r="Z5406" t="s">
        <v>1</v>
      </c>
      <c r="AA5406" t="s">
        <v>1</v>
      </c>
      <c r="AB5406" t="s">
        <v>1</v>
      </c>
      <c r="AD5406">
        <v>1</v>
      </c>
      <c r="AE5406">
        <v>0</v>
      </c>
      <c r="AF5406">
        <v>1</v>
      </c>
      <c r="AG5406">
        <v>0</v>
      </c>
      <c r="AH5406">
        <v>75</v>
      </c>
      <c r="AI5406">
        <v>76.333333333333329</v>
      </c>
      <c r="AJ5406">
        <v>78</v>
      </c>
      <c r="AK5406">
        <v>71.666666666666671</v>
      </c>
    </row>
    <row r="5407" spans="1:41" x14ac:dyDescent="0.35">
      <c r="A5407">
        <v>9995</v>
      </c>
      <c r="B5407" t="s">
        <v>5407</v>
      </c>
      <c r="C5407" t="s">
        <v>318</v>
      </c>
      <c r="D5407" t="s">
        <v>315</v>
      </c>
      <c r="E5407" t="s">
        <v>8135</v>
      </c>
      <c r="F5407">
        <v>267</v>
      </c>
      <c r="G5407">
        <v>252</v>
      </c>
      <c r="H5407">
        <v>264</v>
      </c>
      <c r="I5407">
        <v>285</v>
      </c>
      <c r="J5407">
        <v>228</v>
      </c>
      <c r="K5407">
        <v>234</v>
      </c>
      <c r="L5407">
        <v>228</v>
      </c>
      <c r="M5407">
        <v>244</v>
      </c>
      <c r="V5407" t="s">
        <v>1</v>
      </c>
      <c r="W5407" t="s">
        <v>1</v>
      </c>
      <c r="X5407" t="s">
        <v>1</v>
      </c>
      <c r="Z5407" t="s">
        <v>1</v>
      </c>
      <c r="AA5407" t="s">
        <v>1</v>
      </c>
      <c r="AB5407" t="s">
        <v>1</v>
      </c>
      <c r="AD5407">
        <v>1</v>
      </c>
      <c r="AE5407">
        <v>2</v>
      </c>
      <c r="AF5407">
        <v>0</v>
      </c>
      <c r="AG5407">
        <v>4</v>
      </c>
      <c r="AH5407">
        <v>77.5</v>
      </c>
      <c r="AI5407">
        <v>76</v>
      </c>
      <c r="AJ5407">
        <v>80.333333333333329</v>
      </c>
      <c r="AK5407">
        <v>67.333333333333329</v>
      </c>
    </row>
    <row r="5408" spans="1:41" x14ac:dyDescent="0.35">
      <c r="A5408">
        <v>9996</v>
      </c>
      <c r="B5408" t="s">
        <v>535</v>
      </c>
      <c r="C5408" t="s">
        <v>318</v>
      </c>
      <c r="D5408" t="s">
        <v>315</v>
      </c>
      <c r="E5408" t="s">
        <v>8135</v>
      </c>
      <c r="F5408">
        <v>281</v>
      </c>
      <c r="G5408">
        <v>273</v>
      </c>
      <c r="H5408">
        <v>277</v>
      </c>
      <c r="I5408">
        <v>245</v>
      </c>
      <c r="J5408">
        <v>268</v>
      </c>
      <c r="K5408">
        <v>276</v>
      </c>
      <c r="L5408">
        <v>260</v>
      </c>
      <c r="M5408">
        <v>236</v>
      </c>
      <c r="V5408" t="s">
        <v>1</v>
      </c>
      <c r="W5408" t="s">
        <v>1</v>
      </c>
      <c r="X5408" t="s">
        <v>1</v>
      </c>
      <c r="Z5408" t="s">
        <v>1</v>
      </c>
      <c r="AA5408" t="s">
        <v>1</v>
      </c>
      <c r="AB5408" t="s">
        <v>1</v>
      </c>
      <c r="AD5408">
        <v>0</v>
      </c>
      <c r="AE5408">
        <v>0</v>
      </c>
      <c r="AF5408">
        <v>0</v>
      </c>
      <c r="AG5408">
        <v>1</v>
      </c>
      <c r="AH5408">
        <v>71.5</v>
      </c>
      <c r="AI5408">
        <v>73.666666666666671</v>
      </c>
      <c r="AJ5408">
        <v>74.666666666666671</v>
      </c>
      <c r="AK5408">
        <v>66.666666666666671</v>
      </c>
    </row>
    <row r="5409" spans="1:41" x14ac:dyDescent="0.35">
      <c r="A5409">
        <v>9998</v>
      </c>
      <c r="B5409" t="s">
        <v>5408</v>
      </c>
      <c r="C5409" t="s">
        <v>318</v>
      </c>
      <c r="D5409" t="s">
        <v>315</v>
      </c>
      <c r="E5409" t="s">
        <v>8135</v>
      </c>
      <c r="F5409">
        <v>259</v>
      </c>
      <c r="G5409">
        <v>281</v>
      </c>
      <c r="H5409">
        <v>267</v>
      </c>
      <c r="I5409">
        <v>268</v>
      </c>
      <c r="J5409">
        <v>239</v>
      </c>
      <c r="K5409">
        <v>268</v>
      </c>
      <c r="L5409">
        <v>263</v>
      </c>
      <c r="M5409">
        <v>253</v>
      </c>
      <c r="V5409" t="s">
        <v>1</v>
      </c>
      <c r="W5409" t="s">
        <v>1</v>
      </c>
      <c r="X5409" t="s">
        <v>1</v>
      </c>
      <c r="Z5409" t="s">
        <v>1</v>
      </c>
      <c r="AA5409" t="s">
        <v>1</v>
      </c>
      <c r="AB5409" t="s">
        <v>1</v>
      </c>
      <c r="AD5409">
        <v>1</v>
      </c>
      <c r="AE5409">
        <v>2</v>
      </c>
      <c r="AF5409">
        <v>3</v>
      </c>
      <c r="AG5409">
        <v>1</v>
      </c>
      <c r="AH5409">
        <v>72</v>
      </c>
      <c r="AI5409">
        <v>73</v>
      </c>
      <c r="AJ5409">
        <v>73.333333333333329</v>
      </c>
      <c r="AK5409">
        <v>68.333333333333329</v>
      </c>
    </row>
    <row r="5410" spans="1:41" x14ac:dyDescent="0.35">
      <c r="A5410">
        <v>9999</v>
      </c>
      <c r="B5410" t="s">
        <v>5409</v>
      </c>
      <c r="C5410" t="s">
        <v>318</v>
      </c>
      <c r="D5410" t="s">
        <v>315</v>
      </c>
      <c r="E5410" t="s">
        <v>8135</v>
      </c>
      <c r="F5410">
        <v>272</v>
      </c>
      <c r="G5410">
        <v>281</v>
      </c>
      <c r="H5410">
        <v>270</v>
      </c>
      <c r="I5410">
        <v>283</v>
      </c>
      <c r="J5410">
        <v>260</v>
      </c>
      <c r="K5410">
        <v>255</v>
      </c>
      <c r="L5410">
        <v>243</v>
      </c>
      <c r="M5410">
        <v>284</v>
      </c>
      <c r="V5410" t="s">
        <v>1</v>
      </c>
      <c r="W5410" t="s">
        <v>1</v>
      </c>
      <c r="X5410" t="s">
        <v>1</v>
      </c>
      <c r="Z5410" t="s">
        <v>1</v>
      </c>
      <c r="AA5410" t="s">
        <v>1</v>
      </c>
      <c r="AB5410" t="s">
        <v>1</v>
      </c>
      <c r="AD5410">
        <v>1</v>
      </c>
      <c r="AE5410">
        <v>0</v>
      </c>
      <c r="AF5410">
        <v>1</v>
      </c>
      <c r="AG5410">
        <v>0</v>
      </c>
      <c r="AH5410">
        <v>78.5</v>
      </c>
      <c r="AI5410">
        <v>0</v>
      </c>
      <c r="AJ5410">
        <v>81.333333333333329</v>
      </c>
      <c r="AK5410">
        <v>70</v>
      </c>
    </row>
    <row r="5411" spans="1:41" x14ac:dyDescent="0.35">
      <c r="A5411">
        <v>10000</v>
      </c>
      <c r="B5411" t="s">
        <v>5410</v>
      </c>
      <c r="C5411" t="s">
        <v>318</v>
      </c>
      <c r="D5411" t="s">
        <v>315</v>
      </c>
      <c r="E5411" t="s">
        <v>8135</v>
      </c>
      <c r="F5411">
        <v>256</v>
      </c>
      <c r="G5411">
        <v>249</v>
      </c>
      <c r="H5411">
        <v>281</v>
      </c>
      <c r="I5411">
        <v>271</v>
      </c>
      <c r="J5411">
        <v>227</v>
      </c>
      <c r="K5411">
        <v>237</v>
      </c>
      <c r="L5411">
        <v>249</v>
      </c>
      <c r="M5411">
        <v>242</v>
      </c>
      <c r="V5411" t="s">
        <v>1</v>
      </c>
      <c r="W5411" t="s">
        <v>1</v>
      </c>
      <c r="X5411" t="s">
        <v>1</v>
      </c>
      <c r="Z5411" t="s">
        <v>1</v>
      </c>
      <c r="AA5411" t="s">
        <v>1</v>
      </c>
      <c r="AB5411" t="s">
        <v>1</v>
      </c>
      <c r="AD5411">
        <v>4</v>
      </c>
      <c r="AE5411">
        <v>1</v>
      </c>
      <c r="AF5411">
        <v>0</v>
      </c>
      <c r="AG5411">
        <v>1</v>
      </c>
      <c r="AH5411">
        <v>73</v>
      </c>
      <c r="AI5411">
        <v>75</v>
      </c>
      <c r="AJ5411">
        <v>74.666666666666671</v>
      </c>
      <c r="AK5411">
        <v>66.666666666666671</v>
      </c>
    </row>
    <row r="5412" spans="1:41" x14ac:dyDescent="0.35">
      <c r="A5412">
        <v>10001</v>
      </c>
      <c r="B5412" t="s">
        <v>2638</v>
      </c>
      <c r="C5412" t="s">
        <v>318</v>
      </c>
      <c r="D5412" t="s">
        <v>315</v>
      </c>
      <c r="E5412" t="s">
        <v>8135</v>
      </c>
      <c r="F5412">
        <v>242</v>
      </c>
      <c r="G5412">
        <v>295</v>
      </c>
      <c r="H5412">
        <v>296</v>
      </c>
      <c r="I5412">
        <v>281</v>
      </c>
      <c r="J5412">
        <v>228</v>
      </c>
      <c r="K5412">
        <v>265</v>
      </c>
      <c r="L5412">
        <v>282</v>
      </c>
      <c r="M5412">
        <v>280</v>
      </c>
      <c r="V5412" t="s">
        <v>1</v>
      </c>
      <c r="W5412" t="s">
        <v>1</v>
      </c>
      <c r="X5412" t="s">
        <v>1</v>
      </c>
      <c r="Z5412" t="s">
        <v>1</v>
      </c>
      <c r="AA5412" t="s">
        <v>1</v>
      </c>
      <c r="AB5412" t="s">
        <v>1</v>
      </c>
      <c r="AD5412">
        <v>1</v>
      </c>
      <c r="AE5412">
        <v>0</v>
      </c>
      <c r="AF5412">
        <v>1</v>
      </c>
      <c r="AG5412">
        <v>1</v>
      </c>
      <c r="AH5412">
        <v>76</v>
      </c>
      <c r="AI5412">
        <v>85.333333333333329</v>
      </c>
      <c r="AJ5412">
        <v>84.333333333333329</v>
      </c>
      <c r="AK5412">
        <v>76</v>
      </c>
    </row>
    <row r="5413" spans="1:41" x14ac:dyDescent="0.35">
      <c r="A5413">
        <v>10005</v>
      </c>
      <c r="B5413" t="s">
        <v>5411</v>
      </c>
      <c r="C5413" t="s">
        <v>318</v>
      </c>
      <c r="D5413" t="s">
        <v>315</v>
      </c>
      <c r="E5413" t="s">
        <v>8135</v>
      </c>
      <c r="F5413">
        <v>287</v>
      </c>
      <c r="G5413">
        <v>289</v>
      </c>
      <c r="H5413">
        <v>299</v>
      </c>
      <c r="I5413">
        <v>306</v>
      </c>
      <c r="J5413">
        <v>280</v>
      </c>
      <c r="K5413">
        <v>283</v>
      </c>
      <c r="L5413">
        <v>310</v>
      </c>
      <c r="M5413">
        <v>296</v>
      </c>
      <c r="V5413" t="s">
        <v>1</v>
      </c>
      <c r="W5413" t="s">
        <v>1</v>
      </c>
      <c r="X5413" t="s">
        <v>1</v>
      </c>
      <c r="Z5413" t="s">
        <v>1</v>
      </c>
      <c r="AA5413" t="s">
        <v>1</v>
      </c>
      <c r="AB5413" t="s">
        <v>1</v>
      </c>
      <c r="AD5413">
        <v>1</v>
      </c>
      <c r="AE5413">
        <v>1</v>
      </c>
      <c r="AF5413">
        <v>1</v>
      </c>
      <c r="AG5413">
        <v>0</v>
      </c>
      <c r="AH5413">
        <v>78.5</v>
      </c>
      <c r="AI5413">
        <v>79.666666666666671</v>
      </c>
      <c r="AJ5413">
        <v>81</v>
      </c>
      <c r="AK5413">
        <v>72</v>
      </c>
    </row>
    <row r="5414" spans="1:41" x14ac:dyDescent="0.35">
      <c r="A5414">
        <v>10006</v>
      </c>
      <c r="B5414" t="s">
        <v>5412</v>
      </c>
      <c r="C5414" t="s">
        <v>318</v>
      </c>
      <c r="D5414" t="s">
        <v>315</v>
      </c>
      <c r="E5414" t="s">
        <v>8135</v>
      </c>
      <c r="F5414">
        <v>282</v>
      </c>
      <c r="G5414">
        <v>280</v>
      </c>
      <c r="H5414">
        <v>275</v>
      </c>
      <c r="I5414">
        <v>268</v>
      </c>
      <c r="J5414">
        <v>266</v>
      </c>
      <c r="K5414">
        <v>258</v>
      </c>
      <c r="L5414">
        <v>261</v>
      </c>
      <c r="M5414">
        <v>260</v>
      </c>
      <c r="V5414" t="s">
        <v>1</v>
      </c>
      <c r="W5414" t="s">
        <v>1</v>
      </c>
      <c r="X5414" t="s">
        <v>1</v>
      </c>
      <c r="Z5414" t="s">
        <v>1</v>
      </c>
      <c r="AA5414" t="s">
        <v>1</v>
      </c>
      <c r="AB5414" t="s">
        <v>1</v>
      </c>
      <c r="AD5414">
        <v>4</v>
      </c>
      <c r="AE5414">
        <v>1</v>
      </c>
      <c r="AF5414">
        <v>1</v>
      </c>
      <c r="AG5414">
        <v>0</v>
      </c>
      <c r="AH5414">
        <v>75</v>
      </c>
      <c r="AI5414">
        <v>78.666666666666671</v>
      </c>
      <c r="AJ5414">
        <v>79.333333333333329</v>
      </c>
      <c r="AK5414">
        <v>70</v>
      </c>
    </row>
    <row r="5415" spans="1:41" x14ac:dyDescent="0.35">
      <c r="A5415">
        <v>10010</v>
      </c>
      <c r="B5415" t="s">
        <v>5413</v>
      </c>
      <c r="C5415" t="s">
        <v>344</v>
      </c>
      <c r="D5415" t="s">
        <v>315</v>
      </c>
      <c r="E5415" t="s">
        <v>8139</v>
      </c>
      <c r="F5415">
        <v>263</v>
      </c>
      <c r="G5415">
        <v>241</v>
      </c>
      <c r="H5415">
        <v>283</v>
      </c>
      <c r="I5415">
        <v>274</v>
      </c>
      <c r="J5415">
        <v>251</v>
      </c>
      <c r="K5415">
        <v>236</v>
      </c>
      <c r="L5415">
        <v>264</v>
      </c>
      <c r="M5415">
        <v>250</v>
      </c>
      <c r="V5415" t="s">
        <v>1</v>
      </c>
      <c r="W5415" t="s">
        <v>1</v>
      </c>
      <c r="X5415" t="s">
        <v>1</v>
      </c>
      <c r="Z5415" t="s">
        <v>1</v>
      </c>
      <c r="AA5415" t="s">
        <v>1</v>
      </c>
      <c r="AB5415" t="s">
        <v>1</v>
      </c>
      <c r="AD5415">
        <v>1</v>
      </c>
      <c r="AE5415">
        <v>0</v>
      </c>
      <c r="AF5415">
        <v>1</v>
      </c>
      <c r="AG5415">
        <v>1</v>
      </c>
      <c r="AH5415">
        <v>68.5</v>
      </c>
      <c r="AI5415">
        <v>69.333333333333329</v>
      </c>
      <c r="AJ5415">
        <v>70.333333333333329</v>
      </c>
      <c r="AK5415">
        <v>64.666666666666671</v>
      </c>
    </row>
    <row r="5416" spans="1:41" x14ac:dyDescent="0.35">
      <c r="A5416">
        <v>10012</v>
      </c>
      <c r="B5416" t="s">
        <v>5414</v>
      </c>
      <c r="C5416" t="s">
        <v>318</v>
      </c>
      <c r="D5416" t="s">
        <v>315</v>
      </c>
      <c r="E5416" t="s">
        <v>8135</v>
      </c>
      <c r="F5416">
        <v>240</v>
      </c>
      <c r="G5416">
        <v>265</v>
      </c>
      <c r="H5416">
        <v>247</v>
      </c>
      <c r="I5416">
        <v>268</v>
      </c>
      <c r="J5416">
        <v>223</v>
      </c>
      <c r="K5416">
        <v>246</v>
      </c>
      <c r="L5416">
        <v>256</v>
      </c>
      <c r="M5416">
        <v>237</v>
      </c>
      <c r="V5416" t="s">
        <v>1</v>
      </c>
      <c r="W5416" t="s">
        <v>1</v>
      </c>
      <c r="X5416" t="s">
        <v>1</v>
      </c>
      <c r="Z5416" t="s">
        <v>1</v>
      </c>
      <c r="AA5416" t="s">
        <v>1</v>
      </c>
      <c r="AB5416" t="s">
        <v>1</v>
      </c>
      <c r="AD5416">
        <v>0</v>
      </c>
      <c r="AE5416">
        <v>0</v>
      </c>
      <c r="AF5416">
        <v>1</v>
      </c>
      <c r="AG5416">
        <v>2</v>
      </c>
      <c r="AH5416">
        <v>72</v>
      </c>
      <c r="AI5416">
        <v>75</v>
      </c>
      <c r="AJ5416">
        <v>73</v>
      </c>
      <c r="AK5416">
        <v>69.333333333333329</v>
      </c>
    </row>
    <row r="5417" spans="1:41" x14ac:dyDescent="0.35">
      <c r="A5417">
        <v>10014</v>
      </c>
      <c r="B5417" t="s">
        <v>2936</v>
      </c>
      <c r="C5417" t="s">
        <v>318</v>
      </c>
      <c r="D5417" t="s">
        <v>315</v>
      </c>
      <c r="E5417" t="s">
        <v>8136</v>
      </c>
      <c r="F5417">
        <v>263</v>
      </c>
      <c r="G5417">
        <v>279</v>
      </c>
      <c r="H5417">
        <v>260</v>
      </c>
      <c r="I5417">
        <v>291</v>
      </c>
      <c r="J5417">
        <v>261</v>
      </c>
      <c r="K5417">
        <v>257</v>
      </c>
      <c r="L5417">
        <v>240</v>
      </c>
      <c r="M5417">
        <v>251</v>
      </c>
      <c r="V5417" t="s">
        <v>1</v>
      </c>
      <c r="W5417" t="s">
        <v>1</v>
      </c>
      <c r="X5417" t="s">
        <v>1</v>
      </c>
      <c r="Z5417" t="s">
        <v>1</v>
      </c>
      <c r="AA5417" t="s">
        <v>1</v>
      </c>
      <c r="AB5417" t="s">
        <v>1</v>
      </c>
      <c r="AD5417">
        <v>0</v>
      </c>
      <c r="AE5417">
        <v>0</v>
      </c>
      <c r="AF5417">
        <v>2</v>
      </c>
      <c r="AG5417">
        <v>0</v>
      </c>
      <c r="AH5417">
        <v>62.5</v>
      </c>
      <c r="AI5417">
        <v>73.666666666666671</v>
      </c>
      <c r="AJ5417">
        <v>70.333333333333329</v>
      </c>
      <c r="AK5417">
        <v>70.333333333333329</v>
      </c>
    </row>
    <row r="5418" spans="1:41" x14ac:dyDescent="0.35">
      <c r="A5418">
        <v>10015</v>
      </c>
      <c r="B5418" t="s">
        <v>5415</v>
      </c>
      <c r="C5418" t="s">
        <v>318</v>
      </c>
      <c r="D5418" t="s">
        <v>315</v>
      </c>
      <c r="E5418" t="s">
        <v>8136</v>
      </c>
      <c r="F5418">
        <v>257</v>
      </c>
      <c r="G5418">
        <v>265</v>
      </c>
      <c r="H5418">
        <v>281</v>
      </c>
      <c r="I5418">
        <v>265</v>
      </c>
      <c r="J5418">
        <v>244</v>
      </c>
      <c r="K5418">
        <v>255</v>
      </c>
      <c r="L5418">
        <v>254</v>
      </c>
      <c r="M5418">
        <v>241</v>
      </c>
      <c r="V5418" t="s">
        <v>1</v>
      </c>
      <c r="W5418" t="s">
        <v>1</v>
      </c>
      <c r="X5418" t="s">
        <v>1</v>
      </c>
      <c r="Z5418" t="s">
        <v>1</v>
      </c>
      <c r="AA5418" t="s">
        <v>1</v>
      </c>
      <c r="AB5418" t="s">
        <v>1</v>
      </c>
      <c r="AD5418">
        <v>0</v>
      </c>
      <c r="AE5418">
        <v>4</v>
      </c>
      <c r="AF5418">
        <v>3</v>
      </c>
      <c r="AG5418">
        <v>0</v>
      </c>
      <c r="AH5418">
        <v>69</v>
      </c>
      <c r="AI5418">
        <v>71.666666666666671</v>
      </c>
      <c r="AJ5418">
        <v>71.666666666666671</v>
      </c>
      <c r="AK5418">
        <v>69.666666666666671</v>
      </c>
    </row>
    <row r="5419" spans="1:41" x14ac:dyDescent="0.35">
      <c r="A5419">
        <v>10018</v>
      </c>
      <c r="B5419" t="s">
        <v>5416</v>
      </c>
      <c r="C5419" t="s">
        <v>318</v>
      </c>
      <c r="D5419" t="s">
        <v>315</v>
      </c>
      <c r="E5419" t="s">
        <v>8136</v>
      </c>
      <c r="F5419">
        <v>300</v>
      </c>
      <c r="G5419">
        <v>270</v>
      </c>
      <c r="H5419">
        <v>272</v>
      </c>
      <c r="I5419">
        <v>271</v>
      </c>
      <c r="J5419">
        <v>258</v>
      </c>
      <c r="K5419">
        <v>260</v>
      </c>
      <c r="L5419">
        <v>287</v>
      </c>
      <c r="M5419">
        <v>274</v>
      </c>
      <c r="V5419" t="s">
        <v>1</v>
      </c>
      <c r="W5419" t="s">
        <v>1</v>
      </c>
      <c r="X5419" t="s">
        <v>1</v>
      </c>
      <c r="Z5419" t="s">
        <v>1</v>
      </c>
      <c r="AA5419" t="s">
        <v>1</v>
      </c>
      <c r="AB5419" t="s">
        <v>1</v>
      </c>
      <c r="AD5419">
        <v>1</v>
      </c>
      <c r="AE5419">
        <v>1</v>
      </c>
      <c r="AF5419">
        <v>1</v>
      </c>
      <c r="AG5419">
        <v>0</v>
      </c>
      <c r="AH5419">
        <v>73.5</v>
      </c>
      <c r="AI5419">
        <v>75</v>
      </c>
      <c r="AJ5419">
        <v>79</v>
      </c>
      <c r="AK5419">
        <v>71</v>
      </c>
    </row>
    <row r="5420" spans="1:41" x14ac:dyDescent="0.35">
      <c r="A5420">
        <v>10019</v>
      </c>
      <c r="B5420" t="s">
        <v>5417</v>
      </c>
      <c r="C5420" t="s">
        <v>320</v>
      </c>
      <c r="D5420" t="s">
        <v>315</v>
      </c>
      <c r="E5420" t="s">
        <v>8136</v>
      </c>
      <c r="F5420">
        <v>265</v>
      </c>
      <c r="G5420">
        <v>282</v>
      </c>
      <c r="H5420">
        <v>265</v>
      </c>
      <c r="I5420">
        <v>260</v>
      </c>
      <c r="J5420">
        <v>237</v>
      </c>
      <c r="K5420">
        <v>252</v>
      </c>
      <c r="L5420">
        <v>240</v>
      </c>
      <c r="M5420">
        <v>257</v>
      </c>
      <c r="V5420" t="s">
        <v>1</v>
      </c>
      <c r="W5420" t="s">
        <v>1</v>
      </c>
      <c r="X5420" t="s">
        <v>1</v>
      </c>
      <c r="Z5420" t="s">
        <v>1</v>
      </c>
      <c r="AA5420" t="s">
        <v>1</v>
      </c>
      <c r="AB5420" t="s">
        <v>1</v>
      </c>
      <c r="AD5420">
        <v>2</v>
      </c>
      <c r="AE5420">
        <v>1</v>
      </c>
      <c r="AF5420">
        <v>1</v>
      </c>
      <c r="AG5420">
        <v>2</v>
      </c>
      <c r="AH5420">
        <v>66</v>
      </c>
      <c r="AI5420">
        <v>72</v>
      </c>
      <c r="AJ5420">
        <v>68.333333333333329</v>
      </c>
      <c r="AK5420">
        <v>68.333333333333329</v>
      </c>
    </row>
    <row r="5421" spans="1:41" x14ac:dyDescent="0.35">
      <c r="A5421">
        <v>10021</v>
      </c>
      <c r="B5421" t="s">
        <v>5418</v>
      </c>
      <c r="C5421" t="s">
        <v>318</v>
      </c>
      <c r="D5421" t="s">
        <v>315</v>
      </c>
      <c r="E5421" t="s">
        <v>8136</v>
      </c>
      <c r="F5421">
        <v>283</v>
      </c>
      <c r="G5421">
        <v>253</v>
      </c>
      <c r="H5421">
        <v>272</v>
      </c>
      <c r="I5421">
        <v>269</v>
      </c>
      <c r="J5421">
        <v>259</v>
      </c>
      <c r="K5421">
        <v>231</v>
      </c>
      <c r="L5421">
        <v>241</v>
      </c>
      <c r="M5421">
        <v>244</v>
      </c>
      <c r="V5421" t="s">
        <v>1</v>
      </c>
      <c r="W5421" t="s">
        <v>1</v>
      </c>
      <c r="X5421" t="s">
        <v>1</v>
      </c>
      <c r="Z5421" t="s">
        <v>1</v>
      </c>
      <c r="AA5421" t="s">
        <v>1</v>
      </c>
      <c r="AB5421" t="s">
        <v>1</v>
      </c>
      <c r="AD5421">
        <v>3</v>
      </c>
      <c r="AE5421">
        <v>4</v>
      </c>
      <c r="AF5421">
        <v>2</v>
      </c>
      <c r="AG5421">
        <v>4</v>
      </c>
      <c r="AH5421">
        <v>74.5</v>
      </c>
      <c r="AI5421">
        <v>70.333333333333329</v>
      </c>
      <c r="AJ5421">
        <v>72.666666666666671</v>
      </c>
      <c r="AK5421">
        <v>70.333333333333329</v>
      </c>
    </row>
    <row r="5422" spans="1:41" x14ac:dyDescent="0.35">
      <c r="A5422">
        <v>10023</v>
      </c>
      <c r="B5422" t="s">
        <v>5419</v>
      </c>
      <c r="C5422" t="s">
        <v>318</v>
      </c>
      <c r="D5422" t="s">
        <v>315</v>
      </c>
      <c r="E5422" t="s">
        <v>8136</v>
      </c>
      <c r="N5422">
        <v>230</v>
      </c>
      <c r="O5422">
        <v>236</v>
      </c>
      <c r="P5422">
        <v>240</v>
      </c>
      <c r="Q5422">
        <v>246</v>
      </c>
      <c r="R5422">
        <v>232</v>
      </c>
      <c r="S5422">
        <v>239</v>
      </c>
      <c r="T5422">
        <v>248</v>
      </c>
      <c r="U5422">
        <v>267</v>
      </c>
      <c r="V5422">
        <v>561.29508196721315</v>
      </c>
      <c r="W5422">
        <v>545.23333333333335</v>
      </c>
      <c r="X5422">
        <v>548.036231884058</v>
      </c>
      <c r="Y5422">
        <v>553.88461538461536</v>
      </c>
      <c r="Z5422">
        <v>0.22916666666666666</v>
      </c>
      <c r="AA5422">
        <v>0.4</v>
      </c>
      <c r="AB5422">
        <v>0.37681159420289856</v>
      </c>
      <c r="AC5422">
        <v>0.36249999999999999</v>
      </c>
      <c r="AD5422">
        <v>1</v>
      </c>
      <c r="AE5422">
        <v>1</v>
      </c>
      <c r="AF5422">
        <v>0</v>
      </c>
      <c r="AG5422">
        <v>2</v>
      </c>
      <c r="AL5422">
        <v>75</v>
      </c>
      <c r="AM5422">
        <v>73.666666666666671</v>
      </c>
      <c r="AN5422">
        <v>75</v>
      </c>
      <c r="AO5422">
        <v>68</v>
      </c>
    </row>
    <row r="5423" spans="1:41" x14ac:dyDescent="0.35">
      <c r="A5423">
        <v>10026</v>
      </c>
      <c r="B5423" t="s">
        <v>5420</v>
      </c>
      <c r="C5423" t="s">
        <v>345</v>
      </c>
      <c r="D5423" t="s">
        <v>315</v>
      </c>
      <c r="E5423" t="s">
        <v>8136</v>
      </c>
      <c r="F5423">
        <v>252</v>
      </c>
      <c r="G5423">
        <v>268</v>
      </c>
      <c r="H5423">
        <v>274</v>
      </c>
      <c r="I5423">
        <v>264</v>
      </c>
      <c r="J5423">
        <v>257</v>
      </c>
      <c r="K5423">
        <v>253</v>
      </c>
      <c r="L5423">
        <v>259</v>
      </c>
      <c r="M5423">
        <v>242</v>
      </c>
      <c r="V5423" t="s">
        <v>1</v>
      </c>
      <c r="W5423" t="s">
        <v>1</v>
      </c>
      <c r="X5423" t="s">
        <v>1</v>
      </c>
      <c r="Z5423" t="s">
        <v>1</v>
      </c>
      <c r="AA5423" t="s">
        <v>1</v>
      </c>
      <c r="AB5423" t="s">
        <v>1</v>
      </c>
      <c r="AD5423">
        <v>1</v>
      </c>
      <c r="AE5423">
        <v>3</v>
      </c>
      <c r="AF5423">
        <v>0</v>
      </c>
      <c r="AG5423">
        <v>2</v>
      </c>
      <c r="AH5423">
        <v>72</v>
      </c>
      <c r="AI5423">
        <v>75.666666666666671</v>
      </c>
      <c r="AJ5423">
        <v>76.666666666666671</v>
      </c>
      <c r="AK5423">
        <v>70.666666666666671</v>
      </c>
    </row>
    <row r="5424" spans="1:41" x14ac:dyDescent="0.35">
      <c r="A5424">
        <v>10028</v>
      </c>
      <c r="B5424" t="s">
        <v>5421</v>
      </c>
      <c r="C5424" t="s">
        <v>318</v>
      </c>
      <c r="D5424" t="s">
        <v>315</v>
      </c>
      <c r="E5424" t="s">
        <v>8136</v>
      </c>
      <c r="F5424">
        <v>254</v>
      </c>
      <c r="G5424">
        <v>256</v>
      </c>
      <c r="H5424">
        <v>277</v>
      </c>
      <c r="I5424">
        <v>269</v>
      </c>
      <c r="J5424">
        <v>248</v>
      </c>
      <c r="K5424">
        <v>237</v>
      </c>
      <c r="L5424">
        <v>255</v>
      </c>
      <c r="M5424">
        <v>242</v>
      </c>
      <c r="V5424" t="s">
        <v>1</v>
      </c>
      <c r="W5424" t="s">
        <v>1</v>
      </c>
      <c r="X5424" t="s">
        <v>1</v>
      </c>
      <c r="Z5424" t="s">
        <v>1</v>
      </c>
      <c r="AA5424" t="s">
        <v>1</v>
      </c>
      <c r="AB5424" t="s">
        <v>1</v>
      </c>
      <c r="AD5424">
        <v>3</v>
      </c>
      <c r="AE5424">
        <v>0</v>
      </c>
      <c r="AF5424">
        <v>1</v>
      </c>
      <c r="AG5424">
        <v>0</v>
      </c>
      <c r="AH5424">
        <v>70.5</v>
      </c>
      <c r="AI5424">
        <v>73</v>
      </c>
      <c r="AJ5424">
        <v>75.333333333333329</v>
      </c>
      <c r="AK5424">
        <v>65</v>
      </c>
    </row>
    <row r="5425" spans="1:41" x14ac:dyDescent="0.35">
      <c r="A5425">
        <v>10030</v>
      </c>
      <c r="B5425" t="s">
        <v>5422</v>
      </c>
      <c r="C5425" t="s">
        <v>318</v>
      </c>
      <c r="D5425" t="s">
        <v>315</v>
      </c>
      <c r="E5425" t="s">
        <v>8136</v>
      </c>
      <c r="F5425">
        <v>281</v>
      </c>
      <c r="G5425">
        <v>283</v>
      </c>
      <c r="H5425">
        <v>289</v>
      </c>
      <c r="I5425">
        <v>287</v>
      </c>
      <c r="J5425">
        <v>270</v>
      </c>
      <c r="K5425">
        <v>277</v>
      </c>
      <c r="L5425">
        <v>271</v>
      </c>
      <c r="M5425">
        <v>268</v>
      </c>
      <c r="N5425">
        <v>254</v>
      </c>
      <c r="O5425">
        <v>247</v>
      </c>
      <c r="P5425">
        <v>239</v>
      </c>
      <c r="Q5425">
        <v>250</v>
      </c>
      <c r="R5425">
        <v>271</v>
      </c>
      <c r="S5425">
        <v>284</v>
      </c>
      <c r="T5425">
        <v>274</v>
      </c>
      <c r="U5425">
        <v>266</v>
      </c>
      <c r="V5425">
        <v>620.5615942028985</v>
      </c>
      <c r="W5425">
        <v>618.24647887323943</v>
      </c>
      <c r="X5425">
        <v>640.4708333333333</v>
      </c>
      <c r="Y5425">
        <v>633.75555555555559</v>
      </c>
      <c r="Z5425">
        <v>0.432</v>
      </c>
      <c r="AA5425">
        <v>0.5524475524475525</v>
      </c>
      <c r="AB5425">
        <v>0.5298013245033113</v>
      </c>
      <c r="AC5425">
        <v>0.42857142857142855</v>
      </c>
      <c r="AD5425">
        <v>10</v>
      </c>
      <c r="AE5425">
        <v>13</v>
      </c>
      <c r="AF5425">
        <v>19</v>
      </c>
      <c r="AG5425">
        <v>24</v>
      </c>
      <c r="AH5425">
        <v>72.5</v>
      </c>
      <c r="AI5425">
        <v>76</v>
      </c>
      <c r="AJ5425">
        <v>76</v>
      </c>
      <c r="AK5425">
        <v>70.666666666666671</v>
      </c>
      <c r="AL5425">
        <v>73</v>
      </c>
      <c r="AM5425">
        <v>69.333333333333329</v>
      </c>
      <c r="AN5425">
        <v>73</v>
      </c>
      <c r="AO5425">
        <v>66</v>
      </c>
    </row>
    <row r="5426" spans="1:41" x14ac:dyDescent="0.35">
      <c r="A5426">
        <v>10032</v>
      </c>
      <c r="B5426" t="s">
        <v>5423</v>
      </c>
      <c r="C5426" t="s">
        <v>318</v>
      </c>
      <c r="D5426" t="s">
        <v>315</v>
      </c>
      <c r="E5426" t="s">
        <v>8136</v>
      </c>
      <c r="F5426">
        <v>270</v>
      </c>
      <c r="G5426">
        <v>255</v>
      </c>
      <c r="H5426">
        <v>250</v>
      </c>
      <c r="I5426">
        <v>253</v>
      </c>
      <c r="J5426">
        <v>247</v>
      </c>
      <c r="K5426">
        <v>229</v>
      </c>
      <c r="L5426">
        <v>230</v>
      </c>
      <c r="M5426">
        <v>228</v>
      </c>
      <c r="V5426" t="s">
        <v>1</v>
      </c>
      <c r="W5426" t="s">
        <v>1</v>
      </c>
      <c r="X5426" t="s">
        <v>1</v>
      </c>
      <c r="Z5426" t="s">
        <v>1</v>
      </c>
      <c r="AA5426" t="s">
        <v>1</v>
      </c>
      <c r="AB5426" t="s">
        <v>1</v>
      </c>
      <c r="AD5426">
        <v>3</v>
      </c>
      <c r="AE5426">
        <v>3</v>
      </c>
      <c r="AF5426">
        <v>3</v>
      </c>
      <c r="AG5426">
        <v>0</v>
      </c>
      <c r="AH5426">
        <v>59.5</v>
      </c>
      <c r="AI5426">
        <v>63.666666666666664</v>
      </c>
      <c r="AJ5426">
        <v>60.666666666666664</v>
      </c>
      <c r="AK5426">
        <v>57.666666666666664</v>
      </c>
    </row>
    <row r="5427" spans="1:41" x14ac:dyDescent="0.35">
      <c r="A5427">
        <v>10035</v>
      </c>
      <c r="B5427" t="s">
        <v>5424</v>
      </c>
      <c r="C5427" t="s">
        <v>318</v>
      </c>
      <c r="D5427" t="s">
        <v>315</v>
      </c>
      <c r="E5427" t="s">
        <v>8136</v>
      </c>
      <c r="F5427">
        <v>253</v>
      </c>
      <c r="G5427">
        <v>269</v>
      </c>
      <c r="H5427">
        <v>255</v>
      </c>
      <c r="I5427">
        <v>260</v>
      </c>
      <c r="J5427">
        <v>233</v>
      </c>
      <c r="K5427">
        <v>247</v>
      </c>
      <c r="L5427">
        <v>249</v>
      </c>
      <c r="M5427">
        <v>245</v>
      </c>
      <c r="V5427" t="s">
        <v>1</v>
      </c>
      <c r="W5427" t="s">
        <v>1</v>
      </c>
      <c r="X5427" t="s">
        <v>1</v>
      </c>
      <c r="Z5427" t="s">
        <v>1</v>
      </c>
      <c r="AA5427" t="s">
        <v>1</v>
      </c>
      <c r="AB5427" t="s">
        <v>1</v>
      </c>
      <c r="AD5427">
        <v>2</v>
      </c>
      <c r="AE5427">
        <v>2</v>
      </c>
      <c r="AF5427">
        <v>0</v>
      </c>
      <c r="AG5427">
        <v>0</v>
      </c>
      <c r="AH5427">
        <v>76</v>
      </c>
      <c r="AI5427">
        <v>78</v>
      </c>
      <c r="AJ5427">
        <v>78</v>
      </c>
      <c r="AK5427">
        <v>69.333333333333329</v>
      </c>
    </row>
    <row r="5428" spans="1:41" x14ac:dyDescent="0.35">
      <c r="A5428">
        <v>10036</v>
      </c>
      <c r="B5428" t="s">
        <v>5425</v>
      </c>
      <c r="C5428" t="s">
        <v>318</v>
      </c>
      <c r="D5428" t="s">
        <v>315</v>
      </c>
      <c r="E5428" t="s">
        <v>8136</v>
      </c>
      <c r="F5428">
        <v>262</v>
      </c>
      <c r="G5428">
        <v>275</v>
      </c>
      <c r="H5428">
        <v>279</v>
      </c>
      <c r="I5428">
        <v>293</v>
      </c>
      <c r="J5428">
        <v>237</v>
      </c>
      <c r="K5428">
        <v>252</v>
      </c>
      <c r="L5428">
        <v>254</v>
      </c>
      <c r="M5428">
        <v>266</v>
      </c>
      <c r="V5428" t="s">
        <v>1</v>
      </c>
      <c r="W5428" t="s">
        <v>1</v>
      </c>
      <c r="X5428" t="s">
        <v>1</v>
      </c>
      <c r="Z5428" t="s">
        <v>1</v>
      </c>
      <c r="AA5428" t="s">
        <v>1</v>
      </c>
      <c r="AB5428" t="s">
        <v>1</v>
      </c>
      <c r="AD5428">
        <v>0</v>
      </c>
      <c r="AE5428">
        <v>1</v>
      </c>
      <c r="AF5428">
        <v>0</v>
      </c>
      <c r="AG5428">
        <v>0</v>
      </c>
      <c r="AH5428">
        <v>81.5</v>
      </c>
      <c r="AI5428">
        <v>82</v>
      </c>
      <c r="AJ5428">
        <v>84.333333333333329</v>
      </c>
      <c r="AK5428">
        <v>78</v>
      </c>
    </row>
    <row r="5429" spans="1:41" x14ac:dyDescent="0.35">
      <c r="A5429">
        <v>10041</v>
      </c>
      <c r="B5429" t="s">
        <v>5426</v>
      </c>
      <c r="C5429" t="s">
        <v>318</v>
      </c>
      <c r="D5429" t="s">
        <v>315</v>
      </c>
      <c r="E5429" t="s">
        <v>8136</v>
      </c>
      <c r="F5429">
        <v>231</v>
      </c>
      <c r="G5429">
        <v>289</v>
      </c>
      <c r="H5429">
        <v>252</v>
      </c>
      <c r="I5429">
        <v>268</v>
      </c>
      <c r="J5429">
        <v>213</v>
      </c>
      <c r="K5429">
        <v>253</v>
      </c>
      <c r="L5429">
        <v>234</v>
      </c>
      <c r="M5429">
        <v>237</v>
      </c>
      <c r="V5429" t="s">
        <v>1</v>
      </c>
      <c r="W5429" t="s">
        <v>1</v>
      </c>
      <c r="X5429" t="s">
        <v>1</v>
      </c>
      <c r="Z5429" t="s">
        <v>1</v>
      </c>
      <c r="AA5429" t="s">
        <v>1</v>
      </c>
      <c r="AB5429" t="s">
        <v>1</v>
      </c>
      <c r="AD5429">
        <v>0</v>
      </c>
      <c r="AE5429">
        <v>0</v>
      </c>
      <c r="AF5429">
        <v>1</v>
      </c>
      <c r="AG5429">
        <v>2</v>
      </c>
      <c r="AH5429">
        <v>77.5</v>
      </c>
      <c r="AI5429">
        <v>74.666666666666671</v>
      </c>
      <c r="AJ5429">
        <v>83</v>
      </c>
      <c r="AK5429">
        <v>70.333333333333329</v>
      </c>
    </row>
    <row r="5430" spans="1:41" x14ac:dyDescent="0.35">
      <c r="A5430">
        <v>10042</v>
      </c>
      <c r="B5430" t="s">
        <v>5427</v>
      </c>
      <c r="C5430" t="s">
        <v>318</v>
      </c>
      <c r="D5430" t="s">
        <v>315</v>
      </c>
      <c r="E5430" t="s">
        <v>8136</v>
      </c>
      <c r="F5430">
        <v>280</v>
      </c>
      <c r="G5430">
        <v>291</v>
      </c>
      <c r="H5430">
        <v>281</v>
      </c>
      <c r="I5430">
        <v>283</v>
      </c>
      <c r="J5430">
        <v>279</v>
      </c>
      <c r="K5430">
        <v>284</v>
      </c>
      <c r="L5430">
        <v>274</v>
      </c>
      <c r="M5430">
        <v>282</v>
      </c>
      <c r="N5430">
        <v>250</v>
      </c>
      <c r="O5430">
        <v>271</v>
      </c>
      <c r="P5430">
        <v>262</v>
      </c>
      <c r="Q5430">
        <v>277</v>
      </c>
      <c r="R5430">
        <v>286</v>
      </c>
      <c r="S5430">
        <v>294</v>
      </c>
      <c r="T5430">
        <v>288</v>
      </c>
      <c r="U5430">
        <v>297</v>
      </c>
      <c r="V5430">
        <v>631.6420454545455</v>
      </c>
      <c r="W5430">
        <v>658.01176470588234</v>
      </c>
      <c r="X5430">
        <v>653.22619047619048</v>
      </c>
      <c r="Y5430">
        <v>655.8125</v>
      </c>
      <c r="Z5430">
        <v>0.48235294117647065</v>
      </c>
      <c r="AA5430">
        <v>0.47777777777777775</v>
      </c>
      <c r="AB5430">
        <v>0.54022988505747127</v>
      </c>
      <c r="AC5430">
        <v>0.53409090909090906</v>
      </c>
      <c r="AD5430">
        <v>1</v>
      </c>
      <c r="AE5430">
        <v>7</v>
      </c>
      <c r="AF5430">
        <v>3</v>
      </c>
      <c r="AG5430">
        <v>12</v>
      </c>
      <c r="AH5430">
        <v>74.5</v>
      </c>
      <c r="AI5430">
        <v>73</v>
      </c>
      <c r="AJ5430">
        <v>75</v>
      </c>
      <c r="AK5430">
        <v>71</v>
      </c>
      <c r="AL5430">
        <v>71</v>
      </c>
      <c r="AM5430">
        <v>74</v>
      </c>
      <c r="AN5430">
        <v>74</v>
      </c>
      <c r="AO5430">
        <v>66.666666666666671</v>
      </c>
    </row>
    <row r="5431" spans="1:41" x14ac:dyDescent="0.35">
      <c r="A5431">
        <v>10044</v>
      </c>
      <c r="B5431" t="s">
        <v>5428</v>
      </c>
      <c r="C5431" t="s">
        <v>318</v>
      </c>
      <c r="D5431" t="s">
        <v>315</v>
      </c>
      <c r="E5431" t="s">
        <v>8136</v>
      </c>
      <c r="N5431">
        <v>221</v>
      </c>
      <c r="O5431">
        <v>222</v>
      </c>
      <c r="P5431">
        <v>229</v>
      </c>
      <c r="Q5431">
        <v>207</v>
      </c>
      <c r="R5431">
        <v>227</v>
      </c>
      <c r="S5431">
        <v>234</v>
      </c>
      <c r="T5431">
        <v>242</v>
      </c>
      <c r="U5431">
        <v>236</v>
      </c>
      <c r="V5431">
        <v>509.77551020408163</v>
      </c>
      <c r="W5431">
        <v>521.54819277108436</v>
      </c>
      <c r="X5431">
        <v>537.95238095238096</v>
      </c>
      <c r="Y5431">
        <v>533.31578947368416</v>
      </c>
      <c r="Z5431">
        <v>5.4421768707482991E-2</v>
      </c>
      <c r="AA5431">
        <v>0.10674157303370786</v>
      </c>
      <c r="AB5431">
        <v>0.10666666666666667</v>
      </c>
      <c r="AC5431">
        <v>0.10240963855421686</v>
      </c>
      <c r="AD5431">
        <v>3</v>
      </c>
      <c r="AE5431">
        <v>2</v>
      </c>
      <c r="AF5431">
        <v>1</v>
      </c>
      <c r="AG5431">
        <v>0</v>
      </c>
      <c r="AL5431">
        <v>73</v>
      </c>
      <c r="AM5431">
        <v>73.666666666666671</v>
      </c>
      <c r="AN5431">
        <v>77.333333333333329</v>
      </c>
      <c r="AO5431">
        <v>69.333333333333329</v>
      </c>
    </row>
    <row r="5432" spans="1:41" x14ac:dyDescent="0.35">
      <c r="A5432">
        <v>10046</v>
      </c>
      <c r="B5432" t="s">
        <v>3659</v>
      </c>
      <c r="C5432" t="s">
        <v>318</v>
      </c>
      <c r="D5432" t="s">
        <v>315</v>
      </c>
      <c r="E5432" t="s">
        <v>8136</v>
      </c>
      <c r="F5432">
        <v>283</v>
      </c>
      <c r="G5432">
        <v>295</v>
      </c>
      <c r="H5432">
        <v>292</v>
      </c>
      <c r="I5432">
        <v>299</v>
      </c>
      <c r="J5432">
        <v>275</v>
      </c>
      <c r="K5432">
        <v>278</v>
      </c>
      <c r="L5432">
        <v>278</v>
      </c>
      <c r="M5432">
        <v>298</v>
      </c>
      <c r="V5432" t="s">
        <v>1</v>
      </c>
      <c r="W5432" t="s">
        <v>1</v>
      </c>
      <c r="X5432" t="s">
        <v>1</v>
      </c>
      <c r="Z5432" t="s">
        <v>1</v>
      </c>
      <c r="AA5432" t="s">
        <v>1</v>
      </c>
      <c r="AB5432" t="s">
        <v>1</v>
      </c>
      <c r="AD5432">
        <v>6</v>
      </c>
      <c r="AE5432">
        <v>3</v>
      </c>
      <c r="AF5432">
        <v>2</v>
      </c>
      <c r="AG5432">
        <v>4</v>
      </c>
      <c r="AH5432">
        <v>78</v>
      </c>
      <c r="AI5432">
        <v>78</v>
      </c>
      <c r="AJ5432">
        <v>78</v>
      </c>
      <c r="AK5432">
        <v>71.333333333333329</v>
      </c>
    </row>
    <row r="5433" spans="1:41" x14ac:dyDescent="0.35">
      <c r="A5433">
        <v>10052</v>
      </c>
      <c r="B5433" t="s">
        <v>5429</v>
      </c>
      <c r="C5433" t="s">
        <v>345</v>
      </c>
      <c r="D5433" t="s">
        <v>315</v>
      </c>
      <c r="E5433" t="s">
        <v>8136</v>
      </c>
      <c r="N5433">
        <v>207</v>
      </c>
      <c r="O5433">
        <v>196</v>
      </c>
      <c r="P5433">
        <v>201</v>
      </c>
      <c r="Q5433">
        <v>210</v>
      </c>
      <c r="R5433">
        <v>218</v>
      </c>
      <c r="S5433">
        <v>211</v>
      </c>
      <c r="T5433">
        <v>216</v>
      </c>
      <c r="U5433">
        <v>219</v>
      </c>
      <c r="V5433">
        <v>498.84375</v>
      </c>
      <c r="W5433">
        <v>507.77777777777777</v>
      </c>
      <c r="X5433">
        <v>519.16666666666663</v>
      </c>
      <c r="Y5433">
        <v>505.19444444444446</v>
      </c>
      <c r="Z5433">
        <v>3.7500000000000006E-2</v>
      </c>
      <c r="AA5433">
        <v>5.3191489361702128E-2</v>
      </c>
      <c r="AB5433">
        <v>5.0632911392405063E-2</v>
      </c>
      <c r="AC5433">
        <v>1.6129032258064516E-2</v>
      </c>
      <c r="AD5433">
        <v>4</v>
      </c>
      <c r="AE5433">
        <v>2</v>
      </c>
      <c r="AF5433">
        <v>3</v>
      </c>
      <c r="AG5433">
        <v>2</v>
      </c>
      <c r="AL5433">
        <v>69</v>
      </c>
      <c r="AM5433">
        <v>69.666666666666671</v>
      </c>
      <c r="AN5433">
        <v>68.666666666666671</v>
      </c>
      <c r="AO5433">
        <v>70.666666666666671</v>
      </c>
    </row>
    <row r="5434" spans="1:41" x14ac:dyDescent="0.35">
      <c r="A5434">
        <v>10058</v>
      </c>
      <c r="B5434" t="s">
        <v>5430</v>
      </c>
      <c r="C5434" t="s">
        <v>320</v>
      </c>
      <c r="D5434" t="s">
        <v>315</v>
      </c>
      <c r="E5434" t="s">
        <v>8136</v>
      </c>
      <c r="F5434">
        <v>272</v>
      </c>
      <c r="G5434">
        <v>281</v>
      </c>
      <c r="H5434">
        <v>284</v>
      </c>
      <c r="I5434">
        <v>289</v>
      </c>
      <c r="J5434">
        <v>259</v>
      </c>
      <c r="K5434">
        <v>257</v>
      </c>
      <c r="L5434">
        <v>265</v>
      </c>
      <c r="M5434">
        <v>262</v>
      </c>
      <c r="N5434">
        <v>219</v>
      </c>
      <c r="O5434">
        <v>223</v>
      </c>
      <c r="P5434">
        <v>229</v>
      </c>
      <c r="Q5434">
        <v>246</v>
      </c>
      <c r="R5434">
        <v>225</v>
      </c>
      <c r="S5434">
        <v>228</v>
      </c>
      <c r="T5434">
        <v>239</v>
      </c>
      <c r="U5434">
        <v>244</v>
      </c>
      <c r="V5434">
        <v>540.73</v>
      </c>
      <c r="W5434">
        <v>564</v>
      </c>
      <c r="X5434">
        <v>545.63207547169816</v>
      </c>
      <c r="Y5434">
        <v>573.77083333333337</v>
      </c>
      <c r="Z5434">
        <v>7.5471698113207544E-2</v>
      </c>
      <c r="AA5434">
        <v>0.20338983050847459</v>
      </c>
      <c r="AB5434">
        <v>0.38461538461538464</v>
      </c>
      <c r="AC5434">
        <v>0.29411764705882354</v>
      </c>
      <c r="AD5434">
        <v>1</v>
      </c>
      <c r="AE5434">
        <v>4</v>
      </c>
      <c r="AF5434">
        <v>4</v>
      </c>
      <c r="AG5434">
        <v>8</v>
      </c>
      <c r="AH5434">
        <v>74.5</v>
      </c>
      <c r="AI5434">
        <v>76.333333333333329</v>
      </c>
      <c r="AJ5434">
        <v>74.333333333333329</v>
      </c>
      <c r="AK5434">
        <v>71</v>
      </c>
      <c r="AL5434">
        <v>74.5</v>
      </c>
      <c r="AM5434">
        <v>74.333333333333329</v>
      </c>
      <c r="AN5434">
        <v>74</v>
      </c>
      <c r="AO5434">
        <v>66.666666666666671</v>
      </c>
    </row>
    <row r="5435" spans="1:41" x14ac:dyDescent="0.35">
      <c r="A5435">
        <v>10063</v>
      </c>
      <c r="B5435" t="s">
        <v>5431</v>
      </c>
      <c r="C5435" t="s">
        <v>318</v>
      </c>
      <c r="D5435" t="s">
        <v>315</v>
      </c>
      <c r="E5435" t="s">
        <v>8136</v>
      </c>
      <c r="F5435">
        <v>248</v>
      </c>
      <c r="G5435">
        <v>255</v>
      </c>
      <c r="H5435">
        <v>243</v>
      </c>
      <c r="I5435">
        <v>225</v>
      </c>
      <c r="J5435">
        <v>227</v>
      </c>
      <c r="K5435">
        <v>223</v>
      </c>
      <c r="L5435">
        <v>233</v>
      </c>
      <c r="M5435">
        <v>225</v>
      </c>
      <c r="V5435" t="s">
        <v>1</v>
      </c>
      <c r="W5435" t="s">
        <v>1</v>
      </c>
      <c r="X5435" t="s">
        <v>1</v>
      </c>
      <c r="Z5435" t="s">
        <v>1</v>
      </c>
      <c r="AA5435" t="s">
        <v>1</v>
      </c>
      <c r="AB5435" t="s">
        <v>1</v>
      </c>
      <c r="AD5435">
        <v>2</v>
      </c>
      <c r="AE5435">
        <v>1</v>
      </c>
      <c r="AF5435">
        <v>0</v>
      </c>
      <c r="AG5435">
        <v>1</v>
      </c>
      <c r="AH5435">
        <v>72</v>
      </c>
      <c r="AI5435">
        <v>73</v>
      </c>
      <c r="AJ5435">
        <v>82.333333333333329</v>
      </c>
      <c r="AK5435">
        <v>71.666666666666671</v>
      </c>
    </row>
    <row r="5436" spans="1:41" x14ac:dyDescent="0.35">
      <c r="A5436">
        <v>10064</v>
      </c>
      <c r="B5436" t="s">
        <v>5432</v>
      </c>
      <c r="C5436" t="s">
        <v>318</v>
      </c>
      <c r="D5436" t="s">
        <v>315</v>
      </c>
      <c r="E5436" t="s">
        <v>8136</v>
      </c>
      <c r="F5436">
        <v>262</v>
      </c>
      <c r="G5436">
        <v>254</v>
      </c>
      <c r="H5436">
        <v>271</v>
      </c>
      <c r="I5436">
        <v>241</v>
      </c>
      <c r="J5436">
        <v>247</v>
      </c>
      <c r="K5436">
        <v>247</v>
      </c>
      <c r="L5436">
        <v>252</v>
      </c>
      <c r="M5436">
        <v>228</v>
      </c>
      <c r="V5436" t="s">
        <v>1</v>
      </c>
      <c r="W5436" t="s">
        <v>1</v>
      </c>
      <c r="X5436" t="s">
        <v>1</v>
      </c>
      <c r="Z5436" t="s">
        <v>1</v>
      </c>
      <c r="AA5436" t="s">
        <v>1</v>
      </c>
      <c r="AB5436" t="s">
        <v>1</v>
      </c>
      <c r="AD5436">
        <v>1</v>
      </c>
      <c r="AE5436">
        <v>1</v>
      </c>
      <c r="AF5436">
        <v>2</v>
      </c>
      <c r="AG5436">
        <v>1</v>
      </c>
      <c r="AH5436">
        <v>65.5</v>
      </c>
      <c r="AI5436">
        <v>71</v>
      </c>
      <c r="AJ5436">
        <v>69</v>
      </c>
      <c r="AK5436">
        <v>62.666666666666664</v>
      </c>
    </row>
    <row r="5437" spans="1:41" x14ac:dyDescent="0.35">
      <c r="A5437">
        <v>10069</v>
      </c>
      <c r="B5437" t="s">
        <v>5433</v>
      </c>
      <c r="C5437" t="s">
        <v>318</v>
      </c>
      <c r="D5437" t="s">
        <v>315</v>
      </c>
      <c r="E5437" t="s">
        <v>8136</v>
      </c>
      <c r="F5437">
        <v>240</v>
      </c>
      <c r="G5437">
        <v>242</v>
      </c>
      <c r="H5437">
        <v>274</v>
      </c>
      <c r="I5437">
        <v>261</v>
      </c>
      <c r="J5437">
        <v>235</v>
      </c>
      <c r="K5437">
        <v>234</v>
      </c>
      <c r="L5437">
        <v>244</v>
      </c>
      <c r="M5437">
        <v>242</v>
      </c>
      <c r="N5437">
        <v>261</v>
      </c>
      <c r="O5437">
        <v>267</v>
      </c>
      <c r="P5437">
        <v>258</v>
      </c>
      <c r="Q5437">
        <v>260</v>
      </c>
      <c r="R5437">
        <v>266</v>
      </c>
      <c r="S5437">
        <v>261</v>
      </c>
      <c r="T5437">
        <v>259</v>
      </c>
      <c r="U5437">
        <v>272</v>
      </c>
      <c r="V5437">
        <v>606.92982456140351</v>
      </c>
      <c r="W5437">
        <v>605.17808219178085</v>
      </c>
      <c r="X5437">
        <v>628.45762711864404</v>
      </c>
      <c r="Y5437">
        <v>609.95522388059703</v>
      </c>
      <c r="Z5437">
        <v>0.28333333333333333</v>
      </c>
      <c r="AA5437">
        <v>0.36923076923076925</v>
      </c>
      <c r="AB5437">
        <v>0.31707317073170732</v>
      </c>
      <c r="AC5437">
        <v>0.36363636363636365</v>
      </c>
      <c r="AD5437">
        <v>6</v>
      </c>
      <c r="AE5437">
        <v>4</v>
      </c>
      <c r="AF5437">
        <v>5</v>
      </c>
      <c r="AG5437">
        <v>6</v>
      </c>
      <c r="AH5437">
        <v>72</v>
      </c>
      <c r="AI5437">
        <v>75.333333333333329</v>
      </c>
      <c r="AJ5437">
        <v>77.333333333333329</v>
      </c>
      <c r="AK5437">
        <v>70</v>
      </c>
      <c r="AL5437">
        <v>74.5</v>
      </c>
      <c r="AM5437">
        <v>79.333333333333329</v>
      </c>
      <c r="AN5437">
        <v>80</v>
      </c>
      <c r="AO5437">
        <v>68.666666666666671</v>
      </c>
    </row>
    <row r="5438" spans="1:41" x14ac:dyDescent="0.35">
      <c r="A5438">
        <v>10073</v>
      </c>
      <c r="B5438" t="s">
        <v>5434</v>
      </c>
      <c r="C5438" t="s">
        <v>318</v>
      </c>
      <c r="D5438" t="s">
        <v>315</v>
      </c>
      <c r="E5438" t="s">
        <v>8138</v>
      </c>
      <c r="N5438">
        <v>211</v>
      </c>
      <c r="O5438">
        <v>213</v>
      </c>
      <c r="P5438">
        <v>202</v>
      </c>
      <c r="Q5438">
        <v>234</v>
      </c>
      <c r="R5438">
        <v>249</v>
      </c>
      <c r="S5438">
        <v>257</v>
      </c>
      <c r="T5438">
        <v>252</v>
      </c>
      <c r="U5438">
        <v>250</v>
      </c>
      <c r="V5438">
        <v>519.50403225806451</v>
      </c>
      <c r="W5438">
        <v>549.56500000000005</v>
      </c>
      <c r="X5438">
        <v>551.29702970297035</v>
      </c>
      <c r="Y5438">
        <v>546.26271186440681</v>
      </c>
      <c r="Z5438">
        <v>8.4967320261437912E-2</v>
      </c>
      <c r="AA5438">
        <v>0.17159763313609466</v>
      </c>
      <c r="AB5438">
        <v>0.33333333333333337</v>
      </c>
      <c r="AC5438">
        <v>0.13698630136986301</v>
      </c>
      <c r="AD5438">
        <v>0</v>
      </c>
      <c r="AE5438">
        <v>2</v>
      </c>
      <c r="AF5438">
        <v>1</v>
      </c>
      <c r="AG5438">
        <v>0</v>
      </c>
      <c r="AL5438">
        <v>76.5</v>
      </c>
      <c r="AM5438">
        <v>78.666666666666671</v>
      </c>
      <c r="AN5438">
        <v>80.333333333333329</v>
      </c>
      <c r="AO5438">
        <v>73.333333333333329</v>
      </c>
    </row>
    <row r="5439" spans="1:41" x14ac:dyDescent="0.35">
      <c r="A5439">
        <v>10074</v>
      </c>
      <c r="B5439" t="s">
        <v>5435</v>
      </c>
      <c r="C5439" t="s">
        <v>345</v>
      </c>
      <c r="D5439" t="s">
        <v>315</v>
      </c>
      <c r="E5439" t="s">
        <v>8139</v>
      </c>
      <c r="F5439">
        <v>219</v>
      </c>
      <c r="G5439">
        <v>207</v>
      </c>
      <c r="H5439">
        <v>238</v>
      </c>
      <c r="I5439">
        <v>272</v>
      </c>
      <c r="J5439">
        <v>219</v>
      </c>
      <c r="K5439">
        <v>193</v>
      </c>
      <c r="L5439">
        <v>226</v>
      </c>
      <c r="M5439">
        <v>252</v>
      </c>
      <c r="V5439" t="s">
        <v>1</v>
      </c>
      <c r="W5439" t="s">
        <v>1</v>
      </c>
      <c r="X5439" t="s">
        <v>1</v>
      </c>
      <c r="Z5439" t="s">
        <v>1</v>
      </c>
      <c r="AA5439" t="s">
        <v>1</v>
      </c>
      <c r="AB5439" t="s">
        <v>1</v>
      </c>
      <c r="AD5439">
        <v>2</v>
      </c>
      <c r="AE5439">
        <v>0</v>
      </c>
      <c r="AF5439">
        <v>0</v>
      </c>
      <c r="AG5439">
        <v>1</v>
      </c>
      <c r="AH5439">
        <v>60.5</v>
      </c>
      <c r="AI5439">
        <v>69.666666666666671</v>
      </c>
      <c r="AJ5439">
        <v>64</v>
      </c>
      <c r="AK5439">
        <v>58.333333333333336</v>
      </c>
    </row>
    <row r="5440" spans="1:41" x14ac:dyDescent="0.35">
      <c r="A5440">
        <v>10075</v>
      </c>
      <c r="B5440" t="s">
        <v>5436</v>
      </c>
      <c r="C5440" t="s">
        <v>345</v>
      </c>
      <c r="D5440" t="s">
        <v>315</v>
      </c>
      <c r="E5440" t="s">
        <v>8139</v>
      </c>
      <c r="N5440">
        <v>231</v>
      </c>
      <c r="O5440">
        <v>220</v>
      </c>
      <c r="P5440">
        <v>228</v>
      </c>
      <c r="Q5440">
        <v>227</v>
      </c>
      <c r="R5440">
        <v>204</v>
      </c>
      <c r="S5440">
        <v>216</v>
      </c>
      <c r="T5440">
        <v>221</v>
      </c>
      <c r="U5440">
        <v>216</v>
      </c>
      <c r="V5440">
        <v>533.66666666666663</v>
      </c>
      <c r="W5440">
        <v>492.625</v>
      </c>
      <c r="X5440">
        <v>501.15740740740739</v>
      </c>
      <c r="Y5440">
        <v>501.7761194029851</v>
      </c>
      <c r="Z5440">
        <v>8.3333333333333329E-2</v>
      </c>
      <c r="AA5440">
        <v>0.1044776119402985</v>
      </c>
      <c r="AB5440">
        <v>0.17441860465116277</v>
      </c>
      <c r="AC5440">
        <v>0.18269230769230768</v>
      </c>
      <c r="AD5440">
        <v>2</v>
      </c>
      <c r="AE5440">
        <v>1</v>
      </c>
      <c r="AF5440">
        <v>1</v>
      </c>
      <c r="AG5440">
        <v>3</v>
      </c>
      <c r="AL5440">
        <v>74</v>
      </c>
      <c r="AM5440">
        <v>71.333333333333329</v>
      </c>
      <c r="AN5440">
        <v>73.666666666666671</v>
      </c>
      <c r="AO5440">
        <v>69.666666666666671</v>
      </c>
    </row>
    <row r="5441" spans="1:41" x14ac:dyDescent="0.35">
      <c r="A5441">
        <v>10076</v>
      </c>
      <c r="B5441" t="s">
        <v>5437</v>
      </c>
      <c r="C5441" t="s">
        <v>344</v>
      </c>
      <c r="D5441" t="s">
        <v>315</v>
      </c>
      <c r="E5441" t="s">
        <v>8139</v>
      </c>
      <c r="F5441">
        <v>270</v>
      </c>
      <c r="G5441">
        <v>279</v>
      </c>
      <c r="H5441">
        <v>280</v>
      </c>
      <c r="I5441">
        <v>271</v>
      </c>
      <c r="J5441">
        <v>255</v>
      </c>
      <c r="K5441">
        <v>268</v>
      </c>
      <c r="L5441">
        <v>272</v>
      </c>
      <c r="M5441">
        <v>241</v>
      </c>
      <c r="N5441">
        <v>228</v>
      </c>
      <c r="O5441">
        <v>223</v>
      </c>
      <c r="P5441">
        <v>210</v>
      </c>
      <c r="Q5441">
        <v>202</v>
      </c>
      <c r="R5441">
        <v>216</v>
      </c>
      <c r="S5441">
        <v>216</v>
      </c>
      <c r="T5441">
        <v>216</v>
      </c>
      <c r="U5441">
        <v>207</v>
      </c>
      <c r="V5441">
        <v>505.6171875</v>
      </c>
      <c r="W5441">
        <v>505.82911392405066</v>
      </c>
      <c r="X5441">
        <v>520.74418604651157</v>
      </c>
      <c r="Y5441">
        <v>512.17826086956518</v>
      </c>
      <c r="Z5441">
        <v>0.10071942446043167</v>
      </c>
      <c r="AA5441">
        <v>0.13600000000000001</v>
      </c>
      <c r="AB5441">
        <v>0.13571428571428573</v>
      </c>
      <c r="AC5441">
        <v>0.20134228187919462</v>
      </c>
      <c r="AD5441">
        <v>2</v>
      </c>
      <c r="AE5441">
        <v>2</v>
      </c>
      <c r="AF5441">
        <v>6</v>
      </c>
      <c r="AG5441">
        <v>1</v>
      </c>
      <c r="AH5441">
        <v>69.5</v>
      </c>
      <c r="AI5441">
        <v>65.666666666666671</v>
      </c>
      <c r="AJ5441">
        <v>70.666666666666671</v>
      </c>
      <c r="AK5441">
        <v>67</v>
      </c>
      <c r="AL5441">
        <v>73</v>
      </c>
      <c r="AM5441">
        <v>68.333333333333329</v>
      </c>
      <c r="AN5441">
        <v>73.666666666666671</v>
      </c>
      <c r="AO5441">
        <v>70.666666666666671</v>
      </c>
    </row>
    <row r="5442" spans="1:41" x14ac:dyDescent="0.35">
      <c r="A5442">
        <v>10077</v>
      </c>
      <c r="B5442" t="s">
        <v>5438</v>
      </c>
      <c r="C5442" t="s">
        <v>346</v>
      </c>
      <c r="D5442" t="s">
        <v>315</v>
      </c>
      <c r="E5442" t="s">
        <v>8139</v>
      </c>
      <c r="N5442">
        <v>219</v>
      </c>
      <c r="O5442">
        <v>225</v>
      </c>
      <c r="P5442">
        <v>222</v>
      </c>
      <c r="Q5442">
        <v>217</v>
      </c>
      <c r="R5442">
        <v>218</v>
      </c>
      <c r="S5442">
        <v>205</v>
      </c>
      <c r="T5442">
        <v>214</v>
      </c>
      <c r="U5442">
        <v>217</v>
      </c>
      <c r="V5442">
        <v>527.59523809523807</v>
      </c>
      <c r="W5442">
        <v>468.66666666666669</v>
      </c>
      <c r="X5442">
        <v>497.72500000000002</v>
      </c>
      <c r="Y5442">
        <v>521.45833333333337</v>
      </c>
      <c r="Z5442">
        <v>3.0612244897959183E-2</v>
      </c>
      <c r="AA5442">
        <v>0.13114754098360656</v>
      </c>
      <c r="AB5442">
        <v>3.3333333333333333E-2</v>
      </c>
      <c r="AC5442">
        <v>0.13</v>
      </c>
      <c r="AD5442">
        <v>4</v>
      </c>
      <c r="AE5442">
        <v>7</v>
      </c>
      <c r="AF5442">
        <v>0</v>
      </c>
      <c r="AG5442">
        <v>1</v>
      </c>
      <c r="AL5442">
        <v>77.5</v>
      </c>
      <c r="AM5442">
        <v>75.666666666666671</v>
      </c>
      <c r="AN5442">
        <v>77.333333333333329</v>
      </c>
      <c r="AO5442">
        <v>73</v>
      </c>
    </row>
    <row r="5443" spans="1:41" x14ac:dyDescent="0.35">
      <c r="A5443">
        <v>10080</v>
      </c>
      <c r="B5443" t="s">
        <v>1783</v>
      </c>
      <c r="C5443" t="s">
        <v>346</v>
      </c>
      <c r="D5443" t="s">
        <v>315</v>
      </c>
      <c r="E5443" t="s">
        <v>8139</v>
      </c>
      <c r="F5443">
        <v>260</v>
      </c>
      <c r="G5443">
        <v>278</v>
      </c>
      <c r="H5443">
        <v>294</v>
      </c>
      <c r="I5443">
        <v>285</v>
      </c>
      <c r="J5443">
        <v>255</v>
      </c>
      <c r="K5443">
        <v>270</v>
      </c>
      <c r="L5443">
        <v>285</v>
      </c>
      <c r="M5443">
        <v>256</v>
      </c>
      <c r="V5443" t="s">
        <v>1</v>
      </c>
      <c r="W5443" t="s">
        <v>1</v>
      </c>
      <c r="X5443" t="s">
        <v>1</v>
      </c>
      <c r="Z5443" t="s">
        <v>1</v>
      </c>
      <c r="AA5443" t="s">
        <v>1</v>
      </c>
      <c r="AB5443" t="s">
        <v>1</v>
      </c>
      <c r="AD5443">
        <v>1</v>
      </c>
      <c r="AE5443">
        <v>0</v>
      </c>
      <c r="AF5443">
        <v>1</v>
      </c>
      <c r="AG5443">
        <v>1</v>
      </c>
      <c r="AH5443">
        <v>74.5</v>
      </c>
      <c r="AI5443">
        <v>74.666666666666671</v>
      </c>
      <c r="AJ5443">
        <v>77.666666666666671</v>
      </c>
      <c r="AK5443">
        <v>73</v>
      </c>
    </row>
    <row r="5444" spans="1:41" x14ac:dyDescent="0.35">
      <c r="A5444">
        <v>10081</v>
      </c>
      <c r="B5444" t="s">
        <v>5439</v>
      </c>
      <c r="C5444" t="s">
        <v>346</v>
      </c>
      <c r="D5444" t="s">
        <v>315</v>
      </c>
      <c r="E5444" t="s">
        <v>8139</v>
      </c>
      <c r="F5444">
        <v>251</v>
      </c>
      <c r="G5444">
        <v>260</v>
      </c>
      <c r="H5444">
        <v>267</v>
      </c>
      <c r="I5444">
        <v>261</v>
      </c>
      <c r="J5444">
        <v>234</v>
      </c>
      <c r="K5444">
        <v>251</v>
      </c>
      <c r="L5444">
        <v>260</v>
      </c>
      <c r="M5444">
        <v>243</v>
      </c>
      <c r="V5444" t="s">
        <v>1</v>
      </c>
      <c r="W5444" t="s">
        <v>1</v>
      </c>
      <c r="X5444" t="s">
        <v>1</v>
      </c>
      <c r="Z5444" t="s">
        <v>1</v>
      </c>
      <c r="AA5444" t="s">
        <v>1</v>
      </c>
      <c r="AB5444" t="s">
        <v>1</v>
      </c>
      <c r="AD5444">
        <v>3</v>
      </c>
      <c r="AE5444">
        <v>5</v>
      </c>
      <c r="AF5444">
        <v>3</v>
      </c>
      <c r="AG5444">
        <v>4</v>
      </c>
      <c r="AH5444">
        <v>77.5</v>
      </c>
      <c r="AI5444">
        <v>72.666666666666671</v>
      </c>
      <c r="AJ5444">
        <v>79.333333333333329</v>
      </c>
      <c r="AK5444">
        <v>71</v>
      </c>
    </row>
    <row r="5445" spans="1:41" x14ac:dyDescent="0.35">
      <c r="A5445">
        <v>10083</v>
      </c>
      <c r="B5445" t="s">
        <v>5440</v>
      </c>
      <c r="C5445" t="s">
        <v>345</v>
      </c>
      <c r="D5445" t="s">
        <v>315</v>
      </c>
      <c r="E5445" t="s">
        <v>8139</v>
      </c>
      <c r="F5445">
        <v>265</v>
      </c>
      <c r="G5445">
        <v>248</v>
      </c>
      <c r="H5445">
        <v>264</v>
      </c>
      <c r="I5445">
        <v>255</v>
      </c>
      <c r="J5445">
        <v>242</v>
      </c>
      <c r="K5445">
        <v>234</v>
      </c>
      <c r="L5445">
        <v>257</v>
      </c>
      <c r="M5445">
        <v>243</v>
      </c>
      <c r="V5445" t="s">
        <v>1</v>
      </c>
      <c r="W5445" t="s">
        <v>1</v>
      </c>
      <c r="X5445" t="s">
        <v>1</v>
      </c>
      <c r="Z5445" t="s">
        <v>1</v>
      </c>
      <c r="AA5445" t="s">
        <v>1</v>
      </c>
      <c r="AB5445" t="s">
        <v>1</v>
      </c>
      <c r="AD5445">
        <v>2</v>
      </c>
      <c r="AE5445">
        <v>4</v>
      </c>
      <c r="AF5445">
        <v>2</v>
      </c>
      <c r="AG5445">
        <v>0</v>
      </c>
      <c r="AH5445">
        <v>76</v>
      </c>
      <c r="AI5445">
        <v>74</v>
      </c>
      <c r="AJ5445">
        <v>76.666666666666671</v>
      </c>
      <c r="AK5445">
        <v>70</v>
      </c>
    </row>
    <row r="5446" spans="1:41" x14ac:dyDescent="0.35">
      <c r="A5446">
        <v>10085</v>
      </c>
      <c r="B5446" t="s">
        <v>5441</v>
      </c>
      <c r="C5446" t="s">
        <v>346</v>
      </c>
      <c r="D5446" t="s">
        <v>315</v>
      </c>
      <c r="E5446" t="s">
        <v>8139</v>
      </c>
      <c r="F5446">
        <v>247</v>
      </c>
      <c r="G5446">
        <v>264</v>
      </c>
      <c r="H5446">
        <v>281</v>
      </c>
      <c r="I5446">
        <v>295</v>
      </c>
      <c r="J5446">
        <v>223</v>
      </c>
      <c r="K5446">
        <v>254</v>
      </c>
      <c r="L5446">
        <v>279</v>
      </c>
      <c r="M5446">
        <v>270</v>
      </c>
      <c r="V5446" t="s">
        <v>1</v>
      </c>
      <c r="W5446" t="s">
        <v>1</v>
      </c>
      <c r="X5446" t="s">
        <v>1</v>
      </c>
      <c r="Z5446" t="s">
        <v>1</v>
      </c>
      <c r="AA5446" t="s">
        <v>1</v>
      </c>
      <c r="AB5446" t="s">
        <v>1</v>
      </c>
      <c r="AD5446">
        <v>1</v>
      </c>
      <c r="AE5446">
        <v>2</v>
      </c>
      <c r="AF5446">
        <v>2</v>
      </c>
      <c r="AG5446">
        <v>5</v>
      </c>
      <c r="AH5446">
        <v>81</v>
      </c>
      <c r="AI5446">
        <v>77.333333333333329</v>
      </c>
      <c r="AJ5446">
        <v>85.666666666666671</v>
      </c>
      <c r="AK5446">
        <v>75.666666666666671</v>
      </c>
    </row>
    <row r="5447" spans="1:41" x14ac:dyDescent="0.35">
      <c r="A5447">
        <v>10086</v>
      </c>
      <c r="B5447" t="s">
        <v>537</v>
      </c>
      <c r="C5447" t="s">
        <v>345</v>
      </c>
      <c r="D5447" t="s">
        <v>315</v>
      </c>
      <c r="E5447" t="s">
        <v>8139</v>
      </c>
      <c r="F5447">
        <v>245</v>
      </c>
      <c r="G5447">
        <v>250</v>
      </c>
      <c r="H5447">
        <v>267</v>
      </c>
      <c r="I5447">
        <v>251</v>
      </c>
      <c r="J5447">
        <v>223</v>
      </c>
      <c r="K5447">
        <v>245</v>
      </c>
      <c r="L5447">
        <v>265</v>
      </c>
      <c r="M5447">
        <v>240</v>
      </c>
      <c r="V5447" t="s">
        <v>1</v>
      </c>
      <c r="W5447" t="s">
        <v>1</v>
      </c>
      <c r="X5447" t="s">
        <v>1</v>
      </c>
      <c r="Z5447" t="s">
        <v>1</v>
      </c>
      <c r="AA5447" t="s">
        <v>1</v>
      </c>
      <c r="AB5447" t="s">
        <v>1</v>
      </c>
      <c r="AD5447">
        <v>2</v>
      </c>
      <c r="AE5447">
        <v>1</v>
      </c>
      <c r="AF5447">
        <v>1</v>
      </c>
      <c r="AG5447">
        <v>2</v>
      </c>
      <c r="AH5447">
        <v>73.5</v>
      </c>
      <c r="AI5447">
        <v>75</v>
      </c>
      <c r="AJ5447">
        <v>78.333333333333329</v>
      </c>
      <c r="AK5447">
        <v>68</v>
      </c>
    </row>
    <row r="5448" spans="1:41" x14ac:dyDescent="0.35">
      <c r="A5448">
        <v>10087</v>
      </c>
      <c r="B5448" t="s">
        <v>5442</v>
      </c>
      <c r="C5448" t="s">
        <v>345</v>
      </c>
      <c r="D5448" t="s">
        <v>315</v>
      </c>
      <c r="E5448" t="s">
        <v>8139</v>
      </c>
      <c r="F5448">
        <v>239</v>
      </c>
      <c r="G5448">
        <v>254</v>
      </c>
      <c r="H5448">
        <v>277</v>
      </c>
      <c r="I5448">
        <v>264</v>
      </c>
      <c r="J5448">
        <v>233</v>
      </c>
      <c r="K5448">
        <v>227</v>
      </c>
      <c r="L5448">
        <v>229</v>
      </c>
      <c r="M5448">
        <v>232</v>
      </c>
      <c r="P5448">
        <v>230</v>
      </c>
      <c r="Q5448">
        <v>234</v>
      </c>
      <c r="T5448">
        <v>234</v>
      </c>
      <c r="U5448">
        <v>220</v>
      </c>
      <c r="X5448">
        <v>543.94186046511629</v>
      </c>
      <c r="Y5448">
        <v>568.625</v>
      </c>
      <c r="Z5448" t="s">
        <v>1</v>
      </c>
      <c r="AA5448" t="s">
        <v>1</v>
      </c>
      <c r="AB5448" t="s">
        <v>1</v>
      </c>
      <c r="AC5448">
        <v>0.38461538461538464</v>
      </c>
      <c r="AD5448">
        <v>0</v>
      </c>
      <c r="AE5448">
        <v>0</v>
      </c>
      <c r="AF5448">
        <v>1</v>
      </c>
      <c r="AG5448">
        <v>0</v>
      </c>
      <c r="AH5448">
        <v>73.5</v>
      </c>
      <c r="AI5448">
        <v>78.666666666666671</v>
      </c>
      <c r="AJ5448">
        <v>80</v>
      </c>
      <c r="AK5448">
        <v>68.666666666666671</v>
      </c>
      <c r="AL5448">
        <v>69</v>
      </c>
      <c r="AM5448">
        <v>68</v>
      </c>
      <c r="AN5448">
        <v>70.333333333333329</v>
      </c>
      <c r="AO5448">
        <v>69.666666666666671</v>
      </c>
    </row>
    <row r="5449" spans="1:41" x14ac:dyDescent="0.35">
      <c r="A5449">
        <v>10088</v>
      </c>
      <c r="B5449" t="s">
        <v>5443</v>
      </c>
      <c r="C5449" t="s">
        <v>345</v>
      </c>
      <c r="D5449" t="s">
        <v>315</v>
      </c>
      <c r="E5449" t="s">
        <v>8139</v>
      </c>
      <c r="F5449">
        <v>262</v>
      </c>
      <c r="G5449">
        <v>272</v>
      </c>
      <c r="H5449">
        <v>240</v>
      </c>
      <c r="I5449">
        <v>265</v>
      </c>
      <c r="J5449">
        <v>238</v>
      </c>
      <c r="K5449">
        <v>244</v>
      </c>
      <c r="L5449">
        <v>246</v>
      </c>
      <c r="M5449">
        <v>234</v>
      </c>
      <c r="V5449" t="s">
        <v>1</v>
      </c>
      <c r="W5449" t="s">
        <v>1</v>
      </c>
      <c r="X5449" t="s">
        <v>1</v>
      </c>
      <c r="Z5449" t="s">
        <v>1</v>
      </c>
      <c r="AA5449" t="s">
        <v>1</v>
      </c>
      <c r="AB5449" t="s">
        <v>1</v>
      </c>
      <c r="AD5449">
        <v>0</v>
      </c>
      <c r="AE5449">
        <v>1</v>
      </c>
      <c r="AF5449">
        <v>3</v>
      </c>
      <c r="AG5449">
        <v>1</v>
      </c>
      <c r="AH5449">
        <v>70</v>
      </c>
      <c r="AI5449">
        <v>66</v>
      </c>
      <c r="AJ5449">
        <v>69</v>
      </c>
      <c r="AK5449">
        <v>66.666666666666671</v>
      </c>
    </row>
    <row r="5450" spans="1:41" x14ac:dyDescent="0.35">
      <c r="A5450">
        <v>10089</v>
      </c>
      <c r="B5450" t="s">
        <v>5444</v>
      </c>
      <c r="C5450" t="s">
        <v>344</v>
      </c>
      <c r="D5450" t="s">
        <v>315</v>
      </c>
      <c r="E5450" t="s">
        <v>8139</v>
      </c>
      <c r="F5450">
        <v>251</v>
      </c>
      <c r="G5450">
        <v>245</v>
      </c>
      <c r="H5450">
        <v>261</v>
      </c>
      <c r="I5450">
        <v>280</v>
      </c>
      <c r="J5450">
        <v>233</v>
      </c>
      <c r="K5450">
        <v>236</v>
      </c>
      <c r="L5450">
        <v>243</v>
      </c>
      <c r="M5450">
        <v>257</v>
      </c>
      <c r="V5450" t="s">
        <v>1</v>
      </c>
      <c r="W5450" t="s">
        <v>1</v>
      </c>
      <c r="X5450" t="s">
        <v>1</v>
      </c>
      <c r="Z5450" t="s">
        <v>1</v>
      </c>
      <c r="AA5450" t="s">
        <v>1</v>
      </c>
      <c r="AB5450" t="s">
        <v>1</v>
      </c>
      <c r="AD5450">
        <v>1</v>
      </c>
      <c r="AE5450">
        <v>1</v>
      </c>
      <c r="AF5450">
        <v>1</v>
      </c>
      <c r="AG5450">
        <v>3</v>
      </c>
      <c r="AH5450">
        <v>77</v>
      </c>
      <c r="AI5450">
        <v>73.666666666666671</v>
      </c>
      <c r="AJ5450">
        <v>79.666666666666671</v>
      </c>
      <c r="AK5450">
        <v>73.333333333333329</v>
      </c>
    </row>
    <row r="5451" spans="1:41" x14ac:dyDescent="0.35">
      <c r="A5451">
        <v>10090</v>
      </c>
      <c r="B5451" t="s">
        <v>5445</v>
      </c>
      <c r="C5451" t="s">
        <v>346</v>
      </c>
      <c r="D5451" t="s">
        <v>315</v>
      </c>
      <c r="E5451" t="s">
        <v>8139</v>
      </c>
      <c r="F5451">
        <v>264</v>
      </c>
      <c r="G5451">
        <v>271</v>
      </c>
      <c r="H5451">
        <v>265</v>
      </c>
      <c r="I5451">
        <v>272</v>
      </c>
      <c r="J5451">
        <v>251</v>
      </c>
      <c r="K5451">
        <v>253</v>
      </c>
      <c r="L5451">
        <v>247</v>
      </c>
      <c r="M5451">
        <v>267</v>
      </c>
      <c r="V5451" t="s">
        <v>1</v>
      </c>
      <c r="W5451" t="s">
        <v>1</v>
      </c>
      <c r="X5451" t="s">
        <v>1</v>
      </c>
      <c r="Z5451" t="s">
        <v>1</v>
      </c>
      <c r="AA5451" t="s">
        <v>1</v>
      </c>
      <c r="AB5451" t="s">
        <v>1</v>
      </c>
      <c r="AD5451">
        <v>0</v>
      </c>
      <c r="AE5451">
        <v>1</v>
      </c>
      <c r="AF5451">
        <v>0</v>
      </c>
      <c r="AG5451">
        <v>2</v>
      </c>
      <c r="AH5451">
        <v>73.5</v>
      </c>
      <c r="AI5451">
        <v>72</v>
      </c>
      <c r="AJ5451">
        <v>75.666666666666671</v>
      </c>
      <c r="AK5451">
        <v>70</v>
      </c>
    </row>
    <row r="5452" spans="1:41" x14ac:dyDescent="0.35">
      <c r="A5452">
        <v>10091</v>
      </c>
      <c r="B5452" t="s">
        <v>5446</v>
      </c>
      <c r="C5452" t="s">
        <v>344</v>
      </c>
      <c r="D5452" t="s">
        <v>315</v>
      </c>
      <c r="E5452" t="s">
        <v>8139</v>
      </c>
      <c r="F5452">
        <v>270</v>
      </c>
      <c r="G5452">
        <v>280</v>
      </c>
      <c r="H5452">
        <v>270</v>
      </c>
      <c r="I5452">
        <v>291</v>
      </c>
      <c r="J5452">
        <v>264</v>
      </c>
      <c r="K5452">
        <v>267</v>
      </c>
      <c r="L5452">
        <v>275</v>
      </c>
      <c r="M5452">
        <v>271</v>
      </c>
      <c r="N5452">
        <v>218</v>
      </c>
      <c r="O5452">
        <v>229</v>
      </c>
      <c r="P5452">
        <v>235</v>
      </c>
      <c r="Q5452">
        <v>226</v>
      </c>
      <c r="R5452">
        <v>208</v>
      </c>
      <c r="S5452">
        <v>224</v>
      </c>
      <c r="T5452">
        <v>251</v>
      </c>
      <c r="U5452">
        <v>229</v>
      </c>
      <c r="V5452">
        <v>545.67307692307691</v>
      </c>
      <c r="W5452">
        <v>516.55952380952385</v>
      </c>
      <c r="X5452">
        <v>510.8</v>
      </c>
      <c r="Y5452">
        <v>538.97368421052636</v>
      </c>
      <c r="Z5452">
        <v>9.0909090909090912E-2</v>
      </c>
      <c r="AA5452">
        <v>0.21153846153846156</v>
      </c>
      <c r="AB5452">
        <v>0.2857142857142857</v>
      </c>
      <c r="AC5452">
        <v>0.11904761904761904</v>
      </c>
      <c r="AD5452">
        <v>3</v>
      </c>
      <c r="AE5452">
        <v>3</v>
      </c>
      <c r="AF5452">
        <v>1</v>
      </c>
      <c r="AG5452">
        <v>6</v>
      </c>
      <c r="AH5452">
        <v>82.5</v>
      </c>
      <c r="AI5452">
        <v>81.333333333333329</v>
      </c>
      <c r="AJ5452">
        <v>82.666666666666671</v>
      </c>
      <c r="AK5452">
        <v>76.333333333333329</v>
      </c>
      <c r="AL5452">
        <v>69.5</v>
      </c>
      <c r="AM5452">
        <v>67.666666666666671</v>
      </c>
      <c r="AN5452">
        <v>71</v>
      </c>
      <c r="AO5452">
        <v>67.333333333333329</v>
      </c>
    </row>
    <row r="5453" spans="1:41" x14ac:dyDescent="0.35">
      <c r="A5453">
        <v>10092</v>
      </c>
      <c r="B5453" t="s">
        <v>5447</v>
      </c>
      <c r="C5453" t="s">
        <v>344</v>
      </c>
      <c r="D5453" t="s">
        <v>315</v>
      </c>
      <c r="E5453" t="s">
        <v>8139</v>
      </c>
      <c r="F5453">
        <v>265</v>
      </c>
      <c r="G5453">
        <v>274</v>
      </c>
      <c r="H5453">
        <v>291</v>
      </c>
      <c r="I5453">
        <v>274</v>
      </c>
      <c r="J5453">
        <v>242</v>
      </c>
      <c r="K5453">
        <v>261</v>
      </c>
      <c r="L5453">
        <v>256</v>
      </c>
      <c r="M5453">
        <v>264</v>
      </c>
      <c r="V5453" t="s">
        <v>1</v>
      </c>
      <c r="W5453" t="s">
        <v>1</v>
      </c>
      <c r="X5453" t="s">
        <v>1</v>
      </c>
      <c r="Z5453" t="s">
        <v>1</v>
      </c>
      <c r="AA5453" t="s">
        <v>1</v>
      </c>
      <c r="AB5453" t="s">
        <v>1</v>
      </c>
      <c r="AD5453">
        <v>2</v>
      </c>
      <c r="AE5453">
        <v>0</v>
      </c>
      <c r="AF5453">
        <v>1</v>
      </c>
      <c r="AG5453">
        <v>1</v>
      </c>
      <c r="AH5453">
        <v>82.5</v>
      </c>
      <c r="AI5453">
        <v>79</v>
      </c>
      <c r="AJ5453">
        <v>83.666666666666671</v>
      </c>
      <c r="AK5453">
        <v>76</v>
      </c>
    </row>
    <row r="5454" spans="1:41" x14ac:dyDescent="0.35">
      <c r="A5454">
        <v>10093</v>
      </c>
      <c r="B5454" t="s">
        <v>5448</v>
      </c>
      <c r="C5454" t="s">
        <v>345</v>
      </c>
      <c r="D5454" t="s">
        <v>315</v>
      </c>
      <c r="E5454" t="s">
        <v>8139</v>
      </c>
      <c r="F5454">
        <v>237</v>
      </c>
      <c r="G5454">
        <v>248</v>
      </c>
      <c r="H5454">
        <v>256</v>
      </c>
      <c r="I5454">
        <v>236</v>
      </c>
      <c r="J5454">
        <v>224</v>
      </c>
      <c r="K5454">
        <v>230</v>
      </c>
      <c r="L5454">
        <v>246</v>
      </c>
      <c r="M5454">
        <v>237</v>
      </c>
      <c r="V5454" t="s">
        <v>1</v>
      </c>
      <c r="W5454" t="s">
        <v>1</v>
      </c>
      <c r="X5454" t="s">
        <v>1</v>
      </c>
      <c r="Z5454" t="s">
        <v>1</v>
      </c>
      <c r="AA5454" t="s">
        <v>1</v>
      </c>
      <c r="AB5454" t="s">
        <v>1</v>
      </c>
      <c r="AD5454">
        <v>0</v>
      </c>
      <c r="AE5454">
        <v>2</v>
      </c>
      <c r="AF5454">
        <v>0</v>
      </c>
      <c r="AG5454">
        <v>1</v>
      </c>
      <c r="AH5454">
        <v>73</v>
      </c>
      <c r="AI5454">
        <v>71</v>
      </c>
      <c r="AJ5454">
        <v>74.333333333333329</v>
      </c>
      <c r="AK5454">
        <v>63</v>
      </c>
    </row>
    <row r="5455" spans="1:41" x14ac:dyDescent="0.35">
      <c r="A5455">
        <v>10095</v>
      </c>
      <c r="B5455" t="s">
        <v>395</v>
      </c>
      <c r="C5455" t="s">
        <v>344</v>
      </c>
      <c r="D5455" t="s">
        <v>315</v>
      </c>
      <c r="E5455" t="s">
        <v>8139</v>
      </c>
      <c r="F5455">
        <v>251</v>
      </c>
      <c r="G5455">
        <v>234</v>
      </c>
      <c r="H5455">
        <v>249</v>
      </c>
      <c r="I5455">
        <v>306</v>
      </c>
      <c r="J5455">
        <v>249</v>
      </c>
      <c r="K5455">
        <v>253</v>
      </c>
      <c r="L5455">
        <v>260</v>
      </c>
      <c r="M5455">
        <v>281</v>
      </c>
      <c r="V5455" t="s">
        <v>1</v>
      </c>
      <c r="W5455" t="s">
        <v>1</v>
      </c>
      <c r="X5455" t="s">
        <v>1</v>
      </c>
      <c r="Z5455" t="s">
        <v>1</v>
      </c>
      <c r="AA5455" t="s">
        <v>1</v>
      </c>
      <c r="AB5455" t="s">
        <v>1</v>
      </c>
      <c r="AD5455">
        <v>2</v>
      </c>
      <c r="AE5455">
        <v>1</v>
      </c>
      <c r="AF5455">
        <v>0</v>
      </c>
      <c r="AG5455">
        <v>1</v>
      </c>
      <c r="AH5455">
        <v>78</v>
      </c>
      <c r="AI5455">
        <v>83</v>
      </c>
      <c r="AJ5455">
        <v>84.333333333333329</v>
      </c>
      <c r="AK5455">
        <v>74.666666666666671</v>
      </c>
    </row>
    <row r="5456" spans="1:41" x14ac:dyDescent="0.35">
      <c r="A5456">
        <v>10097</v>
      </c>
      <c r="B5456" t="s">
        <v>5449</v>
      </c>
      <c r="C5456" t="s">
        <v>344</v>
      </c>
      <c r="D5456" t="s">
        <v>315</v>
      </c>
      <c r="E5456" t="s">
        <v>8139</v>
      </c>
      <c r="F5456">
        <v>300</v>
      </c>
      <c r="G5456">
        <v>275</v>
      </c>
      <c r="H5456">
        <v>263</v>
      </c>
      <c r="I5456">
        <v>229</v>
      </c>
      <c r="J5456">
        <v>280</v>
      </c>
      <c r="K5456">
        <v>249</v>
      </c>
      <c r="L5456">
        <v>256</v>
      </c>
      <c r="M5456">
        <v>233</v>
      </c>
      <c r="V5456" t="s">
        <v>1</v>
      </c>
      <c r="W5456" t="s">
        <v>1</v>
      </c>
      <c r="X5456" t="s">
        <v>1</v>
      </c>
      <c r="Z5456" t="s">
        <v>1</v>
      </c>
      <c r="AA5456" t="s">
        <v>1</v>
      </c>
      <c r="AB5456" t="s">
        <v>1</v>
      </c>
      <c r="AD5456">
        <v>3</v>
      </c>
      <c r="AE5456">
        <v>0</v>
      </c>
      <c r="AF5456">
        <v>1</v>
      </c>
      <c r="AG5456">
        <v>0</v>
      </c>
      <c r="AH5456">
        <v>69</v>
      </c>
      <c r="AI5456">
        <v>66.666666666666671</v>
      </c>
      <c r="AJ5456">
        <v>72</v>
      </c>
      <c r="AK5456">
        <v>64.333333333333329</v>
      </c>
    </row>
    <row r="5457" spans="1:41" x14ac:dyDescent="0.35">
      <c r="A5457">
        <v>10098</v>
      </c>
      <c r="B5457" t="s">
        <v>5450</v>
      </c>
      <c r="C5457" t="s">
        <v>345</v>
      </c>
      <c r="D5457" t="s">
        <v>315</v>
      </c>
      <c r="E5457" t="s">
        <v>8139</v>
      </c>
      <c r="F5457">
        <v>267</v>
      </c>
      <c r="G5457">
        <v>231</v>
      </c>
      <c r="H5457">
        <v>268</v>
      </c>
      <c r="I5457">
        <v>254</v>
      </c>
      <c r="J5457">
        <v>233</v>
      </c>
      <c r="K5457">
        <v>220</v>
      </c>
      <c r="L5457">
        <v>254</v>
      </c>
      <c r="M5457">
        <v>238</v>
      </c>
      <c r="V5457" t="s">
        <v>1</v>
      </c>
      <c r="W5457" t="s">
        <v>1</v>
      </c>
      <c r="X5457" t="s">
        <v>1</v>
      </c>
      <c r="Z5457" t="s">
        <v>1</v>
      </c>
      <c r="AA5457" t="s">
        <v>1</v>
      </c>
      <c r="AB5457" t="s">
        <v>1</v>
      </c>
      <c r="AD5457">
        <v>2</v>
      </c>
      <c r="AE5457">
        <v>1</v>
      </c>
      <c r="AF5457">
        <v>0</v>
      </c>
      <c r="AG5457">
        <v>1</v>
      </c>
      <c r="AH5457">
        <v>70.5</v>
      </c>
      <c r="AI5457">
        <v>72.666666666666671</v>
      </c>
      <c r="AJ5457">
        <v>75.333333333333329</v>
      </c>
      <c r="AK5457">
        <v>59.333333333333336</v>
      </c>
    </row>
    <row r="5458" spans="1:41" x14ac:dyDescent="0.35">
      <c r="A5458">
        <v>10099</v>
      </c>
      <c r="B5458" t="s">
        <v>5451</v>
      </c>
      <c r="C5458" t="s">
        <v>345</v>
      </c>
      <c r="D5458" t="s">
        <v>315</v>
      </c>
      <c r="E5458" t="s">
        <v>8139</v>
      </c>
      <c r="F5458">
        <v>251</v>
      </c>
      <c r="G5458">
        <v>287</v>
      </c>
      <c r="H5458">
        <v>275</v>
      </c>
      <c r="I5458">
        <v>271</v>
      </c>
      <c r="J5458">
        <v>229</v>
      </c>
      <c r="K5458">
        <v>277</v>
      </c>
      <c r="L5458">
        <v>250</v>
      </c>
      <c r="M5458">
        <v>268</v>
      </c>
      <c r="V5458" t="s">
        <v>1</v>
      </c>
      <c r="W5458" t="s">
        <v>1</v>
      </c>
      <c r="X5458" t="s">
        <v>1</v>
      </c>
      <c r="Z5458" t="s">
        <v>1</v>
      </c>
      <c r="AA5458" t="s">
        <v>1</v>
      </c>
      <c r="AB5458" t="s">
        <v>1</v>
      </c>
      <c r="AD5458">
        <v>2</v>
      </c>
      <c r="AE5458">
        <v>0</v>
      </c>
      <c r="AF5458">
        <v>1</v>
      </c>
      <c r="AG5458">
        <v>1</v>
      </c>
      <c r="AH5458">
        <v>78</v>
      </c>
      <c r="AI5458">
        <v>78.666666666666671</v>
      </c>
      <c r="AJ5458">
        <v>78.333333333333329</v>
      </c>
      <c r="AK5458">
        <v>72.666666666666671</v>
      </c>
    </row>
    <row r="5459" spans="1:41" x14ac:dyDescent="0.35">
      <c r="A5459">
        <v>10100</v>
      </c>
      <c r="B5459" t="s">
        <v>5452</v>
      </c>
      <c r="C5459" t="s">
        <v>346</v>
      </c>
      <c r="D5459" t="s">
        <v>315</v>
      </c>
      <c r="E5459" t="s">
        <v>8139</v>
      </c>
      <c r="F5459">
        <v>231</v>
      </c>
      <c r="G5459">
        <v>252</v>
      </c>
      <c r="H5459">
        <v>264</v>
      </c>
      <c r="I5459">
        <v>253</v>
      </c>
      <c r="J5459">
        <v>220</v>
      </c>
      <c r="K5459">
        <v>251</v>
      </c>
      <c r="L5459">
        <v>243</v>
      </c>
      <c r="M5459">
        <v>242</v>
      </c>
      <c r="V5459" t="s">
        <v>1</v>
      </c>
      <c r="W5459" t="s">
        <v>1</v>
      </c>
      <c r="X5459" t="s">
        <v>1</v>
      </c>
      <c r="Z5459" t="s">
        <v>1</v>
      </c>
      <c r="AA5459" t="s">
        <v>1</v>
      </c>
      <c r="AB5459" t="s">
        <v>1</v>
      </c>
      <c r="AD5459">
        <v>1</v>
      </c>
      <c r="AE5459">
        <v>0</v>
      </c>
      <c r="AF5459">
        <v>0</v>
      </c>
      <c r="AG5459">
        <v>1</v>
      </c>
      <c r="AH5459">
        <v>81</v>
      </c>
      <c r="AI5459">
        <v>81</v>
      </c>
      <c r="AJ5459">
        <v>85.666666666666671</v>
      </c>
      <c r="AK5459">
        <v>77.666666666666671</v>
      </c>
    </row>
    <row r="5460" spans="1:41" x14ac:dyDescent="0.35">
      <c r="A5460">
        <v>10102</v>
      </c>
      <c r="B5460" t="s">
        <v>5453</v>
      </c>
      <c r="C5460" t="s">
        <v>346</v>
      </c>
      <c r="D5460" t="s">
        <v>315</v>
      </c>
      <c r="E5460" t="s">
        <v>8139</v>
      </c>
      <c r="F5460">
        <v>285</v>
      </c>
      <c r="G5460">
        <v>281</v>
      </c>
      <c r="H5460">
        <v>264</v>
      </c>
      <c r="I5460">
        <v>273</v>
      </c>
      <c r="J5460">
        <v>254</v>
      </c>
      <c r="K5460">
        <v>252</v>
      </c>
      <c r="L5460">
        <v>266</v>
      </c>
      <c r="M5460">
        <v>247</v>
      </c>
      <c r="V5460" t="s">
        <v>1</v>
      </c>
      <c r="W5460" t="s">
        <v>1</v>
      </c>
      <c r="X5460" t="s">
        <v>1</v>
      </c>
      <c r="Z5460" t="s">
        <v>1</v>
      </c>
      <c r="AA5460" t="s">
        <v>1</v>
      </c>
      <c r="AB5460" t="s">
        <v>1</v>
      </c>
      <c r="AD5460">
        <v>2</v>
      </c>
      <c r="AE5460">
        <v>5</v>
      </c>
      <c r="AF5460">
        <v>0</v>
      </c>
      <c r="AG5460">
        <v>2</v>
      </c>
      <c r="AH5460">
        <v>67.5</v>
      </c>
      <c r="AI5460">
        <v>74</v>
      </c>
      <c r="AJ5460">
        <v>69</v>
      </c>
      <c r="AK5460">
        <v>69</v>
      </c>
    </row>
    <row r="5461" spans="1:41" x14ac:dyDescent="0.35">
      <c r="A5461">
        <v>10103</v>
      </c>
      <c r="B5461" t="s">
        <v>5454</v>
      </c>
      <c r="C5461" t="s">
        <v>344</v>
      </c>
      <c r="D5461" t="s">
        <v>315</v>
      </c>
      <c r="E5461" t="s">
        <v>8139</v>
      </c>
      <c r="F5461">
        <v>277</v>
      </c>
      <c r="G5461">
        <v>251</v>
      </c>
      <c r="H5461">
        <v>285</v>
      </c>
      <c r="I5461">
        <v>250</v>
      </c>
      <c r="J5461">
        <v>276</v>
      </c>
      <c r="K5461">
        <v>238</v>
      </c>
      <c r="L5461">
        <v>276</v>
      </c>
      <c r="M5461">
        <v>242</v>
      </c>
      <c r="V5461" t="s">
        <v>1</v>
      </c>
      <c r="W5461" t="s">
        <v>1</v>
      </c>
      <c r="X5461" t="s">
        <v>1</v>
      </c>
      <c r="Z5461" t="s">
        <v>1</v>
      </c>
      <c r="AA5461" t="s">
        <v>1</v>
      </c>
      <c r="AB5461" t="s">
        <v>1</v>
      </c>
      <c r="AD5461">
        <v>3</v>
      </c>
      <c r="AE5461">
        <v>2</v>
      </c>
      <c r="AF5461">
        <v>9</v>
      </c>
      <c r="AG5461">
        <v>7</v>
      </c>
      <c r="AH5461">
        <v>70.5</v>
      </c>
      <c r="AI5461">
        <v>74.333333333333329</v>
      </c>
      <c r="AJ5461">
        <v>76</v>
      </c>
      <c r="AK5461">
        <v>68.666666666666671</v>
      </c>
    </row>
    <row r="5462" spans="1:41" x14ac:dyDescent="0.35">
      <c r="A5462">
        <v>10104</v>
      </c>
      <c r="B5462" t="s">
        <v>5455</v>
      </c>
      <c r="C5462" t="s">
        <v>346</v>
      </c>
      <c r="D5462" t="s">
        <v>315</v>
      </c>
      <c r="E5462" t="s">
        <v>8139</v>
      </c>
      <c r="F5462">
        <v>260</v>
      </c>
      <c r="G5462">
        <v>299</v>
      </c>
      <c r="H5462">
        <v>276</v>
      </c>
      <c r="I5462">
        <v>290</v>
      </c>
      <c r="J5462">
        <v>256</v>
      </c>
      <c r="K5462">
        <v>299</v>
      </c>
      <c r="L5462">
        <v>276</v>
      </c>
      <c r="M5462">
        <v>264</v>
      </c>
      <c r="V5462" t="s">
        <v>1</v>
      </c>
      <c r="W5462" t="s">
        <v>1</v>
      </c>
      <c r="X5462" t="s">
        <v>1</v>
      </c>
      <c r="Z5462" t="s">
        <v>1</v>
      </c>
      <c r="AA5462" t="s">
        <v>1</v>
      </c>
      <c r="AB5462" t="s">
        <v>1</v>
      </c>
      <c r="AD5462">
        <v>1</v>
      </c>
      <c r="AE5462">
        <v>0</v>
      </c>
      <c r="AF5462">
        <v>2</v>
      </c>
      <c r="AG5462">
        <v>1</v>
      </c>
      <c r="AH5462">
        <v>63</v>
      </c>
      <c r="AI5462">
        <v>69.333333333333329</v>
      </c>
      <c r="AJ5462">
        <v>63.333333333333336</v>
      </c>
      <c r="AK5462">
        <v>61.666666666666664</v>
      </c>
    </row>
    <row r="5463" spans="1:41" x14ac:dyDescent="0.35">
      <c r="A5463">
        <v>10105</v>
      </c>
      <c r="B5463" t="s">
        <v>5456</v>
      </c>
      <c r="C5463" t="s">
        <v>345</v>
      </c>
      <c r="D5463" t="s">
        <v>315</v>
      </c>
      <c r="E5463" t="s">
        <v>8139</v>
      </c>
      <c r="F5463">
        <v>245</v>
      </c>
      <c r="G5463">
        <v>241</v>
      </c>
      <c r="H5463">
        <v>236</v>
      </c>
      <c r="I5463">
        <v>262</v>
      </c>
      <c r="J5463">
        <v>217</v>
      </c>
      <c r="K5463">
        <v>225</v>
      </c>
      <c r="L5463">
        <v>219</v>
      </c>
      <c r="M5463">
        <v>241</v>
      </c>
      <c r="V5463" t="s">
        <v>1</v>
      </c>
      <c r="W5463" t="s">
        <v>1</v>
      </c>
      <c r="X5463" t="s">
        <v>1</v>
      </c>
      <c r="Z5463" t="s">
        <v>1</v>
      </c>
      <c r="AA5463" t="s">
        <v>1</v>
      </c>
      <c r="AB5463" t="s">
        <v>1</v>
      </c>
      <c r="AD5463">
        <v>2</v>
      </c>
      <c r="AE5463">
        <v>3</v>
      </c>
      <c r="AF5463">
        <v>1</v>
      </c>
      <c r="AG5463">
        <v>5</v>
      </c>
      <c r="AH5463">
        <v>76.5</v>
      </c>
      <c r="AI5463">
        <v>76.666666666666671</v>
      </c>
      <c r="AJ5463">
        <v>81.666666666666671</v>
      </c>
      <c r="AK5463">
        <v>73.666666666666671</v>
      </c>
    </row>
    <row r="5464" spans="1:41" x14ac:dyDescent="0.35">
      <c r="A5464">
        <v>10106</v>
      </c>
      <c r="B5464" t="s">
        <v>5457</v>
      </c>
      <c r="C5464" t="s">
        <v>344</v>
      </c>
      <c r="D5464" t="s">
        <v>315</v>
      </c>
      <c r="E5464" t="s">
        <v>8139</v>
      </c>
      <c r="F5464">
        <v>264</v>
      </c>
      <c r="G5464">
        <v>268</v>
      </c>
      <c r="H5464">
        <v>273</v>
      </c>
      <c r="I5464">
        <v>274</v>
      </c>
      <c r="J5464">
        <v>247</v>
      </c>
      <c r="K5464">
        <v>260</v>
      </c>
      <c r="L5464">
        <v>254</v>
      </c>
      <c r="M5464">
        <v>253</v>
      </c>
      <c r="N5464">
        <v>247</v>
      </c>
      <c r="O5464">
        <v>239</v>
      </c>
      <c r="P5464">
        <v>245</v>
      </c>
      <c r="Q5464">
        <v>243</v>
      </c>
      <c r="R5464">
        <v>234</v>
      </c>
      <c r="S5464">
        <v>235</v>
      </c>
      <c r="T5464">
        <v>257</v>
      </c>
      <c r="U5464">
        <v>245</v>
      </c>
      <c r="V5464">
        <v>555.64814814814815</v>
      </c>
      <c r="W5464">
        <v>550.16666666666663</v>
      </c>
      <c r="X5464">
        <v>553.40909090909088</v>
      </c>
      <c r="Y5464">
        <v>573.38524590163934</v>
      </c>
      <c r="Z5464">
        <v>0.13333333333333333</v>
      </c>
      <c r="AA5464">
        <v>9.3220338983050849E-2</v>
      </c>
      <c r="AB5464">
        <v>0.125</v>
      </c>
      <c r="AC5464">
        <v>0.3125</v>
      </c>
      <c r="AD5464">
        <v>3</v>
      </c>
      <c r="AE5464">
        <v>2</v>
      </c>
      <c r="AF5464">
        <v>13</v>
      </c>
      <c r="AG5464">
        <v>0</v>
      </c>
      <c r="AH5464">
        <v>75.5</v>
      </c>
      <c r="AI5464">
        <v>73.666666666666671</v>
      </c>
      <c r="AJ5464">
        <v>76.333333333333329</v>
      </c>
      <c r="AK5464">
        <v>69.333333333333329</v>
      </c>
      <c r="AL5464">
        <v>75.5</v>
      </c>
      <c r="AM5464">
        <v>79</v>
      </c>
      <c r="AN5464">
        <v>79.666666666666671</v>
      </c>
      <c r="AO5464">
        <v>73.333333333333329</v>
      </c>
    </row>
    <row r="5465" spans="1:41" x14ac:dyDescent="0.35">
      <c r="A5465">
        <v>10107</v>
      </c>
      <c r="B5465" t="s">
        <v>5458</v>
      </c>
      <c r="C5465" t="s">
        <v>345</v>
      </c>
      <c r="D5465" t="s">
        <v>315</v>
      </c>
      <c r="E5465" t="s">
        <v>8139</v>
      </c>
      <c r="F5465">
        <v>263</v>
      </c>
      <c r="G5465">
        <v>278</v>
      </c>
      <c r="H5465">
        <v>262</v>
      </c>
      <c r="I5465">
        <v>300</v>
      </c>
      <c r="J5465">
        <v>247</v>
      </c>
      <c r="K5465">
        <v>240</v>
      </c>
      <c r="L5465">
        <v>241</v>
      </c>
      <c r="M5465">
        <v>276</v>
      </c>
      <c r="V5465" t="s">
        <v>1</v>
      </c>
      <c r="W5465" t="s">
        <v>1</v>
      </c>
      <c r="X5465" t="s">
        <v>1</v>
      </c>
      <c r="Z5465" t="s">
        <v>1</v>
      </c>
      <c r="AA5465" t="s">
        <v>1</v>
      </c>
      <c r="AB5465" t="s">
        <v>1</v>
      </c>
      <c r="AD5465">
        <v>0</v>
      </c>
      <c r="AE5465">
        <v>1</v>
      </c>
      <c r="AF5465">
        <v>0</v>
      </c>
      <c r="AG5465">
        <v>4</v>
      </c>
      <c r="AH5465">
        <v>74.5</v>
      </c>
      <c r="AI5465">
        <v>79</v>
      </c>
      <c r="AJ5465">
        <v>78</v>
      </c>
      <c r="AK5465">
        <v>73</v>
      </c>
    </row>
    <row r="5466" spans="1:41" x14ac:dyDescent="0.35">
      <c r="A5466">
        <v>10108</v>
      </c>
      <c r="B5466" t="s">
        <v>3951</v>
      </c>
      <c r="C5466" t="s">
        <v>345</v>
      </c>
      <c r="D5466" t="s">
        <v>315</v>
      </c>
      <c r="E5466" t="s">
        <v>8139</v>
      </c>
      <c r="F5466">
        <v>242</v>
      </c>
      <c r="G5466">
        <v>253</v>
      </c>
      <c r="H5466">
        <v>264</v>
      </c>
      <c r="I5466">
        <v>267</v>
      </c>
      <c r="J5466">
        <v>235</v>
      </c>
      <c r="K5466">
        <v>263</v>
      </c>
      <c r="L5466">
        <v>239</v>
      </c>
      <c r="M5466">
        <v>256</v>
      </c>
      <c r="V5466" t="s">
        <v>1</v>
      </c>
      <c r="W5466" t="s">
        <v>1</v>
      </c>
      <c r="X5466" t="s">
        <v>1</v>
      </c>
      <c r="Z5466" t="s">
        <v>1</v>
      </c>
      <c r="AA5466" t="s">
        <v>1</v>
      </c>
      <c r="AB5466" t="s">
        <v>1</v>
      </c>
      <c r="AD5466">
        <v>1</v>
      </c>
      <c r="AE5466">
        <v>3</v>
      </c>
      <c r="AF5466">
        <v>1</v>
      </c>
      <c r="AG5466">
        <v>3</v>
      </c>
      <c r="AH5466">
        <v>70</v>
      </c>
      <c r="AI5466">
        <v>77.333333333333329</v>
      </c>
      <c r="AJ5466">
        <v>79.666666666666671</v>
      </c>
      <c r="AK5466">
        <v>72</v>
      </c>
    </row>
    <row r="5467" spans="1:41" x14ac:dyDescent="0.35">
      <c r="A5467">
        <v>10109</v>
      </c>
      <c r="B5467" t="s">
        <v>5459</v>
      </c>
      <c r="C5467" t="s">
        <v>345</v>
      </c>
      <c r="D5467" t="s">
        <v>315</v>
      </c>
      <c r="E5467" t="s">
        <v>8139</v>
      </c>
      <c r="F5467">
        <v>285</v>
      </c>
      <c r="G5467">
        <v>296</v>
      </c>
      <c r="H5467">
        <v>283</v>
      </c>
      <c r="I5467">
        <v>304</v>
      </c>
      <c r="J5467">
        <v>267</v>
      </c>
      <c r="K5467">
        <v>275</v>
      </c>
      <c r="L5467">
        <v>281</v>
      </c>
      <c r="M5467">
        <v>267</v>
      </c>
      <c r="V5467" t="s">
        <v>1</v>
      </c>
      <c r="W5467" t="s">
        <v>1</v>
      </c>
      <c r="X5467" t="s">
        <v>1</v>
      </c>
      <c r="Z5467" t="s">
        <v>1</v>
      </c>
      <c r="AA5467" t="s">
        <v>1</v>
      </c>
      <c r="AB5467" t="s">
        <v>1</v>
      </c>
      <c r="AD5467">
        <v>1</v>
      </c>
      <c r="AE5467">
        <v>0</v>
      </c>
      <c r="AF5467">
        <v>0</v>
      </c>
      <c r="AG5467">
        <v>3</v>
      </c>
      <c r="AH5467">
        <v>82.5</v>
      </c>
      <c r="AI5467">
        <v>83.333333333333329</v>
      </c>
      <c r="AJ5467">
        <v>84.666666666666671</v>
      </c>
      <c r="AK5467">
        <v>74.333333333333329</v>
      </c>
    </row>
    <row r="5468" spans="1:41" x14ac:dyDescent="0.35">
      <c r="A5468">
        <v>10113</v>
      </c>
      <c r="B5468" t="s">
        <v>5460</v>
      </c>
      <c r="C5468" t="s">
        <v>346</v>
      </c>
      <c r="D5468" t="s">
        <v>315</v>
      </c>
      <c r="E5468" t="s">
        <v>8139</v>
      </c>
      <c r="F5468">
        <v>259</v>
      </c>
      <c r="G5468">
        <v>264</v>
      </c>
      <c r="H5468">
        <v>269</v>
      </c>
      <c r="I5468">
        <v>263</v>
      </c>
      <c r="J5468">
        <v>231</v>
      </c>
      <c r="K5468">
        <v>264</v>
      </c>
      <c r="L5468">
        <v>248</v>
      </c>
      <c r="M5468">
        <v>243</v>
      </c>
      <c r="V5468" t="s">
        <v>1</v>
      </c>
      <c r="W5468" t="s">
        <v>1</v>
      </c>
      <c r="X5468" t="s">
        <v>1</v>
      </c>
      <c r="Z5468" t="s">
        <v>1</v>
      </c>
      <c r="AA5468" t="s">
        <v>1</v>
      </c>
      <c r="AB5468" t="s">
        <v>1</v>
      </c>
      <c r="AD5468">
        <v>0</v>
      </c>
      <c r="AE5468">
        <v>0</v>
      </c>
      <c r="AF5468">
        <v>2</v>
      </c>
      <c r="AG5468">
        <v>0</v>
      </c>
      <c r="AH5468">
        <v>77</v>
      </c>
      <c r="AI5468">
        <v>74</v>
      </c>
      <c r="AJ5468">
        <v>80.666666666666671</v>
      </c>
      <c r="AK5468">
        <v>75</v>
      </c>
    </row>
    <row r="5469" spans="1:41" x14ac:dyDescent="0.35">
      <c r="A5469">
        <v>10114</v>
      </c>
      <c r="B5469" t="s">
        <v>5461</v>
      </c>
      <c r="C5469" t="s">
        <v>344</v>
      </c>
      <c r="D5469" t="s">
        <v>315</v>
      </c>
      <c r="E5469" t="s">
        <v>8139</v>
      </c>
      <c r="F5469">
        <v>262</v>
      </c>
      <c r="G5469">
        <v>239</v>
      </c>
      <c r="H5469">
        <v>282</v>
      </c>
      <c r="I5469">
        <v>274</v>
      </c>
      <c r="J5469">
        <v>235</v>
      </c>
      <c r="K5469">
        <v>241</v>
      </c>
      <c r="L5469">
        <v>265</v>
      </c>
      <c r="M5469">
        <v>262</v>
      </c>
      <c r="V5469" t="s">
        <v>1</v>
      </c>
      <c r="W5469" t="s">
        <v>1</v>
      </c>
      <c r="X5469" t="s">
        <v>1</v>
      </c>
      <c r="Z5469" t="s">
        <v>1</v>
      </c>
      <c r="AA5469" t="s">
        <v>1</v>
      </c>
      <c r="AB5469" t="s">
        <v>1</v>
      </c>
      <c r="AD5469">
        <v>1</v>
      </c>
      <c r="AE5469">
        <v>0</v>
      </c>
      <c r="AF5469">
        <v>1</v>
      </c>
      <c r="AG5469">
        <v>3</v>
      </c>
      <c r="AH5469">
        <v>80.5</v>
      </c>
      <c r="AI5469">
        <v>82.333333333333329</v>
      </c>
      <c r="AJ5469">
        <v>86.666666666666671</v>
      </c>
      <c r="AK5469">
        <v>77.666666666666671</v>
      </c>
    </row>
    <row r="5470" spans="1:41" x14ac:dyDescent="0.35">
      <c r="A5470">
        <v>10116</v>
      </c>
      <c r="B5470" t="s">
        <v>5462</v>
      </c>
      <c r="C5470" t="s">
        <v>345</v>
      </c>
      <c r="D5470" t="s">
        <v>315</v>
      </c>
      <c r="E5470" t="s">
        <v>8139</v>
      </c>
      <c r="F5470">
        <v>231</v>
      </c>
      <c r="G5470">
        <v>236</v>
      </c>
      <c r="H5470">
        <v>268</v>
      </c>
      <c r="I5470">
        <v>259</v>
      </c>
      <c r="J5470">
        <v>223</v>
      </c>
      <c r="K5470">
        <v>215</v>
      </c>
      <c r="L5470">
        <v>252</v>
      </c>
      <c r="M5470">
        <v>245</v>
      </c>
      <c r="V5470" t="s">
        <v>1</v>
      </c>
      <c r="W5470" t="s">
        <v>1</v>
      </c>
      <c r="X5470" t="s">
        <v>1</v>
      </c>
      <c r="Z5470" t="s">
        <v>1</v>
      </c>
      <c r="AA5470" t="s">
        <v>1</v>
      </c>
      <c r="AB5470" t="s">
        <v>1</v>
      </c>
      <c r="AD5470">
        <v>1</v>
      </c>
      <c r="AE5470">
        <v>0</v>
      </c>
      <c r="AF5470">
        <v>2</v>
      </c>
      <c r="AG5470">
        <v>1</v>
      </c>
      <c r="AH5470">
        <v>68</v>
      </c>
      <c r="AI5470">
        <v>67</v>
      </c>
      <c r="AJ5470">
        <v>68.666666666666671</v>
      </c>
      <c r="AK5470">
        <v>59.666666666666664</v>
      </c>
    </row>
    <row r="5471" spans="1:41" x14ac:dyDescent="0.35">
      <c r="A5471">
        <v>10117</v>
      </c>
      <c r="B5471" t="s">
        <v>5463</v>
      </c>
      <c r="C5471" t="s">
        <v>345</v>
      </c>
      <c r="D5471" t="s">
        <v>315</v>
      </c>
      <c r="E5471" t="s">
        <v>8139</v>
      </c>
      <c r="F5471">
        <v>253</v>
      </c>
      <c r="G5471">
        <v>273</v>
      </c>
      <c r="H5471">
        <v>237</v>
      </c>
      <c r="I5471">
        <v>268</v>
      </c>
      <c r="J5471">
        <v>244</v>
      </c>
      <c r="K5471">
        <v>261</v>
      </c>
      <c r="L5471">
        <v>250</v>
      </c>
      <c r="M5471">
        <v>263</v>
      </c>
      <c r="V5471" t="s">
        <v>1</v>
      </c>
      <c r="W5471" t="s">
        <v>1</v>
      </c>
      <c r="X5471" t="s">
        <v>1</v>
      </c>
      <c r="Z5471" t="s">
        <v>1</v>
      </c>
      <c r="AA5471" t="s">
        <v>1</v>
      </c>
      <c r="AB5471" t="s">
        <v>1</v>
      </c>
      <c r="AD5471">
        <v>3</v>
      </c>
      <c r="AE5471">
        <v>0</v>
      </c>
      <c r="AF5471">
        <v>2</v>
      </c>
      <c r="AG5471">
        <v>0</v>
      </c>
      <c r="AH5471">
        <v>69</v>
      </c>
      <c r="AI5471">
        <v>72.666666666666671</v>
      </c>
      <c r="AJ5471">
        <v>74</v>
      </c>
      <c r="AK5471">
        <v>68.666666666666671</v>
      </c>
    </row>
    <row r="5472" spans="1:41" x14ac:dyDescent="0.35">
      <c r="A5472">
        <v>10119</v>
      </c>
      <c r="B5472" t="s">
        <v>5464</v>
      </c>
      <c r="C5472" t="s">
        <v>344</v>
      </c>
      <c r="D5472" t="s">
        <v>315</v>
      </c>
      <c r="E5472" t="s">
        <v>8139</v>
      </c>
      <c r="F5472">
        <v>237</v>
      </c>
      <c r="G5472">
        <v>253</v>
      </c>
      <c r="H5472">
        <v>261</v>
      </c>
      <c r="I5472">
        <v>258</v>
      </c>
      <c r="J5472">
        <v>238</v>
      </c>
      <c r="K5472">
        <v>255</v>
      </c>
      <c r="L5472">
        <v>258</v>
      </c>
      <c r="M5472">
        <v>241</v>
      </c>
      <c r="V5472" t="s">
        <v>1</v>
      </c>
      <c r="W5472" t="s">
        <v>1</v>
      </c>
      <c r="X5472" t="s">
        <v>1</v>
      </c>
      <c r="Z5472" t="s">
        <v>1</v>
      </c>
      <c r="AA5472" t="s">
        <v>1</v>
      </c>
      <c r="AB5472" t="s">
        <v>1</v>
      </c>
      <c r="AD5472">
        <v>3</v>
      </c>
      <c r="AE5472">
        <v>1</v>
      </c>
      <c r="AF5472">
        <v>0</v>
      </c>
      <c r="AG5472">
        <v>3</v>
      </c>
      <c r="AH5472">
        <v>69</v>
      </c>
      <c r="AI5472">
        <v>69.666666666666671</v>
      </c>
      <c r="AJ5472">
        <v>73.333333333333329</v>
      </c>
      <c r="AK5472">
        <v>68.666666666666671</v>
      </c>
    </row>
    <row r="5473" spans="1:41" x14ac:dyDescent="0.35">
      <c r="A5473">
        <v>10121</v>
      </c>
      <c r="B5473" t="s">
        <v>5465</v>
      </c>
      <c r="C5473" t="s">
        <v>345</v>
      </c>
      <c r="D5473" t="s">
        <v>315</v>
      </c>
      <c r="E5473" t="s">
        <v>8139</v>
      </c>
      <c r="F5473">
        <v>252</v>
      </c>
      <c r="G5473">
        <v>267</v>
      </c>
      <c r="H5473">
        <v>271</v>
      </c>
      <c r="I5473">
        <v>252</v>
      </c>
      <c r="J5473">
        <v>229</v>
      </c>
      <c r="K5473">
        <v>267</v>
      </c>
      <c r="L5473">
        <v>282</v>
      </c>
      <c r="M5473">
        <v>252</v>
      </c>
      <c r="V5473" t="s">
        <v>1</v>
      </c>
      <c r="W5473" t="s">
        <v>1</v>
      </c>
      <c r="X5473" t="s">
        <v>1</v>
      </c>
      <c r="Z5473" t="s">
        <v>1</v>
      </c>
      <c r="AA5473" t="s">
        <v>1</v>
      </c>
      <c r="AB5473" t="s">
        <v>1</v>
      </c>
      <c r="AD5473">
        <v>0</v>
      </c>
      <c r="AE5473">
        <v>0</v>
      </c>
      <c r="AF5473">
        <v>0</v>
      </c>
      <c r="AG5473">
        <v>1</v>
      </c>
      <c r="AH5473">
        <v>85</v>
      </c>
      <c r="AI5473">
        <v>83.666666666666671</v>
      </c>
      <c r="AJ5473">
        <v>89</v>
      </c>
      <c r="AK5473">
        <v>79.333333333333329</v>
      </c>
    </row>
    <row r="5474" spans="1:41" x14ac:dyDescent="0.35">
      <c r="A5474">
        <v>10122</v>
      </c>
      <c r="B5474" t="s">
        <v>5466</v>
      </c>
      <c r="C5474" t="s">
        <v>345</v>
      </c>
      <c r="D5474" t="s">
        <v>315</v>
      </c>
      <c r="E5474" t="s">
        <v>8139</v>
      </c>
      <c r="F5474">
        <v>230</v>
      </c>
      <c r="G5474">
        <v>228</v>
      </c>
      <c r="H5474">
        <v>225</v>
      </c>
      <c r="I5474">
        <v>273</v>
      </c>
      <c r="J5474">
        <v>220</v>
      </c>
      <c r="K5474">
        <v>217</v>
      </c>
      <c r="L5474">
        <v>234</v>
      </c>
      <c r="M5474">
        <v>269</v>
      </c>
      <c r="V5474" t="s">
        <v>1</v>
      </c>
      <c r="W5474" t="s">
        <v>1</v>
      </c>
      <c r="X5474" t="s">
        <v>1</v>
      </c>
      <c r="Z5474" t="s">
        <v>1</v>
      </c>
      <c r="AA5474" t="s">
        <v>1</v>
      </c>
      <c r="AB5474" t="s">
        <v>1</v>
      </c>
      <c r="AD5474">
        <v>1</v>
      </c>
      <c r="AE5474">
        <v>0</v>
      </c>
      <c r="AF5474">
        <v>3</v>
      </c>
      <c r="AG5474">
        <v>1</v>
      </c>
      <c r="AH5474">
        <v>76</v>
      </c>
      <c r="AI5474">
        <v>81.666666666666671</v>
      </c>
      <c r="AJ5474">
        <v>82</v>
      </c>
      <c r="AK5474">
        <v>72</v>
      </c>
    </row>
    <row r="5475" spans="1:41" x14ac:dyDescent="0.35">
      <c r="A5475">
        <v>10123</v>
      </c>
      <c r="B5475" t="s">
        <v>5467</v>
      </c>
      <c r="C5475" t="s">
        <v>346</v>
      </c>
      <c r="D5475" t="s">
        <v>315</v>
      </c>
      <c r="E5475" t="s">
        <v>8139</v>
      </c>
      <c r="F5475">
        <v>250</v>
      </c>
      <c r="G5475">
        <v>263</v>
      </c>
      <c r="H5475">
        <v>268</v>
      </c>
      <c r="I5475">
        <v>254</v>
      </c>
      <c r="J5475">
        <v>236</v>
      </c>
      <c r="K5475">
        <v>255</v>
      </c>
      <c r="L5475">
        <v>251</v>
      </c>
      <c r="M5475">
        <v>239</v>
      </c>
      <c r="V5475" t="s">
        <v>1</v>
      </c>
      <c r="W5475" t="s">
        <v>1</v>
      </c>
      <c r="X5475" t="s">
        <v>1</v>
      </c>
      <c r="Z5475" t="s">
        <v>1</v>
      </c>
      <c r="AA5475" t="s">
        <v>1</v>
      </c>
      <c r="AB5475" t="s">
        <v>1</v>
      </c>
      <c r="AD5475">
        <v>2</v>
      </c>
      <c r="AE5475">
        <v>2</v>
      </c>
      <c r="AF5475">
        <v>4</v>
      </c>
      <c r="AG5475">
        <v>1</v>
      </c>
      <c r="AH5475">
        <v>77</v>
      </c>
      <c r="AI5475">
        <v>72</v>
      </c>
      <c r="AJ5475">
        <v>78.333333333333329</v>
      </c>
      <c r="AK5475">
        <v>67</v>
      </c>
    </row>
    <row r="5476" spans="1:41" x14ac:dyDescent="0.35">
      <c r="A5476">
        <v>10124</v>
      </c>
      <c r="B5476" t="s">
        <v>5468</v>
      </c>
      <c r="C5476" t="s">
        <v>346</v>
      </c>
      <c r="D5476" t="s">
        <v>315</v>
      </c>
      <c r="E5476" t="s">
        <v>8139</v>
      </c>
      <c r="F5476">
        <v>263</v>
      </c>
      <c r="G5476">
        <v>236</v>
      </c>
      <c r="H5476">
        <v>257</v>
      </c>
      <c r="I5476">
        <v>272</v>
      </c>
      <c r="J5476">
        <v>243</v>
      </c>
      <c r="K5476">
        <v>245</v>
      </c>
      <c r="L5476">
        <v>251</v>
      </c>
      <c r="M5476">
        <v>261</v>
      </c>
      <c r="V5476" t="s">
        <v>1</v>
      </c>
      <c r="W5476" t="s">
        <v>1</v>
      </c>
      <c r="X5476" t="s">
        <v>1</v>
      </c>
      <c r="Z5476" t="s">
        <v>1</v>
      </c>
      <c r="AA5476" t="s">
        <v>1</v>
      </c>
      <c r="AB5476" t="s">
        <v>1</v>
      </c>
      <c r="AD5476">
        <v>0</v>
      </c>
      <c r="AE5476">
        <v>3</v>
      </c>
      <c r="AF5476">
        <v>1</v>
      </c>
      <c r="AG5476">
        <v>2</v>
      </c>
      <c r="AH5476">
        <v>70.5</v>
      </c>
      <c r="AI5476">
        <v>67</v>
      </c>
      <c r="AJ5476">
        <v>68.666666666666671</v>
      </c>
      <c r="AK5476">
        <v>62.333333333333336</v>
      </c>
    </row>
    <row r="5477" spans="1:41" x14ac:dyDescent="0.35">
      <c r="A5477">
        <v>10125</v>
      </c>
      <c r="B5477" t="s">
        <v>5469</v>
      </c>
      <c r="C5477" t="s">
        <v>345</v>
      </c>
      <c r="D5477" t="s">
        <v>315</v>
      </c>
      <c r="E5477" t="s">
        <v>8139</v>
      </c>
      <c r="F5477">
        <v>233</v>
      </c>
      <c r="G5477">
        <v>256</v>
      </c>
      <c r="H5477">
        <v>242</v>
      </c>
      <c r="I5477">
        <v>229</v>
      </c>
      <c r="J5477">
        <v>224</v>
      </c>
      <c r="K5477">
        <v>232</v>
      </c>
      <c r="L5477">
        <v>241</v>
      </c>
      <c r="M5477">
        <v>236</v>
      </c>
      <c r="V5477" t="s">
        <v>1</v>
      </c>
      <c r="W5477" t="s">
        <v>1</v>
      </c>
      <c r="X5477" t="s">
        <v>1</v>
      </c>
      <c r="Z5477" t="s">
        <v>1</v>
      </c>
      <c r="AA5477" t="s">
        <v>1</v>
      </c>
      <c r="AB5477" t="s">
        <v>1</v>
      </c>
      <c r="AD5477">
        <v>0</v>
      </c>
      <c r="AE5477">
        <v>1</v>
      </c>
      <c r="AF5477">
        <v>2</v>
      </c>
      <c r="AG5477">
        <v>3</v>
      </c>
      <c r="AH5477">
        <v>72.5</v>
      </c>
      <c r="AI5477">
        <v>71.666666666666671</v>
      </c>
      <c r="AJ5477">
        <v>76.333333333333329</v>
      </c>
      <c r="AK5477">
        <v>69.333333333333329</v>
      </c>
    </row>
    <row r="5478" spans="1:41" x14ac:dyDescent="0.35">
      <c r="A5478">
        <v>10126</v>
      </c>
      <c r="B5478" t="s">
        <v>5470</v>
      </c>
      <c r="C5478" t="s">
        <v>345</v>
      </c>
      <c r="D5478" t="s">
        <v>315</v>
      </c>
      <c r="E5478" t="s">
        <v>8139</v>
      </c>
      <c r="F5478">
        <v>223</v>
      </c>
      <c r="G5478">
        <v>258</v>
      </c>
      <c r="H5478">
        <v>224</v>
      </c>
      <c r="I5478">
        <v>267</v>
      </c>
      <c r="J5478">
        <v>202</v>
      </c>
      <c r="K5478">
        <v>252</v>
      </c>
      <c r="L5478">
        <v>235</v>
      </c>
      <c r="M5478">
        <v>275</v>
      </c>
      <c r="N5478">
        <v>233</v>
      </c>
      <c r="O5478">
        <v>228</v>
      </c>
      <c r="P5478">
        <v>223</v>
      </c>
      <c r="Q5478">
        <v>228</v>
      </c>
      <c r="R5478">
        <v>218</v>
      </c>
      <c r="S5478">
        <v>247</v>
      </c>
      <c r="T5478">
        <v>222</v>
      </c>
      <c r="U5478">
        <v>239</v>
      </c>
      <c r="V5478">
        <v>486.25</v>
      </c>
      <c r="W5478">
        <v>457.625</v>
      </c>
      <c r="X5478">
        <v>523.77272727272725</v>
      </c>
      <c r="Y5478">
        <v>501.43103448275861</v>
      </c>
      <c r="Z5478">
        <v>1.4285714285714285E-2</v>
      </c>
      <c r="AA5478">
        <v>7.2727272727272724E-2</v>
      </c>
      <c r="AB5478">
        <v>8.3333333333333329E-2</v>
      </c>
      <c r="AC5478">
        <v>0.11627906976744186</v>
      </c>
      <c r="AD5478">
        <v>1</v>
      </c>
      <c r="AE5478">
        <v>1</v>
      </c>
      <c r="AF5478">
        <v>0</v>
      </c>
      <c r="AG5478">
        <v>0</v>
      </c>
      <c r="AH5478">
        <v>81.5</v>
      </c>
      <c r="AI5478">
        <v>72</v>
      </c>
      <c r="AJ5478">
        <v>88.666666666666671</v>
      </c>
      <c r="AK5478">
        <v>72.666666666666671</v>
      </c>
      <c r="AL5478">
        <v>74.5</v>
      </c>
      <c r="AM5478">
        <v>77.333333333333329</v>
      </c>
      <c r="AN5478">
        <v>79.666666666666671</v>
      </c>
      <c r="AO5478">
        <v>72.333333333333329</v>
      </c>
    </row>
    <row r="5479" spans="1:41" x14ac:dyDescent="0.35">
      <c r="A5479">
        <v>10130</v>
      </c>
      <c r="B5479" t="s">
        <v>5471</v>
      </c>
      <c r="C5479" t="s">
        <v>346</v>
      </c>
      <c r="D5479" t="s">
        <v>315</v>
      </c>
      <c r="E5479" t="s">
        <v>8139</v>
      </c>
      <c r="F5479">
        <v>267</v>
      </c>
      <c r="G5479">
        <v>269</v>
      </c>
      <c r="H5479">
        <v>271</v>
      </c>
      <c r="I5479">
        <v>287</v>
      </c>
      <c r="J5479">
        <v>265</v>
      </c>
      <c r="K5479">
        <v>254</v>
      </c>
      <c r="L5479">
        <v>270</v>
      </c>
      <c r="M5479">
        <v>286</v>
      </c>
      <c r="N5479">
        <v>242</v>
      </c>
      <c r="O5479">
        <v>265</v>
      </c>
      <c r="P5479">
        <v>259</v>
      </c>
      <c r="Q5479">
        <v>269</v>
      </c>
      <c r="R5479">
        <v>230</v>
      </c>
      <c r="S5479">
        <v>247</v>
      </c>
      <c r="T5479">
        <v>247</v>
      </c>
      <c r="U5479">
        <v>276</v>
      </c>
      <c r="V5479">
        <v>555.46296296296293</v>
      </c>
      <c r="W5479">
        <v>539.15909090909088</v>
      </c>
      <c r="X5479">
        <v>540.20689655172418</v>
      </c>
      <c r="Y5479">
        <v>584.02173913043475</v>
      </c>
      <c r="Z5479">
        <v>0.32432432432432434</v>
      </c>
      <c r="AA5479">
        <v>0.54545454545454541</v>
      </c>
      <c r="AB5479">
        <v>0.34482758620689657</v>
      </c>
      <c r="AC5479">
        <v>0.42424242424242425</v>
      </c>
      <c r="AD5479">
        <v>5</v>
      </c>
      <c r="AE5479">
        <v>1</v>
      </c>
      <c r="AF5479">
        <v>1</v>
      </c>
      <c r="AG5479">
        <v>2</v>
      </c>
      <c r="AH5479">
        <v>82</v>
      </c>
      <c r="AI5479">
        <v>83</v>
      </c>
      <c r="AJ5479">
        <v>86</v>
      </c>
      <c r="AK5479">
        <v>76</v>
      </c>
      <c r="AL5479">
        <v>79</v>
      </c>
      <c r="AM5479">
        <v>75.333333333333329</v>
      </c>
      <c r="AN5479">
        <v>81.333333333333329</v>
      </c>
      <c r="AO5479">
        <v>75</v>
      </c>
    </row>
    <row r="5480" spans="1:41" x14ac:dyDescent="0.35">
      <c r="A5480">
        <v>10133</v>
      </c>
      <c r="B5480" t="s">
        <v>5472</v>
      </c>
      <c r="C5480" t="s">
        <v>347</v>
      </c>
      <c r="D5480" t="s">
        <v>315</v>
      </c>
      <c r="E5480" t="s">
        <v>8135</v>
      </c>
      <c r="F5480">
        <v>216</v>
      </c>
      <c r="G5480">
        <v>252</v>
      </c>
      <c r="H5480">
        <v>248</v>
      </c>
      <c r="I5480">
        <v>216</v>
      </c>
      <c r="J5480">
        <v>216</v>
      </c>
      <c r="K5480">
        <v>227</v>
      </c>
      <c r="L5480">
        <v>216</v>
      </c>
      <c r="M5480">
        <v>204</v>
      </c>
      <c r="V5480" t="s">
        <v>1</v>
      </c>
      <c r="W5480" t="s">
        <v>1</v>
      </c>
      <c r="X5480" t="s">
        <v>1</v>
      </c>
      <c r="Z5480" t="s">
        <v>1</v>
      </c>
      <c r="AA5480" t="s">
        <v>1</v>
      </c>
      <c r="AB5480" t="s">
        <v>1</v>
      </c>
      <c r="AD5480" t="s">
        <v>1</v>
      </c>
      <c r="AE5480" t="s">
        <v>1</v>
      </c>
      <c r="AF5480" t="s">
        <v>1</v>
      </c>
      <c r="AG5480">
        <v>0</v>
      </c>
      <c r="AH5480">
        <v>82.5</v>
      </c>
      <c r="AI5480">
        <v>80.666666666666671</v>
      </c>
      <c r="AJ5480">
        <v>90</v>
      </c>
      <c r="AK5480">
        <v>77</v>
      </c>
    </row>
    <row r="5481" spans="1:41" x14ac:dyDescent="0.35">
      <c r="A5481">
        <v>10134</v>
      </c>
      <c r="B5481" t="s">
        <v>5473</v>
      </c>
      <c r="C5481" t="s">
        <v>346</v>
      </c>
      <c r="D5481" t="s">
        <v>315</v>
      </c>
      <c r="E5481" t="s">
        <v>8139</v>
      </c>
      <c r="F5481">
        <v>259</v>
      </c>
      <c r="G5481">
        <v>268</v>
      </c>
      <c r="H5481">
        <v>251</v>
      </c>
      <c r="I5481">
        <v>274</v>
      </c>
      <c r="J5481">
        <v>237</v>
      </c>
      <c r="K5481">
        <v>261</v>
      </c>
      <c r="L5481">
        <v>257</v>
      </c>
      <c r="M5481">
        <v>274</v>
      </c>
      <c r="V5481" t="s">
        <v>1</v>
      </c>
      <c r="W5481" t="s">
        <v>1</v>
      </c>
      <c r="X5481" t="s">
        <v>1</v>
      </c>
      <c r="Z5481" t="s">
        <v>1</v>
      </c>
      <c r="AA5481" t="s">
        <v>1</v>
      </c>
      <c r="AB5481" t="s">
        <v>1</v>
      </c>
      <c r="AD5481">
        <v>0</v>
      </c>
      <c r="AE5481">
        <v>1</v>
      </c>
      <c r="AF5481">
        <v>0</v>
      </c>
      <c r="AG5481">
        <v>1</v>
      </c>
      <c r="AH5481">
        <v>74</v>
      </c>
      <c r="AI5481">
        <v>77.333333333333329</v>
      </c>
      <c r="AJ5481">
        <v>72.666666666666671</v>
      </c>
      <c r="AK5481">
        <v>68.666666666666671</v>
      </c>
    </row>
    <row r="5482" spans="1:41" x14ac:dyDescent="0.35">
      <c r="A5482">
        <v>10135</v>
      </c>
      <c r="B5482" t="s">
        <v>5474</v>
      </c>
      <c r="C5482" t="s">
        <v>346</v>
      </c>
      <c r="D5482" t="s">
        <v>315</v>
      </c>
      <c r="E5482" t="s">
        <v>8139</v>
      </c>
      <c r="F5482">
        <v>260</v>
      </c>
      <c r="G5482">
        <v>223</v>
      </c>
      <c r="H5482">
        <v>209</v>
      </c>
      <c r="I5482">
        <v>271</v>
      </c>
      <c r="J5482">
        <v>234</v>
      </c>
      <c r="K5482">
        <v>207</v>
      </c>
      <c r="L5482">
        <v>218</v>
      </c>
      <c r="M5482">
        <v>280</v>
      </c>
      <c r="V5482" t="s">
        <v>1</v>
      </c>
      <c r="W5482" t="s">
        <v>1</v>
      </c>
      <c r="X5482" t="s">
        <v>1</v>
      </c>
      <c r="Z5482" t="s">
        <v>1</v>
      </c>
      <c r="AA5482" t="s">
        <v>1</v>
      </c>
      <c r="AB5482" t="s">
        <v>1</v>
      </c>
      <c r="AD5482">
        <v>2</v>
      </c>
      <c r="AE5482">
        <v>4</v>
      </c>
      <c r="AF5482">
        <v>1</v>
      </c>
      <c r="AG5482">
        <v>0</v>
      </c>
      <c r="AH5482">
        <v>85</v>
      </c>
      <c r="AI5482">
        <v>81.333333333333329</v>
      </c>
      <c r="AJ5482">
        <v>86</v>
      </c>
      <c r="AK5482">
        <v>74.333333333333329</v>
      </c>
    </row>
    <row r="5483" spans="1:41" x14ac:dyDescent="0.35">
      <c r="A5483">
        <v>10140</v>
      </c>
      <c r="B5483" t="s">
        <v>5475</v>
      </c>
      <c r="C5483" t="s">
        <v>344</v>
      </c>
      <c r="D5483" t="s">
        <v>315</v>
      </c>
      <c r="E5483" t="s">
        <v>8136</v>
      </c>
      <c r="F5483">
        <v>283</v>
      </c>
      <c r="G5483">
        <v>294</v>
      </c>
      <c r="H5483">
        <v>319</v>
      </c>
      <c r="I5483">
        <v>293</v>
      </c>
      <c r="J5483">
        <v>254</v>
      </c>
      <c r="K5483">
        <v>282</v>
      </c>
      <c r="L5483">
        <v>305</v>
      </c>
      <c r="M5483">
        <v>289</v>
      </c>
      <c r="N5483">
        <v>266</v>
      </c>
      <c r="O5483">
        <v>261</v>
      </c>
      <c r="P5483">
        <v>283</v>
      </c>
      <c r="Q5483">
        <v>260</v>
      </c>
      <c r="R5483">
        <v>292</v>
      </c>
      <c r="S5483">
        <v>280</v>
      </c>
      <c r="T5483">
        <v>292</v>
      </c>
      <c r="U5483">
        <v>258</v>
      </c>
      <c r="V5483">
        <v>557.73684210526312</v>
      </c>
      <c r="W5483">
        <v>610.530303030303</v>
      </c>
      <c r="X5483">
        <v>615</v>
      </c>
      <c r="Y5483">
        <v>604.98275862068965</v>
      </c>
      <c r="Z5483">
        <v>0.30769230769230771</v>
      </c>
      <c r="AA5483">
        <v>0.47619047619047616</v>
      </c>
      <c r="AB5483">
        <v>0.41176470588235292</v>
      </c>
      <c r="AC5483">
        <v>0.5161290322580645</v>
      </c>
      <c r="AD5483">
        <v>2</v>
      </c>
      <c r="AE5483">
        <v>0</v>
      </c>
      <c r="AF5483">
        <v>9</v>
      </c>
      <c r="AG5483">
        <v>5</v>
      </c>
      <c r="AH5483">
        <v>76.5</v>
      </c>
      <c r="AI5483">
        <v>0</v>
      </c>
      <c r="AJ5483">
        <v>77</v>
      </c>
      <c r="AK5483">
        <v>70.666666666666671</v>
      </c>
      <c r="AL5483">
        <v>68</v>
      </c>
      <c r="AM5483">
        <v>73.666666666666671</v>
      </c>
      <c r="AN5483">
        <v>71.666666666666671</v>
      </c>
      <c r="AO5483">
        <v>57.333333333333336</v>
      </c>
    </row>
    <row r="5484" spans="1:41" x14ac:dyDescent="0.35">
      <c r="A5484">
        <v>10142</v>
      </c>
      <c r="B5484" t="s">
        <v>5476</v>
      </c>
      <c r="C5484" t="s">
        <v>344</v>
      </c>
      <c r="D5484" t="s">
        <v>315</v>
      </c>
      <c r="E5484" t="s">
        <v>8136</v>
      </c>
      <c r="F5484">
        <v>291</v>
      </c>
      <c r="G5484">
        <v>277</v>
      </c>
      <c r="H5484">
        <v>266</v>
      </c>
      <c r="I5484">
        <v>246</v>
      </c>
      <c r="J5484">
        <v>248</v>
      </c>
      <c r="K5484">
        <v>246</v>
      </c>
      <c r="L5484">
        <v>266</v>
      </c>
      <c r="M5484">
        <v>232</v>
      </c>
      <c r="V5484" t="s">
        <v>1</v>
      </c>
      <c r="W5484" t="s">
        <v>1</v>
      </c>
      <c r="X5484" t="s">
        <v>1</v>
      </c>
      <c r="Z5484" t="s">
        <v>1</v>
      </c>
      <c r="AA5484" t="s">
        <v>1</v>
      </c>
      <c r="AB5484" t="s">
        <v>1</v>
      </c>
      <c r="AD5484">
        <v>0</v>
      </c>
      <c r="AE5484">
        <v>1</v>
      </c>
      <c r="AF5484">
        <v>1</v>
      </c>
      <c r="AG5484">
        <v>0</v>
      </c>
      <c r="AH5484">
        <v>78.5</v>
      </c>
      <c r="AI5484">
        <v>77</v>
      </c>
      <c r="AJ5484">
        <v>82</v>
      </c>
      <c r="AK5484">
        <v>72.666666666666671</v>
      </c>
    </row>
    <row r="5485" spans="1:41" x14ac:dyDescent="0.35">
      <c r="A5485">
        <v>10143</v>
      </c>
      <c r="B5485" t="s">
        <v>5477</v>
      </c>
      <c r="C5485" t="s">
        <v>345</v>
      </c>
      <c r="D5485" t="s">
        <v>315</v>
      </c>
      <c r="E5485" t="s">
        <v>8136</v>
      </c>
      <c r="F5485">
        <v>239</v>
      </c>
      <c r="G5485">
        <v>271</v>
      </c>
      <c r="H5485">
        <v>293</v>
      </c>
      <c r="I5485">
        <v>279</v>
      </c>
      <c r="J5485">
        <v>234</v>
      </c>
      <c r="K5485">
        <v>259</v>
      </c>
      <c r="L5485">
        <v>306</v>
      </c>
      <c r="M5485">
        <v>289</v>
      </c>
      <c r="V5485" t="s">
        <v>1</v>
      </c>
      <c r="W5485" t="s">
        <v>1</v>
      </c>
      <c r="X5485" t="s">
        <v>1</v>
      </c>
      <c r="Z5485" t="s">
        <v>1</v>
      </c>
      <c r="AA5485" t="s">
        <v>1</v>
      </c>
      <c r="AB5485" t="s">
        <v>1</v>
      </c>
      <c r="AD5485">
        <v>2</v>
      </c>
      <c r="AE5485">
        <v>3</v>
      </c>
      <c r="AF5485">
        <v>1</v>
      </c>
      <c r="AG5485">
        <v>0</v>
      </c>
      <c r="AH5485">
        <v>75.5</v>
      </c>
      <c r="AI5485">
        <v>78.333333333333329</v>
      </c>
      <c r="AJ5485">
        <v>81</v>
      </c>
      <c r="AK5485">
        <v>72.666666666666671</v>
      </c>
    </row>
    <row r="5486" spans="1:41" x14ac:dyDescent="0.35">
      <c r="A5486">
        <v>10147</v>
      </c>
      <c r="B5486" t="s">
        <v>5478</v>
      </c>
      <c r="C5486" t="s">
        <v>344</v>
      </c>
      <c r="D5486" t="s">
        <v>315</v>
      </c>
      <c r="E5486" t="s">
        <v>8136</v>
      </c>
      <c r="F5486">
        <v>264</v>
      </c>
      <c r="G5486">
        <v>323</v>
      </c>
      <c r="H5486">
        <v>325</v>
      </c>
      <c r="I5486">
        <v>290</v>
      </c>
      <c r="J5486">
        <v>243</v>
      </c>
      <c r="K5486">
        <v>271</v>
      </c>
      <c r="L5486">
        <v>287</v>
      </c>
      <c r="M5486">
        <v>287</v>
      </c>
      <c r="V5486" t="s">
        <v>1</v>
      </c>
      <c r="W5486" t="s">
        <v>1</v>
      </c>
      <c r="X5486" t="s">
        <v>1</v>
      </c>
      <c r="Z5486" t="s">
        <v>1</v>
      </c>
      <c r="AA5486" t="s">
        <v>1</v>
      </c>
      <c r="AB5486" t="s">
        <v>1</v>
      </c>
      <c r="AD5486">
        <v>0</v>
      </c>
      <c r="AE5486">
        <v>1</v>
      </c>
      <c r="AF5486">
        <v>1</v>
      </c>
      <c r="AG5486">
        <v>1</v>
      </c>
      <c r="AH5486">
        <v>84</v>
      </c>
      <c r="AI5486">
        <v>85.333333333333329</v>
      </c>
      <c r="AJ5486">
        <v>87</v>
      </c>
      <c r="AK5486">
        <v>78.666666666666671</v>
      </c>
    </row>
    <row r="5487" spans="1:41" x14ac:dyDescent="0.35">
      <c r="A5487">
        <v>10149</v>
      </c>
      <c r="B5487" t="s">
        <v>5479</v>
      </c>
      <c r="C5487" t="s">
        <v>344</v>
      </c>
      <c r="D5487" t="s">
        <v>315</v>
      </c>
      <c r="E5487" t="s">
        <v>8136</v>
      </c>
      <c r="F5487">
        <v>276</v>
      </c>
      <c r="G5487">
        <v>254</v>
      </c>
      <c r="H5487">
        <v>292</v>
      </c>
      <c r="I5487">
        <v>240</v>
      </c>
      <c r="J5487">
        <v>235</v>
      </c>
      <c r="K5487">
        <v>232</v>
      </c>
      <c r="L5487">
        <v>258</v>
      </c>
      <c r="M5487">
        <v>236</v>
      </c>
      <c r="V5487" t="s">
        <v>1</v>
      </c>
      <c r="W5487" t="s">
        <v>1</v>
      </c>
      <c r="X5487" t="s">
        <v>1</v>
      </c>
      <c r="Z5487" t="s">
        <v>1</v>
      </c>
      <c r="AA5487" t="s">
        <v>1</v>
      </c>
      <c r="AB5487" t="s">
        <v>1</v>
      </c>
      <c r="AD5487">
        <v>3</v>
      </c>
      <c r="AE5487">
        <v>1</v>
      </c>
      <c r="AF5487">
        <v>1</v>
      </c>
      <c r="AG5487">
        <v>2</v>
      </c>
      <c r="AH5487">
        <v>68</v>
      </c>
      <c r="AI5487">
        <v>70.333333333333329</v>
      </c>
      <c r="AJ5487">
        <v>72</v>
      </c>
      <c r="AK5487">
        <v>72</v>
      </c>
    </row>
    <row r="5488" spans="1:41" x14ac:dyDescent="0.35">
      <c r="A5488">
        <v>10151</v>
      </c>
      <c r="B5488" t="s">
        <v>5480</v>
      </c>
      <c r="C5488" t="s">
        <v>345</v>
      </c>
      <c r="D5488" t="s">
        <v>315</v>
      </c>
      <c r="E5488" t="s">
        <v>8136</v>
      </c>
      <c r="F5488">
        <v>261</v>
      </c>
      <c r="G5488">
        <v>271</v>
      </c>
      <c r="H5488">
        <v>285</v>
      </c>
      <c r="I5488">
        <v>300</v>
      </c>
      <c r="J5488">
        <v>253</v>
      </c>
      <c r="K5488">
        <v>266</v>
      </c>
      <c r="L5488">
        <v>296</v>
      </c>
      <c r="M5488">
        <v>294</v>
      </c>
      <c r="V5488" t="s">
        <v>1</v>
      </c>
      <c r="W5488" t="s">
        <v>1</v>
      </c>
      <c r="X5488" t="s">
        <v>1</v>
      </c>
      <c r="Z5488" t="s">
        <v>1</v>
      </c>
      <c r="AA5488" t="s">
        <v>1</v>
      </c>
      <c r="AB5488" t="s">
        <v>1</v>
      </c>
      <c r="AD5488">
        <v>1</v>
      </c>
      <c r="AE5488">
        <v>5</v>
      </c>
      <c r="AF5488">
        <v>2</v>
      </c>
      <c r="AG5488">
        <v>2</v>
      </c>
      <c r="AH5488">
        <v>77.5</v>
      </c>
      <c r="AI5488">
        <v>78</v>
      </c>
      <c r="AJ5488">
        <v>78</v>
      </c>
      <c r="AK5488">
        <v>73.333333333333329</v>
      </c>
    </row>
    <row r="5489" spans="1:41" x14ac:dyDescent="0.35">
      <c r="A5489">
        <v>10152</v>
      </c>
      <c r="B5489" t="s">
        <v>5481</v>
      </c>
      <c r="C5489" t="s">
        <v>346</v>
      </c>
      <c r="D5489" t="s">
        <v>315</v>
      </c>
      <c r="E5489" t="s">
        <v>8136</v>
      </c>
      <c r="F5489">
        <v>247</v>
      </c>
      <c r="G5489">
        <v>264</v>
      </c>
      <c r="H5489">
        <v>255</v>
      </c>
      <c r="I5489">
        <v>250</v>
      </c>
      <c r="J5489">
        <v>233</v>
      </c>
      <c r="K5489">
        <v>241</v>
      </c>
      <c r="L5489">
        <v>250</v>
      </c>
      <c r="M5489">
        <v>237</v>
      </c>
      <c r="V5489" t="s">
        <v>1</v>
      </c>
      <c r="W5489" t="s">
        <v>1</v>
      </c>
      <c r="X5489" t="s">
        <v>1</v>
      </c>
      <c r="Z5489" t="s">
        <v>1</v>
      </c>
      <c r="AA5489" t="s">
        <v>1</v>
      </c>
      <c r="AB5489" t="s">
        <v>1</v>
      </c>
      <c r="AD5489">
        <v>0</v>
      </c>
      <c r="AE5489">
        <v>1</v>
      </c>
      <c r="AF5489">
        <v>0</v>
      </c>
      <c r="AG5489">
        <v>3</v>
      </c>
      <c r="AH5489">
        <v>70.5</v>
      </c>
      <c r="AI5489">
        <v>68.666666666666671</v>
      </c>
      <c r="AJ5489">
        <v>77.333333333333329</v>
      </c>
      <c r="AK5489">
        <v>66</v>
      </c>
    </row>
    <row r="5490" spans="1:41" x14ac:dyDescent="0.35">
      <c r="A5490">
        <v>10155</v>
      </c>
      <c r="B5490" t="s">
        <v>5482</v>
      </c>
      <c r="C5490" t="s">
        <v>345</v>
      </c>
      <c r="D5490" t="s">
        <v>315</v>
      </c>
      <c r="E5490" t="s">
        <v>8136</v>
      </c>
      <c r="F5490">
        <v>255</v>
      </c>
      <c r="G5490">
        <v>257</v>
      </c>
      <c r="H5490">
        <v>280</v>
      </c>
      <c r="I5490">
        <v>270</v>
      </c>
      <c r="J5490">
        <v>243</v>
      </c>
      <c r="K5490">
        <v>246</v>
      </c>
      <c r="L5490">
        <v>232</v>
      </c>
      <c r="M5490">
        <v>232</v>
      </c>
      <c r="V5490" t="s">
        <v>1</v>
      </c>
      <c r="W5490" t="s">
        <v>1</v>
      </c>
      <c r="X5490" t="s">
        <v>1</v>
      </c>
      <c r="Z5490" t="s">
        <v>1</v>
      </c>
      <c r="AA5490" t="s">
        <v>1</v>
      </c>
      <c r="AB5490" t="s">
        <v>1</v>
      </c>
      <c r="AD5490">
        <v>2</v>
      </c>
      <c r="AE5490">
        <v>3</v>
      </c>
      <c r="AF5490">
        <v>1</v>
      </c>
      <c r="AG5490">
        <v>2</v>
      </c>
      <c r="AH5490">
        <v>67</v>
      </c>
      <c r="AI5490">
        <v>69.333333333333329</v>
      </c>
      <c r="AJ5490">
        <v>71</v>
      </c>
      <c r="AK5490">
        <v>72.666666666666671</v>
      </c>
    </row>
    <row r="5491" spans="1:41" x14ac:dyDescent="0.35">
      <c r="A5491">
        <v>10156</v>
      </c>
      <c r="B5491" t="s">
        <v>5483</v>
      </c>
      <c r="C5491" t="s">
        <v>344</v>
      </c>
      <c r="D5491" t="s">
        <v>315</v>
      </c>
      <c r="E5491" t="s">
        <v>8136</v>
      </c>
      <c r="F5491">
        <v>263</v>
      </c>
      <c r="G5491">
        <v>254</v>
      </c>
      <c r="H5491">
        <v>271</v>
      </c>
      <c r="I5491">
        <v>256</v>
      </c>
      <c r="J5491">
        <v>235</v>
      </c>
      <c r="K5491">
        <v>236</v>
      </c>
      <c r="L5491">
        <v>254</v>
      </c>
      <c r="M5491">
        <v>247</v>
      </c>
      <c r="V5491" t="s">
        <v>1</v>
      </c>
      <c r="W5491" t="s">
        <v>1</v>
      </c>
      <c r="X5491" t="s">
        <v>1</v>
      </c>
      <c r="Z5491" t="s">
        <v>1</v>
      </c>
      <c r="AA5491" t="s">
        <v>1</v>
      </c>
      <c r="AB5491" t="s">
        <v>1</v>
      </c>
      <c r="AD5491">
        <v>6</v>
      </c>
      <c r="AE5491">
        <v>3</v>
      </c>
      <c r="AF5491">
        <v>2</v>
      </c>
      <c r="AG5491">
        <v>1</v>
      </c>
      <c r="AH5491">
        <v>73</v>
      </c>
      <c r="AI5491">
        <v>68.666666666666671</v>
      </c>
      <c r="AJ5491">
        <v>77.666666666666671</v>
      </c>
      <c r="AK5491">
        <v>69.333333333333329</v>
      </c>
    </row>
    <row r="5492" spans="1:41" x14ac:dyDescent="0.35">
      <c r="A5492">
        <v>10157</v>
      </c>
      <c r="B5492" t="s">
        <v>5484</v>
      </c>
      <c r="C5492" t="s">
        <v>346</v>
      </c>
      <c r="D5492" t="s">
        <v>315</v>
      </c>
      <c r="E5492" t="s">
        <v>8136</v>
      </c>
      <c r="F5492">
        <v>267</v>
      </c>
      <c r="G5492">
        <v>268</v>
      </c>
      <c r="H5492">
        <v>273</v>
      </c>
      <c r="I5492">
        <v>287</v>
      </c>
      <c r="J5492">
        <v>254</v>
      </c>
      <c r="K5492">
        <v>263</v>
      </c>
      <c r="L5492">
        <v>264</v>
      </c>
      <c r="M5492">
        <v>258</v>
      </c>
      <c r="V5492" t="s">
        <v>1</v>
      </c>
      <c r="W5492" t="s">
        <v>1</v>
      </c>
      <c r="X5492" t="s">
        <v>1</v>
      </c>
      <c r="Z5492" t="s">
        <v>1</v>
      </c>
      <c r="AA5492" t="s">
        <v>1</v>
      </c>
      <c r="AB5492" t="s">
        <v>1</v>
      </c>
      <c r="AD5492">
        <v>2</v>
      </c>
      <c r="AE5492">
        <v>3</v>
      </c>
      <c r="AF5492">
        <v>1</v>
      </c>
      <c r="AG5492">
        <v>3</v>
      </c>
      <c r="AH5492">
        <v>79.5</v>
      </c>
      <c r="AI5492">
        <v>79.333333333333329</v>
      </c>
      <c r="AJ5492">
        <v>82.666666666666671</v>
      </c>
      <c r="AK5492">
        <v>71</v>
      </c>
    </row>
    <row r="5493" spans="1:41" x14ac:dyDescent="0.35">
      <c r="A5493">
        <v>10158</v>
      </c>
      <c r="B5493" t="s">
        <v>5485</v>
      </c>
      <c r="C5493" t="s">
        <v>345</v>
      </c>
      <c r="D5493" t="s">
        <v>315</v>
      </c>
      <c r="E5493" t="s">
        <v>8136</v>
      </c>
      <c r="F5493">
        <v>281</v>
      </c>
      <c r="G5493">
        <v>284</v>
      </c>
      <c r="H5493">
        <v>273</v>
      </c>
      <c r="I5493">
        <v>281</v>
      </c>
      <c r="J5493">
        <v>254</v>
      </c>
      <c r="K5493">
        <v>255</v>
      </c>
      <c r="L5493">
        <v>264</v>
      </c>
      <c r="M5493">
        <v>266</v>
      </c>
      <c r="N5493">
        <v>243</v>
      </c>
      <c r="O5493">
        <v>255</v>
      </c>
      <c r="P5493">
        <v>255</v>
      </c>
      <c r="Q5493">
        <v>264</v>
      </c>
      <c r="R5493">
        <v>265</v>
      </c>
      <c r="S5493">
        <v>264</v>
      </c>
      <c r="T5493">
        <v>286</v>
      </c>
      <c r="U5493">
        <v>310</v>
      </c>
      <c r="V5493">
        <v>556.44262295081967</v>
      </c>
      <c r="W5493">
        <v>552.54477611940297</v>
      </c>
      <c r="X5493">
        <v>583.875</v>
      </c>
      <c r="Y5493">
        <v>589.421875</v>
      </c>
      <c r="Z5493">
        <v>0.25757575757575757</v>
      </c>
      <c r="AA5493">
        <v>0.35820895522388058</v>
      </c>
      <c r="AB5493">
        <v>0.30136986301369861</v>
      </c>
      <c r="AC5493">
        <v>0.38666666666666666</v>
      </c>
      <c r="AD5493">
        <v>9</v>
      </c>
      <c r="AE5493">
        <v>7</v>
      </c>
      <c r="AF5493">
        <v>6</v>
      </c>
      <c r="AG5493">
        <v>27</v>
      </c>
      <c r="AH5493">
        <v>76</v>
      </c>
      <c r="AI5493">
        <v>75</v>
      </c>
      <c r="AJ5493">
        <v>77.666666666666671</v>
      </c>
      <c r="AK5493">
        <v>71.666666666666671</v>
      </c>
      <c r="AL5493">
        <v>80.5</v>
      </c>
      <c r="AM5493">
        <v>80.333333333333329</v>
      </c>
      <c r="AN5493">
        <v>82.666666666666671</v>
      </c>
      <c r="AO5493">
        <v>77</v>
      </c>
    </row>
    <row r="5494" spans="1:41" x14ac:dyDescent="0.35">
      <c r="A5494">
        <v>10159</v>
      </c>
      <c r="B5494" t="s">
        <v>5486</v>
      </c>
      <c r="C5494" t="s">
        <v>345</v>
      </c>
      <c r="D5494" t="s">
        <v>315</v>
      </c>
      <c r="E5494" t="s">
        <v>8136</v>
      </c>
      <c r="F5494">
        <v>257</v>
      </c>
      <c r="G5494">
        <v>249</v>
      </c>
      <c r="H5494">
        <v>276</v>
      </c>
      <c r="I5494">
        <v>285</v>
      </c>
      <c r="J5494">
        <v>225</v>
      </c>
      <c r="K5494">
        <v>221</v>
      </c>
      <c r="L5494">
        <v>259</v>
      </c>
      <c r="M5494">
        <v>274</v>
      </c>
      <c r="V5494" t="s">
        <v>1</v>
      </c>
      <c r="W5494" t="s">
        <v>1</v>
      </c>
      <c r="X5494" t="s">
        <v>1</v>
      </c>
      <c r="Z5494" t="s">
        <v>1</v>
      </c>
      <c r="AA5494" t="s">
        <v>1</v>
      </c>
      <c r="AB5494" t="s">
        <v>1</v>
      </c>
      <c r="AD5494">
        <v>1</v>
      </c>
      <c r="AE5494">
        <v>0</v>
      </c>
      <c r="AF5494">
        <v>0</v>
      </c>
      <c r="AG5494">
        <v>1</v>
      </c>
      <c r="AH5494">
        <v>68.5</v>
      </c>
      <c r="AI5494">
        <v>75.666666666666671</v>
      </c>
      <c r="AJ5494">
        <v>75.333333333333329</v>
      </c>
      <c r="AK5494">
        <v>68.666666666666671</v>
      </c>
    </row>
    <row r="5495" spans="1:41" x14ac:dyDescent="0.35">
      <c r="A5495">
        <v>10160</v>
      </c>
      <c r="B5495" t="s">
        <v>5487</v>
      </c>
      <c r="C5495" t="s">
        <v>344</v>
      </c>
      <c r="D5495" t="s">
        <v>315</v>
      </c>
      <c r="E5495" t="s">
        <v>8136</v>
      </c>
      <c r="F5495">
        <v>280</v>
      </c>
      <c r="G5495">
        <v>279</v>
      </c>
      <c r="H5495">
        <v>281</v>
      </c>
      <c r="I5495">
        <v>288</v>
      </c>
      <c r="J5495">
        <v>269</v>
      </c>
      <c r="K5495">
        <v>273</v>
      </c>
      <c r="L5495">
        <v>268</v>
      </c>
      <c r="M5495">
        <v>274</v>
      </c>
      <c r="V5495" t="s">
        <v>1</v>
      </c>
      <c r="W5495" t="s">
        <v>1</v>
      </c>
      <c r="X5495" t="s">
        <v>1</v>
      </c>
      <c r="Z5495" t="s">
        <v>1</v>
      </c>
      <c r="AA5495" t="s">
        <v>1</v>
      </c>
      <c r="AB5495" t="s">
        <v>1</v>
      </c>
      <c r="AD5495">
        <v>1</v>
      </c>
      <c r="AE5495">
        <v>1</v>
      </c>
      <c r="AF5495">
        <v>3</v>
      </c>
      <c r="AG5495">
        <v>0</v>
      </c>
      <c r="AH5495">
        <v>70.5</v>
      </c>
      <c r="AI5495">
        <v>77</v>
      </c>
      <c r="AJ5495">
        <v>74</v>
      </c>
      <c r="AK5495">
        <v>71</v>
      </c>
    </row>
    <row r="5496" spans="1:41" x14ac:dyDescent="0.35">
      <c r="A5496">
        <v>10162</v>
      </c>
      <c r="B5496" t="s">
        <v>5488</v>
      </c>
      <c r="C5496" t="s">
        <v>344</v>
      </c>
      <c r="D5496" t="s">
        <v>315</v>
      </c>
      <c r="E5496" t="s">
        <v>8136</v>
      </c>
      <c r="F5496">
        <v>265</v>
      </c>
      <c r="G5496">
        <v>278</v>
      </c>
      <c r="H5496">
        <v>274</v>
      </c>
      <c r="I5496">
        <v>280</v>
      </c>
      <c r="J5496">
        <v>256</v>
      </c>
      <c r="K5496">
        <v>250</v>
      </c>
      <c r="L5496">
        <v>280</v>
      </c>
      <c r="M5496">
        <v>268</v>
      </c>
      <c r="N5496">
        <v>241</v>
      </c>
      <c r="O5496">
        <v>241</v>
      </c>
      <c r="P5496">
        <v>257</v>
      </c>
      <c r="Q5496">
        <v>241</v>
      </c>
      <c r="R5496">
        <v>258</v>
      </c>
      <c r="S5496">
        <v>255</v>
      </c>
      <c r="T5496">
        <v>249</v>
      </c>
      <c r="U5496">
        <v>246</v>
      </c>
      <c r="V5496">
        <v>587.29999999999995</v>
      </c>
      <c r="W5496">
        <v>575.82558139534888</v>
      </c>
      <c r="X5496">
        <v>579.90277777777783</v>
      </c>
      <c r="Y5496">
        <v>596.98749999999995</v>
      </c>
      <c r="Z5496">
        <v>0.22222222222222221</v>
      </c>
      <c r="AA5496">
        <v>0.46341463414634149</v>
      </c>
      <c r="AB5496">
        <v>0.53333333333333333</v>
      </c>
      <c r="AC5496">
        <v>0.27272727272727271</v>
      </c>
      <c r="AD5496">
        <v>7</v>
      </c>
      <c r="AE5496">
        <v>3</v>
      </c>
      <c r="AF5496">
        <v>2</v>
      </c>
      <c r="AG5496">
        <v>2</v>
      </c>
      <c r="AH5496">
        <v>76.5</v>
      </c>
      <c r="AI5496">
        <v>77.666666666666671</v>
      </c>
      <c r="AJ5496">
        <v>79.333333333333329</v>
      </c>
      <c r="AK5496">
        <v>73.333333333333329</v>
      </c>
      <c r="AL5496">
        <v>74</v>
      </c>
      <c r="AM5496">
        <v>73.333333333333329</v>
      </c>
      <c r="AN5496">
        <v>77.333333333333329</v>
      </c>
      <c r="AO5496">
        <v>73.333333333333329</v>
      </c>
    </row>
    <row r="5497" spans="1:41" x14ac:dyDescent="0.35">
      <c r="A5497">
        <v>10164</v>
      </c>
      <c r="B5497" t="s">
        <v>4363</v>
      </c>
      <c r="C5497" t="s">
        <v>345</v>
      </c>
      <c r="D5497" t="s">
        <v>315</v>
      </c>
      <c r="E5497" t="s">
        <v>8136</v>
      </c>
      <c r="F5497">
        <v>258</v>
      </c>
      <c r="G5497">
        <v>257</v>
      </c>
      <c r="H5497">
        <v>266</v>
      </c>
      <c r="I5497">
        <v>271</v>
      </c>
      <c r="J5497">
        <v>234</v>
      </c>
      <c r="K5497">
        <v>250</v>
      </c>
      <c r="L5497">
        <v>236</v>
      </c>
      <c r="M5497">
        <v>259</v>
      </c>
      <c r="N5497">
        <v>229</v>
      </c>
      <c r="O5497">
        <v>249</v>
      </c>
      <c r="P5497">
        <v>237</v>
      </c>
      <c r="Q5497">
        <v>255</v>
      </c>
      <c r="R5497">
        <v>248</v>
      </c>
      <c r="S5497">
        <v>252</v>
      </c>
      <c r="T5497">
        <v>237</v>
      </c>
      <c r="U5497">
        <v>267</v>
      </c>
      <c r="V5497">
        <v>564.92647058823525</v>
      </c>
      <c r="W5497">
        <v>549.02499999999998</v>
      </c>
      <c r="X5497">
        <v>600.390625</v>
      </c>
      <c r="Y5497">
        <v>583.06944444444446</v>
      </c>
      <c r="Z5497">
        <v>0.3</v>
      </c>
      <c r="AA5497">
        <v>0.39473684210526316</v>
      </c>
      <c r="AB5497">
        <v>0.25</v>
      </c>
      <c r="AC5497">
        <v>0.42499999999999999</v>
      </c>
      <c r="AD5497">
        <v>10</v>
      </c>
      <c r="AE5497">
        <v>2</v>
      </c>
      <c r="AF5497">
        <v>6</v>
      </c>
      <c r="AG5497">
        <v>5</v>
      </c>
      <c r="AH5497">
        <v>69.5</v>
      </c>
      <c r="AI5497">
        <v>70.666666666666671</v>
      </c>
      <c r="AJ5497">
        <v>72</v>
      </c>
      <c r="AK5497">
        <v>68.333333333333329</v>
      </c>
      <c r="AL5497">
        <v>77</v>
      </c>
      <c r="AM5497">
        <v>78</v>
      </c>
      <c r="AN5497">
        <v>79.333333333333329</v>
      </c>
      <c r="AO5497">
        <v>73</v>
      </c>
    </row>
    <row r="5498" spans="1:41" x14ac:dyDescent="0.35">
      <c r="A5498">
        <v>10167</v>
      </c>
      <c r="B5498" t="s">
        <v>5489</v>
      </c>
      <c r="C5498" t="s">
        <v>346</v>
      </c>
      <c r="D5498" t="s">
        <v>315</v>
      </c>
      <c r="E5498" t="s">
        <v>8136</v>
      </c>
      <c r="F5498">
        <v>266</v>
      </c>
      <c r="G5498">
        <v>271</v>
      </c>
      <c r="H5498">
        <v>265</v>
      </c>
      <c r="I5498">
        <v>272</v>
      </c>
      <c r="J5498">
        <v>249</v>
      </c>
      <c r="K5498">
        <v>264</v>
      </c>
      <c r="L5498">
        <v>264</v>
      </c>
      <c r="M5498">
        <v>253</v>
      </c>
      <c r="V5498" t="s">
        <v>1</v>
      </c>
      <c r="W5498" t="s">
        <v>1</v>
      </c>
      <c r="X5498" t="s">
        <v>1</v>
      </c>
      <c r="Z5498" t="s">
        <v>1</v>
      </c>
      <c r="AA5498" t="s">
        <v>1</v>
      </c>
      <c r="AB5498" t="s">
        <v>1</v>
      </c>
      <c r="AD5498">
        <v>3</v>
      </c>
      <c r="AE5498">
        <v>6</v>
      </c>
      <c r="AF5498">
        <v>4</v>
      </c>
      <c r="AG5498">
        <v>6</v>
      </c>
      <c r="AH5498">
        <v>70</v>
      </c>
      <c r="AI5498">
        <v>71</v>
      </c>
      <c r="AJ5498">
        <v>75</v>
      </c>
      <c r="AK5498">
        <v>72</v>
      </c>
    </row>
    <row r="5499" spans="1:41" x14ac:dyDescent="0.35">
      <c r="A5499">
        <v>10168</v>
      </c>
      <c r="B5499" t="s">
        <v>5490</v>
      </c>
      <c r="C5499" t="s">
        <v>345</v>
      </c>
      <c r="D5499" t="s">
        <v>315</v>
      </c>
      <c r="E5499" t="s">
        <v>8136</v>
      </c>
      <c r="F5499">
        <v>275</v>
      </c>
      <c r="G5499">
        <v>257</v>
      </c>
      <c r="H5499">
        <v>255</v>
      </c>
      <c r="I5499">
        <v>265</v>
      </c>
      <c r="J5499">
        <v>247</v>
      </c>
      <c r="K5499">
        <v>240</v>
      </c>
      <c r="L5499">
        <v>237</v>
      </c>
      <c r="M5499">
        <v>234</v>
      </c>
      <c r="V5499" t="s">
        <v>1</v>
      </c>
      <c r="W5499" t="s">
        <v>1</v>
      </c>
      <c r="X5499" t="s">
        <v>1</v>
      </c>
      <c r="Z5499" t="s">
        <v>1</v>
      </c>
      <c r="AA5499" t="s">
        <v>1</v>
      </c>
      <c r="AB5499" t="s">
        <v>1</v>
      </c>
      <c r="AD5499">
        <v>3</v>
      </c>
      <c r="AE5499">
        <v>2</v>
      </c>
      <c r="AF5499">
        <v>1</v>
      </c>
      <c r="AG5499">
        <v>3</v>
      </c>
      <c r="AH5499">
        <v>70</v>
      </c>
      <c r="AI5499">
        <v>71.666666666666671</v>
      </c>
      <c r="AJ5499">
        <v>74</v>
      </c>
      <c r="AK5499">
        <v>66.666666666666671</v>
      </c>
    </row>
    <row r="5500" spans="1:41" x14ac:dyDescent="0.35">
      <c r="A5500">
        <v>10171</v>
      </c>
      <c r="B5500" t="s">
        <v>5491</v>
      </c>
      <c r="C5500" t="s">
        <v>344</v>
      </c>
      <c r="D5500" t="s">
        <v>315</v>
      </c>
      <c r="E5500" t="s">
        <v>8136</v>
      </c>
      <c r="F5500">
        <v>277</v>
      </c>
      <c r="G5500">
        <v>266</v>
      </c>
      <c r="H5500">
        <v>286</v>
      </c>
      <c r="I5500">
        <v>286</v>
      </c>
      <c r="J5500">
        <v>273</v>
      </c>
      <c r="K5500">
        <v>257</v>
      </c>
      <c r="L5500">
        <v>282</v>
      </c>
      <c r="M5500">
        <v>270</v>
      </c>
      <c r="V5500" t="s">
        <v>1</v>
      </c>
      <c r="W5500" t="s">
        <v>1</v>
      </c>
      <c r="X5500" t="s">
        <v>1</v>
      </c>
      <c r="Z5500" t="s">
        <v>1</v>
      </c>
      <c r="AA5500" t="s">
        <v>1</v>
      </c>
      <c r="AB5500" t="s">
        <v>1</v>
      </c>
      <c r="AD5500">
        <v>0</v>
      </c>
      <c r="AE5500">
        <v>1</v>
      </c>
      <c r="AF5500">
        <v>3</v>
      </c>
      <c r="AG5500">
        <v>4</v>
      </c>
      <c r="AH5500">
        <v>72.5</v>
      </c>
      <c r="AI5500">
        <v>73</v>
      </c>
      <c r="AJ5500">
        <v>75</v>
      </c>
      <c r="AK5500">
        <v>69.333333333333329</v>
      </c>
    </row>
    <row r="5501" spans="1:41" x14ac:dyDescent="0.35">
      <c r="A5501">
        <v>10172</v>
      </c>
      <c r="B5501" t="s">
        <v>5492</v>
      </c>
      <c r="C5501" t="s">
        <v>345</v>
      </c>
      <c r="D5501" t="s">
        <v>315</v>
      </c>
      <c r="E5501" t="s">
        <v>8136</v>
      </c>
      <c r="F5501">
        <v>244</v>
      </c>
      <c r="G5501">
        <v>260</v>
      </c>
      <c r="H5501">
        <v>265</v>
      </c>
      <c r="I5501">
        <v>268</v>
      </c>
      <c r="J5501">
        <v>238</v>
      </c>
      <c r="K5501">
        <v>249</v>
      </c>
      <c r="L5501">
        <v>249</v>
      </c>
      <c r="M5501">
        <v>268</v>
      </c>
      <c r="V5501" t="s">
        <v>1</v>
      </c>
      <c r="W5501" t="s">
        <v>1</v>
      </c>
      <c r="X5501" t="s">
        <v>1</v>
      </c>
      <c r="Z5501" t="s">
        <v>1</v>
      </c>
      <c r="AA5501" t="s">
        <v>1</v>
      </c>
      <c r="AB5501" t="s">
        <v>1</v>
      </c>
      <c r="AD5501">
        <v>0</v>
      </c>
      <c r="AE5501">
        <v>1</v>
      </c>
      <c r="AF5501">
        <v>4</v>
      </c>
      <c r="AG5501">
        <v>1</v>
      </c>
      <c r="AH5501">
        <v>71</v>
      </c>
      <c r="AI5501">
        <v>76</v>
      </c>
      <c r="AJ5501">
        <v>72.333333333333329</v>
      </c>
      <c r="AK5501">
        <v>67</v>
      </c>
    </row>
    <row r="5502" spans="1:41" x14ac:dyDescent="0.35">
      <c r="A5502">
        <v>10173</v>
      </c>
      <c r="B5502" t="s">
        <v>5493</v>
      </c>
      <c r="C5502" t="s">
        <v>346</v>
      </c>
      <c r="D5502" t="s">
        <v>315</v>
      </c>
      <c r="E5502" t="s">
        <v>8136</v>
      </c>
      <c r="F5502">
        <v>216</v>
      </c>
      <c r="G5502">
        <v>260</v>
      </c>
      <c r="H5502">
        <v>255</v>
      </c>
      <c r="I5502">
        <v>221</v>
      </c>
      <c r="J5502">
        <v>228</v>
      </c>
      <c r="K5502">
        <v>257</v>
      </c>
      <c r="L5502">
        <v>251</v>
      </c>
      <c r="M5502">
        <v>213</v>
      </c>
      <c r="V5502" t="s">
        <v>1</v>
      </c>
      <c r="W5502" t="s">
        <v>1</v>
      </c>
      <c r="X5502" t="s">
        <v>1</v>
      </c>
      <c r="Z5502" t="s">
        <v>1</v>
      </c>
      <c r="AA5502" t="s">
        <v>1</v>
      </c>
      <c r="AB5502" t="s">
        <v>1</v>
      </c>
      <c r="AD5502">
        <v>0</v>
      </c>
      <c r="AE5502">
        <v>0</v>
      </c>
      <c r="AF5502">
        <v>4</v>
      </c>
      <c r="AG5502">
        <v>2</v>
      </c>
      <c r="AH5502">
        <v>69.5</v>
      </c>
      <c r="AI5502">
        <v>64</v>
      </c>
      <c r="AJ5502">
        <v>67</v>
      </c>
      <c r="AK5502">
        <v>61.666666666666664</v>
      </c>
    </row>
    <row r="5503" spans="1:41" x14ac:dyDescent="0.35">
      <c r="A5503">
        <v>10182</v>
      </c>
      <c r="B5503" t="s">
        <v>5494</v>
      </c>
      <c r="C5503" t="s">
        <v>346</v>
      </c>
      <c r="D5503" t="s">
        <v>315</v>
      </c>
      <c r="E5503" t="s">
        <v>8136</v>
      </c>
      <c r="F5503">
        <v>254</v>
      </c>
      <c r="G5503">
        <v>274</v>
      </c>
      <c r="H5503">
        <v>291</v>
      </c>
      <c r="I5503">
        <v>271</v>
      </c>
      <c r="J5503">
        <v>247</v>
      </c>
      <c r="K5503">
        <v>266</v>
      </c>
      <c r="L5503">
        <v>271</v>
      </c>
      <c r="M5503">
        <v>263</v>
      </c>
      <c r="V5503" t="s">
        <v>1</v>
      </c>
      <c r="W5503" t="s">
        <v>1</v>
      </c>
      <c r="X5503" t="s">
        <v>1</v>
      </c>
      <c r="Z5503" t="s">
        <v>1</v>
      </c>
      <c r="AA5503" t="s">
        <v>1</v>
      </c>
      <c r="AB5503" t="s">
        <v>1</v>
      </c>
      <c r="AD5503">
        <v>2</v>
      </c>
      <c r="AE5503">
        <v>3</v>
      </c>
      <c r="AF5503">
        <v>2</v>
      </c>
      <c r="AG5503">
        <v>3</v>
      </c>
      <c r="AH5503">
        <v>74</v>
      </c>
      <c r="AI5503">
        <v>75</v>
      </c>
      <c r="AJ5503">
        <v>79</v>
      </c>
      <c r="AK5503">
        <v>70</v>
      </c>
    </row>
    <row r="5504" spans="1:41" x14ac:dyDescent="0.35">
      <c r="A5504">
        <v>10183</v>
      </c>
      <c r="B5504" t="s">
        <v>5495</v>
      </c>
      <c r="C5504" t="s">
        <v>345</v>
      </c>
      <c r="D5504" t="s">
        <v>315</v>
      </c>
      <c r="E5504" t="s">
        <v>8136</v>
      </c>
      <c r="F5504">
        <v>260</v>
      </c>
      <c r="G5504">
        <v>272</v>
      </c>
      <c r="H5504">
        <v>267</v>
      </c>
      <c r="I5504">
        <v>257</v>
      </c>
      <c r="J5504">
        <v>232</v>
      </c>
      <c r="K5504">
        <v>266</v>
      </c>
      <c r="L5504">
        <v>249</v>
      </c>
      <c r="M5504">
        <v>236</v>
      </c>
      <c r="V5504" t="s">
        <v>1</v>
      </c>
      <c r="W5504" t="s">
        <v>1</v>
      </c>
      <c r="X5504" t="s">
        <v>1</v>
      </c>
      <c r="Z5504" t="s">
        <v>1</v>
      </c>
      <c r="AA5504" t="s">
        <v>1</v>
      </c>
      <c r="AB5504" t="s">
        <v>1</v>
      </c>
      <c r="AD5504">
        <v>1</v>
      </c>
      <c r="AE5504">
        <v>1</v>
      </c>
      <c r="AF5504">
        <v>0</v>
      </c>
      <c r="AG5504">
        <v>1</v>
      </c>
      <c r="AH5504">
        <v>70.5</v>
      </c>
      <c r="AI5504">
        <v>73.333333333333329</v>
      </c>
      <c r="AJ5504">
        <v>77.666666666666671</v>
      </c>
      <c r="AK5504">
        <v>75.333333333333329</v>
      </c>
    </row>
    <row r="5505" spans="1:41" x14ac:dyDescent="0.35">
      <c r="A5505">
        <v>10186</v>
      </c>
      <c r="B5505" t="s">
        <v>5496</v>
      </c>
      <c r="C5505" t="s">
        <v>345</v>
      </c>
      <c r="D5505" t="s">
        <v>315</v>
      </c>
      <c r="E5505" t="s">
        <v>8136</v>
      </c>
      <c r="F5505">
        <v>255</v>
      </c>
      <c r="G5505">
        <v>259</v>
      </c>
      <c r="H5505">
        <v>282</v>
      </c>
      <c r="I5505">
        <v>289</v>
      </c>
      <c r="J5505">
        <v>253</v>
      </c>
      <c r="K5505">
        <v>249</v>
      </c>
      <c r="L5505">
        <v>276</v>
      </c>
      <c r="M5505">
        <v>274</v>
      </c>
      <c r="V5505" t="s">
        <v>1</v>
      </c>
      <c r="W5505" t="s">
        <v>1</v>
      </c>
      <c r="X5505" t="s">
        <v>1</v>
      </c>
      <c r="Z5505" t="s">
        <v>1</v>
      </c>
      <c r="AA5505" t="s">
        <v>1</v>
      </c>
      <c r="AB5505" t="s">
        <v>1</v>
      </c>
      <c r="AD5505">
        <v>0</v>
      </c>
      <c r="AE5505">
        <v>2</v>
      </c>
      <c r="AF5505">
        <v>0</v>
      </c>
      <c r="AG5505">
        <v>1</v>
      </c>
      <c r="AH5505">
        <v>77</v>
      </c>
      <c r="AI5505">
        <v>74.333333333333329</v>
      </c>
      <c r="AJ5505">
        <v>77</v>
      </c>
      <c r="AK5505">
        <v>64</v>
      </c>
    </row>
    <row r="5506" spans="1:41" x14ac:dyDescent="0.35">
      <c r="A5506">
        <v>10187</v>
      </c>
      <c r="B5506" t="s">
        <v>5497</v>
      </c>
      <c r="C5506" t="s">
        <v>346</v>
      </c>
      <c r="D5506" t="s">
        <v>315</v>
      </c>
      <c r="E5506" t="s">
        <v>8136</v>
      </c>
      <c r="F5506">
        <v>272</v>
      </c>
      <c r="G5506">
        <v>281</v>
      </c>
      <c r="H5506">
        <v>275</v>
      </c>
      <c r="I5506">
        <v>276</v>
      </c>
      <c r="J5506">
        <v>256</v>
      </c>
      <c r="K5506">
        <v>249</v>
      </c>
      <c r="L5506">
        <v>260</v>
      </c>
      <c r="M5506">
        <v>257</v>
      </c>
      <c r="N5506">
        <v>249</v>
      </c>
      <c r="O5506">
        <v>237</v>
      </c>
      <c r="P5506">
        <v>257</v>
      </c>
      <c r="Q5506">
        <v>266</v>
      </c>
      <c r="R5506">
        <v>259</v>
      </c>
      <c r="S5506">
        <v>230</v>
      </c>
      <c r="T5506">
        <v>242</v>
      </c>
      <c r="U5506">
        <v>264</v>
      </c>
      <c r="V5506">
        <v>612.81884057971013</v>
      </c>
      <c r="W5506">
        <v>566.01086956521738</v>
      </c>
      <c r="X5506">
        <v>618.44767441860461</v>
      </c>
      <c r="Y5506">
        <v>558.85106382978722</v>
      </c>
      <c r="Z5506">
        <v>0.40579710144927539</v>
      </c>
      <c r="AA5506">
        <v>0.40789473684210525</v>
      </c>
      <c r="AB5506">
        <v>0.35643564356435642</v>
      </c>
      <c r="AC5506">
        <v>0.39175257731958762</v>
      </c>
      <c r="AD5506">
        <v>9</v>
      </c>
      <c r="AE5506">
        <v>4</v>
      </c>
      <c r="AF5506">
        <v>6</v>
      </c>
      <c r="AG5506">
        <v>21</v>
      </c>
      <c r="AH5506">
        <v>72.5</v>
      </c>
      <c r="AI5506">
        <v>70.333333333333329</v>
      </c>
      <c r="AJ5506">
        <v>76</v>
      </c>
      <c r="AK5506">
        <v>67.666666666666671</v>
      </c>
      <c r="AL5506">
        <v>80.5</v>
      </c>
      <c r="AM5506">
        <v>81</v>
      </c>
      <c r="AN5506">
        <v>80.333333333333329</v>
      </c>
      <c r="AO5506">
        <v>69</v>
      </c>
    </row>
    <row r="5507" spans="1:41" x14ac:dyDescent="0.35">
      <c r="A5507">
        <v>10191</v>
      </c>
      <c r="B5507" t="s">
        <v>5498</v>
      </c>
      <c r="C5507" t="s">
        <v>346</v>
      </c>
      <c r="D5507" t="s">
        <v>315</v>
      </c>
      <c r="E5507" t="s">
        <v>8136</v>
      </c>
      <c r="F5507">
        <v>244</v>
      </c>
      <c r="G5507">
        <v>219</v>
      </c>
      <c r="H5507">
        <v>228</v>
      </c>
      <c r="I5507">
        <v>266</v>
      </c>
      <c r="J5507">
        <v>202</v>
      </c>
      <c r="K5507">
        <v>219</v>
      </c>
      <c r="L5507">
        <v>213</v>
      </c>
      <c r="M5507">
        <v>246</v>
      </c>
      <c r="V5507" t="s">
        <v>1</v>
      </c>
      <c r="W5507" t="s">
        <v>1</v>
      </c>
      <c r="X5507" t="s">
        <v>1</v>
      </c>
      <c r="Z5507" t="s">
        <v>1</v>
      </c>
      <c r="AA5507" t="s">
        <v>1</v>
      </c>
      <c r="AB5507" t="s">
        <v>1</v>
      </c>
      <c r="AD5507">
        <v>0</v>
      </c>
      <c r="AE5507">
        <v>1</v>
      </c>
      <c r="AF5507">
        <v>1</v>
      </c>
      <c r="AG5507">
        <v>0</v>
      </c>
      <c r="AH5507">
        <v>68</v>
      </c>
      <c r="AI5507">
        <v>77.666666666666671</v>
      </c>
      <c r="AJ5507">
        <v>81.333333333333329</v>
      </c>
      <c r="AK5507">
        <v>70.666666666666671</v>
      </c>
    </row>
    <row r="5508" spans="1:41" x14ac:dyDescent="0.35">
      <c r="A5508">
        <v>10193</v>
      </c>
      <c r="B5508" t="s">
        <v>5499</v>
      </c>
      <c r="C5508" t="s">
        <v>345</v>
      </c>
      <c r="D5508" t="s">
        <v>315</v>
      </c>
      <c r="E5508" t="s">
        <v>8136</v>
      </c>
      <c r="F5508">
        <v>287</v>
      </c>
      <c r="G5508">
        <v>291</v>
      </c>
      <c r="H5508">
        <v>298</v>
      </c>
      <c r="I5508">
        <v>277</v>
      </c>
      <c r="J5508">
        <v>261</v>
      </c>
      <c r="K5508">
        <v>271</v>
      </c>
      <c r="L5508">
        <v>278</v>
      </c>
      <c r="M5508">
        <v>266</v>
      </c>
      <c r="N5508">
        <v>249</v>
      </c>
      <c r="O5508">
        <v>261</v>
      </c>
      <c r="P5508">
        <v>268</v>
      </c>
      <c r="R5508">
        <v>254</v>
      </c>
      <c r="S5508">
        <v>277</v>
      </c>
      <c r="T5508">
        <v>316</v>
      </c>
      <c r="V5508">
        <v>580.21153846153845</v>
      </c>
      <c r="W5508">
        <v>571.70967741935488</v>
      </c>
      <c r="X5508">
        <v>533.67741935483866</v>
      </c>
      <c r="Z5508">
        <v>0.26829268292682928</v>
      </c>
      <c r="AA5508">
        <v>0.22580645161290322</v>
      </c>
      <c r="AB5508">
        <v>0.23684210526315788</v>
      </c>
      <c r="AC5508">
        <v>0.18181818181818182</v>
      </c>
      <c r="AD5508">
        <v>6</v>
      </c>
      <c r="AE5508">
        <v>7</v>
      </c>
      <c r="AF5508">
        <v>2</v>
      </c>
      <c r="AG5508">
        <v>1</v>
      </c>
      <c r="AH5508">
        <v>79</v>
      </c>
      <c r="AI5508">
        <v>78.666666666666671</v>
      </c>
      <c r="AJ5508">
        <v>82</v>
      </c>
      <c r="AK5508">
        <v>75.666666666666671</v>
      </c>
    </row>
    <row r="5509" spans="1:41" x14ac:dyDescent="0.35">
      <c r="A5509">
        <v>10196</v>
      </c>
      <c r="B5509" t="s">
        <v>5500</v>
      </c>
      <c r="C5509" t="s">
        <v>348</v>
      </c>
      <c r="D5509" t="s">
        <v>315</v>
      </c>
      <c r="E5509" t="s">
        <v>8138</v>
      </c>
      <c r="N5509">
        <v>243</v>
      </c>
      <c r="O5509">
        <v>216</v>
      </c>
      <c r="P5509">
        <v>235</v>
      </c>
      <c r="Q5509">
        <v>246</v>
      </c>
      <c r="R5509">
        <v>253</v>
      </c>
      <c r="S5509">
        <v>247</v>
      </c>
      <c r="T5509">
        <v>264</v>
      </c>
      <c r="U5509">
        <v>273</v>
      </c>
      <c r="V5509">
        <v>544.57142857142856</v>
      </c>
      <c r="W5509">
        <v>535.79059829059827</v>
      </c>
      <c r="X5509">
        <v>557.86178861788619</v>
      </c>
      <c r="Y5509">
        <v>559.0625</v>
      </c>
      <c r="Z5509">
        <v>0.10734463276836158</v>
      </c>
      <c r="AA5509">
        <v>0.14077669902912621</v>
      </c>
      <c r="AB5509">
        <v>0.12621359223300971</v>
      </c>
      <c r="AC5509">
        <v>0.19318181818181818</v>
      </c>
      <c r="AD5509">
        <v>0</v>
      </c>
      <c r="AE5509">
        <v>1</v>
      </c>
      <c r="AF5509">
        <v>1</v>
      </c>
      <c r="AG5509">
        <v>1</v>
      </c>
      <c r="AL5509">
        <v>75.5</v>
      </c>
      <c r="AM5509">
        <v>76</v>
      </c>
      <c r="AN5509">
        <v>78.666666666666671</v>
      </c>
      <c r="AO5509">
        <v>72.333333333333329</v>
      </c>
    </row>
    <row r="5510" spans="1:41" x14ac:dyDescent="0.35">
      <c r="A5510">
        <v>10197</v>
      </c>
      <c r="B5510" t="s">
        <v>5501</v>
      </c>
      <c r="C5510" t="s">
        <v>348</v>
      </c>
      <c r="D5510" t="s">
        <v>315</v>
      </c>
      <c r="E5510" t="s">
        <v>8135</v>
      </c>
      <c r="F5510">
        <v>252</v>
      </c>
      <c r="G5510">
        <v>269</v>
      </c>
      <c r="H5510">
        <v>310</v>
      </c>
      <c r="I5510">
        <v>229</v>
      </c>
      <c r="J5510">
        <v>230</v>
      </c>
      <c r="K5510">
        <v>249</v>
      </c>
      <c r="L5510">
        <v>272</v>
      </c>
      <c r="M5510">
        <v>242</v>
      </c>
      <c r="V5510" t="s">
        <v>1</v>
      </c>
      <c r="W5510" t="s">
        <v>1</v>
      </c>
      <c r="X5510" t="s">
        <v>1</v>
      </c>
      <c r="Z5510" t="s">
        <v>1</v>
      </c>
      <c r="AA5510" t="s">
        <v>1</v>
      </c>
      <c r="AB5510" t="s">
        <v>1</v>
      </c>
      <c r="AD5510">
        <v>1</v>
      </c>
      <c r="AE5510">
        <v>0</v>
      </c>
      <c r="AF5510">
        <v>1</v>
      </c>
      <c r="AG5510">
        <v>3</v>
      </c>
      <c r="AH5510">
        <v>73.5</v>
      </c>
      <c r="AI5510">
        <v>69.666666666666671</v>
      </c>
      <c r="AJ5510">
        <v>75.333333333333329</v>
      </c>
      <c r="AK5510">
        <v>65.333333333333329</v>
      </c>
    </row>
    <row r="5511" spans="1:41" x14ac:dyDescent="0.35">
      <c r="A5511">
        <v>10199</v>
      </c>
      <c r="B5511" t="s">
        <v>5502</v>
      </c>
      <c r="C5511" t="s">
        <v>317</v>
      </c>
      <c r="D5511" t="s">
        <v>315</v>
      </c>
      <c r="E5511" t="s">
        <v>8135</v>
      </c>
      <c r="F5511">
        <v>265</v>
      </c>
      <c r="G5511">
        <v>259</v>
      </c>
      <c r="H5511">
        <v>255</v>
      </c>
      <c r="I5511">
        <v>259</v>
      </c>
      <c r="J5511">
        <v>234</v>
      </c>
      <c r="K5511">
        <v>245</v>
      </c>
      <c r="L5511">
        <v>255</v>
      </c>
      <c r="M5511">
        <v>232</v>
      </c>
      <c r="N5511">
        <v>214</v>
      </c>
      <c r="O5511">
        <v>236</v>
      </c>
      <c r="P5511">
        <v>231</v>
      </c>
      <c r="Q5511">
        <v>226</v>
      </c>
      <c r="R5511">
        <v>202</v>
      </c>
      <c r="S5511">
        <v>226</v>
      </c>
      <c r="T5511">
        <v>229</v>
      </c>
      <c r="U5511">
        <v>237</v>
      </c>
      <c r="V5511">
        <v>526.21052631578948</v>
      </c>
      <c r="W5511">
        <v>537.57500000000005</v>
      </c>
      <c r="X5511">
        <v>531.77173913043475</v>
      </c>
      <c r="Y5511">
        <v>538.73</v>
      </c>
      <c r="Z5511">
        <v>0.1951219512195122</v>
      </c>
      <c r="AA5511">
        <v>0.19047619047619047</v>
      </c>
      <c r="AB5511">
        <v>0.21917808219178081</v>
      </c>
      <c r="AC5511">
        <v>0.20270270270270271</v>
      </c>
      <c r="AD5511">
        <v>5</v>
      </c>
      <c r="AE5511">
        <v>5</v>
      </c>
      <c r="AF5511">
        <v>1</v>
      </c>
      <c r="AG5511">
        <v>5</v>
      </c>
      <c r="AH5511">
        <v>72</v>
      </c>
      <c r="AI5511">
        <v>74.333333333333329</v>
      </c>
      <c r="AJ5511">
        <v>75.666666666666671</v>
      </c>
      <c r="AK5511">
        <v>69</v>
      </c>
      <c r="AL5511">
        <v>74</v>
      </c>
      <c r="AM5511">
        <v>68.666666666666671</v>
      </c>
      <c r="AN5511">
        <v>74</v>
      </c>
      <c r="AO5511">
        <v>68.666666666666671</v>
      </c>
    </row>
    <row r="5512" spans="1:41" x14ac:dyDescent="0.35">
      <c r="A5512">
        <v>10200</v>
      </c>
      <c r="B5512" t="s">
        <v>5503</v>
      </c>
      <c r="C5512" t="s">
        <v>348</v>
      </c>
      <c r="D5512" t="s">
        <v>315</v>
      </c>
      <c r="E5512" t="s">
        <v>8135</v>
      </c>
      <c r="F5512">
        <v>253</v>
      </c>
      <c r="G5512">
        <v>264</v>
      </c>
      <c r="H5512">
        <v>256</v>
      </c>
      <c r="I5512">
        <v>261</v>
      </c>
      <c r="J5512">
        <v>219</v>
      </c>
      <c r="K5512">
        <v>248</v>
      </c>
      <c r="L5512">
        <v>235</v>
      </c>
      <c r="M5512">
        <v>231</v>
      </c>
      <c r="V5512" t="s">
        <v>1</v>
      </c>
      <c r="W5512" t="s">
        <v>1</v>
      </c>
      <c r="X5512" t="s">
        <v>1</v>
      </c>
      <c r="Z5512" t="s">
        <v>1</v>
      </c>
      <c r="AA5512" t="s">
        <v>1</v>
      </c>
      <c r="AB5512" t="s">
        <v>1</v>
      </c>
      <c r="AD5512">
        <v>5</v>
      </c>
      <c r="AE5512">
        <v>2</v>
      </c>
      <c r="AF5512">
        <v>1</v>
      </c>
      <c r="AG5512">
        <v>9</v>
      </c>
      <c r="AH5512">
        <v>72.5</v>
      </c>
      <c r="AI5512">
        <v>66</v>
      </c>
      <c r="AJ5512">
        <v>73.666666666666671</v>
      </c>
      <c r="AK5512">
        <v>67.666666666666671</v>
      </c>
    </row>
    <row r="5513" spans="1:41" x14ac:dyDescent="0.35">
      <c r="A5513">
        <v>10201</v>
      </c>
      <c r="B5513" t="s">
        <v>5504</v>
      </c>
      <c r="C5513" t="s">
        <v>348</v>
      </c>
      <c r="D5513" t="s">
        <v>315</v>
      </c>
      <c r="E5513" t="s">
        <v>8135</v>
      </c>
      <c r="F5513">
        <v>290</v>
      </c>
      <c r="G5513">
        <v>261</v>
      </c>
      <c r="H5513">
        <v>259</v>
      </c>
      <c r="I5513">
        <v>263</v>
      </c>
      <c r="J5513">
        <v>255</v>
      </c>
      <c r="K5513">
        <v>257</v>
      </c>
      <c r="L5513">
        <v>244</v>
      </c>
      <c r="M5513">
        <v>262</v>
      </c>
      <c r="V5513">
        <v>468.66666666666669</v>
      </c>
      <c r="W5513">
        <v>433.08333333333331</v>
      </c>
      <c r="X5513">
        <v>466.88888888888891</v>
      </c>
      <c r="Y5513">
        <v>470.1</v>
      </c>
      <c r="Z5513">
        <v>5.2631578947368418E-2</v>
      </c>
      <c r="AA5513">
        <v>2.3809523809523808E-2</v>
      </c>
      <c r="AB5513">
        <v>3.5714285714285712E-2</v>
      </c>
      <c r="AC5513">
        <v>2.9411764705882353E-2</v>
      </c>
      <c r="AD5513">
        <v>0</v>
      </c>
      <c r="AE5513">
        <v>0</v>
      </c>
      <c r="AF5513">
        <v>3</v>
      </c>
      <c r="AG5513">
        <v>1</v>
      </c>
      <c r="AH5513">
        <v>91</v>
      </c>
      <c r="AI5513">
        <v>86</v>
      </c>
      <c r="AJ5513">
        <v>91.666666666666671</v>
      </c>
      <c r="AK5513">
        <v>77.333333333333329</v>
      </c>
    </row>
    <row r="5514" spans="1:41" x14ac:dyDescent="0.35">
      <c r="A5514">
        <v>10202</v>
      </c>
      <c r="B5514" t="s">
        <v>5505</v>
      </c>
      <c r="C5514" t="s">
        <v>348</v>
      </c>
      <c r="D5514" t="s">
        <v>315</v>
      </c>
      <c r="E5514" t="s">
        <v>8135</v>
      </c>
      <c r="F5514">
        <v>230</v>
      </c>
      <c r="G5514">
        <v>245</v>
      </c>
      <c r="H5514">
        <v>230</v>
      </c>
      <c r="I5514">
        <v>246</v>
      </c>
      <c r="J5514">
        <v>231</v>
      </c>
      <c r="K5514">
        <v>235</v>
      </c>
      <c r="L5514">
        <v>226</v>
      </c>
      <c r="M5514">
        <v>227</v>
      </c>
      <c r="V5514" t="s">
        <v>1</v>
      </c>
      <c r="W5514" t="s">
        <v>1</v>
      </c>
      <c r="X5514" t="s">
        <v>1</v>
      </c>
      <c r="Z5514" t="s">
        <v>1</v>
      </c>
      <c r="AA5514" t="s">
        <v>1</v>
      </c>
      <c r="AB5514" t="s">
        <v>1</v>
      </c>
      <c r="AD5514">
        <v>2</v>
      </c>
      <c r="AE5514">
        <v>4</v>
      </c>
      <c r="AF5514">
        <v>1</v>
      </c>
      <c r="AG5514">
        <v>1</v>
      </c>
      <c r="AH5514">
        <v>73</v>
      </c>
      <c r="AI5514">
        <v>68</v>
      </c>
      <c r="AJ5514">
        <v>72.666666666666671</v>
      </c>
      <c r="AK5514">
        <v>68.333333333333329</v>
      </c>
    </row>
    <row r="5515" spans="1:41" x14ac:dyDescent="0.35">
      <c r="A5515">
        <v>10204</v>
      </c>
      <c r="B5515" t="s">
        <v>5506</v>
      </c>
      <c r="C5515" t="s">
        <v>348</v>
      </c>
      <c r="D5515" t="s">
        <v>315</v>
      </c>
      <c r="E5515" t="s">
        <v>8135</v>
      </c>
      <c r="F5515">
        <v>237</v>
      </c>
      <c r="G5515">
        <v>238</v>
      </c>
      <c r="H5515">
        <v>263</v>
      </c>
      <c r="I5515">
        <v>274</v>
      </c>
      <c r="J5515">
        <v>237</v>
      </c>
      <c r="K5515">
        <v>224</v>
      </c>
      <c r="L5515">
        <v>247</v>
      </c>
      <c r="M5515">
        <v>248</v>
      </c>
      <c r="V5515" t="s">
        <v>1</v>
      </c>
      <c r="W5515" t="s">
        <v>1</v>
      </c>
      <c r="X5515" t="s">
        <v>1</v>
      </c>
      <c r="Z5515" t="s">
        <v>1</v>
      </c>
      <c r="AA5515" t="s">
        <v>1</v>
      </c>
      <c r="AB5515" t="s">
        <v>1</v>
      </c>
      <c r="AD5515">
        <v>1</v>
      </c>
      <c r="AE5515">
        <v>2</v>
      </c>
      <c r="AF5515">
        <v>0</v>
      </c>
      <c r="AG5515">
        <v>1</v>
      </c>
      <c r="AH5515">
        <v>77.5</v>
      </c>
      <c r="AI5515">
        <v>79</v>
      </c>
      <c r="AJ5515">
        <v>82</v>
      </c>
      <c r="AK5515">
        <v>72.333333333333329</v>
      </c>
    </row>
    <row r="5516" spans="1:41" x14ac:dyDescent="0.35">
      <c r="A5516">
        <v>10205</v>
      </c>
      <c r="B5516" t="s">
        <v>5507</v>
      </c>
      <c r="C5516" t="s">
        <v>348</v>
      </c>
      <c r="D5516" t="s">
        <v>315</v>
      </c>
      <c r="E5516" t="s">
        <v>8135</v>
      </c>
      <c r="F5516">
        <v>229</v>
      </c>
      <c r="G5516">
        <v>278</v>
      </c>
      <c r="H5516">
        <v>234</v>
      </c>
      <c r="I5516">
        <v>269</v>
      </c>
      <c r="J5516">
        <v>216</v>
      </c>
      <c r="K5516">
        <v>262</v>
      </c>
      <c r="L5516">
        <v>211</v>
      </c>
      <c r="M5516">
        <v>271</v>
      </c>
      <c r="V5516" t="s">
        <v>1</v>
      </c>
      <c r="W5516" t="s">
        <v>1</v>
      </c>
      <c r="X5516" t="s">
        <v>1</v>
      </c>
      <c r="Z5516" t="s">
        <v>1</v>
      </c>
      <c r="AA5516" t="s">
        <v>1</v>
      </c>
      <c r="AB5516" t="s">
        <v>1</v>
      </c>
      <c r="AD5516">
        <v>2</v>
      </c>
      <c r="AE5516">
        <v>0</v>
      </c>
      <c r="AF5516">
        <v>1</v>
      </c>
      <c r="AG5516">
        <v>1</v>
      </c>
      <c r="AH5516">
        <v>73.5</v>
      </c>
      <c r="AI5516">
        <v>77.333333333333329</v>
      </c>
      <c r="AJ5516">
        <v>80</v>
      </c>
      <c r="AK5516">
        <v>71.666666666666671</v>
      </c>
    </row>
    <row r="5517" spans="1:41" x14ac:dyDescent="0.35">
      <c r="A5517">
        <v>10207</v>
      </c>
      <c r="B5517" t="s">
        <v>5508</v>
      </c>
      <c r="C5517" t="s">
        <v>348</v>
      </c>
      <c r="D5517" t="s">
        <v>315</v>
      </c>
      <c r="E5517" t="s">
        <v>8135</v>
      </c>
      <c r="F5517">
        <v>234</v>
      </c>
      <c r="G5517">
        <v>229</v>
      </c>
      <c r="H5517">
        <v>259</v>
      </c>
      <c r="I5517">
        <v>238</v>
      </c>
      <c r="J5517">
        <v>210</v>
      </c>
      <c r="K5517">
        <v>236</v>
      </c>
      <c r="L5517">
        <v>235</v>
      </c>
      <c r="M5517">
        <v>239</v>
      </c>
      <c r="V5517" t="s">
        <v>1</v>
      </c>
      <c r="W5517" t="s">
        <v>1</v>
      </c>
      <c r="X5517" t="s">
        <v>1</v>
      </c>
      <c r="Z5517" t="s">
        <v>1</v>
      </c>
      <c r="AA5517" t="s">
        <v>1</v>
      </c>
      <c r="AB5517" t="s">
        <v>1</v>
      </c>
      <c r="AD5517">
        <v>10</v>
      </c>
      <c r="AE5517">
        <v>5</v>
      </c>
      <c r="AF5517">
        <v>3</v>
      </c>
      <c r="AG5517">
        <v>1</v>
      </c>
      <c r="AH5517">
        <v>70</v>
      </c>
      <c r="AI5517">
        <v>67</v>
      </c>
      <c r="AJ5517">
        <v>69.333333333333329</v>
      </c>
      <c r="AK5517">
        <v>59</v>
      </c>
    </row>
    <row r="5518" spans="1:41" x14ac:dyDescent="0.35">
      <c r="A5518">
        <v>10210</v>
      </c>
      <c r="B5518" t="s">
        <v>5509</v>
      </c>
      <c r="C5518" t="s">
        <v>348</v>
      </c>
      <c r="D5518" t="s">
        <v>315</v>
      </c>
      <c r="E5518" t="s">
        <v>8135</v>
      </c>
      <c r="F5518">
        <v>206</v>
      </c>
      <c r="G5518">
        <v>224</v>
      </c>
      <c r="H5518">
        <v>262</v>
      </c>
      <c r="I5518">
        <v>261</v>
      </c>
      <c r="J5518">
        <v>201</v>
      </c>
      <c r="K5518">
        <v>217</v>
      </c>
      <c r="L5518">
        <v>252</v>
      </c>
      <c r="M5518">
        <v>263</v>
      </c>
      <c r="P5518">
        <v>226</v>
      </c>
      <c r="Q5518">
        <v>233</v>
      </c>
      <c r="T5518">
        <v>208</v>
      </c>
      <c r="U5518">
        <v>220</v>
      </c>
      <c r="V5518" t="s">
        <v>1</v>
      </c>
      <c r="W5518" t="s">
        <v>1</v>
      </c>
      <c r="X5518" t="s">
        <v>1</v>
      </c>
      <c r="Z5518" t="s">
        <v>1</v>
      </c>
      <c r="AA5518" t="s">
        <v>1</v>
      </c>
      <c r="AB5518" t="s">
        <v>1</v>
      </c>
      <c r="AD5518">
        <v>0</v>
      </c>
      <c r="AE5518">
        <v>1</v>
      </c>
      <c r="AF5518">
        <v>0</v>
      </c>
      <c r="AG5518">
        <v>3</v>
      </c>
      <c r="AH5518">
        <v>73.5</v>
      </c>
      <c r="AI5518">
        <v>0</v>
      </c>
      <c r="AJ5518">
        <v>78.333333333333329</v>
      </c>
      <c r="AK5518">
        <v>66.333333333333329</v>
      </c>
      <c r="AL5518">
        <v>77.5</v>
      </c>
      <c r="AM5518">
        <v>73.333333333333329</v>
      </c>
      <c r="AN5518">
        <v>78</v>
      </c>
      <c r="AO5518">
        <v>76</v>
      </c>
    </row>
    <row r="5519" spans="1:41" x14ac:dyDescent="0.35">
      <c r="A5519">
        <v>10212</v>
      </c>
      <c r="B5519" t="s">
        <v>5510</v>
      </c>
      <c r="C5519" t="s">
        <v>348</v>
      </c>
      <c r="D5519" t="s">
        <v>315</v>
      </c>
      <c r="E5519" t="s">
        <v>8135</v>
      </c>
      <c r="F5519">
        <v>281</v>
      </c>
      <c r="G5519">
        <v>267</v>
      </c>
      <c r="H5519">
        <v>316</v>
      </c>
      <c r="I5519">
        <v>273</v>
      </c>
      <c r="J5519">
        <v>260</v>
      </c>
      <c r="K5519">
        <v>248</v>
      </c>
      <c r="L5519">
        <v>293</v>
      </c>
      <c r="M5519">
        <v>270</v>
      </c>
      <c r="V5519" t="s">
        <v>1</v>
      </c>
      <c r="W5519" t="s">
        <v>1</v>
      </c>
      <c r="X5519" t="s">
        <v>1</v>
      </c>
      <c r="Z5519" t="s">
        <v>1</v>
      </c>
      <c r="AA5519" t="s">
        <v>1</v>
      </c>
      <c r="AB5519" t="s">
        <v>1</v>
      </c>
      <c r="AD5519">
        <v>2</v>
      </c>
      <c r="AE5519">
        <v>5</v>
      </c>
      <c r="AF5519">
        <v>4</v>
      </c>
      <c r="AG5519">
        <v>5</v>
      </c>
      <c r="AH5519">
        <v>72</v>
      </c>
      <c r="AI5519">
        <v>71.666666666666671</v>
      </c>
      <c r="AJ5519">
        <v>73.666666666666671</v>
      </c>
      <c r="AK5519">
        <v>66.333333333333329</v>
      </c>
    </row>
    <row r="5520" spans="1:41" x14ac:dyDescent="0.35">
      <c r="A5520">
        <v>10216</v>
      </c>
      <c r="B5520" t="s">
        <v>5511</v>
      </c>
      <c r="C5520" t="s">
        <v>348</v>
      </c>
      <c r="D5520" t="s">
        <v>315</v>
      </c>
      <c r="E5520" t="s">
        <v>8135</v>
      </c>
      <c r="F5520">
        <v>238</v>
      </c>
      <c r="G5520">
        <v>271</v>
      </c>
      <c r="H5520">
        <v>247</v>
      </c>
      <c r="I5520">
        <v>240</v>
      </c>
      <c r="J5520">
        <v>241</v>
      </c>
      <c r="K5520">
        <v>247</v>
      </c>
      <c r="L5520">
        <v>235</v>
      </c>
      <c r="M5520">
        <v>245</v>
      </c>
      <c r="V5520" t="s">
        <v>1</v>
      </c>
      <c r="W5520" t="s">
        <v>1</v>
      </c>
      <c r="X5520" t="s">
        <v>1</v>
      </c>
      <c r="Z5520" t="s">
        <v>1</v>
      </c>
      <c r="AA5520" t="s">
        <v>1</v>
      </c>
      <c r="AB5520" t="s">
        <v>1</v>
      </c>
      <c r="AD5520">
        <v>1</v>
      </c>
      <c r="AE5520">
        <v>3</v>
      </c>
      <c r="AF5520">
        <v>2</v>
      </c>
      <c r="AG5520">
        <v>5</v>
      </c>
      <c r="AH5520">
        <v>72</v>
      </c>
      <c r="AI5520">
        <v>65.666666666666671</v>
      </c>
      <c r="AJ5520">
        <v>70.333333333333329</v>
      </c>
      <c r="AK5520">
        <v>64.666666666666671</v>
      </c>
    </row>
    <row r="5521" spans="1:41" x14ac:dyDescent="0.35">
      <c r="A5521">
        <v>10217</v>
      </c>
      <c r="B5521" t="s">
        <v>5512</v>
      </c>
      <c r="C5521" t="s">
        <v>348</v>
      </c>
      <c r="D5521" t="s">
        <v>315</v>
      </c>
      <c r="E5521" t="s">
        <v>8136</v>
      </c>
      <c r="F5521">
        <v>277</v>
      </c>
      <c r="G5521">
        <v>209</v>
      </c>
      <c r="H5521">
        <v>284</v>
      </c>
      <c r="I5521">
        <v>270</v>
      </c>
      <c r="J5521">
        <v>248</v>
      </c>
      <c r="K5521">
        <v>220</v>
      </c>
      <c r="L5521">
        <v>284</v>
      </c>
      <c r="M5521">
        <v>283</v>
      </c>
      <c r="V5521" t="s">
        <v>1</v>
      </c>
      <c r="W5521" t="s">
        <v>1</v>
      </c>
      <c r="X5521" t="s">
        <v>1</v>
      </c>
      <c r="Z5521" t="s">
        <v>1</v>
      </c>
      <c r="AA5521" t="s">
        <v>1</v>
      </c>
      <c r="AB5521" t="s">
        <v>1</v>
      </c>
      <c r="AD5521" t="s">
        <v>1</v>
      </c>
      <c r="AE5521" t="s">
        <v>1</v>
      </c>
      <c r="AF5521" t="s">
        <v>1</v>
      </c>
      <c r="AG5521">
        <v>0</v>
      </c>
      <c r="AH5521">
        <v>91.5</v>
      </c>
      <c r="AI5521">
        <v>83.333333333333329</v>
      </c>
      <c r="AJ5521">
        <v>90.666666666666671</v>
      </c>
      <c r="AK5521">
        <v>80.666666666666671</v>
      </c>
    </row>
    <row r="5522" spans="1:41" x14ac:dyDescent="0.35">
      <c r="A5522">
        <v>10219</v>
      </c>
      <c r="B5522" t="s">
        <v>5513</v>
      </c>
      <c r="C5522" t="s">
        <v>348</v>
      </c>
      <c r="D5522" t="s">
        <v>315</v>
      </c>
      <c r="E5522" t="s">
        <v>8136</v>
      </c>
      <c r="F5522">
        <v>232</v>
      </c>
      <c r="G5522">
        <v>235</v>
      </c>
      <c r="H5522">
        <v>284</v>
      </c>
      <c r="I5522">
        <v>274</v>
      </c>
      <c r="J5522">
        <v>212</v>
      </c>
      <c r="K5522">
        <v>234</v>
      </c>
      <c r="L5522">
        <v>260</v>
      </c>
      <c r="M5522">
        <v>245</v>
      </c>
      <c r="V5522" t="s">
        <v>1</v>
      </c>
      <c r="W5522" t="s">
        <v>1</v>
      </c>
      <c r="X5522" t="s">
        <v>1</v>
      </c>
      <c r="Z5522" t="s">
        <v>1</v>
      </c>
      <c r="AA5522" t="s">
        <v>1</v>
      </c>
      <c r="AB5522" t="s">
        <v>1</v>
      </c>
      <c r="AD5522">
        <v>0</v>
      </c>
      <c r="AE5522">
        <v>1</v>
      </c>
      <c r="AF5522">
        <v>0</v>
      </c>
      <c r="AG5522">
        <v>0</v>
      </c>
      <c r="AH5522">
        <v>75</v>
      </c>
      <c r="AI5522">
        <v>77.333333333333329</v>
      </c>
      <c r="AJ5522">
        <v>81</v>
      </c>
      <c r="AK5522">
        <v>76</v>
      </c>
    </row>
    <row r="5523" spans="1:41" x14ac:dyDescent="0.35">
      <c r="A5523">
        <v>10220</v>
      </c>
      <c r="B5523" t="s">
        <v>5514</v>
      </c>
      <c r="C5523" t="s">
        <v>317</v>
      </c>
      <c r="D5523" t="s">
        <v>315</v>
      </c>
      <c r="E5523" t="s">
        <v>8136</v>
      </c>
      <c r="F5523">
        <v>287</v>
      </c>
      <c r="G5523">
        <v>289</v>
      </c>
      <c r="H5523">
        <v>288</v>
      </c>
      <c r="I5523">
        <v>281</v>
      </c>
      <c r="J5523">
        <v>282</v>
      </c>
      <c r="K5523">
        <v>276</v>
      </c>
      <c r="L5523">
        <v>288</v>
      </c>
      <c r="M5523">
        <v>279</v>
      </c>
      <c r="N5523">
        <v>276</v>
      </c>
      <c r="O5523">
        <v>272</v>
      </c>
      <c r="P5523">
        <v>278</v>
      </c>
      <c r="Q5523">
        <v>278</v>
      </c>
      <c r="R5523">
        <v>312</v>
      </c>
      <c r="S5523">
        <v>305</v>
      </c>
      <c r="T5523">
        <v>295</v>
      </c>
      <c r="U5523">
        <v>311</v>
      </c>
      <c r="V5523">
        <v>609.69298245614038</v>
      </c>
      <c r="W5523">
        <v>607.953125</v>
      </c>
      <c r="X5523">
        <v>666.53731343283584</v>
      </c>
      <c r="Y5523">
        <v>667.71527777777783</v>
      </c>
      <c r="Z5523">
        <v>0.44897959183673469</v>
      </c>
      <c r="AA5523">
        <v>0.37313432835820892</v>
      </c>
      <c r="AB5523">
        <v>0.36</v>
      </c>
      <c r="AC5523">
        <v>0.50684931506849318</v>
      </c>
      <c r="AD5523">
        <v>9</v>
      </c>
      <c r="AE5523">
        <v>8</v>
      </c>
      <c r="AF5523">
        <v>9</v>
      </c>
      <c r="AG5523">
        <v>3</v>
      </c>
      <c r="AH5523">
        <v>73</v>
      </c>
      <c r="AI5523">
        <v>65.666666666666671</v>
      </c>
      <c r="AJ5523">
        <v>73.333333333333329</v>
      </c>
      <c r="AK5523">
        <v>68.666666666666671</v>
      </c>
      <c r="AL5523">
        <v>75.5</v>
      </c>
      <c r="AM5523">
        <v>77</v>
      </c>
      <c r="AN5523">
        <v>77.333333333333329</v>
      </c>
      <c r="AO5523">
        <v>70.666666666666671</v>
      </c>
    </row>
    <row r="5524" spans="1:41" x14ac:dyDescent="0.35">
      <c r="A5524">
        <v>10221</v>
      </c>
      <c r="B5524" t="s">
        <v>5515</v>
      </c>
      <c r="C5524" t="s">
        <v>348</v>
      </c>
      <c r="D5524" t="s">
        <v>315</v>
      </c>
      <c r="E5524" t="s">
        <v>8136</v>
      </c>
      <c r="F5524">
        <v>279</v>
      </c>
      <c r="G5524">
        <v>261</v>
      </c>
      <c r="H5524">
        <v>278</v>
      </c>
      <c r="I5524">
        <v>266</v>
      </c>
      <c r="J5524">
        <v>263</v>
      </c>
      <c r="K5524">
        <v>267</v>
      </c>
      <c r="L5524">
        <v>274</v>
      </c>
      <c r="M5524">
        <v>231</v>
      </c>
      <c r="V5524" t="s">
        <v>1</v>
      </c>
      <c r="W5524" t="s">
        <v>1</v>
      </c>
      <c r="X5524" t="s">
        <v>1</v>
      </c>
      <c r="Z5524" t="s">
        <v>1</v>
      </c>
      <c r="AA5524" t="s">
        <v>1</v>
      </c>
      <c r="AB5524" t="s">
        <v>1</v>
      </c>
      <c r="AD5524">
        <v>3</v>
      </c>
      <c r="AE5524">
        <v>0</v>
      </c>
      <c r="AF5524">
        <v>2</v>
      </c>
      <c r="AG5524">
        <v>6</v>
      </c>
      <c r="AH5524">
        <v>74.5</v>
      </c>
      <c r="AI5524">
        <v>72.666666666666671</v>
      </c>
      <c r="AJ5524">
        <v>73</v>
      </c>
      <c r="AK5524">
        <v>69.666666666666671</v>
      </c>
    </row>
    <row r="5525" spans="1:41" x14ac:dyDescent="0.35">
      <c r="A5525">
        <v>10223</v>
      </c>
      <c r="B5525" t="s">
        <v>2114</v>
      </c>
      <c r="C5525" t="s">
        <v>317</v>
      </c>
      <c r="D5525" t="s">
        <v>315</v>
      </c>
      <c r="E5525" t="s">
        <v>8136</v>
      </c>
      <c r="N5525">
        <v>244</v>
      </c>
      <c r="O5525">
        <v>243</v>
      </c>
      <c r="P5525">
        <v>233</v>
      </c>
      <c r="Q5525">
        <v>237</v>
      </c>
      <c r="R5525">
        <v>235</v>
      </c>
      <c r="S5525">
        <v>239</v>
      </c>
      <c r="T5525">
        <v>237</v>
      </c>
      <c r="U5525">
        <v>235</v>
      </c>
      <c r="V5525">
        <v>542.71590909090912</v>
      </c>
      <c r="W5525">
        <v>538.95378151260502</v>
      </c>
      <c r="X5525">
        <v>564.18595041322317</v>
      </c>
      <c r="Y5525">
        <v>555.73178807947022</v>
      </c>
      <c r="Z5525">
        <v>0.25268817204301075</v>
      </c>
      <c r="AA5525">
        <v>0.28930817610062898</v>
      </c>
      <c r="AB5525">
        <v>0.26923076923076922</v>
      </c>
      <c r="AC5525">
        <v>0.30246913580246915</v>
      </c>
      <c r="AD5525">
        <v>4</v>
      </c>
      <c r="AE5525">
        <v>1</v>
      </c>
      <c r="AF5525">
        <v>1</v>
      </c>
      <c r="AG5525">
        <v>1</v>
      </c>
      <c r="AL5525">
        <v>76</v>
      </c>
      <c r="AM5525">
        <v>78</v>
      </c>
      <c r="AN5525">
        <v>80.333333333333329</v>
      </c>
      <c r="AO5525">
        <v>72.666666666666671</v>
      </c>
    </row>
    <row r="5526" spans="1:41" x14ac:dyDescent="0.35">
      <c r="A5526">
        <v>10224</v>
      </c>
      <c r="B5526" t="s">
        <v>5516</v>
      </c>
      <c r="C5526" t="s">
        <v>317</v>
      </c>
      <c r="D5526" t="s">
        <v>315</v>
      </c>
      <c r="E5526" t="s">
        <v>8136</v>
      </c>
      <c r="F5526">
        <v>277</v>
      </c>
      <c r="G5526">
        <v>295</v>
      </c>
      <c r="H5526">
        <v>285</v>
      </c>
      <c r="I5526">
        <v>280</v>
      </c>
      <c r="J5526">
        <v>253</v>
      </c>
      <c r="K5526">
        <v>277</v>
      </c>
      <c r="L5526">
        <v>278</v>
      </c>
      <c r="M5526">
        <v>269</v>
      </c>
      <c r="N5526">
        <v>275</v>
      </c>
      <c r="O5526">
        <v>276</v>
      </c>
      <c r="P5526">
        <v>285</v>
      </c>
      <c r="Q5526">
        <v>270</v>
      </c>
      <c r="R5526">
        <v>271</v>
      </c>
      <c r="S5526">
        <v>272</v>
      </c>
      <c r="T5526">
        <v>296</v>
      </c>
      <c r="U5526">
        <v>288</v>
      </c>
      <c r="V5526">
        <v>632.07142857142856</v>
      </c>
      <c r="W5526">
        <v>630.25714285714287</v>
      </c>
      <c r="X5526">
        <v>635.83749999999998</v>
      </c>
      <c r="Y5526">
        <v>631.68831168831173</v>
      </c>
      <c r="Z5526">
        <v>0.38235294117647056</v>
      </c>
      <c r="AA5526">
        <v>0.50704225352112675</v>
      </c>
      <c r="AB5526">
        <v>0.42666666666666669</v>
      </c>
      <c r="AC5526">
        <v>0.42528735632183906</v>
      </c>
      <c r="AD5526">
        <v>11</v>
      </c>
      <c r="AE5526">
        <v>7</v>
      </c>
      <c r="AF5526">
        <v>4</v>
      </c>
      <c r="AG5526">
        <v>4</v>
      </c>
      <c r="AH5526">
        <v>72</v>
      </c>
      <c r="AI5526">
        <v>72.333333333333329</v>
      </c>
      <c r="AJ5526">
        <v>75.666666666666671</v>
      </c>
      <c r="AK5526">
        <v>72.333333333333329</v>
      </c>
      <c r="AL5526">
        <v>74</v>
      </c>
      <c r="AM5526">
        <v>74</v>
      </c>
      <c r="AN5526">
        <v>77.666666666666671</v>
      </c>
      <c r="AO5526">
        <v>73</v>
      </c>
    </row>
    <row r="5527" spans="1:41" x14ac:dyDescent="0.35">
      <c r="A5527">
        <v>10225</v>
      </c>
      <c r="B5527" t="s">
        <v>5517</v>
      </c>
      <c r="C5527" t="s">
        <v>348</v>
      </c>
      <c r="D5527" t="s">
        <v>315</v>
      </c>
      <c r="E5527" t="s">
        <v>8136</v>
      </c>
      <c r="F5527">
        <v>255</v>
      </c>
      <c r="G5527">
        <v>264</v>
      </c>
      <c r="H5527">
        <v>257</v>
      </c>
      <c r="I5527">
        <v>270</v>
      </c>
      <c r="J5527">
        <v>251</v>
      </c>
      <c r="K5527">
        <v>239</v>
      </c>
      <c r="L5527">
        <v>274</v>
      </c>
      <c r="M5527">
        <v>244</v>
      </c>
      <c r="V5527" t="s">
        <v>1</v>
      </c>
      <c r="W5527" t="s">
        <v>1</v>
      </c>
      <c r="X5527" t="s">
        <v>1</v>
      </c>
      <c r="Z5527" t="s">
        <v>1</v>
      </c>
      <c r="AA5527" t="s">
        <v>1</v>
      </c>
      <c r="AB5527" t="s">
        <v>1</v>
      </c>
      <c r="AD5527">
        <v>1</v>
      </c>
      <c r="AE5527">
        <v>1</v>
      </c>
      <c r="AF5527">
        <v>0</v>
      </c>
      <c r="AG5527">
        <v>1</v>
      </c>
      <c r="AH5527">
        <v>71.5</v>
      </c>
      <c r="AI5527">
        <v>76.666666666666671</v>
      </c>
      <c r="AJ5527">
        <v>78.666666666666671</v>
      </c>
      <c r="AK5527">
        <v>71</v>
      </c>
    </row>
    <row r="5528" spans="1:41" x14ac:dyDescent="0.35">
      <c r="A5528">
        <v>10226</v>
      </c>
      <c r="B5528" t="s">
        <v>5518</v>
      </c>
      <c r="C5528" t="s">
        <v>348</v>
      </c>
      <c r="D5528" t="s">
        <v>315</v>
      </c>
      <c r="E5528" t="s">
        <v>8136</v>
      </c>
      <c r="F5528">
        <v>275</v>
      </c>
      <c r="G5528">
        <v>257</v>
      </c>
      <c r="H5528">
        <v>269</v>
      </c>
      <c r="I5528">
        <v>291</v>
      </c>
      <c r="J5528">
        <v>268</v>
      </c>
      <c r="K5528">
        <v>258</v>
      </c>
      <c r="L5528">
        <v>268</v>
      </c>
      <c r="M5528">
        <v>276</v>
      </c>
      <c r="V5528" t="s">
        <v>1</v>
      </c>
      <c r="W5528" t="s">
        <v>1</v>
      </c>
      <c r="X5528" t="s">
        <v>1</v>
      </c>
      <c r="Z5528" t="s">
        <v>1</v>
      </c>
      <c r="AA5528" t="s">
        <v>1</v>
      </c>
      <c r="AB5528" t="s">
        <v>1</v>
      </c>
      <c r="AD5528">
        <v>2</v>
      </c>
      <c r="AE5528">
        <v>0</v>
      </c>
      <c r="AF5528">
        <v>3</v>
      </c>
      <c r="AG5528">
        <v>3</v>
      </c>
      <c r="AH5528">
        <v>81</v>
      </c>
      <c r="AI5528">
        <v>82.666666666666671</v>
      </c>
      <c r="AJ5528">
        <v>86.666666666666671</v>
      </c>
      <c r="AK5528">
        <v>75</v>
      </c>
    </row>
    <row r="5529" spans="1:41" x14ac:dyDescent="0.35">
      <c r="A5529">
        <v>10228</v>
      </c>
      <c r="B5529" t="s">
        <v>5519</v>
      </c>
      <c r="C5529" t="s">
        <v>348</v>
      </c>
      <c r="D5529" t="s">
        <v>315</v>
      </c>
      <c r="E5529" t="s">
        <v>8136</v>
      </c>
      <c r="F5529">
        <v>274</v>
      </c>
      <c r="G5529">
        <v>274</v>
      </c>
      <c r="H5529">
        <v>273</v>
      </c>
      <c r="I5529">
        <v>273</v>
      </c>
      <c r="J5529">
        <v>240</v>
      </c>
      <c r="K5529">
        <v>246</v>
      </c>
      <c r="L5529">
        <v>250</v>
      </c>
      <c r="M5529">
        <v>235</v>
      </c>
      <c r="V5529" t="s">
        <v>1</v>
      </c>
      <c r="W5529" t="s">
        <v>1</v>
      </c>
      <c r="X5529" t="s">
        <v>1</v>
      </c>
      <c r="Z5529" t="s">
        <v>1</v>
      </c>
      <c r="AA5529" t="s">
        <v>1</v>
      </c>
      <c r="AB5529" t="s">
        <v>1</v>
      </c>
      <c r="AD5529">
        <v>5</v>
      </c>
      <c r="AE5529">
        <v>4</v>
      </c>
      <c r="AF5529">
        <v>3</v>
      </c>
      <c r="AG5529">
        <v>3</v>
      </c>
      <c r="AH5529">
        <v>68.5</v>
      </c>
      <c r="AI5529">
        <v>71.333333333333329</v>
      </c>
      <c r="AJ5529">
        <v>75</v>
      </c>
      <c r="AK5529">
        <v>71.333333333333329</v>
      </c>
    </row>
    <row r="5530" spans="1:41" x14ac:dyDescent="0.35">
      <c r="A5530">
        <v>10229</v>
      </c>
      <c r="B5530" t="s">
        <v>5520</v>
      </c>
      <c r="C5530" t="s">
        <v>348</v>
      </c>
      <c r="D5530" t="s">
        <v>315</v>
      </c>
      <c r="E5530" t="s">
        <v>8136</v>
      </c>
      <c r="F5530">
        <v>247</v>
      </c>
      <c r="G5530">
        <v>255</v>
      </c>
      <c r="H5530">
        <v>254</v>
      </c>
      <c r="I5530">
        <v>225</v>
      </c>
      <c r="J5530">
        <v>222</v>
      </c>
      <c r="K5530">
        <v>248</v>
      </c>
      <c r="L5530">
        <v>234</v>
      </c>
      <c r="M5530">
        <v>236</v>
      </c>
      <c r="V5530" t="s">
        <v>1</v>
      </c>
      <c r="W5530" t="s">
        <v>1</v>
      </c>
      <c r="X5530" t="s">
        <v>1</v>
      </c>
      <c r="Z5530" t="s">
        <v>1</v>
      </c>
      <c r="AA5530" t="s">
        <v>1</v>
      </c>
      <c r="AB5530" t="s">
        <v>1</v>
      </c>
      <c r="AD5530">
        <v>0</v>
      </c>
      <c r="AE5530">
        <v>15</v>
      </c>
      <c r="AF5530">
        <v>5</v>
      </c>
      <c r="AG5530">
        <v>1</v>
      </c>
      <c r="AH5530">
        <v>74</v>
      </c>
      <c r="AI5530">
        <v>72.666666666666671</v>
      </c>
      <c r="AJ5530">
        <v>77.666666666666671</v>
      </c>
      <c r="AK5530">
        <v>69.333333333333329</v>
      </c>
    </row>
    <row r="5531" spans="1:41" x14ac:dyDescent="0.35">
      <c r="A5531">
        <v>10232</v>
      </c>
      <c r="B5531" t="s">
        <v>5521</v>
      </c>
      <c r="C5531" t="s">
        <v>348</v>
      </c>
      <c r="D5531" t="s">
        <v>315</v>
      </c>
      <c r="E5531" t="s">
        <v>8136</v>
      </c>
      <c r="F5531">
        <v>272</v>
      </c>
      <c r="G5531">
        <v>271</v>
      </c>
      <c r="H5531">
        <v>280</v>
      </c>
      <c r="I5531">
        <v>277</v>
      </c>
      <c r="J5531">
        <v>244</v>
      </c>
      <c r="K5531">
        <v>252</v>
      </c>
      <c r="L5531">
        <v>271</v>
      </c>
      <c r="M5531">
        <v>257</v>
      </c>
      <c r="N5531">
        <v>230</v>
      </c>
      <c r="O5531">
        <v>240</v>
      </c>
      <c r="P5531">
        <v>229</v>
      </c>
      <c r="Q5531">
        <v>249</v>
      </c>
      <c r="R5531">
        <v>238</v>
      </c>
      <c r="S5531">
        <v>244</v>
      </c>
      <c r="T5531">
        <v>235</v>
      </c>
      <c r="U5531">
        <v>268</v>
      </c>
      <c r="V5531">
        <v>585.83333333333337</v>
      </c>
      <c r="W5531">
        <v>534.5</v>
      </c>
      <c r="X5531">
        <v>591.3840579710145</v>
      </c>
      <c r="Y5531">
        <v>608.65151515151513</v>
      </c>
      <c r="Z5531">
        <v>0.26315789473684209</v>
      </c>
      <c r="AA5531">
        <v>0.36250000000000004</v>
      </c>
      <c r="AB5531">
        <v>0.30263157894736842</v>
      </c>
      <c r="AC5531">
        <v>0.41249999999999998</v>
      </c>
      <c r="AD5531">
        <v>1</v>
      </c>
      <c r="AE5531">
        <v>0</v>
      </c>
      <c r="AF5531">
        <v>6</v>
      </c>
      <c r="AG5531">
        <v>2</v>
      </c>
      <c r="AH5531">
        <v>61.5</v>
      </c>
      <c r="AI5531">
        <v>68.666666666666671</v>
      </c>
      <c r="AJ5531">
        <v>68.333333333333329</v>
      </c>
      <c r="AK5531">
        <v>63.333333333333336</v>
      </c>
      <c r="AL5531">
        <v>76</v>
      </c>
      <c r="AM5531">
        <v>74.333333333333329</v>
      </c>
      <c r="AN5531">
        <v>77</v>
      </c>
      <c r="AO5531">
        <v>70.666666666666671</v>
      </c>
    </row>
    <row r="5532" spans="1:41" x14ac:dyDescent="0.35">
      <c r="A5532">
        <v>10233</v>
      </c>
      <c r="B5532" t="s">
        <v>5522</v>
      </c>
      <c r="C5532" t="s">
        <v>348</v>
      </c>
      <c r="D5532" t="s">
        <v>315</v>
      </c>
      <c r="E5532" t="s">
        <v>8136</v>
      </c>
      <c r="F5532">
        <v>264</v>
      </c>
      <c r="G5532">
        <v>251</v>
      </c>
      <c r="H5532">
        <v>276</v>
      </c>
      <c r="I5532">
        <v>256</v>
      </c>
      <c r="J5532">
        <v>246</v>
      </c>
      <c r="K5532">
        <v>231</v>
      </c>
      <c r="L5532">
        <v>246</v>
      </c>
      <c r="M5532">
        <v>244</v>
      </c>
      <c r="V5532" t="s">
        <v>1</v>
      </c>
      <c r="W5532" t="s">
        <v>1</v>
      </c>
      <c r="X5532" t="s">
        <v>1</v>
      </c>
      <c r="Z5532" t="s">
        <v>1</v>
      </c>
      <c r="AA5532" t="s">
        <v>1</v>
      </c>
      <c r="AB5532" t="s">
        <v>1</v>
      </c>
      <c r="AD5532">
        <v>2</v>
      </c>
      <c r="AE5532">
        <v>1</v>
      </c>
      <c r="AF5532">
        <v>3</v>
      </c>
      <c r="AG5532">
        <v>2</v>
      </c>
      <c r="AH5532">
        <v>74.5</v>
      </c>
      <c r="AI5532">
        <v>77</v>
      </c>
      <c r="AJ5532">
        <v>76.333333333333329</v>
      </c>
      <c r="AK5532">
        <v>69</v>
      </c>
    </row>
    <row r="5533" spans="1:41" x14ac:dyDescent="0.35">
      <c r="A5533">
        <v>10235</v>
      </c>
      <c r="B5533" t="s">
        <v>5523</v>
      </c>
      <c r="C5533" t="s">
        <v>348</v>
      </c>
      <c r="D5533" t="s">
        <v>315</v>
      </c>
      <c r="E5533" t="s">
        <v>8136</v>
      </c>
      <c r="F5533">
        <v>252</v>
      </c>
      <c r="G5533">
        <v>263</v>
      </c>
      <c r="H5533">
        <v>253</v>
      </c>
      <c r="I5533">
        <v>238</v>
      </c>
      <c r="J5533">
        <v>228</v>
      </c>
      <c r="K5533">
        <v>255</v>
      </c>
      <c r="L5533">
        <v>247</v>
      </c>
      <c r="M5533">
        <v>232</v>
      </c>
      <c r="V5533" t="s">
        <v>1</v>
      </c>
      <c r="W5533" t="s">
        <v>1</v>
      </c>
      <c r="X5533" t="s">
        <v>1</v>
      </c>
      <c r="Z5533" t="s">
        <v>1</v>
      </c>
      <c r="AA5533" t="s">
        <v>1</v>
      </c>
      <c r="AB5533" t="s">
        <v>1</v>
      </c>
      <c r="AD5533">
        <v>1</v>
      </c>
      <c r="AE5533">
        <v>3</v>
      </c>
      <c r="AF5533">
        <v>1</v>
      </c>
      <c r="AG5533">
        <v>1</v>
      </c>
      <c r="AH5533">
        <v>67.5</v>
      </c>
      <c r="AI5533">
        <v>71</v>
      </c>
      <c r="AJ5533">
        <v>73.666666666666671</v>
      </c>
      <c r="AK5533">
        <v>64</v>
      </c>
    </row>
    <row r="5534" spans="1:41" x14ac:dyDescent="0.35">
      <c r="A5534">
        <v>10239</v>
      </c>
      <c r="B5534" t="s">
        <v>5524</v>
      </c>
      <c r="C5534" t="s">
        <v>322</v>
      </c>
      <c r="D5534" t="s">
        <v>315</v>
      </c>
      <c r="E5534" t="s">
        <v>8139</v>
      </c>
      <c r="F5534">
        <v>264</v>
      </c>
      <c r="G5534">
        <v>250</v>
      </c>
      <c r="H5534">
        <v>261</v>
      </c>
      <c r="I5534">
        <v>251</v>
      </c>
      <c r="J5534">
        <v>246</v>
      </c>
      <c r="K5534">
        <v>245</v>
      </c>
      <c r="L5534">
        <v>260</v>
      </c>
      <c r="M5534">
        <v>245</v>
      </c>
      <c r="V5534" t="s">
        <v>1</v>
      </c>
      <c r="W5534" t="s">
        <v>1</v>
      </c>
      <c r="X5534" t="s">
        <v>1</v>
      </c>
      <c r="Z5534" t="s">
        <v>1</v>
      </c>
      <c r="AA5534" t="s">
        <v>1</v>
      </c>
      <c r="AB5534" t="s">
        <v>1</v>
      </c>
      <c r="AD5534">
        <v>2</v>
      </c>
      <c r="AE5534">
        <v>3</v>
      </c>
      <c r="AF5534">
        <v>1</v>
      </c>
      <c r="AG5534">
        <v>2</v>
      </c>
      <c r="AH5534">
        <v>76.5</v>
      </c>
      <c r="AI5534">
        <v>74.333333333333329</v>
      </c>
      <c r="AJ5534">
        <v>80</v>
      </c>
      <c r="AK5534">
        <v>70</v>
      </c>
    </row>
    <row r="5535" spans="1:41" x14ac:dyDescent="0.35">
      <c r="A5535">
        <v>10240</v>
      </c>
      <c r="B5535" t="s">
        <v>761</v>
      </c>
      <c r="C5535" t="s">
        <v>322</v>
      </c>
      <c r="D5535" t="s">
        <v>315</v>
      </c>
      <c r="E5535" t="s">
        <v>8139</v>
      </c>
      <c r="F5535">
        <v>258</v>
      </c>
      <c r="G5535">
        <v>291</v>
      </c>
      <c r="H5535">
        <v>282</v>
      </c>
      <c r="I5535">
        <v>259</v>
      </c>
      <c r="J5535">
        <v>239</v>
      </c>
      <c r="K5535">
        <v>269</v>
      </c>
      <c r="L5535">
        <v>252</v>
      </c>
      <c r="M5535">
        <v>245</v>
      </c>
      <c r="N5535">
        <v>226</v>
      </c>
      <c r="O5535">
        <v>220</v>
      </c>
      <c r="P5535">
        <v>215</v>
      </c>
      <c r="Q5535">
        <v>238</v>
      </c>
      <c r="R5535">
        <v>213</v>
      </c>
      <c r="S5535">
        <v>203</v>
      </c>
      <c r="T5535">
        <v>229</v>
      </c>
      <c r="U5535">
        <v>226</v>
      </c>
      <c r="V5535">
        <v>513.43589743589746</v>
      </c>
      <c r="W5535">
        <v>522.796875</v>
      </c>
      <c r="X5535">
        <v>517.00746268656712</v>
      </c>
      <c r="Y5535">
        <v>523.47058823529414</v>
      </c>
      <c r="Z5535">
        <v>0.14516129032258063</v>
      </c>
      <c r="AA5535">
        <v>0.14285714285714285</v>
      </c>
      <c r="AB5535">
        <v>0.15909090909090909</v>
      </c>
      <c r="AC5535">
        <v>0.20833333333333334</v>
      </c>
      <c r="AD5535">
        <v>3</v>
      </c>
      <c r="AE5535">
        <v>2</v>
      </c>
      <c r="AF5535">
        <v>10</v>
      </c>
      <c r="AG5535">
        <v>6</v>
      </c>
      <c r="AH5535">
        <v>70.5</v>
      </c>
      <c r="AI5535">
        <v>70</v>
      </c>
      <c r="AJ5535">
        <v>74</v>
      </c>
      <c r="AK5535">
        <v>67.333333333333329</v>
      </c>
      <c r="AL5535">
        <v>73.5</v>
      </c>
      <c r="AM5535">
        <v>71.333333333333329</v>
      </c>
      <c r="AN5535">
        <v>74.333333333333329</v>
      </c>
      <c r="AO5535">
        <v>67.333333333333329</v>
      </c>
    </row>
    <row r="5536" spans="1:41" x14ac:dyDescent="0.35">
      <c r="A5536">
        <v>10241</v>
      </c>
      <c r="B5536" t="s">
        <v>5525</v>
      </c>
      <c r="C5536" t="s">
        <v>322</v>
      </c>
      <c r="D5536" t="s">
        <v>315</v>
      </c>
      <c r="E5536" t="s">
        <v>8139</v>
      </c>
      <c r="F5536">
        <v>253</v>
      </c>
      <c r="G5536">
        <v>253</v>
      </c>
      <c r="H5536">
        <v>271</v>
      </c>
      <c r="I5536">
        <v>247</v>
      </c>
      <c r="J5536">
        <v>238</v>
      </c>
      <c r="K5536">
        <v>240</v>
      </c>
      <c r="L5536">
        <v>262</v>
      </c>
      <c r="M5536">
        <v>224</v>
      </c>
      <c r="V5536" t="s">
        <v>1</v>
      </c>
      <c r="W5536" t="s">
        <v>1</v>
      </c>
      <c r="X5536" t="s">
        <v>1</v>
      </c>
      <c r="Z5536" t="s">
        <v>1</v>
      </c>
      <c r="AA5536" t="s">
        <v>1</v>
      </c>
      <c r="AB5536" t="s">
        <v>1</v>
      </c>
      <c r="AD5536">
        <v>0</v>
      </c>
      <c r="AE5536">
        <v>2</v>
      </c>
      <c r="AF5536">
        <v>1</v>
      </c>
      <c r="AG5536">
        <v>0</v>
      </c>
      <c r="AH5536">
        <v>76.5</v>
      </c>
      <c r="AI5536">
        <v>74.333333333333329</v>
      </c>
      <c r="AJ5536">
        <v>76.333333333333329</v>
      </c>
      <c r="AK5536">
        <v>72.333333333333329</v>
      </c>
    </row>
    <row r="5537" spans="1:41" x14ac:dyDescent="0.35">
      <c r="A5537">
        <v>10245</v>
      </c>
      <c r="B5537" t="s">
        <v>5526</v>
      </c>
      <c r="C5537" t="s">
        <v>322</v>
      </c>
      <c r="D5537" t="s">
        <v>315</v>
      </c>
      <c r="E5537" t="s">
        <v>8136</v>
      </c>
      <c r="F5537">
        <v>294</v>
      </c>
      <c r="G5537">
        <v>287</v>
      </c>
      <c r="H5537">
        <v>280</v>
      </c>
      <c r="I5537">
        <v>280</v>
      </c>
      <c r="J5537">
        <v>286</v>
      </c>
      <c r="K5537">
        <v>273</v>
      </c>
      <c r="L5537">
        <v>266</v>
      </c>
      <c r="M5537">
        <v>269</v>
      </c>
      <c r="V5537" t="s">
        <v>1</v>
      </c>
      <c r="W5537" t="s">
        <v>1</v>
      </c>
      <c r="X5537" t="s">
        <v>1</v>
      </c>
      <c r="Z5537" t="s">
        <v>1</v>
      </c>
      <c r="AA5537" t="s">
        <v>1</v>
      </c>
      <c r="AB5537" t="s">
        <v>1</v>
      </c>
      <c r="AD5537">
        <v>3</v>
      </c>
      <c r="AE5537">
        <v>0</v>
      </c>
      <c r="AF5537">
        <v>1</v>
      </c>
      <c r="AG5537">
        <v>3</v>
      </c>
      <c r="AH5537">
        <v>70</v>
      </c>
      <c r="AI5537">
        <v>72.666666666666671</v>
      </c>
      <c r="AJ5537">
        <v>71</v>
      </c>
      <c r="AK5537">
        <v>69</v>
      </c>
    </row>
    <row r="5538" spans="1:41" x14ac:dyDescent="0.35">
      <c r="A5538">
        <v>10246</v>
      </c>
      <c r="B5538" t="s">
        <v>5527</v>
      </c>
      <c r="C5538" t="s">
        <v>322</v>
      </c>
      <c r="D5538" t="s">
        <v>315</v>
      </c>
      <c r="E5538" t="s">
        <v>8136</v>
      </c>
      <c r="F5538">
        <v>248</v>
      </c>
      <c r="G5538">
        <v>251</v>
      </c>
      <c r="H5538">
        <v>276</v>
      </c>
      <c r="I5538">
        <v>275</v>
      </c>
      <c r="J5538">
        <v>232</v>
      </c>
      <c r="K5538">
        <v>254</v>
      </c>
      <c r="L5538">
        <v>252</v>
      </c>
      <c r="M5538">
        <v>256</v>
      </c>
      <c r="N5538">
        <v>216</v>
      </c>
      <c r="O5538">
        <v>241</v>
      </c>
      <c r="P5538">
        <v>251</v>
      </c>
      <c r="Q5538">
        <v>255</v>
      </c>
      <c r="R5538">
        <v>239</v>
      </c>
      <c r="S5538">
        <v>273</v>
      </c>
      <c r="T5538">
        <v>250</v>
      </c>
      <c r="U5538">
        <v>260</v>
      </c>
      <c r="V5538">
        <v>578.71610169491521</v>
      </c>
      <c r="W5538">
        <v>562.11165048543694</v>
      </c>
      <c r="X5538">
        <v>583.25833333333333</v>
      </c>
      <c r="Y5538">
        <v>587.82882882882882</v>
      </c>
      <c r="Z5538">
        <v>0.23622047244094488</v>
      </c>
      <c r="AA5538">
        <v>0.3098591549295775</v>
      </c>
      <c r="AB5538">
        <v>0.23622047244094491</v>
      </c>
      <c r="AC5538">
        <v>0.32653061224489793</v>
      </c>
      <c r="AD5538">
        <v>5</v>
      </c>
      <c r="AE5538">
        <v>10</v>
      </c>
      <c r="AF5538">
        <v>5</v>
      </c>
      <c r="AG5538">
        <v>13</v>
      </c>
      <c r="AH5538">
        <v>72</v>
      </c>
      <c r="AI5538">
        <v>72.333333333333329</v>
      </c>
      <c r="AJ5538">
        <v>73.666666666666671</v>
      </c>
      <c r="AK5538">
        <v>72.666666666666671</v>
      </c>
      <c r="AL5538">
        <v>73.5</v>
      </c>
      <c r="AM5538">
        <v>73</v>
      </c>
      <c r="AN5538">
        <v>73.333333333333329</v>
      </c>
      <c r="AO5538">
        <v>63.666666666666664</v>
      </c>
    </row>
    <row r="5539" spans="1:41" x14ac:dyDescent="0.35">
      <c r="A5539">
        <v>10247</v>
      </c>
      <c r="B5539" t="s">
        <v>5528</v>
      </c>
      <c r="C5539" t="s">
        <v>322</v>
      </c>
      <c r="D5539" t="s">
        <v>315</v>
      </c>
      <c r="E5539" t="s">
        <v>8136</v>
      </c>
      <c r="F5539">
        <v>310</v>
      </c>
      <c r="G5539">
        <v>318</v>
      </c>
      <c r="H5539">
        <v>329</v>
      </c>
      <c r="I5539">
        <v>304</v>
      </c>
      <c r="J5539">
        <v>300</v>
      </c>
      <c r="K5539">
        <v>307</v>
      </c>
      <c r="L5539">
        <v>325</v>
      </c>
      <c r="M5539">
        <v>307</v>
      </c>
      <c r="V5539" t="s">
        <v>1</v>
      </c>
      <c r="W5539" t="s">
        <v>1</v>
      </c>
      <c r="X5539" t="s">
        <v>1</v>
      </c>
      <c r="Z5539" t="s">
        <v>1</v>
      </c>
      <c r="AA5539" t="s">
        <v>1</v>
      </c>
      <c r="AB5539" t="s">
        <v>1</v>
      </c>
      <c r="AD5539">
        <v>2</v>
      </c>
      <c r="AE5539">
        <v>4</v>
      </c>
      <c r="AF5539">
        <v>5</v>
      </c>
      <c r="AG5539">
        <v>2</v>
      </c>
      <c r="AH5539">
        <v>84.5</v>
      </c>
      <c r="AI5539">
        <v>85</v>
      </c>
      <c r="AJ5539">
        <v>89.333333333333329</v>
      </c>
      <c r="AK5539">
        <v>79</v>
      </c>
    </row>
    <row r="5540" spans="1:41" x14ac:dyDescent="0.35">
      <c r="A5540">
        <v>10248</v>
      </c>
      <c r="B5540" t="s">
        <v>5529</v>
      </c>
      <c r="C5540" t="s">
        <v>316</v>
      </c>
      <c r="D5540" t="s">
        <v>315</v>
      </c>
      <c r="E5540" t="s">
        <v>8138</v>
      </c>
      <c r="N5540">
        <v>221</v>
      </c>
      <c r="O5540">
        <v>267</v>
      </c>
      <c r="P5540">
        <v>258</v>
      </c>
      <c r="Q5540">
        <v>261</v>
      </c>
      <c r="R5540">
        <v>245</v>
      </c>
      <c r="S5540">
        <v>266</v>
      </c>
      <c r="T5540">
        <v>258</v>
      </c>
      <c r="U5540">
        <v>259</v>
      </c>
      <c r="V5540">
        <v>516.51369863013701</v>
      </c>
      <c r="W5540">
        <v>530.72727272727275</v>
      </c>
      <c r="X5540">
        <v>550.57727272727277</v>
      </c>
      <c r="Y5540">
        <v>567.60747663551399</v>
      </c>
      <c r="Z5540">
        <v>0.1076923076923077</v>
      </c>
      <c r="AA5540">
        <v>9.6618357487922704E-2</v>
      </c>
      <c r="AB5540">
        <v>0.20370370370370369</v>
      </c>
      <c r="AC5540">
        <v>0.27450980392156865</v>
      </c>
      <c r="AD5540">
        <v>3</v>
      </c>
      <c r="AE5540">
        <v>3</v>
      </c>
      <c r="AF5540">
        <v>3</v>
      </c>
      <c r="AG5540">
        <v>1</v>
      </c>
      <c r="AL5540">
        <v>75.5</v>
      </c>
      <c r="AM5540">
        <v>78.333333333333329</v>
      </c>
      <c r="AN5540">
        <v>81</v>
      </c>
      <c r="AO5540">
        <v>71</v>
      </c>
    </row>
    <row r="5541" spans="1:41" x14ac:dyDescent="0.35">
      <c r="A5541">
        <v>10250</v>
      </c>
      <c r="B5541" t="s">
        <v>5530</v>
      </c>
      <c r="C5541" t="s">
        <v>349</v>
      </c>
      <c r="D5541" t="s">
        <v>315</v>
      </c>
      <c r="E5541" t="s">
        <v>8135</v>
      </c>
      <c r="F5541">
        <v>209</v>
      </c>
      <c r="G5541">
        <v>240</v>
      </c>
      <c r="H5541">
        <v>229</v>
      </c>
      <c r="I5541">
        <v>233</v>
      </c>
      <c r="J5541">
        <v>201</v>
      </c>
      <c r="K5541">
        <v>225</v>
      </c>
      <c r="L5541">
        <v>235</v>
      </c>
      <c r="M5541">
        <v>221</v>
      </c>
      <c r="N5541">
        <v>231</v>
      </c>
      <c r="O5541">
        <v>221</v>
      </c>
      <c r="P5541">
        <v>233</v>
      </c>
      <c r="Q5541">
        <v>228</v>
      </c>
      <c r="R5541">
        <v>226</v>
      </c>
      <c r="S5541">
        <v>219</v>
      </c>
      <c r="T5541">
        <v>231</v>
      </c>
      <c r="U5541">
        <v>227</v>
      </c>
      <c r="V5541">
        <v>484.78125</v>
      </c>
      <c r="W5541">
        <v>474.89344262295083</v>
      </c>
      <c r="X5541">
        <v>502.84090909090907</v>
      </c>
      <c r="Y5541">
        <v>485.80405405405406</v>
      </c>
      <c r="Z5541">
        <v>5.6074766355140186E-2</v>
      </c>
      <c r="AA5541">
        <v>0.13265306122448978</v>
      </c>
      <c r="AB5541">
        <v>7.7586206896551727E-2</v>
      </c>
      <c r="AC5541">
        <v>0.2</v>
      </c>
      <c r="AD5541">
        <v>3</v>
      </c>
      <c r="AE5541">
        <v>2</v>
      </c>
      <c r="AF5541">
        <v>1</v>
      </c>
      <c r="AG5541">
        <v>2</v>
      </c>
      <c r="AH5541">
        <v>63</v>
      </c>
      <c r="AI5541">
        <v>67.333333333333329</v>
      </c>
      <c r="AJ5541">
        <v>63.333333333333336</v>
      </c>
      <c r="AK5541">
        <v>60</v>
      </c>
      <c r="AL5541">
        <v>73</v>
      </c>
      <c r="AM5541">
        <v>71</v>
      </c>
      <c r="AN5541">
        <v>72.666666666666671</v>
      </c>
      <c r="AO5541">
        <v>69</v>
      </c>
    </row>
    <row r="5542" spans="1:41" x14ac:dyDescent="0.35">
      <c r="A5542">
        <v>10251</v>
      </c>
      <c r="B5542" t="s">
        <v>5531</v>
      </c>
      <c r="C5542" t="s">
        <v>350</v>
      </c>
      <c r="D5542" t="s">
        <v>315</v>
      </c>
      <c r="E5542" t="s">
        <v>8139</v>
      </c>
      <c r="F5542">
        <v>263</v>
      </c>
      <c r="G5542">
        <v>225</v>
      </c>
      <c r="H5542">
        <v>279</v>
      </c>
      <c r="I5542">
        <v>252</v>
      </c>
      <c r="J5542">
        <v>246</v>
      </c>
      <c r="K5542">
        <v>222</v>
      </c>
      <c r="L5542">
        <v>253</v>
      </c>
      <c r="M5542">
        <v>227</v>
      </c>
      <c r="N5542">
        <v>215</v>
      </c>
      <c r="O5542">
        <v>249</v>
      </c>
      <c r="P5542">
        <v>227</v>
      </c>
      <c r="Q5542">
        <v>234</v>
      </c>
      <c r="R5542">
        <v>205</v>
      </c>
      <c r="S5542">
        <v>210</v>
      </c>
      <c r="T5542">
        <v>222</v>
      </c>
      <c r="U5542">
        <v>226</v>
      </c>
      <c r="V5542">
        <v>517.76388888888891</v>
      </c>
      <c r="W5542">
        <v>467.02272727272725</v>
      </c>
      <c r="X5542">
        <v>539.33333333333337</v>
      </c>
      <c r="Y5542">
        <v>524.5</v>
      </c>
      <c r="Z5542">
        <v>0.14285714285714285</v>
      </c>
      <c r="AA5542">
        <v>0.20408163265306123</v>
      </c>
      <c r="AB5542">
        <v>0.21428571428571427</v>
      </c>
      <c r="AC5542">
        <v>0.18</v>
      </c>
      <c r="AD5542">
        <v>5</v>
      </c>
      <c r="AE5542">
        <v>1</v>
      </c>
      <c r="AF5542">
        <v>1</v>
      </c>
      <c r="AG5542">
        <v>4</v>
      </c>
      <c r="AH5542">
        <v>81</v>
      </c>
      <c r="AI5542">
        <v>77.333333333333329</v>
      </c>
      <c r="AJ5542">
        <v>86</v>
      </c>
      <c r="AK5542">
        <v>77.333333333333329</v>
      </c>
      <c r="AL5542">
        <v>76</v>
      </c>
      <c r="AM5542">
        <v>73.666666666666671</v>
      </c>
      <c r="AN5542">
        <v>76.666666666666671</v>
      </c>
      <c r="AO5542">
        <v>67</v>
      </c>
    </row>
    <row r="5543" spans="1:41" x14ac:dyDescent="0.35">
      <c r="A5543">
        <v>10252</v>
      </c>
      <c r="B5543" t="s">
        <v>5532</v>
      </c>
      <c r="C5543" t="s">
        <v>316</v>
      </c>
      <c r="D5543" t="s">
        <v>315</v>
      </c>
      <c r="E5543" t="s">
        <v>8135</v>
      </c>
      <c r="F5543">
        <v>235</v>
      </c>
      <c r="G5543">
        <v>240</v>
      </c>
      <c r="H5543">
        <v>263</v>
      </c>
      <c r="I5543">
        <v>223</v>
      </c>
      <c r="J5543">
        <v>230</v>
      </c>
      <c r="K5543">
        <v>228</v>
      </c>
      <c r="L5543">
        <v>249</v>
      </c>
      <c r="M5543">
        <v>209</v>
      </c>
      <c r="N5543">
        <v>227</v>
      </c>
      <c r="O5543">
        <v>219</v>
      </c>
      <c r="P5543">
        <v>227</v>
      </c>
      <c r="Q5543">
        <v>222</v>
      </c>
      <c r="R5543">
        <v>222</v>
      </c>
      <c r="S5543">
        <v>203</v>
      </c>
      <c r="T5543">
        <v>210</v>
      </c>
      <c r="U5543">
        <v>214</v>
      </c>
      <c r="V5543">
        <v>511.36764705882354</v>
      </c>
      <c r="W5543">
        <v>533.29999999999995</v>
      </c>
      <c r="X5543">
        <v>532.22972972972968</v>
      </c>
      <c r="Y5543">
        <v>545.39705882352939</v>
      </c>
      <c r="Z5543">
        <v>0.24242424242424243</v>
      </c>
      <c r="AA5543">
        <v>0.18181818181818182</v>
      </c>
      <c r="AB5543">
        <v>0.31707317073170732</v>
      </c>
      <c r="AC5543">
        <v>0.24193548387096775</v>
      </c>
      <c r="AD5543">
        <v>5</v>
      </c>
      <c r="AE5543">
        <v>3</v>
      </c>
      <c r="AF5543">
        <v>0</v>
      </c>
      <c r="AG5543">
        <v>1</v>
      </c>
      <c r="AH5543">
        <v>78.5</v>
      </c>
      <c r="AI5543">
        <v>76</v>
      </c>
      <c r="AJ5543">
        <v>82.333333333333329</v>
      </c>
      <c r="AK5543">
        <v>69</v>
      </c>
      <c r="AL5543">
        <v>75</v>
      </c>
      <c r="AM5543">
        <v>76.666666666666671</v>
      </c>
      <c r="AN5543">
        <v>75.666666666666671</v>
      </c>
      <c r="AO5543">
        <v>72</v>
      </c>
    </row>
    <row r="5544" spans="1:41" x14ac:dyDescent="0.35">
      <c r="A5544">
        <v>10253</v>
      </c>
      <c r="B5544" t="s">
        <v>5533</v>
      </c>
      <c r="C5544" t="s">
        <v>350</v>
      </c>
      <c r="D5544" t="s">
        <v>315</v>
      </c>
      <c r="E5544" t="s">
        <v>8139</v>
      </c>
      <c r="F5544">
        <v>269</v>
      </c>
      <c r="G5544">
        <v>314</v>
      </c>
      <c r="H5544">
        <v>291</v>
      </c>
      <c r="I5544">
        <v>307</v>
      </c>
      <c r="J5544">
        <v>254</v>
      </c>
      <c r="K5544">
        <v>304</v>
      </c>
      <c r="L5544">
        <v>284</v>
      </c>
      <c r="M5544">
        <v>292</v>
      </c>
      <c r="N5544">
        <v>221</v>
      </c>
      <c r="O5544">
        <v>228</v>
      </c>
      <c r="P5544">
        <v>229</v>
      </c>
      <c r="Q5544">
        <v>225</v>
      </c>
      <c r="R5544">
        <v>230</v>
      </c>
      <c r="S5544">
        <v>237</v>
      </c>
      <c r="T5544">
        <v>223</v>
      </c>
      <c r="U5544">
        <v>232</v>
      </c>
      <c r="V5544">
        <v>593.08333333333337</v>
      </c>
      <c r="W5544">
        <v>536.46153846153845</v>
      </c>
      <c r="X5544">
        <v>553.01739130434783</v>
      </c>
      <c r="Y5544">
        <v>568.10360360360357</v>
      </c>
      <c r="Z5544">
        <v>0.18584070796460178</v>
      </c>
      <c r="AA5544">
        <v>0.30578512396694213</v>
      </c>
      <c r="AB5544">
        <v>0.23148148148148148</v>
      </c>
      <c r="AC5544">
        <v>0.24615384615384617</v>
      </c>
      <c r="AD5544">
        <v>4</v>
      </c>
      <c r="AE5544">
        <v>10</v>
      </c>
      <c r="AF5544">
        <v>3</v>
      </c>
      <c r="AG5544">
        <v>7</v>
      </c>
      <c r="AH5544">
        <v>83.5</v>
      </c>
      <c r="AI5544">
        <v>81.333333333333329</v>
      </c>
      <c r="AJ5544">
        <v>84.666666666666671</v>
      </c>
      <c r="AK5544">
        <v>78.666666666666671</v>
      </c>
      <c r="AL5544">
        <v>67</v>
      </c>
      <c r="AM5544">
        <v>66</v>
      </c>
      <c r="AN5544">
        <v>68.333333333333329</v>
      </c>
      <c r="AO5544">
        <v>66</v>
      </c>
    </row>
    <row r="5545" spans="1:41" x14ac:dyDescent="0.35">
      <c r="A5545">
        <v>10254</v>
      </c>
      <c r="B5545" t="s">
        <v>5534</v>
      </c>
      <c r="C5545" t="s">
        <v>316</v>
      </c>
      <c r="D5545" t="s">
        <v>315</v>
      </c>
      <c r="E5545" t="s">
        <v>8135</v>
      </c>
      <c r="N5545">
        <v>202</v>
      </c>
      <c r="O5545">
        <v>215</v>
      </c>
      <c r="P5545">
        <v>213</v>
      </c>
      <c r="Q5545">
        <v>215</v>
      </c>
      <c r="R5545">
        <v>203</v>
      </c>
      <c r="S5545">
        <v>203</v>
      </c>
      <c r="T5545">
        <v>223</v>
      </c>
      <c r="U5545">
        <v>213</v>
      </c>
      <c r="V5545">
        <v>500.75806451612902</v>
      </c>
      <c r="W5545">
        <v>499.66216216216219</v>
      </c>
      <c r="X5545">
        <v>497.19318181818181</v>
      </c>
      <c r="Y5545">
        <v>498.22972972972974</v>
      </c>
      <c r="Z5545">
        <v>4.0322580645161289E-2</v>
      </c>
      <c r="AA5545">
        <v>6.25E-2</v>
      </c>
      <c r="AB5545">
        <v>9.6774193548387094E-2</v>
      </c>
      <c r="AC5545">
        <v>0.11320754716981132</v>
      </c>
      <c r="AD5545">
        <v>1</v>
      </c>
      <c r="AE5545">
        <v>0</v>
      </c>
      <c r="AF5545">
        <v>0</v>
      </c>
      <c r="AG5545">
        <v>4</v>
      </c>
      <c r="AL5545">
        <v>74</v>
      </c>
      <c r="AM5545">
        <v>74.333333333333329</v>
      </c>
      <c r="AN5545">
        <v>78.666666666666671</v>
      </c>
      <c r="AO5545">
        <v>75.333333333333329</v>
      </c>
    </row>
    <row r="5546" spans="1:41" x14ac:dyDescent="0.35">
      <c r="A5546">
        <v>10255</v>
      </c>
      <c r="B5546" t="s">
        <v>5535</v>
      </c>
      <c r="C5546" t="s">
        <v>316</v>
      </c>
      <c r="D5546" t="s">
        <v>315</v>
      </c>
      <c r="E5546" t="s">
        <v>8135</v>
      </c>
      <c r="N5546">
        <v>218</v>
      </c>
      <c r="O5546">
        <v>228</v>
      </c>
      <c r="P5546">
        <v>218</v>
      </c>
      <c r="Q5546">
        <v>220</v>
      </c>
      <c r="R5546">
        <v>216</v>
      </c>
      <c r="S5546">
        <v>213</v>
      </c>
      <c r="T5546">
        <v>208</v>
      </c>
      <c r="U5546">
        <v>220</v>
      </c>
      <c r="V5546">
        <v>484.39411764705881</v>
      </c>
      <c r="W5546">
        <v>472.12765957446811</v>
      </c>
      <c r="X5546">
        <v>490.83796296296299</v>
      </c>
      <c r="Y5546">
        <v>507.36466165413532</v>
      </c>
      <c r="Z5546">
        <v>9.7560975609756101E-2</v>
      </c>
      <c r="AA5546">
        <v>0.15671641791044777</v>
      </c>
      <c r="AB5546">
        <v>0.14583333333333334</v>
      </c>
      <c r="AC5546">
        <v>0.25</v>
      </c>
      <c r="AD5546">
        <v>4</v>
      </c>
      <c r="AE5546">
        <v>3</v>
      </c>
      <c r="AF5546">
        <v>1</v>
      </c>
      <c r="AG5546">
        <v>1</v>
      </c>
      <c r="AL5546">
        <v>78</v>
      </c>
      <c r="AM5546">
        <v>80.666666666666671</v>
      </c>
      <c r="AN5546">
        <v>80.333333333333329</v>
      </c>
      <c r="AO5546">
        <v>79</v>
      </c>
    </row>
    <row r="5547" spans="1:41" x14ac:dyDescent="0.35">
      <c r="A5547">
        <v>10257</v>
      </c>
      <c r="B5547" t="s">
        <v>5536</v>
      </c>
      <c r="C5547" t="s">
        <v>316</v>
      </c>
      <c r="D5547" t="s">
        <v>315</v>
      </c>
      <c r="E5547" t="s">
        <v>8135</v>
      </c>
      <c r="F5547">
        <v>249</v>
      </c>
      <c r="G5547">
        <v>239</v>
      </c>
      <c r="H5547">
        <v>248</v>
      </c>
      <c r="I5547">
        <v>257</v>
      </c>
      <c r="J5547">
        <v>233</v>
      </c>
      <c r="K5547">
        <v>233</v>
      </c>
      <c r="L5547">
        <v>235</v>
      </c>
      <c r="M5547">
        <v>258</v>
      </c>
      <c r="V5547" t="s">
        <v>1</v>
      </c>
      <c r="W5547" t="s">
        <v>1</v>
      </c>
      <c r="X5547" t="s">
        <v>1</v>
      </c>
      <c r="Z5547" t="s">
        <v>1</v>
      </c>
      <c r="AA5547" t="s">
        <v>1</v>
      </c>
      <c r="AB5547" t="s">
        <v>1</v>
      </c>
      <c r="AD5547">
        <v>2</v>
      </c>
      <c r="AE5547">
        <v>4</v>
      </c>
      <c r="AF5547">
        <v>2</v>
      </c>
      <c r="AG5547">
        <v>2</v>
      </c>
      <c r="AH5547">
        <v>89.5</v>
      </c>
      <c r="AI5547">
        <v>83</v>
      </c>
      <c r="AJ5547">
        <v>89.666666666666671</v>
      </c>
      <c r="AK5547">
        <v>76</v>
      </c>
    </row>
    <row r="5548" spans="1:41" x14ac:dyDescent="0.35">
      <c r="A5548">
        <v>10259</v>
      </c>
      <c r="B5548" t="s">
        <v>5537</v>
      </c>
      <c r="C5548" t="s">
        <v>350</v>
      </c>
      <c r="D5548" t="s">
        <v>315</v>
      </c>
      <c r="E5548" t="s">
        <v>8139</v>
      </c>
      <c r="F5548">
        <v>269</v>
      </c>
      <c r="G5548">
        <v>239</v>
      </c>
      <c r="H5548">
        <v>272</v>
      </c>
      <c r="I5548">
        <v>276</v>
      </c>
      <c r="J5548">
        <v>239</v>
      </c>
      <c r="K5548">
        <v>233</v>
      </c>
      <c r="L5548">
        <v>249</v>
      </c>
      <c r="M5548">
        <v>241</v>
      </c>
      <c r="N5548">
        <v>228</v>
      </c>
      <c r="O5548">
        <v>239</v>
      </c>
      <c r="P5548">
        <v>228</v>
      </c>
      <c r="Q5548">
        <v>228</v>
      </c>
      <c r="R5548">
        <v>228</v>
      </c>
      <c r="S5548">
        <v>231</v>
      </c>
      <c r="T5548">
        <v>218</v>
      </c>
      <c r="U5548">
        <v>217</v>
      </c>
      <c r="V5548">
        <v>501.06521739130437</v>
      </c>
      <c r="W5548">
        <v>495.50877192982455</v>
      </c>
      <c r="X5548">
        <v>542.40909090909088</v>
      </c>
      <c r="Y5548">
        <v>548.14615384615388</v>
      </c>
      <c r="Z5548">
        <v>1.7857142857142856E-2</v>
      </c>
      <c r="AA5548">
        <v>3.968253968253968E-2</v>
      </c>
      <c r="AB5548">
        <v>6.6666666666666666E-2</v>
      </c>
      <c r="AC5548">
        <v>0.10191082802547771</v>
      </c>
      <c r="AD5548">
        <v>2</v>
      </c>
      <c r="AE5548">
        <v>14</v>
      </c>
      <c r="AF5548">
        <v>1</v>
      </c>
      <c r="AG5548">
        <v>3</v>
      </c>
      <c r="AH5548">
        <v>71.5</v>
      </c>
      <c r="AI5548">
        <v>73.666666666666671</v>
      </c>
      <c r="AJ5548">
        <v>73.666666666666671</v>
      </c>
      <c r="AK5548">
        <v>69.333333333333329</v>
      </c>
      <c r="AL5548">
        <v>71.5</v>
      </c>
      <c r="AM5548">
        <v>72</v>
      </c>
      <c r="AN5548">
        <v>77.333333333333329</v>
      </c>
      <c r="AO5548">
        <v>76.333333333333329</v>
      </c>
    </row>
    <row r="5549" spans="1:41" x14ac:dyDescent="0.35">
      <c r="A5549">
        <v>10260</v>
      </c>
      <c r="B5549" t="s">
        <v>1393</v>
      </c>
      <c r="C5549" t="s">
        <v>350</v>
      </c>
      <c r="D5549" t="s">
        <v>315</v>
      </c>
      <c r="E5549" t="s">
        <v>8139</v>
      </c>
      <c r="F5549">
        <v>261</v>
      </c>
      <c r="G5549">
        <v>234</v>
      </c>
      <c r="H5549">
        <v>232</v>
      </c>
      <c r="I5549">
        <v>268</v>
      </c>
      <c r="J5549">
        <v>216</v>
      </c>
      <c r="K5549">
        <v>229</v>
      </c>
      <c r="L5549">
        <v>235</v>
      </c>
      <c r="M5549">
        <v>258</v>
      </c>
      <c r="V5549" t="s">
        <v>1</v>
      </c>
      <c r="W5549" t="s">
        <v>1</v>
      </c>
      <c r="X5549" t="s">
        <v>1</v>
      </c>
      <c r="Z5549" t="s">
        <v>1</v>
      </c>
      <c r="AA5549" t="s">
        <v>1</v>
      </c>
      <c r="AB5549" t="s">
        <v>1</v>
      </c>
      <c r="AD5549">
        <v>5</v>
      </c>
      <c r="AE5549">
        <v>5</v>
      </c>
      <c r="AF5549">
        <v>1</v>
      </c>
      <c r="AG5549">
        <v>1</v>
      </c>
      <c r="AH5549">
        <v>76.5</v>
      </c>
      <c r="AI5549">
        <v>77</v>
      </c>
      <c r="AJ5549">
        <v>79</v>
      </c>
      <c r="AK5549">
        <v>69.666666666666671</v>
      </c>
    </row>
    <row r="5550" spans="1:41" x14ac:dyDescent="0.35">
      <c r="A5550">
        <v>10262</v>
      </c>
      <c r="B5550" t="s">
        <v>535</v>
      </c>
      <c r="C5550" t="s">
        <v>316</v>
      </c>
      <c r="D5550" t="s">
        <v>315</v>
      </c>
      <c r="E5550" t="s">
        <v>8135</v>
      </c>
      <c r="F5550">
        <v>274</v>
      </c>
      <c r="G5550">
        <v>244</v>
      </c>
      <c r="H5550">
        <v>268</v>
      </c>
      <c r="I5550">
        <v>281</v>
      </c>
      <c r="J5550">
        <v>255</v>
      </c>
      <c r="K5550">
        <v>238</v>
      </c>
      <c r="L5550">
        <v>245</v>
      </c>
      <c r="M5550">
        <v>259</v>
      </c>
      <c r="V5550" t="s">
        <v>1</v>
      </c>
      <c r="W5550" t="s">
        <v>1</v>
      </c>
      <c r="X5550" t="s">
        <v>1</v>
      </c>
      <c r="Z5550" t="s">
        <v>1</v>
      </c>
      <c r="AA5550" t="s">
        <v>1</v>
      </c>
      <c r="AB5550" t="s">
        <v>1</v>
      </c>
      <c r="AD5550">
        <v>2</v>
      </c>
      <c r="AE5550">
        <v>3</v>
      </c>
      <c r="AF5550">
        <v>2</v>
      </c>
      <c r="AG5550">
        <v>2</v>
      </c>
      <c r="AH5550">
        <v>80.5</v>
      </c>
      <c r="AI5550">
        <v>77.333333333333329</v>
      </c>
      <c r="AJ5550">
        <v>82.666666666666671</v>
      </c>
      <c r="AK5550">
        <v>75.333333333333329</v>
      </c>
    </row>
    <row r="5551" spans="1:41" x14ac:dyDescent="0.35">
      <c r="A5551">
        <v>10263</v>
      </c>
      <c r="B5551" t="s">
        <v>5538</v>
      </c>
      <c r="C5551" t="s">
        <v>350</v>
      </c>
      <c r="D5551" t="s">
        <v>315</v>
      </c>
      <c r="E5551" t="s">
        <v>8139</v>
      </c>
      <c r="F5551">
        <v>238</v>
      </c>
      <c r="G5551">
        <v>268</v>
      </c>
      <c r="H5551">
        <v>268</v>
      </c>
      <c r="I5551">
        <v>265</v>
      </c>
      <c r="J5551">
        <v>240</v>
      </c>
      <c r="K5551">
        <v>272</v>
      </c>
      <c r="L5551">
        <v>267</v>
      </c>
      <c r="M5551">
        <v>258</v>
      </c>
      <c r="V5551" t="s">
        <v>1</v>
      </c>
      <c r="W5551" t="s">
        <v>1</v>
      </c>
      <c r="X5551" t="s">
        <v>1</v>
      </c>
      <c r="Z5551" t="s">
        <v>1</v>
      </c>
      <c r="AA5551" t="s">
        <v>1</v>
      </c>
      <c r="AB5551" t="s">
        <v>1</v>
      </c>
      <c r="AD5551">
        <v>0</v>
      </c>
      <c r="AE5551">
        <v>1</v>
      </c>
      <c r="AF5551">
        <v>3</v>
      </c>
      <c r="AG5551">
        <v>1</v>
      </c>
      <c r="AH5551">
        <v>75</v>
      </c>
      <c r="AI5551">
        <v>72.666666666666671</v>
      </c>
      <c r="AJ5551">
        <v>77.333333333333329</v>
      </c>
      <c r="AK5551">
        <v>68.666666666666671</v>
      </c>
    </row>
    <row r="5552" spans="1:41" x14ac:dyDescent="0.35">
      <c r="A5552">
        <v>10264</v>
      </c>
      <c r="B5552" t="s">
        <v>948</v>
      </c>
      <c r="C5552" t="s">
        <v>350</v>
      </c>
      <c r="D5552" t="s">
        <v>315</v>
      </c>
      <c r="E5552" t="s">
        <v>8139</v>
      </c>
      <c r="F5552">
        <v>241</v>
      </c>
      <c r="G5552">
        <v>249</v>
      </c>
      <c r="H5552">
        <v>296</v>
      </c>
      <c r="I5552">
        <v>307</v>
      </c>
      <c r="J5552">
        <v>228</v>
      </c>
      <c r="K5552">
        <v>251</v>
      </c>
      <c r="L5552">
        <v>251</v>
      </c>
      <c r="M5552">
        <v>294</v>
      </c>
      <c r="V5552" t="s">
        <v>1</v>
      </c>
      <c r="W5552" t="s">
        <v>1</v>
      </c>
      <c r="X5552" t="s">
        <v>1</v>
      </c>
      <c r="Z5552" t="s">
        <v>1</v>
      </c>
      <c r="AA5552" t="s">
        <v>1</v>
      </c>
      <c r="AB5552" t="s">
        <v>1</v>
      </c>
      <c r="AD5552">
        <v>0</v>
      </c>
      <c r="AE5552">
        <v>2</v>
      </c>
      <c r="AF5552">
        <v>0</v>
      </c>
      <c r="AG5552">
        <v>0</v>
      </c>
      <c r="AH5552">
        <v>86</v>
      </c>
      <c r="AI5552">
        <v>85.333333333333329</v>
      </c>
      <c r="AJ5552">
        <v>92</v>
      </c>
      <c r="AK5552">
        <v>82</v>
      </c>
    </row>
    <row r="5553" spans="1:41" x14ac:dyDescent="0.35">
      <c r="A5553">
        <v>10265</v>
      </c>
      <c r="B5553" t="s">
        <v>5539</v>
      </c>
      <c r="C5553" t="s">
        <v>350</v>
      </c>
      <c r="D5553" t="s">
        <v>315</v>
      </c>
      <c r="E5553" t="s">
        <v>8139</v>
      </c>
      <c r="F5553">
        <v>240</v>
      </c>
      <c r="G5553">
        <v>262</v>
      </c>
      <c r="H5553">
        <v>237</v>
      </c>
      <c r="I5553">
        <v>270</v>
      </c>
      <c r="J5553">
        <v>226</v>
      </c>
      <c r="K5553">
        <v>234</v>
      </c>
      <c r="L5553">
        <v>232</v>
      </c>
      <c r="M5553">
        <v>257</v>
      </c>
      <c r="V5553" t="s">
        <v>1</v>
      </c>
      <c r="W5553" t="s">
        <v>1</v>
      </c>
      <c r="X5553" t="s">
        <v>1</v>
      </c>
      <c r="Z5553" t="s">
        <v>1</v>
      </c>
      <c r="AA5553" t="s">
        <v>1</v>
      </c>
      <c r="AB5553" t="s">
        <v>1</v>
      </c>
      <c r="AD5553">
        <v>1</v>
      </c>
      <c r="AE5553">
        <v>1</v>
      </c>
      <c r="AF5553">
        <v>1</v>
      </c>
      <c r="AG5553">
        <v>1</v>
      </c>
      <c r="AH5553">
        <v>73.5</v>
      </c>
      <c r="AI5553">
        <v>77</v>
      </c>
      <c r="AJ5553">
        <v>78.333333333333329</v>
      </c>
      <c r="AK5553">
        <v>68.666666666666671</v>
      </c>
    </row>
    <row r="5554" spans="1:41" x14ac:dyDescent="0.35">
      <c r="A5554">
        <v>10266</v>
      </c>
      <c r="B5554" t="s">
        <v>5540</v>
      </c>
      <c r="C5554" t="s">
        <v>350</v>
      </c>
      <c r="D5554" t="s">
        <v>315</v>
      </c>
      <c r="E5554" t="s">
        <v>8139</v>
      </c>
      <c r="F5554">
        <v>286</v>
      </c>
      <c r="G5554">
        <v>248</v>
      </c>
      <c r="H5554">
        <v>279</v>
      </c>
      <c r="I5554">
        <v>245</v>
      </c>
      <c r="J5554">
        <v>265</v>
      </c>
      <c r="K5554">
        <v>239</v>
      </c>
      <c r="L5554">
        <v>243</v>
      </c>
      <c r="M5554">
        <v>234</v>
      </c>
      <c r="V5554" t="s">
        <v>1</v>
      </c>
      <c r="W5554" t="s">
        <v>1</v>
      </c>
      <c r="X5554" t="s">
        <v>1</v>
      </c>
      <c r="Z5554" t="s">
        <v>1</v>
      </c>
      <c r="AA5554" t="s">
        <v>1</v>
      </c>
      <c r="AB5554" t="s">
        <v>1</v>
      </c>
      <c r="AD5554">
        <v>5</v>
      </c>
      <c r="AE5554">
        <v>1</v>
      </c>
      <c r="AF5554">
        <v>2</v>
      </c>
      <c r="AG5554">
        <v>1</v>
      </c>
      <c r="AH5554">
        <v>70</v>
      </c>
      <c r="AI5554">
        <v>67</v>
      </c>
      <c r="AJ5554">
        <v>72.333333333333329</v>
      </c>
      <c r="AK5554">
        <v>67</v>
      </c>
    </row>
    <row r="5555" spans="1:41" x14ac:dyDescent="0.35">
      <c r="A5555">
        <v>10267</v>
      </c>
      <c r="B5555" t="s">
        <v>2432</v>
      </c>
      <c r="C5555" t="s">
        <v>316</v>
      </c>
      <c r="D5555" t="s">
        <v>315</v>
      </c>
      <c r="E5555" t="s">
        <v>8135</v>
      </c>
      <c r="F5555">
        <v>247</v>
      </c>
      <c r="G5555">
        <v>242</v>
      </c>
      <c r="H5555">
        <v>258</v>
      </c>
      <c r="I5555">
        <v>254</v>
      </c>
      <c r="J5555">
        <v>228</v>
      </c>
      <c r="K5555">
        <v>218</v>
      </c>
      <c r="L5555">
        <v>235</v>
      </c>
      <c r="M5555">
        <v>233</v>
      </c>
      <c r="V5555" t="s">
        <v>1</v>
      </c>
      <c r="W5555" t="s">
        <v>1</v>
      </c>
      <c r="X5555" t="s">
        <v>1</v>
      </c>
      <c r="Z5555" t="s">
        <v>1</v>
      </c>
      <c r="AA5555" t="s">
        <v>1</v>
      </c>
      <c r="AB5555" t="s">
        <v>1</v>
      </c>
      <c r="AD5555">
        <v>1</v>
      </c>
      <c r="AE5555">
        <v>0</v>
      </c>
      <c r="AF5555">
        <v>0</v>
      </c>
      <c r="AG5555">
        <v>1</v>
      </c>
      <c r="AH5555">
        <v>80.5</v>
      </c>
      <c r="AI5555">
        <v>76.666666666666671</v>
      </c>
      <c r="AJ5555">
        <v>83.333333333333329</v>
      </c>
      <c r="AK5555">
        <v>71.666666666666671</v>
      </c>
    </row>
    <row r="5556" spans="1:41" x14ac:dyDescent="0.35">
      <c r="A5556">
        <v>10268</v>
      </c>
      <c r="B5556" t="s">
        <v>5541</v>
      </c>
      <c r="C5556" t="s">
        <v>316</v>
      </c>
      <c r="D5556" t="s">
        <v>315</v>
      </c>
      <c r="E5556" t="s">
        <v>8135</v>
      </c>
      <c r="F5556">
        <v>286</v>
      </c>
      <c r="G5556">
        <v>283</v>
      </c>
      <c r="H5556">
        <v>275</v>
      </c>
      <c r="I5556">
        <v>277</v>
      </c>
      <c r="J5556">
        <v>266</v>
      </c>
      <c r="K5556">
        <v>256</v>
      </c>
      <c r="L5556">
        <v>268</v>
      </c>
      <c r="M5556">
        <v>260</v>
      </c>
      <c r="V5556" t="s">
        <v>1</v>
      </c>
      <c r="W5556" t="s">
        <v>1</v>
      </c>
      <c r="X5556" t="s">
        <v>1</v>
      </c>
      <c r="Z5556" t="s">
        <v>1</v>
      </c>
      <c r="AA5556" t="s">
        <v>1</v>
      </c>
      <c r="AB5556" t="s">
        <v>1</v>
      </c>
      <c r="AD5556">
        <v>1</v>
      </c>
      <c r="AE5556">
        <v>0</v>
      </c>
      <c r="AF5556">
        <v>0</v>
      </c>
      <c r="AG5556">
        <v>2</v>
      </c>
      <c r="AH5556">
        <v>73.5</v>
      </c>
      <c r="AI5556">
        <v>75.666666666666671</v>
      </c>
      <c r="AJ5556">
        <v>76.666666666666671</v>
      </c>
      <c r="AK5556">
        <v>63.666666666666664</v>
      </c>
    </row>
    <row r="5557" spans="1:41" x14ac:dyDescent="0.35">
      <c r="A5557">
        <v>10269</v>
      </c>
      <c r="B5557" t="s">
        <v>5542</v>
      </c>
      <c r="C5557" t="s">
        <v>350</v>
      </c>
      <c r="D5557" t="s">
        <v>315</v>
      </c>
      <c r="E5557" t="s">
        <v>8139</v>
      </c>
      <c r="F5557">
        <v>237</v>
      </c>
      <c r="G5557">
        <v>263</v>
      </c>
      <c r="H5557">
        <v>259</v>
      </c>
      <c r="I5557">
        <v>262</v>
      </c>
      <c r="J5557">
        <v>222</v>
      </c>
      <c r="K5557">
        <v>257</v>
      </c>
      <c r="L5557">
        <v>261</v>
      </c>
      <c r="M5557">
        <v>237</v>
      </c>
      <c r="N5557">
        <v>227</v>
      </c>
      <c r="O5557">
        <v>224</v>
      </c>
      <c r="P5557">
        <v>236</v>
      </c>
      <c r="Q5557">
        <v>227</v>
      </c>
      <c r="R5557">
        <v>218</v>
      </c>
      <c r="S5557">
        <v>216</v>
      </c>
      <c r="T5557">
        <v>235</v>
      </c>
      <c r="U5557">
        <v>218</v>
      </c>
      <c r="V5557">
        <v>579.09090909090912</v>
      </c>
      <c r="W5557">
        <v>548.72</v>
      </c>
      <c r="X5557">
        <v>514.17647058823525</v>
      </c>
      <c r="Y5557">
        <v>526.04999999999995</v>
      </c>
      <c r="Z5557">
        <v>0.1764705882352941</v>
      </c>
      <c r="AA5557">
        <v>0.18181818181818182</v>
      </c>
      <c r="AB5557">
        <v>0.3529411764705882</v>
      </c>
      <c r="AC5557">
        <v>0.24</v>
      </c>
      <c r="AD5557">
        <v>4</v>
      </c>
      <c r="AE5557">
        <v>2</v>
      </c>
      <c r="AF5557">
        <v>4</v>
      </c>
      <c r="AG5557">
        <v>7</v>
      </c>
      <c r="AH5557">
        <v>65</v>
      </c>
      <c r="AI5557">
        <v>66.333333333333329</v>
      </c>
      <c r="AJ5557">
        <v>71.666666666666671</v>
      </c>
      <c r="AK5557">
        <v>65.333333333333329</v>
      </c>
      <c r="AL5557">
        <v>73.5</v>
      </c>
      <c r="AM5557">
        <v>0</v>
      </c>
      <c r="AN5557">
        <v>78</v>
      </c>
      <c r="AO5557">
        <v>76.333333333333329</v>
      </c>
    </row>
    <row r="5558" spans="1:41" x14ac:dyDescent="0.35">
      <c r="A5558">
        <v>10270</v>
      </c>
      <c r="B5558" t="s">
        <v>5543</v>
      </c>
      <c r="C5558" t="s">
        <v>316</v>
      </c>
      <c r="D5558" t="s">
        <v>315</v>
      </c>
      <c r="E5558" t="s">
        <v>8135</v>
      </c>
      <c r="F5558">
        <v>247</v>
      </c>
      <c r="G5558">
        <v>221</v>
      </c>
      <c r="H5558">
        <v>285</v>
      </c>
      <c r="I5558">
        <v>274</v>
      </c>
      <c r="J5558">
        <v>220</v>
      </c>
      <c r="K5558">
        <v>207</v>
      </c>
      <c r="L5558">
        <v>252</v>
      </c>
      <c r="M5558">
        <v>254</v>
      </c>
      <c r="V5558" t="s">
        <v>1</v>
      </c>
      <c r="W5558" t="s">
        <v>1</v>
      </c>
      <c r="X5558" t="s">
        <v>1</v>
      </c>
      <c r="Z5558" t="s">
        <v>1</v>
      </c>
      <c r="AA5558" t="s">
        <v>1</v>
      </c>
      <c r="AB5558" t="s">
        <v>1</v>
      </c>
      <c r="AD5558">
        <v>2</v>
      </c>
      <c r="AE5558">
        <v>0</v>
      </c>
      <c r="AF5558">
        <v>0</v>
      </c>
      <c r="AG5558">
        <v>2</v>
      </c>
      <c r="AH5558">
        <v>80.5</v>
      </c>
      <c r="AI5558">
        <v>81.333333333333329</v>
      </c>
      <c r="AJ5558">
        <v>86</v>
      </c>
      <c r="AK5558">
        <v>73.666666666666671</v>
      </c>
    </row>
    <row r="5559" spans="1:41" x14ac:dyDescent="0.35">
      <c r="A5559">
        <v>10271</v>
      </c>
      <c r="B5559" t="s">
        <v>5544</v>
      </c>
      <c r="C5559" t="s">
        <v>350</v>
      </c>
      <c r="D5559" t="s">
        <v>315</v>
      </c>
      <c r="E5559" t="s">
        <v>8139</v>
      </c>
      <c r="F5559">
        <v>283</v>
      </c>
      <c r="G5559">
        <v>256</v>
      </c>
      <c r="H5559">
        <v>318</v>
      </c>
      <c r="I5559">
        <v>268</v>
      </c>
      <c r="J5559">
        <v>263</v>
      </c>
      <c r="K5559">
        <v>245</v>
      </c>
      <c r="L5559">
        <v>289</v>
      </c>
      <c r="M5559">
        <v>262</v>
      </c>
      <c r="V5559" t="s">
        <v>1</v>
      </c>
      <c r="W5559" t="s">
        <v>1</v>
      </c>
      <c r="X5559" t="s">
        <v>1</v>
      </c>
      <c r="Z5559" t="s">
        <v>1</v>
      </c>
      <c r="AA5559" t="s">
        <v>1</v>
      </c>
      <c r="AB5559" t="s">
        <v>1</v>
      </c>
      <c r="AD5559">
        <v>0</v>
      </c>
      <c r="AE5559">
        <v>2</v>
      </c>
      <c r="AF5559">
        <v>1</v>
      </c>
      <c r="AG5559">
        <v>2</v>
      </c>
      <c r="AH5559">
        <v>79.5</v>
      </c>
      <c r="AI5559">
        <v>72.333333333333329</v>
      </c>
      <c r="AJ5559">
        <v>79</v>
      </c>
      <c r="AK5559">
        <v>66.333333333333329</v>
      </c>
    </row>
    <row r="5560" spans="1:41" x14ac:dyDescent="0.35">
      <c r="A5560">
        <v>10272</v>
      </c>
      <c r="B5560" t="s">
        <v>5545</v>
      </c>
      <c r="C5560" t="s">
        <v>349</v>
      </c>
      <c r="D5560" t="s">
        <v>315</v>
      </c>
      <c r="E5560" t="s">
        <v>8135</v>
      </c>
      <c r="F5560">
        <v>231</v>
      </c>
      <c r="G5560">
        <v>229</v>
      </c>
      <c r="H5560">
        <v>233</v>
      </c>
      <c r="I5560">
        <v>245</v>
      </c>
      <c r="J5560">
        <v>214</v>
      </c>
      <c r="K5560">
        <v>226</v>
      </c>
      <c r="L5560">
        <v>222</v>
      </c>
      <c r="M5560">
        <v>233</v>
      </c>
      <c r="V5560" t="s">
        <v>1</v>
      </c>
      <c r="W5560" t="s">
        <v>1</v>
      </c>
      <c r="X5560" t="s">
        <v>1</v>
      </c>
      <c r="Z5560" t="s">
        <v>1</v>
      </c>
      <c r="AA5560" t="s">
        <v>1</v>
      </c>
      <c r="AB5560" t="s">
        <v>1</v>
      </c>
      <c r="AD5560">
        <v>1</v>
      </c>
      <c r="AE5560">
        <v>1</v>
      </c>
      <c r="AF5560">
        <v>0</v>
      </c>
      <c r="AG5560">
        <v>5</v>
      </c>
      <c r="AH5560">
        <v>75</v>
      </c>
      <c r="AI5560">
        <v>69.666666666666671</v>
      </c>
      <c r="AJ5560">
        <v>79.666666666666671</v>
      </c>
      <c r="AK5560">
        <v>66</v>
      </c>
    </row>
    <row r="5561" spans="1:41" x14ac:dyDescent="0.35">
      <c r="A5561">
        <v>10273</v>
      </c>
      <c r="B5561" t="s">
        <v>5546</v>
      </c>
      <c r="C5561" t="s">
        <v>350</v>
      </c>
      <c r="D5561" t="s">
        <v>315</v>
      </c>
      <c r="E5561" t="s">
        <v>8139</v>
      </c>
      <c r="F5561">
        <v>245</v>
      </c>
      <c r="G5561">
        <v>280</v>
      </c>
      <c r="H5561">
        <v>273</v>
      </c>
      <c r="I5561">
        <v>264</v>
      </c>
      <c r="J5561">
        <v>249</v>
      </c>
      <c r="K5561">
        <v>270</v>
      </c>
      <c r="L5561">
        <v>246</v>
      </c>
      <c r="M5561">
        <v>244</v>
      </c>
      <c r="V5561" t="s">
        <v>1</v>
      </c>
      <c r="W5561" t="s">
        <v>1</v>
      </c>
      <c r="X5561" t="s">
        <v>1</v>
      </c>
      <c r="Z5561" t="s">
        <v>1</v>
      </c>
      <c r="AA5561" t="s">
        <v>1</v>
      </c>
      <c r="AB5561" t="s">
        <v>1</v>
      </c>
      <c r="AD5561">
        <v>0</v>
      </c>
      <c r="AE5561">
        <v>0</v>
      </c>
      <c r="AF5561">
        <v>1</v>
      </c>
      <c r="AG5561">
        <v>4</v>
      </c>
      <c r="AH5561">
        <v>79</v>
      </c>
      <c r="AI5561">
        <v>73.333333333333329</v>
      </c>
      <c r="AJ5561">
        <v>76.666666666666671</v>
      </c>
      <c r="AK5561">
        <v>72.666666666666671</v>
      </c>
    </row>
    <row r="5562" spans="1:41" x14ac:dyDescent="0.35">
      <c r="A5562">
        <v>10277</v>
      </c>
      <c r="B5562" t="s">
        <v>5547</v>
      </c>
      <c r="C5562" t="s">
        <v>349</v>
      </c>
      <c r="D5562" t="s">
        <v>315</v>
      </c>
      <c r="E5562" t="s">
        <v>8135</v>
      </c>
      <c r="F5562">
        <v>245</v>
      </c>
      <c r="G5562">
        <v>264</v>
      </c>
      <c r="H5562">
        <v>280</v>
      </c>
      <c r="I5562">
        <v>253</v>
      </c>
      <c r="J5562">
        <v>223</v>
      </c>
      <c r="K5562">
        <v>255</v>
      </c>
      <c r="L5562">
        <v>260</v>
      </c>
      <c r="M5562">
        <v>250</v>
      </c>
      <c r="V5562" t="s">
        <v>1</v>
      </c>
      <c r="W5562" t="s">
        <v>1</v>
      </c>
      <c r="X5562" t="s">
        <v>1</v>
      </c>
      <c r="Z5562" t="s">
        <v>1</v>
      </c>
      <c r="AA5562" t="s">
        <v>1</v>
      </c>
      <c r="AB5562" t="s">
        <v>1</v>
      </c>
      <c r="AD5562">
        <v>2</v>
      </c>
      <c r="AE5562">
        <v>1</v>
      </c>
      <c r="AF5562">
        <v>1</v>
      </c>
      <c r="AG5562">
        <v>1</v>
      </c>
      <c r="AH5562">
        <v>75</v>
      </c>
      <c r="AI5562">
        <v>74.666666666666671</v>
      </c>
      <c r="AJ5562">
        <v>81</v>
      </c>
      <c r="AK5562">
        <v>74.666666666666671</v>
      </c>
    </row>
    <row r="5563" spans="1:41" x14ac:dyDescent="0.35">
      <c r="A5563">
        <v>10278</v>
      </c>
      <c r="B5563" t="s">
        <v>1404</v>
      </c>
      <c r="C5563" t="s">
        <v>350</v>
      </c>
      <c r="D5563" t="s">
        <v>315</v>
      </c>
      <c r="E5563" t="s">
        <v>8139</v>
      </c>
      <c r="F5563">
        <v>248</v>
      </c>
      <c r="G5563">
        <v>240</v>
      </c>
      <c r="H5563">
        <v>264</v>
      </c>
      <c r="I5563">
        <v>260</v>
      </c>
      <c r="J5563">
        <v>214</v>
      </c>
      <c r="K5563">
        <v>243</v>
      </c>
      <c r="L5563">
        <v>248</v>
      </c>
      <c r="M5563">
        <v>245</v>
      </c>
      <c r="V5563" t="s">
        <v>1</v>
      </c>
      <c r="W5563" t="s">
        <v>1</v>
      </c>
      <c r="X5563" t="s">
        <v>1</v>
      </c>
      <c r="Z5563" t="s">
        <v>1</v>
      </c>
      <c r="AA5563" t="s">
        <v>1</v>
      </c>
      <c r="AB5563" t="s">
        <v>1</v>
      </c>
      <c r="AD5563">
        <v>7</v>
      </c>
      <c r="AE5563">
        <v>0</v>
      </c>
      <c r="AF5563">
        <v>2</v>
      </c>
      <c r="AG5563">
        <v>1</v>
      </c>
      <c r="AH5563">
        <v>73</v>
      </c>
      <c r="AI5563">
        <v>0</v>
      </c>
      <c r="AJ5563">
        <v>75.333333333333329</v>
      </c>
      <c r="AK5563">
        <v>66.333333333333329</v>
      </c>
    </row>
    <row r="5564" spans="1:41" x14ac:dyDescent="0.35">
      <c r="A5564">
        <v>10279</v>
      </c>
      <c r="B5564" t="s">
        <v>3693</v>
      </c>
      <c r="C5564" t="s">
        <v>350</v>
      </c>
      <c r="D5564" t="s">
        <v>315</v>
      </c>
      <c r="E5564" t="s">
        <v>8139</v>
      </c>
      <c r="F5564">
        <v>237</v>
      </c>
      <c r="G5564">
        <v>261</v>
      </c>
      <c r="H5564">
        <v>240</v>
      </c>
      <c r="I5564">
        <v>273</v>
      </c>
      <c r="J5564">
        <v>224</v>
      </c>
      <c r="K5564">
        <v>237</v>
      </c>
      <c r="L5564">
        <v>235</v>
      </c>
      <c r="M5564">
        <v>258</v>
      </c>
      <c r="V5564" t="s">
        <v>1</v>
      </c>
      <c r="W5564" t="s">
        <v>1</v>
      </c>
      <c r="X5564" t="s">
        <v>1</v>
      </c>
      <c r="Z5564" t="s">
        <v>1</v>
      </c>
      <c r="AA5564" t="s">
        <v>1</v>
      </c>
      <c r="AB5564" t="s">
        <v>1</v>
      </c>
      <c r="AD5564">
        <v>0</v>
      </c>
      <c r="AE5564">
        <v>0</v>
      </c>
      <c r="AF5564">
        <v>0</v>
      </c>
      <c r="AG5564">
        <v>1</v>
      </c>
      <c r="AH5564">
        <v>82</v>
      </c>
      <c r="AI5564">
        <v>82.333333333333329</v>
      </c>
      <c r="AJ5564">
        <v>86.666666666666671</v>
      </c>
      <c r="AK5564">
        <v>77</v>
      </c>
    </row>
    <row r="5565" spans="1:41" x14ac:dyDescent="0.35">
      <c r="A5565">
        <v>10280</v>
      </c>
      <c r="B5565" t="s">
        <v>5548</v>
      </c>
      <c r="C5565" t="s">
        <v>350</v>
      </c>
      <c r="D5565" t="s">
        <v>315</v>
      </c>
      <c r="E5565" t="s">
        <v>8139</v>
      </c>
      <c r="F5565">
        <v>227</v>
      </c>
      <c r="G5565">
        <v>248</v>
      </c>
      <c r="H5565">
        <v>240</v>
      </c>
      <c r="I5565">
        <v>261</v>
      </c>
      <c r="J5565">
        <v>233</v>
      </c>
      <c r="K5565">
        <v>238</v>
      </c>
      <c r="L5565">
        <v>233</v>
      </c>
      <c r="M5565">
        <v>234</v>
      </c>
      <c r="V5565" t="s">
        <v>1</v>
      </c>
      <c r="W5565" t="s">
        <v>1</v>
      </c>
      <c r="X5565" t="s">
        <v>1</v>
      </c>
      <c r="Z5565" t="s">
        <v>1</v>
      </c>
      <c r="AA5565" t="s">
        <v>1</v>
      </c>
      <c r="AB5565" t="s">
        <v>1</v>
      </c>
      <c r="AD5565">
        <v>1</v>
      </c>
      <c r="AE5565">
        <v>2</v>
      </c>
      <c r="AF5565">
        <v>1</v>
      </c>
      <c r="AG5565">
        <v>1</v>
      </c>
      <c r="AH5565">
        <v>68</v>
      </c>
      <c r="AI5565">
        <v>69</v>
      </c>
      <c r="AJ5565">
        <v>74</v>
      </c>
      <c r="AK5565">
        <v>69.666666666666671</v>
      </c>
    </row>
    <row r="5566" spans="1:41" x14ac:dyDescent="0.35">
      <c r="A5566">
        <v>10281</v>
      </c>
      <c r="B5566" t="s">
        <v>5549</v>
      </c>
      <c r="C5566" t="s">
        <v>350</v>
      </c>
      <c r="D5566" t="s">
        <v>315</v>
      </c>
      <c r="E5566" t="s">
        <v>8139</v>
      </c>
      <c r="F5566">
        <v>291</v>
      </c>
      <c r="G5566">
        <v>305</v>
      </c>
      <c r="H5566">
        <v>267</v>
      </c>
      <c r="I5566">
        <v>305</v>
      </c>
      <c r="J5566">
        <v>287</v>
      </c>
      <c r="K5566">
        <v>285</v>
      </c>
      <c r="L5566">
        <v>272</v>
      </c>
      <c r="M5566">
        <v>286</v>
      </c>
      <c r="V5566" t="s">
        <v>1</v>
      </c>
      <c r="W5566" t="s">
        <v>1</v>
      </c>
      <c r="X5566" t="s">
        <v>1</v>
      </c>
      <c r="Z5566" t="s">
        <v>1</v>
      </c>
      <c r="AA5566" t="s">
        <v>1</v>
      </c>
      <c r="AB5566" t="s">
        <v>1</v>
      </c>
      <c r="AD5566">
        <v>2</v>
      </c>
      <c r="AE5566">
        <v>4</v>
      </c>
      <c r="AF5566">
        <v>1</v>
      </c>
      <c r="AG5566">
        <v>1</v>
      </c>
      <c r="AH5566">
        <v>77</v>
      </c>
      <c r="AI5566">
        <v>77.666666666666671</v>
      </c>
      <c r="AJ5566">
        <v>78.666666666666671</v>
      </c>
      <c r="AK5566">
        <v>73</v>
      </c>
    </row>
    <row r="5567" spans="1:41" x14ac:dyDescent="0.35">
      <c r="A5567">
        <v>10282</v>
      </c>
      <c r="B5567" t="s">
        <v>5550</v>
      </c>
      <c r="C5567" t="s">
        <v>317</v>
      </c>
      <c r="D5567" t="s">
        <v>315</v>
      </c>
      <c r="E5567" t="s">
        <v>8135</v>
      </c>
      <c r="F5567">
        <v>257</v>
      </c>
      <c r="G5567">
        <v>286</v>
      </c>
      <c r="H5567">
        <v>250</v>
      </c>
      <c r="I5567">
        <v>289</v>
      </c>
      <c r="J5567">
        <v>247</v>
      </c>
      <c r="K5567">
        <v>265</v>
      </c>
      <c r="L5567">
        <v>244</v>
      </c>
      <c r="M5567">
        <v>257</v>
      </c>
      <c r="V5567" t="s">
        <v>1</v>
      </c>
      <c r="W5567" t="s">
        <v>1</v>
      </c>
      <c r="X5567" t="s">
        <v>1</v>
      </c>
      <c r="Z5567" t="s">
        <v>1</v>
      </c>
      <c r="AA5567" t="s">
        <v>1</v>
      </c>
      <c r="AB5567" t="s">
        <v>1</v>
      </c>
      <c r="AD5567">
        <v>0</v>
      </c>
      <c r="AE5567">
        <v>1</v>
      </c>
      <c r="AF5567">
        <v>0</v>
      </c>
      <c r="AG5567">
        <v>1</v>
      </c>
      <c r="AH5567">
        <v>83.5</v>
      </c>
      <c r="AI5567">
        <v>79.666666666666671</v>
      </c>
      <c r="AJ5567">
        <v>85</v>
      </c>
      <c r="AK5567">
        <v>76</v>
      </c>
    </row>
    <row r="5568" spans="1:41" x14ac:dyDescent="0.35">
      <c r="A5568">
        <v>10283</v>
      </c>
      <c r="B5568" t="s">
        <v>5551</v>
      </c>
      <c r="C5568" t="s">
        <v>350</v>
      </c>
      <c r="D5568" t="s">
        <v>315</v>
      </c>
      <c r="E5568" t="s">
        <v>8139</v>
      </c>
      <c r="F5568">
        <v>254</v>
      </c>
      <c r="G5568">
        <v>254</v>
      </c>
      <c r="H5568">
        <v>264</v>
      </c>
      <c r="I5568">
        <v>245</v>
      </c>
      <c r="J5568">
        <v>244</v>
      </c>
      <c r="K5568">
        <v>237</v>
      </c>
      <c r="L5568">
        <v>248</v>
      </c>
      <c r="M5568">
        <v>225</v>
      </c>
      <c r="V5568" t="s">
        <v>1</v>
      </c>
      <c r="W5568" t="s">
        <v>1</v>
      </c>
      <c r="X5568" t="s">
        <v>1</v>
      </c>
      <c r="Z5568" t="s">
        <v>1</v>
      </c>
      <c r="AA5568" t="s">
        <v>1</v>
      </c>
      <c r="AB5568" t="s">
        <v>1</v>
      </c>
      <c r="AD5568">
        <v>1</v>
      </c>
      <c r="AE5568">
        <v>1</v>
      </c>
      <c r="AF5568">
        <v>3</v>
      </c>
      <c r="AG5568">
        <v>4</v>
      </c>
      <c r="AH5568">
        <v>88</v>
      </c>
      <c r="AI5568">
        <v>80</v>
      </c>
      <c r="AJ5568">
        <v>87</v>
      </c>
      <c r="AK5568">
        <v>79</v>
      </c>
    </row>
    <row r="5569" spans="1:41" x14ac:dyDescent="0.35">
      <c r="A5569">
        <v>10285</v>
      </c>
      <c r="B5569" t="s">
        <v>5552</v>
      </c>
      <c r="C5569" t="s">
        <v>349</v>
      </c>
      <c r="D5569" t="s">
        <v>315</v>
      </c>
      <c r="E5569" t="s">
        <v>8135</v>
      </c>
      <c r="F5569">
        <v>258</v>
      </c>
      <c r="G5569">
        <v>256</v>
      </c>
      <c r="H5569">
        <v>282</v>
      </c>
      <c r="I5569">
        <v>275</v>
      </c>
      <c r="J5569">
        <v>235</v>
      </c>
      <c r="K5569">
        <v>240</v>
      </c>
      <c r="L5569">
        <v>272</v>
      </c>
      <c r="M5569">
        <v>259</v>
      </c>
      <c r="V5569" t="s">
        <v>1</v>
      </c>
      <c r="W5569" t="s">
        <v>1</v>
      </c>
      <c r="X5569" t="s">
        <v>1</v>
      </c>
      <c r="Z5569" t="s">
        <v>1</v>
      </c>
      <c r="AA5569" t="s">
        <v>1</v>
      </c>
      <c r="AB5569" t="s">
        <v>1</v>
      </c>
      <c r="AD5569">
        <v>5</v>
      </c>
      <c r="AE5569">
        <v>2</v>
      </c>
      <c r="AF5569">
        <v>2</v>
      </c>
      <c r="AG5569">
        <v>0</v>
      </c>
      <c r="AH5569">
        <v>70.5</v>
      </c>
      <c r="AI5569">
        <v>74</v>
      </c>
      <c r="AJ5569">
        <v>77.666666666666671</v>
      </c>
      <c r="AK5569">
        <v>74</v>
      </c>
    </row>
    <row r="5570" spans="1:41" x14ac:dyDescent="0.35">
      <c r="A5570">
        <v>10288</v>
      </c>
      <c r="B5570" t="s">
        <v>5553</v>
      </c>
      <c r="C5570" t="s">
        <v>350</v>
      </c>
      <c r="D5570" t="s">
        <v>315</v>
      </c>
      <c r="E5570" t="s">
        <v>8139</v>
      </c>
      <c r="F5570">
        <v>231</v>
      </c>
      <c r="G5570">
        <v>273</v>
      </c>
      <c r="H5570">
        <v>278</v>
      </c>
      <c r="I5570">
        <v>274</v>
      </c>
      <c r="J5570">
        <v>199</v>
      </c>
      <c r="K5570">
        <v>243</v>
      </c>
      <c r="L5570">
        <v>249</v>
      </c>
      <c r="M5570">
        <v>260</v>
      </c>
      <c r="V5570" t="s">
        <v>1</v>
      </c>
      <c r="W5570" t="s">
        <v>1</v>
      </c>
      <c r="X5570" t="s">
        <v>1</v>
      </c>
      <c r="Z5570" t="s">
        <v>1</v>
      </c>
      <c r="AA5570" t="s">
        <v>1</v>
      </c>
      <c r="AB5570" t="s">
        <v>1</v>
      </c>
      <c r="AD5570">
        <v>1</v>
      </c>
      <c r="AE5570">
        <v>0</v>
      </c>
      <c r="AF5570">
        <v>0</v>
      </c>
      <c r="AG5570">
        <v>2</v>
      </c>
      <c r="AH5570">
        <v>80</v>
      </c>
      <c r="AI5570">
        <v>76</v>
      </c>
      <c r="AJ5570">
        <v>82</v>
      </c>
      <c r="AK5570">
        <v>72.333333333333329</v>
      </c>
    </row>
    <row r="5571" spans="1:41" x14ac:dyDescent="0.35">
      <c r="A5571">
        <v>10290</v>
      </c>
      <c r="B5571" t="s">
        <v>604</v>
      </c>
      <c r="C5571" t="s">
        <v>349</v>
      </c>
      <c r="D5571" t="s">
        <v>315</v>
      </c>
      <c r="E5571" t="s">
        <v>8135</v>
      </c>
      <c r="F5571">
        <v>259</v>
      </c>
      <c r="G5571">
        <v>233</v>
      </c>
      <c r="H5571">
        <v>255</v>
      </c>
      <c r="I5571">
        <v>256</v>
      </c>
      <c r="J5571">
        <v>230</v>
      </c>
      <c r="K5571">
        <v>222</v>
      </c>
      <c r="L5571">
        <v>227</v>
      </c>
      <c r="M5571">
        <v>244</v>
      </c>
      <c r="V5571" t="s">
        <v>1</v>
      </c>
      <c r="W5571" t="s">
        <v>1</v>
      </c>
      <c r="X5571" t="s">
        <v>1</v>
      </c>
      <c r="Z5571" t="s">
        <v>1</v>
      </c>
      <c r="AA5571" t="s">
        <v>1</v>
      </c>
      <c r="AB5571" t="s">
        <v>1</v>
      </c>
      <c r="AD5571">
        <v>1</v>
      </c>
      <c r="AE5571">
        <v>0</v>
      </c>
      <c r="AF5571">
        <v>1</v>
      </c>
      <c r="AG5571">
        <v>1</v>
      </c>
      <c r="AH5571">
        <v>78.5</v>
      </c>
      <c r="AI5571">
        <v>70.666666666666671</v>
      </c>
      <c r="AJ5571">
        <v>79.666666666666671</v>
      </c>
      <c r="AK5571">
        <v>74.666666666666671</v>
      </c>
    </row>
    <row r="5572" spans="1:41" x14ac:dyDescent="0.35">
      <c r="A5572">
        <v>10291</v>
      </c>
      <c r="B5572" t="s">
        <v>5554</v>
      </c>
      <c r="C5572" t="s">
        <v>316</v>
      </c>
      <c r="D5572" t="s">
        <v>315</v>
      </c>
      <c r="E5572" t="s">
        <v>8135</v>
      </c>
      <c r="F5572">
        <v>231</v>
      </c>
      <c r="G5572">
        <v>257</v>
      </c>
      <c r="H5572">
        <v>255</v>
      </c>
      <c r="I5572">
        <v>230</v>
      </c>
      <c r="J5572">
        <v>211</v>
      </c>
      <c r="K5572">
        <v>219</v>
      </c>
      <c r="L5572">
        <v>240</v>
      </c>
      <c r="M5572">
        <v>212</v>
      </c>
      <c r="V5572" t="s">
        <v>1</v>
      </c>
      <c r="W5572" t="s">
        <v>1</v>
      </c>
      <c r="X5572" t="s">
        <v>1</v>
      </c>
      <c r="Z5572" t="s">
        <v>1</v>
      </c>
      <c r="AA5572" t="s">
        <v>1</v>
      </c>
      <c r="AB5572" t="s">
        <v>1</v>
      </c>
      <c r="AD5572">
        <v>1</v>
      </c>
      <c r="AE5572">
        <v>1</v>
      </c>
      <c r="AF5572">
        <v>0</v>
      </c>
      <c r="AG5572">
        <v>0</v>
      </c>
      <c r="AH5572">
        <v>76</v>
      </c>
      <c r="AI5572">
        <v>74.666666666666671</v>
      </c>
      <c r="AJ5572">
        <v>80.333333333333329</v>
      </c>
      <c r="AK5572">
        <v>76</v>
      </c>
    </row>
    <row r="5573" spans="1:41" x14ac:dyDescent="0.35">
      <c r="A5573">
        <v>10300</v>
      </c>
      <c r="B5573" t="s">
        <v>5555</v>
      </c>
      <c r="C5573" t="s">
        <v>316</v>
      </c>
      <c r="D5573" t="s">
        <v>315</v>
      </c>
      <c r="E5573" t="s">
        <v>8135</v>
      </c>
      <c r="F5573">
        <v>262</v>
      </c>
      <c r="G5573">
        <v>267</v>
      </c>
      <c r="H5573">
        <v>220</v>
      </c>
      <c r="I5573">
        <v>239</v>
      </c>
      <c r="J5573">
        <v>229</v>
      </c>
      <c r="K5573">
        <v>252</v>
      </c>
      <c r="L5573">
        <v>219</v>
      </c>
      <c r="M5573">
        <v>239</v>
      </c>
      <c r="V5573" t="s">
        <v>1</v>
      </c>
      <c r="W5573" t="s">
        <v>1</v>
      </c>
      <c r="X5573" t="s">
        <v>1</v>
      </c>
      <c r="Z5573" t="s">
        <v>1</v>
      </c>
      <c r="AA5573" t="s">
        <v>1</v>
      </c>
      <c r="AB5573" t="s">
        <v>1</v>
      </c>
      <c r="AD5573">
        <v>0</v>
      </c>
      <c r="AE5573">
        <v>0</v>
      </c>
      <c r="AF5573">
        <v>1</v>
      </c>
      <c r="AG5573">
        <v>0</v>
      </c>
      <c r="AH5573">
        <v>72</v>
      </c>
      <c r="AI5573">
        <v>74.333333333333329</v>
      </c>
      <c r="AJ5573">
        <v>74.333333333333329</v>
      </c>
      <c r="AK5573">
        <v>70.666666666666671</v>
      </c>
    </row>
    <row r="5574" spans="1:41" x14ac:dyDescent="0.35">
      <c r="A5574">
        <v>10301</v>
      </c>
      <c r="B5574" t="s">
        <v>2267</v>
      </c>
      <c r="C5574" t="s">
        <v>350</v>
      </c>
      <c r="D5574" t="s">
        <v>315</v>
      </c>
      <c r="E5574" t="s">
        <v>8139</v>
      </c>
      <c r="F5574">
        <v>261</v>
      </c>
      <c r="G5574">
        <v>268</v>
      </c>
      <c r="H5574">
        <v>229</v>
      </c>
      <c r="I5574">
        <v>275</v>
      </c>
      <c r="J5574">
        <v>222</v>
      </c>
      <c r="K5574">
        <v>244</v>
      </c>
      <c r="L5574">
        <v>231</v>
      </c>
      <c r="M5574">
        <v>269</v>
      </c>
      <c r="V5574" t="s">
        <v>1</v>
      </c>
      <c r="W5574" t="s">
        <v>1</v>
      </c>
      <c r="X5574" t="s">
        <v>1</v>
      </c>
      <c r="Z5574" t="s">
        <v>1</v>
      </c>
      <c r="AA5574" t="s">
        <v>1</v>
      </c>
      <c r="AB5574" t="s">
        <v>1</v>
      </c>
      <c r="AD5574">
        <v>1</v>
      </c>
      <c r="AE5574">
        <v>0</v>
      </c>
      <c r="AF5574">
        <v>5</v>
      </c>
      <c r="AG5574">
        <v>2</v>
      </c>
      <c r="AH5574">
        <v>77</v>
      </c>
      <c r="AI5574">
        <v>78</v>
      </c>
      <c r="AJ5574">
        <v>81</v>
      </c>
      <c r="AK5574">
        <v>71</v>
      </c>
    </row>
    <row r="5575" spans="1:41" x14ac:dyDescent="0.35">
      <c r="A5575">
        <v>10302</v>
      </c>
      <c r="B5575" t="s">
        <v>5556</v>
      </c>
      <c r="C5575" t="s">
        <v>316</v>
      </c>
      <c r="D5575" t="s">
        <v>315</v>
      </c>
      <c r="E5575" t="s">
        <v>8135</v>
      </c>
      <c r="F5575">
        <v>249</v>
      </c>
      <c r="H5575">
        <v>266</v>
      </c>
      <c r="I5575">
        <v>225</v>
      </c>
      <c r="J5575">
        <v>222</v>
      </c>
      <c r="L5575">
        <v>249</v>
      </c>
      <c r="M5575">
        <v>253</v>
      </c>
      <c r="V5575" t="s">
        <v>1</v>
      </c>
      <c r="W5575" t="s">
        <v>1</v>
      </c>
      <c r="X5575" t="s">
        <v>1</v>
      </c>
      <c r="Z5575" t="s">
        <v>1</v>
      </c>
      <c r="AA5575" t="s">
        <v>1</v>
      </c>
      <c r="AB5575" t="s">
        <v>1</v>
      </c>
      <c r="AD5575">
        <v>1</v>
      </c>
      <c r="AE5575">
        <v>1</v>
      </c>
      <c r="AF5575">
        <v>3</v>
      </c>
      <c r="AG5575">
        <v>0</v>
      </c>
      <c r="AH5575">
        <v>74.5</v>
      </c>
      <c r="AI5575">
        <v>72.666666666666671</v>
      </c>
      <c r="AJ5575">
        <v>75.666666666666671</v>
      </c>
      <c r="AK5575">
        <v>66</v>
      </c>
    </row>
    <row r="5576" spans="1:41" x14ac:dyDescent="0.35">
      <c r="A5576">
        <v>10305</v>
      </c>
      <c r="B5576" t="s">
        <v>5557</v>
      </c>
      <c r="C5576" t="s">
        <v>349</v>
      </c>
      <c r="D5576" t="s">
        <v>315</v>
      </c>
      <c r="E5576" t="s">
        <v>8135</v>
      </c>
      <c r="F5576">
        <v>243</v>
      </c>
      <c r="G5576">
        <v>257</v>
      </c>
      <c r="H5576">
        <v>254</v>
      </c>
      <c r="I5576">
        <v>254</v>
      </c>
      <c r="J5576">
        <v>235</v>
      </c>
      <c r="K5576">
        <v>238</v>
      </c>
      <c r="L5576">
        <v>242</v>
      </c>
      <c r="M5576">
        <v>239</v>
      </c>
      <c r="V5576" t="s">
        <v>1</v>
      </c>
      <c r="W5576" t="s">
        <v>1</v>
      </c>
      <c r="X5576" t="s">
        <v>1</v>
      </c>
      <c r="Z5576" t="s">
        <v>1</v>
      </c>
      <c r="AA5576" t="s">
        <v>1</v>
      </c>
      <c r="AB5576" t="s">
        <v>1</v>
      </c>
      <c r="AD5576">
        <v>1</v>
      </c>
      <c r="AE5576">
        <v>0</v>
      </c>
      <c r="AF5576">
        <v>1</v>
      </c>
      <c r="AG5576">
        <v>3</v>
      </c>
      <c r="AH5576">
        <v>78</v>
      </c>
      <c r="AI5576">
        <v>74</v>
      </c>
      <c r="AJ5576">
        <v>78.333333333333329</v>
      </c>
      <c r="AK5576">
        <v>76</v>
      </c>
    </row>
    <row r="5577" spans="1:41" x14ac:dyDescent="0.35">
      <c r="A5577">
        <v>10306</v>
      </c>
      <c r="B5577" t="s">
        <v>5558</v>
      </c>
      <c r="C5577" t="s">
        <v>316</v>
      </c>
      <c r="D5577" t="s">
        <v>315</v>
      </c>
      <c r="E5577" t="s">
        <v>8135</v>
      </c>
      <c r="F5577">
        <v>251</v>
      </c>
      <c r="G5577">
        <v>258</v>
      </c>
      <c r="H5577">
        <v>256</v>
      </c>
      <c r="I5577">
        <v>244</v>
      </c>
      <c r="J5577">
        <v>224</v>
      </c>
      <c r="K5577">
        <v>245</v>
      </c>
      <c r="L5577">
        <v>232</v>
      </c>
      <c r="M5577">
        <v>259</v>
      </c>
      <c r="V5577" t="s">
        <v>1</v>
      </c>
      <c r="W5577" t="s">
        <v>1</v>
      </c>
      <c r="X5577" t="s">
        <v>1</v>
      </c>
      <c r="Z5577" t="s">
        <v>1</v>
      </c>
      <c r="AA5577" t="s">
        <v>1</v>
      </c>
      <c r="AB5577" t="s">
        <v>1</v>
      </c>
      <c r="AD5577">
        <v>3</v>
      </c>
      <c r="AE5577">
        <v>1</v>
      </c>
      <c r="AF5577">
        <v>1</v>
      </c>
      <c r="AG5577">
        <v>0</v>
      </c>
      <c r="AH5577">
        <v>80</v>
      </c>
      <c r="AI5577">
        <v>81.333333333333329</v>
      </c>
      <c r="AJ5577">
        <v>87.333333333333329</v>
      </c>
      <c r="AK5577">
        <v>74</v>
      </c>
    </row>
    <row r="5578" spans="1:41" x14ac:dyDescent="0.35">
      <c r="A5578">
        <v>10307</v>
      </c>
      <c r="B5578" t="s">
        <v>5559</v>
      </c>
      <c r="C5578" t="s">
        <v>316</v>
      </c>
      <c r="D5578" t="s">
        <v>315</v>
      </c>
      <c r="E5578" t="s">
        <v>8135</v>
      </c>
      <c r="F5578">
        <v>238</v>
      </c>
      <c r="G5578">
        <v>251</v>
      </c>
      <c r="H5578">
        <v>250</v>
      </c>
      <c r="I5578">
        <v>249</v>
      </c>
      <c r="J5578">
        <v>227</v>
      </c>
      <c r="K5578">
        <v>234</v>
      </c>
      <c r="L5578">
        <v>231</v>
      </c>
      <c r="M5578">
        <v>234</v>
      </c>
      <c r="V5578" t="s">
        <v>1</v>
      </c>
      <c r="W5578" t="s">
        <v>1</v>
      </c>
      <c r="X5578" t="s">
        <v>1</v>
      </c>
      <c r="Z5578" t="s">
        <v>1</v>
      </c>
      <c r="AA5578" t="s">
        <v>1</v>
      </c>
      <c r="AB5578" t="s">
        <v>1</v>
      </c>
      <c r="AD5578">
        <v>0</v>
      </c>
      <c r="AE5578">
        <v>1</v>
      </c>
      <c r="AF5578">
        <v>2</v>
      </c>
      <c r="AG5578">
        <v>3</v>
      </c>
      <c r="AH5578">
        <v>79</v>
      </c>
      <c r="AI5578">
        <v>76</v>
      </c>
      <c r="AJ5578">
        <v>81.666666666666671</v>
      </c>
      <c r="AK5578">
        <v>71</v>
      </c>
    </row>
    <row r="5579" spans="1:41" x14ac:dyDescent="0.35">
      <c r="A5579">
        <v>10313</v>
      </c>
      <c r="B5579" t="s">
        <v>5560</v>
      </c>
      <c r="C5579" t="s">
        <v>316</v>
      </c>
      <c r="D5579" t="s">
        <v>315</v>
      </c>
      <c r="E5579" t="s">
        <v>8136</v>
      </c>
      <c r="F5579">
        <v>262</v>
      </c>
      <c r="G5579">
        <v>245</v>
      </c>
      <c r="H5579">
        <v>268</v>
      </c>
      <c r="I5579">
        <v>270</v>
      </c>
      <c r="J5579">
        <v>252</v>
      </c>
      <c r="K5579">
        <v>239</v>
      </c>
      <c r="L5579">
        <v>253</v>
      </c>
      <c r="M5579">
        <v>244</v>
      </c>
      <c r="N5579">
        <v>254</v>
      </c>
      <c r="O5579">
        <v>237</v>
      </c>
      <c r="P5579">
        <v>255</v>
      </c>
      <c r="Q5579">
        <v>253</v>
      </c>
      <c r="R5579">
        <v>271</v>
      </c>
      <c r="S5579">
        <v>269</v>
      </c>
      <c r="T5579">
        <v>265</v>
      </c>
      <c r="U5579">
        <v>270</v>
      </c>
      <c r="V5579">
        <v>562.79120879120876</v>
      </c>
      <c r="W5579">
        <v>595.01666666666665</v>
      </c>
      <c r="X5579">
        <v>614.82500000000005</v>
      </c>
      <c r="Y5579">
        <v>600.50757575757575</v>
      </c>
      <c r="Z5579">
        <v>0.1984126984126984</v>
      </c>
      <c r="AA5579">
        <v>0.26451612903225807</v>
      </c>
      <c r="AB5579">
        <v>0.36619718309859151</v>
      </c>
      <c r="AC5579">
        <v>0.46575342465753422</v>
      </c>
      <c r="AD5579">
        <v>8</v>
      </c>
      <c r="AE5579">
        <v>0</v>
      </c>
      <c r="AF5579">
        <v>5</v>
      </c>
      <c r="AG5579">
        <v>1</v>
      </c>
      <c r="AH5579">
        <v>75</v>
      </c>
      <c r="AI5579">
        <v>73</v>
      </c>
      <c r="AJ5579">
        <v>78</v>
      </c>
      <c r="AK5579">
        <v>71</v>
      </c>
      <c r="AL5579">
        <v>77</v>
      </c>
      <c r="AM5579">
        <v>79.333333333333329</v>
      </c>
      <c r="AN5579">
        <v>80.666666666666671</v>
      </c>
      <c r="AO5579">
        <v>71.333333333333329</v>
      </c>
    </row>
    <row r="5580" spans="1:41" x14ac:dyDescent="0.35">
      <c r="A5580">
        <v>10315</v>
      </c>
      <c r="B5580" t="s">
        <v>5561</v>
      </c>
      <c r="C5580" t="s">
        <v>350</v>
      </c>
      <c r="D5580" t="s">
        <v>315</v>
      </c>
      <c r="E5580" t="s">
        <v>8136</v>
      </c>
      <c r="F5580">
        <v>270</v>
      </c>
      <c r="G5580">
        <v>276</v>
      </c>
      <c r="H5580">
        <v>297</v>
      </c>
      <c r="I5580">
        <v>293</v>
      </c>
      <c r="J5580">
        <v>247</v>
      </c>
      <c r="K5580">
        <v>282</v>
      </c>
      <c r="L5580">
        <v>283</v>
      </c>
      <c r="M5580">
        <v>306</v>
      </c>
      <c r="N5580">
        <v>246</v>
      </c>
      <c r="O5580">
        <v>229</v>
      </c>
      <c r="P5580">
        <v>262</v>
      </c>
      <c r="Q5580">
        <v>247</v>
      </c>
      <c r="R5580">
        <v>235</v>
      </c>
      <c r="S5580">
        <v>232</v>
      </c>
      <c r="T5580">
        <v>273</v>
      </c>
      <c r="U5580">
        <v>244</v>
      </c>
      <c r="V5580">
        <v>596.31081081081084</v>
      </c>
      <c r="W5580">
        <v>550.72093023255809</v>
      </c>
      <c r="X5580">
        <v>580.65384615384619</v>
      </c>
      <c r="Y5580">
        <v>588.44262295081967</v>
      </c>
      <c r="Z5580">
        <v>0.14634146341463414</v>
      </c>
      <c r="AA5580">
        <v>0.38095238095238093</v>
      </c>
      <c r="AB5580">
        <v>0.32608695652173914</v>
      </c>
      <c r="AC5580">
        <v>0.34090909090909088</v>
      </c>
      <c r="AD5580">
        <v>3</v>
      </c>
      <c r="AE5580">
        <v>10</v>
      </c>
      <c r="AF5580">
        <v>9</v>
      </c>
      <c r="AG5580">
        <v>7</v>
      </c>
      <c r="AH5580">
        <v>81</v>
      </c>
      <c r="AI5580">
        <v>78.666666666666671</v>
      </c>
      <c r="AJ5580">
        <v>85</v>
      </c>
      <c r="AK5580">
        <v>73.666666666666671</v>
      </c>
      <c r="AL5580">
        <v>72</v>
      </c>
      <c r="AM5580">
        <v>74.333333333333329</v>
      </c>
      <c r="AN5580">
        <v>79.666666666666671</v>
      </c>
      <c r="AO5580">
        <v>65.333333333333329</v>
      </c>
    </row>
    <row r="5581" spans="1:41" x14ac:dyDescent="0.35">
      <c r="A5581">
        <v>10320</v>
      </c>
      <c r="B5581" t="s">
        <v>5562</v>
      </c>
      <c r="C5581" t="s">
        <v>316</v>
      </c>
      <c r="D5581" t="s">
        <v>315</v>
      </c>
      <c r="E5581" t="s">
        <v>8136</v>
      </c>
      <c r="F5581">
        <v>245</v>
      </c>
      <c r="G5581">
        <v>248</v>
      </c>
      <c r="H5581">
        <v>253</v>
      </c>
      <c r="I5581">
        <v>241</v>
      </c>
      <c r="J5581">
        <v>235</v>
      </c>
      <c r="K5581">
        <v>239</v>
      </c>
      <c r="L5581">
        <v>261</v>
      </c>
      <c r="M5581">
        <v>240</v>
      </c>
      <c r="N5581">
        <v>235</v>
      </c>
      <c r="O5581">
        <v>243</v>
      </c>
      <c r="P5581">
        <v>232</v>
      </c>
      <c r="Q5581">
        <v>221</v>
      </c>
      <c r="R5581">
        <v>231</v>
      </c>
      <c r="S5581">
        <v>235</v>
      </c>
      <c r="T5581">
        <v>223</v>
      </c>
      <c r="U5581">
        <v>215</v>
      </c>
      <c r="V5581">
        <v>546.55797101449275</v>
      </c>
      <c r="W5581">
        <v>530.21929824561403</v>
      </c>
      <c r="X5581">
        <v>540.46391752577324</v>
      </c>
      <c r="Y5581">
        <v>577.92261904761904</v>
      </c>
      <c r="Z5581">
        <v>0.15625</v>
      </c>
      <c r="AA5581">
        <v>0.25882352941176467</v>
      </c>
      <c r="AB5581">
        <v>0.21951219512195125</v>
      </c>
      <c r="AC5581">
        <v>0.30172413793103448</v>
      </c>
      <c r="AD5581">
        <v>6</v>
      </c>
      <c r="AE5581">
        <v>13</v>
      </c>
      <c r="AF5581">
        <v>5</v>
      </c>
      <c r="AG5581">
        <v>7</v>
      </c>
      <c r="AH5581">
        <v>69</v>
      </c>
      <c r="AI5581">
        <v>66</v>
      </c>
      <c r="AJ5581">
        <v>72.666666666666671</v>
      </c>
      <c r="AK5581">
        <v>67.333333333333329</v>
      </c>
      <c r="AL5581">
        <v>68</v>
      </c>
      <c r="AM5581">
        <v>67.666666666666671</v>
      </c>
      <c r="AN5581">
        <v>69.333333333333329</v>
      </c>
      <c r="AO5581">
        <v>64.666666666666671</v>
      </c>
    </row>
    <row r="5582" spans="1:41" x14ac:dyDescent="0.35">
      <c r="A5582">
        <v>10321</v>
      </c>
      <c r="B5582" t="s">
        <v>5563</v>
      </c>
      <c r="C5582" t="s">
        <v>317</v>
      </c>
      <c r="D5582" t="s">
        <v>315</v>
      </c>
      <c r="E5582" t="s">
        <v>8136</v>
      </c>
      <c r="F5582">
        <v>245</v>
      </c>
      <c r="G5582">
        <v>248</v>
      </c>
      <c r="H5582">
        <v>258</v>
      </c>
      <c r="I5582">
        <v>261</v>
      </c>
      <c r="J5582">
        <v>231</v>
      </c>
      <c r="K5582">
        <v>220</v>
      </c>
      <c r="L5582">
        <v>232</v>
      </c>
      <c r="M5582">
        <v>231</v>
      </c>
      <c r="V5582" t="s">
        <v>1</v>
      </c>
      <c r="W5582" t="s">
        <v>1</v>
      </c>
      <c r="X5582" t="s">
        <v>1</v>
      </c>
      <c r="Z5582" t="s">
        <v>1</v>
      </c>
      <c r="AA5582" t="s">
        <v>1</v>
      </c>
      <c r="AB5582" t="s">
        <v>1</v>
      </c>
      <c r="AD5582">
        <v>0</v>
      </c>
      <c r="AE5582">
        <v>0</v>
      </c>
      <c r="AF5582">
        <v>0</v>
      </c>
      <c r="AG5582">
        <v>1</v>
      </c>
      <c r="AH5582">
        <v>71</v>
      </c>
      <c r="AI5582">
        <v>75.333333333333329</v>
      </c>
      <c r="AJ5582">
        <v>74.333333333333329</v>
      </c>
      <c r="AK5582">
        <v>64</v>
      </c>
    </row>
    <row r="5583" spans="1:41" x14ac:dyDescent="0.35">
      <c r="A5583">
        <v>10324</v>
      </c>
      <c r="B5583" t="s">
        <v>5564</v>
      </c>
      <c r="C5583" t="s">
        <v>349</v>
      </c>
      <c r="D5583" t="s">
        <v>315</v>
      </c>
      <c r="E5583" t="s">
        <v>8136</v>
      </c>
      <c r="F5583">
        <v>242</v>
      </c>
      <c r="G5583">
        <v>244</v>
      </c>
      <c r="H5583">
        <v>254</v>
      </c>
      <c r="I5583">
        <v>256</v>
      </c>
      <c r="J5583">
        <v>237</v>
      </c>
      <c r="K5583">
        <v>247</v>
      </c>
      <c r="L5583">
        <v>251</v>
      </c>
      <c r="M5583">
        <v>257</v>
      </c>
      <c r="V5583" t="s">
        <v>1</v>
      </c>
      <c r="W5583" t="s">
        <v>1</v>
      </c>
      <c r="X5583" t="s">
        <v>1</v>
      </c>
      <c r="Z5583" t="s">
        <v>1</v>
      </c>
      <c r="AA5583" t="s">
        <v>1</v>
      </c>
      <c r="AB5583" t="s">
        <v>1</v>
      </c>
      <c r="AD5583">
        <v>7</v>
      </c>
      <c r="AE5583">
        <v>2</v>
      </c>
      <c r="AF5583">
        <v>2</v>
      </c>
      <c r="AG5583">
        <v>5</v>
      </c>
      <c r="AH5583">
        <v>77.5</v>
      </c>
      <c r="AI5583">
        <v>74</v>
      </c>
      <c r="AJ5583">
        <v>79</v>
      </c>
      <c r="AK5583">
        <v>74</v>
      </c>
    </row>
    <row r="5584" spans="1:41" x14ac:dyDescent="0.35">
      <c r="A5584">
        <v>10326</v>
      </c>
      <c r="B5584" t="s">
        <v>1124</v>
      </c>
      <c r="C5584" t="s">
        <v>316</v>
      </c>
      <c r="D5584" t="s">
        <v>315</v>
      </c>
      <c r="E5584" t="s">
        <v>8136</v>
      </c>
      <c r="F5584">
        <v>252</v>
      </c>
      <c r="G5584">
        <v>283</v>
      </c>
      <c r="H5584">
        <v>258</v>
      </c>
      <c r="I5584">
        <v>284</v>
      </c>
      <c r="J5584">
        <v>256</v>
      </c>
      <c r="K5584">
        <v>268</v>
      </c>
      <c r="L5584">
        <v>256</v>
      </c>
      <c r="M5584">
        <v>275</v>
      </c>
      <c r="V5584" t="s">
        <v>1</v>
      </c>
      <c r="W5584" t="s">
        <v>1</v>
      </c>
      <c r="X5584" t="s">
        <v>1</v>
      </c>
      <c r="Z5584" t="s">
        <v>1</v>
      </c>
      <c r="AA5584" t="s">
        <v>1</v>
      </c>
      <c r="AB5584" t="s">
        <v>1</v>
      </c>
      <c r="AD5584">
        <v>2</v>
      </c>
      <c r="AE5584">
        <v>4</v>
      </c>
      <c r="AF5584">
        <v>6</v>
      </c>
      <c r="AG5584">
        <v>4</v>
      </c>
      <c r="AH5584">
        <v>78.5</v>
      </c>
      <c r="AI5584">
        <v>78</v>
      </c>
      <c r="AJ5584">
        <v>80.666666666666671</v>
      </c>
      <c r="AK5584">
        <v>74.333333333333329</v>
      </c>
    </row>
    <row r="5585" spans="1:41" x14ac:dyDescent="0.35">
      <c r="A5585">
        <v>10327</v>
      </c>
      <c r="B5585" t="s">
        <v>3553</v>
      </c>
      <c r="C5585" t="s">
        <v>317</v>
      </c>
      <c r="D5585" t="s">
        <v>315</v>
      </c>
      <c r="E5585" t="s">
        <v>8136</v>
      </c>
      <c r="F5585">
        <v>271</v>
      </c>
      <c r="G5585">
        <v>266</v>
      </c>
      <c r="H5585">
        <v>275</v>
      </c>
      <c r="I5585">
        <v>266</v>
      </c>
      <c r="J5585">
        <v>236</v>
      </c>
      <c r="K5585">
        <v>242</v>
      </c>
      <c r="L5585">
        <v>267</v>
      </c>
      <c r="M5585">
        <v>250</v>
      </c>
      <c r="V5585" t="s">
        <v>1</v>
      </c>
      <c r="W5585" t="s">
        <v>1</v>
      </c>
      <c r="X5585" t="s">
        <v>1</v>
      </c>
      <c r="Z5585" t="s">
        <v>1</v>
      </c>
      <c r="AA5585" t="s">
        <v>1</v>
      </c>
      <c r="AB5585" t="s">
        <v>1</v>
      </c>
      <c r="AD5585">
        <v>2</v>
      </c>
      <c r="AE5585">
        <v>1</v>
      </c>
      <c r="AF5585">
        <v>0</v>
      </c>
      <c r="AG5585">
        <v>3</v>
      </c>
      <c r="AH5585">
        <v>71</v>
      </c>
      <c r="AI5585">
        <v>77</v>
      </c>
      <c r="AJ5585">
        <v>76.333333333333329</v>
      </c>
      <c r="AK5585">
        <v>71.666666666666671</v>
      </c>
    </row>
    <row r="5586" spans="1:41" x14ac:dyDescent="0.35">
      <c r="A5586">
        <v>10329</v>
      </c>
      <c r="B5586" t="s">
        <v>5565</v>
      </c>
      <c r="C5586" t="s">
        <v>350</v>
      </c>
      <c r="D5586" t="s">
        <v>315</v>
      </c>
      <c r="E5586" t="s">
        <v>8136</v>
      </c>
      <c r="F5586">
        <v>265</v>
      </c>
      <c r="G5586">
        <v>261</v>
      </c>
      <c r="H5586">
        <v>247</v>
      </c>
      <c r="I5586">
        <v>257</v>
      </c>
      <c r="J5586">
        <v>226</v>
      </c>
      <c r="K5586">
        <v>238</v>
      </c>
      <c r="L5586">
        <v>238</v>
      </c>
      <c r="M5586">
        <v>241</v>
      </c>
      <c r="N5586">
        <v>254</v>
      </c>
      <c r="O5586">
        <v>243</v>
      </c>
      <c r="P5586">
        <v>266</v>
      </c>
      <c r="Q5586">
        <v>247</v>
      </c>
      <c r="R5586">
        <v>228</v>
      </c>
      <c r="S5586">
        <v>235</v>
      </c>
      <c r="T5586">
        <v>252</v>
      </c>
      <c r="U5586">
        <v>241</v>
      </c>
      <c r="V5586">
        <v>543.10810810810813</v>
      </c>
      <c r="W5586">
        <v>527.58823529411768</v>
      </c>
      <c r="X5586">
        <v>577.91666666666663</v>
      </c>
      <c r="Y5586">
        <v>544.01111111111106</v>
      </c>
      <c r="Z5586">
        <v>0.22727272727272727</v>
      </c>
      <c r="AA5586">
        <v>0.16393442622950821</v>
      </c>
      <c r="AB5586">
        <v>0.12962962962962962</v>
      </c>
      <c r="AC5586">
        <v>0.19117647058823528</v>
      </c>
      <c r="AD5586">
        <v>7</v>
      </c>
      <c r="AE5586">
        <v>6</v>
      </c>
      <c r="AF5586">
        <v>3</v>
      </c>
      <c r="AG5586">
        <v>1</v>
      </c>
      <c r="AH5586">
        <v>77</v>
      </c>
      <c r="AI5586">
        <v>73.333333333333329</v>
      </c>
      <c r="AJ5586">
        <v>80.666666666666671</v>
      </c>
      <c r="AK5586">
        <v>74.333333333333329</v>
      </c>
      <c r="AL5586">
        <v>81.5</v>
      </c>
      <c r="AM5586">
        <v>79.666666666666671</v>
      </c>
      <c r="AN5586">
        <v>83.333333333333329</v>
      </c>
      <c r="AO5586">
        <v>76</v>
      </c>
    </row>
    <row r="5587" spans="1:41" x14ac:dyDescent="0.35">
      <c r="A5587">
        <v>10331</v>
      </c>
      <c r="B5587" t="s">
        <v>702</v>
      </c>
      <c r="C5587" t="s">
        <v>316</v>
      </c>
      <c r="D5587" t="s">
        <v>315</v>
      </c>
      <c r="E5587" t="s">
        <v>8136</v>
      </c>
      <c r="F5587">
        <v>247</v>
      </c>
      <c r="G5587">
        <v>257</v>
      </c>
      <c r="H5587">
        <v>266</v>
      </c>
      <c r="I5587">
        <v>271</v>
      </c>
      <c r="J5587">
        <v>223</v>
      </c>
      <c r="K5587">
        <v>222</v>
      </c>
      <c r="L5587">
        <v>240</v>
      </c>
      <c r="M5587">
        <v>239</v>
      </c>
      <c r="V5587" t="s">
        <v>1</v>
      </c>
      <c r="W5587" t="s">
        <v>1</v>
      </c>
      <c r="X5587" t="s">
        <v>1</v>
      </c>
      <c r="Z5587" t="s">
        <v>1</v>
      </c>
      <c r="AA5587" t="s">
        <v>1</v>
      </c>
      <c r="AB5587" t="s">
        <v>1</v>
      </c>
      <c r="AD5587">
        <v>0</v>
      </c>
      <c r="AE5587">
        <v>0</v>
      </c>
      <c r="AF5587">
        <v>2</v>
      </c>
      <c r="AG5587">
        <v>7</v>
      </c>
      <c r="AH5587">
        <v>67.5</v>
      </c>
      <c r="AI5587">
        <v>73</v>
      </c>
      <c r="AJ5587">
        <v>71</v>
      </c>
      <c r="AK5587">
        <v>63.333333333333336</v>
      </c>
    </row>
    <row r="5588" spans="1:41" x14ac:dyDescent="0.35">
      <c r="A5588">
        <v>10332</v>
      </c>
      <c r="B5588" t="s">
        <v>5566</v>
      </c>
      <c r="C5588" t="s">
        <v>350</v>
      </c>
      <c r="D5588" t="s">
        <v>315</v>
      </c>
      <c r="E5588" t="s">
        <v>8136</v>
      </c>
      <c r="F5588">
        <v>256</v>
      </c>
      <c r="G5588">
        <v>267</v>
      </c>
      <c r="H5588">
        <v>264</v>
      </c>
      <c r="I5588">
        <v>265</v>
      </c>
      <c r="J5588">
        <v>248</v>
      </c>
      <c r="K5588">
        <v>260</v>
      </c>
      <c r="L5588">
        <v>253</v>
      </c>
      <c r="M5588">
        <v>256</v>
      </c>
      <c r="V5588" t="s">
        <v>1</v>
      </c>
      <c r="W5588" t="s">
        <v>1</v>
      </c>
      <c r="X5588" t="s">
        <v>1</v>
      </c>
      <c r="Z5588" t="s">
        <v>1</v>
      </c>
      <c r="AA5588" t="s">
        <v>1</v>
      </c>
      <c r="AB5588" t="s">
        <v>1</v>
      </c>
      <c r="AD5588">
        <v>7</v>
      </c>
      <c r="AE5588">
        <v>6</v>
      </c>
      <c r="AF5588">
        <v>2</v>
      </c>
      <c r="AG5588">
        <v>4</v>
      </c>
      <c r="AH5588">
        <v>74.5</v>
      </c>
      <c r="AI5588">
        <v>76.666666666666671</v>
      </c>
      <c r="AJ5588">
        <v>80.666666666666671</v>
      </c>
      <c r="AK5588">
        <v>73.666666666666671</v>
      </c>
    </row>
    <row r="5589" spans="1:41" x14ac:dyDescent="0.35">
      <c r="A5589">
        <v>10333</v>
      </c>
      <c r="B5589" t="s">
        <v>5567</v>
      </c>
      <c r="C5589" t="s">
        <v>316</v>
      </c>
      <c r="D5589" t="s">
        <v>315</v>
      </c>
      <c r="E5589" t="s">
        <v>8136</v>
      </c>
      <c r="F5589">
        <v>252</v>
      </c>
      <c r="G5589">
        <v>291</v>
      </c>
      <c r="H5589">
        <v>262</v>
      </c>
      <c r="I5589">
        <v>273</v>
      </c>
      <c r="J5589">
        <v>241</v>
      </c>
      <c r="K5589">
        <v>278</v>
      </c>
      <c r="L5589">
        <v>264</v>
      </c>
      <c r="M5589">
        <v>257</v>
      </c>
      <c r="V5589" t="s">
        <v>1</v>
      </c>
      <c r="W5589" t="s">
        <v>1</v>
      </c>
      <c r="X5589" t="s">
        <v>1</v>
      </c>
      <c r="Z5589" t="s">
        <v>1</v>
      </c>
      <c r="AA5589" t="s">
        <v>1</v>
      </c>
      <c r="AB5589" t="s">
        <v>1</v>
      </c>
      <c r="AD5589">
        <v>0</v>
      </c>
      <c r="AE5589">
        <v>2</v>
      </c>
      <c r="AF5589">
        <v>1</v>
      </c>
      <c r="AG5589">
        <v>3</v>
      </c>
      <c r="AH5589">
        <v>71.5</v>
      </c>
      <c r="AI5589">
        <v>73</v>
      </c>
      <c r="AJ5589">
        <v>75.333333333333329</v>
      </c>
      <c r="AK5589">
        <v>70.666666666666671</v>
      </c>
    </row>
    <row r="5590" spans="1:41" x14ac:dyDescent="0.35">
      <c r="A5590">
        <v>10334</v>
      </c>
      <c r="B5590" t="s">
        <v>5568</v>
      </c>
      <c r="C5590" t="s">
        <v>350</v>
      </c>
      <c r="D5590" t="s">
        <v>315</v>
      </c>
      <c r="E5590" t="s">
        <v>8136</v>
      </c>
      <c r="F5590">
        <v>261</v>
      </c>
      <c r="G5590">
        <v>249</v>
      </c>
      <c r="H5590">
        <v>271</v>
      </c>
      <c r="I5590">
        <v>286</v>
      </c>
      <c r="J5590">
        <v>254</v>
      </c>
      <c r="K5590">
        <v>242</v>
      </c>
      <c r="L5590">
        <v>256</v>
      </c>
      <c r="M5590">
        <v>251</v>
      </c>
      <c r="V5590" t="s">
        <v>1</v>
      </c>
      <c r="W5590" t="s">
        <v>1</v>
      </c>
      <c r="X5590" t="s">
        <v>1</v>
      </c>
      <c r="Z5590" t="s">
        <v>1</v>
      </c>
      <c r="AA5590" t="s">
        <v>1</v>
      </c>
      <c r="AB5590" t="s">
        <v>1</v>
      </c>
      <c r="AD5590">
        <v>2</v>
      </c>
      <c r="AE5590">
        <v>2</v>
      </c>
      <c r="AF5590">
        <v>2</v>
      </c>
      <c r="AG5590">
        <v>2</v>
      </c>
      <c r="AH5590">
        <v>73.5</v>
      </c>
      <c r="AI5590">
        <v>72</v>
      </c>
      <c r="AJ5590">
        <v>79.333333333333329</v>
      </c>
      <c r="AK5590">
        <v>73.333333333333329</v>
      </c>
    </row>
    <row r="5591" spans="1:41" x14ac:dyDescent="0.35">
      <c r="A5591">
        <v>10335</v>
      </c>
      <c r="B5591" t="s">
        <v>5569</v>
      </c>
      <c r="C5591" t="s">
        <v>317</v>
      </c>
      <c r="D5591" t="s">
        <v>315</v>
      </c>
      <c r="E5591" t="s">
        <v>8136</v>
      </c>
      <c r="F5591">
        <v>213</v>
      </c>
      <c r="G5591">
        <v>252</v>
      </c>
      <c r="H5591">
        <v>266</v>
      </c>
      <c r="I5591">
        <v>281</v>
      </c>
      <c r="J5591">
        <v>229</v>
      </c>
      <c r="K5591">
        <v>238</v>
      </c>
      <c r="L5591">
        <v>255</v>
      </c>
      <c r="M5591">
        <v>277</v>
      </c>
      <c r="V5591" t="s">
        <v>1</v>
      </c>
      <c r="W5591" t="s">
        <v>1</v>
      </c>
      <c r="X5591" t="s">
        <v>1</v>
      </c>
      <c r="Z5591" t="s">
        <v>1</v>
      </c>
      <c r="AA5591" t="s">
        <v>1</v>
      </c>
      <c r="AB5591" t="s">
        <v>1</v>
      </c>
      <c r="AD5591">
        <v>5</v>
      </c>
      <c r="AE5591">
        <v>0</v>
      </c>
      <c r="AF5591">
        <v>3</v>
      </c>
      <c r="AG5591">
        <v>7</v>
      </c>
      <c r="AH5591">
        <v>71.5</v>
      </c>
      <c r="AI5591">
        <v>67.666666666666671</v>
      </c>
      <c r="AJ5591">
        <v>72.333333333333329</v>
      </c>
      <c r="AK5591">
        <v>64.333333333333329</v>
      </c>
    </row>
    <row r="5592" spans="1:41" x14ac:dyDescent="0.35">
      <c r="A5592">
        <v>10336</v>
      </c>
      <c r="B5592" t="s">
        <v>5570</v>
      </c>
      <c r="C5592" t="s">
        <v>350</v>
      </c>
      <c r="D5592" t="s">
        <v>315</v>
      </c>
      <c r="E5592" t="s">
        <v>8136</v>
      </c>
      <c r="F5592">
        <v>274</v>
      </c>
      <c r="G5592">
        <v>274</v>
      </c>
      <c r="H5592">
        <v>278</v>
      </c>
      <c r="I5592">
        <v>268</v>
      </c>
      <c r="J5592">
        <v>254</v>
      </c>
      <c r="K5592">
        <v>258</v>
      </c>
      <c r="L5592">
        <v>265</v>
      </c>
      <c r="M5592">
        <v>255</v>
      </c>
      <c r="V5592" t="s">
        <v>1</v>
      </c>
      <c r="W5592" t="s">
        <v>1</v>
      </c>
      <c r="X5592" t="s">
        <v>1</v>
      </c>
      <c r="Z5592" t="s">
        <v>1</v>
      </c>
      <c r="AA5592" t="s">
        <v>1</v>
      </c>
      <c r="AB5592" t="s">
        <v>1</v>
      </c>
      <c r="AD5592">
        <v>9</v>
      </c>
      <c r="AE5592">
        <v>11</v>
      </c>
      <c r="AF5592">
        <v>16</v>
      </c>
      <c r="AG5592">
        <v>9</v>
      </c>
      <c r="AH5592">
        <v>72.5</v>
      </c>
      <c r="AI5592">
        <v>72.333333333333329</v>
      </c>
      <c r="AJ5592">
        <v>78.333333333333329</v>
      </c>
      <c r="AK5592">
        <v>72.333333333333329</v>
      </c>
    </row>
    <row r="5593" spans="1:41" x14ac:dyDescent="0.35">
      <c r="A5593">
        <v>10337</v>
      </c>
      <c r="B5593" t="s">
        <v>5571</v>
      </c>
      <c r="C5593" t="s">
        <v>349</v>
      </c>
      <c r="D5593" t="s">
        <v>315</v>
      </c>
      <c r="E5593" t="s">
        <v>8136</v>
      </c>
      <c r="F5593">
        <v>262</v>
      </c>
      <c r="G5593">
        <v>269</v>
      </c>
      <c r="H5593">
        <v>258</v>
      </c>
      <c r="I5593">
        <v>260</v>
      </c>
      <c r="J5593">
        <v>237</v>
      </c>
      <c r="K5593">
        <v>243</v>
      </c>
      <c r="L5593">
        <v>250</v>
      </c>
      <c r="M5593">
        <v>247</v>
      </c>
      <c r="N5593">
        <v>242</v>
      </c>
      <c r="O5593">
        <v>256</v>
      </c>
      <c r="P5593">
        <v>249</v>
      </c>
      <c r="Q5593">
        <v>244</v>
      </c>
      <c r="R5593">
        <v>232</v>
      </c>
      <c r="S5593">
        <v>233</v>
      </c>
      <c r="T5593">
        <v>226</v>
      </c>
      <c r="U5593">
        <v>221</v>
      </c>
      <c r="V5593">
        <v>570.17741935483866</v>
      </c>
      <c r="W5593">
        <v>556.47058823529414</v>
      </c>
      <c r="X5593">
        <v>549.67142857142858</v>
      </c>
      <c r="Y5593">
        <v>597.2037037037037</v>
      </c>
      <c r="Z5593">
        <v>0.3571428571428571</v>
      </c>
      <c r="AA5593">
        <v>0.66666666666666674</v>
      </c>
      <c r="AB5593">
        <v>0.51428571428571423</v>
      </c>
      <c r="AC5593">
        <v>0.39473684210526316</v>
      </c>
      <c r="AD5593">
        <v>0</v>
      </c>
      <c r="AE5593">
        <v>1</v>
      </c>
      <c r="AF5593">
        <v>2</v>
      </c>
      <c r="AG5593">
        <v>7</v>
      </c>
      <c r="AH5593">
        <v>66.5</v>
      </c>
      <c r="AI5593">
        <v>64.666666666666671</v>
      </c>
      <c r="AJ5593">
        <v>68.666666666666671</v>
      </c>
      <c r="AK5593">
        <v>62.333333333333336</v>
      </c>
      <c r="AL5593">
        <v>75.5</v>
      </c>
      <c r="AM5593">
        <v>77.333333333333329</v>
      </c>
      <c r="AN5593">
        <v>78.666666666666671</v>
      </c>
      <c r="AO5593">
        <v>73.666666666666671</v>
      </c>
    </row>
    <row r="5594" spans="1:41" x14ac:dyDescent="0.35">
      <c r="A5594">
        <v>10338</v>
      </c>
      <c r="B5594" t="s">
        <v>5572</v>
      </c>
      <c r="C5594" t="s">
        <v>316</v>
      </c>
      <c r="D5594" t="s">
        <v>315</v>
      </c>
      <c r="E5594" t="s">
        <v>8136</v>
      </c>
      <c r="F5594">
        <v>281</v>
      </c>
      <c r="G5594">
        <v>269</v>
      </c>
      <c r="H5594">
        <v>279</v>
      </c>
      <c r="I5594">
        <v>291</v>
      </c>
      <c r="J5594">
        <v>270</v>
      </c>
      <c r="K5594">
        <v>260</v>
      </c>
      <c r="L5594">
        <v>279</v>
      </c>
      <c r="M5594">
        <v>275</v>
      </c>
      <c r="V5594" t="s">
        <v>1</v>
      </c>
      <c r="W5594" t="s">
        <v>1</v>
      </c>
      <c r="X5594" t="s">
        <v>1</v>
      </c>
      <c r="Z5594" t="s">
        <v>1</v>
      </c>
      <c r="AA5594" t="s">
        <v>1</v>
      </c>
      <c r="AB5594" t="s">
        <v>1</v>
      </c>
      <c r="AD5594">
        <v>2</v>
      </c>
      <c r="AE5594">
        <v>2</v>
      </c>
      <c r="AF5594">
        <v>1</v>
      </c>
      <c r="AG5594">
        <v>3</v>
      </c>
      <c r="AH5594">
        <v>80</v>
      </c>
      <c r="AI5594">
        <v>79</v>
      </c>
      <c r="AJ5594">
        <v>82.333333333333329</v>
      </c>
      <c r="AK5594">
        <v>75.333333333333329</v>
      </c>
    </row>
    <row r="5595" spans="1:41" x14ac:dyDescent="0.35">
      <c r="A5595">
        <v>10341</v>
      </c>
      <c r="B5595" t="s">
        <v>5573</v>
      </c>
      <c r="C5595" t="s">
        <v>350</v>
      </c>
      <c r="D5595" t="s">
        <v>315</v>
      </c>
      <c r="E5595" t="s">
        <v>8136</v>
      </c>
      <c r="F5595">
        <v>292</v>
      </c>
      <c r="G5595">
        <v>312</v>
      </c>
      <c r="H5595">
        <v>295</v>
      </c>
      <c r="I5595">
        <v>303</v>
      </c>
      <c r="J5595">
        <v>275</v>
      </c>
      <c r="K5595">
        <v>299</v>
      </c>
      <c r="L5595">
        <v>288</v>
      </c>
      <c r="M5595">
        <v>279</v>
      </c>
      <c r="V5595" t="s">
        <v>1</v>
      </c>
      <c r="W5595" t="s">
        <v>1</v>
      </c>
      <c r="X5595" t="s">
        <v>1</v>
      </c>
      <c r="Z5595" t="s">
        <v>1</v>
      </c>
      <c r="AA5595" t="s">
        <v>1</v>
      </c>
      <c r="AB5595" t="s">
        <v>1</v>
      </c>
      <c r="AD5595">
        <v>3</v>
      </c>
      <c r="AE5595">
        <v>4</v>
      </c>
      <c r="AF5595">
        <v>2</v>
      </c>
      <c r="AG5595">
        <v>0</v>
      </c>
      <c r="AH5595">
        <v>78</v>
      </c>
      <c r="AI5595">
        <v>81.666666666666671</v>
      </c>
      <c r="AJ5595">
        <v>81.333333333333329</v>
      </c>
      <c r="AK5595">
        <v>74</v>
      </c>
    </row>
    <row r="5596" spans="1:41" x14ac:dyDescent="0.35">
      <c r="A5596">
        <v>10344</v>
      </c>
      <c r="B5596" t="s">
        <v>5574</v>
      </c>
      <c r="C5596" t="s">
        <v>350</v>
      </c>
      <c r="D5596" t="s">
        <v>315</v>
      </c>
      <c r="E5596" t="s">
        <v>8136</v>
      </c>
      <c r="F5596">
        <v>282</v>
      </c>
      <c r="G5596">
        <v>289</v>
      </c>
      <c r="H5596">
        <v>276</v>
      </c>
      <c r="I5596">
        <v>307</v>
      </c>
      <c r="J5596">
        <v>262</v>
      </c>
      <c r="K5596">
        <v>279</v>
      </c>
      <c r="L5596">
        <v>289</v>
      </c>
      <c r="M5596">
        <v>284</v>
      </c>
      <c r="N5596">
        <v>257</v>
      </c>
      <c r="O5596">
        <v>255</v>
      </c>
      <c r="P5596">
        <v>266</v>
      </c>
      <c r="Q5596">
        <v>254</v>
      </c>
      <c r="R5596">
        <v>289</v>
      </c>
      <c r="S5596">
        <v>269</v>
      </c>
      <c r="T5596">
        <v>296</v>
      </c>
      <c r="U5596">
        <v>282</v>
      </c>
      <c r="V5596">
        <v>595.41269841269843</v>
      </c>
      <c r="W5596">
        <v>601.38571428571424</v>
      </c>
      <c r="X5596">
        <v>623.23846153846159</v>
      </c>
      <c r="Y5596">
        <v>609.64393939393938</v>
      </c>
      <c r="Z5596">
        <v>0.31944444444444442</v>
      </c>
      <c r="AA5596">
        <v>0.39999999999999997</v>
      </c>
      <c r="AB5596">
        <v>0.430379746835443</v>
      </c>
      <c r="AC5596">
        <v>0.50704225352112675</v>
      </c>
      <c r="AD5596">
        <v>6</v>
      </c>
      <c r="AE5596">
        <v>3</v>
      </c>
      <c r="AF5596">
        <v>5</v>
      </c>
      <c r="AG5596">
        <v>4</v>
      </c>
      <c r="AH5596">
        <v>71.5</v>
      </c>
      <c r="AI5596">
        <v>71.666666666666671</v>
      </c>
      <c r="AJ5596">
        <v>72</v>
      </c>
      <c r="AK5596">
        <v>69</v>
      </c>
      <c r="AL5596">
        <v>73</v>
      </c>
      <c r="AM5596">
        <v>77</v>
      </c>
      <c r="AN5596">
        <v>75.666666666666671</v>
      </c>
      <c r="AO5596">
        <v>75</v>
      </c>
    </row>
    <row r="5597" spans="1:41" x14ac:dyDescent="0.35">
      <c r="A5597">
        <v>10345</v>
      </c>
      <c r="B5597" t="s">
        <v>5575</v>
      </c>
      <c r="C5597" t="s">
        <v>316</v>
      </c>
      <c r="D5597" t="s">
        <v>315</v>
      </c>
      <c r="E5597" t="s">
        <v>8136</v>
      </c>
      <c r="F5597">
        <v>264</v>
      </c>
      <c r="G5597">
        <v>260</v>
      </c>
      <c r="H5597">
        <v>274</v>
      </c>
      <c r="I5597">
        <v>278</v>
      </c>
      <c r="J5597">
        <v>246</v>
      </c>
      <c r="K5597">
        <v>254</v>
      </c>
      <c r="L5597">
        <v>256</v>
      </c>
      <c r="M5597">
        <v>255</v>
      </c>
      <c r="V5597" t="s">
        <v>1</v>
      </c>
      <c r="W5597" t="s">
        <v>1</v>
      </c>
      <c r="X5597" t="s">
        <v>1</v>
      </c>
      <c r="Z5597" t="s">
        <v>1</v>
      </c>
      <c r="AA5597" t="s">
        <v>1</v>
      </c>
      <c r="AB5597" t="s">
        <v>1</v>
      </c>
      <c r="AD5597">
        <v>2</v>
      </c>
      <c r="AE5597">
        <v>7</v>
      </c>
      <c r="AF5597">
        <v>4</v>
      </c>
      <c r="AG5597">
        <v>6</v>
      </c>
      <c r="AH5597">
        <v>73.5</v>
      </c>
      <c r="AI5597">
        <v>74.333333333333329</v>
      </c>
      <c r="AJ5597">
        <v>77.333333333333329</v>
      </c>
      <c r="AK5597">
        <v>72</v>
      </c>
    </row>
    <row r="5598" spans="1:41" x14ac:dyDescent="0.35">
      <c r="A5598">
        <v>10346</v>
      </c>
      <c r="B5598" t="s">
        <v>5576</v>
      </c>
      <c r="C5598" t="s">
        <v>350</v>
      </c>
      <c r="D5598" t="s">
        <v>315</v>
      </c>
      <c r="E5598" t="s">
        <v>8136</v>
      </c>
      <c r="F5598">
        <v>278</v>
      </c>
      <c r="G5598">
        <v>264</v>
      </c>
      <c r="H5598">
        <v>237</v>
      </c>
      <c r="I5598">
        <v>266</v>
      </c>
      <c r="J5598">
        <v>249</v>
      </c>
      <c r="K5598">
        <v>265</v>
      </c>
      <c r="L5598">
        <v>237</v>
      </c>
      <c r="M5598">
        <v>238</v>
      </c>
      <c r="V5598" t="s">
        <v>1</v>
      </c>
      <c r="W5598" t="s">
        <v>1</v>
      </c>
      <c r="X5598" t="s">
        <v>1</v>
      </c>
      <c r="Z5598" t="s">
        <v>1</v>
      </c>
      <c r="AA5598" t="s">
        <v>1</v>
      </c>
      <c r="AB5598" t="s">
        <v>1</v>
      </c>
      <c r="AD5598">
        <v>0</v>
      </c>
      <c r="AE5598">
        <v>1</v>
      </c>
      <c r="AF5598">
        <v>0</v>
      </c>
      <c r="AG5598">
        <v>0</v>
      </c>
      <c r="AH5598">
        <v>69</v>
      </c>
      <c r="AI5598">
        <v>77.666666666666671</v>
      </c>
      <c r="AJ5598">
        <v>76</v>
      </c>
      <c r="AK5598">
        <v>71.666666666666671</v>
      </c>
    </row>
    <row r="5599" spans="1:41" x14ac:dyDescent="0.35">
      <c r="A5599">
        <v>10348</v>
      </c>
      <c r="B5599" t="s">
        <v>5577</v>
      </c>
      <c r="C5599" t="s">
        <v>350</v>
      </c>
      <c r="D5599" t="s">
        <v>315</v>
      </c>
      <c r="E5599" t="s">
        <v>8136</v>
      </c>
      <c r="F5599">
        <v>281</v>
      </c>
      <c r="G5599">
        <v>274</v>
      </c>
      <c r="H5599">
        <v>277</v>
      </c>
      <c r="I5599">
        <v>295</v>
      </c>
      <c r="J5599">
        <v>271</v>
      </c>
      <c r="K5599">
        <v>279</v>
      </c>
      <c r="L5599">
        <v>266</v>
      </c>
      <c r="M5599">
        <v>282</v>
      </c>
      <c r="V5599" t="s">
        <v>1</v>
      </c>
      <c r="W5599" t="s">
        <v>1</v>
      </c>
      <c r="X5599" t="s">
        <v>1</v>
      </c>
      <c r="Z5599" t="s">
        <v>1</v>
      </c>
      <c r="AA5599" t="s">
        <v>1</v>
      </c>
      <c r="AB5599" t="s">
        <v>1</v>
      </c>
      <c r="AD5599">
        <v>1</v>
      </c>
      <c r="AE5599">
        <v>6</v>
      </c>
      <c r="AF5599">
        <v>2</v>
      </c>
      <c r="AG5599">
        <v>3</v>
      </c>
      <c r="AH5599">
        <v>74.5</v>
      </c>
      <c r="AI5599">
        <v>78.333333333333329</v>
      </c>
      <c r="AJ5599">
        <v>75.666666666666671</v>
      </c>
      <c r="AK5599">
        <v>74</v>
      </c>
    </row>
    <row r="5600" spans="1:41" x14ac:dyDescent="0.35">
      <c r="A5600">
        <v>10350</v>
      </c>
      <c r="B5600" t="s">
        <v>705</v>
      </c>
      <c r="C5600" t="s">
        <v>317</v>
      </c>
      <c r="D5600" t="s">
        <v>315</v>
      </c>
      <c r="E5600" t="s">
        <v>8136</v>
      </c>
      <c r="F5600">
        <v>256</v>
      </c>
      <c r="G5600">
        <v>267</v>
      </c>
      <c r="H5600">
        <v>267</v>
      </c>
      <c r="I5600">
        <v>264</v>
      </c>
      <c r="J5600">
        <v>225</v>
      </c>
      <c r="K5600">
        <v>241</v>
      </c>
      <c r="L5600">
        <v>240</v>
      </c>
      <c r="M5600">
        <v>233</v>
      </c>
      <c r="N5600">
        <v>244</v>
      </c>
      <c r="O5600">
        <v>268</v>
      </c>
      <c r="P5600">
        <v>267</v>
      </c>
      <c r="Q5600">
        <v>261</v>
      </c>
      <c r="R5600">
        <v>239</v>
      </c>
      <c r="S5600">
        <v>269</v>
      </c>
      <c r="T5600">
        <v>253</v>
      </c>
      <c r="U5600">
        <v>243</v>
      </c>
      <c r="V5600">
        <v>572.44117647058829</v>
      </c>
      <c r="W5600">
        <v>562.35833333333335</v>
      </c>
      <c r="X5600">
        <v>574.25892857142856</v>
      </c>
      <c r="Y5600">
        <v>599.32456140350882</v>
      </c>
      <c r="Z5600">
        <v>0.40350877192982454</v>
      </c>
      <c r="AA5600">
        <v>0.38888888888888884</v>
      </c>
      <c r="AB5600">
        <v>0.46969696969696967</v>
      </c>
      <c r="AC5600">
        <v>0.45</v>
      </c>
      <c r="AD5600">
        <v>7</v>
      </c>
      <c r="AE5600">
        <v>5</v>
      </c>
      <c r="AF5600">
        <v>5</v>
      </c>
      <c r="AG5600">
        <v>2</v>
      </c>
      <c r="AH5600">
        <v>71</v>
      </c>
      <c r="AI5600">
        <v>70.333333333333329</v>
      </c>
      <c r="AJ5600">
        <v>74.333333333333329</v>
      </c>
      <c r="AK5600">
        <v>68</v>
      </c>
      <c r="AL5600">
        <v>69.5</v>
      </c>
      <c r="AM5600">
        <v>72.666666666666671</v>
      </c>
      <c r="AN5600">
        <v>72</v>
      </c>
      <c r="AO5600">
        <v>67.666666666666671</v>
      </c>
    </row>
    <row r="5601" spans="1:41" x14ac:dyDescent="0.35">
      <c r="A5601">
        <v>10351</v>
      </c>
      <c r="B5601" t="s">
        <v>5578</v>
      </c>
      <c r="C5601" t="s">
        <v>350</v>
      </c>
      <c r="D5601" t="s">
        <v>315</v>
      </c>
      <c r="E5601" t="s">
        <v>8136</v>
      </c>
      <c r="F5601">
        <v>264</v>
      </c>
      <c r="G5601">
        <v>258</v>
      </c>
      <c r="H5601">
        <v>282</v>
      </c>
      <c r="I5601">
        <v>271</v>
      </c>
      <c r="J5601">
        <v>240</v>
      </c>
      <c r="K5601">
        <v>257</v>
      </c>
      <c r="L5601">
        <v>281</v>
      </c>
      <c r="M5601">
        <v>262</v>
      </c>
      <c r="V5601" t="s">
        <v>1</v>
      </c>
      <c r="W5601" t="s">
        <v>1</v>
      </c>
      <c r="X5601" t="s">
        <v>1</v>
      </c>
      <c r="Z5601" t="s">
        <v>1</v>
      </c>
      <c r="AA5601" t="s">
        <v>1</v>
      </c>
      <c r="AB5601" t="s">
        <v>1</v>
      </c>
      <c r="AD5601">
        <v>5</v>
      </c>
      <c r="AE5601">
        <v>3</v>
      </c>
      <c r="AF5601">
        <v>3</v>
      </c>
      <c r="AG5601">
        <v>2</v>
      </c>
      <c r="AH5601">
        <v>71</v>
      </c>
      <c r="AI5601">
        <v>74.333333333333329</v>
      </c>
      <c r="AJ5601">
        <v>76.666666666666671</v>
      </c>
      <c r="AK5601">
        <v>72.666666666666671</v>
      </c>
    </row>
    <row r="5602" spans="1:41" x14ac:dyDescent="0.35">
      <c r="A5602">
        <v>10352</v>
      </c>
      <c r="B5602" t="s">
        <v>5579</v>
      </c>
      <c r="C5602" t="s">
        <v>316</v>
      </c>
      <c r="D5602" t="s">
        <v>315</v>
      </c>
      <c r="E5602" t="s">
        <v>8136</v>
      </c>
      <c r="F5602">
        <v>295</v>
      </c>
      <c r="G5602">
        <v>280</v>
      </c>
      <c r="H5602">
        <v>274</v>
      </c>
      <c r="I5602">
        <v>280</v>
      </c>
      <c r="J5602">
        <v>268</v>
      </c>
      <c r="K5602">
        <v>247</v>
      </c>
      <c r="L5602">
        <v>248</v>
      </c>
      <c r="M5602">
        <v>266</v>
      </c>
      <c r="N5602">
        <v>269</v>
      </c>
      <c r="O5602">
        <v>257</v>
      </c>
      <c r="P5602">
        <v>219</v>
      </c>
      <c r="R5602">
        <v>259</v>
      </c>
      <c r="S5602">
        <v>265</v>
      </c>
      <c r="T5602">
        <v>252</v>
      </c>
      <c r="V5602">
        <v>617.11666666666667</v>
      </c>
      <c r="W5602">
        <v>596.54166666666663</v>
      </c>
      <c r="X5602">
        <v>603.42857142857144</v>
      </c>
      <c r="Z5602">
        <v>0.21875</v>
      </c>
      <c r="AA5602">
        <v>0.47058823529411764</v>
      </c>
      <c r="AB5602">
        <v>0.45</v>
      </c>
      <c r="AC5602">
        <v>0.48717948717948717</v>
      </c>
      <c r="AD5602">
        <v>0</v>
      </c>
      <c r="AE5602">
        <v>15</v>
      </c>
      <c r="AF5602">
        <v>8</v>
      </c>
      <c r="AG5602">
        <v>2</v>
      </c>
      <c r="AH5602">
        <v>66.5</v>
      </c>
      <c r="AI5602">
        <v>0</v>
      </c>
      <c r="AJ5602">
        <v>67.666666666666671</v>
      </c>
      <c r="AK5602">
        <v>67.333333333333329</v>
      </c>
    </row>
    <row r="5603" spans="1:41" x14ac:dyDescent="0.35">
      <c r="A5603">
        <v>10355</v>
      </c>
      <c r="B5603" t="s">
        <v>5580</v>
      </c>
      <c r="C5603" t="s">
        <v>317</v>
      </c>
      <c r="D5603" t="s">
        <v>315</v>
      </c>
      <c r="E5603" t="s">
        <v>8136</v>
      </c>
      <c r="F5603">
        <v>280</v>
      </c>
      <c r="G5603">
        <v>257</v>
      </c>
      <c r="H5603">
        <v>271</v>
      </c>
      <c r="I5603">
        <v>278</v>
      </c>
      <c r="J5603">
        <v>263</v>
      </c>
      <c r="K5603">
        <v>256</v>
      </c>
      <c r="L5603">
        <v>273</v>
      </c>
      <c r="M5603">
        <v>266</v>
      </c>
      <c r="V5603">
        <v>481</v>
      </c>
      <c r="W5603">
        <v>460.16666666666669</v>
      </c>
      <c r="X5603">
        <v>479.3</v>
      </c>
      <c r="Y5603">
        <v>500.55</v>
      </c>
      <c r="Z5603">
        <v>3.8461538461538464E-2</v>
      </c>
      <c r="AD5603">
        <v>1</v>
      </c>
      <c r="AE5603">
        <v>0</v>
      </c>
      <c r="AF5603">
        <v>1</v>
      </c>
      <c r="AG5603">
        <v>0</v>
      </c>
      <c r="AH5603">
        <v>64.5</v>
      </c>
      <c r="AI5603">
        <v>70.666666666666671</v>
      </c>
      <c r="AJ5603">
        <v>69.333333333333329</v>
      </c>
      <c r="AK5603">
        <v>68</v>
      </c>
    </row>
    <row r="5604" spans="1:41" x14ac:dyDescent="0.35">
      <c r="A5604">
        <v>10359</v>
      </c>
      <c r="B5604" t="s">
        <v>5581</v>
      </c>
      <c r="C5604" t="s">
        <v>349</v>
      </c>
      <c r="D5604" t="s">
        <v>315</v>
      </c>
      <c r="E5604" t="s">
        <v>8136</v>
      </c>
      <c r="F5604">
        <v>243</v>
      </c>
      <c r="G5604">
        <v>259</v>
      </c>
      <c r="H5604">
        <v>258</v>
      </c>
      <c r="I5604">
        <v>250</v>
      </c>
      <c r="J5604">
        <v>225</v>
      </c>
      <c r="K5604">
        <v>241</v>
      </c>
      <c r="L5604">
        <v>243</v>
      </c>
      <c r="M5604">
        <v>230</v>
      </c>
      <c r="V5604" t="s">
        <v>1</v>
      </c>
      <c r="W5604" t="s">
        <v>1</v>
      </c>
      <c r="X5604" t="s">
        <v>1</v>
      </c>
      <c r="Z5604" t="s">
        <v>1</v>
      </c>
      <c r="AA5604" t="s">
        <v>1</v>
      </c>
      <c r="AB5604" t="s">
        <v>1</v>
      </c>
      <c r="AD5604">
        <v>0</v>
      </c>
      <c r="AE5604">
        <v>1</v>
      </c>
      <c r="AF5604">
        <v>1</v>
      </c>
      <c r="AG5604">
        <v>1</v>
      </c>
      <c r="AH5604">
        <v>73</v>
      </c>
      <c r="AI5604">
        <v>73.666666666666671</v>
      </c>
      <c r="AJ5604">
        <v>77.333333333333329</v>
      </c>
      <c r="AK5604">
        <v>70.666666666666671</v>
      </c>
    </row>
    <row r="5605" spans="1:41" x14ac:dyDescent="0.35">
      <c r="A5605">
        <v>10361</v>
      </c>
      <c r="B5605" t="s">
        <v>5582</v>
      </c>
      <c r="C5605" t="s">
        <v>350</v>
      </c>
      <c r="D5605" t="s">
        <v>315</v>
      </c>
      <c r="E5605" t="s">
        <v>8136</v>
      </c>
      <c r="F5605">
        <v>243</v>
      </c>
      <c r="G5605">
        <v>275</v>
      </c>
      <c r="H5605">
        <v>278</v>
      </c>
      <c r="I5605">
        <v>262</v>
      </c>
      <c r="J5605">
        <v>215</v>
      </c>
      <c r="K5605">
        <v>257</v>
      </c>
      <c r="L5605">
        <v>258</v>
      </c>
      <c r="M5605">
        <v>238</v>
      </c>
      <c r="V5605" t="s">
        <v>1</v>
      </c>
      <c r="W5605" t="s">
        <v>1</v>
      </c>
      <c r="X5605" t="s">
        <v>1</v>
      </c>
      <c r="Z5605" t="s">
        <v>1</v>
      </c>
      <c r="AA5605" t="s">
        <v>1</v>
      </c>
      <c r="AB5605" t="s">
        <v>1</v>
      </c>
      <c r="AD5605">
        <v>0</v>
      </c>
      <c r="AE5605">
        <v>0</v>
      </c>
      <c r="AF5605">
        <v>1</v>
      </c>
      <c r="AG5605">
        <v>1</v>
      </c>
      <c r="AH5605">
        <v>70</v>
      </c>
      <c r="AI5605">
        <v>74.333333333333329</v>
      </c>
      <c r="AJ5605">
        <v>75.333333333333329</v>
      </c>
      <c r="AK5605">
        <v>66.333333333333329</v>
      </c>
    </row>
    <row r="5606" spans="1:41" x14ac:dyDescent="0.35">
      <c r="A5606">
        <v>10363</v>
      </c>
      <c r="B5606" t="s">
        <v>5583</v>
      </c>
      <c r="C5606" t="s">
        <v>316</v>
      </c>
      <c r="D5606" t="s">
        <v>315</v>
      </c>
      <c r="E5606" t="s">
        <v>8136</v>
      </c>
      <c r="F5606">
        <v>255</v>
      </c>
      <c r="G5606">
        <v>262</v>
      </c>
      <c r="H5606">
        <v>284</v>
      </c>
      <c r="I5606">
        <v>268</v>
      </c>
      <c r="J5606">
        <v>221</v>
      </c>
      <c r="K5606">
        <v>247</v>
      </c>
      <c r="L5606">
        <v>267</v>
      </c>
      <c r="M5606">
        <v>274</v>
      </c>
      <c r="V5606" t="s">
        <v>1</v>
      </c>
      <c r="W5606" t="s">
        <v>1</v>
      </c>
      <c r="X5606" t="s">
        <v>1</v>
      </c>
      <c r="Z5606" t="s">
        <v>1</v>
      </c>
      <c r="AA5606" t="s">
        <v>1</v>
      </c>
      <c r="AB5606" t="s">
        <v>1</v>
      </c>
      <c r="AD5606" t="s">
        <v>1</v>
      </c>
      <c r="AE5606" t="s">
        <v>1</v>
      </c>
      <c r="AF5606" t="s">
        <v>1</v>
      </c>
      <c r="AG5606">
        <v>0</v>
      </c>
      <c r="AH5606">
        <v>70</v>
      </c>
      <c r="AI5606">
        <v>78.333333333333329</v>
      </c>
      <c r="AJ5606">
        <v>73</v>
      </c>
      <c r="AK5606">
        <v>67</v>
      </c>
    </row>
    <row r="5607" spans="1:41" x14ac:dyDescent="0.35">
      <c r="A5607">
        <v>10364</v>
      </c>
      <c r="B5607" t="s">
        <v>5584</v>
      </c>
      <c r="C5607" t="s">
        <v>316</v>
      </c>
      <c r="D5607" t="s">
        <v>315</v>
      </c>
      <c r="E5607" t="s">
        <v>8136</v>
      </c>
      <c r="F5607">
        <v>242</v>
      </c>
      <c r="G5607">
        <v>251</v>
      </c>
      <c r="H5607">
        <v>264</v>
      </c>
      <c r="I5607">
        <v>262</v>
      </c>
      <c r="J5607">
        <v>229</v>
      </c>
      <c r="K5607">
        <v>236</v>
      </c>
      <c r="L5607">
        <v>258</v>
      </c>
      <c r="M5607">
        <v>251</v>
      </c>
      <c r="V5607" t="s">
        <v>1</v>
      </c>
      <c r="W5607" t="s">
        <v>1</v>
      </c>
      <c r="X5607" t="s">
        <v>1</v>
      </c>
      <c r="Z5607" t="s">
        <v>1</v>
      </c>
      <c r="AA5607" t="s">
        <v>1</v>
      </c>
      <c r="AB5607" t="s">
        <v>1</v>
      </c>
      <c r="AD5607">
        <v>1</v>
      </c>
      <c r="AE5607">
        <v>0</v>
      </c>
      <c r="AF5607">
        <v>1</v>
      </c>
      <c r="AG5607">
        <v>2</v>
      </c>
      <c r="AH5607">
        <v>74</v>
      </c>
      <c r="AI5607">
        <v>72.333333333333329</v>
      </c>
      <c r="AJ5607">
        <v>77</v>
      </c>
      <c r="AK5607">
        <v>69.666666666666671</v>
      </c>
    </row>
    <row r="5608" spans="1:41" x14ac:dyDescent="0.35">
      <c r="A5608">
        <v>10365</v>
      </c>
      <c r="B5608" t="s">
        <v>5585</v>
      </c>
      <c r="C5608" t="s">
        <v>350</v>
      </c>
      <c r="D5608" t="s">
        <v>315</v>
      </c>
      <c r="E5608" t="s">
        <v>8136</v>
      </c>
      <c r="F5608">
        <v>277</v>
      </c>
      <c r="G5608">
        <v>282</v>
      </c>
      <c r="H5608">
        <v>294</v>
      </c>
      <c r="I5608">
        <v>282</v>
      </c>
      <c r="J5608">
        <v>254</v>
      </c>
      <c r="K5608">
        <v>275</v>
      </c>
      <c r="L5608">
        <v>274</v>
      </c>
      <c r="M5608">
        <v>258</v>
      </c>
      <c r="V5608" t="s">
        <v>1</v>
      </c>
      <c r="W5608" t="s">
        <v>1</v>
      </c>
      <c r="X5608" t="s">
        <v>1</v>
      </c>
      <c r="Z5608" t="s">
        <v>1</v>
      </c>
      <c r="AA5608" t="s">
        <v>1</v>
      </c>
      <c r="AB5608" t="s">
        <v>1</v>
      </c>
      <c r="AD5608">
        <v>2</v>
      </c>
      <c r="AE5608">
        <v>1</v>
      </c>
      <c r="AF5608">
        <v>2</v>
      </c>
      <c r="AG5608">
        <v>1</v>
      </c>
      <c r="AH5608">
        <v>65</v>
      </c>
      <c r="AI5608">
        <v>69</v>
      </c>
      <c r="AJ5608">
        <v>68</v>
      </c>
      <c r="AK5608">
        <v>66.333333333333329</v>
      </c>
    </row>
    <row r="5609" spans="1:41" x14ac:dyDescent="0.35">
      <c r="A5609">
        <v>10372</v>
      </c>
      <c r="B5609" t="s">
        <v>5586</v>
      </c>
      <c r="C5609" t="s">
        <v>317</v>
      </c>
      <c r="D5609" t="s">
        <v>315</v>
      </c>
      <c r="E5609" t="s">
        <v>8136</v>
      </c>
      <c r="F5609">
        <v>268</v>
      </c>
      <c r="G5609">
        <v>265</v>
      </c>
      <c r="H5609">
        <v>280</v>
      </c>
      <c r="I5609">
        <v>224</v>
      </c>
      <c r="J5609">
        <v>234</v>
      </c>
      <c r="K5609">
        <v>242</v>
      </c>
      <c r="L5609">
        <v>246</v>
      </c>
      <c r="M5609">
        <v>210</v>
      </c>
      <c r="V5609" t="s">
        <v>1</v>
      </c>
      <c r="W5609" t="s">
        <v>1</v>
      </c>
      <c r="X5609" t="s">
        <v>1</v>
      </c>
      <c r="Z5609" t="s">
        <v>1</v>
      </c>
      <c r="AA5609" t="s">
        <v>1</v>
      </c>
      <c r="AB5609" t="s">
        <v>1</v>
      </c>
      <c r="AD5609" t="s">
        <v>1</v>
      </c>
      <c r="AE5609" t="s">
        <v>1</v>
      </c>
      <c r="AF5609" t="s">
        <v>1</v>
      </c>
      <c r="AG5609">
        <v>0</v>
      </c>
      <c r="AH5609">
        <v>68</v>
      </c>
      <c r="AI5609">
        <v>68</v>
      </c>
      <c r="AJ5609">
        <v>69.666666666666671</v>
      </c>
      <c r="AK5609">
        <v>65</v>
      </c>
    </row>
    <row r="5610" spans="1:41" x14ac:dyDescent="0.35">
      <c r="A5610">
        <v>10376</v>
      </c>
      <c r="B5610" t="s">
        <v>5587</v>
      </c>
      <c r="C5610" t="s">
        <v>350</v>
      </c>
      <c r="D5610" t="s">
        <v>315</v>
      </c>
      <c r="E5610" t="s">
        <v>8136</v>
      </c>
      <c r="F5610">
        <v>261</v>
      </c>
      <c r="G5610">
        <v>275</v>
      </c>
      <c r="H5610">
        <v>282</v>
      </c>
      <c r="I5610">
        <v>258</v>
      </c>
      <c r="J5610">
        <v>237</v>
      </c>
      <c r="K5610">
        <v>234</v>
      </c>
      <c r="L5610">
        <v>245</v>
      </c>
      <c r="M5610">
        <v>234</v>
      </c>
      <c r="V5610" t="s">
        <v>1</v>
      </c>
      <c r="W5610" t="s">
        <v>1</v>
      </c>
      <c r="X5610" t="s">
        <v>1</v>
      </c>
      <c r="Z5610" t="s">
        <v>1</v>
      </c>
      <c r="AA5610" t="s">
        <v>1</v>
      </c>
      <c r="AB5610" t="s">
        <v>1</v>
      </c>
      <c r="AD5610">
        <v>2</v>
      </c>
      <c r="AE5610">
        <v>1</v>
      </c>
      <c r="AF5610">
        <v>8</v>
      </c>
      <c r="AG5610">
        <v>1</v>
      </c>
      <c r="AH5610">
        <v>72.5</v>
      </c>
      <c r="AI5610">
        <v>73</v>
      </c>
      <c r="AJ5610">
        <v>79</v>
      </c>
      <c r="AK5610">
        <v>67</v>
      </c>
    </row>
    <row r="5611" spans="1:41" x14ac:dyDescent="0.35">
      <c r="A5611">
        <v>10377</v>
      </c>
      <c r="B5611" t="s">
        <v>5588</v>
      </c>
      <c r="C5611" t="s">
        <v>347</v>
      </c>
      <c r="D5611" t="s">
        <v>315</v>
      </c>
      <c r="E5611" t="s">
        <v>8136</v>
      </c>
      <c r="F5611">
        <v>264</v>
      </c>
      <c r="G5611">
        <v>258</v>
      </c>
      <c r="H5611">
        <v>265</v>
      </c>
      <c r="I5611">
        <v>258</v>
      </c>
      <c r="J5611">
        <v>229</v>
      </c>
      <c r="K5611">
        <v>236</v>
      </c>
      <c r="L5611">
        <v>231</v>
      </c>
      <c r="M5611">
        <v>241</v>
      </c>
      <c r="N5611">
        <v>257</v>
      </c>
      <c r="O5611">
        <v>251</v>
      </c>
      <c r="P5611">
        <v>245</v>
      </c>
      <c r="Q5611">
        <v>248</v>
      </c>
      <c r="R5611">
        <v>263</v>
      </c>
      <c r="S5611">
        <v>243</v>
      </c>
      <c r="T5611">
        <v>235</v>
      </c>
      <c r="U5611">
        <v>243</v>
      </c>
      <c r="V5611">
        <v>516.5625</v>
      </c>
      <c r="W5611">
        <v>565</v>
      </c>
      <c r="X5611">
        <v>568.27272727272725</v>
      </c>
      <c r="Y5611">
        <v>611.5</v>
      </c>
      <c r="Z5611">
        <v>0.25</v>
      </c>
      <c r="AA5611">
        <v>0.15</v>
      </c>
      <c r="AB5611">
        <v>0.28000000000000003</v>
      </c>
      <c r="AC5611">
        <v>0.20512820512820512</v>
      </c>
      <c r="AD5611">
        <v>2</v>
      </c>
      <c r="AE5611">
        <v>3</v>
      </c>
      <c r="AF5611">
        <v>3</v>
      </c>
      <c r="AG5611">
        <v>4</v>
      </c>
      <c r="AH5611">
        <v>73.5</v>
      </c>
      <c r="AI5611">
        <v>73</v>
      </c>
      <c r="AJ5611">
        <v>76.666666666666671</v>
      </c>
      <c r="AK5611">
        <v>70</v>
      </c>
      <c r="AL5611">
        <v>74.5</v>
      </c>
      <c r="AM5611">
        <v>77.333333333333329</v>
      </c>
      <c r="AN5611">
        <v>76</v>
      </c>
      <c r="AO5611">
        <v>67</v>
      </c>
    </row>
    <row r="5612" spans="1:41" x14ac:dyDescent="0.35">
      <c r="A5612">
        <v>10384</v>
      </c>
      <c r="B5612" t="s">
        <v>5589</v>
      </c>
      <c r="C5612" t="s">
        <v>316</v>
      </c>
      <c r="D5612" t="s">
        <v>315</v>
      </c>
      <c r="E5612" t="s">
        <v>8136</v>
      </c>
      <c r="F5612">
        <v>258</v>
      </c>
      <c r="G5612">
        <v>288</v>
      </c>
      <c r="J5612">
        <v>231</v>
      </c>
      <c r="K5612">
        <v>255</v>
      </c>
      <c r="L5612">
        <v>188</v>
      </c>
      <c r="V5612" t="s">
        <v>1</v>
      </c>
      <c r="W5612" t="s">
        <v>1</v>
      </c>
      <c r="X5612" t="s">
        <v>1</v>
      </c>
      <c r="Z5612" t="s">
        <v>1</v>
      </c>
      <c r="AA5612" t="s">
        <v>1</v>
      </c>
      <c r="AB5612" t="s">
        <v>1</v>
      </c>
      <c r="AD5612">
        <v>0</v>
      </c>
      <c r="AE5612">
        <v>0</v>
      </c>
      <c r="AF5612">
        <v>1</v>
      </c>
      <c r="AG5612">
        <v>3</v>
      </c>
    </row>
    <row r="5613" spans="1:41" x14ac:dyDescent="0.35">
      <c r="A5613">
        <v>10385</v>
      </c>
      <c r="B5613" t="s">
        <v>5590</v>
      </c>
      <c r="C5613" t="s">
        <v>350</v>
      </c>
      <c r="D5613" t="s">
        <v>315</v>
      </c>
      <c r="E5613" t="s">
        <v>8136</v>
      </c>
      <c r="F5613">
        <v>268</v>
      </c>
      <c r="G5613">
        <v>278</v>
      </c>
      <c r="H5613">
        <v>266</v>
      </c>
      <c r="I5613">
        <v>260</v>
      </c>
      <c r="J5613">
        <v>274</v>
      </c>
      <c r="K5613">
        <v>258</v>
      </c>
      <c r="L5613">
        <v>256</v>
      </c>
      <c r="M5613">
        <v>239</v>
      </c>
      <c r="N5613">
        <v>245</v>
      </c>
      <c r="O5613">
        <v>253</v>
      </c>
      <c r="P5613">
        <v>253</v>
      </c>
      <c r="Q5613">
        <v>264</v>
      </c>
      <c r="R5613">
        <v>266</v>
      </c>
      <c r="S5613">
        <v>237</v>
      </c>
      <c r="T5613">
        <v>259</v>
      </c>
      <c r="U5613">
        <v>255</v>
      </c>
      <c r="V5613">
        <v>547.15151515151513</v>
      </c>
      <c r="W5613">
        <v>560.6351351351351</v>
      </c>
      <c r="X5613">
        <v>594.47142857142853</v>
      </c>
      <c r="Y5613">
        <v>581.5625</v>
      </c>
      <c r="Z5613">
        <v>0.21052631578947367</v>
      </c>
      <c r="AA5613">
        <v>0.30555555555555558</v>
      </c>
      <c r="AB5613">
        <v>0.26829268292682928</v>
      </c>
      <c r="AC5613">
        <v>0.48780487804878048</v>
      </c>
      <c r="AD5613">
        <v>1</v>
      </c>
      <c r="AE5613">
        <v>3</v>
      </c>
      <c r="AF5613">
        <v>1</v>
      </c>
      <c r="AG5613">
        <v>0</v>
      </c>
      <c r="AH5613">
        <v>74</v>
      </c>
      <c r="AI5613">
        <v>75.333333333333329</v>
      </c>
      <c r="AJ5613">
        <v>74</v>
      </c>
      <c r="AK5613">
        <v>72.666666666666671</v>
      </c>
      <c r="AL5613">
        <v>73</v>
      </c>
      <c r="AM5613">
        <v>73.666666666666671</v>
      </c>
      <c r="AN5613">
        <v>76.666666666666671</v>
      </c>
      <c r="AO5613">
        <v>75.333333333333329</v>
      </c>
    </row>
    <row r="5614" spans="1:41" x14ac:dyDescent="0.35">
      <c r="A5614">
        <v>10396</v>
      </c>
      <c r="B5614" t="s">
        <v>5591</v>
      </c>
      <c r="C5614" t="s">
        <v>316</v>
      </c>
      <c r="D5614" t="s">
        <v>315</v>
      </c>
      <c r="E5614" t="s">
        <v>8138</v>
      </c>
      <c r="N5614">
        <v>211</v>
      </c>
      <c r="O5614">
        <v>237</v>
      </c>
      <c r="P5614">
        <v>242</v>
      </c>
      <c r="Q5614">
        <v>238</v>
      </c>
      <c r="R5614">
        <v>229</v>
      </c>
      <c r="S5614">
        <v>253</v>
      </c>
      <c r="T5614">
        <v>265</v>
      </c>
      <c r="U5614">
        <v>249</v>
      </c>
      <c r="V5614">
        <v>556.73134328358208</v>
      </c>
      <c r="W5614">
        <v>547.01666666666665</v>
      </c>
      <c r="X5614">
        <v>552.39830508474574</v>
      </c>
      <c r="Y5614">
        <v>571.87790697674416</v>
      </c>
      <c r="Z5614">
        <v>7.43801652892562E-2</v>
      </c>
      <c r="AA5614">
        <v>0.192</v>
      </c>
      <c r="AB5614">
        <v>0.12666666666666668</v>
      </c>
      <c r="AC5614">
        <v>0.14925373134328357</v>
      </c>
      <c r="AD5614">
        <v>1</v>
      </c>
      <c r="AE5614">
        <v>2</v>
      </c>
      <c r="AF5614">
        <v>4</v>
      </c>
      <c r="AG5614">
        <v>1</v>
      </c>
      <c r="AL5614">
        <v>75.5</v>
      </c>
      <c r="AM5614">
        <v>77.666666666666671</v>
      </c>
      <c r="AN5614">
        <v>79.333333333333329</v>
      </c>
      <c r="AO5614">
        <v>72.333333333333329</v>
      </c>
    </row>
    <row r="5615" spans="1:41" x14ac:dyDescent="0.35">
      <c r="A5615">
        <v>10397</v>
      </c>
      <c r="B5615" t="s">
        <v>5592</v>
      </c>
      <c r="C5615" t="s">
        <v>316</v>
      </c>
      <c r="D5615" t="s">
        <v>315</v>
      </c>
      <c r="E5615" t="s">
        <v>8138</v>
      </c>
      <c r="N5615">
        <v>193</v>
      </c>
      <c r="O5615">
        <v>212</v>
      </c>
      <c r="P5615">
        <v>216</v>
      </c>
      <c r="Q5615">
        <v>216</v>
      </c>
      <c r="R5615">
        <v>213</v>
      </c>
      <c r="S5615">
        <v>214</v>
      </c>
      <c r="T5615">
        <v>239</v>
      </c>
      <c r="U5615">
        <v>226</v>
      </c>
      <c r="V5615">
        <v>504.703125</v>
      </c>
      <c r="W5615">
        <v>493.47222222222223</v>
      </c>
      <c r="X5615">
        <v>525.28205128205127</v>
      </c>
      <c r="Y5615">
        <v>511.52586206896552</v>
      </c>
      <c r="Z5615">
        <v>4.1666666666666664E-2</v>
      </c>
      <c r="AA5615">
        <v>8.7499999999999994E-2</v>
      </c>
      <c r="AB5615">
        <v>7.1428571428571425E-2</v>
      </c>
      <c r="AC5615">
        <v>5.1948051948051951E-2</v>
      </c>
      <c r="AD5615">
        <v>0</v>
      </c>
      <c r="AE5615">
        <v>1</v>
      </c>
      <c r="AF5615">
        <v>1</v>
      </c>
      <c r="AG5615">
        <v>0</v>
      </c>
      <c r="AL5615">
        <v>77</v>
      </c>
      <c r="AM5615">
        <v>78.333333333333329</v>
      </c>
      <c r="AN5615">
        <v>80.333333333333329</v>
      </c>
      <c r="AO5615">
        <v>74</v>
      </c>
    </row>
    <row r="5616" spans="1:41" x14ac:dyDescent="0.35">
      <c r="A5616">
        <v>10399</v>
      </c>
      <c r="B5616" t="s">
        <v>5593</v>
      </c>
      <c r="C5616" t="s">
        <v>351</v>
      </c>
      <c r="D5616" t="s">
        <v>315</v>
      </c>
      <c r="E5616" t="s">
        <v>8135</v>
      </c>
      <c r="N5616">
        <v>219</v>
      </c>
      <c r="O5616">
        <v>223</v>
      </c>
      <c r="P5616">
        <v>233</v>
      </c>
      <c r="Q5616">
        <v>220</v>
      </c>
      <c r="R5616">
        <v>228</v>
      </c>
      <c r="S5616">
        <v>229</v>
      </c>
      <c r="T5616">
        <v>227</v>
      </c>
      <c r="U5616">
        <v>220</v>
      </c>
      <c r="V5616">
        <v>502.7</v>
      </c>
      <c r="W5616">
        <v>506.62288135593218</v>
      </c>
      <c r="X5616">
        <v>523.64802631578948</v>
      </c>
      <c r="Y5616">
        <v>530.4473684210526</v>
      </c>
      <c r="Z5616">
        <v>6.1855670103092786E-2</v>
      </c>
      <c r="AA5616">
        <v>8.0924855491329481E-2</v>
      </c>
      <c r="AB5616">
        <v>7.8369905956112845E-2</v>
      </c>
      <c r="AC5616">
        <v>0.11506849315068493</v>
      </c>
      <c r="AD5616">
        <v>7</v>
      </c>
      <c r="AE5616">
        <v>2</v>
      </c>
      <c r="AF5616">
        <v>1</v>
      </c>
      <c r="AG5616">
        <v>1</v>
      </c>
      <c r="AL5616">
        <v>72.5</v>
      </c>
      <c r="AM5616">
        <v>76.666666666666671</v>
      </c>
      <c r="AN5616">
        <v>77.666666666666671</v>
      </c>
      <c r="AO5616">
        <v>74.333333333333329</v>
      </c>
    </row>
    <row r="5617" spans="1:41" x14ac:dyDescent="0.35">
      <c r="A5617">
        <v>10400</v>
      </c>
      <c r="B5617" t="s">
        <v>5594</v>
      </c>
      <c r="C5617" t="s">
        <v>351</v>
      </c>
      <c r="D5617" t="s">
        <v>315</v>
      </c>
      <c r="E5617" t="s">
        <v>8135</v>
      </c>
      <c r="F5617">
        <v>272</v>
      </c>
      <c r="G5617">
        <v>314</v>
      </c>
      <c r="H5617">
        <v>299</v>
      </c>
      <c r="I5617">
        <v>324</v>
      </c>
      <c r="J5617">
        <v>263</v>
      </c>
      <c r="K5617">
        <v>300</v>
      </c>
      <c r="L5617">
        <v>305</v>
      </c>
      <c r="M5617">
        <v>291</v>
      </c>
      <c r="V5617" t="s">
        <v>1</v>
      </c>
      <c r="W5617" t="s">
        <v>1</v>
      </c>
      <c r="X5617" t="s">
        <v>1</v>
      </c>
      <c r="Z5617" t="s">
        <v>1</v>
      </c>
      <c r="AA5617" t="s">
        <v>1</v>
      </c>
      <c r="AB5617" t="s">
        <v>1</v>
      </c>
      <c r="AD5617">
        <v>2</v>
      </c>
      <c r="AE5617">
        <v>3</v>
      </c>
      <c r="AF5617">
        <v>1</v>
      </c>
      <c r="AG5617">
        <v>3</v>
      </c>
      <c r="AH5617">
        <v>82</v>
      </c>
      <c r="AI5617">
        <v>81</v>
      </c>
      <c r="AJ5617">
        <v>84</v>
      </c>
      <c r="AK5617">
        <v>70.333333333333329</v>
      </c>
    </row>
    <row r="5618" spans="1:41" x14ac:dyDescent="0.35">
      <c r="A5618">
        <v>10401</v>
      </c>
      <c r="B5618" t="s">
        <v>5595</v>
      </c>
      <c r="C5618" t="s">
        <v>351</v>
      </c>
      <c r="D5618" t="s">
        <v>315</v>
      </c>
      <c r="E5618" t="s">
        <v>8135</v>
      </c>
      <c r="F5618">
        <v>297</v>
      </c>
      <c r="G5618">
        <v>305</v>
      </c>
      <c r="H5618">
        <v>359</v>
      </c>
      <c r="I5618">
        <v>314</v>
      </c>
      <c r="J5618">
        <v>290</v>
      </c>
      <c r="K5618">
        <v>302</v>
      </c>
      <c r="L5618">
        <v>320</v>
      </c>
      <c r="M5618">
        <v>303</v>
      </c>
      <c r="O5618">
        <v>272</v>
      </c>
      <c r="P5618">
        <v>270</v>
      </c>
      <c r="Q5618">
        <v>275</v>
      </c>
      <c r="S5618">
        <v>289</v>
      </c>
      <c r="T5618">
        <v>282</v>
      </c>
      <c r="U5618">
        <v>291</v>
      </c>
      <c r="W5618">
        <v>593.23170731707319</v>
      </c>
      <c r="X5618">
        <v>589.72549019607845</v>
      </c>
      <c r="Y5618">
        <v>631.91304347826087</v>
      </c>
      <c r="Z5618" t="s">
        <v>1</v>
      </c>
      <c r="AA5618" t="s">
        <v>1</v>
      </c>
      <c r="AB5618">
        <v>0.48888888888888887</v>
      </c>
      <c r="AC5618">
        <v>0.34920634920634919</v>
      </c>
      <c r="AD5618">
        <v>7</v>
      </c>
      <c r="AE5618">
        <v>0</v>
      </c>
      <c r="AF5618">
        <v>4</v>
      </c>
      <c r="AG5618">
        <v>3</v>
      </c>
      <c r="AH5618">
        <v>75.5</v>
      </c>
      <c r="AI5618">
        <v>74.666666666666671</v>
      </c>
      <c r="AJ5618">
        <v>76.666666666666671</v>
      </c>
      <c r="AK5618">
        <v>66.666666666666671</v>
      </c>
      <c r="AL5618">
        <v>78</v>
      </c>
      <c r="AM5618">
        <v>77.666666666666671</v>
      </c>
      <c r="AN5618">
        <v>80</v>
      </c>
      <c r="AO5618">
        <v>72</v>
      </c>
    </row>
    <row r="5619" spans="1:41" x14ac:dyDescent="0.35">
      <c r="A5619">
        <v>10403</v>
      </c>
      <c r="B5619" t="s">
        <v>5596</v>
      </c>
      <c r="C5619" t="s">
        <v>351</v>
      </c>
      <c r="D5619" t="s">
        <v>315</v>
      </c>
      <c r="E5619" t="s">
        <v>8135</v>
      </c>
      <c r="F5619">
        <v>268</v>
      </c>
      <c r="G5619">
        <v>303</v>
      </c>
      <c r="H5619">
        <v>282</v>
      </c>
      <c r="I5619">
        <v>288</v>
      </c>
      <c r="J5619">
        <v>245</v>
      </c>
      <c r="K5619">
        <v>276</v>
      </c>
      <c r="L5619">
        <v>276</v>
      </c>
      <c r="M5619">
        <v>265</v>
      </c>
      <c r="V5619" t="s">
        <v>1</v>
      </c>
      <c r="W5619" t="s">
        <v>1</v>
      </c>
      <c r="X5619" t="s">
        <v>1</v>
      </c>
      <c r="Z5619" t="s">
        <v>1</v>
      </c>
      <c r="AA5619" t="s">
        <v>1</v>
      </c>
      <c r="AB5619" t="s">
        <v>1</v>
      </c>
      <c r="AD5619">
        <v>1</v>
      </c>
      <c r="AE5619">
        <v>1</v>
      </c>
      <c r="AF5619">
        <v>1</v>
      </c>
      <c r="AG5619">
        <v>4</v>
      </c>
      <c r="AH5619">
        <v>85</v>
      </c>
      <c r="AI5619">
        <v>75.666666666666671</v>
      </c>
      <c r="AJ5619">
        <v>84.333333333333329</v>
      </c>
      <c r="AK5619">
        <v>75.666666666666671</v>
      </c>
    </row>
    <row r="5620" spans="1:41" x14ac:dyDescent="0.35">
      <c r="A5620">
        <v>10404</v>
      </c>
      <c r="B5620" t="s">
        <v>5597</v>
      </c>
      <c r="C5620" t="s">
        <v>351</v>
      </c>
      <c r="D5620" t="s">
        <v>315</v>
      </c>
      <c r="E5620" t="s">
        <v>8135</v>
      </c>
      <c r="F5620">
        <v>287</v>
      </c>
      <c r="G5620">
        <v>287</v>
      </c>
      <c r="H5620">
        <v>307</v>
      </c>
      <c r="I5620">
        <v>310</v>
      </c>
      <c r="J5620">
        <v>273</v>
      </c>
      <c r="K5620">
        <v>299</v>
      </c>
      <c r="L5620">
        <v>293</v>
      </c>
      <c r="M5620">
        <v>291</v>
      </c>
      <c r="V5620" t="s">
        <v>1</v>
      </c>
      <c r="W5620" t="s">
        <v>1</v>
      </c>
      <c r="X5620" t="s">
        <v>1</v>
      </c>
      <c r="Z5620" t="s">
        <v>1</v>
      </c>
      <c r="AA5620" t="s">
        <v>1</v>
      </c>
      <c r="AB5620" t="s">
        <v>1</v>
      </c>
      <c r="AD5620">
        <v>0</v>
      </c>
      <c r="AE5620">
        <v>4</v>
      </c>
      <c r="AF5620">
        <v>1</v>
      </c>
      <c r="AG5620">
        <v>3</v>
      </c>
      <c r="AH5620">
        <v>79.5</v>
      </c>
      <c r="AI5620">
        <v>81</v>
      </c>
      <c r="AJ5620">
        <v>81.666666666666671</v>
      </c>
      <c r="AK5620">
        <v>74.333333333333329</v>
      </c>
    </row>
    <row r="5621" spans="1:41" x14ac:dyDescent="0.35">
      <c r="A5621">
        <v>10405</v>
      </c>
      <c r="B5621" t="s">
        <v>5598</v>
      </c>
      <c r="C5621" t="s">
        <v>351</v>
      </c>
      <c r="D5621" t="s">
        <v>315</v>
      </c>
      <c r="E5621" t="s">
        <v>8135</v>
      </c>
      <c r="F5621">
        <v>276</v>
      </c>
      <c r="G5621">
        <v>282</v>
      </c>
      <c r="H5621">
        <v>309</v>
      </c>
      <c r="I5621">
        <v>303</v>
      </c>
      <c r="J5621">
        <v>259</v>
      </c>
      <c r="K5621">
        <v>283</v>
      </c>
      <c r="L5621">
        <v>305</v>
      </c>
      <c r="M5621">
        <v>302</v>
      </c>
      <c r="N5621">
        <v>231</v>
      </c>
      <c r="O5621">
        <v>236</v>
      </c>
      <c r="P5621">
        <v>238</v>
      </c>
      <c r="Q5621">
        <v>225</v>
      </c>
      <c r="R5621">
        <v>222</v>
      </c>
      <c r="S5621">
        <v>211</v>
      </c>
      <c r="T5621">
        <v>251</v>
      </c>
      <c r="U5621">
        <v>244</v>
      </c>
      <c r="V5621">
        <v>512.75</v>
      </c>
      <c r="W5621">
        <v>480.97580645161293</v>
      </c>
      <c r="X5621">
        <v>535.57758620689651</v>
      </c>
      <c r="Y5621">
        <v>538.08988764044943</v>
      </c>
      <c r="Z5621">
        <v>0.15306122448979592</v>
      </c>
      <c r="AA5621">
        <v>0.21359223300970873</v>
      </c>
      <c r="AB5621">
        <v>0.16521739130434784</v>
      </c>
      <c r="AC5621">
        <v>0.27551020408163263</v>
      </c>
      <c r="AD5621">
        <v>7</v>
      </c>
      <c r="AE5621">
        <v>5</v>
      </c>
      <c r="AF5621">
        <v>4</v>
      </c>
      <c r="AG5621">
        <v>0</v>
      </c>
      <c r="AH5621">
        <v>90.5</v>
      </c>
      <c r="AI5621">
        <v>86.666666666666671</v>
      </c>
      <c r="AJ5621">
        <v>93.333333333333329</v>
      </c>
      <c r="AK5621">
        <v>77</v>
      </c>
      <c r="AL5621">
        <v>78</v>
      </c>
      <c r="AM5621">
        <v>79</v>
      </c>
      <c r="AN5621">
        <v>80.333333333333329</v>
      </c>
      <c r="AO5621">
        <v>77.666666666666671</v>
      </c>
    </row>
    <row r="5622" spans="1:41" x14ac:dyDescent="0.35">
      <c r="A5622">
        <v>10407</v>
      </c>
      <c r="B5622" t="s">
        <v>5599</v>
      </c>
      <c r="C5622" t="s">
        <v>351</v>
      </c>
      <c r="D5622" t="s">
        <v>315</v>
      </c>
      <c r="E5622" t="s">
        <v>8135</v>
      </c>
      <c r="F5622">
        <v>275</v>
      </c>
      <c r="G5622">
        <v>287</v>
      </c>
      <c r="H5622">
        <v>298</v>
      </c>
      <c r="I5622">
        <v>289</v>
      </c>
      <c r="J5622">
        <v>277</v>
      </c>
      <c r="K5622">
        <v>283</v>
      </c>
      <c r="L5622">
        <v>297</v>
      </c>
      <c r="M5622">
        <v>285</v>
      </c>
      <c r="V5622" t="s">
        <v>1</v>
      </c>
      <c r="W5622" t="s">
        <v>1</v>
      </c>
      <c r="X5622" t="s">
        <v>1</v>
      </c>
      <c r="Z5622" t="s">
        <v>1</v>
      </c>
      <c r="AA5622" t="s">
        <v>1</v>
      </c>
      <c r="AB5622" t="s">
        <v>1</v>
      </c>
      <c r="AD5622">
        <v>0</v>
      </c>
      <c r="AE5622">
        <v>2</v>
      </c>
      <c r="AF5622">
        <v>2</v>
      </c>
      <c r="AG5622">
        <v>1</v>
      </c>
      <c r="AH5622">
        <v>78</v>
      </c>
      <c r="AI5622">
        <v>80.666666666666671</v>
      </c>
      <c r="AJ5622">
        <v>80.333333333333329</v>
      </c>
      <c r="AK5622">
        <v>73.333333333333329</v>
      </c>
    </row>
    <row r="5623" spans="1:41" x14ac:dyDescent="0.35">
      <c r="A5623">
        <v>10408</v>
      </c>
      <c r="B5623" t="s">
        <v>5600</v>
      </c>
      <c r="C5623" t="s">
        <v>351</v>
      </c>
      <c r="D5623" t="s">
        <v>315</v>
      </c>
      <c r="E5623" t="s">
        <v>8135</v>
      </c>
      <c r="N5623">
        <v>186</v>
      </c>
      <c r="O5623">
        <v>208</v>
      </c>
      <c r="P5623">
        <v>216</v>
      </c>
      <c r="Q5623">
        <v>207</v>
      </c>
      <c r="R5623">
        <v>206</v>
      </c>
      <c r="S5623">
        <v>211</v>
      </c>
      <c r="T5623">
        <v>214</v>
      </c>
      <c r="U5623">
        <v>216</v>
      </c>
      <c r="V5623">
        <v>520.61538461538464</v>
      </c>
      <c r="W5623">
        <v>497.67391304347825</v>
      </c>
      <c r="X5623">
        <v>504.54838709677421</v>
      </c>
      <c r="Y5623">
        <v>517.78750000000002</v>
      </c>
      <c r="Z5623">
        <v>5.9701492537313432E-2</v>
      </c>
      <c r="AA5623">
        <v>0.10975609756097561</v>
      </c>
      <c r="AB5623">
        <v>0.14606741573033707</v>
      </c>
      <c r="AC5623">
        <v>0.14285714285714285</v>
      </c>
      <c r="AD5623">
        <v>2</v>
      </c>
      <c r="AE5623">
        <v>4</v>
      </c>
      <c r="AF5623">
        <v>2</v>
      </c>
      <c r="AG5623">
        <v>1</v>
      </c>
      <c r="AL5623">
        <v>74</v>
      </c>
      <c r="AM5623">
        <v>74.333333333333329</v>
      </c>
      <c r="AN5623">
        <v>77.666666666666671</v>
      </c>
      <c r="AO5623">
        <v>74.666666666666671</v>
      </c>
    </row>
    <row r="5624" spans="1:41" x14ac:dyDescent="0.35">
      <c r="A5624">
        <v>10409</v>
      </c>
      <c r="B5624" t="s">
        <v>5601</v>
      </c>
      <c r="C5624" t="s">
        <v>351</v>
      </c>
      <c r="D5624" t="s">
        <v>315</v>
      </c>
      <c r="E5624" t="s">
        <v>8135</v>
      </c>
      <c r="F5624">
        <v>270</v>
      </c>
      <c r="G5624">
        <v>241</v>
      </c>
      <c r="H5624">
        <v>308</v>
      </c>
      <c r="I5624">
        <v>272</v>
      </c>
      <c r="J5624">
        <v>245</v>
      </c>
      <c r="K5624">
        <v>231</v>
      </c>
      <c r="L5624">
        <v>287</v>
      </c>
      <c r="M5624">
        <v>250</v>
      </c>
      <c r="V5624" t="s">
        <v>1</v>
      </c>
      <c r="W5624" t="s">
        <v>1</v>
      </c>
      <c r="X5624" t="s">
        <v>1</v>
      </c>
      <c r="Z5624" t="s">
        <v>1</v>
      </c>
      <c r="AA5624" t="s">
        <v>1</v>
      </c>
      <c r="AB5624" t="s">
        <v>1</v>
      </c>
      <c r="AD5624">
        <v>0</v>
      </c>
      <c r="AE5624">
        <v>1</v>
      </c>
      <c r="AF5624">
        <v>1</v>
      </c>
      <c r="AG5624">
        <v>2</v>
      </c>
      <c r="AH5624">
        <v>68</v>
      </c>
      <c r="AI5624">
        <v>69.333333333333329</v>
      </c>
      <c r="AJ5624">
        <v>67.333333333333329</v>
      </c>
      <c r="AK5624">
        <v>58.666666666666664</v>
      </c>
    </row>
    <row r="5625" spans="1:41" x14ac:dyDescent="0.35">
      <c r="A5625">
        <v>10410</v>
      </c>
      <c r="B5625" t="s">
        <v>5602</v>
      </c>
      <c r="C5625" t="s">
        <v>351</v>
      </c>
      <c r="D5625" t="s">
        <v>315</v>
      </c>
      <c r="E5625" t="s">
        <v>8135</v>
      </c>
      <c r="F5625">
        <v>272</v>
      </c>
      <c r="G5625">
        <v>295</v>
      </c>
      <c r="H5625">
        <v>284</v>
      </c>
      <c r="I5625">
        <v>278</v>
      </c>
      <c r="J5625">
        <v>268</v>
      </c>
      <c r="K5625">
        <v>287</v>
      </c>
      <c r="L5625">
        <v>275</v>
      </c>
      <c r="M5625">
        <v>274</v>
      </c>
      <c r="V5625" t="s">
        <v>1</v>
      </c>
      <c r="W5625" t="s">
        <v>1</v>
      </c>
      <c r="X5625" t="s">
        <v>1</v>
      </c>
      <c r="Z5625" t="s">
        <v>1</v>
      </c>
      <c r="AA5625" t="s">
        <v>1</v>
      </c>
      <c r="AB5625" t="s">
        <v>1</v>
      </c>
      <c r="AD5625">
        <v>0</v>
      </c>
      <c r="AE5625">
        <v>2</v>
      </c>
      <c r="AF5625">
        <v>1</v>
      </c>
      <c r="AG5625">
        <v>1</v>
      </c>
      <c r="AH5625">
        <v>76.5</v>
      </c>
      <c r="AI5625">
        <v>72.666666666666671</v>
      </c>
      <c r="AJ5625">
        <v>81.333333333333329</v>
      </c>
      <c r="AK5625">
        <v>79</v>
      </c>
    </row>
    <row r="5626" spans="1:41" x14ac:dyDescent="0.35">
      <c r="A5626">
        <v>10411</v>
      </c>
      <c r="B5626" t="s">
        <v>5603</v>
      </c>
      <c r="C5626" t="s">
        <v>351</v>
      </c>
      <c r="D5626" t="s">
        <v>315</v>
      </c>
      <c r="E5626" t="s">
        <v>8135</v>
      </c>
      <c r="F5626">
        <v>258</v>
      </c>
      <c r="G5626">
        <v>280</v>
      </c>
      <c r="H5626">
        <v>301</v>
      </c>
      <c r="I5626">
        <v>282</v>
      </c>
      <c r="J5626">
        <v>236</v>
      </c>
      <c r="K5626">
        <v>258</v>
      </c>
      <c r="L5626">
        <v>251</v>
      </c>
      <c r="M5626">
        <v>255</v>
      </c>
      <c r="V5626" t="s">
        <v>1</v>
      </c>
      <c r="W5626" t="s">
        <v>1</v>
      </c>
      <c r="X5626" t="s">
        <v>1</v>
      </c>
      <c r="Z5626" t="s">
        <v>1</v>
      </c>
      <c r="AA5626" t="s">
        <v>1</v>
      </c>
      <c r="AB5626" t="s">
        <v>1</v>
      </c>
      <c r="AD5626">
        <v>1</v>
      </c>
      <c r="AE5626">
        <v>0</v>
      </c>
      <c r="AF5626">
        <v>0</v>
      </c>
      <c r="AG5626">
        <v>1</v>
      </c>
      <c r="AH5626">
        <v>84.5</v>
      </c>
      <c r="AI5626">
        <v>80</v>
      </c>
      <c r="AJ5626">
        <v>87.666666666666671</v>
      </c>
      <c r="AK5626">
        <v>79</v>
      </c>
    </row>
    <row r="5627" spans="1:41" x14ac:dyDescent="0.35">
      <c r="A5627">
        <v>10412</v>
      </c>
      <c r="B5627" t="s">
        <v>416</v>
      </c>
      <c r="C5627" t="s">
        <v>351</v>
      </c>
      <c r="D5627" t="s">
        <v>315</v>
      </c>
      <c r="E5627" t="s">
        <v>8135</v>
      </c>
      <c r="F5627">
        <v>290</v>
      </c>
      <c r="G5627">
        <v>309</v>
      </c>
      <c r="H5627">
        <v>287</v>
      </c>
      <c r="I5627">
        <v>278</v>
      </c>
      <c r="J5627">
        <v>240</v>
      </c>
      <c r="K5627">
        <v>282</v>
      </c>
      <c r="L5627">
        <v>274</v>
      </c>
      <c r="M5627">
        <v>267</v>
      </c>
      <c r="V5627" t="s">
        <v>1</v>
      </c>
      <c r="W5627" t="s">
        <v>1</v>
      </c>
      <c r="X5627" t="s">
        <v>1</v>
      </c>
      <c r="Z5627" t="s">
        <v>1</v>
      </c>
      <c r="AA5627" t="s">
        <v>1</v>
      </c>
      <c r="AB5627" t="s">
        <v>1</v>
      </c>
      <c r="AD5627">
        <v>0</v>
      </c>
      <c r="AE5627">
        <v>1</v>
      </c>
      <c r="AF5627">
        <v>2</v>
      </c>
      <c r="AG5627">
        <v>4</v>
      </c>
      <c r="AH5627">
        <v>74</v>
      </c>
      <c r="AI5627">
        <v>75</v>
      </c>
      <c r="AJ5627">
        <v>77</v>
      </c>
      <c r="AK5627">
        <v>68.666666666666671</v>
      </c>
    </row>
    <row r="5628" spans="1:41" x14ac:dyDescent="0.35">
      <c r="A5628">
        <v>10413</v>
      </c>
      <c r="B5628" t="s">
        <v>5604</v>
      </c>
      <c r="C5628" t="s">
        <v>351</v>
      </c>
      <c r="D5628" t="s">
        <v>315</v>
      </c>
      <c r="E5628" t="s">
        <v>8136</v>
      </c>
      <c r="F5628">
        <v>242</v>
      </c>
      <c r="G5628">
        <v>246</v>
      </c>
      <c r="H5628">
        <v>281</v>
      </c>
      <c r="I5628">
        <v>259</v>
      </c>
      <c r="J5628">
        <v>209</v>
      </c>
      <c r="K5628">
        <v>233</v>
      </c>
      <c r="L5628">
        <v>262</v>
      </c>
      <c r="M5628">
        <v>237</v>
      </c>
      <c r="V5628" t="s">
        <v>1</v>
      </c>
      <c r="W5628" t="s">
        <v>1</v>
      </c>
      <c r="X5628" t="s">
        <v>1</v>
      </c>
      <c r="Z5628" t="s">
        <v>1</v>
      </c>
      <c r="AA5628" t="s">
        <v>1</v>
      </c>
      <c r="AB5628" t="s">
        <v>1</v>
      </c>
      <c r="AD5628">
        <v>5</v>
      </c>
      <c r="AE5628">
        <v>0</v>
      </c>
      <c r="AF5628">
        <v>5</v>
      </c>
      <c r="AG5628">
        <v>4</v>
      </c>
      <c r="AH5628">
        <v>71</v>
      </c>
      <c r="AI5628">
        <v>69</v>
      </c>
      <c r="AJ5628">
        <v>70</v>
      </c>
      <c r="AK5628">
        <v>70</v>
      </c>
    </row>
    <row r="5629" spans="1:41" x14ac:dyDescent="0.35">
      <c r="A5629">
        <v>10415</v>
      </c>
      <c r="B5629" t="s">
        <v>5605</v>
      </c>
      <c r="C5629" t="s">
        <v>351</v>
      </c>
      <c r="D5629" t="s">
        <v>315</v>
      </c>
      <c r="E5629" t="s">
        <v>8136</v>
      </c>
      <c r="F5629">
        <v>282</v>
      </c>
      <c r="G5629">
        <v>288</v>
      </c>
      <c r="H5629">
        <v>295</v>
      </c>
      <c r="I5629">
        <v>293</v>
      </c>
      <c r="J5629">
        <v>260</v>
      </c>
      <c r="K5629">
        <v>278</v>
      </c>
      <c r="L5629">
        <v>264</v>
      </c>
      <c r="M5629">
        <v>279</v>
      </c>
      <c r="N5629">
        <v>233</v>
      </c>
      <c r="O5629">
        <v>250</v>
      </c>
      <c r="P5629">
        <v>255</v>
      </c>
      <c r="Q5629">
        <v>248</v>
      </c>
      <c r="R5629">
        <v>223</v>
      </c>
      <c r="S5629">
        <v>242</v>
      </c>
      <c r="T5629">
        <v>244</v>
      </c>
      <c r="U5629">
        <v>258</v>
      </c>
      <c r="V5629">
        <v>564.40875912408762</v>
      </c>
      <c r="W5629">
        <v>552.92253521126759</v>
      </c>
      <c r="X5629">
        <v>558.61194029850742</v>
      </c>
      <c r="Y5629">
        <v>574.90604026845642</v>
      </c>
      <c r="Z5629">
        <v>0.17127071823204421</v>
      </c>
      <c r="AA5629">
        <v>0.38666666666666671</v>
      </c>
      <c r="AB5629">
        <v>0.33121019108280253</v>
      </c>
      <c r="AC5629">
        <v>0.40384615384615385</v>
      </c>
      <c r="AD5629">
        <v>8</v>
      </c>
      <c r="AE5629">
        <v>2</v>
      </c>
      <c r="AF5629">
        <v>3</v>
      </c>
      <c r="AG5629">
        <v>7</v>
      </c>
      <c r="AH5629">
        <v>78</v>
      </c>
      <c r="AI5629">
        <v>78.666666666666671</v>
      </c>
      <c r="AJ5629">
        <v>82</v>
      </c>
      <c r="AK5629">
        <v>74.666666666666671</v>
      </c>
      <c r="AL5629">
        <v>74.5</v>
      </c>
      <c r="AM5629">
        <v>78.333333333333329</v>
      </c>
      <c r="AN5629">
        <v>78.666666666666671</v>
      </c>
      <c r="AO5629">
        <v>75</v>
      </c>
    </row>
    <row r="5630" spans="1:41" x14ac:dyDescent="0.35">
      <c r="A5630">
        <v>10419</v>
      </c>
      <c r="B5630" t="s">
        <v>5606</v>
      </c>
      <c r="C5630" t="s">
        <v>347</v>
      </c>
      <c r="D5630" t="s">
        <v>315</v>
      </c>
      <c r="E5630" t="s">
        <v>8135</v>
      </c>
      <c r="N5630">
        <v>225</v>
      </c>
      <c r="O5630">
        <v>232</v>
      </c>
      <c r="P5630">
        <v>229</v>
      </c>
      <c r="Q5630">
        <v>219</v>
      </c>
      <c r="R5630">
        <v>214</v>
      </c>
      <c r="S5630">
        <v>220</v>
      </c>
      <c r="T5630">
        <v>210</v>
      </c>
      <c r="U5630">
        <v>210</v>
      </c>
      <c r="V5630">
        <v>514.00887573964496</v>
      </c>
      <c r="W5630">
        <v>508.5282485875706</v>
      </c>
      <c r="X5630">
        <v>521.85802469135797</v>
      </c>
      <c r="Y5630">
        <v>527.6708860759494</v>
      </c>
      <c r="Z5630">
        <v>8.7649402390438252E-2</v>
      </c>
      <c r="AA5630">
        <v>0.11935483870967742</v>
      </c>
      <c r="AB5630">
        <v>0.14430379746835442</v>
      </c>
      <c r="AC5630">
        <v>0.21014492753623187</v>
      </c>
      <c r="AD5630">
        <v>2</v>
      </c>
      <c r="AE5630">
        <v>3</v>
      </c>
      <c r="AF5630">
        <v>6</v>
      </c>
      <c r="AG5630">
        <v>4</v>
      </c>
      <c r="AL5630">
        <v>71</v>
      </c>
      <c r="AM5630">
        <v>71</v>
      </c>
      <c r="AN5630">
        <v>71.666666666666671</v>
      </c>
      <c r="AO5630">
        <v>70.333333333333329</v>
      </c>
    </row>
    <row r="5631" spans="1:41" x14ac:dyDescent="0.35">
      <c r="A5631">
        <v>10420</v>
      </c>
      <c r="B5631" t="s">
        <v>5607</v>
      </c>
      <c r="C5631" t="s">
        <v>347</v>
      </c>
      <c r="D5631" t="s">
        <v>315</v>
      </c>
      <c r="E5631" t="s">
        <v>8135</v>
      </c>
      <c r="F5631">
        <v>225</v>
      </c>
      <c r="G5631">
        <v>238</v>
      </c>
      <c r="H5631">
        <v>235</v>
      </c>
      <c r="I5631">
        <v>247</v>
      </c>
      <c r="J5631">
        <v>198</v>
      </c>
      <c r="K5631">
        <v>225</v>
      </c>
      <c r="L5631">
        <v>232</v>
      </c>
      <c r="M5631">
        <v>230</v>
      </c>
      <c r="V5631" t="s">
        <v>1</v>
      </c>
      <c r="W5631" t="s">
        <v>1</v>
      </c>
      <c r="X5631" t="s">
        <v>1</v>
      </c>
      <c r="Z5631" t="s">
        <v>1</v>
      </c>
      <c r="AA5631" t="s">
        <v>1</v>
      </c>
      <c r="AB5631" t="s">
        <v>1</v>
      </c>
      <c r="AD5631">
        <v>7</v>
      </c>
      <c r="AE5631">
        <v>2</v>
      </c>
      <c r="AF5631">
        <v>3</v>
      </c>
      <c r="AG5631">
        <v>1</v>
      </c>
      <c r="AH5631">
        <v>74</v>
      </c>
      <c r="AI5631">
        <v>75.333333333333329</v>
      </c>
      <c r="AJ5631">
        <v>76.666666666666671</v>
      </c>
      <c r="AK5631">
        <v>69.333333333333329</v>
      </c>
    </row>
    <row r="5632" spans="1:41" x14ac:dyDescent="0.35">
      <c r="A5632">
        <v>10421</v>
      </c>
      <c r="B5632" t="s">
        <v>5608</v>
      </c>
      <c r="C5632" t="s">
        <v>347</v>
      </c>
      <c r="D5632" t="s">
        <v>315</v>
      </c>
      <c r="E5632" t="s">
        <v>8135</v>
      </c>
      <c r="F5632">
        <v>245</v>
      </c>
      <c r="G5632">
        <v>266</v>
      </c>
      <c r="H5632">
        <v>244</v>
      </c>
      <c r="I5632">
        <v>251</v>
      </c>
      <c r="J5632">
        <v>215</v>
      </c>
      <c r="K5632">
        <v>234</v>
      </c>
      <c r="L5632">
        <v>232</v>
      </c>
      <c r="M5632">
        <v>218</v>
      </c>
      <c r="V5632" t="s">
        <v>1</v>
      </c>
      <c r="W5632" t="s">
        <v>1</v>
      </c>
      <c r="X5632" t="s">
        <v>1</v>
      </c>
      <c r="Z5632" t="s">
        <v>1</v>
      </c>
      <c r="AA5632" t="s">
        <v>1</v>
      </c>
      <c r="AB5632" t="s">
        <v>1</v>
      </c>
      <c r="AD5632">
        <v>2</v>
      </c>
      <c r="AE5632">
        <v>1</v>
      </c>
      <c r="AF5632">
        <v>2</v>
      </c>
      <c r="AG5632">
        <v>1</v>
      </c>
      <c r="AH5632">
        <v>82</v>
      </c>
      <c r="AI5632">
        <v>81</v>
      </c>
      <c r="AJ5632">
        <v>83.666666666666671</v>
      </c>
      <c r="AK5632">
        <v>71.333333333333329</v>
      </c>
    </row>
    <row r="5633" spans="1:41" x14ac:dyDescent="0.35">
      <c r="A5633">
        <v>10422</v>
      </c>
      <c r="B5633" t="s">
        <v>5609</v>
      </c>
      <c r="C5633" t="s">
        <v>347</v>
      </c>
      <c r="D5633" t="s">
        <v>315</v>
      </c>
      <c r="E5633" t="s">
        <v>8135</v>
      </c>
      <c r="F5633">
        <v>253</v>
      </c>
      <c r="G5633">
        <v>250</v>
      </c>
      <c r="H5633">
        <v>271</v>
      </c>
      <c r="I5633">
        <v>263</v>
      </c>
      <c r="J5633">
        <v>224</v>
      </c>
      <c r="K5633">
        <v>233</v>
      </c>
      <c r="L5633">
        <v>257</v>
      </c>
      <c r="M5633">
        <v>243</v>
      </c>
      <c r="V5633">
        <v>513.6</v>
      </c>
      <c r="W5633">
        <v>488</v>
      </c>
      <c r="X5633">
        <v>493.5</v>
      </c>
      <c r="Y5633">
        <v>501.5</v>
      </c>
      <c r="AC5633">
        <v>8.3333333333333329E-2</v>
      </c>
      <c r="AD5633">
        <v>8</v>
      </c>
      <c r="AE5633">
        <v>0</v>
      </c>
      <c r="AF5633">
        <v>1</v>
      </c>
      <c r="AG5633">
        <v>2</v>
      </c>
      <c r="AH5633">
        <v>75.5</v>
      </c>
      <c r="AI5633">
        <v>77.666666666666671</v>
      </c>
      <c r="AJ5633">
        <v>80</v>
      </c>
      <c r="AK5633">
        <v>72.666666666666671</v>
      </c>
    </row>
    <row r="5634" spans="1:41" x14ac:dyDescent="0.35">
      <c r="A5634">
        <v>10424</v>
      </c>
      <c r="B5634" t="s">
        <v>5610</v>
      </c>
      <c r="C5634" t="s">
        <v>347</v>
      </c>
      <c r="D5634" t="s">
        <v>315</v>
      </c>
      <c r="E5634" t="s">
        <v>8135</v>
      </c>
      <c r="F5634">
        <v>264</v>
      </c>
      <c r="G5634">
        <v>249</v>
      </c>
      <c r="H5634">
        <v>271</v>
      </c>
      <c r="I5634">
        <v>276</v>
      </c>
      <c r="J5634">
        <v>238</v>
      </c>
      <c r="K5634">
        <v>224</v>
      </c>
      <c r="L5634">
        <v>275</v>
      </c>
      <c r="M5634">
        <v>259</v>
      </c>
      <c r="V5634" t="s">
        <v>1</v>
      </c>
      <c r="W5634" t="s">
        <v>1</v>
      </c>
      <c r="X5634" t="s">
        <v>1</v>
      </c>
      <c r="Z5634" t="s">
        <v>1</v>
      </c>
      <c r="AA5634" t="s">
        <v>1</v>
      </c>
      <c r="AB5634" t="s">
        <v>1</v>
      </c>
      <c r="AD5634">
        <v>1</v>
      </c>
      <c r="AE5634">
        <v>2</v>
      </c>
      <c r="AF5634">
        <v>1</v>
      </c>
      <c r="AG5634">
        <v>3</v>
      </c>
      <c r="AH5634">
        <v>84.5</v>
      </c>
      <c r="AI5634">
        <v>79.333333333333329</v>
      </c>
      <c r="AJ5634">
        <v>87</v>
      </c>
      <c r="AK5634">
        <v>75</v>
      </c>
    </row>
    <row r="5635" spans="1:41" x14ac:dyDescent="0.35">
      <c r="A5635">
        <v>10425</v>
      </c>
      <c r="B5635" t="s">
        <v>5611</v>
      </c>
      <c r="C5635" t="s">
        <v>347</v>
      </c>
      <c r="D5635" t="s">
        <v>315</v>
      </c>
      <c r="E5635" t="s">
        <v>8135</v>
      </c>
      <c r="F5635">
        <v>224</v>
      </c>
      <c r="G5635">
        <v>247</v>
      </c>
      <c r="H5635">
        <v>248</v>
      </c>
      <c r="I5635">
        <v>238</v>
      </c>
      <c r="J5635">
        <v>214</v>
      </c>
      <c r="K5635">
        <v>240</v>
      </c>
      <c r="L5635">
        <v>232</v>
      </c>
      <c r="M5635">
        <v>222</v>
      </c>
      <c r="V5635" t="s">
        <v>1</v>
      </c>
      <c r="W5635" t="s">
        <v>1</v>
      </c>
      <c r="X5635" t="s">
        <v>1</v>
      </c>
      <c r="Z5635" t="s">
        <v>1</v>
      </c>
      <c r="AA5635" t="s">
        <v>1</v>
      </c>
      <c r="AB5635" t="s">
        <v>1</v>
      </c>
      <c r="AD5635">
        <v>0</v>
      </c>
      <c r="AE5635">
        <v>2</v>
      </c>
      <c r="AF5635">
        <v>4</v>
      </c>
      <c r="AG5635">
        <v>2</v>
      </c>
      <c r="AH5635">
        <v>71.5</v>
      </c>
      <c r="AI5635">
        <v>72.666666666666671</v>
      </c>
      <c r="AJ5635">
        <v>75</v>
      </c>
      <c r="AK5635">
        <v>66.333333333333329</v>
      </c>
    </row>
    <row r="5636" spans="1:41" x14ac:dyDescent="0.35">
      <c r="A5636">
        <v>10426</v>
      </c>
      <c r="B5636" t="s">
        <v>5612</v>
      </c>
      <c r="C5636" t="s">
        <v>347</v>
      </c>
      <c r="D5636" t="s">
        <v>315</v>
      </c>
      <c r="E5636" t="s">
        <v>8135</v>
      </c>
      <c r="F5636">
        <v>225</v>
      </c>
      <c r="G5636">
        <v>251</v>
      </c>
      <c r="H5636">
        <v>315</v>
      </c>
      <c r="I5636">
        <v>307</v>
      </c>
      <c r="J5636">
        <v>229</v>
      </c>
      <c r="K5636">
        <v>236</v>
      </c>
      <c r="L5636">
        <v>286</v>
      </c>
      <c r="M5636">
        <v>263</v>
      </c>
      <c r="V5636" t="s">
        <v>1</v>
      </c>
      <c r="W5636" t="s">
        <v>1</v>
      </c>
      <c r="X5636" t="s">
        <v>1</v>
      </c>
      <c r="Z5636" t="s">
        <v>1</v>
      </c>
      <c r="AA5636" t="s">
        <v>1</v>
      </c>
      <c r="AB5636" t="s">
        <v>1</v>
      </c>
      <c r="AD5636">
        <v>0</v>
      </c>
      <c r="AE5636">
        <v>0</v>
      </c>
      <c r="AF5636">
        <v>3</v>
      </c>
      <c r="AG5636">
        <v>1</v>
      </c>
      <c r="AH5636">
        <v>88</v>
      </c>
      <c r="AI5636">
        <v>86.666666666666671</v>
      </c>
      <c r="AJ5636">
        <v>91</v>
      </c>
      <c r="AK5636">
        <v>80.666666666666671</v>
      </c>
    </row>
    <row r="5637" spans="1:41" x14ac:dyDescent="0.35">
      <c r="A5637">
        <v>10427</v>
      </c>
      <c r="B5637" t="s">
        <v>5613</v>
      </c>
      <c r="C5637" t="s">
        <v>347</v>
      </c>
      <c r="D5637" t="s">
        <v>315</v>
      </c>
      <c r="E5637" t="s">
        <v>8135</v>
      </c>
      <c r="F5637">
        <v>252</v>
      </c>
      <c r="G5637">
        <v>288</v>
      </c>
      <c r="H5637">
        <v>289</v>
      </c>
      <c r="I5637">
        <v>282</v>
      </c>
      <c r="J5637">
        <v>238</v>
      </c>
      <c r="K5637">
        <v>262</v>
      </c>
      <c r="L5637">
        <v>281</v>
      </c>
      <c r="M5637">
        <v>257</v>
      </c>
      <c r="V5637" t="s">
        <v>1</v>
      </c>
      <c r="W5637" t="s">
        <v>1</v>
      </c>
      <c r="X5637" t="s">
        <v>1</v>
      </c>
      <c r="Z5637" t="s">
        <v>1</v>
      </c>
      <c r="AA5637" t="s">
        <v>1</v>
      </c>
      <c r="AB5637" t="s">
        <v>1</v>
      </c>
      <c r="AD5637">
        <v>0</v>
      </c>
      <c r="AE5637">
        <v>0</v>
      </c>
      <c r="AF5637">
        <v>1</v>
      </c>
      <c r="AG5637">
        <v>0</v>
      </c>
      <c r="AH5637">
        <v>88</v>
      </c>
      <c r="AI5637">
        <v>83.333333333333329</v>
      </c>
      <c r="AJ5637">
        <v>89</v>
      </c>
      <c r="AK5637">
        <v>82.666666666666671</v>
      </c>
    </row>
    <row r="5638" spans="1:41" x14ac:dyDescent="0.35">
      <c r="A5638">
        <v>10428</v>
      </c>
      <c r="B5638" t="s">
        <v>5614</v>
      </c>
      <c r="C5638" t="s">
        <v>347</v>
      </c>
      <c r="D5638" t="s">
        <v>315</v>
      </c>
      <c r="E5638" t="s">
        <v>8135</v>
      </c>
      <c r="F5638">
        <v>245</v>
      </c>
      <c r="G5638">
        <v>249</v>
      </c>
      <c r="H5638">
        <v>272</v>
      </c>
      <c r="I5638">
        <v>265</v>
      </c>
      <c r="J5638">
        <v>219</v>
      </c>
      <c r="K5638">
        <v>229</v>
      </c>
      <c r="L5638">
        <v>234</v>
      </c>
      <c r="M5638">
        <v>262</v>
      </c>
      <c r="V5638" t="s">
        <v>1</v>
      </c>
      <c r="W5638" t="s">
        <v>1</v>
      </c>
      <c r="X5638" t="s">
        <v>1</v>
      </c>
      <c r="Z5638" t="s">
        <v>1</v>
      </c>
      <c r="AA5638" t="s">
        <v>1</v>
      </c>
      <c r="AB5638" t="s">
        <v>1</v>
      </c>
      <c r="AD5638" t="s">
        <v>1</v>
      </c>
      <c r="AE5638" t="s">
        <v>1</v>
      </c>
      <c r="AF5638" t="s">
        <v>1</v>
      </c>
      <c r="AG5638">
        <v>0</v>
      </c>
      <c r="AH5638">
        <v>72</v>
      </c>
      <c r="AI5638">
        <v>0</v>
      </c>
      <c r="AJ5638">
        <v>78</v>
      </c>
      <c r="AK5638">
        <v>71.333333333333329</v>
      </c>
    </row>
    <row r="5639" spans="1:41" x14ac:dyDescent="0.35">
      <c r="A5639">
        <v>10429</v>
      </c>
      <c r="B5639" t="s">
        <v>5615</v>
      </c>
      <c r="C5639" t="s">
        <v>347</v>
      </c>
      <c r="D5639" t="s">
        <v>315</v>
      </c>
      <c r="E5639" t="s">
        <v>8135</v>
      </c>
      <c r="F5639">
        <v>227</v>
      </c>
      <c r="G5639">
        <v>250</v>
      </c>
      <c r="H5639">
        <v>247</v>
      </c>
      <c r="I5639">
        <v>267</v>
      </c>
      <c r="J5639">
        <v>217</v>
      </c>
      <c r="K5639">
        <v>238</v>
      </c>
      <c r="L5639">
        <v>227</v>
      </c>
      <c r="M5639">
        <v>241</v>
      </c>
      <c r="V5639" t="s">
        <v>1</v>
      </c>
      <c r="W5639" t="s">
        <v>1</v>
      </c>
      <c r="X5639" t="s">
        <v>1</v>
      </c>
      <c r="Z5639" t="s">
        <v>1</v>
      </c>
      <c r="AA5639" t="s">
        <v>1</v>
      </c>
      <c r="AB5639" t="s">
        <v>1</v>
      </c>
      <c r="AD5639">
        <v>0</v>
      </c>
      <c r="AE5639">
        <v>2</v>
      </c>
      <c r="AF5639">
        <v>0</v>
      </c>
      <c r="AG5639">
        <v>0</v>
      </c>
      <c r="AH5639">
        <v>79</v>
      </c>
      <c r="AI5639">
        <v>76.666666666666671</v>
      </c>
      <c r="AJ5639">
        <v>84</v>
      </c>
      <c r="AK5639">
        <v>71.666666666666671</v>
      </c>
    </row>
    <row r="5640" spans="1:41" x14ac:dyDescent="0.35">
      <c r="A5640">
        <v>10430</v>
      </c>
      <c r="B5640" t="s">
        <v>5616</v>
      </c>
      <c r="C5640" t="s">
        <v>347</v>
      </c>
      <c r="D5640" t="s">
        <v>315</v>
      </c>
      <c r="E5640" t="s">
        <v>8136</v>
      </c>
      <c r="F5640">
        <v>243</v>
      </c>
      <c r="G5640">
        <v>259</v>
      </c>
      <c r="H5640">
        <v>271</v>
      </c>
      <c r="I5640">
        <v>271</v>
      </c>
      <c r="J5640">
        <v>242</v>
      </c>
      <c r="K5640">
        <v>245</v>
      </c>
      <c r="L5640">
        <v>248</v>
      </c>
      <c r="M5640">
        <v>276</v>
      </c>
      <c r="V5640" t="s">
        <v>1</v>
      </c>
      <c r="W5640" t="s">
        <v>1</v>
      </c>
      <c r="X5640" t="s">
        <v>1</v>
      </c>
      <c r="Z5640" t="s">
        <v>1</v>
      </c>
      <c r="AA5640" t="s">
        <v>1</v>
      </c>
      <c r="AB5640" t="s">
        <v>1</v>
      </c>
      <c r="AD5640">
        <v>12</v>
      </c>
      <c r="AE5640">
        <v>5</v>
      </c>
      <c r="AF5640">
        <v>9</v>
      </c>
      <c r="AG5640">
        <v>4</v>
      </c>
      <c r="AH5640">
        <v>77.5</v>
      </c>
      <c r="AI5640">
        <v>70.666666666666671</v>
      </c>
      <c r="AJ5640">
        <v>80.333333333333329</v>
      </c>
      <c r="AK5640">
        <v>74.666666666666671</v>
      </c>
    </row>
    <row r="5641" spans="1:41" x14ac:dyDescent="0.35">
      <c r="A5641">
        <v>10432</v>
      </c>
      <c r="B5641" t="s">
        <v>5617</v>
      </c>
      <c r="C5641" t="s">
        <v>352</v>
      </c>
      <c r="D5641" t="s">
        <v>315</v>
      </c>
      <c r="E5641" t="s">
        <v>8135</v>
      </c>
      <c r="F5641">
        <v>207</v>
      </c>
      <c r="G5641">
        <v>238</v>
      </c>
      <c r="H5641">
        <v>220</v>
      </c>
      <c r="I5641">
        <v>222</v>
      </c>
      <c r="J5641">
        <v>187</v>
      </c>
      <c r="K5641">
        <v>239</v>
      </c>
      <c r="L5641">
        <v>209</v>
      </c>
      <c r="M5641">
        <v>207</v>
      </c>
      <c r="N5641">
        <v>231</v>
      </c>
      <c r="O5641">
        <v>225</v>
      </c>
      <c r="P5641">
        <v>227</v>
      </c>
      <c r="Q5641">
        <v>221</v>
      </c>
      <c r="R5641">
        <v>223</v>
      </c>
      <c r="S5641">
        <v>211</v>
      </c>
      <c r="T5641">
        <v>215</v>
      </c>
      <c r="U5641">
        <v>219</v>
      </c>
      <c r="V5641">
        <v>496.45744680851061</v>
      </c>
      <c r="W5641">
        <v>496.59615384615387</v>
      </c>
      <c r="X5641">
        <v>515.58510638297878</v>
      </c>
      <c r="Y5641">
        <v>529.86956521739125</v>
      </c>
      <c r="Z5641">
        <v>0.109375</v>
      </c>
      <c r="AA5641">
        <v>0.19266055045871561</v>
      </c>
      <c r="AB5641">
        <v>0.18518518518518517</v>
      </c>
      <c r="AC5641">
        <v>0.14516129032258066</v>
      </c>
      <c r="AD5641">
        <v>6</v>
      </c>
      <c r="AE5641">
        <v>9</v>
      </c>
      <c r="AF5641">
        <v>0</v>
      </c>
      <c r="AG5641">
        <v>1</v>
      </c>
      <c r="AH5641">
        <v>72.5</v>
      </c>
      <c r="AI5641">
        <v>71.333333333333329</v>
      </c>
      <c r="AJ5641">
        <v>74.333333333333329</v>
      </c>
      <c r="AK5641">
        <v>69.333333333333329</v>
      </c>
      <c r="AL5641">
        <v>74.5</v>
      </c>
      <c r="AM5641">
        <v>69.333333333333329</v>
      </c>
      <c r="AN5641">
        <v>69.333333333333329</v>
      </c>
      <c r="AO5641">
        <v>67.333333333333329</v>
      </c>
    </row>
    <row r="5642" spans="1:41" x14ac:dyDescent="0.35">
      <c r="A5642">
        <v>10433</v>
      </c>
      <c r="B5642" t="s">
        <v>5618</v>
      </c>
      <c r="C5642" t="s">
        <v>352</v>
      </c>
      <c r="D5642" t="s">
        <v>315</v>
      </c>
      <c r="E5642" t="s">
        <v>8135</v>
      </c>
      <c r="F5642">
        <v>241</v>
      </c>
      <c r="G5642">
        <v>228</v>
      </c>
      <c r="H5642">
        <v>267</v>
      </c>
      <c r="I5642">
        <v>247</v>
      </c>
      <c r="J5642">
        <v>212</v>
      </c>
      <c r="K5642">
        <v>211</v>
      </c>
      <c r="L5642">
        <v>230</v>
      </c>
      <c r="M5642">
        <v>226</v>
      </c>
      <c r="N5642">
        <v>217</v>
      </c>
      <c r="O5642">
        <v>234</v>
      </c>
      <c r="P5642">
        <v>226</v>
      </c>
      <c r="Q5642">
        <v>222</v>
      </c>
      <c r="R5642">
        <v>221</v>
      </c>
      <c r="S5642">
        <v>216</v>
      </c>
      <c r="T5642">
        <v>243</v>
      </c>
      <c r="U5642">
        <v>239</v>
      </c>
      <c r="V5642">
        <v>505.8235294117647</v>
      </c>
      <c r="W5642">
        <v>511.32142857142856</v>
      </c>
      <c r="X5642">
        <v>547.93333333333328</v>
      </c>
      <c r="Y5642">
        <v>520.35526315789468</v>
      </c>
      <c r="Z5642">
        <v>0.17647058823529413</v>
      </c>
      <c r="AA5642">
        <v>0.1388888888888889</v>
      </c>
      <c r="AB5642">
        <v>0.22916666666666669</v>
      </c>
      <c r="AC5642">
        <v>0.20930232558139536</v>
      </c>
      <c r="AD5642">
        <v>3</v>
      </c>
      <c r="AE5642">
        <v>4</v>
      </c>
      <c r="AF5642">
        <v>0</v>
      </c>
      <c r="AG5642">
        <v>4</v>
      </c>
      <c r="AH5642">
        <v>78.5</v>
      </c>
      <c r="AI5642">
        <v>74.666666666666671</v>
      </c>
      <c r="AJ5642">
        <v>80</v>
      </c>
      <c r="AK5642">
        <v>67.666666666666671</v>
      </c>
      <c r="AL5642">
        <v>73</v>
      </c>
      <c r="AM5642">
        <v>70.333333333333329</v>
      </c>
      <c r="AN5642">
        <v>74.333333333333329</v>
      </c>
      <c r="AO5642">
        <v>74.666666666666671</v>
      </c>
    </row>
    <row r="5643" spans="1:41" x14ac:dyDescent="0.35">
      <c r="A5643">
        <v>10435</v>
      </c>
      <c r="B5643" t="s">
        <v>5619</v>
      </c>
      <c r="C5643" t="s">
        <v>352</v>
      </c>
      <c r="D5643" t="s">
        <v>315</v>
      </c>
      <c r="E5643" t="s">
        <v>8135</v>
      </c>
      <c r="F5643">
        <v>256</v>
      </c>
      <c r="G5643">
        <v>278</v>
      </c>
      <c r="H5643">
        <v>284</v>
      </c>
      <c r="I5643">
        <v>250</v>
      </c>
      <c r="J5643">
        <v>232</v>
      </c>
      <c r="K5643">
        <v>277</v>
      </c>
      <c r="L5643">
        <v>247</v>
      </c>
      <c r="M5643">
        <v>249</v>
      </c>
      <c r="V5643" t="s">
        <v>1</v>
      </c>
      <c r="W5643" t="s">
        <v>1</v>
      </c>
      <c r="X5643" t="s">
        <v>1</v>
      </c>
      <c r="Z5643" t="s">
        <v>1</v>
      </c>
      <c r="AA5643" t="s">
        <v>1</v>
      </c>
      <c r="AB5643" t="s">
        <v>1</v>
      </c>
      <c r="AD5643">
        <v>2</v>
      </c>
      <c r="AE5643">
        <v>2</v>
      </c>
      <c r="AF5643">
        <v>3</v>
      </c>
      <c r="AG5643">
        <v>9</v>
      </c>
      <c r="AH5643">
        <v>81</v>
      </c>
      <c r="AI5643">
        <v>74</v>
      </c>
      <c r="AJ5643">
        <v>87</v>
      </c>
      <c r="AK5643">
        <v>72</v>
      </c>
    </row>
    <row r="5644" spans="1:41" x14ac:dyDescent="0.35">
      <c r="A5644">
        <v>10436</v>
      </c>
      <c r="B5644" t="s">
        <v>5620</v>
      </c>
      <c r="C5644" t="s">
        <v>352</v>
      </c>
      <c r="D5644" t="s">
        <v>315</v>
      </c>
      <c r="E5644" t="s">
        <v>8135</v>
      </c>
      <c r="F5644">
        <v>231</v>
      </c>
      <c r="G5644">
        <v>234</v>
      </c>
      <c r="H5644">
        <v>229</v>
      </c>
      <c r="I5644">
        <v>251</v>
      </c>
      <c r="J5644">
        <v>209</v>
      </c>
      <c r="K5644">
        <v>213</v>
      </c>
      <c r="L5644">
        <v>230</v>
      </c>
      <c r="M5644">
        <v>226</v>
      </c>
      <c r="V5644" t="s">
        <v>1</v>
      </c>
      <c r="W5644" t="s">
        <v>1</v>
      </c>
      <c r="X5644" t="s">
        <v>1</v>
      </c>
      <c r="Z5644" t="s">
        <v>1</v>
      </c>
      <c r="AA5644" t="s">
        <v>1</v>
      </c>
      <c r="AB5644" t="s">
        <v>1</v>
      </c>
      <c r="AD5644">
        <v>2</v>
      </c>
      <c r="AE5644">
        <v>2</v>
      </c>
      <c r="AF5644">
        <v>0</v>
      </c>
      <c r="AG5644">
        <v>1</v>
      </c>
      <c r="AH5644">
        <v>72</v>
      </c>
      <c r="AI5644">
        <v>69.333333333333329</v>
      </c>
      <c r="AJ5644">
        <v>73</v>
      </c>
      <c r="AK5644">
        <v>67.333333333333329</v>
      </c>
    </row>
    <row r="5645" spans="1:41" x14ac:dyDescent="0.35">
      <c r="A5645">
        <v>10439</v>
      </c>
      <c r="B5645" t="s">
        <v>5621</v>
      </c>
      <c r="C5645" t="s">
        <v>352</v>
      </c>
      <c r="D5645" t="s">
        <v>315</v>
      </c>
      <c r="E5645" t="s">
        <v>8135</v>
      </c>
      <c r="G5645">
        <v>283</v>
      </c>
      <c r="K5645">
        <v>286</v>
      </c>
      <c r="V5645" t="s">
        <v>1</v>
      </c>
      <c r="W5645" t="s">
        <v>1</v>
      </c>
      <c r="X5645" t="s">
        <v>1</v>
      </c>
      <c r="Z5645" t="s">
        <v>1</v>
      </c>
      <c r="AA5645" t="s">
        <v>1</v>
      </c>
      <c r="AB5645" t="s">
        <v>1</v>
      </c>
      <c r="AD5645">
        <v>0</v>
      </c>
      <c r="AE5645">
        <v>1</v>
      </c>
      <c r="AF5645">
        <v>0</v>
      </c>
      <c r="AG5645">
        <v>0</v>
      </c>
      <c r="AH5645">
        <v>83.5</v>
      </c>
      <c r="AI5645">
        <v>85.666666666666671</v>
      </c>
      <c r="AJ5645">
        <v>92.666666666666671</v>
      </c>
      <c r="AK5645">
        <v>78.666666666666671</v>
      </c>
    </row>
    <row r="5646" spans="1:41" x14ac:dyDescent="0.35">
      <c r="A5646">
        <v>10441</v>
      </c>
      <c r="B5646" t="s">
        <v>5622</v>
      </c>
      <c r="C5646" t="s">
        <v>352</v>
      </c>
      <c r="D5646" t="s">
        <v>315</v>
      </c>
      <c r="E5646" t="s">
        <v>8135</v>
      </c>
      <c r="F5646">
        <v>290</v>
      </c>
      <c r="G5646">
        <v>254</v>
      </c>
      <c r="H5646">
        <v>260</v>
      </c>
      <c r="I5646">
        <v>251</v>
      </c>
      <c r="J5646">
        <v>266</v>
      </c>
      <c r="K5646">
        <v>252</v>
      </c>
      <c r="L5646">
        <v>232</v>
      </c>
      <c r="M5646">
        <v>234</v>
      </c>
      <c r="V5646" t="s">
        <v>1</v>
      </c>
      <c r="W5646" t="s">
        <v>1</v>
      </c>
      <c r="X5646" t="s">
        <v>1</v>
      </c>
      <c r="Z5646" t="s">
        <v>1</v>
      </c>
      <c r="AA5646" t="s">
        <v>1</v>
      </c>
      <c r="AB5646" t="s">
        <v>1</v>
      </c>
      <c r="AD5646">
        <v>0</v>
      </c>
      <c r="AE5646">
        <v>2</v>
      </c>
      <c r="AF5646">
        <v>0</v>
      </c>
      <c r="AG5646">
        <v>0</v>
      </c>
      <c r="AH5646">
        <v>74</v>
      </c>
      <c r="AI5646">
        <v>73.333333333333329</v>
      </c>
      <c r="AJ5646">
        <v>81</v>
      </c>
      <c r="AK5646">
        <v>69</v>
      </c>
    </row>
    <row r="5647" spans="1:41" x14ac:dyDescent="0.35">
      <c r="A5647">
        <v>10442</v>
      </c>
      <c r="B5647" t="s">
        <v>5623</v>
      </c>
      <c r="C5647" t="s">
        <v>352</v>
      </c>
      <c r="D5647" t="s">
        <v>315</v>
      </c>
      <c r="E5647" t="s">
        <v>8135</v>
      </c>
      <c r="G5647">
        <v>205</v>
      </c>
      <c r="I5647">
        <v>288</v>
      </c>
      <c r="K5647">
        <v>225</v>
      </c>
      <c r="M5647">
        <v>226</v>
      </c>
      <c r="V5647" t="s">
        <v>1</v>
      </c>
      <c r="W5647" t="s">
        <v>1</v>
      </c>
      <c r="X5647" t="s">
        <v>1</v>
      </c>
      <c r="Z5647" t="s">
        <v>1</v>
      </c>
      <c r="AA5647" t="s">
        <v>1</v>
      </c>
      <c r="AB5647" t="s">
        <v>1</v>
      </c>
      <c r="AD5647">
        <v>2</v>
      </c>
      <c r="AE5647">
        <v>1</v>
      </c>
      <c r="AF5647">
        <v>0</v>
      </c>
      <c r="AG5647">
        <v>0</v>
      </c>
      <c r="AH5647">
        <v>73</v>
      </c>
      <c r="AI5647">
        <v>0</v>
      </c>
      <c r="AJ5647">
        <v>84.333333333333329</v>
      </c>
      <c r="AK5647">
        <v>78.333333333333329</v>
      </c>
    </row>
    <row r="5648" spans="1:41" x14ac:dyDescent="0.35">
      <c r="A5648">
        <v>10443</v>
      </c>
      <c r="B5648" t="s">
        <v>5624</v>
      </c>
      <c r="C5648" t="s">
        <v>352</v>
      </c>
      <c r="D5648" t="s">
        <v>315</v>
      </c>
      <c r="E5648" t="s">
        <v>8135</v>
      </c>
      <c r="F5648">
        <v>263</v>
      </c>
      <c r="G5648">
        <v>253</v>
      </c>
      <c r="H5648">
        <v>229</v>
      </c>
      <c r="I5648">
        <v>267</v>
      </c>
      <c r="J5648">
        <v>228</v>
      </c>
      <c r="K5648">
        <v>234</v>
      </c>
      <c r="L5648">
        <v>202</v>
      </c>
      <c r="M5648">
        <v>240</v>
      </c>
      <c r="V5648" t="s">
        <v>1</v>
      </c>
      <c r="W5648" t="s">
        <v>1</v>
      </c>
      <c r="X5648" t="s">
        <v>1</v>
      </c>
      <c r="Z5648" t="s">
        <v>1</v>
      </c>
      <c r="AA5648" t="s">
        <v>1</v>
      </c>
      <c r="AB5648" t="s">
        <v>1</v>
      </c>
      <c r="AD5648">
        <v>0</v>
      </c>
      <c r="AE5648">
        <v>1</v>
      </c>
      <c r="AF5648">
        <v>0</v>
      </c>
      <c r="AG5648">
        <v>0</v>
      </c>
      <c r="AH5648">
        <v>79.5</v>
      </c>
      <c r="AI5648">
        <v>74.333333333333329</v>
      </c>
      <c r="AJ5648">
        <v>85.333333333333329</v>
      </c>
      <c r="AK5648">
        <v>75</v>
      </c>
    </row>
    <row r="5649" spans="1:41" x14ac:dyDescent="0.35">
      <c r="A5649">
        <v>10444</v>
      </c>
      <c r="B5649" t="s">
        <v>5625</v>
      </c>
      <c r="C5649" t="s">
        <v>352</v>
      </c>
      <c r="D5649" t="s">
        <v>315</v>
      </c>
      <c r="E5649" t="s">
        <v>8135</v>
      </c>
      <c r="F5649">
        <v>263</v>
      </c>
      <c r="G5649">
        <v>249</v>
      </c>
      <c r="H5649">
        <v>253</v>
      </c>
      <c r="I5649">
        <v>272</v>
      </c>
      <c r="J5649">
        <v>233</v>
      </c>
      <c r="K5649">
        <v>265</v>
      </c>
      <c r="L5649">
        <v>255</v>
      </c>
      <c r="M5649">
        <v>242</v>
      </c>
      <c r="V5649" t="s">
        <v>1</v>
      </c>
      <c r="W5649" t="s">
        <v>1</v>
      </c>
      <c r="X5649" t="s">
        <v>1</v>
      </c>
      <c r="Z5649" t="s">
        <v>1</v>
      </c>
      <c r="AA5649" t="s">
        <v>1</v>
      </c>
      <c r="AB5649" t="s">
        <v>1</v>
      </c>
      <c r="AD5649">
        <v>0</v>
      </c>
      <c r="AE5649">
        <v>1</v>
      </c>
      <c r="AF5649">
        <v>2</v>
      </c>
      <c r="AG5649">
        <v>4</v>
      </c>
      <c r="AH5649">
        <v>72</v>
      </c>
      <c r="AI5649">
        <v>76</v>
      </c>
      <c r="AJ5649">
        <v>74</v>
      </c>
      <c r="AK5649">
        <v>69.666666666666671</v>
      </c>
    </row>
    <row r="5650" spans="1:41" x14ac:dyDescent="0.35">
      <c r="A5650">
        <v>10447</v>
      </c>
      <c r="B5650" t="s">
        <v>5626</v>
      </c>
      <c r="C5650" t="s">
        <v>352</v>
      </c>
      <c r="D5650" t="s">
        <v>315</v>
      </c>
      <c r="E5650" t="s">
        <v>8136</v>
      </c>
      <c r="F5650">
        <v>261</v>
      </c>
      <c r="G5650">
        <v>267</v>
      </c>
      <c r="H5650">
        <v>278</v>
      </c>
      <c r="I5650">
        <v>259</v>
      </c>
      <c r="J5650">
        <v>232</v>
      </c>
      <c r="K5650">
        <v>241</v>
      </c>
      <c r="L5650">
        <v>244</v>
      </c>
      <c r="M5650">
        <v>239</v>
      </c>
      <c r="V5650" t="s">
        <v>1</v>
      </c>
      <c r="W5650" t="s">
        <v>1</v>
      </c>
      <c r="X5650" t="s">
        <v>1</v>
      </c>
      <c r="Z5650" t="s">
        <v>1</v>
      </c>
      <c r="AA5650" t="s">
        <v>1</v>
      </c>
      <c r="AB5650" t="s">
        <v>1</v>
      </c>
      <c r="AD5650">
        <v>1</v>
      </c>
      <c r="AE5650">
        <v>0</v>
      </c>
      <c r="AF5650">
        <v>3</v>
      </c>
      <c r="AG5650">
        <v>3</v>
      </c>
      <c r="AH5650">
        <v>71</v>
      </c>
      <c r="AI5650">
        <v>71</v>
      </c>
      <c r="AJ5650">
        <v>76.333333333333329</v>
      </c>
      <c r="AK5650">
        <v>71.666666666666671</v>
      </c>
    </row>
    <row r="5651" spans="1:41" x14ac:dyDescent="0.35">
      <c r="A5651">
        <v>10450</v>
      </c>
      <c r="B5651" t="s">
        <v>5627</v>
      </c>
      <c r="C5651" t="s">
        <v>336</v>
      </c>
      <c r="D5651" t="s">
        <v>315</v>
      </c>
      <c r="E5651" t="s">
        <v>8135</v>
      </c>
      <c r="F5651">
        <v>249</v>
      </c>
      <c r="G5651">
        <v>275</v>
      </c>
      <c r="H5651">
        <v>256</v>
      </c>
      <c r="I5651">
        <v>279</v>
      </c>
      <c r="J5651">
        <v>239</v>
      </c>
      <c r="K5651">
        <v>261</v>
      </c>
      <c r="L5651">
        <v>244</v>
      </c>
      <c r="M5651">
        <v>265</v>
      </c>
      <c r="N5651">
        <v>240</v>
      </c>
      <c r="O5651">
        <v>242</v>
      </c>
      <c r="P5651">
        <v>237</v>
      </c>
      <c r="Q5651">
        <v>231</v>
      </c>
      <c r="R5651">
        <v>249</v>
      </c>
      <c r="S5651">
        <v>230</v>
      </c>
      <c r="T5651">
        <v>248</v>
      </c>
      <c r="U5651">
        <v>233</v>
      </c>
      <c r="V5651">
        <v>537.19387755102036</v>
      </c>
      <c r="W5651">
        <v>545.02222222222224</v>
      </c>
      <c r="X5651">
        <v>585.1875</v>
      </c>
      <c r="Y5651">
        <v>534.92696629213481</v>
      </c>
      <c r="Z5651">
        <v>0.20155038759689922</v>
      </c>
      <c r="AA5651">
        <v>0.2421875</v>
      </c>
      <c r="AB5651">
        <v>0.19298245614035087</v>
      </c>
      <c r="AC5651">
        <v>0.27049180327868855</v>
      </c>
      <c r="AD5651">
        <v>7</v>
      </c>
      <c r="AE5651">
        <v>4</v>
      </c>
      <c r="AF5651">
        <v>6</v>
      </c>
      <c r="AG5651">
        <v>6</v>
      </c>
      <c r="AH5651">
        <v>76</v>
      </c>
      <c r="AI5651">
        <v>75.666666666666671</v>
      </c>
      <c r="AJ5651">
        <v>78.666666666666671</v>
      </c>
      <c r="AK5651">
        <v>74.666666666666671</v>
      </c>
      <c r="AL5651">
        <v>69</v>
      </c>
      <c r="AM5651">
        <v>68.666666666666671</v>
      </c>
      <c r="AN5651">
        <v>69.666666666666671</v>
      </c>
      <c r="AO5651">
        <v>66.333333333333329</v>
      </c>
    </row>
    <row r="5652" spans="1:41" x14ac:dyDescent="0.35">
      <c r="A5652">
        <v>10452</v>
      </c>
      <c r="B5652" t="s">
        <v>5628</v>
      </c>
      <c r="C5652" t="s">
        <v>336</v>
      </c>
      <c r="D5652" t="s">
        <v>315</v>
      </c>
      <c r="E5652" t="s">
        <v>8135</v>
      </c>
      <c r="N5652">
        <v>240</v>
      </c>
      <c r="O5652">
        <v>234</v>
      </c>
      <c r="P5652">
        <v>247</v>
      </c>
      <c r="Q5652">
        <v>234</v>
      </c>
      <c r="R5652">
        <v>228</v>
      </c>
      <c r="S5652">
        <v>224</v>
      </c>
      <c r="T5652">
        <v>239</v>
      </c>
      <c r="U5652">
        <v>248</v>
      </c>
      <c r="V5652">
        <v>520.28571428571433</v>
      </c>
      <c r="W5652">
        <v>524.82857142857142</v>
      </c>
      <c r="X5652">
        <v>542.42592592592598</v>
      </c>
      <c r="Y5652">
        <v>522.02272727272725</v>
      </c>
      <c r="Z5652">
        <v>0.13157894736842105</v>
      </c>
      <c r="AA5652">
        <v>0.234375</v>
      </c>
      <c r="AB5652">
        <v>0.25531914893617019</v>
      </c>
      <c r="AC5652">
        <v>0.27777777777777779</v>
      </c>
      <c r="AD5652">
        <v>2</v>
      </c>
      <c r="AE5652">
        <v>1</v>
      </c>
      <c r="AF5652">
        <v>2</v>
      </c>
      <c r="AG5652">
        <v>1</v>
      </c>
      <c r="AL5652">
        <v>74</v>
      </c>
      <c r="AM5652">
        <v>72.333333333333329</v>
      </c>
      <c r="AN5652">
        <v>73.666666666666671</v>
      </c>
      <c r="AO5652">
        <v>67.333333333333329</v>
      </c>
    </row>
    <row r="5653" spans="1:41" x14ac:dyDescent="0.35">
      <c r="A5653">
        <v>10453</v>
      </c>
      <c r="B5653" t="s">
        <v>5629</v>
      </c>
      <c r="C5653" t="s">
        <v>336</v>
      </c>
      <c r="D5653" t="s">
        <v>315</v>
      </c>
      <c r="E5653" t="s">
        <v>8135</v>
      </c>
      <c r="N5653">
        <v>210</v>
      </c>
      <c r="O5653">
        <v>204</v>
      </c>
      <c r="P5653">
        <v>200</v>
      </c>
      <c r="Q5653">
        <v>203</v>
      </c>
      <c r="R5653">
        <v>227</v>
      </c>
      <c r="S5653">
        <v>219</v>
      </c>
      <c r="T5653">
        <v>222</v>
      </c>
      <c r="U5653">
        <v>225</v>
      </c>
      <c r="V5653">
        <v>507.63235294117646</v>
      </c>
      <c r="W5653">
        <v>500.88194444444446</v>
      </c>
      <c r="X5653">
        <v>524.93382352941171</v>
      </c>
      <c r="Y5653">
        <v>532.95833333333337</v>
      </c>
      <c r="Z5653">
        <v>6.0606060606060608E-2</v>
      </c>
      <c r="AA5653">
        <v>8.6956521739130432E-2</v>
      </c>
      <c r="AB5653">
        <v>5.6451612903225805E-2</v>
      </c>
      <c r="AC5653">
        <v>0.11403508771929824</v>
      </c>
      <c r="AD5653" t="s">
        <v>1</v>
      </c>
      <c r="AE5653" t="s">
        <v>1</v>
      </c>
      <c r="AF5653" t="s">
        <v>1</v>
      </c>
      <c r="AG5653">
        <v>0</v>
      </c>
      <c r="AL5653">
        <v>77</v>
      </c>
      <c r="AM5653">
        <v>73.666666666666671</v>
      </c>
      <c r="AN5653">
        <v>76.666666666666671</v>
      </c>
      <c r="AO5653">
        <v>67.333333333333329</v>
      </c>
    </row>
    <row r="5654" spans="1:41" x14ac:dyDescent="0.35">
      <c r="A5654">
        <v>10455</v>
      </c>
      <c r="B5654" t="s">
        <v>5630</v>
      </c>
      <c r="C5654" t="s">
        <v>336</v>
      </c>
      <c r="D5654" t="s">
        <v>315</v>
      </c>
      <c r="E5654" t="s">
        <v>8135</v>
      </c>
      <c r="F5654">
        <v>260</v>
      </c>
      <c r="G5654">
        <v>238</v>
      </c>
      <c r="H5654">
        <v>245</v>
      </c>
      <c r="I5654">
        <v>245</v>
      </c>
      <c r="J5654">
        <v>251</v>
      </c>
      <c r="K5654">
        <v>219</v>
      </c>
      <c r="L5654">
        <v>251</v>
      </c>
      <c r="M5654">
        <v>256</v>
      </c>
      <c r="N5654">
        <v>229</v>
      </c>
      <c r="O5654">
        <v>234</v>
      </c>
      <c r="P5654">
        <v>246</v>
      </c>
      <c r="Q5654">
        <v>226</v>
      </c>
      <c r="R5654">
        <v>214</v>
      </c>
      <c r="S5654">
        <v>217</v>
      </c>
      <c r="T5654">
        <v>218</v>
      </c>
      <c r="U5654">
        <v>199</v>
      </c>
      <c r="V5654">
        <v>532.73076923076928</v>
      </c>
      <c r="W5654">
        <v>498</v>
      </c>
      <c r="X5654">
        <v>577.3125</v>
      </c>
      <c r="Y5654">
        <v>564.64</v>
      </c>
      <c r="Z5654">
        <v>0.22</v>
      </c>
      <c r="AA5654">
        <v>0.33333333333333337</v>
      </c>
      <c r="AB5654">
        <v>0.27027027027027029</v>
      </c>
      <c r="AC5654">
        <v>0.38235294117647056</v>
      </c>
      <c r="AD5654">
        <v>3</v>
      </c>
      <c r="AE5654">
        <v>2</v>
      </c>
      <c r="AF5654">
        <v>3</v>
      </c>
      <c r="AG5654">
        <v>1</v>
      </c>
      <c r="AH5654">
        <v>79.5</v>
      </c>
      <c r="AI5654">
        <v>77.333333333333329</v>
      </c>
      <c r="AJ5654">
        <v>83.333333333333329</v>
      </c>
      <c r="AK5654">
        <v>73.666666666666671</v>
      </c>
      <c r="AL5654">
        <v>72.5</v>
      </c>
      <c r="AM5654">
        <v>76.666666666666671</v>
      </c>
      <c r="AN5654">
        <v>76.333333333333329</v>
      </c>
      <c r="AO5654">
        <v>74.333333333333329</v>
      </c>
    </row>
    <row r="5655" spans="1:41" x14ac:dyDescent="0.35">
      <c r="A5655">
        <v>10456</v>
      </c>
      <c r="B5655" t="s">
        <v>5631</v>
      </c>
      <c r="C5655" t="s">
        <v>336</v>
      </c>
      <c r="D5655" t="s">
        <v>315</v>
      </c>
      <c r="E5655" t="s">
        <v>8135</v>
      </c>
      <c r="N5655">
        <v>216</v>
      </c>
      <c r="O5655">
        <v>227</v>
      </c>
      <c r="P5655">
        <v>220</v>
      </c>
      <c r="Q5655">
        <v>224</v>
      </c>
      <c r="R5655">
        <v>213</v>
      </c>
      <c r="S5655">
        <v>210</v>
      </c>
      <c r="T5655">
        <v>210</v>
      </c>
      <c r="U5655">
        <v>219</v>
      </c>
      <c r="V5655">
        <v>526.58695652173913</v>
      </c>
      <c r="W5655">
        <v>515.49047619047622</v>
      </c>
      <c r="X5655">
        <v>513.18987341772151</v>
      </c>
      <c r="Y5655">
        <v>531.63917525773195</v>
      </c>
      <c r="Z5655">
        <v>0.11267605633802816</v>
      </c>
      <c r="AA5655">
        <v>0.16666666666666666</v>
      </c>
      <c r="AB5655">
        <v>0.20289855072463769</v>
      </c>
      <c r="AC5655">
        <v>0.27731092436974791</v>
      </c>
      <c r="AD5655">
        <v>0</v>
      </c>
      <c r="AE5655">
        <v>3</v>
      </c>
      <c r="AF5655">
        <v>4</v>
      </c>
      <c r="AG5655">
        <v>6</v>
      </c>
      <c r="AL5655">
        <v>80.5</v>
      </c>
      <c r="AM5655">
        <v>78.333333333333329</v>
      </c>
      <c r="AN5655">
        <v>80.666666666666671</v>
      </c>
      <c r="AO5655">
        <v>73.333333333333329</v>
      </c>
    </row>
    <row r="5656" spans="1:41" x14ac:dyDescent="0.35">
      <c r="A5656">
        <v>10457</v>
      </c>
      <c r="B5656" t="s">
        <v>5632</v>
      </c>
      <c r="C5656" t="s">
        <v>336</v>
      </c>
      <c r="D5656" t="s">
        <v>315</v>
      </c>
      <c r="E5656" t="s">
        <v>8135</v>
      </c>
      <c r="F5656">
        <v>262</v>
      </c>
      <c r="G5656">
        <v>248</v>
      </c>
      <c r="H5656">
        <v>237</v>
      </c>
      <c r="I5656">
        <v>265</v>
      </c>
      <c r="J5656">
        <v>262</v>
      </c>
      <c r="K5656">
        <v>231</v>
      </c>
      <c r="L5656">
        <v>253</v>
      </c>
      <c r="M5656">
        <v>251</v>
      </c>
      <c r="N5656">
        <v>228</v>
      </c>
      <c r="O5656">
        <v>233</v>
      </c>
      <c r="P5656">
        <v>227</v>
      </c>
      <c r="Q5656">
        <v>217</v>
      </c>
      <c r="R5656">
        <v>230</v>
      </c>
      <c r="S5656">
        <v>217</v>
      </c>
      <c r="T5656">
        <v>228</v>
      </c>
      <c r="U5656">
        <v>213</v>
      </c>
      <c r="V5656">
        <v>539.50980392156862</v>
      </c>
      <c r="W5656">
        <v>515.26271186440681</v>
      </c>
      <c r="X5656">
        <v>551.72580645161293</v>
      </c>
      <c r="Y5656">
        <v>529.55172413793105</v>
      </c>
      <c r="Z5656">
        <v>0.17808219178082191</v>
      </c>
      <c r="AA5656">
        <v>0.15037593984962405</v>
      </c>
      <c r="AB5656">
        <v>9.4786729857819912E-2</v>
      </c>
      <c r="AC5656">
        <v>0.36170212765957449</v>
      </c>
      <c r="AD5656">
        <v>1</v>
      </c>
      <c r="AE5656">
        <v>0</v>
      </c>
      <c r="AF5656">
        <v>5</v>
      </c>
      <c r="AG5656">
        <v>6</v>
      </c>
      <c r="AH5656">
        <v>72.5</v>
      </c>
      <c r="AI5656">
        <v>70.333333333333329</v>
      </c>
      <c r="AJ5656">
        <v>73.666666666666671</v>
      </c>
      <c r="AK5656">
        <v>67.333333333333329</v>
      </c>
      <c r="AL5656">
        <v>76.5</v>
      </c>
      <c r="AM5656">
        <v>69</v>
      </c>
      <c r="AN5656">
        <v>75</v>
      </c>
      <c r="AO5656">
        <v>69.333333333333329</v>
      </c>
    </row>
    <row r="5657" spans="1:41" x14ac:dyDescent="0.35">
      <c r="A5657">
        <v>10458</v>
      </c>
      <c r="B5657" t="s">
        <v>1419</v>
      </c>
      <c r="C5657" t="s">
        <v>336</v>
      </c>
      <c r="D5657" t="s">
        <v>315</v>
      </c>
      <c r="E5657" t="s">
        <v>8135</v>
      </c>
      <c r="F5657">
        <v>243</v>
      </c>
      <c r="G5657">
        <v>228</v>
      </c>
      <c r="H5657">
        <v>239</v>
      </c>
      <c r="I5657">
        <v>257</v>
      </c>
      <c r="J5657">
        <v>230</v>
      </c>
      <c r="K5657">
        <v>215</v>
      </c>
      <c r="L5657">
        <v>230</v>
      </c>
      <c r="M5657">
        <v>238</v>
      </c>
      <c r="V5657" t="s">
        <v>1</v>
      </c>
      <c r="W5657" t="s">
        <v>1</v>
      </c>
      <c r="X5657" t="s">
        <v>1</v>
      </c>
      <c r="Z5657" t="s">
        <v>1</v>
      </c>
      <c r="AA5657" t="s">
        <v>1</v>
      </c>
      <c r="AB5657" t="s">
        <v>1</v>
      </c>
      <c r="AD5657">
        <v>1</v>
      </c>
      <c r="AE5657">
        <v>3</v>
      </c>
      <c r="AF5657">
        <v>1</v>
      </c>
      <c r="AG5657">
        <v>9</v>
      </c>
      <c r="AH5657">
        <v>74</v>
      </c>
      <c r="AI5657">
        <v>73.333333333333329</v>
      </c>
      <c r="AJ5657">
        <v>79.666666666666671</v>
      </c>
      <c r="AK5657">
        <v>71.666666666666671</v>
      </c>
    </row>
    <row r="5658" spans="1:41" x14ac:dyDescent="0.35">
      <c r="A5658">
        <v>10459</v>
      </c>
      <c r="B5658" t="s">
        <v>1779</v>
      </c>
      <c r="C5658" t="s">
        <v>336</v>
      </c>
      <c r="D5658" t="s">
        <v>315</v>
      </c>
      <c r="E5658" t="s">
        <v>8135</v>
      </c>
      <c r="F5658">
        <v>236</v>
      </c>
      <c r="G5658">
        <v>247</v>
      </c>
      <c r="H5658">
        <v>253</v>
      </c>
      <c r="I5658">
        <v>260</v>
      </c>
      <c r="J5658">
        <v>220</v>
      </c>
      <c r="K5658">
        <v>223</v>
      </c>
      <c r="L5658">
        <v>241</v>
      </c>
      <c r="M5658">
        <v>234</v>
      </c>
      <c r="V5658" t="s">
        <v>1</v>
      </c>
      <c r="W5658" t="s">
        <v>1</v>
      </c>
      <c r="X5658" t="s">
        <v>1</v>
      </c>
      <c r="Z5658" t="s">
        <v>1</v>
      </c>
      <c r="AA5658" t="s">
        <v>1</v>
      </c>
      <c r="AB5658" t="s">
        <v>1</v>
      </c>
      <c r="AD5658">
        <v>0</v>
      </c>
      <c r="AE5658">
        <v>2</v>
      </c>
      <c r="AF5658">
        <v>3</v>
      </c>
      <c r="AG5658">
        <v>6</v>
      </c>
      <c r="AH5658">
        <v>80</v>
      </c>
      <c r="AI5658">
        <v>74.666666666666671</v>
      </c>
      <c r="AJ5658">
        <v>83.666666666666671</v>
      </c>
      <c r="AK5658">
        <v>74.666666666666671</v>
      </c>
    </row>
    <row r="5659" spans="1:41" x14ac:dyDescent="0.35">
      <c r="A5659">
        <v>10461</v>
      </c>
      <c r="B5659" t="s">
        <v>5633</v>
      </c>
      <c r="C5659" t="s">
        <v>336</v>
      </c>
      <c r="D5659" t="s">
        <v>315</v>
      </c>
      <c r="E5659" t="s">
        <v>8135</v>
      </c>
      <c r="F5659">
        <v>246</v>
      </c>
      <c r="G5659">
        <v>223</v>
      </c>
      <c r="H5659">
        <v>266</v>
      </c>
      <c r="I5659">
        <v>269</v>
      </c>
      <c r="J5659">
        <v>232</v>
      </c>
      <c r="K5659">
        <v>219</v>
      </c>
      <c r="L5659">
        <v>246</v>
      </c>
      <c r="M5659">
        <v>257</v>
      </c>
      <c r="V5659" t="s">
        <v>1</v>
      </c>
      <c r="W5659" t="s">
        <v>1</v>
      </c>
      <c r="X5659" t="s">
        <v>1</v>
      </c>
      <c r="Z5659" t="s">
        <v>1</v>
      </c>
      <c r="AA5659" t="s">
        <v>1</v>
      </c>
      <c r="AB5659" t="s">
        <v>1</v>
      </c>
      <c r="AD5659">
        <v>4</v>
      </c>
      <c r="AE5659">
        <v>4</v>
      </c>
      <c r="AF5659">
        <v>0</v>
      </c>
      <c r="AG5659">
        <v>1</v>
      </c>
      <c r="AH5659">
        <v>76.5</v>
      </c>
      <c r="AI5659">
        <v>78.333333333333329</v>
      </c>
      <c r="AJ5659">
        <v>81.333333333333329</v>
      </c>
      <c r="AK5659">
        <v>75.333333333333329</v>
      </c>
    </row>
    <row r="5660" spans="1:41" x14ac:dyDescent="0.35">
      <c r="A5660">
        <v>10462</v>
      </c>
      <c r="B5660" t="s">
        <v>5634</v>
      </c>
      <c r="C5660" t="s">
        <v>336</v>
      </c>
      <c r="D5660" t="s">
        <v>315</v>
      </c>
      <c r="E5660" t="s">
        <v>8135</v>
      </c>
      <c r="F5660">
        <v>245</v>
      </c>
      <c r="G5660">
        <v>273</v>
      </c>
      <c r="H5660">
        <v>261</v>
      </c>
      <c r="I5660">
        <v>283</v>
      </c>
      <c r="J5660">
        <v>225</v>
      </c>
      <c r="K5660">
        <v>242</v>
      </c>
      <c r="L5660">
        <v>233</v>
      </c>
      <c r="M5660">
        <v>237</v>
      </c>
      <c r="V5660" t="s">
        <v>1</v>
      </c>
      <c r="W5660" t="s">
        <v>1</v>
      </c>
      <c r="X5660" t="s">
        <v>1</v>
      </c>
      <c r="Z5660" t="s">
        <v>1</v>
      </c>
      <c r="AA5660" t="s">
        <v>1</v>
      </c>
      <c r="AB5660" t="s">
        <v>1</v>
      </c>
      <c r="AD5660">
        <v>2</v>
      </c>
      <c r="AE5660">
        <v>2</v>
      </c>
      <c r="AF5660">
        <v>3</v>
      </c>
      <c r="AG5660">
        <v>6</v>
      </c>
      <c r="AH5660">
        <v>82</v>
      </c>
      <c r="AI5660">
        <v>82.666666666666671</v>
      </c>
      <c r="AJ5660">
        <v>86.333333333333329</v>
      </c>
      <c r="AK5660">
        <v>76.333333333333329</v>
      </c>
    </row>
    <row r="5661" spans="1:41" x14ac:dyDescent="0.35">
      <c r="A5661">
        <v>10464</v>
      </c>
      <c r="B5661" t="s">
        <v>5635</v>
      </c>
      <c r="C5661" t="s">
        <v>336</v>
      </c>
      <c r="D5661" t="s">
        <v>315</v>
      </c>
      <c r="E5661" t="s">
        <v>8135</v>
      </c>
      <c r="F5661">
        <v>254</v>
      </c>
      <c r="G5661">
        <v>220</v>
      </c>
      <c r="H5661">
        <v>240</v>
      </c>
      <c r="I5661">
        <v>248</v>
      </c>
      <c r="J5661">
        <v>224</v>
      </c>
      <c r="K5661">
        <v>211</v>
      </c>
      <c r="L5661">
        <v>234</v>
      </c>
      <c r="M5661">
        <v>236</v>
      </c>
      <c r="V5661" t="s">
        <v>1</v>
      </c>
      <c r="W5661" t="s">
        <v>1</v>
      </c>
      <c r="X5661" t="s">
        <v>1</v>
      </c>
      <c r="Z5661" t="s">
        <v>1</v>
      </c>
      <c r="AA5661" t="s">
        <v>1</v>
      </c>
      <c r="AB5661" t="s">
        <v>1</v>
      </c>
      <c r="AD5661">
        <v>1</v>
      </c>
      <c r="AE5661">
        <v>0</v>
      </c>
      <c r="AF5661">
        <v>2</v>
      </c>
      <c r="AG5661">
        <v>1</v>
      </c>
      <c r="AH5661">
        <v>73</v>
      </c>
      <c r="AI5661">
        <v>70.333333333333329</v>
      </c>
      <c r="AJ5661">
        <v>76</v>
      </c>
      <c r="AK5661">
        <v>72</v>
      </c>
    </row>
    <row r="5662" spans="1:41" x14ac:dyDescent="0.35">
      <c r="A5662">
        <v>10465</v>
      </c>
      <c r="B5662" t="s">
        <v>5636</v>
      </c>
      <c r="C5662" t="s">
        <v>336</v>
      </c>
      <c r="D5662" t="s">
        <v>315</v>
      </c>
      <c r="E5662" t="s">
        <v>8135</v>
      </c>
      <c r="F5662">
        <v>245</v>
      </c>
      <c r="G5662">
        <v>234</v>
      </c>
      <c r="H5662">
        <v>267</v>
      </c>
      <c r="I5662">
        <v>281</v>
      </c>
      <c r="J5662">
        <v>238</v>
      </c>
      <c r="K5662">
        <v>226</v>
      </c>
      <c r="L5662">
        <v>253</v>
      </c>
      <c r="M5662">
        <v>280</v>
      </c>
      <c r="V5662" t="s">
        <v>1</v>
      </c>
      <c r="W5662" t="s">
        <v>1</v>
      </c>
      <c r="X5662" t="s">
        <v>1</v>
      </c>
      <c r="Z5662" t="s">
        <v>1</v>
      </c>
      <c r="AA5662" t="s">
        <v>1</v>
      </c>
      <c r="AB5662" t="s">
        <v>1</v>
      </c>
      <c r="AD5662">
        <v>0</v>
      </c>
      <c r="AE5662">
        <v>4</v>
      </c>
      <c r="AF5662">
        <v>2</v>
      </c>
      <c r="AG5662">
        <v>3</v>
      </c>
      <c r="AH5662">
        <v>83.5</v>
      </c>
      <c r="AI5662">
        <v>78</v>
      </c>
      <c r="AJ5662">
        <v>87.333333333333329</v>
      </c>
      <c r="AK5662">
        <v>76.666666666666671</v>
      </c>
    </row>
    <row r="5663" spans="1:41" x14ac:dyDescent="0.35">
      <c r="A5663">
        <v>10470</v>
      </c>
      <c r="B5663" t="s">
        <v>5637</v>
      </c>
      <c r="C5663" t="s">
        <v>336</v>
      </c>
      <c r="D5663" t="s">
        <v>315</v>
      </c>
      <c r="E5663" t="s">
        <v>8135</v>
      </c>
      <c r="F5663">
        <v>261</v>
      </c>
      <c r="G5663">
        <v>246</v>
      </c>
      <c r="H5663">
        <v>259</v>
      </c>
      <c r="I5663">
        <v>230</v>
      </c>
      <c r="J5663">
        <v>240</v>
      </c>
      <c r="K5663">
        <v>223</v>
      </c>
      <c r="L5663">
        <v>240</v>
      </c>
      <c r="M5663">
        <v>227</v>
      </c>
      <c r="N5663">
        <v>213</v>
      </c>
      <c r="O5663">
        <v>236</v>
      </c>
      <c r="P5663">
        <v>237</v>
      </c>
      <c r="Q5663">
        <v>234</v>
      </c>
      <c r="R5663">
        <v>241</v>
      </c>
      <c r="S5663">
        <v>232</v>
      </c>
      <c r="T5663">
        <v>237</v>
      </c>
      <c r="U5663">
        <v>241</v>
      </c>
      <c r="V5663">
        <v>539.25925925925924</v>
      </c>
      <c r="W5663">
        <v>549.02604166666663</v>
      </c>
      <c r="X5663">
        <v>570.57647058823534</v>
      </c>
      <c r="Y5663">
        <v>565.030303030303</v>
      </c>
      <c r="Z5663">
        <v>0.13725490196078433</v>
      </c>
      <c r="AA5663">
        <v>0.16167664670658682</v>
      </c>
      <c r="AB5663">
        <v>0.19379844961240311</v>
      </c>
      <c r="AC5663">
        <v>0.23966942148760331</v>
      </c>
      <c r="AD5663">
        <v>0</v>
      </c>
      <c r="AE5663">
        <v>4</v>
      </c>
      <c r="AF5663">
        <v>2</v>
      </c>
      <c r="AG5663">
        <v>11</v>
      </c>
      <c r="AH5663">
        <v>63.5</v>
      </c>
      <c r="AI5663">
        <v>63.666666666666664</v>
      </c>
      <c r="AJ5663">
        <v>67.666666666666671</v>
      </c>
      <c r="AK5663">
        <v>60</v>
      </c>
      <c r="AL5663">
        <v>72</v>
      </c>
      <c r="AM5663">
        <v>73</v>
      </c>
      <c r="AN5663">
        <v>74.333333333333329</v>
      </c>
      <c r="AO5663">
        <v>69.666666666666671</v>
      </c>
    </row>
    <row r="5664" spans="1:41" x14ac:dyDescent="0.35">
      <c r="A5664">
        <v>10472</v>
      </c>
      <c r="B5664" t="s">
        <v>2141</v>
      </c>
      <c r="C5664" t="s">
        <v>336</v>
      </c>
      <c r="D5664" t="s">
        <v>315</v>
      </c>
      <c r="E5664" t="s">
        <v>8135</v>
      </c>
      <c r="F5664">
        <v>261</v>
      </c>
      <c r="G5664">
        <v>273</v>
      </c>
      <c r="H5664">
        <v>249</v>
      </c>
      <c r="I5664">
        <v>262</v>
      </c>
      <c r="J5664">
        <v>252</v>
      </c>
      <c r="K5664">
        <v>253</v>
      </c>
      <c r="L5664">
        <v>252</v>
      </c>
      <c r="M5664">
        <v>250</v>
      </c>
      <c r="V5664" t="s">
        <v>1</v>
      </c>
      <c r="W5664" t="s">
        <v>1</v>
      </c>
      <c r="X5664" t="s">
        <v>1</v>
      </c>
      <c r="Z5664" t="s">
        <v>1</v>
      </c>
      <c r="AA5664" t="s">
        <v>1</v>
      </c>
      <c r="AB5664" t="s">
        <v>1</v>
      </c>
      <c r="AD5664">
        <v>0</v>
      </c>
      <c r="AE5664">
        <v>4</v>
      </c>
      <c r="AF5664">
        <v>0</v>
      </c>
      <c r="AG5664">
        <v>0</v>
      </c>
      <c r="AH5664">
        <v>79.5</v>
      </c>
      <c r="AI5664">
        <v>77</v>
      </c>
      <c r="AJ5664">
        <v>81.333333333333329</v>
      </c>
      <c r="AK5664">
        <v>69.333333333333329</v>
      </c>
    </row>
    <row r="5665" spans="1:41" x14ac:dyDescent="0.35">
      <c r="A5665">
        <v>10473</v>
      </c>
      <c r="B5665" t="s">
        <v>5638</v>
      </c>
      <c r="C5665" t="s">
        <v>336</v>
      </c>
      <c r="D5665" t="s">
        <v>315</v>
      </c>
      <c r="E5665" t="s">
        <v>8135</v>
      </c>
      <c r="F5665">
        <v>249</v>
      </c>
      <c r="G5665">
        <v>243</v>
      </c>
      <c r="H5665">
        <v>251</v>
      </c>
      <c r="I5665">
        <v>276</v>
      </c>
      <c r="J5665">
        <v>238</v>
      </c>
      <c r="K5665">
        <v>245</v>
      </c>
      <c r="L5665">
        <v>259</v>
      </c>
      <c r="M5665">
        <v>245</v>
      </c>
      <c r="V5665" t="s">
        <v>1</v>
      </c>
      <c r="W5665" t="s">
        <v>1</v>
      </c>
      <c r="X5665" t="s">
        <v>1</v>
      </c>
      <c r="Z5665" t="s">
        <v>1</v>
      </c>
      <c r="AA5665" t="s">
        <v>1</v>
      </c>
      <c r="AB5665" t="s">
        <v>1</v>
      </c>
      <c r="AD5665">
        <v>0</v>
      </c>
      <c r="AE5665">
        <v>0</v>
      </c>
      <c r="AF5665">
        <v>1</v>
      </c>
      <c r="AG5665">
        <v>1</v>
      </c>
      <c r="AH5665">
        <v>78</v>
      </c>
      <c r="AI5665">
        <v>82.333333333333329</v>
      </c>
      <c r="AJ5665">
        <v>85.666666666666671</v>
      </c>
      <c r="AK5665">
        <v>76.666666666666671</v>
      </c>
    </row>
    <row r="5666" spans="1:41" x14ac:dyDescent="0.35">
      <c r="A5666">
        <v>10474</v>
      </c>
      <c r="B5666" t="s">
        <v>5639</v>
      </c>
      <c r="C5666" t="s">
        <v>336</v>
      </c>
      <c r="D5666" t="s">
        <v>315</v>
      </c>
      <c r="E5666" t="s">
        <v>8135</v>
      </c>
      <c r="F5666">
        <v>270</v>
      </c>
      <c r="G5666">
        <v>271</v>
      </c>
      <c r="H5666">
        <v>271</v>
      </c>
      <c r="I5666">
        <v>287</v>
      </c>
      <c r="J5666">
        <v>253</v>
      </c>
      <c r="K5666">
        <v>267</v>
      </c>
      <c r="L5666">
        <v>263</v>
      </c>
      <c r="M5666">
        <v>250</v>
      </c>
      <c r="V5666" t="s">
        <v>1</v>
      </c>
      <c r="W5666" t="s">
        <v>1</v>
      </c>
      <c r="X5666" t="s">
        <v>1</v>
      </c>
      <c r="Z5666" t="s">
        <v>1</v>
      </c>
      <c r="AA5666" t="s">
        <v>1</v>
      </c>
      <c r="AB5666" t="s">
        <v>1</v>
      </c>
      <c r="AD5666">
        <v>3</v>
      </c>
      <c r="AE5666">
        <v>13</v>
      </c>
      <c r="AF5666">
        <v>2</v>
      </c>
      <c r="AG5666">
        <v>8</v>
      </c>
      <c r="AH5666">
        <v>67.5</v>
      </c>
      <c r="AI5666">
        <v>69</v>
      </c>
      <c r="AJ5666">
        <v>71.333333333333329</v>
      </c>
      <c r="AK5666">
        <v>70.666666666666671</v>
      </c>
    </row>
    <row r="5667" spans="1:41" x14ac:dyDescent="0.35">
      <c r="A5667">
        <v>10475</v>
      </c>
      <c r="B5667" t="s">
        <v>5640</v>
      </c>
      <c r="C5667" t="s">
        <v>336</v>
      </c>
      <c r="D5667" t="s">
        <v>315</v>
      </c>
      <c r="E5667" t="s">
        <v>8135</v>
      </c>
      <c r="F5667">
        <v>267</v>
      </c>
      <c r="G5667">
        <v>274</v>
      </c>
      <c r="H5667">
        <v>264</v>
      </c>
      <c r="I5667">
        <v>285</v>
      </c>
      <c r="J5667">
        <v>257</v>
      </c>
      <c r="K5667">
        <v>262</v>
      </c>
      <c r="L5667">
        <v>272</v>
      </c>
      <c r="M5667">
        <v>282</v>
      </c>
      <c r="V5667" t="s">
        <v>1</v>
      </c>
      <c r="W5667" t="s">
        <v>1</v>
      </c>
      <c r="X5667" t="s">
        <v>1</v>
      </c>
      <c r="Z5667" t="s">
        <v>1</v>
      </c>
      <c r="AA5667" t="s">
        <v>1</v>
      </c>
      <c r="AB5667" t="s">
        <v>1</v>
      </c>
      <c r="AD5667">
        <v>5</v>
      </c>
      <c r="AE5667">
        <v>4</v>
      </c>
      <c r="AF5667">
        <v>4</v>
      </c>
      <c r="AG5667">
        <v>6</v>
      </c>
      <c r="AH5667">
        <v>71.5</v>
      </c>
      <c r="AI5667">
        <v>73.666666666666671</v>
      </c>
      <c r="AJ5667">
        <v>75.333333333333329</v>
      </c>
      <c r="AK5667">
        <v>71.666666666666671</v>
      </c>
    </row>
    <row r="5668" spans="1:41" x14ac:dyDescent="0.35">
      <c r="A5668">
        <v>10476</v>
      </c>
      <c r="B5668" t="s">
        <v>1210</v>
      </c>
      <c r="C5668" t="s">
        <v>336</v>
      </c>
      <c r="D5668" t="s">
        <v>315</v>
      </c>
      <c r="E5668" t="s">
        <v>8135</v>
      </c>
      <c r="F5668">
        <v>258</v>
      </c>
      <c r="G5668">
        <v>246</v>
      </c>
      <c r="H5668">
        <v>256</v>
      </c>
      <c r="I5668">
        <v>241</v>
      </c>
      <c r="J5668">
        <v>237</v>
      </c>
      <c r="K5668">
        <v>238</v>
      </c>
      <c r="L5668">
        <v>236</v>
      </c>
      <c r="M5668">
        <v>234</v>
      </c>
      <c r="V5668" t="s">
        <v>1</v>
      </c>
      <c r="W5668" t="s">
        <v>1</v>
      </c>
      <c r="X5668" t="s">
        <v>1</v>
      </c>
      <c r="Z5668" t="s">
        <v>1</v>
      </c>
      <c r="AA5668" t="s">
        <v>1</v>
      </c>
      <c r="AB5668" t="s">
        <v>1</v>
      </c>
      <c r="AD5668">
        <v>4</v>
      </c>
      <c r="AE5668">
        <v>0</v>
      </c>
      <c r="AF5668">
        <v>5</v>
      </c>
      <c r="AG5668">
        <v>2</v>
      </c>
      <c r="AH5668">
        <v>71</v>
      </c>
      <c r="AI5668">
        <v>67</v>
      </c>
      <c r="AJ5668">
        <v>74.666666666666671</v>
      </c>
      <c r="AK5668">
        <v>68.333333333333329</v>
      </c>
    </row>
    <row r="5669" spans="1:41" x14ac:dyDescent="0.35">
      <c r="A5669">
        <v>10478</v>
      </c>
      <c r="B5669" t="s">
        <v>5641</v>
      </c>
      <c r="C5669" t="s">
        <v>336</v>
      </c>
      <c r="D5669" t="s">
        <v>315</v>
      </c>
      <c r="E5669" t="s">
        <v>8136</v>
      </c>
      <c r="F5669">
        <v>256</v>
      </c>
      <c r="G5669">
        <v>268</v>
      </c>
      <c r="H5669">
        <v>286</v>
      </c>
      <c r="I5669">
        <v>269</v>
      </c>
      <c r="J5669">
        <v>235</v>
      </c>
      <c r="K5669">
        <v>260</v>
      </c>
      <c r="L5669">
        <v>263</v>
      </c>
      <c r="M5669">
        <v>253</v>
      </c>
      <c r="V5669" t="s">
        <v>1</v>
      </c>
      <c r="W5669" t="s">
        <v>1</v>
      </c>
      <c r="X5669" t="s">
        <v>1</v>
      </c>
      <c r="Z5669" t="s">
        <v>1</v>
      </c>
      <c r="AA5669" t="s">
        <v>1</v>
      </c>
      <c r="AB5669" t="s">
        <v>1</v>
      </c>
      <c r="AD5669">
        <v>2</v>
      </c>
      <c r="AE5669">
        <v>1</v>
      </c>
      <c r="AF5669">
        <v>4</v>
      </c>
      <c r="AG5669">
        <v>4</v>
      </c>
      <c r="AH5669">
        <v>70</v>
      </c>
      <c r="AI5669">
        <v>74.333333333333329</v>
      </c>
      <c r="AJ5669">
        <v>74.666666666666671</v>
      </c>
      <c r="AK5669">
        <v>61.666666666666664</v>
      </c>
    </row>
    <row r="5670" spans="1:41" x14ac:dyDescent="0.35">
      <c r="A5670">
        <v>10479</v>
      </c>
      <c r="B5670" t="s">
        <v>5642</v>
      </c>
      <c r="C5670" t="s">
        <v>336</v>
      </c>
      <c r="D5670" t="s">
        <v>315</v>
      </c>
      <c r="E5670" t="s">
        <v>8136</v>
      </c>
      <c r="F5670">
        <v>283</v>
      </c>
      <c r="G5670">
        <v>299</v>
      </c>
      <c r="H5670">
        <v>278</v>
      </c>
      <c r="I5670">
        <v>276</v>
      </c>
      <c r="J5670">
        <v>271</v>
      </c>
      <c r="K5670">
        <v>294</v>
      </c>
      <c r="L5670">
        <v>269</v>
      </c>
      <c r="M5670">
        <v>261</v>
      </c>
      <c r="N5670">
        <v>274</v>
      </c>
      <c r="O5670">
        <v>256</v>
      </c>
      <c r="P5670">
        <v>253</v>
      </c>
      <c r="Q5670">
        <v>247</v>
      </c>
      <c r="R5670">
        <v>290</v>
      </c>
      <c r="S5670">
        <v>257</v>
      </c>
      <c r="T5670">
        <v>235</v>
      </c>
      <c r="U5670">
        <v>250</v>
      </c>
      <c r="V5670">
        <v>601.57317073170736</v>
      </c>
      <c r="W5670">
        <v>598.67567567567562</v>
      </c>
      <c r="X5670">
        <v>625.10526315789468</v>
      </c>
      <c r="Y5670">
        <v>612.22580645161293</v>
      </c>
      <c r="Z5670">
        <v>0.37142857142857139</v>
      </c>
      <c r="AA5670">
        <v>0.58536585365853666</v>
      </c>
      <c r="AB5670">
        <v>0.34146341463414637</v>
      </c>
      <c r="AC5670">
        <v>0.36842105263157893</v>
      </c>
      <c r="AD5670">
        <v>3</v>
      </c>
      <c r="AE5670">
        <v>1</v>
      </c>
      <c r="AF5670">
        <v>8</v>
      </c>
      <c r="AG5670">
        <v>6</v>
      </c>
      <c r="AH5670">
        <v>77.5</v>
      </c>
      <c r="AI5670">
        <v>71</v>
      </c>
      <c r="AJ5670">
        <v>78</v>
      </c>
      <c r="AK5670">
        <v>72.666666666666671</v>
      </c>
      <c r="AL5670">
        <v>72.5</v>
      </c>
      <c r="AM5670">
        <v>70.333333333333329</v>
      </c>
      <c r="AN5670">
        <v>74</v>
      </c>
      <c r="AO5670">
        <v>65</v>
      </c>
    </row>
    <row r="5671" spans="1:41" x14ac:dyDescent="0.35">
      <c r="A5671">
        <v>10482</v>
      </c>
      <c r="B5671" t="s">
        <v>5643</v>
      </c>
      <c r="C5671" t="s">
        <v>336</v>
      </c>
      <c r="D5671" t="s">
        <v>315</v>
      </c>
      <c r="E5671" t="s">
        <v>8136</v>
      </c>
      <c r="F5671">
        <v>255</v>
      </c>
      <c r="G5671">
        <v>215</v>
      </c>
      <c r="H5671">
        <v>248</v>
      </c>
      <c r="I5671">
        <v>255</v>
      </c>
      <c r="J5671">
        <v>227</v>
      </c>
      <c r="K5671">
        <v>226</v>
      </c>
      <c r="L5671">
        <v>227</v>
      </c>
      <c r="M5671">
        <v>227</v>
      </c>
      <c r="N5671">
        <v>242</v>
      </c>
      <c r="O5671">
        <v>238</v>
      </c>
      <c r="P5671">
        <v>230</v>
      </c>
      <c r="Q5671">
        <v>225</v>
      </c>
      <c r="R5671">
        <v>240</v>
      </c>
      <c r="S5671">
        <v>219</v>
      </c>
      <c r="T5671">
        <v>212</v>
      </c>
      <c r="U5671">
        <v>206</v>
      </c>
      <c r="V5671">
        <v>539.5</v>
      </c>
      <c r="W5671">
        <v>533.2954545454545</v>
      </c>
      <c r="X5671">
        <v>494.3095238095238</v>
      </c>
      <c r="Y5671">
        <v>518.35185185185185</v>
      </c>
      <c r="Z5671">
        <v>0.13333333333333333</v>
      </c>
      <c r="AA5671">
        <v>0.26470588235294118</v>
      </c>
      <c r="AB5671">
        <v>0.22222222222222221</v>
      </c>
      <c r="AC5671">
        <v>0.24</v>
      </c>
      <c r="AD5671">
        <v>1</v>
      </c>
      <c r="AE5671">
        <v>1</v>
      </c>
      <c r="AF5671">
        <v>3</v>
      </c>
      <c r="AG5671">
        <v>2</v>
      </c>
      <c r="AH5671">
        <v>73</v>
      </c>
      <c r="AI5671">
        <v>70.666666666666671</v>
      </c>
      <c r="AJ5671">
        <v>74</v>
      </c>
      <c r="AK5671">
        <v>67.333333333333329</v>
      </c>
      <c r="AL5671">
        <v>77.5</v>
      </c>
      <c r="AM5671">
        <v>69.333333333333329</v>
      </c>
      <c r="AN5671">
        <v>74.666666666666671</v>
      </c>
      <c r="AO5671">
        <v>68.666666666666671</v>
      </c>
    </row>
    <row r="5672" spans="1:41" x14ac:dyDescent="0.35">
      <c r="A5672">
        <v>10484</v>
      </c>
      <c r="B5672" t="s">
        <v>5644</v>
      </c>
      <c r="C5672" t="s">
        <v>336</v>
      </c>
      <c r="D5672" t="s">
        <v>315</v>
      </c>
      <c r="E5672" t="s">
        <v>8136</v>
      </c>
      <c r="F5672">
        <v>244</v>
      </c>
      <c r="G5672">
        <v>275</v>
      </c>
      <c r="H5672">
        <v>289</v>
      </c>
      <c r="I5672">
        <v>226</v>
      </c>
      <c r="J5672">
        <v>240</v>
      </c>
      <c r="K5672">
        <v>242</v>
      </c>
      <c r="L5672">
        <v>239</v>
      </c>
      <c r="M5672">
        <v>226</v>
      </c>
      <c r="N5672">
        <v>241</v>
      </c>
      <c r="O5672">
        <v>235</v>
      </c>
      <c r="P5672">
        <v>233</v>
      </c>
      <c r="Q5672">
        <v>213</v>
      </c>
      <c r="R5672">
        <v>246</v>
      </c>
      <c r="S5672">
        <v>247</v>
      </c>
      <c r="T5672">
        <v>235</v>
      </c>
      <c r="U5672">
        <v>222</v>
      </c>
      <c r="V5672">
        <v>591.63970588235293</v>
      </c>
      <c r="W5672">
        <v>584.7844827586207</v>
      </c>
      <c r="X5672">
        <v>588.66666666666663</v>
      </c>
      <c r="Y5672">
        <v>612.15384615384619</v>
      </c>
      <c r="Z5672">
        <v>0.31578947368421051</v>
      </c>
      <c r="AA5672">
        <v>0.36842105263157898</v>
      </c>
      <c r="AB5672">
        <v>0.40277777777777773</v>
      </c>
      <c r="AC5672">
        <v>0.34210526315789475</v>
      </c>
      <c r="AD5672">
        <v>0</v>
      </c>
      <c r="AE5672">
        <v>18</v>
      </c>
      <c r="AF5672">
        <v>28</v>
      </c>
      <c r="AG5672">
        <v>4</v>
      </c>
      <c r="AH5672">
        <v>69.5</v>
      </c>
      <c r="AI5672">
        <v>67.666666666666671</v>
      </c>
      <c r="AJ5672">
        <v>68.666666666666671</v>
      </c>
      <c r="AK5672">
        <v>66.666666666666671</v>
      </c>
      <c r="AL5672">
        <v>69.5</v>
      </c>
      <c r="AM5672">
        <v>70.666666666666671</v>
      </c>
      <c r="AN5672">
        <v>73</v>
      </c>
      <c r="AO5672">
        <v>67.333333333333329</v>
      </c>
    </row>
    <row r="5673" spans="1:41" x14ac:dyDescent="0.35">
      <c r="A5673">
        <v>10487</v>
      </c>
      <c r="B5673" t="s">
        <v>5645</v>
      </c>
      <c r="C5673" t="s">
        <v>336</v>
      </c>
      <c r="D5673" t="s">
        <v>315</v>
      </c>
      <c r="E5673" t="s">
        <v>8136</v>
      </c>
      <c r="F5673">
        <v>270</v>
      </c>
      <c r="G5673">
        <v>283</v>
      </c>
      <c r="H5673">
        <v>292</v>
      </c>
      <c r="I5673">
        <v>287</v>
      </c>
      <c r="J5673">
        <v>258</v>
      </c>
      <c r="K5673">
        <v>273</v>
      </c>
      <c r="L5673">
        <v>280</v>
      </c>
      <c r="M5673">
        <v>268</v>
      </c>
      <c r="N5673">
        <v>233</v>
      </c>
      <c r="O5673">
        <v>245</v>
      </c>
      <c r="P5673">
        <v>233</v>
      </c>
      <c r="Q5673">
        <v>242</v>
      </c>
      <c r="R5673">
        <v>236</v>
      </c>
      <c r="S5673">
        <v>239</v>
      </c>
      <c r="T5673">
        <v>239</v>
      </c>
      <c r="U5673">
        <v>250</v>
      </c>
      <c r="V5673">
        <v>591.47489539748949</v>
      </c>
      <c r="W5673">
        <v>593.75099601593627</v>
      </c>
      <c r="X5673">
        <v>585.58704453441294</v>
      </c>
      <c r="Y5673">
        <v>613.72268907563023</v>
      </c>
      <c r="Z5673">
        <v>0.35249042145593867</v>
      </c>
      <c r="AA5673">
        <v>0.40996168582375481</v>
      </c>
      <c r="AB5673">
        <v>0.36981132075471701</v>
      </c>
      <c r="AC5673">
        <v>0.36296296296296299</v>
      </c>
      <c r="AD5673">
        <v>20</v>
      </c>
      <c r="AE5673">
        <v>23</v>
      </c>
      <c r="AF5673">
        <v>20</v>
      </c>
      <c r="AG5673">
        <v>17</v>
      </c>
      <c r="AH5673">
        <v>73</v>
      </c>
      <c r="AI5673">
        <v>74.666666666666671</v>
      </c>
      <c r="AJ5673">
        <v>76.333333333333329</v>
      </c>
      <c r="AK5673">
        <v>71.666666666666671</v>
      </c>
      <c r="AL5673">
        <v>72</v>
      </c>
      <c r="AM5673">
        <v>72</v>
      </c>
      <c r="AN5673">
        <v>74</v>
      </c>
      <c r="AO5673">
        <v>75.333333333333329</v>
      </c>
    </row>
    <row r="5674" spans="1:41" x14ac:dyDescent="0.35">
      <c r="A5674">
        <v>10488</v>
      </c>
      <c r="B5674" t="s">
        <v>5646</v>
      </c>
      <c r="C5674" t="s">
        <v>336</v>
      </c>
      <c r="D5674" t="s">
        <v>315</v>
      </c>
      <c r="E5674" t="s">
        <v>8136</v>
      </c>
      <c r="F5674">
        <v>246</v>
      </c>
      <c r="G5674">
        <v>261</v>
      </c>
      <c r="H5674">
        <v>254</v>
      </c>
      <c r="I5674">
        <v>249</v>
      </c>
      <c r="J5674">
        <v>207</v>
      </c>
      <c r="K5674">
        <v>245</v>
      </c>
      <c r="L5674">
        <v>242</v>
      </c>
      <c r="M5674">
        <v>220</v>
      </c>
      <c r="V5674" t="s">
        <v>1</v>
      </c>
      <c r="W5674" t="s">
        <v>1</v>
      </c>
      <c r="X5674" t="s">
        <v>1</v>
      </c>
      <c r="Z5674" t="s">
        <v>1</v>
      </c>
      <c r="AA5674" t="s">
        <v>1</v>
      </c>
      <c r="AB5674" t="s">
        <v>1</v>
      </c>
      <c r="AD5674">
        <v>4</v>
      </c>
      <c r="AE5674">
        <v>2</v>
      </c>
      <c r="AF5674">
        <v>1</v>
      </c>
      <c r="AG5674">
        <v>5</v>
      </c>
      <c r="AH5674">
        <v>72</v>
      </c>
      <c r="AI5674">
        <v>70.666666666666671</v>
      </c>
      <c r="AJ5674">
        <v>76</v>
      </c>
      <c r="AK5674">
        <v>66.666666666666671</v>
      </c>
    </row>
    <row r="5675" spans="1:41" x14ac:dyDescent="0.35">
      <c r="A5675">
        <v>10489</v>
      </c>
      <c r="B5675" t="s">
        <v>5647</v>
      </c>
      <c r="C5675" t="s">
        <v>336</v>
      </c>
      <c r="D5675" t="s">
        <v>315</v>
      </c>
      <c r="E5675" t="s">
        <v>8136</v>
      </c>
      <c r="F5675">
        <v>263</v>
      </c>
      <c r="G5675">
        <v>276</v>
      </c>
      <c r="H5675">
        <v>281</v>
      </c>
      <c r="I5675">
        <v>287</v>
      </c>
      <c r="J5675">
        <v>254</v>
      </c>
      <c r="K5675">
        <v>261</v>
      </c>
      <c r="L5675">
        <v>271</v>
      </c>
      <c r="M5675">
        <v>290</v>
      </c>
      <c r="N5675">
        <v>260</v>
      </c>
      <c r="O5675">
        <v>247</v>
      </c>
      <c r="P5675">
        <v>266</v>
      </c>
      <c r="Q5675">
        <v>266</v>
      </c>
      <c r="R5675">
        <v>261</v>
      </c>
      <c r="S5675">
        <v>263</v>
      </c>
      <c r="T5675">
        <v>255</v>
      </c>
      <c r="U5675">
        <v>272</v>
      </c>
      <c r="V5675">
        <v>601.64406779661022</v>
      </c>
      <c r="W5675">
        <v>595.6056338028169</v>
      </c>
      <c r="X5675">
        <v>562.77536231884062</v>
      </c>
      <c r="Y5675">
        <v>612.41428571428571</v>
      </c>
      <c r="Z5675">
        <v>0.375</v>
      </c>
      <c r="AA5675">
        <v>0.42028985507246375</v>
      </c>
      <c r="AB5675">
        <v>0.44303797468354433</v>
      </c>
      <c r="AC5675">
        <v>0.4</v>
      </c>
      <c r="AD5675">
        <v>10</v>
      </c>
      <c r="AE5675">
        <v>5</v>
      </c>
      <c r="AF5675">
        <v>6</v>
      </c>
      <c r="AG5675">
        <v>4</v>
      </c>
      <c r="AH5675">
        <v>72.5</v>
      </c>
      <c r="AI5675">
        <v>72.333333333333329</v>
      </c>
      <c r="AJ5675">
        <v>75.333333333333329</v>
      </c>
      <c r="AK5675">
        <v>68.666666666666671</v>
      </c>
      <c r="AL5675">
        <v>73.5</v>
      </c>
      <c r="AM5675">
        <v>70.666666666666671</v>
      </c>
      <c r="AN5675">
        <v>72.666666666666671</v>
      </c>
      <c r="AO5675">
        <v>68</v>
      </c>
    </row>
    <row r="5676" spans="1:41" x14ac:dyDescent="0.35">
      <c r="A5676">
        <v>10491</v>
      </c>
      <c r="B5676" t="s">
        <v>5648</v>
      </c>
      <c r="C5676" t="s">
        <v>336</v>
      </c>
      <c r="D5676" t="s">
        <v>315</v>
      </c>
      <c r="E5676" t="s">
        <v>8136</v>
      </c>
      <c r="F5676">
        <v>264</v>
      </c>
      <c r="G5676">
        <v>262</v>
      </c>
      <c r="H5676">
        <v>271</v>
      </c>
      <c r="I5676">
        <v>279</v>
      </c>
      <c r="J5676">
        <v>260</v>
      </c>
      <c r="K5676">
        <v>266</v>
      </c>
      <c r="L5676">
        <v>262</v>
      </c>
      <c r="M5676">
        <v>260</v>
      </c>
      <c r="N5676">
        <v>274</v>
      </c>
      <c r="O5676">
        <v>263</v>
      </c>
      <c r="P5676">
        <v>266</v>
      </c>
      <c r="Q5676">
        <v>268</v>
      </c>
      <c r="R5676">
        <v>285</v>
      </c>
      <c r="S5676">
        <v>283</v>
      </c>
      <c r="T5676">
        <v>278</v>
      </c>
      <c r="U5676">
        <v>283</v>
      </c>
      <c r="V5676">
        <v>628.35483870967744</v>
      </c>
      <c r="W5676">
        <v>619.61764705882354</v>
      </c>
      <c r="X5676">
        <v>631.93518518518522</v>
      </c>
      <c r="Y5676">
        <v>595.29661016949149</v>
      </c>
      <c r="Z5676">
        <v>0.44827586206896552</v>
      </c>
      <c r="AA5676">
        <v>0.64516129032258074</v>
      </c>
      <c r="AB5676">
        <v>0.52631578947368418</v>
      </c>
      <c r="AC5676">
        <v>0.42372881355932202</v>
      </c>
      <c r="AD5676">
        <v>4</v>
      </c>
      <c r="AE5676">
        <v>5</v>
      </c>
      <c r="AF5676">
        <v>11</v>
      </c>
      <c r="AG5676">
        <v>2</v>
      </c>
      <c r="AH5676">
        <v>74</v>
      </c>
      <c r="AI5676">
        <v>76</v>
      </c>
      <c r="AJ5676">
        <v>79</v>
      </c>
      <c r="AK5676">
        <v>72</v>
      </c>
      <c r="AL5676">
        <v>79.5</v>
      </c>
      <c r="AM5676">
        <v>83</v>
      </c>
      <c r="AN5676">
        <v>82</v>
      </c>
      <c r="AO5676">
        <v>74.333333333333329</v>
      </c>
    </row>
    <row r="5677" spans="1:41" x14ac:dyDescent="0.35">
      <c r="A5677">
        <v>10492</v>
      </c>
      <c r="B5677" t="s">
        <v>5649</v>
      </c>
      <c r="C5677" t="s">
        <v>336</v>
      </c>
      <c r="D5677" t="s">
        <v>315</v>
      </c>
      <c r="E5677" t="s">
        <v>8136</v>
      </c>
      <c r="F5677">
        <v>276</v>
      </c>
      <c r="G5677">
        <v>278</v>
      </c>
      <c r="H5677">
        <v>272</v>
      </c>
      <c r="I5677">
        <v>266</v>
      </c>
      <c r="J5677">
        <v>257</v>
      </c>
      <c r="K5677">
        <v>267</v>
      </c>
      <c r="L5677">
        <v>265</v>
      </c>
      <c r="M5677">
        <v>240</v>
      </c>
      <c r="N5677">
        <v>273</v>
      </c>
      <c r="O5677">
        <v>277</v>
      </c>
      <c r="P5677">
        <v>275</v>
      </c>
      <c r="Q5677">
        <v>257</v>
      </c>
      <c r="R5677">
        <v>250</v>
      </c>
      <c r="S5677">
        <v>286</v>
      </c>
      <c r="T5677">
        <v>255</v>
      </c>
      <c r="U5677">
        <v>245</v>
      </c>
      <c r="V5677">
        <v>591.23214285714289</v>
      </c>
      <c r="W5677">
        <v>622.82258064516134</v>
      </c>
      <c r="X5677">
        <v>608.83333333333337</v>
      </c>
      <c r="Y5677">
        <v>628.04838709677415</v>
      </c>
      <c r="Z5677">
        <v>0.29032258064516125</v>
      </c>
      <c r="AA5677">
        <v>0.29729729729729731</v>
      </c>
      <c r="AB5677">
        <v>0.48484848484848486</v>
      </c>
      <c r="AC5677">
        <v>0.41666666666666669</v>
      </c>
      <c r="AD5677">
        <v>3</v>
      </c>
      <c r="AE5677">
        <v>1</v>
      </c>
      <c r="AF5677">
        <v>6</v>
      </c>
      <c r="AG5677">
        <v>3</v>
      </c>
      <c r="AH5677">
        <v>70.5</v>
      </c>
      <c r="AI5677">
        <v>76</v>
      </c>
      <c r="AJ5677">
        <v>74.666666666666671</v>
      </c>
      <c r="AK5677">
        <v>71.333333333333329</v>
      </c>
      <c r="AL5677">
        <v>68.5</v>
      </c>
      <c r="AM5677">
        <v>77</v>
      </c>
      <c r="AN5677">
        <v>74.666666666666671</v>
      </c>
      <c r="AO5677">
        <v>67</v>
      </c>
    </row>
    <row r="5678" spans="1:41" x14ac:dyDescent="0.35">
      <c r="A5678">
        <v>10493</v>
      </c>
      <c r="B5678" t="s">
        <v>5650</v>
      </c>
      <c r="C5678" t="s">
        <v>336</v>
      </c>
      <c r="D5678" t="s">
        <v>315</v>
      </c>
      <c r="E5678" t="s">
        <v>8136</v>
      </c>
      <c r="F5678">
        <v>274</v>
      </c>
      <c r="G5678">
        <v>280</v>
      </c>
      <c r="H5678">
        <v>281</v>
      </c>
      <c r="I5678">
        <v>293</v>
      </c>
      <c r="J5678">
        <v>260</v>
      </c>
      <c r="K5678">
        <v>274</v>
      </c>
      <c r="L5678">
        <v>263</v>
      </c>
      <c r="M5678">
        <v>264</v>
      </c>
      <c r="N5678">
        <v>269</v>
      </c>
      <c r="O5678">
        <v>257</v>
      </c>
      <c r="P5678">
        <v>250</v>
      </c>
      <c r="Q5678">
        <v>263</v>
      </c>
      <c r="R5678">
        <v>269</v>
      </c>
      <c r="S5678">
        <v>268</v>
      </c>
      <c r="T5678">
        <v>260</v>
      </c>
      <c r="U5678">
        <v>256</v>
      </c>
      <c r="V5678">
        <v>574.89705882352939</v>
      </c>
      <c r="W5678">
        <v>576.95333333333338</v>
      </c>
      <c r="X5678">
        <v>610.07978723404256</v>
      </c>
      <c r="Y5678">
        <v>610.66</v>
      </c>
      <c r="Z5678">
        <v>0.1764705882352941</v>
      </c>
      <c r="AA5678">
        <v>0.41095890410958902</v>
      </c>
      <c r="AB5678">
        <v>0.26190476190476186</v>
      </c>
      <c r="AC5678">
        <v>0.3504273504273504</v>
      </c>
      <c r="AD5678">
        <v>1</v>
      </c>
      <c r="AE5678">
        <v>2</v>
      </c>
      <c r="AF5678">
        <v>3</v>
      </c>
      <c r="AG5678">
        <v>3</v>
      </c>
      <c r="AH5678">
        <v>76.5</v>
      </c>
      <c r="AI5678">
        <v>74.333333333333329</v>
      </c>
      <c r="AJ5678">
        <v>75.333333333333329</v>
      </c>
      <c r="AK5678">
        <v>68.666666666666671</v>
      </c>
      <c r="AL5678">
        <v>71.5</v>
      </c>
      <c r="AM5678">
        <v>77</v>
      </c>
      <c r="AN5678">
        <v>74.666666666666671</v>
      </c>
      <c r="AO5678">
        <v>65.666666666666671</v>
      </c>
    </row>
    <row r="5679" spans="1:41" x14ac:dyDescent="0.35">
      <c r="A5679">
        <v>10495</v>
      </c>
      <c r="B5679" t="s">
        <v>5651</v>
      </c>
      <c r="C5679" t="s">
        <v>336</v>
      </c>
      <c r="D5679" t="s">
        <v>315</v>
      </c>
      <c r="E5679" t="s">
        <v>8136</v>
      </c>
      <c r="F5679">
        <v>224</v>
      </c>
      <c r="G5679">
        <v>234</v>
      </c>
      <c r="H5679">
        <v>251</v>
      </c>
      <c r="I5679">
        <v>258</v>
      </c>
      <c r="J5679">
        <v>218</v>
      </c>
      <c r="K5679">
        <v>224</v>
      </c>
      <c r="L5679">
        <v>234</v>
      </c>
      <c r="M5679">
        <v>233</v>
      </c>
      <c r="V5679" t="s">
        <v>1</v>
      </c>
      <c r="W5679" t="s">
        <v>1</v>
      </c>
      <c r="X5679" t="s">
        <v>1</v>
      </c>
      <c r="Z5679" t="s">
        <v>1</v>
      </c>
      <c r="AA5679" t="s">
        <v>1</v>
      </c>
      <c r="AB5679" t="s">
        <v>1</v>
      </c>
      <c r="AD5679">
        <v>0</v>
      </c>
      <c r="AE5679">
        <v>2</v>
      </c>
      <c r="AF5679">
        <v>1</v>
      </c>
      <c r="AG5679">
        <v>2</v>
      </c>
      <c r="AH5679">
        <v>72.5</v>
      </c>
      <c r="AI5679">
        <v>71</v>
      </c>
      <c r="AJ5679">
        <v>75.666666666666671</v>
      </c>
      <c r="AK5679">
        <v>68.666666666666671</v>
      </c>
    </row>
    <row r="5680" spans="1:41" x14ac:dyDescent="0.35">
      <c r="A5680">
        <v>10496</v>
      </c>
      <c r="B5680" t="s">
        <v>5652</v>
      </c>
      <c r="C5680" t="s">
        <v>336</v>
      </c>
      <c r="D5680" t="s">
        <v>315</v>
      </c>
      <c r="E5680" t="s">
        <v>8136</v>
      </c>
      <c r="N5680">
        <v>219</v>
      </c>
      <c r="O5680">
        <v>226</v>
      </c>
      <c r="P5680">
        <v>209</v>
      </c>
      <c r="Q5680">
        <v>246</v>
      </c>
      <c r="R5680">
        <v>235</v>
      </c>
      <c r="S5680">
        <v>241</v>
      </c>
      <c r="T5680">
        <v>239</v>
      </c>
      <c r="U5680">
        <v>261</v>
      </c>
      <c r="V5680">
        <v>539.43534482758616</v>
      </c>
      <c r="W5680">
        <v>542.1875</v>
      </c>
      <c r="X5680">
        <v>554.9387755102041</v>
      </c>
      <c r="Y5680">
        <v>562.73595505617982</v>
      </c>
      <c r="Z5680">
        <v>0.13004484304932734</v>
      </c>
      <c r="AA5680">
        <v>8.9947089947089942E-2</v>
      </c>
      <c r="AB5680">
        <v>0.13953488372093023</v>
      </c>
      <c r="AC5680">
        <v>0.10179640718562874</v>
      </c>
      <c r="AD5680">
        <v>11</v>
      </c>
      <c r="AE5680">
        <v>4</v>
      </c>
      <c r="AF5680">
        <v>6</v>
      </c>
      <c r="AG5680">
        <v>3</v>
      </c>
      <c r="AL5680">
        <v>75</v>
      </c>
      <c r="AM5680">
        <v>72.666666666666671</v>
      </c>
      <c r="AN5680">
        <v>75.666666666666671</v>
      </c>
      <c r="AO5680">
        <v>66</v>
      </c>
    </row>
    <row r="5681" spans="1:41" x14ac:dyDescent="0.35">
      <c r="A5681">
        <v>10497</v>
      </c>
      <c r="B5681" t="s">
        <v>5653</v>
      </c>
      <c r="C5681" t="s">
        <v>336</v>
      </c>
      <c r="D5681" t="s">
        <v>315</v>
      </c>
      <c r="E5681" t="s">
        <v>8136</v>
      </c>
      <c r="F5681">
        <v>250</v>
      </c>
      <c r="G5681">
        <v>263</v>
      </c>
      <c r="H5681">
        <v>284</v>
      </c>
      <c r="I5681">
        <v>279</v>
      </c>
      <c r="J5681">
        <v>240</v>
      </c>
      <c r="K5681">
        <v>251</v>
      </c>
      <c r="L5681">
        <v>278</v>
      </c>
      <c r="M5681">
        <v>278</v>
      </c>
      <c r="V5681" t="s">
        <v>1</v>
      </c>
      <c r="W5681" t="s">
        <v>1</v>
      </c>
      <c r="X5681" t="s">
        <v>1</v>
      </c>
      <c r="Z5681" t="s">
        <v>1</v>
      </c>
      <c r="AA5681" t="s">
        <v>1</v>
      </c>
      <c r="AB5681" t="s">
        <v>1</v>
      </c>
      <c r="AD5681">
        <v>9</v>
      </c>
      <c r="AE5681">
        <v>3</v>
      </c>
      <c r="AF5681">
        <v>1</v>
      </c>
      <c r="AG5681">
        <v>13</v>
      </c>
      <c r="AH5681">
        <v>82</v>
      </c>
      <c r="AI5681">
        <v>79.333333333333329</v>
      </c>
      <c r="AJ5681">
        <v>85</v>
      </c>
      <c r="AK5681">
        <v>78.333333333333329</v>
      </c>
    </row>
    <row r="5682" spans="1:41" x14ac:dyDescent="0.35">
      <c r="A5682">
        <v>10500</v>
      </c>
      <c r="B5682" t="s">
        <v>5654</v>
      </c>
      <c r="C5682" t="s">
        <v>336</v>
      </c>
      <c r="D5682" t="s">
        <v>315</v>
      </c>
      <c r="E5682" t="s">
        <v>8136</v>
      </c>
      <c r="F5682">
        <v>292</v>
      </c>
      <c r="G5682">
        <v>277</v>
      </c>
      <c r="H5682">
        <v>276</v>
      </c>
      <c r="I5682">
        <v>275</v>
      </c>
      <c r="J5682">
        <v>250</v>
      </c>
      <c r="K5682">
        <v>265</v>
      </c>
      <c r="L5682">
        <v>264</v>
      </c>
      <c r="M5682">
        <v>255</v>
      </c>
      <c r="N5682">
        <v>231</v>
      </c>
      <c r="O5682">
        <v>240</v>
      </c>
      <c r="P5682">
        <v>237</v>
      </c>
      <c r="Q5682">
        <v>236</v>
      </c>
      <c r="R5682">
        <v>231</v>
      </c>
      <c r="S5682">
        <v>240</v>
      </c>
      <c r="T5682">
        <v>240</v>
      </c>
      <c r="U5682">
        <v>231</v>
      </c>
      <c r="V5682">
        <v>568.109375</v>
      </c>
      <c r="W5682">
        <v>566.03260869565213</v>
      </c>
      <c r="X5682">
        <v>562.01041666666663</v>
      </c>
      <c r="Y5682">
        <v>575.72222222222217</v>
      </c>
      <c r="Z5682">
        <v>0.14754098360655737</v>
      </c>
      <c r="AA5682">
        <v>0.2978723404255319</v>
      </c>
      <c r="AB5682">
        <v>0.26470588235294118</v>
      </c>
      <c r="AC5682">
        <v>0.25</v>
      </c>
      <c r="AD5682">
        <v>2</v>
      </c>
      <c r="AE5682">
        <v>7</v>
      </c>
      <c r="AF5682">
        <v>4</v>
      </c>
      <c r="AG5682">
        <v>4</v>
      </c>
      <c r="AH5682">
        <v>72</v>
      </c>
      <c r="AI5682">
        <v>75.666666666666671</v>
      </c>
      <c r="AJ5682">
        <v>77.666666666666671</v>
      </c>
      <c r="AK5682">
        <v>75</v>
      </c>
      <c r="AL5682">
        <v>69.5</v>
      </c>
      <c r="AM5682">
        <v>67.666666666666671</v>
      </c>
      <c r="AN5682">
        <v>66.666666666666671</v>
      </c>
      <c r="AO5682">
        <v>63.666666666666664</v>
      </c>
    </row>
    <row r="5683" spans="1:41" x14ac:dyDescent="0.35">
      <c r="A5683">
        <v>10501</v>
      </c>
      <c r="B5683" t="s">
        <v>5655</v>
      </c>
      <c r="C5683" t="s">
        <v>336</v>
      </c>
      <c r="D5683" t="s">
        <v>315</v>
      </c>
      <c r="E5683" t="s">
        <v>8136</v>
      </c>
      <c r="F5683">
        <v>271</v>
      </c>
      <c r="G5683">
        <v>264</v>
      </c>
      <c r="H5683">
        <v>250</v>
      </c>
      <c r="I5683">
        <v>242</v>
      </c>
      <c r="J5683">
        <v>258</v>
      </c>
      <c r="K5683">
        <v>246</v>
      </c>
      <c r="L5683">
        <v>247</v>
      </c>
      <c r="M5683">
        <v>219</v>
      </c>
      <c r="N5683">
        <v>219</v>
      </c>
      <c r="O5683">
        <v>216</v>
      </c>
      <c r="P5683">
        <v>214</v>
      </c>
      <c r="Q5683">
        <v>205</v>
      </c>
      <c r="R5683">
        <v>216</v>
      </c>
      <c r="S5683">
        <v>214</v>
      </c>
      <c r="T5683">
        <v>216</v>
      </c>
      <c r="U5683">
        <v>220</v>
      </c>
      <c r="V5683">
        <v>535.65277777777783</v>
      </c>
      <c r="W5683">
        <v>550.40909090909088</v>
      </c>
      <c r="X5683">
        <v>534.83823529411768</v>
      </c>
      <c r="Y5683">
        <v>554.47916666666663</v>
      </c>
      <c r="Z5683">
        <v>9.9999999999999992E-2</v>
      </c>
      <c r="AA5683">
        <v>0.1076923076923077</v>
      </c>
      <c r="AB5683">
        <v>0.2153846153846154</v>
      </c>
      <c r="AC5683">
        <v>0.17391304347826086</v>
      </c>
      <c r="AD5683">
        <v>1</v>
      </c>
      <c r="AE5683">
        <v>1</v>
      </c>
      <c r="AF5683">
        <v>0</v>
      </c>
      <c r="AG5683">
        <v>0</v>
      </c>
      <c r="AH5683">
        <v>72.5</v>
      </c>
      <c r="AI5683">
        <v>68.333333333333329</v>
      </c>
      <c r="AJ5683">
        <v>70.333333333333329</v>
      </c>
      <c r="AK5683">
        <v>70.666666666666671</v>
      </c>
      <c r="AL5683">
        <v>69.5</v>
      </c>
      <c r="AM5683">
        <v>69</v>
      </c>
      <c r="AN5683">
        <v>69.333333333333329</v>
      </c>
      <c r="AO5683">
        <v>62.333333333333336</v>
      </c>
    </row>
    <row r="5684" spans="1:41" x14ac:dyDescent="0.35">
      <c r="A5684">
        <v>10502</v>
      </c>
      <c r="B5684" t="s">
        <v>5656</v>
      </c>
      <c r="C5684" t="s">
        <v>336</v>
      </c>
      <c r="D5684" t="s">
        <v>315</v>
      </c>
      <c r="E5684" t="s">
        <v>8136</v>
      </c>
      <c r="F5684">
        <v>234</v>
      </c>
      <c r="G5684">
        <v>246</v>
      </c>
      <c r="H5684">
        <v>271</v>
      </c>
      <c r="I5684">
        <v>261</v>
      </c>
      <c r="J5684">
        <v>230</v>
      </c>
      <c r="K5684">
        <v>245</v>
      </c>
      <c r="L5684">
        <v>279</v>
      </c>
      <c r="M5684">
        <v>272</v>
      </c>
      <c r="V5684" t="s">
        <v>1</v>
      </c>
      <c r="W5684" t="s">
        <v>1</v>
      </c>
      <c r="X5684" t="s">
        <v>1</v>
      </c>
      <c r="Z5684" t="s">
        <v>1</v>
      </c>
      <c r="AA5684" t="s">
        <v>1</v>
      </c>
      <c r="AB5684" t="s">
        <v>1</v>
      </c>
      <c r="AD5684">
        <v>4</v>
      </c>
      <c r="AE5684">
        <v>6</v>
      </c>
      <c r="AF5684">
        <v>3</v>
      </c>
      <c r="AG5684">
        <v>3</v>
      </c>
      <c r="AH5684">
        <v>71.5</v>
      </c>
      <c r="AI5684">
        <v>70.333333333333329</v>
      </c>
      <c r="AJ5684">
        <v>71.333333333333329</v>
      </c>
      <c r="AK5684">
        <v>64</v>
      </c>
    </row>
    <row r="5685" spans="1:41" x14ac:dyDescent="0.35">
      <c r="A5685">
        <v>10503</v>
      </c>
      <c r="B5685" t="s">
        <v>5657</v>
      </c>
      <c r="C5685" t="s">
        <v>336</v>
      </c>
      <c r="D5685" t="s">
        <v>315</v>
      </c>
      <c r="E5685" t="s">
        <v>8136</v>
      </c>
      <c r="F5685">
        <v>291</v>
      </c>
      <c r="G5685">
        <v>296</v>
      </c>
      <c r="H5685">
        <v>294</v>
      </c>
      <c r="I5685">
        <v>290</v>
      </c>
      <c r="J5685">
        <v>265</v>
      </c>
      <c r="K5685">
        <v>281</v>
      </c>
      <c r="L5685">
        <v>287</v>
      </c>
      <c r="M5685">
        <v>284</v>
      </c>
      <c r="N5685">
        <v>276</v>
      </c>
      <c r="O5685">
        <v>285</v>
      </c>
      <c r="P5685">
        <v>286</v>
      </c>
      <c r="Q5685">
        <v>300</v>
      </c>
      <c r="R5685">
        <v>302</v>
      </c>
      <c r="S5685">
        <v>317</v>
      </c>
      <c r="T5685">
        <v>319</v>
      </c>
      <c r="U5685">
        <v>329</v>
      </c>
      <c r="V5685">
        <v>631.47115384615381</v>
      </c>
      <c r="W5685">
        <v>625.4133333333333</v>
      </c>
      <c r="X5685">
        <v>649.12666666666667</v>
      </c>
      <c r="Y5685">
        <v>677.05223880597021</v>
      </c>
      <c r="Z5685">
        <v>0.46875</v>
      </c>
      <c r="AA5685">
        <v>0.4821428571428571</v>
      </c>
      <c r="AB5685">
        <v>0.53246753246753242</v>
      </c>
      <c r="AC5685">
        <v>0.6097560975609756</v>
      </c>
      <c r="AD5685">
        <v>3</v>
      </c>
      <c r="AE5685">
        <v>7</v>
      </c>
      <c r="AF5685">
        <v>9</v>
      </c>
      <c r="AG5685">
        <v>11</v>
      </c>
      <c r="AH5685">
        <v>75</v>
      </c>
      <c r="AI5685">
        <v>76.333333333333329</v>
      </c>
      <c r="AJ5685">
        <v>78.666666666666671</v>
      </c>
      <c r="AK5685">
        <v>72.666666666666671</v>
      </c>
      <c r="AL5685">
        <v>76.5</v>
      </c>
      <c r="AM5685">
        <v>77.666666666666671</v>
      </c>
      <c r="AN5685">
        <v>78</v>
      </c>
      <c r="AO5685">
        <v>67.666666666666671</v>
      </c>
    </row>
    <row r="5686" spans="1:41" x14ac:dyDescent="0.35">
      <c r="A5686">
        <v>10505</v>
      </c>
      <c r="B5686" t="s">
        <v>5658</v>
      </c>
      <c r="C5686" t="s">
        <v>336</v>
      </c>
      <c r="D5686" t="s">
        <v>315</v>
      </c>
      <c r="E5686" t="s">
        <v>8136</v>
      </c>
      <c r="F5686">
        <v>272</v>
      </c>
      <c r="G5686">
        <v>253</v>
      </c>
      <c r="H5686">
        <v>265</v>
      </c>
      <c r="I5686">
        <v>233</v>
      </c>
      <c r="J5686">
        <v>242</v>
      </c>
      <c r="K5686">
        <v>231</v>
      </c>
      <c r="L5686">
        <v>239</v>
      </c>
      <c r="M5686">
        <v>229</v>
      </c>
      <c r="N5686">
        <v>228</v>
      </c>
      <c r="O5686">
        <v>223</v>
      </c>
      <c r="P5686">
        <v>258</v>
      </c>
      <c r="Q5686">
        <v>239</v>
      </c>
      <c r="R5686">
        <v>231</v>
      </c>
      <c r="S5686">
        <v>240</v>
      </c>
      <c r="T5686">
        <v>242</v>
      </c>
      <c r="U5686">
        <v>241</v>
      </c>
      <c r="V5686">
        <v>584.17346938775506</v>
      </c>
      <c r="W5686">
        <v>578.51587301587301</v>
      </c>
      <c r="X5686">
        <v>593.5859375</v>
      </c>
      <c r="Y5686">
        <v>582.69166666666672</v>
      </c>
      <c r="Z5686">
        <v>0.27884615384615385</v>
      </c>
      <c r="AA5686">
        <v>0.39344262295081966</v>
      </c>
      <c r="AB5686">
        <v>0.36764705882352944</v>
      </c>
      <c r="AC5686">
        <v>0.34848484848484851</v>
      </c>
      <c r="AD5686">
        <v>11</v>
      </c>
      <c r="AE5686">
        <v>15</v>
      </c>
      <c r="AF5686">
        <v>12</v>
      </c>
      <c r="AG5686">
        <v>11</v>
      </c>
      <c r="AH5686">
        <v>69</v>
      </c>
      <c r="AI5686">
        <v>66.333333333333329</v>
      </c>
      <c r="AJ5686">
        <v>70.666666666666671</v>
      </c>
      <c r="AK5686">
        <v>66.333333333333329</v>
      </c>
      <c r="AL5686">
        <v>66.5</v>
      </c>
      <c r="AM5686">
        <v>65.666666666666671</v>
      </c>
      <c r="AN5686">
        <v>66.333333333333329</v>
      </c>
      <c r="AO5686">
        <v>62.666666666666664</v>
      </c>
    </row>
    <row r="5687" spans="1:41" x14ac:dyDescent="0.35">
      <c r="A5687">
        <v>10506</v>
      </c>
      <c r="B5687" t="s">
        <v>5659</v>
      </c>
      <c r="C5687" t="s">
        <v>336</v>
      </c>
      <c r="D5687" t="s">
        <v>315</v>
      </c>
      <c r="E5687" t="s">
        <v>8136</v>
      </c>
      <c r="F5687">
        <v>259</v>
      </c>
      <c r="G5687">
        <v>246</v>
      </c>
      <c r="H5687">
        <v>257</v>
      </c>
      <c r="I5687">
        <v>260</v>
      </c>
      <c r="J5687">
        <v>236</v>
      </c>
      <c r="K5687">
        <v>240</v>
      </c>
      <c r="L5687">
        <v>247</v>
      </c>
      <c r="M5687">
        <v>245</v>
      </c>
      <c r="N5687">
        <v>197</v>
      </c>
      <c r="O5687">
        <v>230</v>
      </c>
      <c r="P5687">
        <v>234</v>
      </c>
      <c r="Q5687">
        <v>240</v>
      </c>
      <c r="R5687">
        <v>222</v>
      </c>
      <c r="S5687">
        <v>254</v>
      </c>
      <c r="T5687">
        <v>247</v>
      </c>
      <c r="U5687">
        <v>249</v>
      </c>
      <c r="V5687">
        <v>558.03125</v>
      </c>
      <c r="W5687">
        <v>521.82352941176475</v>
      </c>
      <c r="X5687">
        <v>531.20000000000005</v>
      </c>
      <c r="Y5687">
        <v>592.63157894736844</v>
      </c>
      <c r="Z5687">
        <v>0.390625</v>
      </c>
      <c r="AA5687">
        <v>0.17543859649122806</v>
      </c>
      <c r="AB5687">
        <v>0.23214285714285715</v>
      </c>
      <c r="AC5687">
        <v>0.33333333333333331</v>
      </c>
      <c r="AD5687">
        <v>4</v>
      </c>
      <c r="AE5687">
        <v>6</v>
      </c>
      <c r="AF5687">
        <v>4</v>
      </c>
      <c r="AG5687">
        <v>4</v>
      </c>
      <c r="AH5687">
        <v>69.5</v>
      </c>
      <c r="AI5687">
        <v>67.333333333333329</v>
      </c>
      <c r="AJ5687">
        <v>71.333333333333329</v>
      </c>
      <c r="AK5687">
        <v>64.333333333333329</v>
      </c>
      <c r="AL5687">
        <v>71.5</v>
      </c>
      <c r="AM5687">
        <v>71</v>
      </c>
      <c r="AN5687">
        <v>75.333333333333329</v>
      </c>
      <c r="AO5687">
        <v>70.333333333333329</v>
      </c>
    </row>
    <row r="5688" spans="1:41" x14ac:dyDescent="0.35">
      <c r="A5688">
        <v>10507</v>
      </c>
      <c r="B5688" t="s">
        <v>5660</v>
      </c>
      <c r="C5688" t="s">
        <v>336</v>
      </c>
      <c r="D5688" t="s">
        <v>315</v>
      </c>
      <c r="E5688" t="s">
        <v>8136</v>
      </c>
      <c r="N5688">
        <v>233</v>
      </c>
      <c r="O5688">
        <v>244</v>
      </c>
      <c r="P5688">
        <v>246</v>
      </c>
      <c r="Q5688">
        <v>253</v>
      </c>
      <c r="R5688">
        <v>237</v>
      </c>
      <c r="S5688">
        <v>228</v>
      </c>
      <c r="T5688">
        <v>257</v>
      </c>
      <c r="U5688">
        <v>257</v>
      </c>
      <c r="V5688">
        <v>521.06611570247935</v>
      </c>
      <c r="W5688">
        <v>511.70714285714286</v>
      </c>
      <c r="X5688">
        <v>547.51219512195121</v>
      </c>
      <c r="Y5688">
        <v>538.4263565891473</v>
      </c>
      <c r="Z5688">
        <v>0.1024390243902439</v>
      </c>
      <c r="AA5688">
        <v>0.19607843137254902</v>
      </c>
      <c r="AB5688">
        <v>0.22164948453608246</v>
      </c>
      <c r="AC5688">
        <v>0.18888888888888888</v>
      </c>
      <c r="AD5688">
        <v>8</v>
      </c>
      <c r="AE5688">
        <v>11</v>
      </c>
      <c r="AF5688">
        <v>7</v>
      </c>
      <c r="AG5688">
        <v>0</v>
      </c>
      <c r="AL5688">
        <v>76.5</v>
      </c>
      <c r="AM5688">
        <v>77</v>
      </c>
      <c r="AN5688">
        <v>78.333333333333329</v>
      </c>
      <c r="AO5688">
        <v>75.666666666666671</v>
      </c>
    </row>
    <row r="5689" spans="1:41" x14ac:dyDescent="0.35">
      <c r="A5689">
        <v>10512</v>
      </c>
      <c r="B5689" t="s">
        <v>5661</v>
      </c>
      <c r="C5689" t="s">
        <v>336</v>
      </c>
      <c r="D5689" t="s">
        <v>315</v>
      </c>
      <c r="E5689" t="s">
        <v>8137</v>
      </c>
      <c r="F5689">
        <v>272</v>
      </c>
      <c r="G5689">
        <v>275</v>
      </c>
      <c r="H5689">
        <v>293</v>
      </c>
      <c r="I5689">
        <v>298</v>
      </c>
      <c r="J5689">
        <v>258</v>
      </c>
      <c r="K5689">
        <v>258</v>
      </c>
      <c r="L5689">
        <v>291</v>
      </c>
      <c r="M5689">
        <v>261</v>
      </c>
      <c r="N5689">
        <v>259</v>
      </c>
      <c r="O5689">
        <v>252</v>
      </c>
      <c r="P5689">
        <v>278</v>
      </c>
      <c r="Q5689">
        <v>253</v>
      </c>
      <c r="R5689">
        <v>289</v>
      </c>
      <c r="S5689">
        <v>267</v>
      </c>
      <c r="T5689">
        <v>262</v>
      </c>
      <c r="U5689">
        <v>274</v>
      </c>
      <c r="V5689">
        <v>625.70000000000005</v>
      </c>
      <c r="W5689">
        <v>696.83333333333337</v>
      </c>
      <c r="X5689">
        <v>631.68181818181813</v>
      </c>
      <c r="Y5689">
        <v>625.67999999999995</v>
      </c>
      <c r="Z5689">
        <v>0.34482758620689657</v>
      </c>
      <c r="AA5689">
        <v>0.45454545454545453</v>
      </c>
      <c r="AB5689">
        <v>0.5714285714285714</v>
      </c>
      <c r="AC5689">
        <v>0.66666666666666663</v>
      </c>
      <c r="AD5689">
        <v>2</v>
      </c>
      <c r="AE5689">
        <v>0</v>
      </c>
      <c r="AF5689">
        <v>2</v>
      </c>
      <c r="AG5689">
        <v>3</v>
      </c>
      <c r="AH5689">
        <v>71.5</v>
      </c>
      <c r="AI5689">
        <v>77.666666666666671</v>
      </c>
      <c r="AJ5689">
        <v>80.333333333333329</v>
      </c>
      <c r="AK5689">
        <v>71</v>
      </c>
      <c r="AL5689">
        <v>69</v>
      </c>
      <c r="AM5689">
        <v>68</v>
      </c>
      <c r="AN5689">
        <v>65.666666666666671</v>
      </c>
      <c r="AO5689">
        <v>63.666666666666664</v>
      </c>
    </row>
    <row r="5690" spans="1:41" x14ac:dyDescent="0.35">
      <c r="A5690">
        <v>10513</v>
      </c>
      <c r="B5690" t="s">
        <v>5662</v>
      </c>
      <c r="C5690" t="s">
        <v>336</v>
      </c>
      <c r="D5690" t="s">
        <v>315</v>
      </c>
      <c r="E5690" t="s">
        <v>8137</v>
      </c>
      <c r="F5690">
        <v>249</v>
      </c>
      <c r="G5690">
        <v>278</v>
      </c>
      <c r="H5690">
        <v>285</v>
      </c>
      <c r="I5690">
        <v>268</v>
      </c>
      <c r="J5690">
        <v>244</v>
      </c>
      <c r="K5690">
        <v>268</v>
      </c>
      <c r="L5690">
        <v>252</v>
      </c>
      <c r="M5690">
        <v>225</v>
      </c>
      <c r="N5690">
        <v>300</v>
      </c>
      <c r="O5690">
        <v>271</v>
      </c>
      <c r="P5690">
        <v>270</v>
      </c>
      <c r="Q5690">
        <v>266</v>
      </c>
      <c r="R5690">
        <v>290</v>
      </c>
      <c r="S5690">
        <v>267</v>
      </c>
      <c r="T5690">
        <v>254</v>
      </c>
      <c r="U5690">
        <v>266</v>
      </c>
      <c r="V5690">
        <v>490</v>
      </c>
      <c r="W5690">
        <v>610.625</v>
      </c>
      <c r="X5690">
        <v>678.57142857142856</v>
      </c>
      <c r="Y5690">
        <v>690.1</v>
      </c>
      <c r="Z5690">
        <v>0.33333333333333331</v>
      </c>
      <c r="AA5690">
        <v>0.14285714285714285</v>
      </c>
      <c r="AB5690">
        <v>0.4</v>
      </c>
      <c r="AC5690">
        <v>0.42857142857142855</v>
      </c>
      <c r="AD5690">
        <v>1</v>
      </c>
      <c r="AE5690">
        <v>7</v>
      </c>
      <c r="AF5690">
        <v>4</v>
      </c>
      <c r="AG5690">
        <v>2</v>
      </c>
      <c r="AH5690">
        <v>69</v>
      </c>
      <c r="AI5690">
        <v>75</v>
      </c>
      <c r="AJ5690">
        <v>71.333333333333329</v>
      </c>
      <c r="AK5690">
        <v>66.333333333333329</v>
      </c>
      <c r="AL5690">
        <v>75</v>
      </c>
      <c r="AM5690">
        <v>79.333333333333329</v>
      </c>
      <c r="AN5690">
        <v>82.333333333333329</v>
      </c>
      <c r="AO5690">
        <v>64</v>
      </c>
    </row>
    <row r="5691" spans="1:41" x14ac:dyDescent="0.35">
      <c r="A5691">
        <v>10515</v>
      </c>
      <c r="B5691" t="s">
        <v>5663</v>
      </c>
      <c r="C5691" t="s">
        <v>336</v>
      </c>
      <c r="D5691" t="s">
        <v>315</v>
      </c>
      <c r="E5691" t="s">
        <v>8136</v>
      </c>
      <c r="F5691">
        <v>247</v>
      </c>
      <c r="G5691">
        <v>277</v>
      </c>
      <c r="H5691">
        <v>282</v>
      </c>
      <c r="I5691">
        <v>270</v>
      </c>
      <c r="J5691">
        <v>233</v>
      </c>
      <c r="K5691">
        <v>258</v>
      </c>
      <c r="L5691">
        <v>256</v>
      </c>
      <c r="M5691">
        <v>259</v>
      </c>
      <c r="N5691">
        <v>257</v>
      </c>
      <c r="O5691">
        <v>281</v>
      </c>
      <c r="P5691">
        <v>233</v>
      </c>
      <c r="Q5691">
        <v>268</v>
      </c>
      <c r="R5691">
        <v>233</v>
      </c>
      <c r="S5691">
        <v>280</v>
      </c>
      <c r="T5691">
        <v>278</v>
      </c>
      <c r="U5691">
        <v>250</v>
      </c>
      <c r="V5691">
        <v>527.98571428571427</v>
      </c>
      <c r="W5691">
        <v>525.5454545454545</v>
      </c>
      <c r="X5691">
        <v>549.52564102564099</v>
      </c>
      <c r="Y5691">
        <v>577.52</v>
      </c>
      <c r="Z5691">
        <v>3.0769230769230771E-2</v>
      </c>
      <c r="AA5691">
        <v>0.10526315789473684</v>
      </c>
      <c r="AB5691">
        <v>0.1095890410958904</v>
      </c>
      <c r="AC5691">
        <v>0.16129032258064516</v>
      </c>
      <c r="AD5691">
        <v>1</v>
      </c>
      <c r="AE5691">
        <v>2</v>
      </c>
      <c r="AF5691">
        <v>0</v>
      </c>
      <c r="AG5691">
        <v>0</v>
      </c>
      <c r="AH5691">
        <v>68.5</v>
      </c>
      <c r="AI5691">
        <v>73</v>
      </c>
      <c r="AJ5691">
        <v>71.666666666666671</v>
      </c>
      <c r="AK5691">
        <v>64</v>
      </c>
      <c r="AL5691">
        <v>68.5</v>
      </c>
      <c r="AM5691">
        <v>75.333333333333329</v>
      </c>
      <c r="AN5691">
        <v>76</v>
      </c>
      <c r="AO5691">
        <v>66.333333333333329</v>
      </c>
    </row>
    <row r="5692" spans="1:41" x14ac:dyDescent="0.35">
      <c r="A5692">
        <v>10516</v>
      </c>
      <c r="B5692" t="s">
        <v>5664</v>
      </c>
      <c r="C5692" t="s">
        <v>353</v>
      </c>
      <c r="D5692" t="s">
        <v>315</v>
      </c>
      <c r="E5692" t="s">
        <v>8135</v>
      </c>
      <c r="F5692">
        <v>257</v>
      </c>
      <c r="G5692">
        <v>245</v>
      </c>
      <c r="H5692">
        <v>258</v>
      </c>
      <c r="I5692">
        <v>273</v>
      </c>
      <c r="J5692">
        <v>227</v>
      </c>
      <c r="K5692">
        <v>235</v>
      </c>
      <c r="L5692">
        <v>263</v>
      </c>
      <c r="M5692">
        <v>254</v>
      </c>
      <c r="N5692">
        <v>223</v>
      </c>
      <c r="O5692">
        <v>230</v>
      </c>
      <c r="P5692">
        <v>210</v>
      </c>
      <c r="Q5692">
        <v>237</v>
      </c>
      <c r="R5692">
        <v>220</v>
      </c>
      <c r="S5692">
        <v>225</v>
      </c>
      <c r="T5692">
        <v>220</v>
      </c>
      <c r="U5692">
        <v>246</v>
      </c>
      <c r="V5692">
        <v>549.55208333333337</v>
      </c>
      <c r="W5692">
        <v>522.9387755102041</v>
      </c>
      <c r="X5692">
        <v>556.74285714285713</v>
      </c>
      <c r="Y5692">
        <v>565.17499999999995</v>
      </c>
      <c r="Z5692">
        <v>0.1</v>
      </c>
      <c r="AA5692">
        <v>0.25</v>
      </c>
      <c r="AB5692">
        <v>0.3125</v>
      </c>
      <c r="AC5692">
        <v>0.32692307692307693</v>
      </c>
      <c r="AD5692">
        <v>0</v>
      </c>
      <c r="AE5692">
        <v>1</v>
      </c>
      <c r="AF5692">
        <v>5</v>
      </c>
      <c r="AG5692">
        <v>3</v>
      </c>
      <c r="AH5692">
        <v>74.5</v>
      </c>
      <c r="AI5692">
        <v>72.666666666666671</v>
      </c>
      <c r="AJ5692">
        <v>76.666666666666671</v>
      </c>
      <c r="AK5692">
        <v>71</v>
      </c>
      <c r="AL5692">
        <v>73.5</v>
      </c>
      <c r="AM5692">
        <v>76.333333333333329</v>
      </c>
      <c r="AN5692">
        <v>79</v>
      </c>
      <c r="AO5692">
        <v>72.666666666666671</v>
      </c>
    </row>
    <row r="5693" spans="1:41" x14ac:dyDescent="0.35">
      <c r="A5693">
        <v>10519</v>
      </c>
      <c r="B5693" t="s">
        <v>5665</v>
      </c>
      <c r="C5693" t="s">
        <v>353</v>
      </c>
      <c r="D5693" t="s">
        <v>315</v>
      </c>
      <c r="E5693" t="s">
        <v>8135</v>
      </c>
      <c r="F5693">
        <v>268</v>
      </c>
      <c r="G5693">
        <v>274</v>
      </c>
      <c r="H5693">
        <v>277</v>
      </c>
      <c r="I5693">
        <v>263</v>
      </c>
      <c r="J5693">
        <v>240</v>
      </c>
      <c r="K5693">
        <v>273</v>
      </c>
      <c r="L5693">
        <v>252</v>
      </c>
      <c r="M5693">
        <v>244</v>
      </c>
      <c r="V5693" t="s">
        <v>1</v>
      </c>
      <c r="W5693" t="s">
        <v>1</v>
      </c>
      <c r="X5693" t="s">
        <v>1</v>
      </c>
      <c r="Z5693" t="s">
        <v>1</v>
      </c>
      <c r="AA5693" t="s">
        <v>1</v>
      </c>
      <c r="AB5693" t="s">
        <v>1</v>
      </c>
      <c r="AD5693">
        <v>0</v>
      </c>
      <c r="AE5693">
        <v>1</v>
      </c>
      <c r="AF5693">
        <v>1</v>
      </c>
      <c r="AG5693">
        <v>0</v>
      </c>
      <c r="AH5693">
        <v>72.5</v>
      </c>
      <c r="AI5693">
        <v>77.333333333333329</v>
      </c>
      <c r="AJ5693">
        <v>74.666666666666671</v>
      </c>
      <c r="AK5693">
        <v>67</v>
      </c>
    </row>
    <row r="5694" spans="1:41" x14ac:dyDescent="0.35">
      <c r="A5694">
        <v>10520</v>
      </c>
      <c r="B5694" t="s">
        <v>5666</v>
      </c>
      <c r="C5694" t="s">
        <v>353</v>
      </c>
      <c r="D5694" t="s">
        <v>315</v>
      </c>
      <c r="E5694" t="s">
        <v>8135</v>
      </c>
      <c r="F5694">
        <v>231</v>
      </c>
      <c r="G5694">
        <v>251</v>
      </c>
      <c r="H5694">
        <v>273</v>
      </c>
      <c r="I5694">
        <v>270</v>
      </c>
      <c r="J5694">
        <v>222</v>
      </c>
      <c r="K5694">
        <v>236</v>
      </c>
      <c r="L5694">
        <v>246</v>
      </c>
      <c r="M5694">
        <v>249</v>
      </c>
      <c r="N5694">
        <v>229</v>
      </c>
      <c r="O5694">
        <v>244</v>
      </c>
      <c r="P5694">
        <v>244</v>
      </c>
      <c r="Q5694">
        <v>225</v>
      </c>
      <c r="R5694">
        <v>242</v>
      </c>
      <c r="S5694">
        <v>259</v>
      </c>
      <c r="T5694">
        <v>246</v>
      </c>
      <c r="U5694">
        <v>238</v>
      </c>
      <c r="V5694">
        <v>513.2166666666667</v>
      </c>
      <c r="W5694">
        <v>535.83695652173913</v>
      </c>
      <c r="X5694">
        <v>538.29729729729729</v>
      </c>
      <c r="Y5694">
        <v>573.35593220338978</v>
      </c>
      <c r="Z5694">
        <v>0.28205128205128205</v>
      </c>
      <c r="AA5694">
        <v>0.17948717948717949</v>
      </c>
      <c r="AB5694">
        <v>0.2982456140350877</v>
      </c>
      <c r="AC5694">
        <v>0.35555555555555557</v>
      </c>
      <c r="AD5694">
        <v>1</v>
      </c>
      <c r="AE5694">
        <v>1</v>
      </c>
      <c r="AF5694">
        <v>2</v>
      </c>
      <c r="AG5694">
        <v>3</v>
      </c>
      <c r="AH5694">
        <v>78</v>
      </c>
      <c r="AI5694">
        <v>73.666666666666671</v>
      </c>
      <c r="AJ5694">
        <v>81</v>
      </c>
      <c r="AK5694">
        <v>69.666666666666671</v>
      </c>
      <c r="AL5694">
        <v>70</v>
      </c>
      <c r="AM5694">
        <v>70.333333333333329</v>
      </c>
      <c r="AN5694">
        <v>72.666666666666671</v>
      </c>
      <c r="AO5694">
        <v>67.333333333333329</v>
      </c>
    </row>
    <row r="5695" spans="1:41" x14ac:dyDescent="0.35">
      <c r="A5695">
        <v>10522</v>
      </c>
      <c r="B5695" t="s">
        <v>5667</v>
      </c>
      <c r="C5695" t="s">
        <v>353</v>
      </c>
      <c r="D5695" t="s">
        <v>315</v>
      </c>
      <c r="E5695" t="s">
        <v>8135</v>
      </c>
      <c r="F5695">
        <v>245</v>
      </c>
      <c r="G5695">
        <v>284</v>
      </c>
      <c r="H5695">
        <v>251</v>
      </c>
      <c r="I5695">
        <v>251</v>
      </c>
      <c r="J5695">
        <v>254</v>
      </c>
      <c r="K5695">
        <v>255</v>
      </c>
      <c r="L5695">
        <v>254</v>
      </c>
      <c r="M5695">
        <v>235</v>
      </c>
      <c r="V5695" t="s">
        <v>1</v>
      </c>
      <c r="W5695" t="s">
        <v>1</v>
      </c>
      <c r="X5695" t="s">
        <v>1</v>
      </c>
      <c r="Z5695" t="s">
        <v>1</v>
      </c>
      <c r="AA5695" t="s">
        <v>1</v>
      </c>
      <c r="AB5695" t="s">
        <v>1</v>
      </c>
      <c r="AD5695">
        <v>4</v>
      </c>
      <c r="AE5695">
        <v>1</v>
      </c>
      <c r="AF5695">
        <v>2</v>
      </c>
      <c r="AG5695">
        <v>2</v>
      </c>
      <c r="AH5695">
        <v>66.5</v>
      </c>
      <c r="AI5695">
        <v>0</v>
      </c>
      <c r="AJ5695">
        <v>66.333333333333329</v>
      </c>
      <c r="AK5695">
        <v>58.666666666666664</v>
      </c>
    </row>
    <row r="5696" spans="1:41" x14ac:dyDescent="0.35">
      <c r="A5696">
        <v>10524</v>
      </c>
      <c r="B5696" t="s">
        <v>5668</v>
      </c>
      <c r="C5696" t="s">
        <v>353</v>
      </c>
      <c r="D5696" t="s">
        <v>315</v>
      </c>
      <c r="E5696" t="s">
        <v>8135</v>
      </c>
      <c r="F5696">
        <v>270</v>
      </c>
      <c r="G5696">
        <v>280</v>
      </c>
      <c r="H5696">
        <v>268</v>
      </c>
      <c r="I5696">
        <v>295</v>
      </c>
      <c r="J5696">
        <v>252</v>
      </c>
      <c r="K5696">
        <v>254</v>
      </c>
      <c r="L5696">
        <v>253</v>
      </c>
      <c r="M5696">
        <v>268</v>
      </c>
      <c r="V5696" t="s">
        <v>1</v>
      </c>
      <c r="W5696" t="s">
        <v>1</v>
      </c>
      <c r="X5696" t="s">
        <v>1</v>
      </c>
      <c r="Z5696" t="s">
        <v>1</v>
      </c>
      <c r="AA5696" t="s">
        <v>1</v>
      </c>
      <c r="AB5696" t="s">
        <v>1</v>
      </c>
      <c r="AD5696">
        <v>1</v>
      </c>
      <c r="AE5696">
        <v>0</v>
      </c>
      <c r="AF5696">
        <v>2</v>
      </c>
      <c r="AG5696">
        <v>0</v>
      </c>
      <c r="AH5696">
        <v>85</v>
      </c>
      <c r="AI5696">
        <v>80.666666666666671</v>
      </c>
      <c r="AJ5696">
        <v>83.666666666666671</v>
      </c>
      <c r="AK5696">
        <v>75.666666666666671</v>
      </c>
    </row>
    <row r="5697" spans="1:41" x14ac:dyDescent="0.35">
      <c r="A5697">
        <v>10526</v>
      </c>
      <c r="B5697" t="s">
        <v>5669</v>
      </c>
      <c r="C5697" t="s">
        <v>354</v>
      </c>
      <c r="D5697" t="s">
        <v>315</v>
      </c>
      <c r="E5697" t="s">
        <v>8135</v>
      </c>
      <c r="N5697">
        <v>217</v>
      </c>
      <c r="O5697">
        <v>207</v>
      </c>
      <c r="P5697">
        <v>224</v>
      </c>
      <c r="Q5697">
        <v>210</v>
      </c>
      <c r="R5697">
        <v>210</v>
      </c>
      <c r="S5697">
        <v>208</v>
      </c>
      <c r="T5697">
        <v>216</v>
      </c>
      <c r="U5697">
        <v>208</v>
      </c>
      <c r="V5697">
        <v>506.72881355932202</v>
      </c>
      <c r="W5697">
        <v>490.53012048192772</v>
      </c>
      <c r="X5697">
        <v>517.0978260869565</v>
      </c>
      <c r="Y5697">
        <v>506.01973684210526</v>
      </c>
      <c r="Z5697">
        <v>0.125</v>
      </c>
      <c r="AA5697">
        <v>0.15306122448979592</v>
      </c>
      <c r="AB5697">
        <v>0.13043478260869565</v>
      </c>
      <c r="AC5697">
        <v>0.16091954022988506</v>
      </c>
      <c r="AD5697">
        <v>3</v>
      </c>
      <c r="AE5697">
        <v>4</v>
      </c>
      <c r="AF5697">
        <v>5</v>
      </c>
      <c r="AG5697">
        <v>0</v>
      </c>
      <c r="AL5697">
        <v>70.5</v>
      </c>
      <c r="AM5697">
        <v>69.666666666666671</v>
      </c>
      <c r="AN5697">
        <v>69</v>
      </c>
      <c r="AO5697">
        <v>66.333333333333329</v>
      </c>
    </row>
    <row r="5698" spans="1:41" x14ac:dyDescent="0.35">
      <c r="A5698">
        <v>10527</v>
      </c>
      <c r="B5698" t="s">
        <v>5670</v>
      </c>
      <c r="C5698" t="s">
        <v>354</v>
      </c>
      <c r="D5698" t="s">
        <v>315</v>
      </c>
      <c r="E5698" t="s">
        <v>8135</v>
      </c>
      <c r="F5698">
        <v>246</v>
      </c>
      <c r="G5698">
        <v>271</v>
      </c>
      <c r="H5698">
        <v>266</v>
      </c>
      <c r="I5698">
        <v>261</v>
      </c>
      <c r="J5698">
        <v>227</v>
      </c>
      <c r="K5698">
        <v>248</v>
      </c>
      <c r="L5698">
        <v>257</v>
      </c>
      <c r="M5698">
        <v>236</v>
      </c>
      <c r="V5698" t="s">
        <v>1</v>
      </c>
      <c r="W5698" t="s">
        <v>1</v>
      </c>
      <c r="X5698" t="s">
        <v>1</v>
      </c>
      <c r="Z5698" t="s">
        <v>1</v>
      </c>
      <c r="AA5698" t="s">
        <v>1</v>
      </c>
      <c r="AB5698" t="s">
        <v>1</v>
      </c>
      <c r="AD5698">
        <v>1</v>
      </c>
      <c r="AE5698">
        <v>5</v>
      </c>
      <c r="AF5698">
        <v>2</v>
      </c>
      <c r="AG5698">
        <v>0</v>
      </c>
      <c r="AH5698">
        <v>76.5</v>
      </c>
      <c r="AI5698">
        <v>70</v>
      </c>
      <c r="AJ5698">
        <v>76.333333333333329</v>
      </c>
      <c r="AK5698">
        <v>72.666666666666671</v>
      </c>
    </row>
    <row r="5699" spans="1:41" x14ac:dyDescent="0.35">
      <c r="A5699">
        <v>10528</v>
      </c>
      <c r="B5699" t="s">
        <v>5671</v>
      </c>
      <c r="C5699" t="s">
        <v>354</v>
      </c>
      <c r="D5699" t="s">
        <v>315</v>
      </c>
      <c r="E5699" t="s">
        <v>8135</v>
      </c>
      <c r="F5699">
        <v>262</v>
      </c>
      <c r="G5699">
        <v>257</v>
      </c>
      <c r="H5699">
        <v>260</v>
      </c>
      <c r="I5699">
        <v>234</v>
      </c>
      <c r="J5699">
        <v>240</v>
      </c>
      <c r="K5699">
        <v>257</v>
      </c>
      <c r="L5699">
        <v>258</v>
      </c>
      <c r="M5699">
        <v>224</v>
      </c>
      <c r="V5699" t="s">
        <v>1</v>
      </c>
      <c r="W5699" t="s">
        <v>1</v>
      </c>
      <c r="X5699" t="s">
        <v>1</v>
      </c>
      <c r="Z5699" t="s">
        <v>1</v>
      </c>
      <c r="AA5699" t="s">
        <v>1</v>
      </c>
      <c r="AB5699" t="s">
        <v>1</v>
      </c>
      <c r="AD5699">
        <v>4</v>
      </c>
      <c r="AE5699">
        <v>1</v>
      </c>
      <c r="AF5699">
        <v>8</v>
      </c>
      <c r="AG5699">
        <v>4</v>
      </c>
      <c r="AH5699">
        <v>70.5</v>
      </c>
      <c r="AI5699">
        <v>70.666666666666671</v>
      </c>
      <c r="AJ5699">
        <v>74.666666666666671</v>
      </c>
      <c r="AK5699">
        <v>63</v>
      </c>
    </row>
    <row r="5700" spans="1:41" x14ac:dyDescent="0.35">
      <c r="A5700">
        <v>10529</v>
      </c>
      <c r="B5700" t="s">
        <v>5672</v>
      </c>
      <c r="C5700" t="s">
        <v>354</v>
      </c>
      <c r="D5700" t="s">
        <v>315</v>
      </c>
      <c r="E5700" t="s">
        <v>8135</v>
      </c>
      <c r="F5700">
        <v>269</v>
      </c>
      <c r="G5700">
        <v>281</v>
      </c>
      <c r="H5700">
        <v>259</v>
      </c>
      <c r="I5700">
        <v>239</v>
      </c>
      <c r="J5700">
        <v>248</v>
      </c>
      <c r="K5700">
        <v>256</v>
      </c>
      <c r="L5700">
        <v>211</v>
      </c>
      <c r="M5700">
        <v>216</v>
      </c>
      <c r="V5700" t="s">
        <v>1</v>
      </c>
      <c r="W5700" t="s">
        <v>1</v>
      </c>
      <c r="X5700" t="s">
        <v>1</v>
      </c>
      <c r="Z5700" t="s">
        <v>1</v>
      </c>
      <c r="AA5700" t="s">
        <v>1</v>
      </c>
      <c r="AB5700" t="s">
        <v>1</v>
      </c>
      <c r="AD5700">
        <v>0</v>
      </c>
      <c r="AE5700">
        <v>8</v>
      </c>
      <c r="AF5700">
        <v>3</v>
      </c>
      <c r="AG5700">
        <v>1</v>
      </c>
      <c r="AH5700">
        <v>74.5</v>
      </c>
      <c r="AI5700">
        <v>77</v>
      </c>
      <c r="AJ5700">
        <v>76</v>
      </c>
      <c r="AK5700">
        <v>67</v>
      </c>
    </row>
    <row r="5701" spans="1:41" x14ac:dyDescent="0.35">
      <c r="A5701">
        <v>10530</v>
      </c>
      <c r="B5701" t="s">
        <v>5673</v>
      </c>
      <c r="C5701" t="s">
        <v>354</v>
      </c>
      <c r="D5701" t="s">
        <v>315</v>
      </c>
      <c r="E5701" t="s">
        <v>8135</v>
      </c>
      <c r="F5701">
        <v>239</v>
      </c>
      <c r="G5701">
        <v>265</v>
      </c>
      <c r="H5701">
        <v>268</v>
      </c>
      <c r="I5701">
        <v>277</v>
      </c>
      <c r="J5701">
        <v>226</v>
      </c>
      <c r="K5701">
        <v>260</v>
      </c>
      <c r="L5701">
        <v>231</v>
      </c>
      <c r="M5701">
        <v>258</v>
      </c>
      <c r="V5701" t="s">
        <v>1</v>
      </c>
      <c r="W5701" t="s">
        <v>1</v>
      </c>
      <c r="X5701" t="s">
        <v>1</v>
      </c>
      <c r="Z5701" t="s">
        <v>1</v>
      </c>
      <c r="AA5701" t="s">
        <v>1</v>
      </c>
      <c r="AB5701" t="s">
        <v>1</v>
      </c>
      <c r="AD5701">
        <v>1</v>
      </c>
      <c r="AE5701">
        <v>2</v>
      </c>
      <c r="AF5701">
        <v>0</v>
      </c>
      <c r="AG5701">
        <v>0</v>
      </c>
      <c r="AH5701">
        <v>73</v>
      </c>
      <c r="AI5701">
        <v>70.333333333333329</v>
      </c>
      <c r="AJ5701">
        <v>69</v>
      </c>
      <c r="AK5701">
        <v>67</v>
      </c>
    </row>
    <row r="5702" spans="1:41" x14ac:dyDescent="0.35">
      <c r="A5702">
        <v>10532</v>
      </c>
      <c r="B5702" t="s">
        <v>5674</v>
      </c>
      <c r="C5702" t="s">
        <v>354</v>
      </c>
      <c r="D5702" t="s">
        <v>315</v>
      </c>
      <c r="E5702" t="s">
        <v>8135</v>
      </c>
      <c r="F5702">
        <v>247</v>
      </c>
      <c r="G5702">
        <v>196</v>
      </c>
      <c r="I5702">
        <v>206</v>
      </c>
      <c r="J5702">
        <v>205</v>
      </c>
      <c r="K5702">
        <v>195</v>
      </c>
      <c r="M5702">
        <v>205</v>
      </c>
      <c r="V5702" t="s">
        <v>1</v>
      </c>
      <c r="W5702" t="s">
        <v>1</v>
      </c>
      <c r="X5702" t="s">
        <v>1</v>
      </c>
      <c r="Z5702" t="s">
        <v>1</v>
      </c>
      <c r="AA5702" t="s">
        <v>1</v>
      </c>
      <c r="AB5702" t="s">
        <v>1</v>
      </c>
      <c r="AD5702">
        <v>10</v>
      </c>
      <c r="AE5702">
        <v>0</v>
      </c>
      <c r="AF5702">
        <v>0</v>
      </c>
      <c r="AG5702">
        <v>0</v>
      </c>
      <c r="AH5702">
        <v>70.5</v>
      </c>
      <c r="AI5702">
        <v>72</v>
      </c>
      <c r="AJ5702">
        <v>79.666666666666671</v>
      </c>
      <c r="AK5702">
        <v>57.333333333333336</v>
      </c>
    </row>
    <row r="5703" spans="1:41" x14ac:dyDescent="0.35">
      <c r="A5703">
        <v>10536</v>
      </c>
      <c r="B5703" t="s">
        <v>5675</v>
      </c>
      <c r="C5703" t="s">
        <v>354</v>
      </c>
      <c r="D5703" t="s">
        <v>315</v>
      </c>
      <c r="E5703" t="s">
        <v>8135</v>
      </c>
      <c r="F5703">
        <v>226</v>
      </c>
      <c r="G5703">
        <v>237</v>
      </c>
      <c r="H5703">
        <v>303</v>
      </c>
      <c r="I5703">
        <v>250</v>
      </c>
      <c r="K5703">
        <v>242</v>
      </c>
      <c r="L5703">
        <v>284</v>
      </c>
      <c r="M5703">
        <v>228</v>
      </c>
      <c r="V5703" t="s">
        <v>1</v>
      </c>
      <c r="W5703" t="s">
        <v>1</v>
      </c>
      <c r="X5703" t="s">
        <v>1</v>
      </c>
      <c r="Z5703" t="s">
        <v>1</v>
      </c>
      <c r="AA5703" t="s">
        <v>1</v>
      </c>
      <c r="AB5703" t="s">
        <v>1</v>
      </c>
      <c r="AD5703">
        <v>0</v>
      </c>
      <c r="AE5703">
        <v>1</v>
      </c>
      <c r="AF5703">
        <v>1</v>
      </c>
      <c r="AG5703">
        <v>4</v>
      </c>
      <c r="AH5703">
        <v>72</v>
      </c>
      <c r="AI5703">
        <v>73</v>
      </c>
      <c r="AJ5703">
        <v>75</v>
      </c>
      <c r="AK5703">
        <v>65</v>
      </c>
    </row>
    <row r="5704" spans="1:41" x14ac:dyDescent="0.35">
      <c r="A5704">
        <v>10537</v>
      </c>
      <c r="B5704" t="s">
        <v>5676</v>
      </c>
      <c r="C5704" t="s">
        <v>354</v>
      </c>
      <c r="D5704" t="s">
        <v>315</v>
      </c>
      <c r="E5704" t="s">
        <v>8135</v>
      </c>
      <c r="F5704">
        <v>279</v>
      </c>
      <c r="G5704">
        <v>260</v>
      </c>
      <c r="H5704">
        <v>291</v>
      </c>
      <c r="I5704">
        <v>265</v>
      </c>
      <c r="J5704">
        <v>255</v>
      </c>
      <c r="K5704">
        <v>230</v>
      </c>
      <c r="L5704">
        <v>274</v>
      </c>
      <c r="M5704">
        <v>244</v>
      </c>
      <c r="V5704" t="s">
        <v>1</v>
      </c>
      <c r="W5704" t="s">
        <v>1</v>
      </c>
      <c r="X5704" t="s">
        <v>1</v>
      </c>
      <c r="Z5704" t="s">
        <v>1</v>
      </c>
      <c r="AA5704" t="s">
        <v>1</v>
      </c>
      <c r="AB5704" t="s">
        <v>1</v>
      </c>
      <c r="AD5704">
        <v>3</v>
      </c>
      <c r="AE5704">
        <v>1</v>
      </c>
      <c r="AF5704">
        <v>1</v>
      </c>
      <c r="AG5704">
        <v>0</v>
      </c>
      <c r="AH5704">
        <v>70.5</v>
      </c>
      <c r="AI5704">
        <v>74.333333333333329</v>
      </c>
      <c r="AJ5704">
        <v>75.333333333333329</v>
      </c>
      <c r="AK5704">
        <v>61.666666666666664</v>
      </c>
    </row>
    <row r="5705" spans="1:41" x14ac:dyDescent="0.35">
      <c r="A5705">
        <v>10538</v>
      </c>
      <c r="B5705" t="s">
        <v>5677</v>
      </c>
      <c r="C5705" t="s">
        <v>354</v>
      </c>
      <c r="D5705" t="s">
        <v>315</v>
      </c>
      <c r="E5705" t="s">
        <v>8135</v>
      </c>
      <c r="V5705" t="s">
        <v>1</v>
      </c>
      <c r="W5705" t="s">
        <v>1</v>
      </c>
      <c r="X5705" t="s">
        <v>1</v>
      </c>
      <c r="Z5705" t="s">
        <v>1</v>
      </c>
      <c r="AA5705" t="s">
        <v>1</v>
      </c>
      <c r="AB5705" t="s">
        <v>1</v>
      </c>
      <c r="AD5705" t="s">
        <v>1</v>
      </c>
      <c r="AE5705" t="s">
        <v>1</v>
      </c>
      <c r="AF5705" t="s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</row>
    <row r="5706" spans="1:41" x14ac:dyDescent="0.35">
      <c r="A5706">
        <v>10540</v>
      </c>
      <c r="B5706" t="s">
        <v>5678</v>
      </c>
      <c r="C5706" t="s">
        <v>354</v>
      </c>
      <c r="D5706" t="s">
        <v>315</v>
      </c>
      <c r="E5706" t="s">
        <v>8136</v>
      </c>
      <c r="F5706">
        <v>242</v>
      </c>
      <c r="G5706">
        <v>268</v>
      </c>
      <c r="H5706">
        <v>260</v>
      </c>
      <c r="I5706">
        <v>274</v>
      </c>
      <c r="J5706">
        <v>230</v>
      </c>
      <c r="K5706">
        <v>254</v>
      </c>
      <c r="L5706">
        <v>255</v>
      </c>
      <c r="M5706">
        <v>258</v>
      </c>
      <c r="N5706">
        <v>258</v>
      </c>
      <c r="O5706">
        <v>260</v>
      </c>
      <c r="P5706">
        <v>250</v>
      </c>
      <c r="Q5706">
        <v>225</v>
      </c>
      <c r="R5706">
        <v>263</v>
      </c>
      <c r="S5706">
        <v>253</v>
      </c>
      <c r="T5706">
        <v>229</v>
      </c>
      <c r="U5706">
        <v>225</v>
      </c>
      <c r="V5706">
        <v>575.90243902439022</v>
      </c>
      <c r="W5706">
        <v>575.13095238095241</v>
      </c>
      <c r="X5706">
        <v>587.14473684210532</v>
      </c>
      <c r="Y5706">
        <v>617.5454545454545</v>
      </c>
      <c r="Z5706">
        <v>0.3902439024390244</v>
      </c>
      <c r="AA5706">
        <v>0.29545454545454547</v>
      </c>
      <c r="AB5706">
        <v>0.29545454545454547</v>
      </c>
      <c r="AC5706">
        <v>0.34146341463414637</v>
      </c>
      <c r="AD5706">
        <v>0</v>
      </c>
      <c r="AE5706">
        <v>2</v>
      </c>
      <c r="AF5706">
        <v>6</v>
      </c>
      <c r="AG5706">
        <v>4</v>
      </c>
      <c r="AH5706">
        <v>76.5</v>
      </c>
      <c r="AI5706">
        <v>79.333333333333329</v>
      </c>
      <c r="AJ5706">
        <v>81</v>
      </c>
      <c r="AK5706">
        <v>72.333333333333329</v>
      </c>
      <c r="AL5706">
        <v>73</v>
      </c>
      <c r="AM5706">
        <v>78.333333333333329</v>
      </c>
      <c r="AN5706">
        <v>82.333333333333329</v>
      </c>
      <c r="AO5706">
        <v>74.666666666666671</v>
      </c>
    </row>
    <row r="5707" spans="1:41" x14ac:dyDescent="0.35">
      <c r="A5707">
        <v>10541</v>
      </c>
      <c r="B5707" t="s">
        <v>5679</v>
      </c>
      <c r="C5707" t="s">
        <v>332</v>
      </c>
      <c r="D5707" t="s">
        <v>315</v>
      </c>
      <c r="E5707" t="s">
        <v>8138</v>
      </c>
      <c r="N5707">
        <v>228</v>
      </c>
      <c r="O5707">
        <v>233</v>
      </c>
      <c r="P5707">
        <v>228</v>
      </c>
      <c r="Q5707">
        <v>231</v>
      </c>
      <c r="R5707">
        <v>229</v>
      </c>
      <c r="S5707">
        <v>226</v>
      </c>
      <c r="T5707">
        <v>231</v>
      </c>
      <c r="U5707">
        <v>234</v>
      </c>
      <c r="V5707">
        <v>541.5198675496689</v>
      </c>
      <c r="W5707">
        <v>549.38590604026842</v>
      </c>
      <c r="X5707">
        <v>538.78074866310158</v>
      </c>
      <c r="Y5707">
        <v>560.05999999999995</v>
      </c>
      <c r="Z5707">
        <v>0.15503875968992248</v>
      </c>
      <c r="AA5707">
        <v>0.24907063197026025</v>
      </c>
      <c r="AB5707">
        <v>0.24778761061946902</v>
      </c>
      <c r="AC5707">
        <v>0.3235294117647059</v>
      </c>
      <c r="AD5707">
        <v>3</v>
      </c>
      <c r="AE5707">
        <v>0</v>
      </c>
      <c r="AF5707">
        <v>1</v>
      </c>
      <c r="AG5707">
        <v>1</v>
      </c>
      <c r="AL5707">
        <v>72.5</v>
      </c>
      <c r="AM5707">
        <v>73.666666666666671</v>
      </c>
      <c r="AN5707">
        <v>75.333333333333329</v>
      </c>
      <c r="AO5707">
        <v>70.333333333333329</v>
      </c>
    </row>
    <row r="5708" spans="1:41" x14ac:dyDescent="0.35">
      <c r="A5708">
        <v>10542</v>
      </c>
      <c r="B5708" t="s">
        <v>5680</v>
      </c>
      <c r="C5708" t="s">
        <v>332</v>
      </c>
      <c r="D5708" t="s">
        <v>315</v>
      </c>
      <c r="E5708" t="s">
        <v>8139</v>
      </c>
      <c r="F5708">
        <v>249</v>
      </c>
      <c r="G5708">
        <v>242</v>
      </c>
      <c r="H5708">
        <v>251</v>
      </c>
      <c r="I5708">
        <v>269</v>
      </c>
      <c r="J5708">
        <v>231</v>
      </c>
      <c r="K5708">
        <v>222</v>
      </c>
      <c r="L5708">
        <v>229</v>
      </c>
      <c r="M5708">
        <v>251</v>
      </c>
      <c r="N5708">
        <v>217</v>
      </c>
      <c r="O5708">
        <v>189</v>
      </c>
      <c r="P5708">
        <v>228</v>
      </c>
      <c r="Q5708">
        <v>213</v>
      </c>
      <c r="R5708">
        <v>203</v>
      </c>
      <c r="S5708">
        <v>208</v>
      </c>
      <c r="T5708">
        <v>209</v>
      </c>
      <c r="U5708">
        <v>219</v>
      </c>
      <c r="V5708">
        <v>490.63793103448273</v>
      </c>
      <c r="W5708">
        <v>490.72413793103448</v>
      </c>
      <c r="X5708">
        <v>513.2714285714286</v>
      </c>
      <c r="Y5708">
        <v>507.05</v>
      </c>
      <c r="Z5708">
        <v>0.12244897959183673</v>
      </c>
      <c r="AA5708">
        <v>7.0175438596491224E-2</v>
      </c>
      <c r="AB5708">
        <v>0.14000000000000001</v>
      </c>
      <c r="AC5708">
        <v>0.19696969696969696</v>
      </c>
      <c r="AD5708">
        <v>0</v>
      </c>
      <c r="AE5708">
        <v>1</v>
      </c>
      <c r="AF5708">
        <v>2</v>
      </c>
      <c r="AG5708">
        <v>1</v>
      </c>
      <c r="AH5708">
        <v>74.5</v>
      </c>
      <c r="AI5708">
        <v>72</v>
      </c>
      <c r="AJ5708">
        <v>74.666666666666671</v>
      </c>
      <c r="AK5708">
        <v>73</v>
      </c>
      <c r="AL5708">
        <v>74.5</v>
      </c>
      <c r="AM5708">
        <v>72.333333333333329</v>
      </c>
      <c r="AN5708">
        <v>75.666666666666671</v>
      </c>
      <c r="AO5708">
        <v>69</v>
      </c>
    </row>
    <row r="5709" spans="1:41" x14ac:dyDescent="0.35">
      <c r="A5709">
        <v>10543</v>
      </c>
      <c r="B5709" t="s">
        <v>5681</v>
      </c>
      <c r="C5709" t="s">
        <v>332</v>
      </c>
      <c r="D5709" t="s">
        <v>315</v>
      </c>
      <c r="E5709" t="s">
        <v>8139</v>
      </c>
      <c r="N5709">
        <v>216</v>
      </c>
      <c r="O5709">
        <v>246</v>
      </c>
      <c r="P5709">
        <v>235</v>
      </c>
      <c r="Q5709">
        <v>231</v>
      </c>
      <c r="R5709">
        <v>221</v>
      </c>
      <c r="S5709">
        <v>233</v>
      </c>
      <c r="T5709">
        <v>239</v>
      </c>
      <c r="U5709">
        <v>239</v>
      </c>
      <c r="V5709">
        <v>531.83333333333337</v>
      </c>
      <c r="W5709">
        <v>528.73214285714289</v>
      </c>
      <c r="X5709">
        <v>526.12650602409633</v>
      </c>
      <c r="Y5709">
        <v>578.44594594594594</v>
      </c>
      <c r="Z5709">
        <v>6.8965517241379309E-2</v>
      </c>
      <c r="AA5709">
        <v>0.13432835820895522</v>
      </c>
      <c r="AB5709">
        <v>0.16058394160583941</v>
      </c>
      <c r="AC5709">
        <v>0.18012422360248448</v>
      </c>
      <c r="AD5709">
        <v>9</v>
      </c>
      <c r="AE5709">
        <v>3</v>
      </c>
      <c r="AF5709">
        <v>3</v>
      </c>
      <c r="AG5709">
        <v>0</v>
      </c>
      <c r="AL5709">
        <v>75</v>
      </c>
      <c r="AM5709">
        <v>74.333333333333329</v>
      </c>
      <c r="AN5709">
        <v>79.333333333333329</v>
      </c>
      <c r="AO5709">
        <v>71</v>
      </c>
    </row>
    <row r="5710" spans="1:41" x14ac:dyDescent="0.35">
      <c r="A5710">
        <v>10544</v>
      </c>
      <c r="B5710" t="s">
        <v>5682</v>
      </c>
      <c r="C5710" t="s">
        <v>332</v>
      </c>
      <c r="D5710" t="s">
        <v>315</v>
      </c>
      <c r="E5710" t="s">
        <v>8139</v>
      </c>
      <c r="N5710">
        <v>227</v>
      </c>
      <c r="O5710">
        <v>216</v>
      </c>
      <c r="P5710">
        <v>228</v>
      </c>
      <c r="Q5710">
        <v>229</v>
      </c>
      <c r="R5710">
        <v>234</v>
      </c>
      <c r="S5710">
        <v>221</v>
      </c>
      <c r="T5710">
        <v>241</v>
      </c>
      <c r="U5710">
        <v>239</v>
      </c>
      <c r="V5710">
        <v>519.8416666666667</v>
      </c>
      <c r="W5710">
        <v>510.82986111111109</v>
      </c>
      <c r="X5710">
        <v>532.22566371681421</v>
      </c>
      <c r="Y5710">
        <v>522.40254237288138</v>
      </c>
      <c r="Z5710">
        <v>0.14084507042253522</v>
      </c>
      <c r="AA5710">
        <v>0.22543352601156069</v>
      </c>
      <c r="AB5710">
        <v>0.12</v>
      </c>
      <c r="AC5710">
        <v>0.17924528301886791</v>
      </c>
      <c r="AD5710">
        <v>3</v>
      </c>
      <c r="AE5710">
        <v>4</v>
      </c>
      <c r="AF5710">
        <v>4</v>
      </c>
      <c r="AG5710">
        <v>2</v>
      </c>
      <c r="AL5710">
        <v>73.5</v>
      </c>
      <c r="AM5710">
        <v>69.333333333333329</v>
      </c>
      <c r="AN5710">
        <v>71.333333333333329</v>
      </c>
      <c r="AO5710">
        <v>74.333333333333329</v>
      </c>
    </row>
    <row r="5711" spans="1:41" x14ac:dyDescent="0.35">
      <c r="A5711">
        <v>10545</v>
      </c>
      <c r="B5711" t="s">
        <v>5683</v>
      </c>
      <c r="C5711" t="s">
        <v>332</v>
      </c>
      <c r="D5711" t="s">
        <v>315</v>
      </c>
      <c r="E5711" t="s">
        <v>8139</v>
      </c>
      <c r="N5711">
        <v>200</v>
      </c>
      <c r="O5711">
        <v>184</v>
      </c>
      <c r="P5711">
        <v>214</v>
      </c>
      <c r="Q5711">
        <v>208</v>
      </c>
      <c r="R5711">
        <v>215</v>
      </c>
      <c r="S5711">
        <v>200</v>
      </c>
      <c r="T5711">
        <v>211</v>
      </c>
      <c r="U5711">
        <v>226</v>
      </c>
      <c r="V5711">
        <v>508.36904761904759</v>
      </c>
      <c r="W5711">
        <v>482.4404761904762</v>
      </c>
      <c r="X5711">
        <v>515.78301886792451</v>
      </c>
      <c r="Y5711">
        <v>505.19791666666669</v>
      </c>
      <c r="Z5711">
        <v>6.6666666666666666E-2</v>
      </c>
      <c r="AA5711">
        <v>8.3333333333333343E-2</v>
      </c>
      <c r="AB5711">
        <v>5.7971014492753624E-2</v>
      </c>
      <c r="AC5711">
        <v>0.11764705882352941</v>
      </c>
      <c r="AD5711">
        <v>0</v>
      </c>
      <c r="AE5711">
        <v>2</v>
      </c>
      <c r="AF5711">
        <v>2</v>
      </c>
      <c r="AG5711">
        <v>1</v>
      </c>
      <c r="AL5711">
        <v>75</v>
      </c>
      <c r="AM5711">
        <v>75.333333333333329</v>
      </c>
      <c r="AN5711">
        <v>75.333333333333329</v>
      </c>
      <c r="AO5711">
        <v>73</v>
      </c>
    </row>
    <row r="5712" spans="1:41" x14ac:dyDescent="0.35">
      <c r="A5712">
        <v>10546</v>
      </c>
      <c r="B5712" t="s">
        <v>5684</v>
      </c>
      <c r="C5712" t="s">
        <v>332</v>
      </c>
      <c r="D5712" t="s">
        <v>315</v>
      </c>
      <c r="E5712" t="s">
        <v>8139</v>
      </c>
      <c r="F5712">
        <v>270</v>
      </c>
      <c r="G5712">
        <v>257</v>
      </c>
      <c r="H5712">
        <v>250</v>
      </c>
      <c r="I5712">
        <v>254</v>
      </c>
      <c r="J5712">
        <v>235</v>
      </c>
      <c r="K5712">
        <v>226</v>
      </c>
      <c r="L5712">
        <v>229</v>
      </c>
      <c r="M5712">
        <v>231</v>
      </c>
      <c r="V5712" t="s">
        <v>1</v>
      </c>
      <c r="W5712" t="s">
        <v>1</v>
      </c>
      <c r="X5712" t="s">
        <v>1</v>
      </c>
      <c r="Z5712" t="s">
        <v>1</v>
      </c>
      <c r="AA5712" t="s">
        <v>1</v>
      </c>
      <c r="AB5712" t="s">
        <v>1</v>
      </c>
      <c r="AD5712">
        <v>0</v>
      </c>
      <c r="AE5712">
        <v>1</v>
      </c>
      <c r="AF5712">
        <v>3</v>
      </c>
      <c r="AG5712">
        <v>3</v>
      </c>
      <c r="AH5712">
        <v>71</v>
      </c>
      <c r="AI5712">
        <v>73.666666666666671</v>
      </c>
      <c r="AJ5712">
        <v>75.666666666666671</v>
      </c>
      <c r="AK5712">
        <v>70</v>
      </c>
    </row>
    <row r="5713" spans="1:41" x14ac:dyDescent="0.35">
      <c r="A5713">
        <v>10547</v>
      </c>
      <c r="B5713" t="s">
        <v>5685</v>
      </c>
      <c r="C5713" t="s">
        <v>332</v>
      </c>
      <c r="D5713" t="s">
        <v>315</v>
      </c>
      <c r="E5713" t="s">
        <v>8139</v>
      </c>
      <c r="F5713">
        <v>250</v>
      </c>
      <c r="G5713">
        <v>235</v>
      </c>
      <c r="H5713">
        <v>293</v>
      </c>
      <c r="I5713">
        <v>264</v>
      </c>
      <c r="J5713">
        <v>245</v>
      </c>
      <c r="K5713">
        <v>230</v>
      </c>
      <c r="L5713">
        <v>277</v>
      </c>
      <c r="M5713">
        <v>239</v>
      </c>
      <c r="V5713" t="s">
        <v>1</v>
      </c>
      <c r="W5713" t="s">
        <v>1</v>
      </c>
      <c r="X5713" t="s">
        <v>1</v>
      </c>
      <c r="Z5713" t="s">
        <v>1</v>
      </c>
      <c r="AA5713" t="s">
        <v>1</v>
      </c>
      <c r="AB5713" t="s">
        <v>1</v>
      </c>
      <c r="AD5713">
        <v>0</v>
      </c>
      <c r="AE5713">
        <v>0</v>
      </c>
      <c r="AF5713">
        <v>3</v>
      </c>
      <c r="AG5713">
        <v>2</v>
      </c>
      <c r="AH5713">
        <v>68</v>
      </c>
      <c r="AI5713">
        <v>68.333333333333329</v>
      </c>
      <c r="AJ5713">
        <v>67.333333333333329</v>
      </c>
      <c r="AK5713">
        <v>64</v>
      </c>
    </row>
    <row r="5714" spans="1:41" x14ac:dyDescent="0.35">
      <c r="A5714">
        <v>10548</v>
      </c>
      <c r="B5714" t="s">
        <v>5686</v>
      </c>
      <c r="C5714" t="s">
        <v>332</v>
      </c>
      <c r="D5714" t="s">
        <v>315</v>
      </c>
      <c r="E5714" t="s">
        <v>8139</v>
      </c>
      <c r="F5714">
        <v>250</v>
      </c>
      <c r="G5714">
        <v>255</v>
      </c>
      <c r="H5714">
        <v>245</v>
      </c>
      <c r="I5714">
        <v>261</v>
      </c>
      <c r="J5714">
        <v>207</v>
      </c>
      <c r="K5714">
        <v>209</v>
      </c>
      <c r="L5714">
        <v>201</v>
      </c>
      <c r="M5714">
        <v>215</v>
      </c>
      <c r="V5714" t="s">
        <v>1</v>
      </c>
      <c r="W5714" t="s">
        <v>1</v>
      </c>
      <c r="X5714" t="s">
        <v>1</v>
      </c>
      <c r="Z5714" t="s">
        <v>1</v>
      </c>
      <c r="AA5714" t="s">
        <v>1</v>
      </c>
      <c r="AB5714" t="s">
        <v>1</v>
      </c>
      <c r="AD5714" t="s">
        <v>1</v>
      </c>
      <c r="AE5714" t="s">
        <v>1</v>
      </c>
      <c r="AF5714" t="s">
        <v>1</v>
      </c>
      <c r="AG5714">
        <v>0</v>
      </c>
      <c r="AH5714">
        <v>89</v>
      </c>
      <c r="AI5714">
        <v>84</v>
      </c>
      <c r="AJ5714">
        <v>93</v>
      </c>
      <c r="AK5714">
        <v>78.666666666666671</v>
      </c>
    </row>
    <row r="5715" spans="1:41" x14ac:dyDescent="0.35">
      <c r="A5715">
        <v>10550</v>
      </c>
      <c r="B5715" t="s">
        <v>5687</v>
      </c>
      <c r="C5715" t="s">
        <v>332</v>
      </c>
      <c r="D5715" t="s">
        <v>315</v>
      </c>
      <c r="E5715" t="s">
        <v>8139</v>
      </c>
      <c r="F5715">
        <v>243</v>
      </c>
      <c r="G5715">
        <v>254</v>
      </c>
      <c r="H5715">
        <v>245</v>
      </c>
      <c r="I5715">
        <v>242</v>
      </c>
      <c r="J5715">
        <v>241</v>
      </c>
      <c r="K5715">
        <v>235</v>
      </c>
      <c r="L5715">
        <v>218</v>
      </c>
      <c r="M5715">
        <v>229</v>
      </c>
      <c r="V5715" t="s">
        <v>1</v>
      </c>
      <c r="W5715" t="s">
        <v>1</v>
      </c>
      <c r="X5715" t="s">
        <v>1</v>
      </c>
      <c r="Z5715" t="s">
        <v>1</v>
      </c>
      <c r="AA5715" t="s">
        <v>1</v>
      </c>
      <c r="AB5715" t="s">
        <v>1</v>
      </c>
      <c r="AD5715">
        <v>0</v>
      </c>
      <c r="AE5715">
        <v>1</v>
      </c>
      <c r="AF5715">
        <v>4</v>
      </c>
      <c r="AG5715">
        <v>2</v>
      </c>
      <c r="AH5715">
        <v>83.5</v>
      </c>
      <c r="AI5715">
        <v>75.666666666666671</v>
      </c>
      <c r="AJ5715">
        <v>88.333333333333329</v>
      </c>
      <c r="AK5715">
        <v>75.666666666666671</v>
      </c>
    </row>
    <row r="5716" spans="1:41" x14ac:dyDescent="0.35">
      <c r="A5716">
        <v>10551</v>
      </c>
      <c r="B5716" t="s">
        <v>5688</v>
      </c>
      <c r="C5716" t="s">
        <v>332</v>
      </c>
      <c r="D5716" t="s">
        <v>315</v>
      </c>
      <c r="E5716" t="s">
        <v>8139</v>
      </c>
      <c r="N5716">
        <v>190</v>
      </c>
      <c r="O5716">
        <v>196</v>
      </c>
      <c r="P5716">
        <v>219</v>
      </c>
      <c r="Q5716">
        <v>202</v>
      </c>
      <c r="R5716">
        <v>201</v>
      </c>
      <c r="S5716">
        <v>205</v>
      </c>
      <c r="T5716">
        <v>211</v>
      </c>
      <c r="U5716">
        <v>207</v>
      </c>
      <c r="V5716">
        <v>524.11538461538464</v>
      </c>
      <c r="W5716">
        <v>492.96</v>
      </c>
      <c r="X5716">
        <v>513.33333333333337</v>
      </c>
      <c r="Y5716">
        <v>515.9021739130435</v>
      </c>
      <c r="Z5716">
        <v>0.12903225806451613</v>
      </c>
      <c r="AA5716">
        <v>0.375</v>
      </c>
      <c r="AB5716">
        <v>0.20930232558139533</v>
      </c>
      <c r="AC5716">
        <v>0.1702127659574468</v>
      </c>
      <c r="AD5716">
        <v>2</v>
      </c>
      <c r="AE5716">
        <v>1</v>
      </c>
      <c r="AF5716">
        <v>3</v>
      </c>
      <c r="AG5716">
        <v>6</v>
      </c>
      <c r="AL5716">
        <v>75</v>
      </c>
      <c r="AM5716">
        <v>69</v>
      </c>
      <c r="AN5716">
        <v>75.666666666666671</v>
      </c>
      <c r="AO5716">
        <v>68.333333333333329</v>
      </c>
    </row>
    <row r="5717" spans="1:41" x14ac:dyDescent="0.35">
      <c r="A5717">
        <v>10553</v>
      </c>
      <c r="B5717" t="s">
        <v>5689</v>
      </c>
      <c r="C5717" t="s">
        <v>323</v>
      </c>
      <c r="D5717" t="s">
        <v>315</v>
      </c>
      <c r="E5717" t="s">
        <v>8139</v>
      </c>
      <c r="F5717">
        <v>258</v>
      </c>
      <c r="G5717">
        <v>273</v>
      </c>
      <c r="H5717">
        <v>270</v>
      </c>
      <c r="I5717">
        <v>274</v>
      </c>
      <c r="J5717">
        <v>246</v>
      </c>
      <c r="K5717">
        <v>255</v>
      </c>
      <c r="L5717">
        <v>256</v>
      </c>
      <c r="M5717">
        <v>253</v>
      </c>
      <c r="V5717" t="s">
        <v>1</v>
      </c>
      <c r="W5717" t="s">
        <v>1</v>
      </c>
      <c r="X5717" t="s">
        <v>1</v>
      </c>
      <c r="Z5717" t="s">
        <v>1</v>
      </c>
      <c r="AA5717" t="s">
        <v>1</v>
      </c>
      <c r="AB5717" t="s">
        <v>1</v>
      </c>
      <c r="AD5717">
        <v>6</v>
      </c>
      <c r="AE5717">
        <v>1</v>
      </c>
      <c r="AF5717">
        <v>3</v>
      </c>
      <c r="AG5717">
        <v>1</v>
      </c>
      <c r="AH5717">
        <v>72</v>
      </c>
      <c r="AI5717">
        <v>75.666666666666671</v>
      </c>
      <c r="AJ5717">
        <v>79.333333333333329</v>
      </c>
      <c r="AK5717">
        <v>75.333333333333329</v>
      </c>
    </row>
    <row r="5718" spans="1:41" x14ac:dyDescent="0.35">
      <c r="A5718">
        <v>10554</v>
      </c>
      <c r="B5718" t="s">
        <v>5690</v>
      </c>
      <c r="C5718" t="s">
        <v>332</v>
      </c>
      <c r="D5718" t="s">
        <v>315</v>
      </c>
      <c r="E5718" t="s">
        <v>8139</v>
      </c>
      <c r="F5718">
        <v>242</v>
      </c>
      <c r="G5718">
        <v>254</v>
      </c>
      <c r="H5718">
        <v>247</v>
      </c>
      <c r="I5718">
        <v>277</v>
      </c>
      <c r="J5718">
        <v>208</v>
      </c>
      <c r="K5718">
        <v>226</v>
      </c>
      <c r="L5718">
        <v>232</v>
      </c>
      <c r="M5718">
        <v>235</v>
      </c>
      <c r="V5718" t="s">
        <v>1</v>
      </c>
      <c r="W5718" t="s">
        <v>1</v>
      </c>
      <c r="X5718" t="s">
        <v>1</v>
      </c>
      <c r="Z5718" t="s">
        <v>1</v>
      </c>
      <c r="AA5718" t="s">
        <v>1</v>
      </c>
      <c r="AB5718" t="s">
        <v>1</v>
      </c>
      <c r="AD5718">
        <v>0</v>
      </c>
      <c r="AE5718">
        <v>1</v>
      </c>
      <c r="AF5718">
        <v>0</v>
      </c>
      <c r="AG5718">
        <v>1</v>
      </c>
      <c r="AH5718">
        <v>74.5</v>
      </c>
      <c r="AI5718">
        <v>77.666666666666671</v>
      </c>
      <c r="AJ5718">
        <v>77.333333333333329</v>
      </c>
      <c r="AK5718">
        <v>70</v>
      </c>
    </row>
    <row r="5719" spans="1:41" x14ac:dyDescent="0.35">
      <c r="A5719">
        <v>10555</v>
      </c>
      <c r="B5719" t="s">
        <v>5691</v>
      </c>
      <c r="C5719" t="s">
        <v>323</v>
      </c>
      <c r="D5719" t="s">
        <v>315</v>
      </c>
      <c r="E5719" t="s">
        <v>8139</v>
      </c>
      <c r="F5719">
        <v>296</v>
      </c>
      <c r="G5719">
        <v>306</v>
      </c>
      <c r="H5719">
        <v>348</v>
      </c>
      <c r="I5719">
        <v>323</v>
      </c>
      <c r="J5719">
        <v>299</v>
      </c>
      <c r="K5719">
        <v>300</v>
      </c>
      <c r="L5719">
        <v>323</v>
      </c>
      <c r="M5719">
        <v>316</v>
      </c>
      <c r="W5719">
        <v>470.75</v>
      </c>
      <c r="X5719">
        <v>523.61111111111109</v>
      </c>
      <c r="Y5719">
        <v>483</v>
      </c>
      <c r="AC5719">
        <v>7.8431372549019607E-2</v>
      </c>
      <c r="AD5719">
        <v>3</v>
      </c>
      <c r="AE5719">
        <v>3</v>
      </c>
      <c r="AF5719">
        <v>1</v>
      </c>
      <c r="AG5719">
        <v>5</v>
      </c>
      <c r="AH5719">
        <v>80</v>
      </c>
      <c r="AI5719">
        <v>74</v>
      </c>
      <c r="AJ5719">
        <v>80.666666666666671</v>
      </c>
      <c r="AK5719">
        <v>74.333333333333329</v>
      </c>
    </row>
    <row r="5720" spans="1:41" x14ac:dyDescent="0.35">
      <c r="A5720">
        <v>10556</v>
      </c>
      <c r="B5720" t="s">
        <v>1327</v>
      </c>
      <c r="C5720" t="s">
        <v>332</v>
      </c>
      <c r="D5720" t="s">
        <v>315</v>
      </c>
      <c r="E5720" t="s">
        <v>8139</v>
      </c>
      <c r="F5720">
        <v>252</v>
      </c>
      <c r="G5720">
        <v>266</v>
      </c>
      <c r="H5720">
        <v>254</v>
      </c>
      <c r="I5720">
        <v>265</v>
      </c>
      <c r="J5720">
        <v>231</v>
      </c>
      <c r="K5720">
        <v>233</v>
      </c>
      <c r="L5720">
        <v>225</v>
      </c>
      <c r="M5720">
        <v>256</v>
      </c>
      <c r="V5720" t="s">
        <v>1</v>
      </c>
      <c r="W5720" t="s">
        <v>1</v>
      </c>
      <c r="X5720" t="s">
        <v>1</v>
      </c>
      <c r="Z5720" t="s">
        <v>1</v>
      </c>
      <c r="AA5720" t="s">
        <v>1</v>
      </c>
      <c r="AB5720" t="s">
        <v>1</v>
      </c>
      <c r="AD5720">
        <v>1</v>
      </c>
      <c r="AE5720">
        <v>0</v>
      </c>
      <c r="AF5720">
        <v>1</v>
      </c>
      <c r="AG5720">
        <v>0</v>
      </c>
      <c r="AH5720">
        <v>76.5</v>
      </c>
      <c r="AI5720">
        <v>73</v>
      </c>
      <c r="AJ5720">
        <v>74.333333333333329</v>
      </c>
      <c r="AK5720">
        <v>69.666666666666671</v>
      </c>
    </row>
    <row r="5721" spans="1:41" x14ac:dyDescent="0.35">
      <c r="A5721">
        <v>10557</v>
      </c>
      <c r="B5721" t="s">
        <v>5692</v>
      </c>
      <c r="C5721" t="s">
        <v>323</v>
      </c>
      <c r="D5721" t="s">
        <v>315</v>
      </c>
      <c r="E5721" t="s">
        <v>8139</v>
      </c>
      <c r="F5721">
        <v>260</v>
      </c>
      <c r="G5721">
        <v>266</v>
      </c>
      <c r="H5721">
        <v>277</v>
      </c>
      <c r="I5721">
        <v>287</v>
      </c>
      <c r="J5721">
        <v>237</v>
      </c>
      <c r="K5721">
        <v>266</v>
      </c>
      <c r="L5721">
        <v>274</v>
      </c>
      <c r="M5721">
        <v>263</v>
      </c>
      <c r="V5721" t="s">
        <v>1</v>
      </c>
      <c r="W5721" t="s">
        <v>1</v>
      </c>
      <c r="X5721" t="s">
        <v>1</v>
      </c>
      <c r="Z5721" t="s">
        <v>1</v>
      </c>
      <c r="AA5721" t="s">
        <v>1</v>
      </c>
      <c r="AB5721" t="s">
        <v>1</v>
      </c>
      <c r="AD5721">
        <v>3</v>
      </c>
      <c r="AE5721">
        <v>1</v>
      </c>
      <c r="AF5721">
        <v>0</v>
      </c>
      <c r="AG5721">
        <v>3</v>
      </c>
      <c r="AH5721">
        <v>78.5</v>
      </c>
      <c r="AI5721">
        <v>74.333333333333329</v>
      </c>
      <c r="AJ5721">
        <v>81.333333333333329</v>
      </c>
      <c r="AK5721">
        <v>72.666666666666671</v>
      </c>
    </row>
    <row r="5722" spans="1:41" x14ac:dyDescent="0.35">
      <c r="A5722">
        <v>10558</v>
      </c>
      <c r="B5722" t="s">
        <v>5693</v>
      </c>
      <c r="C5722" t="s">
        <v>332</v>
      </c>
      <c r="D5722" t="s">
        <v>315</v>
      </c>
      <c r="E5722" t="s">
        <v>8139</v>
      </c>
      <c r="F5722">
        <v>211</v>
      </c>
      <c r="G5722">
        <v>235</v>
      </c>
      <c r="H5722">
        <v>257</v>
      </c>
      <c r="I5722">
        <v>235</v>
      </c>
      <c r="J5722">
        <v>202</v>
      </c>
      <c r="K5722">
        <v>209</v>
      </c>
      <c r="L5722">
        <v>248</v>
      </c>
      <c r="M5722">
        <v>256</v>
      </c>
      <c r="V5722" t="s">
        <v>1</v>
      </c>
      <c r="W5722" t="s">
        <v>1</v>
      </c>
      <c r="X5722" t="s">
        <v>1</v>
      </c>
      <c r="Z5722" t="s">
        <v>1</v>
      </c>
      <c r="AA5722" t="s">
        <v>1</v>
      </c>
      <c r="AB5722" t="s">
        <v>1</v>
      </c>
      <c r="AD5722">
        <v>0</v>
      </c>
      <c r="AE5722">
        <v>1</v>
      </c>
      <c r="AF5722">
        <v>1</v>
      </c>
      <c r="AG5722">
        <v>1</v>
      </c>
      <c r="AH5722">
        <v>81</v>
      </c>
      <c r="AI5722">
        <v>77</v>
      </c>
      <c r="AJ5722">
        <v>86.333333333333329</v>
      </c>
      <c r="AK5722">
        <v>74.333333333333329</v>
      </c>
    </row>
    <row r="5723" spans="1:41" x14ac:dyDescent="0.35">
      <c r="A5723">
        <v>10559</v>
      </c>
      <c r="B5723" t="s">
        <v>5694</v>
      </c>
      <c r="C5723" t="s">
        <v>323</v>
      </c>
      <c r="D5723" t="s">
        <v>315</v>
      </c>
      <c r="E5723" t="s">
        <v>8139</v>
      </c>
      <c r="F5723">
        <v>221</v>
      </c>
      <c r="G5723">
        <v>246</v>
      </c>
      <c r="H5723">
        <v>259</v>
      </c>
      <c r="I5723">
        <v>245</v>
      </c>
      <c r="J5723">
        <v>215</v>
      </c>
      <c r="K5723">
        <v>223</v>
      </c>
      <c r="L5723">
        <v>226</v>
      </c>
      <c r="M5723">
        <v>241</v>
      </c>
      <c r="V5723" t="s">
        <v>1</v>
      </c>
      <c r="W5723" t="s">
        <v>1</v>
      </c>
      <c r="X5723" t="s">
        <v>1</v>
      </c>
      <c r="Z5723" t="s">
        <v>1</v>
      </c>
      <c r="AA5723" t="s">
        <v>1</v>
      </c>
      <c r="AB5723" t="s">
        <v>1</v>
      </c>
      <c r="AD5723">
        <v>1</v>
      </c>
      <c r="AE5723">
        <v>2</v>
      </c>
      <c r="AF5723">
        <v>1</v>
      </c>
      <c r="AG5723">
        <v>1</v>
      </c>
      <c r="AH5723">
        <v>78</v>
      </c>
      <c r="AI5723">
        <v>69</v>
      </c>
      <c r="AJ5723">
        <v>77</v>
      </c>
      <c r="AK5723">
        <v>69.666666666666671</v>
      </c>
    </row>
    <row r="5724" spans="1:41" x14ac:dyDescent="0.35">
      <c r="A5724">
        <v>10560</v>
      </c>
      <c r="B5724" t="s">
        <v>5695</v>
      </c>
      <c r="C5724" t="s">
        <v>332</v>
      </c>
      <c r="D5724" t="s">
        <v>315</v>
      </c>
      <c r="E5724" t="s">
        <v>8139</v>
      </c>
      <c r="F5724">
        <v>219</v>
      </c>
      <c r="G5724">
        <v>255</v>
      </c>
      <c r="H5724">
        <v>291</v>
      </c>
      <c r="I5724">
        <v>274</v>
      </c>
      <c r="J5724">
        <v>227</v>
      </c>
      <c r="K5724">
        <v>252</v>
      </c>
      <c r="L5724">
        <v>280</v>
      </c>
      <c r="M5724">
        <v>265</v>
      </c>
      <c r="V5724" t="s">
        <v>1</v>
      </c>
      <c r="W5724" t="s">
        <v>1</v>
      </c>
      <c r="X5724" t="s">
        <v>1</v>
      </c>
      <c r="Z5724" t="s">
        <v>1</v>
      </c>
      <c r="AA5724" t="s">
        <v>1</v>
      </c>
      <c r="AB5724" t="s">
        <v>1</v>
      </c>
      <c r="AD5724">
        <v>1</v>
      </c>
      <c r="AE5724">
        <v>0</v>
      </c>
      <c r="AF5724">
        <v>0</v>
      </c>
      <c r="AG5724">
        <v>1</v>
      </c>
      <c r="AH5724">
        <v>89.5</v>
      </c>
      <c r="AI5724">
        <v>86.333333333333329</v>
      </c>
      <c r="AJ5724">
        <v>90.666666666666671</v>
      </c>
      <c r="AK5724">
        <v>81.666666666666671</v>
      </c>
    </row>
    <row r="5725" spans="1:41" x14ac:dyDescent="0.35">
      <c r="A5725">
        <v>10561</v>
      </c>
      <c r="B5725" t="s">
        <v>5696</v>
      </c>
      <c r="C5725" t="s">
        <v>323</v>
      </c>
      <c r="D5725" t="s">
        <v>315</v>
      </c>
      <c r="E5725" t="s">
        <v>8139</v>
      </c>
      <c r="F5725">
        <v>264</v>
      </c>
      <c r="G5725">
        <v>255</v>
      </c>
      <c r="H5725">
        <v>300</v>
      </c>
      <c r="I5725">
        <v>287</v>
      </c>
      <c r="J5725">
        <v>255</v>
      </c>
      <c r="K5725">
        <v>242</v>
      </c>
      <c r="L5725">
        <v>297</v>
      </c>
      <c r="M5725">
        <v>269</v>
      </c>
      <c r="V5725" t="s">
        <v>1</v>
      </c>
      <c r="W5725" t="s">
        <v>1</v>
      </c>
      <c r="X5725" t="s">
        <v>1</v>
      </c>
      <c r="Z5725" t="s">
        <v>1</v>
      </c>
      <c r="AA5725" t="s">
        <v>1</v>
      </c>
      <c r="AB5725" t="s">
        <v>1</v>
      </c>
      <c r="AD5725">
        <v>0</v>
      </c>
      <c r="AE5725">
        <v>1</v>
      </c>
      <c r="AF5725">
        <v>0</v>
      </c>
      <c r="AG5725">
        <v>0</v>
      </c>
      <c r="AH5725">
        <v>72</v>
      </c>
      <c r="AI5725">
        <v>74</v>
      </c>
      <c r="AJ5725">
        <v>73</v>
      </c>
      <c r="AK5725">
        <v>71.333333333333329</v>
      </c>
    </row>
    <row r="5726" spans="1:41" x14ac:dyDescent="0.35">
      <c r="A5726">
        <v>10563</v>
      </c>
      <c r="B5726" t="s">
        <v>5697</v>
      </c>
      <c r="C5726" t="s">
        <v>332</v>
      </c>
      <c r="D5726" t="s">
        <v>315</v>
      </c>
      <c r="E5726" t="s">
        <v>8139</v>
      </c>
      <c r="F5726">
        <v>241</v>
      </c>
      <c r="G5726">
        <v>278</v>
      </c>
      <c r="H5726">
        <v>317</v>
      </c>
      <c r="I5726">
        <v>322</v>
      </c>
      <c r="J5726">
        <v>237</v>
      </c>
      <c r="K5726">
        <v>276</v>
      </c>
      <c r="L5726">
        <v>295</v>
      </c>
      <c r="M5726">
        <v>293</v>
      </c>
      <c r="V5726" t="s">
        <v>1</v>
      </c>
      <c r="W5726" t="s">
        <v>1</v>
      </c>
      <c r="X5726" t="s">
        <v>1</v>
      </c>
      <c r="Z5726" t="s">
        <v>1</v>
      </c>
      <c r="AA5726" t="s">
        <v>1</v>
      </c>
      <c r="AB5726" t="s">
        <v>1</v>
      </c>
      <c r="AD5726">
        <v>0</v>
      </c>
      <c r="AE5726">
        <v>5</v>
      </c>
      <c r="AF5726">
        <v>1</v>
      </c>
      <c r="AG5726">
        <v>3</v>
      </c>
      <c r="AH5726">
        <v>79.5</v>
      </c>
      <c r="AI5726">
        <v>83.333333333333329</v>
      </c>
      <c r="AJ5726">
        <v>86.333333333333329</v>
      </c>
      <c r="AK5726">
        <v>73.666666666666671</v>
      </c>
    </row>
    <row r="5727" spans="1:41" x14ac:dyDescent="0.35">
      <c r="A5727">
        <v>10564</v>
      </c>
      <c r="B5727" t="s">
        <v>2959</v>
      </c>
      <c r="C5727" t="s">
        <v>332</v>
      </c>
      <c r="D5727" t="s">
        <v>315</v>
      </c>
      <c r="E5727" t="s">
        <v>8139</v>
      </c>
      <c r="F5727">
        <v>273</v>
      </c>
      <c r="G5727">
        <v>271</v>
      </c>
      <c r="H5727">
        <v>267</v>
      </c>
      <c r="I5727">
        <v>271</v>
      </c>
      <c r="J5727">
        <v>243</v>
      </c>
      <c r="K5727">
        <v>283</v>
      </c>
      <c r="L5727">
        <v>248</v>
      </c>
      <c r="M5727">
        <v>257</v>
      </c>
      <c r="V5727" t="s">
        <v>1</v>
      </c>
      <c r="W5727" t="s">
        <v>1</v>
      </c>
      <c r="X5727" t="s">
        <v>1</v>
      </c>
      <c r="Z5727" t="s">
        <v>1</v>
      </c>
      <c r="AA5727" t="s">
        <v>1</v>
      </c>
      <c r="AB5727" t="s">
        <v>1</v>
      </c>
      <c r="AD5727" t="s">
        <v>1</v>
      </c>
      <c r="AE5727" t="s">
        <v>1</v>
      </c>
      <c r="AF5727" t="s">
        <v>1</v>
      </c>
      <c r="AG5727">
        <v>0</v>
      </c>
      <c r="AH5727">
        <v>74.5</v>
      </c>
      <c r="AI5727">
        <v>79.666666666666671</v>
      </c>
      <c r="AJ5727">
        <v>77.333333333333329</v>
      </c>
      <c r="AK5727">
        <v>74.333333333333329</v>
      </c>
    </row>
    <row r="5728" spans="1:41" x14ac:dyDescent="0.35">
      <c r="A5728">
        <v>10565</v>
      </c>
      <c r="B5728" t="s">
        <v>1063</v>
      </c>
      <c r="C5728" t="s">
        <v>332</v>
      </c>
      <c r="D5728" t="s">
        <v>315</v>
      </c>
      <c r="E5728" t="s">
        <v>8139</v>
      </c>
      <c r="F5728">
        <v>247</v>
      </c>
      <c r="G5728">
        <v>249</v>
      </c>
      <c r="H5728">
        <v>274</v>
      </c>
      <c r="I5728">
        <v>261</v>
      </c>
      <c r="J5728">
        <v>235</v>
      </c>
      <c r="K5728">
        <v>241</v>
      </c>
      <c r="L5728">
        <v>260</v>
      </c>
      <c r="M5728">
        <v>255</v>
      </c>
      <c r="V5728" t="s">
        <v>1</v>
      </c>
      <c r="W5728" t="s">
        <v>1</v>
      </c>
      <c r="X5728" t="s">
        <v>1</v>
      </c>
      <c r="Z5728" t="s">
        <v>1</v>
      </c>
      <c r="AA5728" t="s">
        <v>1</v>
      </c>
      <c r="AB5728" t="s">
        <v>1</v>
      </c>
      <c r="AD5728">
        <v>2</v>
      </c>
      <c r="AE5728">
        <v>1</v>
      </c>
      <c r="AF5728">
        <v>0</v>
      </c>
      <c r="AG5728">
        <v>3</v>
      </c>
      <c r="AH5728">
        <v>72</v>
      </c>
      <c r="AI5728">
        <v>74</v>
      </c>
      <c r="AJ5728">
        <v>73.333333333333329</v>
      </c>
      <c r="AK5728">
        <v>67.666666666666671</v>
      </c>
    </row>
    <row r="5729" spans="1:41" x14ac:dyDescent="0.35">
      <c r="A5729">
        <v>10567</v>
      </c>
      <c r="B5729" t="s">
        <v>5698</v>
      </c>
      <c r="C5729" t="s">
        <v>332</v>
      </c>
      <c r="D5729" t="s">
        <v>315</v>
      </c>
      <c r="E5729" t="s">
        <v>8139</v>
      </c>
      <c r="F5729">
        <v>250</v>
      </c>
      <c r="G5729">
        <v>247</v>
      </c>
      <c r="H5729">
        <v>275</v>
      </c>
      <c r="I5729">
        <v>257</v>
      </c>
      <c r="J5729">
        <v>234</v>
      </c>
      <c r="K5729">
        <v>235</v>
      </c>
      <c r="L5729">
        <v>226</v>
      </c>
      <c r="M5729">
        <v>248</v>
      </c>
      <c r="V5729" t="s">
        <v>1</v>
      </c>
      <c r="W5729" t="s">
        <v>1</v>
      </c>
      <c r="X5729" t="s">
        <v>1</v>
      </c>
      <c r="Z5729" t="s">
        <v>1</v>
      </c>
      <c r="AA5729" t="s">
        <v>1</v>
      </c>
      <c r="AB5729" t="s">
        <v>1</v>
      </c>
      <c r="AD5729">
        <v>1</v>
      </c>
      <c r="AE5729">
        <v>1</v>
      </c>
      <c r="AF5729">
        <v>0</v>
      </c>
      <c r="AG5729">
        <v>0</v>
      </c>
      <c r="AH5729">
        <v>70</v>
      </c>
      <c r="AI5729">
        <v>71.666666666666671</v>
      </c>
      <c r="AJ5729">
        <v>74.666666666666671</v>
      </c>
      <c r="AK5729">
        <v>66.333333333333329</v>
      </c>
    </row>
    <row r="5730" spans="1:41" x14ac:dyDescent="0.35">
      <c r="A5730">
        <v>10568</v>
      </c>
      <c r="B5730" t="s">
        <v>5699</v>
      </c>
      <c r="C5730" t="s">
        <v>323</v>
      </c>
      <c r="D5730" t="s">
        <v>315</v>
      </c>
      <c r="E5730" t="s">
        <v>8139</v>
      </c>
      <c r="F5730">
        <v>247</v>
      </c>
      <c r="G5730">
        <v>245</v>
      </c>
      <c r="H5730">
        <v>283</v>
      </c>
      <c r="I5730">
        <v>301</v>
      </c>
      <c r="J5730">
        <v>215</v>
      </c>
      <c r="K5730">
        <v>240</v>
      </c>
      <c r="L5730">
        <v>270</v>
      </c>
      <c r="M5730">
        <v>300</v>
      </c>
      <c r="V5730" t="s">
        <v>1</v>
      </c>
      <c r="W5730" t="s">
        <v>1</v>
      </c>
      <c r="X5730" t="s">
        <v>1</v>
      </c>
      <c r="Z5730" t="s">
        <v>1</v>
      </c>
      <c r="AA5730" t="s">
        <v>1</v>
      </c>
      <c r="AB5730" t="s">
        <v>1</v>
      </c>
      <c r="AD5730">
        <v>0</v>
      </c>
      <c r="AE5730">
        <v>1</v>
      </c>
      <c r="AF5730">
        <v>2</v>
      </c>
      <c r="AG5730">
        <v>0</v>
      </c>
      <c r="AH5730">
        <v>89</v>
      </c>
      <c r="AI5730">
        <v>87</v>
      </c>
      <c r="AJ5730">
        <v>91.666666666666671</v>
      </c>
      <c r="AK5730">
        <v>75.333333333333329</v>
      </c>
    </row>
    <row r="5731" spans="1:41" x14ac:dyDescent="0.35">
      <c r="A5731">
        <v>10569</v>
      </c>
      <c r="B5731" t="s">
        <v>5700</v>
      </c>
      <c r="C5731" t="s">
        <v>332</v>
      </c>
      <c r="D5731" t="s">
        <v>315</v>
      </c>
      <c r="E5731" t="s">
        <v>8139</v>
      </c>
      <c r="F5731">
        <v>269</v>
      </c>
      <c r="G5731">
        <v>233</v>
      </c>
      <c r="H5731">
        <v>252</v>
      </c>
      <c r="I5731">
        <v>262</v>
      </c>
      <c r="J5731">
        <v>248</v>
      </c>
      <c r="K5731">
        <v>209</v>
      </c>
      <c r="L5731">
        <v>258</v>
      </c>
      <c r="M5731">
        <v>245</v>
      </c>
      <c r="V5731">
        <v>453.39473684210526</v>
      </c>
      <c r="W5731">
        <v>436.08333333333331</v>
      </c>
      <c r="X5731">
        <v>427.84615384615387</v>
      </c>
      <c r="Y5731">
        <v>420.9</v>
      </c>
      <c r="AB5731">
        <v>1.6393442622950821E-2</v>
      </c>
      <c r="AD5731">
        <v>0</v>
      </c>
      <c r="AE5731">
        <v>0</v>
      </c>
      <c r="AF5731">
        <v>1</v>
      </c>
      <c r="AG5731">
        <v>0</v>
      </c>
      <c r="AH5731">
        <v>81.5</v>
      </c>
      <c r="AI5731">
        <v>78.333333333333329</v>
      </c>
      <c r="AJ5731">
        <v>80.333333333333329</v>
      </c>
      <c r="AK5731">
        <v>73.666666666666671</v>
      </c>
    </row>
    <row r="5732" spans="1:41" x14ac:dyDescent="0.35">
      <c r="A5732">
        <v>10570</v>
      </c>
      <c r="B5732" t="s">
        <v>5701</v>
      </c>
      <c r="C5732" t="s">
        <v>332</v>
      </c>
      <c r="D5732" t="s">
        <v>315</v>
      </c>
      <c r="E5732" t="s">
        <v>8139</v>
      </c>
      <c r="F5732">
        <v>227</v>
      </c>
      <c r="G5732">
        <v>220</v>
      </c>
      <c r="H5732">
        <v>241</v>
      </c>
      <c r="I5732">
        <v>260</v>
      </c>
      <c r="J5732">
        <v>218</v>
      </c>
      <c r="K5732">
        <v>221</v>
      </c>
      <c r="L5732">
        <v>223</v>
      </c>
      <c r="M5732">
        <v>224</v>
      </c>
      <c r="V5732" t="s">
        <v>1</v>
      </c>
      <c r="W5732" t="s">
        <v>1</v>
      </c>
      <c r="X5732" t="s">
        <v>1</v>
      </c>
      <c r="Z5732" t="s">
        <v>1</v>
      </c>
      <c r="AA5732" t="s">
        <v>1</v>
      </c>
      <c r="AB5732" t="s">
        <v>1</v>
      </c>
      <c r="AD5732">
        <v>1</v>
      </c>
      <c r="AE5732">
        <v>8</v>
      </c>
      <c r="AF5732">
        <v>0</v>
      </c>
      <c r="AG5732">
        <v>5</v>
      </c>
      <c r="AH5732">
        <v>80</v>
      </c>
      <c r="AI5732">
        <v>76.333333333333329</v>
      </c>
      <c r="AJ5732">
        <v>85.666666666666671</v>
      </c>
      <c r="AK5732">
        <v>75.666666666666671</v>
      </c>
    </row>
    <row r="5733" spans="1:41" x14ac:dyDescent="0.35">
      <c r="A5733">
        <v>10571</v>
      </c>
      <c r="B5733" t="s">
        <v>5702</v>
      </c>
      <c r="C5733" t="s">
        <v>332</v>
      </c>
      <c r="D5733" t="s">
        <v>315</v>
      </c>
      <c r="E5733" t="s">
        <v>8139</v>
      </c>
      <c r="F5733">
        <v>252</v>
      </c>
      <c r="G5733">
        <v>267</v>
      </c>
      <c r="H5733">
        <v>292</v>
      </c>
      <c r="I5733">
        <v>262</v>
      </c>
      <c r="J5733">
        <v>232</v>
      </c>
      <c r="K5733">
        <v>244</v>
      </c>
      <c r="L5733">
        <v>268</v>
      </c>
      <c r="M5733">
        <v>255</v>
      </c>
      <c r="V5733" t="s">
        <v>1</v>
      </c>
      <c r="W5733" t="s">
        <v>1</v>
      </c>
      <c r="X5733" t="s">
        <v>1</v>
      </c>
      <c r="Z5733" t="s">
        <v>1</v>
      </c>
      <c r="AA5733" t="s">
        <v>1</v>
      </c>
      <c r="AB5733" t="s">
        <v>1</v>
      </c>
      <c r="AD5733">
        <v>4</v>
      </c>
      <c r="AE5733">
        <v>2</v>
      </c>
      <c r="AF5733">
        <v>4</v>
      </c>
      <c r="AG5733">
        <v>0</v>
      </c>
      <c r="AH5733">
        <v>72.5</v>
      </c>
      <c r="AI5733">
        <v>72</v>
      </c>
      <c r="AJ5733">
        <v>76.333333333333329</v>
      </c>
      <c r="AK5733">
        <v>68.333333333333329</v>
      </c>
    </row>
    <row r="5734" spans="1:41" x14ac:dyDescent="0.35">
      <c r="A5734">
        <v>10573</v>
      </c>
      <c r="B5734" t="s">
        <v>5703</v>
      </c>
      <c r="C5734" t="s">
        <v>323</v>
      </c>
      <c r="D5734" t="s">
        <v>315</v>
      </c>
      <c r="E5734" t="s">
        <v>8139</v>
      </c>
      <c r="N5734">
        <v>234</v>
      </c>
      <c r="O5734">
        <v>241</v>
      </c>
      <c r="P5734">
        <v>246</v>
      </c>
      <c r="Q5734">
        <v>227</v>
      </c>
      <c r="R5734">
        <v>227</v>
      </c>
      <c r="S5734">
        <v>239</v>
      </c>
      <c r="T5734">
        <v>242</v>
      </c>
      <c r="U5734">
        <v>219</v>
      </c>
      <c r="V5734">
        <v>505.94444444444446</v>
      </c>
      <c r="W5734">
        <v>494.86666666666667</v>
      </c>
      <c r="X5734">
        <v>498.33333333333331</v>
      </c>
      <c r="Y5734">
        <v>523.73076923076928</v>
      </c>
      <c r="Z5734">
        <v>0.10714285714285714</v>
      </c>
      <c r="AA5734">
        <v>8.5714285714285715E-2</v>
      </c>
      <c r="AB5734">
        <v>0.14285714285714285</v>
      </c>
      <c r="AC5734">
        <v>0.11538461538461539</v>
      </c>
      <c r="AD5734">
        <v>0</v>
      </c>
      <c r="AE5734">
        <v>2</v>
      </c>
      <c r="AF5734">
        <v>0</v>
      </c>
      <c r="AG5734">
        <v>0</v>
      </c>
      <c r="AL5734">
        <v>73</v>
      </c>
      <c r="AM5734">
        <v>72.666666666666671</v>
      </c>
      <c r="AN5734">
        <v>73</v>
      </c>
      <c r="AO5734">
        <v>65.666666666666671</v>
      </c>
    </row>
    <row r="5735" spans="1:41" x14ac:dyDescent="0.35">
      <c r="A5735">
        <v>10574</v>
      </c>
      <c r="B5735" t="s">
        <v>535</v>
      </c>
      <c r="C5735" t="s">
        <v>332</v>
      </c>
      <c r="D5735" t="s">
        <v>315</v>
      </c>
      <c r="E5735" t="s">
        <v>8139</v>
      </c>
      <c r="F5735">
        <v>262</v>
      </c>
      <c r="G5735">
        <v>274</v>
      </c>
      <c r="H5735">
        <v>279</v>
      </c>
      <c r="I5735">
        <v>249</v>
      </c>
      <c r="J5735">
        <v>231</v>
      </c>
      <c r="K5735">
        <v>261</v>
      </c>
      <c r="L5735">
        <v>251</v>
      </c>
      <c r="M5735">
        <v>238</v>
      </c>
      <c r="V5735" t="s">
        <v>1</v>
      </c>
      <c r="W5735" t="s">
        <v>1</v>
      </c>
      <c r="X5735" t="s">
        <v>1</v>
      </c>
      <c r="Z5735" t="s">
        <v>1</v>
      </c>
      <c r="AA5735" t="s">
        <v>1</v>
      </c>
      <c r="AB5735" t="s">
        <v>1</v>
      </c>
      <c r="AD5735">
        <v>1</v>
      </c>
      <c r="AE5735">
        <v>0</v>
      </c>
      <c r="AF5735">
        <v>3</v>
      </c>
      <c r="AG5735">
        <v>0</v>
      </c>
      <c r="AH5735">
        <v>77.5</v>
      </c>
      <c r="AI5735">
        <v>80.333333333333329</v>
      </c>
      <c r="AJ5735">
        <v>86</v>
      </c>
      <c r="AK5735">
        <v>75.333333333333329</v>
      </c>
    </row>
    <row r="5736" spans="1:41" x14ac:dyDescent="0.35">
      <c r="A5736">
        <v>10576</v>
      </c>
      <c r="B5736" t="s">
        <v>5704</v>
      </c>
      <c r="C5736" t="s">
        <v>332</v>
      </c>
      <c r="D5736" t="s">
        <v>315</v>
      </c>
      <c r="E5736" t="s">
        <v>8139</v>
      </c>
      <c r="G5736">
        <v>184</v>
      </c>
      <c r="H5736">
        <v>267</v>
      </c>
      <c r="I5736">
        <v>221</v>
      </c>
      <c r="K5736">
        <v>190</v>
      </c>
      <c r="L5736">
        <v>253</v>
      </c>
      <c r="M5736">
        <v>232</v>
      </c>
      <c r="V5736" t="s">
        <v>1</v>
      </c>
      <c r="W5736" t="s">
        <v>1</v>
      </c>
      <c r="X5736" t="s">
        <v>1</v>
      </c>
      <c r="Z5736" t="s">
        <v>1</v>
      </c>
      <c r="AA5736" t="s">
        <v>1</v>
      </c>
      <c r="AB5736" t="s">
        <v>1</v>
      </c>
      <c r="AD5736">
        <v>0</v>
      </c>
      <c r="AE5736">
        <v>0</v>
      </c>
      <c r="AF5736">
        <v>2</v>
      </c>
      <c r="AG5736">
        <v>2</v>
      </c>
      <c r="AH5736">
        <v>72</v>
      </c>
      <c r="AI5736">
        <v>72</v>
      </c>
      <c r="AJ5736">
        <v>68.333333333333329</v>
      </c>
      <c r="AK5736">
        <v>60.666666666666664</v>
      </c>
    </row>
    <row r="5737" spans="1:41" x14ac:dyDescent="0.35">
      <c r="A5737">
        <v>10578</v>
      </c>
      <c r="B5737" t="s">
        <v>5705</v>
      </c>
      <c r="C5737" t="s">
        <v>332</v>
      </c>
      <c r="D5737" t="s">
        <v>315</v>
      </c>
      <c r="E5737" t="s">
        <v>8139</v>
      </c>
      <c r="F5737">
        <v>216</v>
      </c>
      <c r="G5737">
        <v>226</v>
      </c>
      <c r="H5737">
        <v>219</v>
      </c>
      <c r="I5737">
        <v>223</v>
      </c>
      <c r="J5737">
        <v>205</v>
      </c>
      <c r="K5737">
        <v>204</v>
      </c>
      <c r="L5737">
        <v>198</v>
      </c>
      <c r="M5737">
        <v>202</v>
      </c>
      <c r="V5737" t="s">
        <v>1</v>
      </c>
      <c r="W5737" t="s">
        <v>1</v>
      </c>
      <c r="X5737" t="s">
        <v>1</v>
      </c>
      <c r="Z5737" t="s">
        <v>1</v>
      </c>
      <c r="AA5737" t="s">
        <v>1</v>
      </c>
      <c r="AB5737" t="s">
        <v>1</v>
      </c>
      <c r="AD5737">
        <v>0</v>
      </c>
      <c r="AE5737">
        <v>1</v>
      </c>
      <c r="AF5737">
        <v>0</v>
      </c>
      <c r="AG5737">
        <v>0</v>
      </c>
      <c r="AH5737">
        <v>66</v>
      </c>
      <c r="AI5737">
        <v>69.666666666666671</v>
      </c>
      <c r="AJ5737">
        <v>69</v>
      </c>
      <c r="AK5737">
        <v>61.333333333333336</v>
      </c>
    </row>
    <row r="5738" spans="1:41" x14ac:dyDescent="0.35">
      <c r="A5738">
        <v>10579</v>
      </c>
      <c r="B5738" t="s">
        <v>5706</v>
      </c>
      <c r="C5738" t="s">
        <v>332</v>
      </c>
      <c r="D5738" t="s">
        <v>315</v>
      </c>
      <c r="E5738" t="s">
        <v>8139</v>
      </c>
      <c r="F5738">
        <v>241</v>
      </c>
      <c r="G5738">
        <v>263</v>
      </c>
      <c r="H5738">
        <v>256</v>
      </c>
      <c r="I5738">
        <v>250</v>
      </c>
      <c r="J5738">
        <v>230</v>
      </c>
      <c r="K5738">
        <v>231</v>
      </c>
      <c r="L5738">
        <v>240</v>
      </c>
      <c r="M5738">
        <v>229</v>
      </c>
      <c r="V5738" t="s">
        <v>1</v>
      </c>
      <c r="W5738" t="s">
        <v>1</v>
      </c>
      <c r="X5738" t="s">
        <v>1</v>
      </c>
      <c r="Z5738" t="s">
        <v>1</v>
      </c>
      <c r="AA5738" t="s">
        <v>1</v>
      </c>
      <c r="AB5738" t="s">
        <v>1</v>
      </c>
      <c r="AD5738">
        <v>0</v>
      </c>
      <c r="AE5738">
        <v>1</v>
      </c>
      <c r="AF5738">
        <v>1</v>
      </c>
      <c r="AG5738">
        <v>4</v>
      </c>
      <c r="AH5738">
        <v>68.5</v>
      </c>
      <c r="AI5738">
        <v>72.666666666666671</v>
      </c>
      <c r="AJ5738">
        <v>71.666666666666671</v>
      </c>
      <c r="AK5738">
        <v>68.666666666666671</v>
      </c>
    </row>
    <row r="5739" spans="1:41" x14ac:dyDescent="0.35">
      <c r="A5739">
        <v>10580</v>
      </c>
      <c r="B5739" t="s">
        <v>5707</v>
      </c>
      <c r="C5739" t="s">
        <v>332</v>
      </c>
      <c r="D5739" t="s">
        <v>315</v>
      </c>
      <c r="E5739" t="s">
        <v>8139</v>
      </c>
      <c r="F5739">
        <v>241</v>
      </c>
      <c r="G5739">
        <v>259</v>
      </c>
      <c r="H5739">
        <v>274</v>
      </c>
      <c r="I5739">
        <v>252</v>
      </c>
      <c r="J5739">
        <v>219</v>
      </c>
      <c r="K5739">
        <v>248</v>
      </c>
      <c r="L5739">
        <v>265</v>
      </c>
      <c r="M5739">
        <v>247</v>
      </c>
      <c r="V5739" t="s">
        <v>1</v>
      </c>
      <c r="W5739" t="s">
        <v>1</v>
      </c>
      <c r="X5739" t="s">
        <v>1</v>
      </c>
      <c r="Z5739" t="s">
        <v>1</v>
      </c>
      <c r="AA5739" t="s">
        <v>1</v>
      </c>
      <c r="AB5739" t="s">
        <v>1</v>
      </c>
      <c r="AD5739">
        <v>1</v>
      </c>
      <c r="AE5739">
        <v>2</v>
      </c>
      <c r="AF5739">
        <v>0</v>
      </c>
      <c r="AG5739">
        <v>1</v>
      </c>
      <c r="AH5739">
        <v>72</v>
      </c>
      <c r="AI5739">
        <v>68</v>
      </c>
      <c r="AJ5739">
        <v>77.333333333333329</v>
      </c>
      <c r="AK5739">
        <v>73</v>
      </c>
    </row>
    <row r="5740" spans="1:41" x14ac:dyDescent="0.35">
      <c r="A5740">
        <v>10581</v>
      </c>
      <c r="B5740" t="s">
        <v>5708</v>
      </c>
      <c r="C5740" t="s">
        <v>332</v>
      </c>
      <c r="D5740" t="s">
        <v>315</v>
      </c>
      <c r="E5740" t="s">
        <v>8139</v>
      </c>
      <c r="F5740">
        <v>273</v>
      </c>
      <c r="G5740">
        <v>232</v>
      </c>
      <c r="H5740">
        <v>306</v>
      </c>
      <c r="I5740">
        <v>269</v>
      </c>
      <c r="J5740">
        <v>257</v>
      </c>
      <c r="K5740">
        <v>237</v>
      </c>
      <c r="L5740">
        <v>279</v>
      </c>
      <c r="M5740">
        <v>253</v>
      </c>
      <c r="V5740">
        <v>460.25</v>
      </c>
      <c r="W5740">
        <v>453.9</v>
      </c>
      <c r="X5740">
        <v>433.3125</v>
      </c>
      <c r="Y5740">
        <v>461.125</v>
      </c>
      <c r="AB5740">
        <v>3.7037037037037035E-2</v>
      </c>
      <c r="AD5740">
        <v>2</v>
      </c>
      <c r="AE5740">
        <v>3</v>
      </c>
      <c r="AF5740">
        <v>1</v>
      </c>
      <c r="AG5740">
        <v>0</v>
      </c>
      <c r="AH5740">
        <v>82</v>
      </c>
      <c r="AI5740">
        <v>77.666666666666671</v>
      </c>
      <c r="AJ5740">
        <v>82</v>
      </c>
      <c r="AK5740">
        <v>77.333333333333329</v>
      </c>
    </row>
    <row r="5741" spans="1:41" x14ac:dyDescent="0.35">
      <c r="A5741">
        <v>10586</v>
      </c>
      <c r="B5741" t="s">
        <v>5709</v>
      </c>
      <c r="C5741" t="s">
        <v>332</v>
      </c>
      <c r="D5741" t="s">
        <v>315</v>
      </c>
      <c r="E5741" t="s">
        <v>8139</v>
      </c>
      <c r="F5741">
        <v>243</v>
      </c>
      <c r="G5741">
        <v>222</v>
      </c>
      <c r="H5741">
        <v>253</v>
      </c>
      <c r="I5741">
        <v>261</v>
      </c>
      <c r="J5741">
        <v>217</v>
      </c>
      <c r="K5741">
        <v>215</v>
      </c>
      <c r="L5741">
        <v>230</v>
      </c>
      <c r="M5741">
        <v>244</v>
      </c>
      <c r="V5741">
        <v>498.9</v>
      </c>
      <c r="W5741">
        <v>447.83333333333331</v>
      </c>
      <c r="X5741">
        <v>496.6</v>
      </c>
      <c r="Y5741">
        <v>499.875</v>
      </c>
      <c r="AA5741">
        <v>4.7619047619047616E-2</v>
      </c>
      <c r="AB5741">
        <v>6.0606060606060608E-2</v>
      </c>
      <c r="AD5741">
        <v>2</v>
      </c>
      <c r="AE5741">
        <v>1</v>
      </c>
      <c r="AF5741">
        <v>2</v>
      </c>
      <c r="AG5741">
        <v>2</v>
      </c>
      <c r="AH5741">
        <v>72.5</v>
      </c>
      <c r="AI5741">
        <v>71</v>
      </c>
      <c r="AJ5741">
        <v>74.666666666666671</v>
      </c>
      <c r="AK5741">
        <v>69.666666666666671</v>
      </c>
    </row>
    <row r="5742" spans="1:41" x14ac:dyDescent="0.35">
      <c r="A5742">
        <v>10588</v>
      </c>
      <c r="B5742" t="s">
        <v>2782</v>
      </c>
      <c r="C5742" t="s">
        <v>332</v>
      </c>
      <c r="D5742" t="s">
        <v>315</v>
      </c>
      <c r="E5742" t="s">
        <v>8139</v>
      </c>
      <c r="F5742">
        <v>248</v>
      </c>
      <c r="G5742">
        <v>251</v>
      </c>
      <c r="H5742">
        <v>258</v>
      </c>
      <c r="I5742">
        <v>249</v>
      </c>
      <c r="J5742">
        <v>235</v>
      </c>
      <c r="K5742">
        <v>249</v>
      </c>
      <c r="L5742">
        <v>236</v>
      </c>
      <c r="M5742">
        <v>248</v>
      </c>
      <c r="N5742">
        <v>238</v>
      </c>
      <c r="O5742">
        <v>218</v>
      </c>
      <c r="P5742">
        <v>215</v>
      </c>
      <c r="Q5742">
        <v>234</v>
      </c>
      <c r="R5742">
        <v>232</v>
      </c>
      <c r="S5742">
        <v>218</v>
      </c>
      <c r="T5742">
        <v>217</v>
      </c>
      <c r="U5742">
        <v>231</v>
      </c>
      <c r="V5742">
        <v>556.34375</v>
      </c>
      <c r="W5742">
        <v>530.26470588235293</v>
      </c>
      <c r="X5742">
        <v>550.08333333333337</v>
      </c>
      <c r="Y5742">
        <v>519.53125</v>
      </c>
      <c r="Z5742">
        <v>0.1</v>
      </c>
      <c r="AA5742">
        <v>0.23809523809523808</v>
      </c>
      <c r="AB5742">
        <v>0.12121212121212122</v>
      </c>
      <c r="AC5742">
        <v>0.35483870967741937</v>
      </c>
      <c r="AD5742">
        <v>2</v>
      </c>
      <c r="AE5742">
        <v>3</v>
      </c>
      <c r="AF5742">
        <v>3</v>
      </c>
      <c r="AG5742">
        <v>1</v>
      </c>
      <c r="AH5742">
        <v>75.5</v>
      </c>
      <c r="AI5742">
        <v>73</v>
      </c>
      <c r="AJ5742">
        <v>77.333333333333329</v>
      </c>
      <c r="AK5742">
        <v>68.333333333333329</v>
      </c>
      <c r="AL5742">
        <v>73</v>
      </c>
      <c r="AM5742">
        <v>75.333333333333329</v>
      </c>
      <c r="AN5742">
        <v>76</v>
      </c>
      <c r="AO5742">
        <v>76</v>
      </c>
    </row>
    <row r="5743" spans="1:41" x14ac:dyDescent="0.35">
      <c r="A5743">
        <v>10589</v>
      </c>
      <c r="B5743" t="s">
        <v>5710</v>
      </c>
      <c r="C5743" t="s">
        <v>332</v>
      </c>
      <c r="D5743" t="s">
        <v>315</v>
      </c>
      <c r="E5743" t="s">
        <v>8139</v>
      </c>
      <c r="F5743">
        <v>258</v>
      </c>
      <c r="G5743">
        <v>262</v>
      </c>
      <c r="H5743">
        <v>262</v>
      </c>
      <c r="I5743">
        <v>258</v>
      </c>
      <c r="J5743">
        <v>257</v>
      </c>
      <c r="K5743">
        <v>246</v>
      </c>
      <c r="L5743">
        <v>244</v>
      </c>
      <c r="M5743">
        <v>264</v>
      </c>
      <c r="V5743" t="s">
        <v>1</v>
      </c>
      <c r="W5743" t="s">
        <v>1</v>
      </c>
      <c r="X5743" t="s">
        <v>1</v>
      </c>
      <c r="Z5743" t="s">
        <v>1</v>
      </c>
      <c r="AA5743" t="s">
        <v>1</v>
      </c>
      <c r="AB5743" t="s">
        <v>1</v>
      </c>
      <c r="AD5743">
        <v>1</v>
      </c>
      <c r="AE5743">
        <v>0</v>
      </c>
      <c r="AF5743">
        <v>0</v>
      </c>
      <c r="AG5743">
        <v>3</v>
      </c>
      <c r="AH5743">
        <v>69.5</v>
      </c>
      <c r="AI5743">
        <v>70.666666666666671</v>
      </c>
      <c r="AJ5743">
        <v>72</v>
      </c>
      <c r="AK5743">
        <v>66</v>
      </c>
    </row>
    <row r="5744" spans="1:41" x14ac:dyDescent="0.35">
      <c r="A5744">
        <v>10590</v>
      </c>
      <c r="B5744" t="s">
        <v>5711</v>
      </c>
      <c r="C5744" t="s">
        <v>332</v>
      </c>
      <c r="D5744" t="s">
        <v>315</v>
      </c>
      <c r="E5744" t="s">
        <v>8139</v>
      </c>
      <c r="F5744">
        <v>245</v>
      </c>
      <c r="G5744">
        <v>221</v>
      </c>
      <c r="H5744">
        <v>210</v>
      </c>
      <c r="I5744">
        <v>247</v>
      </c>
      <c r="J5744">
        <v>228</v>
      </c>
      <c r="K5744">
        <v>233</v>
      </c>
      <c r="L5744">
        <v>214</v>
      </c>
      <c r="M5744">
        <v>243</v>
      </c>
      <c r="V5744" t="s">
        <v>1</v>
      </c>
      <c r="W5744" t="s">
        <v>1</v>
      </c>
      <c r="X5744" t="s">
        <v>1</v>
      </c>
      <c r="Z5744" t="s">
        <v>1</v>
      </c>
      <c r="AA5744" t="s">
        <v>1</v>
      </c>
      <c r="AB5744" t="s">
        <v>1</v>
      </c>
      <c r="AD5744">
        <v>0</v>
      </c>
      <c r="AE5744">
        <v>0</v>
      </c>
      <c r="AF5744">
        <v>1</v>
      </c>
      <c r="AG5744">
        <v>1</v>
      </c>
      <c r="AH5744">
        <v>80.5</v>
      </c>
      <c r="AI5744">
        <v>83.333333333333329</v>
      </c>
      <c r="AJ5744">
        <v>88.333333333333329</v>
      </c>
      <c r="AK5744">
        <v>75.333333333333329</v>
      </c>
    </row>
    <row r="5745" spans="1:41" x14ac:dyDescent="0.35">
      <c r="A5745">
        <v>10592</v>
      </c>
      <c r="B5745" t="s">
        <v>5712</v>
      </c>
      <c r="C5745" t="s">
        <v>332</v>
      </c>
      <c r="D5745" t="s">
        <v>315</v>
      </c>
      <c r="E5745" t="s">
        <v>8139</v>
      </c>
      <c r="F5745">
        <v>238</v>
      </c>
      <c r="G5745">
        <v>230</v>
      </c>
      <c r="H5745">
        <v>233</v>
      </c>
      <c r="I5745">
        <v>220</v>
      </c>
      <c r="J5745">
        <v>221</v>
      </c>
      <c r="K5745">
        <v>220</v>
      </c>
      <c r="L5745">
        <v>216</v>
      </c>
      <c r="M5745">
        <v>195</v>
      </c>
      <c r="N5745">
        <v>225</v>
      </c>
      <c r="O5745">
        <v>215</v>
      </c>
      <c r="P5745">
        <v>218</v>
      </c>
      <c r="Q5745">
        <v>225</v>
      </c>
      <c r="R5745">
        <v>230</v>
      </c>
      <c r="S5745">
        <v>208</v>
      </c>
      <c r="T5745">
        <v>211</v>
      </c>
      <c r="U5745">
        <v>214</v>
      </c>
      <c r="V5745">
        <v>487.65789473684208</v>
      </c>
      <c r="W5745">
        <v>513.75</v>
      </c>
      <c r="X5745">
        <v>489.08928571428572</v>
      </c>
      <c r="Y5745">
        <v>533.33333333333337</v>
      </c>
      <c r="Z5745">
        <v>0.12903225806451613</v>
      </c>
      <c r="AA5745">
        <v>6.25E-2</v>
      </c>
      <c r="AB5745">
        <v>0.1</v>
      </c>
      <c r="AC5745">
        <v>0.13513513513513514</v>
      </c>
      <c r="AD5745">
        <v>1</v>
      </c>
      <c r="AE5745">
        <v>3</v>
      </c>
      <c r="AF5745">
        <v>2</v>
      </c>
      <c r="AG5745">
        <v>2</v>
      </c>
      <c r="AH5745">
        <v>72</v>
      </c>
      <c r="AI5745">
        <v>71</v>
      </c>
      <c r="AJ5745">
        <v>75.333333333333329</v>
      </c>
      <c r="AK5745">
        <v>63</v>
      </c>
      <c r="AL5745">
        <v>67.5</v>
      </c>
      <c r="AM5745">
        <v>70.666666666666671</v>
      </c>
      <c r="AN5745">
        <v>71</v>
      </c>
      <c r="AO5745">
        <v>75</v>
      </c>
    </row>
    <row r="5746" spans="1:41" x14ac:dyDescent="0.35">
      <c r="A5746">
        <v>10594</v>
      </c>
      <c r="B5746" t="s">
        <v>5713</v>
      </c>
      <c r="C5746" t="s">
        <v>332</v>
      </c>
      <c r="D5746" t="s">
        <v>315</v>
      </c>
      <c r="E5746" t="s">
        <v>8136</v>
      </c>
      <c r="F5746">
        <v>264</v>
      </c>
      <c r="G5746">
        <v>249</v>
      </c>
      <c r="H5746">
        <v>271</v>
      </c>
      <c r="I5746">
        <v>267</v>
      </c>
      <c r="J5746">
        <v>253</v>
      </c>
      <c r="K5746">
        <v>253</v>
      </c>
      <c r="L5746">
        <v>234</v>
      </c>
      <c r="M5746">
        <v>226</v>
      </c>
      <c r="N5746">
        <v>247</v>
      </c>
      <c r="O5746">
        <v>227</v>
      </c>
      <c r="P5746">
        <v>232</v>
      </c>
      <c r="Q5746">
        <v>228</v>
      </c>
      <c r="R5746">
        <v>237</v>
      </c>
      <c r="S5746">
        <v>227</v>
      </c>
      <c r="T5746">
        <v>234</v>
      </c>
      <c r="U5746">
        <v>232</v>
      </c>
      <c r="V5746">
        <v>619.45238095238096</v>
      </c>
      <c r="W5746">
        <v>590.15151515151513</v>
      </c>
      <c r="X5746">
        <v>596.29999999999995</v>
      </c>
      <c r="Y5746">
        <v>582.45945945945948</v>
      </c>
      <c r="Z5746">
        <v>0.42857142857142855</v>
      </c>
      <c r="AA5746">
        <v>0.47826086956521741</v>
      </c>
      <c r="AB5746">
        <v>0.42857142857142855</v>
      </c>
      <c r="AC5746">
        <v>0.3235294117647059</v>
      </c>
      <c r="AD5746">
        <v>6</v>
      </c>
      <c r="AE5746">
        <v>4</v>
      </c>
      <c r="AF5746">
        <v>0</v>
      </c>
      <c r="AG5746">
        <v>6</v>
      </c>
      <c r="AH5746">
        <v>65</v>
      </c>
      <c r="AI5746">
        <v>65.666666666666671</v>
      </c>
      <c r="AJ5746">
        <v>68</v>
      </c>
      <c r="AK5746">
        <v>67.666666666666671</v>
      </c>
      <c r="AL5746">
        <v>71.5</v>
      </c>
      <c r="AM5746">
        <v>70</v>
      </c>
      <c r="AN5746">
        <v>75</v>
      </c>
      <c r="AO5746">
        <v>64.666666666666671</v>
      </c>
    </row>
    <row r="5747" spans="1:41" x14ac:dyDescent="0.35">
      <c r="A5747">
        <v>10595</v>
      </c>
      <c r="B5747" t="s">
        <v>5714</v>
      </c>
      <c r="C5747" t="s">
        <v>332</v>
      </c>
      <c r="D5747" t="s">
        <v>315</v>
      </c>
      <c r="E5747" t="s">
        <v>8136</v>
      </c>
      <c r="F5747">
        <v>267</v>
      </c>
      <c r="G5747">
        <v>253</v>
      </c>
      <c r="H5747">
        <v>250</v>
      </c>
      <c r="I5747">
        <v>266</v>
      </c>
      <c r="J5747">
        <v>243</v>
      </c>
      <c r="K5747">
        <v>232</v>
      </c>
      <c r="L5747">
        <v>232</v>
      </c>
      <c r="M5747">
        <v>240</v>
      </c>
      <c r="V5747" t="s">
        <v>1</v>
      </c>
      <c r="W5747" t="s">
        <v>1</v>
      </c>
      <c r="X5747" t="s">
        <v>1</v>
      </c>
      <c r="Z5747" t="s">
        <v>1</v>
      </c>
      <c r="AA5747" t="s">
        <v>1</v>
      </c>
      <c r="AB5747" t="s">
        <v>1</v>
      </c>
      <c r="AD5747">
        <v>2</v>
      </c>
      <c r="AE5747">
        <v>9</v>
      </c>
      <c r="AF5747">
        <v>12</v>
      </c>
      <c r="AG5747">
        <v>8</v>
      </c>
      <c r="AH5747">
        <v>67.5</v>
      </c>
      <c r="AI5747">
        <v>68.666666666666671</v>
      </c>
      <c r="AJ5747">
        <v>72</v>
      </c>
      <c r="AK5747">
        <v>69.666666666666671</v>
      </c>
    </row>
    <row r="5748" spans="1:41" x14ac:dyDescent="0.35">
      <c r="A5748">
        <v>10600</v>
      </c>
      <c r="B5748" t="s">
        <v>5715</v>
      </c>
      <c r="C5748" t="s">
        <v>332</v>
      </c>
      <c r="D5748" t="s">
        <v>315</v>
      </c>
      <c r="E5748" t="s">
        <v>8136</v>
      </c>
      <c r="F5748">
        <v>269</v>
      </c>
      <c r="G5748">
        <v>286</v>
      </c>
      <c r="H5748">
        <v>276</v>
      </c>
      <c r="I5748">
        <v>264</v>
      </c>
      <c r="J5748">
        <v>259</v>
      </c>
      <c r="K5748">
        <v>269</v>
      </c>
      <c r="L5748">
        <v>264</v>
      </c>
      <c r="M5748">
        <v>248</v>
      </c>
      <c r="N5748">
        <v>266</v>
      </c>
      <c r="O5748">
        <v>247</v>
      </c>
      <c r="P5748">
        <v>265</v>
      </c>
      <c r="Q5748">
        <v>256</v>
      </c>
      <c r="R5748">
        <v>261</v>
      </c>
      <c r="S5748">
        <v>255</v>
      </c>
      <c r="T5748">
        <v>272</v>
      </c>
      <c r="U5748">
        <v>273</v>
      </c>
      <c r="V5748">
        <v>615.91025641025647</v>
      </c>
      <c r="W5748">
        <v>573.56989247311833</v>
      </c>
      <c r="X5748">
        <v>591.81395348837214</v>
      </c>
      <c r="Y5748">
        <v>615.20555555555552</v>
      </c>
      <c r="Z5748">
        <v>0.348314606741573</v>
      </c>
      <c r="AA5748">
        <v>0.41111111111111109</v>
      </c>
      <c r="AB5748">
        <v>0.35106382978723405</v>
      </c>
      <c r="AC5748">
        <v>0.41</v>
      </c>
      <c r="AD5748">
        <v>1</v>
      </c>
      <c r="AE5748">
        <v>5</v>
      </c>
      <c r="AF5748">
        <v>10</v>
      </c>
      <c r="AG5748">
        <v>3</v>
      </c>
      <c r="AH5748">
        <v>71.5</v>
      </c>
      <c r="AI5748">
        <v>71.666666666666671</v>
      </c>
      <c r="AJ5748">
        <v>76</v>
      </c>
      <c r="AK5748">
        <v>71.333333333333329</v>
      </c>
      <c r="AL5748">
        <v>74</v>
      </c>
      <c r="AM5748">
        <v>78.666666666666671</v>
      </c>
      <c r="AN5748">
        <v>77</v>
      </c>
      <c r="AO5748">
        <v>70.333333333333329</v>
      </c>
    </row>
    <row r="5749" spans="1:41" x14ac:dyDescent="0.35">
      <c r="A5749">
        <v>10604</v>
      </c>
      <c r="B5749" t="s">
        <v>5716</v>
      </c>
      <c r="C5749" t="s">
        <v>323</v>
      </c>
      <c r="D5749" t="s">
        <v>315</v>
      </c>
      <c r="E5749" t="s">
        <v>8136</v>
      </c>
      <c r="F5749">
        <v>236</v>
      </c>
      <c r="G5749">
        <v>251</v>
      </c>
      <c r="H5749">
        <v>254</v>
      </c>
      <c r="I5749">
        <v>256</v>
      </c>
      <c r="J5749">
        <v>234</v>
      </c>
      <c r="K5749">
        <v>236</v>
      </c>
      <c r="L5749">
        <v>254</v>
      </c>
      <c r="M5749">
        <v>235</v>
      </c>
      <c r="N5749">
        <v>263</v>
      </c>
      <c r="O5749">
        <v>276</v>
      </c>
      <c r="P5749">
        <v>242</v>
      </c>
      <c r="Q5749">
        <v>274</v>
      </c>
      <c r="R5749">
        <v>235</v>
      </c>
      <c r="S5749">
        <v>271</v>
      </c>
      <c r="T5749">
        <v>239</v>
      </c>
      <c r="U5749">
        <v>279</v>
      </c>
      <c r="V5749">
        <v>537</v>
      </c>
      <c r="W5749">
        <v>519.41428571428571</v>
      </c>
      <c r="X5749">
        <v>513.36</v>
      </c>
      <c r="Y5749">
        <v>586.91250000000002</v>
      </c>
      <c r="Z5749">
        <v>5.6737588652482268E-2</v>
      </c>
      <c r="AA5749">
        <v>0.13223140495867769</v>
      </c>
      <c r="AB5749">
        <v>0.12345679012345678</v>
      </c>
      <c r="AC5749">
        <v>0.13592233009708737</v>
      </c>
      <c r="AD5749">
        <v>2</v>
      </c>
      <c r="AE5749">
        <v>4</v>
      </c>
      <c r="AF5749">
        <v>3</v>
      </c>
      <c r="AG5749">
        <v>3</v>
      </c>
      <c r="AH5749">
        <v>60</v>
      </c>
      <c r="AI5749">
        <v>70</v>
      </c>
      <c r="AJ5749">
        <v>63.333333333333336</v>
      </c>
      <c r="AK5749">
        <v>61.333333333333336</v>
      </c>
      <c r="AL5749">
        <v>77.5</v>
      </c>
      <c r="AM5749">
        <v>84</v>
      </c>
      <c r="AN5749">
        <v>84.333333333333329</v>
      </c>
      <c r="AO5749">
        <v>76</v>
      </c>
    </row>
    <row r="5750" spans="1:41" x14ac:dyDescent="0.35">
      <c r="A5750">
        <v>10606</v>
      </c>
      <c r="B5750" t="s">
        <v>5717</v>
      </c>
      <c r="C5750" t="s">
        <v>332</v>
      </c>
      <c r="D5750" t="s">
        <v>315</v>
      </c>
      <c r="E5750" t="s">
        <v>8136</v>
      </c>
      <c r="F5750">
        <v>281</v>
      </c>
      <c r="G5750">
        <v>290</v>
      </c>
      <c r="H5750">
        <v>268</v>
      </c>
      <c r="I5750">
        <v>260</v>
      </c>
      <c r="J5750">
        <v>248</v>
      </c>
      <c r="K5750">
        <v>269</v>
      </c>
      <c r="L5750">
        <v>232</v>
      </c>
      <c r="M5750">
        <v>256</v>
      </c>
      <c r="N5750">
        <v>258</v>
      </c>
      <c r="O5750">
        <v>250</v>
      </c>
      <c r="P5750">
        <v>253</v>
      </c>
      <c r="Q5750">
        <v>255</v>
      </c>
      <c r="R5750">
        <v>243</v>
      </c>
      <c r="S5750">
        <v>248</v>
      </c>
      <c r="T5750">
        <v>240</v>
      </c>
      <c r="U5750">
        <v>269</v>
      </c>
      <c r="V5750">
        <v>572.79032258064512</v>
      </c>
      <c r="W5750">
        <v>563.53571428571433</v>
      </c>
      <c r="X5750">
        <v>579.81034482758616</v>
      </c>
      <c r="Y5750">
        <v>597.71428571428567</v>
      </c>
      <c r="Z5750">
        <v>0.45161290322580649</v>
      </c>
      <c r="AA5750">
        <v>0.38235294117647056</v>
      </c>
      <c r="AB5750">
        <v>0.3125</v>
      </c>
      <c r="AC5750">
        <v>0.3125</v>
      </c>
      <c r="AD5750">
        <v>3</v>
      </c>
      <c r="AE5750">
        <v>0</v>
      </c>
      <c r="AF5750">
        <v>1</v>
      </c>
      <c r="AG5750">
        <v>2</v>
      </c>
      <c r="AH5750">
        <v>72</v>
      </c>
      <c r="AI5750">
        <v>75</v>
      </c>
      <c r="AJ5750">
        <v>77</v>
      </c>
      <c r="AK5750">
        <v>64</v>
      </c>
      <c r="AL5750">
        <v>75</v>
      </c>
      <c r="AM5750">
        <v>76.666666666666671</v>
      </c>
      <c r="AN5750">
        <v>76.666666666666671</v>
      </c>
      <c r="AO5750">
        <v>62.666666666666664</v>
      </c>
    </row>
    <row r="5751" spans="1:41" x14ac:dyDescent="0.35">
      <c r="A5751">
        <v>10607</v>
      </c>
      <c r="B5751" t="s">
        <v>5718</v>
      </c>
      <c r="C5751" t="s">
        <v>332</v>
      </c>
      <c r="D5751" t="s">
        <v>315</v>
      </c>
      <c r="E5751" t="s">
        <v>8136</v>
      </c>
      <c r="F5751">
        <v>254</v>
      </c>
      <c r="G5751">
        <v>250</v>
      </c>
      <c r="H5751">
        <v>262</v>
      </c>
      <c r="I5751">
        <v>244</v>
      </c>
      <c r="J5751">
        <v>247</v>
      </c>
      <c r="K5751">
        <v>245</v>
      </c>
      <c r="L5751">
        <v>248</v>
      </c>
      <c r="M5751">
        <v>232</v>
      </c>
      <c r="N5751">
        <v>218</v>
      </c>
      <c r="O5751">
        <v>238</v>
      </c>
      <c r="P5751">
        <v>223</v>
      </c>
      <c r="Q5751">
        <v>220</v>
      </c>
      <c r="R5751">
        <v>225</v>
      </c>
      <c r="S5751">
        <v>254</v>
      </c>
      <c r="T5751">
        <v>251</v>
      </c>
      <c r="U5751">
        <v>247</v>
      </c>
      <c r="V5751">
        <v>537.4</v>
      </c>
      <c r="W5751">
        <v>567.65384615384619</v>
      </c>
      <c r="X5751">
        <v>563.26666666666665</v>
      </c>
      <c r="Y5751">
        <v>586.65094339622647</v>
      </c>
      <c r="Z5751">
        <v>0.20689655172413796</v>
      </c>
      <c r="AA5751">
        <v>0.2558139534883721</v>
      </c>
      <c r="AB5751">
        <v>0.35897435897435898</v>
      </c>
      <c r="AC5751">
        <v>0.12903225806451613</v>
      </c>
      <c r="AD5751">
        <v>5</v>
      </c>
      <c r="AE5751">
        <v>5</v>
      </c>
      <c r="AF5751">
        <v>1</v>
      </c>
      <c r="AG5751">
        <v>5</v>
      </c>
      <c r="AH5751">
        <v>76.5</v>
      </c>
      <c r="AI5751">
        <v>77.666666666666671</v>
      </c>
      <c r="AJ5751">
        <v>83.333333333333329</v>
      </c>
      <c r="AK5751">
        <v>75.333333333333329</v>
      </c>
      <c r="AL5751">
        <v>75</v>
      </c>
      <c r="AM5751">
        <v>77.333333333333329</v>
      </c>
      <c r="AN5751">
        <v>79</v>
      </c>
      <c r="AO5751">
        <v>72.666666666666671</v>
      </c>
    </row>
    <row r="5752" spans="1:41" x14ac:dyDescent="0.35">
      <c r="A5752">
        <v>10608</v>
      </c>
      <c r="B5752" t="s">
        <v>5719</v>
      </c>
      <c r="C5752" t="s">
        <v>332</v>
      </c>
      <c r="D5752" t="s">
        <v>315</v>
      </c>
      <c r="E5752" t="s">
        <v>8136</v>
      </c>
      <c r="F5752">
        <v>280</v>
      </c>
      <c r="G5752">
        <v>256</v>
      </c>
      <c r="H5752">
        <v>288</v>
      </c>
      <c r="I5752">
        <v>281</v>
      </c>
      <c r="J5752">
        <v>252</v>
      </c>
      <c r="K5752">
        <v>248</v>
      </c>
      <c r="L5752">
        <v>263</v>
      </c>
      <c r="M5752">
        <v>269</v>
      </c>
      <c r="N5752">
        <v>265</v>
      </c>
      <c r="O5752">
        <v>262</v>
      </c>
      <c r="P5752">
        <v>265</v>
      </c>
      <c r="Q5752">
        <v>265</v>
      </c>
      <c r="R5752">
        <v>269</v>
      </c>
      <c r="S5752">
        <v>275</v>
      </c>
      <c r="T5752">
        <v>272</v>
      </c>
      <c r="U5752">
        <v>297</v>
      </c>
      <c r="V5752">
        <v>602.56793478260875</v>
      </c>
      <c r="W5752">
        <v>604.77564102564099</v>
      </c>
      <c r="X5752">
        <v>614.8598484848485</v>
      </c>
      <c r="Y5752">
        <v>620.79936305732485</v>
      </c>
      <c r="Z5752">
        <v>0.35483870967741937</v>
      </c>
      <c r="AA5752">
        <v>0.41791044776119401</v>
      </c>
      <c r="AB5752">
        <v>0.3651685393258427</v>
      </c>
      <c r="AC5752">
        <v>0.38356164383561642</v>
      </c>
      <c r="AD5752">
        <v>5</v>
      </c>
      <c r="AE5752">
        <v>9</v>
      </c>
      <c r="AF5752">
        <v>8</v>
      </c>
      <c r="AG5752">
        <v>6</v>
      </c>
      <c r="AH5752">
        <v>68</v>
      </c>
      <c r="AI5752">
        <v>67.666666666666671</v>
      </c>
      <c r="AJ5752">
        <v>71</v>
      </c>
      <c r="AK5752">
        <v>66</v>
      </c>
      <c r="AL5752">
        <v>71.5</v>
      </c>
      <c r="AM5752">
        <v>70.666666666666671</v>
      </c>
      <c r="AN5752">
        <v>74</v>
      </c>
      <c r="AO5752">
        <v>58</v>
      </c>
    </row>
    <row r="5753" spans="1:41" x14ac:dyDescent="0.35">
      <c r="A5753">
        <v>10610</v>
      </c>
      <c r="B5753" t="s">
        <v>2347</v>
      </c>
      <c r="C5753" t="s">
        <v>332</v>
      </c>
      <c r="D5753" t="s">
        <v>315</v>
      </c>
      <c r="E5753" t="s">
        <v>8136</v>
      </c>
      <c r="F5753">
        <v>267</v>
      </c>
      <c r="G5753">
        <v>279</v>
      </c>
      <c r="H5753">
        <v>274</v>
      </c>
      <c r="I5753">
        <v>265</v>
      </c>
      <c r="J5753">
        <v>260</v>
      </c>
      <c r="K5753">
        <v>258</v>
      </c>
      <c r="L5753">
        <v>265</v>
      </c>
      <c r="M5753">
        <v>259</v>
      </c>
      <c r="N5753">
        <v>270</v>
      </c>
      <c r="O5753">
        <v>254</v>
      </c>
      <c r="P5753">
        <v>269</v>
      </c>
      <c r="Q5753">
        <v>246</v>
      </c>
      <c r="R5753">
        <v>274</v>
      </c>
      <c r="S5753">
        <v>264</v>
      </c>
      <c r="T5753">
        <v>277</v>
      </c>
      <c r="U5753">
        <v>271</v>
      </c>
      <c r="V5753">
        <v>594.04716981132071</v>
      </c>
      <c r="W5753">
        <v>587.2461538461539</v>
      </c>
      <c r="X5753">
        <v>618.68354430379748</v>
      </c>
      <c r="Y5753">
        <v>628.67058823529408</v>
      </c>
      <c r="Z5753">
        <v>0.4</v>
      </c>
      <c r="AA5753">
        <v>0.52727272727272723</v>
      </c>
      <c r="AB5753">
        <v>0.44117647058823528</v>
      </c>
      <c r="AC5753">
        <v>0.30864197530864196</v>
      </c>
      <c r="AD5753">
        <v>6</v>
      </c>
      <c r="AE5753">
        <v>1</v>
      </c>
      <c r="AF5753">
        <v>7</v>
      </c>
      <c r="AG5753">
        <v>10</v>
      </c>
      <c r="AH5753">
        <v>71</v>
      </c>
      <c r="AI5753">
        <v>73.666666666666671</v>
      </c>
      <c r="AJ5753">
        <v>74.666666666666671</v>
      </c>
      <c r="AK5753">
        <v>71.666666666666671</v>
      </c>
      <c r="AL5753">
        <v>72.5</v>
      </c>
      <c r="AM5753">
        <v>74.333333333333329</v>
      </c>
      <c r="AN5753">
        <v>75</v>
      </c>
      <c r="AO5753">
        <v>69.333333333333329</v>
      </c>
    </row>
    <row r="5754" spans="1:41" x14ac:dyDescent="0.35">
      <c r="A5754">
        <v>10611</v>
      </c>
      <c r="B5754" t="s">
        <v>5720</v>
      </c>
      <c r="C5754" t="s">
        <v>332</v>
      </c>
      <c r="D5754" t="s">
        <v>315</v>
      </c>
      <c r="E5754" t="s">
        <v>8137</v>
      </c>
      <c r="F5754">
        <v>306</v>
      </c>
      <c r="G5754">
        <v>287</v>
      </c>
      <c r="H5754">
        <v>309</v>
      </c>
      <c r="I5754">
        <v>290</v>
      </c>
      <c r="J5754">
        <v>277</v>
      </c>
      <c r="K5754">
        <v>277</v>
      </c>
      <c r="L5754">
        <v>290</v>
      </c>
      <c r="M5754">
        <v>291</v>
      </c>
      <c r="N5754">
        <v>264</v>
      </c>
      <c r="O5754">
        <v>281</v>
      </c>
      <c r="P5754">
        <v>280</v>
      </c>
      <c r="Q5754">
        <v>298</v>
      </c>
      <c r="R5754">
        <v>287</v>
      </c>
      <c r="S5754">
        <v>295</v>
      </c>
      <c r="T5754">
        <v>357</v>
      </c>
      <c r="U5754">
        <v>345</v>
      </c>
      <c r="V5754">
        <v>682.41304347826087</v>
      </c>
      <c r="W5754">
        <v>694.63636363636363</v>
      </c>
      <c r="X5754">
        <v>695.04891304347825</v>
      </c>
      <c r="Y5754">
        <v>701.79213483146066</v>
      </c>
      <c r="Z5754">
        <v>0.38666666666666671</v>
      </c>
      <c r="AA5754">
        <v>0.43661971830985913</v>
      </c>
      <c r="AB5754">
        <v>0.5074626865671642</v>
      </c>
      <c r="AC5754">
        <v>0.46808510638297873</v>
      </c>
      <c r="AD5754">
        <v>5</v>
      </c>
      <c r="AE5754">
        <v>1</v>
      </c>
      <c r="AF5754">
        <v>1</v>
      </c>
      <c r="AG5754">
        <v>3</v>
      </c>
      <c r="AH5754">
        <v>74.5</v>
      </c>
      <c r="AI5754">
        <v>77</v>
      </c>
      <c r="AJ5754">
        <v>77</v>
      </c>
      <c r="AK5754">
        <v>70.666666666666671</v>
      </c>
      <c r="AL5754">
        <v>79.5</v>
      </c>
      <c r="AM5754">
        <v>82.333333333333329</v>
      </c>
      <c r="AN5754">
        <v>82.666666666666671</v>
      </c>
      <c r="AO5754">
        <v>72.333333333333329</v>
      </c>
    </row>
    <row r="5755" spans="1:41" x14ac:dyDescent="0.35">
      <c r="A5755">
        <v>10615</v>
      </c>
      <c r="B5755" t="s">
        <v>5721</v>
      </c>
      <c r="C5755" t="s">
        <v>332</v>
      </c>
      <c r="D5755" t="s">
        <v>315</v>
      </c>
      <c r="E5755" t="s">
        <v>8137</v>
      </c>
      <c r="F5755">
        <v>305</v>
      </c>
      <c r="G5755">
        <v>319</v>
      </c>
      <c r="H5755">
        <v>304</v>
      </c>
      <c r="I5755">
        <v>291</v>
      </c>
      <c r="J5755">
        <v>313</v>
      </c>
      <c r="K5755">
        <v>313</v>
      </c>
      <c r="L5755">
        <v>308</v>
      </c>
      <c r="M5755">
        <v>286</v>
      </c>
      <c r="N5755">
        <v>304</v>
      </c>
      <c r="O5755">
        <v>294</v>
      </c>
      <c r="P5755">
        <v>293</v>
      </c>
      <c r="Q5755">
        <v>303</v>
      </c>
      <c r="R5755">
        <v>370</v>
      </c>
      <c r="S5755">
        <v>345</v>
      </c>
      <c r="T5755">
        <v>352</v>
      </c>
      <c r="U5755">
        <v>350</v>
      </c>
      <c r="V5755">
        <v>718.53846153846155</v>
      </c>
      <c r="W5755">
        <v>750.25</v>
      </c>
      <c r="X5755">
        <v>754.67647058823525</v>
      </c>
      <c r="Y5755">
        <v>789.69230769230774</v>
      </c>
      <c r="Z5755">
        <v>0.67999999999999994</v>
      </c>
      <c r="AA5755">
        <v>0.76923076923076927</v>
      </c>
      <c r="AB5755">
        <v>0.83333333333333326</v>
      </c>
      <c r="AC5755">
        <v>0.44444444444444442</v>
      </c>
      <c r="AD5755">
        <v>1</v>
      </c>
      <c r="AE5755">
        <v>1</v>
      </c>
      <c r="AF5755">
        <v>1</v>
      </c>
      <c r="AG5755">
        <v>0</v>
      </c>
      <c r="AH5755">
        <v>67.5</v>
      </c>
      <c r="AI5755">
        <v>67.666666666666671</v>
      </c>
      <c r="AJ5755">
        <v>64.333333333333329</v>
      </c>
      <c r="AK5755">
        <v>64</v>
      </c>
      <c r="AL5755">
        <v>69.5</v>
      </c>
      <c r="AM5755">
        <v>74.666666666666671</v>
      </c>
      <c r="AN5755">
        <v>66.333333333333329</v>
      </c>
      <c r="AO5755">
        <v>56</v>
      </c>
    </row>
    <row r="5756" spans="1:41" x14ac:dyDescent="0.35">
      <c r="A5756">
        <v>10618</v>
      </c>
      <c r="B5756" t="s">
        <v>5722</v>
      </c>
      <c r="C5756" t="s">
        <v>332</v>
      </c>
      <c r="D5756" t="s">
        <v>315</v>
      </c>
      <c r="E5756" t="s">
        <v>8136</v>
      </c>
      <c r="F5756">
        <v>280</v>
      </c>
      <c r="G5756">
        <v>276</v>
      </c>
      <c r="H5756">
        <v>284</v>
      </c>
      <c r="I5756">
        <v>283</v>
      </c>
      <c r="J5756">
        <v>251</v>
      </c>
      <c r="K5756">
        <v>261</v>
      </c>
      <c r="L5756">
        <v>262</v>
      </c>
      <c r="M5756">
        <v>257</v>
      </c>
      <c r="N5756">
        <v>248</v>
      </c>
      <c r="O5756">
        <v>240</v>
      </c>
      <c r="P5756">
        <v>258</v>
      </c>
      <c r="Q5756">
        <v>268</v>
      </c>
      <c r="R5756">
        <v>263</v>
      </c>
      <c r="S5756">
        <v>257</v>
      </c>
      <c r="T5756">
        <v>272</v>
      </c>
      <c r="U5756">
        <v>270</v>
      </c>
      <c r="V5756">
        <v>626.92541436464091</v>
      </c>
      <c r="W5756">
        <v>629.00299401197606</v>
      </c>
      <c r="X5756">
        <v>638.36898395721926</v>
      </c>
      <c r="Y5756">
        <v>649.02762430939231</v>
      </c>
      <c r="Z5756">
        <v>0.43523316062176165</v>
      </c>
      <c r="AA5756">
        <v>0.48421052631578942</v>
      </c>
      <c r="AB5756">
        <v>0.41798941798941797</v>
      </c>
      <c r="AC5756">
        <v>0.44334975369458129</v>
      </c>
      <c r="AD5756">
        <v>8</v>
      </c>
      <c r="AE5756">
        <v>4</v>
      </c>
      <c r="AF5756">
        <v>11</v>
      </c>
      <c r="AG5756">
        <v>7</v>
      </c>
      <c r="AH5756">
        <v>73.5</v>
      </c>
      <c r="AI5756">
        <v>77.333333333333329</v>
      </c>
      <c r="AJ5756">
        <v>79</v>
      </c>
      <c r="AK5756">
        <v>69</v>
      </c>
      <c r="AL5756">
        <v>72</v>
      </c>
      <c r="AM5756">
        <v>73.333333333333329</v>
      </c>
      <c r="AN5756">
        <v>75.333333333333329</v>
      </c>
      <c r="AO5756">
        <v>65</v>
      </c>
    </row>
    <row r="5757" spans="1:41" x14ac:dyDescent="0.35">
      <c r="A5757">
        <v>10619</v>
      </c>
      <c r="B5757" t="s">
        <v>5723</v>
      </c>
      <c r="C5757" t="s">
        <v>323</v>
      </c>
      <c r="D5757" t="s">
        <v>315</v>
      </c>
      <c r="E5757" t="s">
        <v>8136</v>
      </c>
      <c r="F5757">
        <v>242</v>
      </c>
      <c r="G5757">
        <v>235</v>
      </c>
      <c r="H5757">
        <v>295</v>
      </c>
      <c r="I5757">
        <v>236</v>
      </c>
      <c r="J5757">
        <v>244</v>
      </c>
      <c r="K5757">
        <v>216</v>
      </c>
      <c r="L5757">
        <v>268</v>
      </c>
      <c r="M5757">
        <v>239</v>
      </c>
      <c r="V5757" t="s">
        <v>1</v>
      </c>
      <c r="W5757" t="s">
        <v>1</v>
      </c>
      <c r="X5757" t="s">
        <v>1</v>
      </c>
      <c r="Z5757" t="s">
        <v>1</v>
      </c>
      <c r="AA5757" t="s">
        <v>1</v>
      </c>
      <c r="AB5757" t="s">
        <v>1</v>
      </c>
      <c r="AD5757">
        <v>1</v>
      </c>
      <c r="AE5757">
        <v>1</v>
      </c>
      <c r="AF5757">
        <v>0</v>
      </c>
      <c r="AG5757">
        <v>0</v>
      </c>
      <c r="AH5757">
        <v>74</v>
      </c>
      <c r="AI5757">
        <v>73.333333333333329</v>
      </c>
      <c r="AJ5757">
        <v>77</v>
      </c>
      <c r="AK5757">
        <v>70.333333333333329</v>
      </c>
    </row>
    <row r="5758" spans="1:41" x14ac:dyDescent="0.35">
      <c r="A5758">
        <v>10621</v>
      </c>
      <c r="B5758" t="s">
        <v>5724</v>
      </c>
      <c r="C5758" t="s">
        <v>332</v>
      </c>
      <c r="D5758" t="s">
        <v>315</v>
      </c>
      <c r="E5758" t="s">
        <v>8136</v>
      </c>
      <c r="F5758">
        <v>278</v>
      </c>
      <c r="G5758">
        <v>276</v>
      </c>
      <c r="H5758">
        <v>271</v>
      </c>
      <c r="I5758">
        <v>276</v>
      </c>
      <c r="J5758">
        <v>250</v>
      </c>
      <c r="K5758">
        <v>264</v>
      </c>
      <c r="L5758">
        <v>266</v>
      </c>
      <c r="M5758">
        <v>259</v>
      </c>
      <c r="V5758" t="s">
        <v>1</v>
      </c>
      <c r="W5758" t="s">
        <v>1</v>
      </c>
      <c r="X5758" t="s">
        <v>1</v>
      </c>
      <c r="Z5758" t="s">
        <v>1</v>
      </c>
      <c r="AA5758" t="s">
        <v>1</v>
      </c>
      <c r="AB5758" t="s">
        <v>1</v>
      </c>
      <c r="AD5758">
        <v>3</v>
      </c>
      <c r="AE5758">
        <v>5</v>
      </c>
      <c r="AF5758">
        <v>10</v>
      </c>
      <c r="AG5758">
        <v>3</v>
      </c>
      <c r="AH5758">
        <v>76</v>
      </c>
      <c r="AI5758">
        <v>74.333333333333329</v>
      </c>
      <c r="AJ5758">
        <v>78</v>
      </c>
      <c r="AK5758">
        <v>73.666666666666671</v>
      </c>
    </row>
    <row r="5759" spans="1:41" x14ac:dyDescent="0.35">
      <c r="A5759">
        <v>10622</v>
      </c>
      <c r="B5759" t="s">
        <v>5725</v>
      </c>
      <c r="C5759" t="s">
        <v>323</v>
      </c>
      <c r="D5759" t="s">
        <v>315</v>
      </c>
      <c r="E5759" t="s">
        <v>8136</v>
      </c>
      <c r="F5759">
        <v>240</v>
      </c>
      <c r="G5759">
        <v>264</v>
      </c>
      <c r="H5759">
        <v>272</v>
      </c>
      <c r="I5759">
        <v>283</v>
      </c>
      <c r="J5759">
        <v>241</v>
      </c>
      <c r="K5759">
        <v>239</v>
      </c>
      <c r="L5759">
        <v>254</v>
      </c>
      <c r="M5759">
        <v>258</v>
      </c>
      <c r="V5759" t="s">
        <v>1</v>
      </c>
      <c r="W5759" t="s">
        <v>1</v>
      </c>
      <c r="X5759" t="s">
        <v>1</v>
      </c>
      <c r="Z5759" t="s">
        <v>1</v>
      </c>
      <c r="AA5759" t="s">
        <v>1</v>
      </c>
      <c r="AB5759" t="s">
        <v>1</v>
      </c>
      <c r="AD5759">
        <v>3</v>
      </c>
      <c r="AE5759">
        <v>1</v>
      </c>
      <c r="AF5759">
        <v>1</v>
      </c>
      <c r="AG5759">
        <v>1</v>
      </c>
      <c r="AH5759">
        <v>70</v>
      </c>
      <c r="AI5759">
        <v>75.333333333333329</v>
      </c>
      <c r="AJ5759">
        <v>76.333333333333329</v>
      </c>
      <c r="AK5759">
        <v>76</v>
      </c>
    </row>
    <row r="5760" spans="1:41" x14ac:dyDescent="0.35">
      <c r="A5760">
        <v>10625</v>
      </c>
      <c r="B5760" t="s">
        <v>5726</v>
      </c>
      <c r="C5760" t="s">
        <v>323</v>
      </c>
      <c r="D5760" t="s">
        <v>315</v>
      </c>
      <c r="E5760" t="s">
        <v>8136</v>
      </c>
      <c r="F5760">
        <v>286</v>
      </c>
      <c r="G5760">
        <v>270</v>
      </c>
      <c r="H5760">
        <v>265</v>
      </c>
      <c r="I5760">
        <v>278</v>
      </c>
      <c r="J5760">
        <v>266</v>
      </c>
      <c r="K5760">
        <v>253</v>
      </c>
      <c r="L5760">
        <v>253</v>
      </c>
      <c r="M5760">
        <v>268</v>
      </c>
      <c r="V5760" t="s">
        <v>1</v>
      </c>
      <c r="W5760" t="s">
        <v>1</v>
      </c>
      <c r="X5760" t="s">
        <v>1</v>
      </c>
      <c r="Z5760" t="s">
        <v>1</v>
      </c>
      <c r="AA5760" t="s">
        <v>1</v>
      </c>
      <c r="AB5760" t="s">
        <v>1</v>
      </c>
      <c r="AD5760">
        <v>3</v>
      </c>
      <c r="AE5760">
        <v>4</v>
      </c>
      <c r="AF5760">
        <v>9</v>
      </c>
      <c r="AG5760">
        <v>11</v>
      </c>
      <c r="AH5760">
        <v>68.5</v>
      </c>
      <c r="AI5760">
        <v>66.333333333333329</v>
      </c>
      <c r="AJ5760">
        <v>70.666666666666671</v>
      </c>
      <c r="AK5760">
        <v>65.333333333333329</v>
      </c>
    </row>
    <row r="5761" spans="1:41" x14ac:dyDescent="0.35">
      <c r="A5761">
        <v>10626</v>
      </c>
      <c r="B5761" t="s">
        <v>5727</v>
      </c>
      <c r="C5761" t="s">
        <v>323</v>
      </c>
      <c r="D5761" t="s">
        <v>315</v>
      </c>
      <c r="E5761" t="s">
        <v>8136</v>
      </c>
      <c r="F5761">
        <v>246</v>
      </c>
      <c r="G5761">
        <v>249</v>
      </c>
      <c r="H5761">
        <v>304</v>
      </c>
      <c r="I5761">
        <v>254</v>
      </c>
      <c r="J5761">
        <v>232</v>
      </c>
      <c r="K5761">
        <v>241</v>
      </c>
      <c r="L5761">
        <v>312</v>
      </c>
      <c r="M5761">
        <v>269</v>
      </c>
      <c r="N5761">
        <v>212</v>
      </c>
      <c r="O5761">
        <v>221</v>
      </c>
      <c r="P5761">
        <v>231</v>
      </c>
      <c r="Q5761">
        <v>219</v>
      </c>
      <c r="R5761">
        <v>224</v>
      </c>
      <c r="S5761">
        <v>218</v>
      </c>
      <c r="T5761">
        <v>234</v>
      </c>
      <c r="U5761">
        <v>234</v>
      </c>
      <c r="V5761">
        <v>581.695652173913</v>
      </c>
      <c r="W5761">
        <v>533.30645161290317</v>
      </c>
      <c r="X5761">
        <v>548.59090909090912</v>
      </c>
      <c r="Y5761">
        <v>584.30952380952385</v>
      </c>
      <c r="Z5761">
        <v>0.17777777777777778</v>
      </c>
      <c r="AA5761">
        <v>0.25</v>
      </c>
      <c r="AB5761">
        <v>0.35</v>
      </c>
      <c r="AC5761">
        <v>0.2608695652173913</v>
      </c>
      <c r="AD5761">
        <v>0</v>
      </c>
      <c r="AE5761">
        <v>5</v>
      </c>
      <c r="AF5761">
        <v>2</v>
      </c>
      <c r="AG5761">
        <v>1</v>
      </c>
      <c r="AH5761">
        <v>65.5</v>
      </c>
      <c r="AI5761">
        <v>72.666666666666671</v>
      </c>
      <c r="AJ5761">
        <v>70</v>
      </c>
      <c r="AK5761">
        <v>58.666666666666664</v>
      </c>
      <c r="AL5761">
        <v>69</v>
      </c>
      <c r="AM5761">
        <v>70.666666666666671</v>
      </c>
      <c r="AN5761">
        <v>69</v>
      </c>
      <c r="AO5761">
        <v>68</v>
      </c>
    </row>
    <row r="5762" spans="1:41" x14ac:dyDescent="0.35">
      <c r="A5762">
        <v>10628</v>
      </c>
      <c r="B5762" t="s">
        <v>5728</v>
      </c>
      <c r="C5762" t="s">
        <v>332</v>
      </c>
      <c r="D5762" t="s">
        <v>315</v>
      </c>
      <c r="E5762" t="s">
        <v>8136</v>
      </c>
      <c r="F5762">
        <v>283</v>
      </c>
      <c r="G5762">
        <v>292</v>
      </c>
      <c r="H5762">
        <v>279</v>
      </c>
      <c r="I5762">
        <v>291</v>
      </c>
      <c r="J5762">
        <v>260</v>
      </c>
      <c r="K5762">
        <v>272</v>
      </c>
      <c r="L5762">
        <v>277</v>
      </c>
      <c r="M5762">
        <v>280</v>
      </c>
      <c r="N5762">
        <v>246</v>
      </c>
      <c r="O5762">
        <v>234</v>
      </c>
      <c r="P5762">
        <v>264</v>
      </c>
      <c r="Q5762">
        <v>265</v>
      </c>
      <c r="R5762">
        <v>243</v>
      </c>
      <c r="S5762">
        <v>245</v>
      </c>
      <c r="T5762">
        <v>261</v>
      </c>
      <c r="U5762">
        <v>243</v>
      </c>
      <c r="V5762">
        <v>562.53571428571433</v>
      </c>
      <c r="W5762">
        <v>553.85294117647061</v>
      </c>
      <c r="X5762">
        <v>600.02380952380952</v>
      </c>
      <c r="Y5762">
        <v>612.54999999999995</v>
      </c>
      <c r="Z5762">
        <v>0.22727272727272727</v>
      </c>
      <c r="AA5762">
        <v>0.36842105263157893</v>
      </c>
      <c r="AB5762">
        <v>0.2857142857142857</v>
      </c>
      <c r="AC5762">
        <v>0.28125</v>
      </c>
      <c r="AD5762">
        <v>3</v>
      </c>
      <c r="AE5762">
        <v>2</v>
      </c>
      <c r="AF5762">
        <v>5</v>
      </c>
      <c r="AG5762">
        <v>7</v>
      </c>
      <c r="AH5762">
        <v>80.5</v>
      </c>
      <c r="AI5762">
        <v>80</v>
      </c>
      <c r="AJ5762">
        <v>84</v>
      </c>
      <c r="AK5762">
        <v>73</v>
      </c>
      <c r="AL5762">
        <v>73</v>
      </c>
      <c r="AM5762">
        <v>73.333333333333329</v>
      </c>
      <c r="AN5762">
        <v>75.333333333333329</v>
      </c>
      <c r="AO5762">
        <v>70.666666666666671</v>
      </c>
    </row>
    <row r="5763" spans="1:41" x14ac:dyDescent="0.35">
      <c r="A5763">
        <v>10629</v>
      </c>
      <c r="B5763" t="s">
        <v>3981</v>
      </c>
      <c r="C5763" t="s">
        <v>323</v>
      </c>
      <c r="D5763" t="s">
        <v>315</v>
      </c>
      <c r="E5763" t="s">
        <v>8136</v>
      </c>
      <c r="F5763">
        <v>247</v>
      </c>
      <c r="G5763">
        <v>240</v>
      </c>
      <c r="H5763">
        <v>285</v>
      </c>
      <c r="I5763">
        <v>243</v>
      </c>
      <c r="J5763">
        <v>250</v>
      </c>
      <c r="K5763">
        <v>230</v>
      </c>
      <c r="L5763">
        <v>253</v>
      </c>
      <c r="M5763">
        <v>238</v>
      </c>
      <c r="V5763" t="s">
        <v>1</v>
      </c>
      <c r="W5763" t="s">
        <v>1</v>
      </c>
      <c r="X5763" t="s">
        <v>1</v>
      </c>
      <c r="Z5763" t="s">
        <v>1</v>
      </c>
      <c r="AA5763" t="s">
        <v>1</v>
      </c>
      <c r="AB5763" t="s">
        <v>1</v>
      </c>
      <c r="AD5763">
        <v>4</v>
      </c>
      <c r="AE5763">
        <v>2</v>
      </c>
      <c r="AF5763">
        <v>1</v>
      </c>
      <c r="AG5763">
        <v>1</v>
      </c>
      <c r="AH5763">
        <v>73</v>
      </c>
      <c r="AI5763">
        <v>77</v>
      </c>
      <c r="AJ5763">
        <v>81.666666666666671</v>
      </c>
      <c r="AK5763">
        <v>74</v>
      </c>
    </row>
    <row r="5764" spans="1:41" x14ac:dyDescent="0.35">
      <c r="A5764">
        <v>10631</v>
      </c>
      <c r="B5764" t="s">
        <v>5729</v>
      </c>
      <c r="C5764" t="s">
        <v>332</v>
      </c>
      <c r="D5764" t="s">
        <v>315</v>
      </c>
      <c r="E5764" t="s">
        <v>8136</v>
      </c>
      <c r="F5764">
        <v>245</v>
      </c>
      <c r="G5764">
        <v>237</v>
      </c>
      <c r="H5764">
        <v>254</v>
      </c>
      <c r="I5764">
        <v>233</v>
      </c>
      <c r="J5764">
        <v>232</v>
      </c>
      <c r="K5764">
        <v>240</v>
      </c>
      <c r="L5764">
        <v>277</v>
      </c>
      <c r="M5764">
        <v>235</v>
      </c>
      <c r="V5764" t="s">
        <v>1</v>
      </c>
      <c r="W5764" t="s">
        <v>1</v>
      </c>
      <c r="X5764" t="s">
        <v>1</v>
      </c>
      <c r="Z5764" t="s">
        <v>1</v>
      </c>
      <c r="AA5764" t="s">
        <v>1</v>
      </c>
      <c r="AB5764" t="s">
        <v>1</v>
      </c>
      <c r="AD5764">
        <v>0</v>
      </c>
      <c r="AE5764">
        <v>1</v>
      </c>
      <c r="AF5764">
        <v>3</v>
      </c>
      <c r="AG5764">
        <v>3</v>
      </c>
      <c r="AH5764">
        <v>81</v>
      </c>
      <c r="AI5764">
        <v>79.666666666666671</v>
      </c>
      <c r="AJ5764">
        <v>85.666666666666671</v>
      </c>
      <c r="AK5764">
        <v>73</v>
      </c>
    </row>
    <row r="5765" spans="1:41" x14ac:dyDescent="0.35">
      <c r="A5765">
        <v>10632</v>
      </c>
      <c r="B5765" t="s">
        <v>5730</v>
      </c>
      <c r="C5765" t="s">
        <v>323</v>
      </c>
      <c r="D5765" t="s">
        <v>315</v>
      </c>
      <c r="E5765" t="s">
        <v>8136</v>
      </c>
      <c r="F5765">
        <v>262</v>
      </c>
      <c r="G5765">
        <v>268</v>
      </c>
      <c r="H5765">
        <v>265</v>
      </c>
      <c r="I5765">
        <v>231</v>
      </c>
      <c r="J5765">
        <v>230</v>
      </c>
      <c r="K5765">
        <v>238</v>
      </c>
      <c r="L5765">
        <v>249</v>
      </c>
      <c r="M5765">
        <v>227</v>
      </c>
      <c r="N5765">
        <v>217</v>
      </c>
      <c r="O5765">
        <v>221</v>
      </c>
      <c r="P5765">
        <v>230</v>
      </c>
      <c r="Q5765">
        <v>209</v>
      </c>
      <c r="R5765">
        <v>207</v>
      </c>
      <c r="S5765">
        <v>208</v>
      </c>
      <c r="T5765">
        <v>210</v>
      </c>
      <c r="U5765">
        <v>208</v>
      </c>
      <c r="V5765">
        <v>542.03846153846155</v>
      </c>
      <c r="W5765">
        <v>533.93478260869563</v>
      </c>
      <c r="X5765">
        <v>519.54166666666663</v>
      </c>
      <c r="Y5765">
        <v>543.66666666666663</v>
      </c>
      <c r="Z5765">
        <v>0.11392405063291139</v>
      </c>
      <c r="AA5765">
        <v>0.24615384615384617</v>
      </c>
      <c r="AB5765">
        <v>0.15625</v>
      </c>
      <c r="AC5765">
        <v>0.14925373134328357</v>
      </c>
      <c r="AD5765">
        <v>4</v>
      </c>
      <c r="AE5765">
        <v>3</v>
      </c>
      <c r="AF5765">
        <v>4</v>
      </c>
      <c r="AG5765">
        <v>4</v>
      </c>
      <c r="AH5765">
        <v>68.5</v>
      </c>
      <c r="AI5765">
        <v>71.666666666666671</v>
      </c>
      <c r="AJ5765">
        <v>72.333333333333329</v>
      </c>
      <c r="AK5765">
        <v>64.333333333333329</v>
      </c>
      <c r="AL5765">
        <v>72</v>
      </c>
      <c r="AM5765">
        <v>71.666666666666671</v>
      </c>
      <c r="AN5765">
        <v>72.666666666666671</v>
      </c>
      <c r="AO5765">
        <v>68.333333333333329</v>
      </c>
    </row>
    <row r="5766" spans="1:41" x14ac:dyDescent="0.35">
      <c r="A5766">
        <v>10635</v>
      </c>
      <c r="B5766" t="s">
        <v>1622</v>
      </c>
      <c r="C5766" t="s">
        <v>332</v>
      </c>
      <c r="D5766" t="s">
        <v>315</v>
      </c>
      <c r="E5766" t="s">
        <v>8137</v>
      </c>
      <c r="F5766">
        <v>297</v>
      </c>
      <c r="G5766">
        <v>295</v>
      </c>
      <c r="H5766">
        <v>286</v>
      </c>
      <c r="I5766">
        <v>291</v>
      </c>
      <c r="J5766">
        <v>278</v>
      </c>
      <c r="K5766">
        <v>281</v>
      </c>
      <c r="L5766">
        <v>274</v>
      </c>
      <c r="M5766">
        <v>274</v>
      </c>
      <c r="N5766">
        <v>261</v>
      </c>
      <c r="O5766">
        <v>275</v>
      </c>
      <c r="P5766">
        <v>272</v>
      </c>
      <c r="Q5766">
        <v>281</v>
      </c>
      <c r="R5766">
        <v>279</v>
      </c>
      <c r="S5766">
        <v>289</v>
      </c>
      <c r="T5766">
        <v>282</v>
      </c>
      <c r="U5766">
        <v>288</v>
      </c>
      <c r="V5766">
        <v>623.24025974025972</v>
      </c>
      <c r="W5766">
        <v>631.07058823529417</v>
      </c>
      <c r="X5766">
        <v>664.04225352112678</v>
      </c>
      <c r="Y5766">
        <v>691.20895522388059</v>
      </c>
      <c r="Z5766">
        <v>0.46575342465753422</v>
      </c>
      <c r="AA5766">
        <v>0.51851851851851849</v>
      </c>
      <c r="AB5766">
        <v>0.40217391304347827</v>
      </c>
      <c r="AC5766">
        <v>0.44594594594594594</v>
      </c>
      <c r="AD5766">
        <v>4</v>
      </c>
      <c r="AE5766">
        <v>4</v>
      </c>
      <c r="AF5766">
        <v>6</v>
      </c>
      <c r="AG5766">
        <v>17</v>
      </c>
      <c r="AH5766">
        <v>69.5</v>
      </c>
      <c r="AI5766">
        <v>73.666666666666671</v>
      </c>
      <c r="AJ5766">
        <v>79.666666666666671</v>
      </c>
      <c r="AK5766">
        <v>71.666666666666671</v>
      </c>
      <c r="AL5766">
        <v>74</v>
      </c>
      <c r="AM5766">
        <v>79.333333333333329</v>
      </c>
      <c r="AN5766">
        <v>79.333333333333329</v>
      </c>
      <c r="AO5766">
        <v>63.333333333333336</v>
      </c>
    </row>
    <row r="5767" spans="1:41" x14ac:dyDescent="0.35">
      <c r="A5767">
        <v>10638</v>
      </c>
      <c r="B5767" t="s">
        <v>5731</v>
      </c>
      <c r="C5767" t="s">
        <v>355</v>
      </c>
      <c r="D5767" t="s">
        <v>315</v>
      </c>
      <c r="E5767" t="s">
        <v>8135</v>
      </c>
      <c r="F5767">
        <v>254</v>
      </c>
      <c r="G5767">
        <v>247</v>
      </c>
      <c r="H5767">
        <v>261</v>
      </c>
      <c r="I5767">
        <v>239</v>
      </c>
      <c r="J5767">
        <v>228</v>
      </c>
      <c r="K5767">
        <v>230</v>
      </c>
      <c r="L5767">
        <v>230</v>
      </c>
      <c r="M5767">
        <v>223</v>
      </c>
      <c r="N5767">
        <v>215</v>
      </c>
      <c r="O5767">
        <v>234</v>
      </c>
      <c r="P5767">
        <v>232</v>
      </c>
      <c r="Q5767">
        <v>238</v>
      </c>
      <c r="R5767">
        <v>212</v>
      </c>
      <c r="S5767">
        <v>233</v>
      </c>
      <c r="T5767">
        <v>222</v>
      </c>
      <c r="U5767">
        <v>230</v>
      </c>
      <c r="V5767">
        <v>546.16062176165804</v>
      </c>
      <c r="W5767">
        <v>508.95689655172413</v>
      </c>
      <c r="X5767">
        <v>532.67447916666663</v>
      </c>
      <c r="Y5767">
        <v>546.82850241545896</v>
      </c>
      <c r="Z5767">
        <v>0.18556701030927836</v>
      </c>
      <c r="AA5767">
        <v>0.25913621262458469</v>
      </c>
      <c r="AB5767">
        <v>0.17454545454545456</v>
      </c>
      <c r="AC5767">
        <v>0.22147651006711411</v>
      </c>
      <c r="AD5767">
        <v>15</v>
      </c>
      <c r="AE5767">
        <v>16</v>
      </c>
      <c r="AF5767">
        <v>10</v>
      </c>
      <c r="AG5767">
        <v>18</v>
      </c>
      <c r="AH5767">
        <v>71.5</v>
      </c>
      <c r="AI5767">
        <v>66</v>
      </c>
      <c r="AJ5767">
        <v>72.666666666666671</v>
      </c>
      <c r="AK5767">
        <v>65.666666666666671</v>
      </c>
      <c r="AL5767">
        <v>72</v>
      </c>
      <c r="AM5767">
        <v>70.333333333333329</v>
      </c>
      <c r="AN5767">
        <v>69.333333333333329</v>
      </c>
      <c r="AO5767">
        <v>69.333333333333329</v>
      </c>
    </row>
    <row r="5768" spans="1:41" x14ac:dyDescent="0.35">
      <c r="A5768">
        <v>10640</v>
      </c>
      <c r="B5768" t="s">
        <v>5732</v>
      </c>
      <c r="C5768" t="s">
        <v>355</v>
      </c>
      <c r="D5768" t="s">
        <v>315</v>
      </c>
      <c r="E5768" t="s">
        <v>8135</v>
      </c>
      <c r="F5768">
        <v>236</v>
      </c>
      <c r="G5768">
        <v>230</v>
      </c>
      <c r="H5768">
        <v>270</v>
      </c>
      <c r="I5768">
        <v>267</v>
      </c>
      <c r="J5768">
        <v>225</v>
      </c>
      <c r="K5768">
        <v>221</v>
      </c>
      <c r="L5768">
        <v>262</v>
      </c>
      <c r="M5768">
        <v>230</v>
      </c>
      <c r="O5768">
        <v>222</v>
      </c>
      <c r="P5768">
        <v>216</v>
      </c>
      <c r="Q5768">
        <v>231</v>
      </c>
      <c r="S5768">
        <v>206</v>
      </c>
      <c r="T5768">
        <v>199</v>
      </c>
      <c r="U5768">
        <v>227</v>
      </c>
      <c r="X5768">
        <v>500.88888888888891</v>
      </c>
      <c r="Y5768">
        <v>537.85526315789468</v>
      </c>
      <c r="Z5768" t="s">
        <v>1</v>
      </c>
      <c r="AA5768">
        <v>5.4054054054054057E-2</v>
      </c>
      <c r="AB5768">
        <v>5.5555555555555552E-2</v>
      </c>
      <c r="AC5768">
        <v>8.3333333333333329E-2</v>
      </c>
      <c r="AD5768">
        <v>8</v>
      </c>
      <c r="AE5768">
        <v>2</v>
      </c>
      <c r="AF5768">
        <v>4</v>
      </c>
      <c r="AG5768">
        <v>3</v>
      </c>
      <c r="AH5768">
        <v>74.5</v>
      </c>
      <c r="AI5768">
        <v>73</v>
      </c>
      <c r="AJ5768">
        <v>77</v>
      </c>
      <c r="AK5768">
        <v>73.333333333333329</v>
      </c>
      <c r="AL5768">
        <v>74</v>
      </c>
      <c r="AM5768">
        <v>74.333333333333329</v>
      </c>
      <c r="AN5768">
        <v>76.666666666666671</v>
      </c>
      <c r="AO5768">
        <v>72.666666666666671</v>
      </c>
    </row>
    <row r="5769" spans="1:41" x14ac:dyDescent="0.35">
      <c r="A5769">
        <v>10641</v>
      </c>
      <c r="B5769" t="s">
        <v>5733</v>
      </c>
      <c r="C5769" t="s">
        <v>355</v>
      </c>
      <c r="D5769" t="s">
        <v>315</v>
      </c>
      <c r="E5769" t="s">
        <v>8135</v>
      </c>
      <c r="F5769">
        <v>244</v>
      </c>
      <c r="G5769">
        <v>238</v>
      </c>
      <c r="H5769">
        <v>256</v>
      </c>
      <c r="I5769">
        <v>240</v>
      </c>
      <c r="J5769">
        <v>244</v>
      </c>
      <c r="K5769">
        <v>238</v>
      </c>
      <c r="L5769">
        <v>249</v>
      </c>
      <c r="M5769">
        <v>224</v>
      </c>
      <c r="N5769">
        <v>217</v>
      </c>
      <c r="O5769">
        <v>233</v>
      </c>
      <c r="P5769">
        <v>252</v>
      </c>
      <c r="Q5769">
        <v>235</v>
      </c>
      <c r="R5769">
        <v>217</v>
      </c>
      <c r="S5769">
        <v>222</v>
      </c>
      <c r="T5769">
        <v>225</v>
      </c>
      <c r="U5769">
        <v>233</v>
      </c>
      <c r="V5769">
        <v>519.91379310344826</v>
      </c>
      <c r="W5769">
        <v>511.25862068965517</v>
      </c>
      <c r="X5769">
        <v>532.85294117647061</v>
      </c>
      <c r="Y5769">
        <v>546.30821917808214</v>
      </c>
      <c r="Z5769">
        <v>0.14285714285714285</v>
      </c>
      <c r="AA5769">
        <v>0.1276595744680851</v>
      </c>
      <c r="AB5769">
        <v>0.1111111111111111</v>
      </c>
      <c r="AC5769">
        <v>0.31147540983606559</v>
      </c>
      <c r="AD5769">
        <v>7</v>
      </c>
      <c r="AE5769">
        <v>5</v>
      </c>
      <c r="AF5769">
        <v>14</v>
      </c>
      <c r="AG5769">
        <v>6</v>
      </c>
      <c r="AH5769">
        <v>73</v>
      </c>
      <c r="AI5769">
        <v>71.666666666666671</v>
      </c>
      <c r="AJ5769">
        <v>76.333333333333329</v>
      </c>
      <c r="AK5769">
        <v>66.333333333333329</v>
      </c>
      <c r="AL5769">
        <v>70</v>
      </c>
      <c r="AM5769">
        <v>71</v>
      </c>
      <c r="AN5769">
        <v>74</v>
      </c>
      <c r="AO5769">
        <v>71.333333333333329</v>
      </c>
    </row>
    <row r="5770" spans="1:41" x14ac:dyDescent="0.35">
      <c r="A5770">
        <v>10642</v>
      </c>
      <c r="B5770" t="s">
        <v>5734</v>
      </c>
      <c r="C5770" t="s">
        <v>355</v>
      </c>
      <c r="D5770" t="s">
        <v>315</v>
      </c>
      <c r="E5770" t="s">
        <v>8135</v>
      </c>
      <c r="N5770">
        <v>203</v>
      </c>
      <c r="O5770">
        <v>208</v>
      </c>
      <c r="P5770">
        <v>200</v>
      </c>
      <c r="Q5770">
        <v>204</v>
      </c>
      <c r="R5770">
        <v>199</v>
      </c>
      <c r="S5770">
        <v>203</v>
      </c>
      <c r="T5770">
        <v>206</v>
      </c>
      <c r="U5770">
        <v>218</v>
      </c>
      <c r="V5770">
        <v>505.76470588235293</v>
      </c>
      <c r="W5770">
        <v>463.68269230769232</v>
      </c>
      <c r="X5770">
        <v>488.46721311475409</v>
      </c>
      <c r="Y5770">
        <v>490.51960784313724</v>
      </c>
      <c r="Z5770">
        <v>8.1967213114754106E-2</v>
      </c>
      <c r="AA5770">
        <v>7.8431372549019607E-2</v>
      </c>
      <c r="AB5770">
        <v>0.19696969696969696</v>
      </c>
      <c r="AC5770">
        <v>0.28000000000000003</v>
      </c>
      <c r="AD5770">
        <v>1</v>
      </c>
      <c r="AE5770">
        <v>1</v>
      </c>
      <c r="AF5770">
        <v>2</v>
      </c>
      <c r="AG5770">
        <v>3</v>
      </c>
      <c r="AL5770">
        <v>72</v>
      </c>
      <c r="AM5770">
        <v>72</v>
      </c>
      <c r="AN5770">
        <v>74.666666666666671</v>
      </c>
      <c r="AO5770">
        <v>71.333333333333329</v>
      </c>
    </row>
    <row r="5771" spans="1:41" x14ac:dyDescent="0.35">
      <c r="A5771">
        <v>10643</v>
      </c>
      <c r="B5771" t="s">
        <v>5735</v>
      </c>
      <c r="C5771" t="s">
        <v>355</v>
      </c>
      <c r="D5771" t="s">
        <v>315</v>
      </c>
      <c r="E5771" t="s">
        <v>8135</v>
      </c>
      <c r="F5771">
        <v>270</v>
      </c>
      <c r="G5771">
        <v>264</v>
      </c>
      <c r="H5771">
        <v>272</v>
      </c>
      <c r="I5771">
        <v>236</v>
      </c>
      <c r="J5771">
        <v>246</v>
      </c>
      <c r="K5771">
        <v>227</v>
      </c>
      <c r="L5771">
        <v>247</v>
      </c>
      <c r="M5771">
        <v>220</v>
      </c>
      <c r="V5771" t="s">
        <v>1</v>
      </c>
      <c r="W5771" t="s">
        <v>1</v>
      </c>
      <c r="X5771" t="s">
        <v>1</v>
      </c>
      <c r="Z5771" t="s">
        <v>1</v>
      </c>
      <c r="AA5771" t="s">
        <v>1</v>
      </c>
      <c r="AB5771" t="s">
        <v>1</v>
      </c>
      <c r="AD5771">
        <v>0</v>
      </c>
      <c r="AE5771">
        <v>1</v>
      </c>
      <c r="AF5771">
        <v>5</v>
      </c>
      <c r="AG5771">
        <v>1</v>
      </c>
      <c r="AH5771">
        <v>66.5</v>
      </c>
      <c r="AI5771">
        <v>64.666666666666671</v>
      </c>
      <c r="AJ5771">
        <v>71.666666666666671</v>
      </c>
      <c r="AK5771">
        <v>68</v>
      </c>
    </row>
    <row r="5772" spans="1:41" x14ac:dyDescent="0.35">
      <c r="A5772">
        <v>10645</v>
      </c>
      <c r="B5772" t="s">
        <v>5736</v>
      </c>
      <c r="C5772" t="s">
        <v>355</v>
      </c>
      <c r="D5772" t="s">
        <v>315</v>
      </c>
      <c r="E5772" t="s">
        <v>8135</v>
      </c>
      <c r="F5772">
        <v>244</v>
      </c>
      <c r="G5772">
        <v>248</v>
      </c>
      <c r="H5772">
        <v>256</v>
      </c>
      <c r="I5772">
        <v>254</v>
      </c>
      <c r="J5772">
        <v>234</v>
      </c>
      <c r="K5772">
        <v>239</v>
      </c>
      <c r="L5772">
        <v>235</v>
      </c>
      <c r="M5772">
        <v>244</v>
      </c>
      <c r="N5772">
        <v>233</v>
      </c>
      <c r="O5772">
        <v>227</v>
      </c>
      <c r="P5772">
        <v>214</v>
      </c>
      <c r="Q5772">
        <v>226</v>
      </c>
      <c r="R5772">
        <v>215</v>
      </c>
      <c r="S5772">
        <v>241</v>
      </c>
      <c r="T5772">
        <v>238</v>
      </c>
      <c r="U5772">
        <v>231</v>
      </c>
      <c r="V5772">
        <v>511.77272727272725</v>
      </c>
      <c r="W5772">
        <v>514.88</v>
      </c>
      <c r="X5772">
        <v>521.41071428571433</v>
      </c>
      <c r="Y5772">
        <v>529.69148936170211</v>
      </c>
      <c r="Z5772">
        <v>0.13157894736842105</v>
      </c>
      <c r="AA5772">
        <v>0.21875</v>
      </c>
      <c r="AB5772">
        <v>0.2</v>
      </c>
      <c r="AC5772">
        <v>0.21052631578947367</v>
      </c>
      <c r="AD5772">
        <v>1</v>
      </c>
      <c r="AE5772">
        <v>8</v>
      </c>
      <c r="AF5772">
        <v>4</v>
      </c>
      <c r="AG5772">
        <v>7</v>
      </c>
      <c r="AH5772">
        <v>73.5</v>
      </c>
      <c r="AI5772">
        <v>75.333333333333329</v>
      </c>
      <c r="AJ5772">
        <v>76</v>
      </c>
      <c r="AK5772">
        <v>69.666666666666671</v>
      </c>
      <c r="AL5772">
        <v>77</v>
      </c>
      <c r="AM5772">
        <v>70.333333333333329</v>
      </c>
      <c r="AN5772">
        <v>75.333333333333329</v>
      </c>
      <c r="AO5772">
        <v>74</v>
      </c>
    </row>
    <row r="5773" spans="1:41" x14ac:dyDescent="0.35">
      <c r="A5773">
        <v>10646</v>
      </c>
      <c r="B5773" t="s">
        <v>5737</v>
      </c>
      <c r="C5773" t="s">
        <v>355</v>
      </c>
      <c r="D5773" t="s">
        <v>315</v>
      </c>
      <c r="E5773" t="s">
        <v>8135</v>
      </c>
      <c r="F5773">
        <v>265</v>
      </c>
      <c r="G5773">
        <v>266</v>
      </c>
      <c r="H5773">
        <v>263</v>
      </c>
      <c r="I5773">
        <v>264</v>
      </c>
      <c r="J5773">
        <v>241</v>
      </c>
      <c r="K5773">
        <v>250</v>
      </c>
      <c r="L5773">
        <v>245</v>
      </c>
      <c r="M5773">
        <v>242</v>
      </c>
      <c r="V5773" t="s">
        <v>1</v>
      </c>
      <c r="W5773" t="s">
        <v>1</v>
      </c>
      <c r="X5773" t="s">
        <v>1</v>
      </c>
      <c r="Z5773" t="s">
        <v>1</v>
      </c>
      <c r="AA5773" t="s">
        <v>1</v>
      </c>
      <c r="AB5773" t="s">
        <v>1</v>
      </c>
      <c r="AD5773">
        <v>0</v>
      </c>
      <c r="AE5773">
        <v>2</v>
      </c>
      <c r="AF5773">
        <v>4</v>
      </c>
      <c r="AG5773">
        <v>3</v>
      </c>
      <c r="AH5773">
        <v>75.5</v>
      </c>
      <c r="AI5773">
        <v>73</v>
      </c>
      <c r="AJ5773">
        <v>78.333333333333329</v>
      </c>
      <c r="AK5773">
        <v>74.666666666666671</v>
      </c>
    </row>
    <row r="5774" spans="1:41" x14ac:dyDescent="0.35">
      <c r="A5774">
        <v>10648</v>
      </c>
      <c r="B5774" t="s">
        <v>5738</v>
      </c>
      <c r="C5774" t="s">
        <v>355</v>
      </c>
      <c r="D5774" t="s">
        <v>315</v>
      </c>
      <c r="E5774" t="s">
        <v>8135</v>
      </c>
      <c r="F5774">
        <v>265</v>
      </c>
      <c r="G5774">
        <v>235</v>
      </c>
      <c r="H5774">
        <v>248</v>
      </c>
      <c r="I5774">
        <v>250</v>
      </c>
      <c r="J5774">
        <v>233</v>
      </c>
      <c r="K5774">
        <v>232</v>
      </c>
      <c r="L5774">
        <v>246</v>
      </c>
      <c r="M5774">
        <v>224</v>
      </c>
      <c r="V5774" t="s">
        <v>1</v>
      </c>
      <c r="W5774" t="s">
        <v>1</v>
      </c>
      <c r="X5774" t="s">
        <v>1</v>
      </c>
      <c r="Z5774" t="s">
        <v>1</v>
      </c>
      <c r="AA5774" t="s">
        <v>1</v>
      </c>
      <c r="AB5774" t="s">
        <v>1</v>
      </c>
      <c r="AD5774">
        <v>3</v>
      </c>
      <c r="AE5774">
        <v>5</v>
      </c>
      <c r="AF5774">
        <v>2</v>
      </c>
      <c r="AG5774">
        <v>3</v>
      </c>
      <c r="AH5774">
        <v>69</v>
      </c>
      <c r="AI5774">
        <v>76.333333333333329</v>
      </c>
      <c r="AJ5774">
        <v>76.666666666666671</v>
      </c>
      <c r="AK5774">
        <v>69.666666666666671</v>
      </c>
    </row>
    <row r="5775" spans="1:41" x14ac:dyDescent="0.35">
      <c r="A5775">
        <v>10649</v>
      </c>
      <c r="B5775" t="s">
        <v>5739</v>
      </c>
      <c r="C5775" t="s">
        <v>355</v>
      </c>
      <c r="D5775" t="s">
        <v>315</v>
      </c>
      <c r="E5775" t="s">
        <v>8135</v>
      </c>
      <c r="F5775">
        <v>258</v>
      </c>
      <c r="G5775">
        <v>235</v>
      </c>
      <c r="H5775">
        <v>249</v>
      </c>
      <c r="I5775">
        <v>255</v>
      </c>
      <c r="J5775">
        <v>234</v>
      </c>
      <c r="K5775">
        <v>231</v>
      </c>
      <c r="L5775">
        <v>243</v>
      </c>
      <c r="M5775">
        <v>232</v>
      </c>
      <c r="V5775" t="s">
        <v>1</v>
      </c>
      <c r="W5775" t="s">
        <v>1</v>
      </c>
      <c r="X5775" t="s">
        <v>1</v>
      </c>
      <c r="Z5775" t="s">
        <v>1</v>
      </c>
      <c r="AA5775" t="s">
        <v>1</v>
      </c>
      <c r="AB5775" t="s">
        <v>1</v>
      </c>
      <c r="AD5775">
        <v>2</v>
      </c>
      <c r="AE5775">
        <v>3</v>
      </c>
      <c r="AF5775">
        <v>3</v>
      </c>
      <c r="AG5775">
        <v>3</v>
      </c>
      <c r="AH5775">
        <v>77.5</v>
      </c>
      <c r="AI5775">
        <v>79.666666666666671</v>
      </c>
      <c r="AJ5775">
        <v>80.666666666666671</v>
      </c>
      <c r="AK5775">
        <v>72.333333333333329</v>
      </c>
    </row>
    <row r="5776" spans="1:41" x14ac:dyDescent="0.35">
      <c r="A5776">
        <v>10651</v>
      </c>
      <c r="B5776" t="s">
        <v>5740</v>
      </c>
      <c r="C5776" t="s">
        <v>355</v>
      </c>
      <c r="D5776" t="s">
        <v>315</v>
      </c>
      <c r="E5776" t="s">
        <v>8135</v>
      </c>
      <c r="F5776">
        <v>272</v>
      </c>
      <c r="G5776">
        <v>265</v>
      </c>
      <c r="H5776">
        <v>288</v>
      </c>
      <c r="I5776">
        <v>282</v>
      </c>
      <c r="J5776">
        <v>251</v>
      </c>
      <c r="K5776">
        <v>245</v>
      </c>
      <c r="L5776">
        <v>264</v>
      </c>
      <c r="M5776">
        <v>266</v>
      </c>
      <c r="V5776" t="s">
        <v>1</v>
      </c>
      <c r="W5776" t="s">
        <v>1</v>
      </c>
      <c r="X5776" t="s">
        <v>1</v>
      </c>
      <c r="Z5776" t="s">
        <v>1</v>
      </c>
      <c r="AA5776" t="s">
        <v>1</v>
      </c>
      <c r="AB5776" t="s">
        <v>1</v>
      </c>
      <c r="AD5776">
        <v>0</v>
      </c>
      <c r="AE5776">
        <v>4</v>
      </c>
      <c r="AF5776">
        <v>3</v>
      </c>
      <c r="AG5776">
        <v>4</v>
      </c>
      <c r="AH5776">
        <v>80</v>
      </c>
      <c r="AI5776">
        <v>71.666666666666671</v>
      </c>
      <c r="AJ5776">
        <v>80.333333333333329</v>
      </c>
      <c r="AK5776">
        <v>72.333333333333329</v>
      </c>
    </row>
    <row r="5777" spans="1:41" x14ac:dyDescent="0.35">
      <c r="A5777">
        <v>10652</v>
      </c>
      <c r="B5777" t="s">
        <v>5741</v>
      </c>
      <c r="C5777" t="s">
        <v>355</v>
      </c>
      <c r="D5777" t="s">
        <v>315</v>
      </c>
      <c r="E5777" t="s">
        <v>8135</v>
      </c>
      <c r="F5777">
        <v>235</v>
      </c>
      <c r="G5777">
        <v>261</v>
      </c>
      <c r="H5777">
        <v>265</v>
      </c>
      <c r="I5777">
        <v>250</v>
      </c>
      <c r="J5777">
        <v>224</v>
      </c>
      <c r="K5777">
        <v>237</v>
      </c>
      <c r="L5777">
        <v>264</v>
      </c>
      <c r="M5777">
        <v>241</v>
      </c>
      <c r="V5777" t="s">
        <v>1</v>
      </c>
      <c r="W5777" t="s">
        <v>1</v>
      </c>
      <c r="X5777" t="s">
        <v>1</v>
      </c>
      <c r="Z5777" t="s">
        <v>1</v>
      </c>
      <c r="AA5777" t="s">
        <v>1</v>
      </c>
      <c r="AB5777" t="s">
        <v>1</v>
      </c>
      <c r="AD5777">
        <v>2</v>
      </c>
      <c r="AE5777">
        <v>2</v>
      </c>
      <c r="AF5777">
        <v>0</v>
      </c>
      <c r="AG5777">
        <v>2</v>
      </c>
      <c r="AH5777">
        <v>71</v>
      </c>
      <c r="AI5777">
        <v>69.666666666666671</v>
      </c>
      <c r="AJ5777">
        <v>73.333333333333329</v>
      </c>
      <c r="AK5777">
        <v>63.666666666666664</v>
      </c>
    </row>
    <row r="5778" spans="1:41" x14ac:dyDescent="0.35">
      <c r="A5778">
        <v>10656</v>
      </c>
      <c r="B5778" t="s">
        <v>5742</v>
      </c>
      <c r="C5778" t="s">
        <v>355</v>
      </c>
      <c r="D5778" t="s">
        <v>315</v>
      </c>
      <c r="E5778" t="s">
        <v>8135</v>
      </c>
      <c r="F5778">
        <v>236</v>
      </c>
      <c r="G5778">
        <v>242</v>
      </c>
      <c r="H5778">
        <v>243</v>
      </c>
      <c r="I5778">
        <v>217</v>
      </c>
      <c r="J5778">
        <v>234</v>
      </c>
      <c r="K5778">
        <v>236</v>
      </c>
      <c r="L5778">
        <v>234</v>
      </c>
      <c r="M5778">
        <v>204</v>
      </c>
      <c r="V5778" t="s">
        <v>1</v>
      </c>
      <c r="W5778" t="s">
        <v>1</v>
      </c>
      <c r="X5778" t="s">
        <v>1</v>
      </c>
      <c r="Z5778" t="s">
        <v>1</v>
      </c>
      <c r="AA5778" t="s">
        <v>1</v>
      </c>
      <c r="AB5778" t="s">
        <v>1</v>
      </c>
      <c r="AD5778">
        <v>0</v>
      </c>
      <c r="AE5778">
        <v>1</v>
      </c>
      <c r="AF5778">
        <v>4</v>
      </c>
      <c r="AG5778">
        <v>3</v>
      </c>
      <c r="AH5778">
        <v>66.5</v>
      </c>
      <c r="AI5778">
        <v>64</v>
      </c>
      <c r="AJ5778">
        <v>67.666666666666671</v>
      </c>
      <c r="AK5778">
        <v>62.666666666666664</v>
      </c>
    </row>
    <row r="5779" spans="1:41" x14ac:dyDescent="0.35">
      <c r="A5779">
        <v>10658</v>
      </c>
      <c r="B5779" t="s">
        <v>5743</v>
      </c>
      <c r="C5779" t="s">
        <v>355</v>
      </c>
      <c r="D5779" t="s">
        <v>315</v>
      </c>
      <c r="E5779" t="s">
        <v>8136</v>
      </c>
      <c r="F5779">
        <v>256</v>
      </c>
      <c r="G5779">
        <v>271</v>
      </c>
      <c r="H5779">
        <v>269</v>
      </c>
      <c r="I5779">
        <v>270</v>
      </c>
      <c r="J5779">
        <v>239</v>
      </c>
      <c r="K5779">
        <v>262</v>
      </c>
      <c r="L5779">
        <v>261</v>
      </c>
      <c r="M5779">
        <v>264</v>
      </c>
      <c r="N5779">
        <v>228</v>
      </c>
      <c r="O5779">
        <v>234</v>
      </c>
      <c r="P5779">
        <v>247</v>
      </c>
      <c r="Q5779">
        <v>245</v>
      </c>
      <c r="R5779">
        <v>244</v>
      </c>
      <c r="S5779">
        <v>248</v>
      </c>
      <c r="T5779">
        <v>254</v>
      </c>
      <c r="U5779">
        <v>263</v>
      </c>
      <c r="V5779">
        <v>561.84046692607001</v>
      </c>
      <c r="W5779">
        <v>589.47426470588232</v>
      </c>
      <c r="X5779">
        <v>576.10799999999995</v>
      </c>
      <c r="Y5779">
        <v>599.66977611940297</v>
      </c>
      <c r="Z5779">
        <v>0.26213592233009708</v>
      </c>
      <c r="AA5779">
        <v>0.26984126984126983</v>
      </c>
      <c r="AB5779">
        <v>0.35064935064935066</v>
      </c>
      <c r="AC5779">
        <v>0.29054054054054052</v>
      </c>
      <c r="AD5779">
        <v>17</v>
      </c>
      <c r="AE5779">
        <v>26</v>
      </c>
      <c r="AF5779">
        <v>12</v>
      </c>
      <c r="AG5779">
        <v>10</v>
      </c>
      <c r="AH5779">
        <v>74.5</v>
      </c>
      <c r="AI5779">
        <v>74.333333333333329</v>
      </c>
      <c r="AJ5779">
        <v>79.333333333333329</v>
      </c>
      <c r="AK5779">
        <v>74.666666666666671</v>
      </c>
      <c r="AL5779">
        <v>74.5</v>
      </c>
      <c r="AM5779">
        <v>72.666666666666671</v>
      </c>
      <c r="AN5779">
        <v>76.333333333333329</v>
      </c>
      <c r="AO5779">
        <v>76</v>
      </c>
    </row>
    <row r="5780" spans="1:41" x14ac:dyDescent="0.35">
      <c r="A5780">
        <v>10662</v>
      </c>
      <c r="B5780" t="s">
        <v>5744</v>
      </c>
      <c r="C5780" t="s">
        <v>355</v>
      </c>
      <c r="D5780" t="s">
        <v>315</v>
      </c>
      <c r="E5780" t="s">
        <v>8136</v>
      </c>
      <c r="F5780">
        <v>281</v>
      </c>
      <c r="G5780">
        <v>301</v>
      </c>
      <c r="H5780">
        <v>307</v>
      </c>
      <c r="I5780">
        <v>298</v>
      </c>
      <c r="J5780">
        <v>259</v>
      </c>
      <c r="K5780">
        <v>294</v>
      </c>
      <c r="L5780">
        <v>308</v>
      </c>
      <c r="M5780">
        <v>301</v>
      </c>
      <c r="N5780">
        <v>291</v>
      </c>
      <c r="O5780">
        <v>294</v>
      </c>
      <c r="P5780">
        <v>305</v>
      </c>
      <c r="Q5780">
        <v>298</v>
      </c>
      <c r="R5780">
        <v>324</v>
      </c>
      <c r="S5780">
        <v>335</v>
      </c>
      <c r="T5780">
        <v>347</v>
      </c>
      <c r="U5780">
        <v>342</v>
      </c>
      <c r="V5780">
        <v>671.82608695652175</v>
      </c>
      <c r="W5780">
        <v>696.88461538461536</v>
      </c>
      <c r="X5780">
        <v>712.140625</v>
      </c>
      <c r="Y5780">
        <v>748</v>
      </c>
      <c r="Z5780">
        <v>0.42857142857142855</v>
      </c>
      <c r="AA5780">
        <v>0.38461538461538458</v>
      </c>
      <c r="AB5780">
        <v>0.46153846153846156</v>
      </c>
      <c r="AC5780">
        <v>0.66666666666666663</v>
      </c>
      <c r="AD5780">
        <v>6</v>
      </c>
      <c r="AE5780">
        <v>1</v>
      </c>
      <c r="AF5780">
        <v>4</v>
      </c>
      <c r="AG5780">
        <v>3</v>
      </c>
      <c r="AH5780">
        <v>76.5</v>
      </c>
      <c r="AI5780">
        <v>78</v>
      </c>
      <c r="AJ5780">
        <v>78</v>
      </c>
      <c r="AK5780">
        <v>73.333333333333329</v>
      </c>
      <c r="AL5780">
        <v>67</v>
      </c>
      <c r="AM5780">
        <v>73.666666666666671</v>
      </c>
      <c r="AN5780">
        <v>67.666666666666671</v>
      </c>
      <c r="AO5780">
        <v>65.666666666666671</v>
      </c>
    </row>
    <row r="5781" spans="1:41" x14ac:dyDescent="0.35">
      <c r="A5781">
        <v>10663</v>
      </c>
      <c r="B5781" t="s">
        <v>5745</v>
      </c>
      <c r="C5781" t="s">
        <v>356</v>
      </c>
      <c r="D5781" t="s">
        <v>315</v>
      </c>
      <c r="E5781" t="s">
        <v>8135</v>
      </c>
      <c r="N5781">
        <v>226</v>
      </c>
      <c r="O5781">
        <v>224</v>
      </c>
      <c r="P5781">
        <v>233</v>
      </c>
      <c r="Q5781">
        <v>225</v>
      </c>
      <c r="R5781">
        <v>231</v>
      </c>
      <c r="S5781">
        <v>214</v>
      </c>
      <c r="T5781">
        <v>239</v>
      </c>
      <c r="U5781">
        <v>224</v>
      </c>
      <c r="V5781">
        <v>518.72916666666663</v>
      </c>
      <c r="W5781">
        <v>517.5932835820895</v>
      </c>
      <c r="X5781">
        <v>536.28846153846155</v>
      </c>
      <c r="Y5781">
        <v>538.58712121212125</v>
      </c>
      <c r="Z5781">
        <v>0.152</v>
      </c>
      <c r="AA5781">
        <v>0.24050632911392406</v>
      </c>
      <c r="AB5781">
        <v>0.22346368715083798</v>
      </c>
      <c r="AC5781">
        <v>0.20967741935483872</v>
      </c>
      <c r="AD5781">
        <v>3</v>
      </c>
      <c r="AE5781">
        <v>0</v>
      </c>
      <c r="AF5781">
        <v>0</v>
      </c>
      <c r="AG5781">
        <v>2</v>
      </c>
      <c r="AL5781">
        <v>75.5</v>
      </c>
      <c r="AM5781">
        <v>77</v>
      </c>
      <c r="AN5781">
        <v>78</v>
      </c>
      <c r="AO5781">
        <v>75.666666666666671</v>
      </c>
    </row>
    <row r="5782" spans="1:41" x14ac:dyDescent="0.35">
      <c r="A5782">
        <v>10665</v>
      </c>
      <c r="B5782" t="s">
        <v>1327</v>
      </c>
      <c r="C5782" t="s">
        <v>356</v>
      </c>
      <c r="D5782" t="s">
        <v>315</v>
      </c>
      <c r="E5782" t="s">
        <v>8135</v>
      </c>
      <c r="F5782">
        <v>226</v>
      </c>
      <c r="G5782">
        <v>233</v>
      </c>
      <c r="H5782">
        <v>235</v>
      </c>
      <c r="I5782">
        <v>258</v>
      </c>
      <c r="J5782">
        <v>221</v>
      </c>
      <c r="K5782">
        <v>210</v>
      </c>
      <c r="L5782">
        <v>216</v>
      </c>
      <c r="M5782">
        <v>231</v>
      </c>
      <c r="Q5782">
        <v>226</v>
      </c>
      <c r="U5782">
        <v>226</v>
      </c>
      <c r="V5782" t="s">
        <v>1</v>
      </c>
      <c r="W5782" t="s">
        <v>1</v>
      </c>
      <c r="X5782" t="s">
        <v>1</v>
      </c>
      <c r="Z5782" t="s">
        <v>1</v>
      </c>
      <c r="AA5782" t="s">
        <v>1</v>
      </c>
      <c r="AB5782" t="s">
        <v>1</v>
      </c>
      <c r="AD5782">
        <v>1</v>
      </c>
      <c r="AE5782">
        <v>2</v>
      </c>
      <c r="AF5782">
        <v>2</v>
      </c>
      <c r="AG5782">
        <v>0</v>
      </c>
      <c r="AH5782">
        <v>73.5</v>
      </c>
      <c r="AI5782">
        <v>70.666666666666671</v>
      </c>
      <c r="AJ5782">
        <v>73.333333333333329</v>
      </c>
      <c r="AK5782">
        <v>72.666666666666671</v>
      </c>
      <c r="AL5782">
        <v>72</v>
      </c>
      <c r="AM5782">
        <v>75.333333333333329</v>
      </c>
      <c r="AN5782">
        <v>73.333333333333329</v>
      </c>
      <c r="AO5782">
        <v>73</v>
      </c>
    </row>
    <row r="5783" spans="1:41" x14ac:dyDescent="0.35">
      <c r="A5783">
        <v>10666</v>
      </c>
      <c r="B5783" t="s">
        <v>5746</v>
      </c>
      <c r="C5783" t="s">
        <v>356</v>
      </c>
      <c r="D5783" t="s">
        <v>315</v>
      </c>
      <c r="E5783" t="s">
        <v>8135</v>
      </c>
      <c r="F5783">
        <v>238</v>
      </c>
      <c r="G5783">
        <v>257</v>
      </c>
      <c r="H5783">
        <v>232</v>
      </c>
      <c r="I5783">
        <v>264</v>
      </c>
      <c r="J5783">
        <v>222</v>
      </c>
      <c r="K5783">
        <v>228</v>
      </c>
      <c r="L5783">
        <v>243</v>
      </c>
      <c r="M5783">
        <v>226</v>
      </c>
      <c r="N5783">
        <v>232</v>
      </c>
      <c r="O5783">
        <v>223</v>
      </c>
      <c r="P5783">
        <v>230</v>
      </c>
      <c r="Q5783">
        <v>228</v>
      </c>
      <c r="R5783">
        <v>233</v>
      </c>
      <c r="S5783">
        <v>231</v>
      </c>
      <c r="T5783">
        <v>227</v>
      </c>
      <c r="U5783">
        <v>241</v>
      </c>
      <c r="V5783">
        <v>508.27333333333331</v>
      </c>
      <c r="W5783">
        <v>507.52380952380952</v>
      </c>
      <c r="X5783">
        <v>524.6351351351351</v>
      </c>
      <c r="Y5783">
        <v>528.72093023255809</v>
      </c>
      <c r="Z5783">
        <v>0.10666666666666667</v>
      </c>
      <c r="AA5783">
        <v>8.962264150943397E-2</v>
      </c>
      <c r="AB5783">
        <v>0.14525139664804468</v>
      </c>
      <c r="AC5783">
        <v>0.4175824175824176</v>
      </c>
      <c r="AD5783">
        <v>2</v>
      </c>
      <c r="AE5783">
        <v>3</v>
      </c>
      <c r="AF5783">
        <v>3</v>
      </c>
      <c r="AG5783">
        <v>4</v>
      </c>
      <c r="AH5783">
        <v>78</v>
      </c>
      <c r="AI5783">
        <v>72</v>
      </c>
      <c r="AJ5783">
        <v>79.666666666666671</v>
      </c>
      <c r="AK5783">
        <v>75.666666666666671</v>
      </c>
      <c r="AL5783">
        <v>76.5</v>
      </c>
      <c r="AM5783">
        <v>75</v>
      </c>
      <c r="AN5783">
        <v>77</v>
      </c>
      <c r="AO5783">
        <v>74</v>
      </c>
    </row>
    <row r="5784" spans="1:41" x14ac:dyDescent="0.35">
      <c r="A5784">
        <v>10667</v>
      </c>
      <c r="B5784" t="s">
        <v>5747</v>
      </c>
      <c r="C5784" t="s">
        <v>356</v>
      </c>
      <c r="D5784" t="s">
        <v>315</v>
      </c>
      <c r="E5784" t="s">
        <v>8135</v>
      </c>
      <c r="F5784">
        <v>243</v>
      </c>
      <c r="G5784">
        <v>249</v>
      </c>
      <c r="H5784">
        <v>251</v>
      </c>
      <c r="I5784">
        <v>233</v>
      </c>
      <c r="J5784">
        <v>228</v>
      </c>
      <c r="K5784">
        <v>248</v>
      </c>
      <c r="L5784">
        <v>237</v>
      </c>
      <c r="M5784">
        <v>228</v>
      </c>
      <c r="N5784">
        <v>212</v>
      </c>
      <c r="O5784">
        <v>239</v>
      </c>
      <c r="P5784">
        <v>243</v>
      </c>
      <c r="Q5784">
        <v>225</v>
      </c>
      <c r="R5784">
        <v>198</v>
      </c>
      <c r="S5784">
        <v>222</v>
      </c>
      <c r="T5784">
        <v>262</v>
      </c>
      <c r="U5784">
        <v>234</v>
      </c>
      <c r="V5784">
        <v>546.73809523809518</v>
      </c>
      <c r="W5784">
        <v>512.35294117647061</v>
      </c>
      <c r="X5784">
        <v>526.89285714285711</v>
      </c>
      <c r="Y5784">
        <v>562.23913043478262</v>
      </c>
      <c r="Z5784">
        <v>0.27777777777777779</v>
      </c>
      <c r="AA5784">
        <v>0.31372549019607843</v>
      </c>
      <c r="AB5784">
        <v>0.21739130434782608</v>
      </c>
      <c r="AC5784">
        <v>0.22500000000000001</v>
      </c>
      <c r="AD5784">
        <v>0</v>
      </c>
      <c r="AE5784">
        <v>2</v>
      </c>
      <c r="AF5784">
        <v>2</v>
      </c>
      <c r="AG5784">
        <v>1</v>
      </c>
      <c r="AH5784">
        <v>65.5</v>
      </c>
      <c r="AI5784">
        <v>68.666666666666671</v>
      </c>
      <c r="AJ5784">
        <v>69</v>
      </c>
      <c r="AK5784">
        <v>63.333333333333336</v>
      </c>
      <c r="AL5784">
        <v>70</v>
      </c>
      <c r="AM5784">
        <v>70</v>
      </c>
      <c r="AN5784">
        <v>69</v>
      </c>
      <c r="AO5784">
        <v>69.333333333333329</v>
      </c>
    </row>
    <row r="5785" spans="1:41" x14ac:dyDescent="0.35">
      <c r="A5785">
        <v>10668</v>
      </c>
      <c r="B5785" t="s">
        <v>5748</v>
      </c>
      <c r="C5785" t="s">
        <v>356</v>
      </c>
      <c r="D5785" t="s">
        <v>315</v>
      </c>
      <c r="E5785" t="s">
        <v>8135</v>
      </c>
      <c r="F5785">
        <v>248</v>
      </c>
      <c r="G5785">
        <v>266</v>
      </c>
      <c r="H5785">
        <v>274</v>
      </c>
      <c r="I5785">
        <v>249</v>
      </c>
      <c r="J5785">
        <v>228</v>
      </c>
      <c r="K5785">
        <v>258</v>
      </c>
      <c r="L5785">
        <v>259</v>
      </c>
      <c r="M5785">
        <v>234</v>
      </c>
      <c r="V5785" t="s">
        <v>1</v>
      </c>
      <c r="W5785" t="s">
        <v>1</v>
      </c>
      <c r="X5785" t="s">
        <v>1</v>
      </c>
      <c r="Z5785" t="s">
        <v>1</v>
      </c>
      <c r="AA5785" t="s">
        <v>1</v>
      </c>
      <c r="AB5785" t="s">
        <v>1</v>
      </c>
      <c r="AD5785">
        <v>2</v>
      </c>
      <c r="AE5785">
        <v>0</v>
      </c>
      <c r="AF5785">
        <v>4</v>
      </c>
      <c r="AG5785">
        <v>1</v>
      </c>
      <c r="AH5785">
        <v>74.5</v>
      </c>
      <c r="AI5785">
        <v>71.666666666666671</v>
      </c>
      <c r="AJ5785">
        <v>77</v>
      </c>
      <c r="AK5785">
        <v>70.333333333333329</v>
      </c>
    </row>
    <row r="5786" spans="1:41" x14ac:dyDescent="0.35">
      <c r="A5786">
        <v>10669</v>
      </c>
      <c r="B5786" t="s">
        <v>5749</v>
      </c>
      <c r="C5786" t="s">
        <v>356</v>
      </c>
      <c r="D5786" t="s">
        <v>315</v>
      </c>
      <c r="E5786" t="s">
        <v>8135</v>
      </c>
      <c r="F5786">
        <v>260</v>
      </c>
      <c r="G5786">
        <v>262</v>
      </c>
      <c r="H5786">
        <v>243</v>
      </c>
      <c r="I5786">
        <v>245</v>
      </c>
      <c r="J5786">
        <v>227</v>
      </c>
      <c r="K5786">
        <v>254</v>
      </c>
      <c r="L5786">
        <v>227</v>
      </c>
      <c r="M5786">
        <v>239</v>
      </c>
      <c r="N5786">
        <v>228</v>
      </c>
      <c r="O5786">
        <v>199</v>
      </c>
      <c r="P5786">
        <v>234</v>
      </c>
      <c r="Q5786">
        <v>247</v>
      </c>
      <c r="R5786">
        <v>223</v>
      </c>
      <c r="S5786">
        <v>214</v>
      </c>
      <c r="T5786">
        <v>247</v>
      </c>
      <c r="U5786">
        <v>245</v>
      </c>
      <c r="V5786">
        <v>494.38888888888891</v>
      </c>
      <c r="W5786">
        <v>513.52173913043475</v>
      </c>
      <c r="X5786">
        <v>513.80303030303025</v>
      </c>
      <c r="Y5786">
        <v>504.27777777777777</v>
      </c>
      <c r="Z5786">
        <v>0.18421052631578946</v>
      </c>
      <c r="AA5786">
        <v>0.31578947368421051</v>
      </c>
      <c r="AB5786">
        <v>0.40740740740740738</v>
      </c>
      <c r="AC5786">
        <v>0.39473684210526316</v>
      </c>
      <c r="AD5786">
        <v>3</v>
      </c>
      <c r="AE5786">
        <v>1</v>
      </c>
      <c r="AF5786">
        <v>2</v>
      </c>
      <c r="AG5786">
        <v>0</v>
      </c>
      <c r="AH5786">
        <v>76</v>
      </c>
      <c r="AI5786">
        <v>67.666666666666671</v>
      </c>
      <c r="AJ5786">
        <v>76</v>
      </c>
      <c r="AK5786">
        <v>70.333333333333329</v>
      </c>
      <c r="AL5786">
        <v>70</v>
      </c>
      <c r="AM5786">
        <v>74.333333333333329</v>
      </c>
      <c r="AN5786">
        <v>77.333333333333329</v>
      </c>
      <c r="AO5786">
        <v>69.666666666666671</v>
      </c>
    </row>
    <row r="5787" spans="1:41" x14ac:dyDescent="0.35">
      <c r="A5787">
        <v>10671</v>
      </c>
      <c r="B5787" t="s">
        <v>5750</v>
      </c>
      <c r="C5787" t="s">
        <v>356</v>
      </c>
      <c r="D5787" t="s">
        <v>315</v>
      </c>
      <c r="E5787" t="s">
        <v>8135</v>
      </c>
      <c r="F5787">
        <v>244</v>
      </c>
      <c r="G5787">
        <v>253</v>
      </c>
      <c r="H5787">
        <v>271</v>
      </c>
      <c r="I5787">
        <v>270</v>
      </c>
      <c r="J5787">
        <v>226</v>
      </c>
      <c r="K5787">
        <v>240</v>
      </c>
      <c r="L5787">
        <v>276</v>
      </c>
      <c r="M5787">
        <v>234</v>
      </c>
      <c r="V5787" t="s">
        <v>1</v>
      </c>
      <c r="W5787" t="s">
        <v>1</v>
      </c>
      <c r="X5787" t="s">
        <v>1</v>
      </c>
      <c r="Z5787" t="s">
        <v>1</v>
      </c>
      <c r="AA5787" t="s">
        <v>1</v>
      </c>
      <c r="AB5787" t="s">
        <v>1</v>
      </c>
      <c r="AD5787">
        <v>0</v>
      </c>
      <c r="AE5787">
        <v>0</v>
      </c>
      <c r="AF5787">
        <v>105</v>
      </c>
      <c r="AG5787">
        <v>2</v>
      </c>
      <c r="AH5787">
        <v>80</v>
      </c>
      <c r="AI5787">
        <v>77.333333333333329</v>
      </c>
      <c r="AJ5787">
        <v>80.333333333333329</v>
      </c>
      <c r="AK5787">
        <v>70.333333333333329</v>
      </c>
    </row>
    <row r="5788" spans="1:41" x14ac:dyDescent="0.35">
      <c r="A5788">
        <v>10672</v>
      </c>
      <c r="B5788" t="s">
        <v>5751</v>
      </c>
      <c r="C5788" t="s">
        <v>356</v>
      </c>
      <c r="D5788" t="s">
        <v>315</v>
      </c>
      <c r="E5788" t="s">
        <v>8135</v>
      </c>
      <c r="F5788">
        <v>277</v>
      </c>
      <c r="G5788">
        <v>249</v>
      </c>
      <c r="H5788">
        <v>240</v>
      </c>
      <c r="I5788">
        <v>296</v>
      </c>
      <c r="J5788">
        <v>254</v>
      </c>
      <c r="K5788">
        <v>244</v>
      </c>
      <c r="L5788">
        <v>264</v>
      </c>
      <c r="M5788">
        <v>272</v>
      </c>
      <c r="V5788" t="s">
        <v>1</v>
      </c>
      <c r="W5788" t="s">
        <v>1</v>
      </c>
      <c r="X5788" t="s">
        <v>1</v>
      </c>
      <c r="Z5788" t="s">
        <v>1</v>
      </c>
      <c r="AA5788" t="s">
        <v>1</v>
      </c>
      <c r="AB5788" t="s">
        <v>1</v>
      </c>
      <c r="AD5788">
        <v>2</v>
      </c>
      <c r="AE5788">
        <v>0</v>
      </c>
      <c r="AF5788">
        <v>1</v>
      </c>
      <c r="AG5788">
        <v>0</v>
      </c>
      <c r="AH5788">
        <v>83</v>
      </c>
      <c r="AI5788">
        <v>82.333333333333329</v>
      </c>
      <c r="AJ5788">
        <v>87</v>
      </c>
      <c r="AK5788">
        <v>75.666666666666671</v>
      </c>
    </row>
    <row r="5789" spans="1:41" x14ac:dyDescent="0.35">
      <c r="A5789">
        <v>10673</v>
      </c>
      <c r="B5789" t="s">
        <v>5752</v>
      </c>
      <c r="C5789" t="s">
        <v>356</v>
      </c>
      <c r="D5789" t="s">
        <v>315</v>
      </c>
      <c r="E5789" t="s">
        <v>8135</v>
      </c>
      <c r="F5789">
        <v>258</v>
      </c>
      <c r="G5789">
        <v>240</v>
      </c>
      <c r="H5789">
        <v>247</v>
      </c>
      <c r="I5789">
        <v>279</v>
      </c>
      <c r="J5789">
        <v>233</v>
      </c>
      <c r="K5789">
        <v>225</v>
      </c>
      <c r="L5789">
        <v>240</v>
      </c>
      <c r="M5789">
        <v>258</v>
      </c>
      <c r="V5789" t="s">
        <v>1</v>
      </c>
      <c r="W5789" t="s">
        <v>1</v>
      </c>
      <c r="X5789" t="s">
        <v>1</v>
      </c>
      <c r="Z5789" t="s">
        <v>1</v>
      </c>
      <c r="AA5789" t="s">
        <v>1</v>
      </c>
      <c r="AB5789" t="s">
        <v>1</v>
      </c>
      <c r="AD5789">
        <v>0</v>
      </c>
      <c r="AE5789">
        <v>1</v>
      </c>
      <c r="AF5789">
        <v>0</v>
      </c>
      <c r="AG5789">
        <v>0</v>
      </c>
      <c r="AH5789">
        <v>71</v>
      </c>
      <c r="AI5789">
        <v>76.333333333333329</v>
      </c>
      <c r="AJ5789">
        <v>76.666666666666671</v>
      </c>
      <c r="AK5789">
        <v>73</v>
      </c>
    </row>
    <row r="5790" spans="1:41" x14ac:dyDescent="0.35">
      <c r="A5790">
        <v>10674</v>
      </c>
      <c r="B5790" t="s">
        <v>5753</v>
      </c>
      <c r="C5790" t="s">
        <v>356</v>
      </c>
      <c r="D5790" t="s">
        <v>315</v>
      </c>
      <c r="E5790" t="s">
        <v>8135</v>
      </c>
      <c r="F5790">
        <v>258</v>
      </c>
      <c r="G5790">
        <v>259</v>
      </c>
      <c r="H5790">
        <v>291</v>
      </c>
      <c r="I5790">
        <v>293</v>
      </c>
      <c r="J5790">
        <v>241</v>
      </c>
      <c r="K5790">
        <v>258</v>
      </c>
      <c r="L5790">
        <v>283</v>
      </c>
      <c r="M5790">
        <v>305</v>
      </c>
      <c r="V5790" t="s">
        <v>1</v>
      </c>
      <c r="W5790" t="s">
        <v>1</v>
      </c>
      <c r="X5790" t="s">
        <v>1</v>
      </c>
      <c r="Z5790" t="s">
        <v>1</v>
      </c>
      <c r="AA5790" t="s">
        <v>1</v>
      </c>
      <c r="AB5790" t="s">
        <v>1</v>
      </c>
      <c r="AD5790">
        <v>0</v>
      </c>
      <c r="AE5790">
        <v>1</v>
      </c>
      <c r="AF5790">
        <v>2</v>
      </c>
      <c r="AG5790">
        <v>1</v>
      </c>
      <c r="AH5790">
        <v>81</v>
      </c>
      <c r="AI5790">
        <v>85.333333333333329</v>
      </c>
      <c r="AJ5790">
        <v>84.666666666666671</v>
      </c>
      <c r="AK5790">
        <v>78</v>
      </c>
    </row>
    <row r="5791" spans="1:41" x14ac:dyDescent="0.35">
      <c r="A5791">
        <v>10675</v>
      </c>
      <c r="B5791" t="s">
        <v>5754</v>
      </c>
      <c r="C5791" t="s">
        <v>356</v>
      </c>
      <c r="D5791" t="s">
        <v>315</v>
      </c>
      <c r="E5791" t="s">
        <v>8135</v>
      </c>
      <c r="F5791">
        <v>249</v>
      </c>
      <c r="G5791">
        <v>244</v>
      </c>
      <c r="H5791">
        <v>263</v>
      </c>
      <c r="I5791">
        <v>288</v>
      </c>
      <c r="J5791">
        <v>234</v>
      </c>
      <c r="K5791">
        <v>240</v>
      </c>
      <c r="L5791">
        <v>257</v>
      </c>
      <c r="M5791">
        <v>257</v>
      </c>
      <c r="V5791" t="s">
        <v>1</v>
      </c>
      <c r="W5791" t="s">
        <v>1</v>
      </c>
      <c r="X5791" t="s">
        <v>1</v>
      </c>
      <c r="Z5791" t="s">
        <v>1</v>
      </c>
      <c r="AA5791" t="s">
        <v>1</v>
      </c>
      <c r="AB5791" t="s">
        <v>1</v>
      </c>
      <c r="AD5791">
        <v>0</v>
      </c>
      <c r="AE5791">
        <v>0</v>
      </c>
      <c r="AF5791">
        <v>4</v>
      </c>
      <c r="AG5791">
        <v>0</v>
      </c>
      <c r="AH5791">
        <v>84.5</v>
      </c>
      <c r="AI5791">
        <v>84</v>
      </c>
      <c r="AJ5791">
        <v>89</v>
      </c>
      <c r="AK5791">
        <v>77.333333333333329</v>
      </c>
    </row>
    <row r="5792" spans="1:41" x14ac:dyDescent="0.35">
      <c r="A5792">
        <v>10676</v>
      </c>
      <c r="B5792" t="s">
        <v>5755</v>
      </c>
      <c r="C5792" t="s">
        <v>356</v>
      </c>
      <c r="D5792" t="s">
        <v>315</v>
      </c>
      <c r="E5792" t="s">
        <v>8135</v>
      </c>
      <c r="F5792">
        <v>278</v>
      </c>
      <c r="G5792">
        <v>276</v>
      </c>
      <c r="H5792">
        <v>246</v>
      </c>
      <c r="I5792">
        <v>286</v>
      </c>
      <c r="J5792">
        <v>236</v>
      </c>
      <c r="K5792">
        <v>249</v>
      </c>
      <c r="L5792">
        <v>235</v>
      </c>
      <c r="M5792">
        <v>277</v>
      </c>
      <c r="V5792" t="s">
        <v>1</v>
      </c>
      <c r="W5792" t="s">
        <v>1</v>
      </c>
      <c r="X5792" t="s">
        <v>1</v>
      </c>
      <c r="Z5792" t="s">
        <v>1</v>
      </c>
      <c r="AA5792" t="s">
        <v>1</v>
      </c>
      <c r="AB5792" t="s">
        <v>1</v>
      </c>
      <c r="AD5792">
        <v>1</v>
      </c>
      <c r="AE5792">
        <v>5</v>
      </c>
      <c r="AF5792">
        <v>3</v>
      </c>
      <c r="AG5792">
        <v>0</v>
      </c>
      <c r="AH5792">
        <v>73.5</v>
      </c>
      <c r="AI5792">
        <v>75.666666666666671</v>
      </c>
      <c r="AJ5792">
        <v>74.666666666666671</v>
      </c>
      <c r="AK5792">
        <v>71.333333333333329</v>
      </c>
    </row>
    <row r="5793" spans="1:41" x14ac:dyDescent="0.35">
      <c r="A5793">
        <v>10677</v>
      </c>
      <c r="B5793" t="s">
        <v>5756</v>
      </c>
      <c r="C5793" t="s">
        <v>356</v>
      </c>
      <c r="D5793" t="s">
        <v>315</v>
      </c>
      <c r="E5793" t="s">
        <v>8135</v>
      </c>
      <c r="F5793">
        <v>270</v>
      </c>
      <c r="G5793">
        <v>279</v>
      </c>
      <c r="H5793">
        <v>265</v>
      </c>
      <c r="I5793">
        <v>260</v>
      </c>
      <c r="J5793">
        <v>271</v>
      </c>
      <c r="K5793">
        <v>261</v>
      </c>
      <c r="L5793">
        <v>256</v>
      </c>
      <c r="M5793">
        <v>256</v>
      </c>
      <c r="V5793" t="s">
        <v>1</v>
      </c>
      <c r="W5793" t="s">
        <v>1</v>
      </c>
      <c r="X5793" t="s">
        <v>1</v>
      </c>
      <c r="Z5793" t="s">
        <v>1</v>
      </c>
      <c r="AA5793" t="s">
        <v>1</v>
      </c>
      <c r="AB5793" t="s">
        <v>1</v>
      </c>
      <c r="AD5793">
        <v>0</v>
      </c>
      <c r="AE5793">
        <v>0</v>
      </c>
      <c r="AF5793">
        <v>2</v>
      </c>
      <c r="AG5793">
        <v>2</v>
      </c>
      <c r="AH5793">
        <v>71.5</v>
      </c>
      <c r="AI5793">
        <v>70</v>
      </c>
      <c r="AJ5793">
        <v>72.666666666666671</v>
      </c>
      <c r="AK5793">
        <v>65.666666666666671</v>
      </c>
    </row>
    <row r="5794" spans="1:41" x14ac:dyDescent="0.35">
      <c r="A5794">
        <v>10679</v>
      </c>
      <c r="B5794" t="s">
        <v>5757</v>
      </c>
      <c r="C5794" t="s">
        <v>356</v>
      </c>
      <c r="D5794" t="s">
        <v>315</v>
      </c>
      <c r="E5794" t="s">
        <v>8135</v>
      </c>
      <c r="F5794">
        <v>252</v>
      </c>
      <c r="G5794">
        <v>267</v>
      </c>
      <c r="H5794">
        <v>274</v>
      </c>
      <c r="I5794">
        <v>256</v>
      </c>
      <c r="J5794">
        <v>249</v>
      </c>
      <c r="K5794">
        <v>267</v>
      </c>
      <c r="L5794">
        <v>249</v>
      </c>
      <c r="M5794">
        <v>252</v>
      </c>
      <c r="V5794" t="s">
        <v>1</v>
      </c>
      <c r="W5794" t="s">
        <v>1</v>
      </c>
      <c r="X5794" t="s">
        <v>1</v>
      </c>
      <c r="Z5794" t="s">
        <v>1</v>
      </c>
      <c r="AA5794" t="s">
        <v>1</v>
      </c>
      <c r="AB5794" t="s">
        <v>1</v>
      </c>
      <c r="AD5794">
        <v>0</v>
      </c>
      <c r="AE5794">
        <v>0</v>
      </c>
      <c r="AF5794">
        <v>5</v>
      </c>
      <c r="AG5794">
        <v>6</v>
      </c>
      <c r="AH5794">
        <v>73</v>
      </c>
      <c r="AI5794">
        <v>73</v>
      </c>
      <c r="AJ5794">
        <v>73</v>
      </c>
      <c r="AK5794">
        <v>72.666666666666671</v>
      </c>
    </row>
    <row r="5795" spans="1:41" x14ac:dyDescent="0.35">
      <c r="A5795">
        <v>10680</v>
      </c>
      <c r="B5795" t="s">
        <v>5758</v>
      </c>
      <c r="C5795" t="s">
        <v>356</v>
      </c>
      <c r="D5795" t="s">
        <v>315</v>
      </c>
      <c r="E5795" t="s">
        <v>8135</v>
      </c>
      <c r="F5795">
        <v>265</v>
      </c>
      <c r="G5795">
        <v>263</v>
      </c>
      <c r="H5795">
        <v>271</v>
      </c>
      <c r="I5795">
        <v>282</v>
      </c>
      <c r="J5795">
        <v>259</v>
      </c>
      <c r="K5795">
        <v>269</v>
      </c>
      <c r="L5795">
        <v>269</v>
      </c>
      <c r="M5795">
        <v>272</v>
      </c>
      <c r="V5795" t="s">
        <v>1</v>
      </c>
      <c r="W5795" t="s">
        <v>1</v>
      </c>
      <c r="X5795" t="s">
        <v>1</v>
      </c>
      <c r="Z5795" t="s">
        <v>1</v>
      </c>
      <c r="AA5795" t="s">
        <v>1</v>
      </c>
      <c r="AB5795" t="s">
        <v>1</v>
      </c>
      <c r="AD5795">
        <v>0</v>
      </c>
      <c r="AE5795">
        <v>1</v>
      </c>
      <c r="AF5795">
        <v>1</v>
      </c>
      <c r="AG5795">
        <v>1</v>
      </c>
      <c r="AH5795">
        <v>70</v>
      </c>
      <c r="AI5795">
        <v>72</v>
      </c>
      <c r="AJ5795">
        <v>76</v>
      </c>
      <c r="AK5795">
        <v>71.666666666666671</v>
      </c>
    </row>
    <row r="5796" spans="1:41" x14ac:dyDescent="0.35">
      <c r="A5796">
        <v>10685</v>
      </c>
      <c r="B5796" t="s">
        <v>5759</v>
      </c>
      <c r="C5796" t="s">
        <v>356</v>
      </c>
      <c r="D5796" t="s">
        <v>315</v>
      </c>
      <c r="E5796" t="s">
        <v>8136</v>
      </c>
      <c r="F5796">
        <v>271</v>
      </c>
      <c r="G5796">
        <v>276</v>
      </c>
      <c r="H5796">
        <v>273</v>
      </c>
      <c r="I5796">
        <v>284</v>
      </c>
      <c r="J5796">
        <v>247</v>
      </c>
      <c r="K5796">
        <v>260</v>
      </c>
      <c r="L5796">
        <v>265</v>
      </c>
      <c r="M5796">
        <v>262</v>
      </c>
      <c r="N5796">
        <v>239</v>
      </c>
      <c r="O5796">
        <v>270</v>
      </c>
      <c r="P5796">
        <v>266</v>
      </c>
      <c r="Q5796">
        <v>247</v>
      </c>
      <c r="R5796">
        <v>244</v>
      </c>
      <c r="S5796">
        <v>275</v>
      </c>
      <c r="T5796">
        <v>272</v>
      </c>
      <c r="U5796">
        <v>268</v>
      </c>
      <c r="V5796">
        <v>627.56756756756761</v>
      </c>
      <c r="W5796">
        <v>636.00684931506851</v>
      </c>
      <c r="X5796">
        <v>605.00625000000002</v>
      </c>
      <c r="Y5796">
        <v>636.16</v>
      </c>
      <c r="Z5796">
        <v>0.52238805970149249</v>
      </c>
      <c r="AA5796">
        <v>0.55696202531645567</v>
      </c>
      <c r="AB5796">
        <v>0.34666666666666668</v>
      </c>
      <c r="AC5796">
        <v>0.46341463414634149</v>
      </c>
      <c r="AD5796">
        <v>9</v>
      </c>
      <c r="AE5796">
        <v>4</v>
      </c>
      <c r="AF5796">
        <v>6</v>
      </c>
      <c r="AG5796">
        <v>6</v>
      </c>
      <c r="AH5796">
        <v>80.5</v>
      </c>
      <c r="AI5796">
        <v>75</v>
      </c>
      <c r="AJ5796">
        <v>83</v>
      </c>
      <c r="AK5796">
        <v>77.333333333333329</v>
      </c>
      <c r="AL5796">
        <v>82</v>
      </c>
      <c r="AM5796">
        <v>77</v>
      </c>
      <c r="AN5796">
        <v>81</v>
      </c>
      <c r="AO5796">
        <v>70</v>
      </c>
    </row>
    <row r="5797" spans="1:41" x14ac:dyDescent="0.35">
      <c r="A5797">
        <v>10686</v>
      </c>
      <c r="B5797" t="s">
        <v>5760</v>
      </c>
      <c r="C5797" t="s">
        <v>357</v>
      </c>
      <c r="D5797" t="s">
        <v>315</v>
      </c>
      <c r="E5797" t="s">
        <v>8139</v>
      </c>
      <c r="F5797">
        <v>239</v>
      </c>
      <c r="G5797">
        <v>253</v>
      </c>
      <c r="H5797">
        <v>241</v>
      </c>
      <c r="I5797">
        <v>263</v>
      </c>
      <c r="J5797">
        <v>231</v>
      </c>
      <c r="K5797">
        <v>241</v>
      </c>
      <c r="L5797">
        <v>245</v>
      </c>
      <c r="M5797">
        <v>232</v>
      </c>
      <c r="N5797">
        <v>237</v>
      </c>
      <c r="O5797">
        <v>230</v>
      </c>
      <c r="P5797">
        <v>245</v>
      </c>
      <c r="Q5797">
        <v>211</v>
      </c>
      <c r="R5797">
        <v>223</v>
      </c>
      <c r="S5797">
        <v>212</v>
      </c>
      <c r="T5797">
        <v>232</v>
      </c>
      <c r="U5797">
        <v>229</v>
      </c>
      <c r="V5797">
        <v>540.51428571428573</v>
      </c>
      <c r="W5797">
        <v>516.96590909090912</v>
      </c>
      <c r="X5797">
        <v>536.73913043478262</v>
      </c>
      <c r="Y5797">
        <v>547.14285714285711</v>
      </c>
      <c r="Z5797">
        <v>0.17142857142857143</v>
      </c>
      <c r="AA5797">
        <v>0.23728813559322035</v>
      </c>
      <c r="AB5797">
        <v>0.339622641509434</v>
      </c>
      <c r="AC5797">
        <v>0.23287671232876711</v>
      </c>
      <c r="AD5797">
        <v>3</v>
      </c>
      <c r="AE5797">
        <v>2</v>
      </c>
      <c r="AF5797">
        <v>3</v>
      </c>
      <c r="AG5797">
        <v>2</v>
      </c>
      <c r="AH5797">
        <v>76.5</v>
      </c>
      <c r="AI5797">
        <v>72</v>
      </c>
      <c r="AJ5797">
        <v>78.333333333333329</v>
      </c>
      <c r="AK5797">
        <v>70.333333333333329</v>
      </c>
      <c r="AL5797">
        <v>69.5</v>
      </c>
      <c r="AM5797">
        <v>71.666666666666671</v>
      </c>
      <c r="AN5797">
        <v>71</v>
      </c>
      <c r="AO5797">
        <v>68</v>
      </c>
    </row>
    <row r="5798" spans="1:41" x14ac:dyDescent="0.35">
      <c r="A5798">
        <v>10687</v>
      </c>
      <c r="B5798" t="s">
        <v>5761</v>
      </c>
      <c r="C5798" t="s">
        <v>357</v>
      </c>
      <c r="D5798" t="s">
        <v>315</v>
      </c>
      <c r="E5798" t="s">
        <v>8139</v>
      </c>
      <c r="F5798">
        <v>253</v>
      </c>
      <c r="G5798">
        <v>257</v>
      </c>
      <c r="H5798">
        <v>274</v>
      </c>
      <c r="I5798">
        <v>286</v>
      </c>
      <c r="J5798">
        <v>243</v>
      </c>
      <c r="K5798">
        <v>220</v>
      </c>
      <c r="L5798">
        <v>256</v>
      </c>
      <c r="M5798">
        <v>279</v>
      </c>
      <c r="V5798" t="s">
        <v>1</v>
      </c>
      <c r="W5798" t="s">
        <v>1</v>
      </c>
      <c r="X5798" t="s">
        <v>1</v>
      </c>
      <c r="Z5798" t="s">
        <v>1</v>
      </c>
      <c r="AA5798" t="s">
        <v>1</v>
      </c>
      <c r="AB5798" t="s">
        <v>1</v>
      </c>
      <c r="AD5798">
        <v>1</v>
      </c>
      <c r="AE5798">
        <v>1</v>
      </c>
      <c r="AF5798">
        <v>1</v>
      </c>
      <c r="AG5798">
        <v>6</v>
      </c>
      <c r="AH5798">
        <v>74.5</v>
      </c>
      <c r="AI5798">
        <v>78.333333333333329</v>
      </c>
      <c r="AJ5798">
        <v>77.666666666666671</v>
      </c>
      <c r="AK5798">
        <v>69.666666666666671</v>
      </c>
    </row>
    <row r="5799" spans="1:41" x14ac:dyDescent="0.35">
      <c r="A5799">
        <v>10688</v>
      </c>
      <c r="B5799" t="s">
        <v>5762</v>
      </c>
      <c r="C5799" t="s">
        <v>357</v>
      </c>
      <c r="D5799" t="s">
        <v>315</v>
      </c>
      <c r="E5799" t="s">
        <v>8139</v>
      </c>
      <c r="F5799">
        <v>257</v>
      </c>
      <c r="G5799">
        <v>256</v>
      </c>
      <c r="H5799">
        <v>288</v>
      </c>
      <c r="I5799">
        <v>289</v>
      </c>
      <c r="J5799">
        <v>239</v>
      </c>
      <c r="K5799">
        <v>227</v>
      </c>
      <c r="L5799">
        <v>270</v>
      </c>
      <c r="M5799">
        <v>258</v>
      </c>
      <c r="V5799">
        <v>438.5</v>
      </c>
      <c r="W5799">
        <v>515.72222222222217</v>
      </c>
      <c r="X5799">
        <v>504.83333333333331</v>
      </c>
      <c r="Y5799">
        <v>467.91666666666669</v>
      </c>
      <c r="Z5799">
        <v>3.3333333333333333E-2</v>
      </c>
      <c r="AA5799">
        <v>2.1739130434782608E-2</v>
      </c>
      <c r="AB5799">
        <v>1.4492753623188406E-2</v>
      </c>
      <c r="AC5799">
        <v>2.6315789473684209E-2</v>
      </c>
      <c r="AD5799">
        <v>1</v>
      </c>
      <c r="AE5799">
        <v>4</v>
      </c>
      <c r="AF5799">
        <v>0</v>
      </c>
      <c r="AG5799">
        <v>1</v>
      </c>
      <c r="AH5799">
        <v>74.5</v>
      </c>
      <c r="AI5799">
        <v>75</v>
      </c>
      <c r="AJ5799">
        <v>77</v>
      </c>
      <c r="AK5799">
        <v>69.333333333333329</v>
      </c>
    </row>
    <row r="5800" spans="1:41" x14ac:dyDescent="0.35">
      <c r="A5800">
        <v>10689</v>
      </c>
      <c r="B5800" t="s">
        <v>5763</v>
      </c>
      <c r="C5800" t="s">
        <v>358</v>
      </c>
      <c r="D5800" t="s">
        <v>315</v>
      </c>
      <c r="E5800" t="s">
        <v>8135</v>
      </c>
      <c r="F5800">
        <v>265</v>
      </c>
      <c r="G5800">
        <v>285</v>
      </c>
      <c r="H5800">
        <v>246</v>
      </c>
      <c r="I5800">
        <v>279</v>
      </c>
      <c r="J5800">
        <v>248</v>
      </c>
      <c r="K5800">
        <v>250</v>
      </c>
      <c r="L5800">
        <v>244</v>
      </c>
      <c r="M5800">
        <v>272</v>
      </c>
      <c r="V5800" t="s">
        <v>1</v>
      </c>
      <c r="W5800" t="s">
        <v>1</v>
      </c>
      <c r="X5800" t="s">
        <v>1</v>
      </c>
      <c r="Z5800" t="s">
        <v>1</v>
      </c>
      <c r="AA5800" t="s">
        <v>1</v>
      </c>
      <c r="AB5800" t="s">
        <v>1</v>
      </c>
      <c r="AD5800">
        <v>0</v>
      </c>
      <c r="AE5800">
        <v>1</v>
      </c>
      <c r="AF5800">
        <v>0</v>
      </c>
      <c r="AG5800">
        <v>0</v>
      </c>
      <c r="AH5800">
        <v>77</v>
      </c>
      <c r="AI5800">
        <v>73</v>
      </c>
      <c r="AJ5800">
        <v>79.333333333333329</v>
      </c>
      <c r="AK5800">
        <v>70</v>
      </c>
    </row>
    <row r="5801" spans="1:41" x14ac:dyDescent="0.35">
      <c r="A5801">
        <v>10692</v>
      </c>
      <c r="B5801" t="s">
        <v>5764</v>
      </c>
      <c r="C5801" t="s">
        <v>357</v>
      </c>
      <c r="D5801" t="s">
        <v>315</v>
      </c>
      <c r="E5801" t="s">
        <v>8136</v>
      </c>
      <c r="F5801">
        <v>266</v>
      </c>
      <c r="G5801">
        <v>277</v>
      </c>
      <c r="H5801">
        <v>264</v>
      </c>
      <c r="I5801">
        <v>293</v>
      </c>
      <c r="J5801">
        <v>256</v>
      </c>
      <c r="K5801">
        <v>272</v>
      </c>
      <c r="L5801">
        <v>260</v>
      </c>
      <c r="M5801">
        <v>270</v>
      </c>
      <c r="V5801" t="s">
        <v>1</v>
      </c>
      <c r="W5801" t="s">
        <v>1</v>
      </c>
      <c r="X5801" t="s">
        <v>1</v>
      </c>
      <c r="Z5801" t="s">
        <v>1</v>
      </c>
      <c r="AA5801" t="s">
        <v>1</v>
      </c>
      <c r="AB5801" t="s">
        <v>1</v>
      </c>
      <c r="AD5801">
        <v>0</v>
      </c>
      <c r="AE5801">
        <v>3</v>
      </c>
      <c r="AF5801">
        <v>1</v>
      </c>
      <c r="AG5801">
        <v>2</v>
      </c>
      <c r="AH5801">
        <v>75</v>
      </c>
      <c r="AI5801">
        <v>75.666666666666671</v>
      </c>
      <c r="AJ5801">
        <v>76.666666666666671</v>
      </c>
      <c r="AK5801">
        <v>63.333333333333336</v>
      </c>
    </row>
    <row r="5802" spans="1:41" x14ac:dyDescent="0.35">
      <c r="A5802">
        <v>10696</v>
      </c>
      <c r="B5802" t="s">
        <v>5765</v>
      </c>
      <c r="C5802" t="s">
        <v>358</v>
      </c>
      <c r="D5802" t="s">
        <v>315</v>
      </c>
      <c r="E5802" t="s">
        <v>8135</v>
      </c>
      <c r="F5802">
        <v>256</v>
      </c>
      <c r="G5802">
        <v>268</v>
      </c>
      <c r="H5802">
        <v>294</v>
      </c>
      <c r="I5802">
        <v>283</v>
      </c>
      <c r="J5802">
        <v>252</v>
      </c>
      <c r="K5802">
        <v>284</v>
      </c>
      <c r="L5802">
        <v>296</v>
      </c>
      <c r="M5802">
        <v>309</v>
      </c>
      <c r="N5802">
        <v>259</v>
      </c>
      <c r="O5802">
        <v>261</v>
      </c>
      <c r="P5802">
        <v>256</v>
      </c>
      <c r="Q5802">
        <v>262</v>
      </c>
      <c r="R5802">
        <v>258</v>
      </c>
      <c r="S5802">
        <v>291</v>
      </c>
      <c r="T5802">
        <v>293</v>
      </c>
      <c r="U5802">
        <v>267</v>
      </c>
      <c r="V5802">
        <v>568.09649122807014</v>
      </c>
      <c r="W5802">
        <v>551.86440677966107</v>
      </c>
      <c r="X5802">
        <v>574</v>
      </c>
      <c r="Y5802">
        <v>568.11504424778764</v>
      </c>
      <c r="Z5802">
        <v>0.18623481781376516</v>
      </c>
      <c r="AA5802">
        <v>0.30033003300330036</v>
      </c>
      <c r="AB5802">
        <v>0.18339100346020759</v>
      </c>
      <c r="AC5802">
        <v>0.28301886792452829</v>
      </c>
      <c r="AD5802">
        <v>2</v>
      </c>
      <c r="AE5802">
        <v>16</v>
      </c>
      <c r="AF5802">
        <v>6</v>
      </c>
      <c r="AG5802">
        <v>4</v>
      </c>
      <c r="AH5802">
        <v>72</v>
      </c>
      <c r="AI5802">
        <v>72.333333333333329</v>
      </c>
      <c r="AJ5802">
        <v>73.333333333333329</v>
      </c>
      <c r="AK5802">
        <v>71.333333333333329</v>
      </c>
      <c r="AL5802">
        <v>71.5</v>
      </c>
      <c r="AM5802">
        <v>73.333333333333329</v>
      </c>
      <c r="AN5802">
        <v>73.666666666666671</v>
      </c>
      <c r="AO5802">
        <v>69.333333333333329</v>
      </c>
    </row>
    <row r="5803" spans="1:41" x14ac:dyDescent="0.35">
      <c r="A5803">
        <v>10697</v>
      </c>
      <c r="B5803" t="s">
        <v>5766</v>
      </c>
      <c r="C5803" t="s">
        <v>358</v>
      </c>
      <c r="D5803" t="s">
        <v>315</v>
      </c>
      <c r="E5803" t="s">
        <v>8135</v>
      </c>
      <c r="N5803">
        <v>230</v>
      </c>
      <c r="O5803">
        <v>227</v>
      </c>
      <c r="P5803">
        <v>233</v>
      </c>
      <c r="Q5803">
        <v>249</v>
      </c>
      <c r="R5803">
        <v>227</v>
      </c>
      <c r="S5803">
        <v>216</v>
      </c>
      <c r="T5803">
        <v>228</v>
      </c>
      <c r="U5803">
        <v>237</v>
      </c>
      <c r="V5803">
        <v>528.6957831325301</v>
      </c>
      <c r="W5803">
        <v>493.99096385542168</v>
      </c>
      <c r="X5803">
        <v>512.48742138364776</v>
      </c>
      <c r="Y5803">
        <v>510.14527027027026</v>
      </c>
      <c r="Z5803">
        <v>0.11934156378600823</v>
      </c>
      <c r="AA5803">
        <v>0.25203252032520329</v>
      </c>
      <c r="AB5803">
        <v>0.14691943127962084</v>
      </c>
      <c r="AC5803">
        <v>0.22330097087378642</v>
      </c>
      <c r="AD5803">
        <v>0</v>
      </c>
      <c r="AE5803">
        <v>3</v>
      </c>
      <c r="AF5803">
        <v>3</v>
      </c>
      <c r="AG5803">
        <v>4</v>
      </c>
      <c r="AL5803">
        <v>72.5</v>
      </c>
      <c r="AM5803">
        <v>75.333333333333329</v>
      </c>
      <c r="AN5803">
        <v>74</v>
      </c>
      <c r="AO5803">
        <v>70</v>
      </c>
    </row>
    <row r="5804" spans="1:41" x14ac:dyDescent="0.35">
      <c r="A5804">
        <v>10699</v>
      </c>
      <c r="B5804" t="s">
        <v>5767</v>
      </c>
      <c r="C5804" t="s">
        <v>358</v>
      </c>
      <c r="D5804" t="s">
        <v>315</v>
      </c>
      <c r="E5804" t="s">
        <v>8135</v>
      </c>
      <c r="F5804">
        <v>272</v>
      </c>
      <c r="G5804">
        <v>295</v>
      </c>
      <c r="H5804">
        <v>284</v>
      </c>
      <c r="I5804">
        <v>293</v>
      </c>
      <c r="J5804">
        <v>279</v>
      </c>
      <c r="K5804">
        <v>288</v>
      </c>
      <c r="L5804">
        <v>282</v>
      </c>
      <c r="M5804">
        <v>293</v>
      </c>
      <c r="N5804">
        <v>261</v>
      </c>
      <c r="O5804">
        <v>269</v>
      </c>
      <c r="P5804">
        <v>277</v>
      </c>
      <c r="Q5804">
        <v>274</v>
      </c>
      <c r="R5804">
        <v>267</v>
      </c>
      <c r="S5804">
        <v>296</v>
      </c>
      <c r="T5804">
        <v>327</v>
      </c>
      <c r="U5804">
        <v>325</v>
      </c>
      <c r="V5804">
        <v>626.00980392156862</v>
      </c>
      <c r="W5804">
        <v>571.00833333333333</v>
      </c>
      <c r="X5804">
        <v>618.2166666666667</v>
      </c>
      <c r="Y5804">
        <v>628.83076923076919</v>
      </c>
      <c r="Z5804" t="s">
        <v>1</v>
      </c>
      <c r="AA5804">
        <v>0.58181818181818179</v>
      </c>
      <c r="AB5804">
        <v>0.58730158730158721</v>
      </c>
      <c r="AC5804">
        <v>0.70491803278688525</v>
      </c>
      <c r="AD5804">
        <v>0</v>
      </c>
      <c r="AE5804">
        <v>6</v>
      </c>
      <c r="AF5804">
        <v>7</v>
      </c>
      <c r="AG5804">
        <v>11</v>
      </c>
      <c r="AH5804">
        <v>75.5</v>
      </c>
      <c r="AI5804">
        <v>74.333333333333329</v>
      </c>
      <c r="AJ5804">
        <v>79.666666666666671</v>
      </c>
      <c r="AK5804">
        <v>79.666666666666671</v>
      </c>
      <c r="AL5804">
        <v>77.5</v>
      </c>
      <c r="AM5804">
        <v>80</v>
      </c>
      <c r="AN5804">
        <v>81.333333333333329</v>
      </c>
      <c r="AO5804">
        <v>72.666666666666671</v>
      </c>
    </row>
    <row r="5805" spans="1:41" x14ac:dyDescent="0.35">
      <c r="A5805">
        <v>10702</v>
      </c>
      <c r="B5805" t="s">
        <v>1159</v>
      </c>
      <c r="C5805" t="s">
        <v>358</v>
      </c>
      <c r="D5805" t="s">
        <v>315</v>
      </c>
      <c r="E5805" t="s">
        <v>8135</v>
      </c>
      <c r="F5805">
        <v>239</v>
      </c>
      <c r="G5805">
        <v>242</v>
      </c>
      <c r="H5805">
        <v>280</v>
      </c>
      <c r="I5805">
        <v>238</v>
      </c>
      <c r="J5805">
        <v>217</v>
      </c>
      <c r="K5805">
        <v>260</v>
      </c>
      <c r="L5805">
        <v>277</v>
      </c>
      <c r="M5805">
        <v>249</v>
      </c>
      <c r="V5805" t="s">
        <v>1</v>
      </c>
      <c r="W5805" t="s">
        <v>1</v>
      </c>
      <c r="X5805" t="s">
        <v>1</v>
      </c>
      <c r="Z5805" t="s">
        <v>1</v>
      </c>
      <c r="AA5805" t="s">
        <v>1</v>
      </c>
      <c r="AB5805" t="s">
        <v>1</v>
      </c>
      <c r="AD5805">
        <v>1</v>
      </c>
      <c r="AE5805">
        <v>0</v>
      </c>
      <c r="AF5805">
        <v>0</v>
      </c>
      <c r="AG5805">
        <v>0</v>
      </c>
      <c r="AH5805">
        <v>75.5</v>
      </c>
      <c r="AI5805">
        <v>73.666666666666671</v>
      </c>
      <c r="AJ5805">
        <v>80.666666666666671</v>
      </c>
      <c r="AK5805">
        <v>73</v>
      </c>
    </row>
    <row r="5806" spans="1:41" x14ac:dyDescent="0.35">
      <c r="A5806">
        <v>10704</v>
      </c>
      <c r="B5806" t="s">
        <v>5768</v>
      </c>
      <c r="C5806" t="s">
        <v>358</v>
      </c>
      <c r="D5806" t="s">
        <v>315</v>
      </c>
      <c r="E5806" t="s">
        <v>8135</v>
      </c>
      <c r="F5806">
        <v>264</v>
      </c>
      <c r="G5806">
        <v>257</v>
      </c>
      <c r="H5806">
        <v>261</v>
      </c>
      <c r="I5806">
        <v>246</v>
      </c>
      <c r="J5806">
        <v>244</v>
      </c>
      <c r="K5806">
        <v>230</v>
      </c>
      <c r="L5806">
        <v>254</v>
      </c>
      <c r="M5806">
        <v>226</v>
      </c>
      <c r="V5806" t="s">
        <v>1</v>
      </c>
      <c r="W5806" t="s">
        <v>1</v>
      </c>
      <c r="X5806" t="s">
        <v>1</v>
      </c>
      <c r="Z5806" t="s">
        <v>1</v>
      </c>
      <c r="AA5806" t="s">
        <v>1</v>
      </c>
      <c r="AB5806" t="s">
        <v>1</v>
      </c>
      <c r="AD5806">
        <v>0</v>
      </c>
      <c r="AE5806">
        <v>2</v>
      </c>
      <c r="AF5806">
        <v>6</v>
      </c>
      <c r="AG5806">
        <v>0</v>
      </c>
      <c r="AH5806">
        <v>69.5</v>
      </c>
      <c r="AI5806">
        <v>69.666666666666671</v>
      </c>
      <c r="AJ5806">
        <v>72.333333333333329</v>
      </c>
      <c r="AK5806">
        <v>67.333333333333329</v>
      </c>
    </row>
    <row r="5807" spans="1:41" x14ac:dyDescent="0.35">
      <c r="A5807">
        <v>10705</v>
      </c>
      <c r="B5807" t="s">
        <v>5769</v>
      </c>
      <c r="C5807" t="s">
        <v>358</v>
      </c>
      <c r="D5807" t="s">
        <v>315</v>
      </c>
      <c r="E5807" t="s">
        <v>8135</v>
      </c>
      <c r="F5807">
        <v>310</v>
      </c>
      <c r="G5807">
        <v>331</v>
      </c>
      <c r="H5807">
        <v>347</v>
      </c>
      <c r="I5807">
        <v>309</v>
      </c>
      <c r="J5807">
        <v>316</v>
      </c>
      <c r="K5807">
        <v>323</v>
      </c>
      <c r="L5807">
        <v>332</v>
      </c>
      <c r="M5807">
        <v>289</v>
      </c>
      <c r="V5807" t="s">
        <v>1</v>
      </c>
      <c r="W5807" t="s">
        <v>1</v>
      </c>
      <c r="X5807" t="s">
        <v>1</v>
      </c>
      <c r="Z5807" t="s">
        <v>1</v>
      </c>
      <c r="AA5807" t="s">
        <v>1</v>
      </c>
      <c r="AB5807" t="s">
        <v>1</v>
      </c>
      <c r="AD5807">
        <v>0</v>
      </c>
      <c r="AE5807">
        <v>1</v>
      </c>
      <c r="AF5807">
        <v>1</v>
      </c>
      <c r="AG5807">
        <v>3</v>
      </c>
      <c r="AH5807">
        <v>93.5</v>
      </c>
      <c r="AI5807">
        <v>88</v>
      </c>
      <c r="AJ5807">
        <v>95</v>
      </c>
      <c r="AK5807">
        <v>84.666666666666671</v>
      </c>
    </row>
    <row r="5808" spans="1:41" x14ac:dyDescent="0.35">
      <c r="A5808">
        <v>10706</v>
      </c>
      <c r="B5808" t="s">
        <v>5770</v>
      </c>
      <c r="C5808" t="s">
        <v>358</v>
      </c>
      <c r="D5808" t="s">
        <v>315</v>
      </c>
      <c r="E5808" t="s">
        <v>8135</v>
      </c>
      <c r="F5808">
        <v>242</v>
      </c>
      <c r="G5808">
        <v>236</v>
      </c>
      <c r="H5808">
        <v>285</v>
      </c>
      <c r="I5808">
        <v>273</v>
      </c>
      <c r="J5808">
        <v>234</v>
      </c>
      <c r="K5808">
        <v>265</v>
      </c>
      <c r="L5808">
        <v>293</v>
      </c>
      <c r="M5808">
        <v>278</v>
      </c>
      <c r="V5808" t="s">
        <v>1</v>
      </c>
      <c r="W5808" t="s">
        <v>1</v>
      </c>
      <c r="X5808" t="s">
        <v>1</v>
      </c>
      <c r="Z5808" t="s">
        <v>1</v>
      </c>
      <c r="AA5808" t="s">
        <v>1</v>
      </c>
      <c r="AB5808" t="s">
        <v>1</v>
      </c>
      <c r="AD5808">
        <v>1</v>
      </c>
      <c r="AE5808">
        <v>0</v>
      </c>
      <c r="AF5808">
        <v>1</v>
      </c>
      <c r="AG5808">
        <v>0</v>
      </c>
      <c r="AH5808">
        <v>87.5</v>
      </c>
      <c r="AI5808">
        <v>81</v>
      </c>
      <c r="AJ5808">
        <v>88.333333333333329</v>
      </c>
      <c r="AK5808">
        <v>75</v>
      </c>
    </row>
    <row r="5809" spans="1:41" x14ac:dyDescent="0.35">
      <c r="A5809">
        <v>10710</v>
      </c>
      <c r="B5809" t="s">
        <v>5771</v>
      </c>
      <c r="C5809" t="s">
        <v>358</v>
      </c>
      <c r="D5809" t="s">
        <v>315</v>
      </c>
      <c r="E5809" t="s">
        <v>8136</v>
      </c>
      <c r="F5809">
        <v>281</v>
      </c>
      <c r="G5809">
        <v>284</v>
      </c>
      <c r="H5809">
        <v>281</v>
      </c>
      <c r="I5809">
        <v>277</v>
      </c>
      <c r="J5809">
        <v>265</v>
      </c>
      <c r="K5809">
        <v>269</v>
      </c>
      <c r="L5809">
        <v>256</v>
      </c>
      <c r="M5809">
        <v>254</v>
      </c>
      <c r="N5809">
        <v>261</v>
      </c>
      <c r="O5809">
        <v>258</v>
      </c>
      <c r="P5809">
        <v>265</v>
      </c>
      <c r="Q5809">
        <v>279</v>
      </c>
      <c r="R5809">
        <v>267</v>
      </c>
      <c r="S5809">
        <v>293</v>
      </c>
      <c r="T5809">
        <v>287</v>
      </c>
      <c r="U5809">
        <v>292</v>
      </c>
      <c r="V5809">
        <v>631.1349206349206</v>
      </c>
      <c r="W5809">
        <v>621.28813559322032</v>
      </c>
      <c r="X5809">
        <v>614.70000000000005</v>
      </c>
      <c r="Y5809">
        <v>647.62878787878788</v>
      </c>
      <c r="Z5809">
        <v>0.44444444444444442</v>
      </c>
      <c r="AA5809">
        <v>0.51470588235294112</v>
      </c>
      <c r="AB5809">
        <v>0.43548387096774194</v>
      </c>
      <c r="AC5809">
        <v>0.44776119402985076</v>
      </c>
      <c r="AD5809">
        <v>0</v>
      </c>
      <c r="AE5809">
        <v>0</v>
      </c>
      <c r="AF5809">
        <v>2</v>
      </c>
      <c r="AG5809">
        <v>1</v>
      </c>
      <c r="AH5809">
        <v>75.5</v>
      </c>
      <c r="AI5809">
        <v>80.333333333333329</v>
      </c>
      <c r="AJ5809">
        <v>83.666666666666671</v>
      </c>
      <c r="AK5809">
        <v>73.666666666666671</v>
      </c>
      <c r="AL5809">
        <v>81.5</v>
      </c>
      <c r="AM5809">
        <v>85</v>
      </c>
      <c r="AN5809">
        <v>85.666666666666671</v>
      </c>
      <c r="AO5809">
        <v>77</v>
      </c>
    </row>
    <row r="5810" spans="1:41" x14ac:dyDescent="0.35">
      <c r="A5810">
        <v>10711</v>
      </c>
      <c r="B5810" t="s">
        <v>5772</v>
      </c>
      <c r="C5810" t="s">
        <v>358</v>
      </c>
      <c r="D5810" t="s">
        <v>315</v>
      </c>
      <c r="E5810" t="s">
        <v>8136</v>
      </c>
      <c r="N5810">
        <v>238</v>
      </c>
      <c r="O5810">
        <v>231</v>
      </c>
      <c r="P5810">
        <v>230</v>
      </c>
      <c r="Q5810">
        <v>234</v>
      </c>
      <c r="R5810">
        <v>258</v>
      </c>
      <c r="S5810">
        <v>265</v>
      </c>
      <c r="T5810">
        <v>249</v>
      </c>
      <c r="U5810">
        <v>251</v>
      </c>
      <c r="V5810">
        <v>540.97535211267609</v>
      </c>
      <c r="W5810">
        <v>556.43288590604027</v>
      </c>
      <c r="X5810">
        <v>572.69014084507046</v>
      </c>
      <c r="Y5810">
        <v>567.30136986301375</v>
      </c>
      <c r="Z5810">
        <v>0.21276595744680851</v>
      </c>
      <c r="AA5810">
        <v>0.26984126984126983</v>
      </c>
      <c r="AB5810">
        <v>0.31147540983606559</v>
      </c>
      <c r="AC5810">
        <v>0.3595505617977528</v>
      </c>
      <c r="AD5810">
        <v>2</v>
      </c>
      <c r="AE5810">
        <v>1</v>
      </c>
      <c r="AF5810">
        <v>1</v>
      </c>
      <c r="AG5810">
        <v>3</v>
      </c>
      <c r="AL5810">
        <v>75</v>
      </c>
      <c r="AM5810">
        <v>78.333333333333329</v>
      </c>
      <c r="AN5810">
        <v>78.333333333333329</v>
      </c>
      <c r="AO5810">
        <v>70.666666666666671</v>
      </c>
    </row>
    <row r="5811" spans="1:41" x14ac:dyDescent="0.35">
      <c r="A5811">
        <v>10712</v>
      </c>
      <c r="B5811" t="s">
        <v>5773</v>
      </c>
      <c r="C5811" t="s">
        <v>358</v>
      </c>
      <c r="D5811" t="s">
        <v>315</v>
      </c>
      <c r="E5811" t="s">
        <v>8136</v>
      </c>
      <c r="F5811">
        <v>243</v>
      </c>
      <c r="G5811">
        <v>245</v>
      </c>
      <c r="H5811">
        <v>289</v>
      </c>
      <c r="I5811">
        <v>277</v>
      </c>
      <c r="J5811">
        <v>218</v>
      </c>
      <c r="K5811">
        <v>236</v>
      </c>
      <c r="L5811">
        <v>246</v>
      </c>
      <c r="M5811">
        <v>251</v>
      </c>
      <c r="V5811" t="s">
        <v>1</v>
      </c>
      <c r="W5811" t="s">
        <v>1</v>
      </c>
      <c r="X5811" t="s">
        <v>1</v>
      </c>
      <c r="Z5811" t="s">
        <v>1</v>
      </c>
      <c r="AA5811" t="s">
        <v>1</v>
      </c>
      <c r="AB5811" t="s">
        <v>1</v>
      </c>
      <c r="AD5811">
        <v>0</v>
      </c>
      <c r="AE5811">
        <v>1</v>
      </c>
      <c r="AF5811">
        <v>0</v>
      </c>
      <c r="AG5811">
        <v>3</v>
      </c>
      <c r="AH5811">
        <v>69.5</v>
      </c>
      <c r="AI5811">
        <v>68.666666666666671</v>
      </c>
      <c r="AJ5811">
        <v>67.666666666666671</v>
      </c>
      <c r="AK5811">
        <v>72.666666666666671</v>
      </c>
    </row>
    <row r="5812" spans="1:41" x14ac:dyDescent="0.35">
      <c r="A5812">
        <v>10713</v>
      </c>
      <c r="B5812" t="s">
        <v>5774</v>
      </c>
      <c r="C5812" t="s">
        <v>358</v>
      </c>
      <c r="D5812" t="s">
        <v>315</v>
      </c>
      <c r="E5812" t="s">
        <v>8136</v>
      </c>
      <c r="F5812">
        <v>272</v>
      </c>
      <c r="G5812">
        <v>251</v>
      </c>
      <c r="H5812">
        <v>267</v>
      </c>
      <c r="I5812">
        <v>283</v>
      </c>
      <c r="J5812">
        <v>248</v>
      </c>
      <c r="K5812">
        <v>255</v>
      </c>
      <c r="L5812">
        <v>265</v>
      </c>
      <c r="M5812">
        <v>273</v>
      </c>
      <c r="N5812">
        <v>229</v>
      </c>
      <c r="O5812">
        <v>261</v>
      </c>
      <c r="P5812">
        <v>267</v>
      </c>
      <c r="Q5812">
        <v>257</v>
      </c>
      <c r="R5812">
        <v>242</v>
      </c>
      <c r="S5812">
        <v>267</v>
      </c>
      <c r="T5812">
        <v>282</v>
      </c>
      <c r="U5812">
        <v>285</v>
      </c>
      <c r="V5812">
        <v>590.65625</v>
      </c>
      <c r="W5812">
        <v>616.28431372549016</v>
      </c>
      <c r="X5812">
        <v>600.10909090909092</v>
      </c>
      <c r="Y5812">
        <v>626.29365079365084</v>
      </c>
      <c r="Z5812">
        <v>0.34375</v>
      </c>
      <c r="AA5812">
        <v>0.44927536231884058</v>
      </c>
      <c r="AB5812">
        <v>0.4576271186440678</v>
      </c>
      <c r="AC5812">
        <v>0.34375</v>
      </c>
      <c r="AD5812">
        <v>5</v>
      </c>
      <c r="AE5812">
        <v>3</v>
      </c>
      <c r="AF5812">
        <v>5</v>
      </c>
      <c r="AG5812">
        <v>4</v>
      </c>
      <c r="AH5812">
        <v>71.5</v>
      </c>
      <c r="AI5812">
        <v>75</v>
      </c>
      <c r="AJ5812">
        <v>74.666666666666671</v>
      </c>
      <c r="AK5812">
        <v>67.666666666666671</v>
      </c>
      <c r="AL5812">
        <v>71.5</v>
      </c>
      <c r="AM5812">
        <v>74</v>
      </c>
      <c r="AN5812">
        <v>78</v>
      </c>
      <c r="AO5812">
        <v>74.333333333333329</v>
      </c>
    </row>
    <row r="5813" spans="1:41" x14ac:dyDescent="0.35">
      <c r="A5813">
        <v>10715</v>
      </c>
      <c r="B5813" t="s">
        <v>5775</v>
      </c>
      <c r="C5813" t="s">
        <v>358</v>
      </c>
      <c r="D5813" t="s">
        <v>315</v>
      </c>
      <c r="E5813" t="s">
        <v>8136</v>
      </c>
      <c r="N5813">
        <v>230</v>
      </c>
      <c r="O5813">
        <v>231</v>
      </c>
      <c r="P5813">
        <v>232</v>
      </c>
      <c r="Q5813">
        <v>251</v>
      </c>
      <c r="R5813">
        <v>225</v>
      </c>
      <c r="S5813">
        <v>224</v>
      </c>
      <c r="T5813">
        <v>240</v>
      </c>
      <c r="U5813">
        <v>255</v>
      </c>
      <c r="V5813">
        <v>531.54838709677415</v>
      </c>
      <c r="W5813">
        <v>593.59090909090912</v>
      </c>
      <c r="X5813">
        <v>565.51020408163265</v>
      </c>
      <c r="Y5813">
        <v>573.9727272727273</v>
      </c>
      <c r="Z5813">
        <v>0.15789473684210525</v>
      </c>
      <c r="AA5813">
        <v>0.10465116279069768</v>
      </c>
      <c r="AB5813">
        <v>0.2878787878787879</v>
      </c>
      <c r="AC5813">
        <v>0.27419354838709675</v>
      </c>
      <c r="AD5813">
        <v>3</v>
      </c>
      <c r="AE5813">
        <v>5</v>
      </c>
      <c r="AF5813">
        <v>3</v>
      </c>
      <c r="AG5813">
        <v>5</v>
      </c>
      <c r="AL5813">
        <v>74.5</v>
      </c>
      <c r="AM5813">
        <v>78.666666666666671</v>
      </c>
      <c r="AN5813">
        <v>76</v>
      </c>
      <c r="AO5813">
        <v>72.333333333333329</v>
      </c>
    </row>
    <row r="5814" spans="1:41" x14ac:dyDescent="0.35">
      <c r="A5814">
        <v>10716</v>
      </c>
      <c r="B5814" t="s">
        <v>5776</v>
      </c>
      <c r="C5814" t="s">
        <v>358</v>
      </c>
      <c r="D5814" t="s">
        <v>315</v>
      </c>
      <c r="E5814" t="s">
        <v>8136</v>
      </c>
      <c r="F5814">
        <v>243</v>
      </c>
      <c r="G5814">
        <v>263</v>
      </c>
      <c r="H5814">
        <v>259</v>
      </c>
      <c r="I5814">
        <v>232</v>
      </c>
      <c r="J5814">
        <v>233</v>
      </c>
      <c r="K5814">
        <v>253</v>
      </c>
      <c r="L5814">
        <v>240</v>
      </c>
      <c r="M5814">
        <v>225</v>
      </c>
      <c r="V5814" t="s">
        <v>1</v>
      </c>
      <c r="W5814" t="s">
        <v>1</v>
      </c>
      <c r="X5814" t="s">
        <v>1</v>
      </c>
      <c r="Z5814" t="s">
        <v>1</v>
      </c>
      <c r="AA5814" t="s">
        <v>1</v>
      </c>
      <c r="AB5814" t="s">
        <v>1</v>
      </c>
      <c r="AD5814">
        <v>0</v>
      </c>
      <c r="AE5814">
        <v>1</v>
      </c>
      <c r="AF5814">
        <v>2</v>
      </c>
      <c r="AG5814">
        <v>1</v>
      </c>
      <c r="AH5814">
        <v>74.5</v>
      </c>
      <c r="AI5814">
        <v>73.666666666666671</v>
      </c>
      <c r="AJ5814">
        <v>77</v>
      </c>
      <c r="AK5814">
        <v>64.666666666666671</v>
      </c>
    </row>
    <row r="5815" spans="1:41" x14ac:dyDescent="0.35">
      <c r="A5815">
        <v>10717</v>
      </c>
      <c r="B5815" t="s">
        <v>5777</v>
      </c>
      <c r="C5815" t="s">
        <v>358</v>
      </c>
      <c r="D5815" t="s">
        <v>315</v>
      </c>
      <c r="E5815" t="s">
        <v>8136</v>
      </c>
      <c r="N5815">
        <v>210</v>
      </c>
      <c r="O5815">
        <v>203</v>
      </c>
      <c r="P5815">
        <v>236</v>
      </c>
      <c r="Q5815">
        <v>239</v>
      </c>
      <c r="R5815">
        <v>204</v>
      </c>
      <c r="S5815">
        <v>207</v>
      </c>
      <c r="T5815">
        <v>207</v>
      </c>
      <c r="U5815">
        <v>229</v>
      </c>
      <c r="V5815">
        <v>486.43103448275861</v>
      </c>
      <c r="W5815">
        <v>503.68840579710144</v>
      </c>
      <c r="X5815">
        <v>496</v>
      </c>
      <c r="Y5815">
        <v>500.55319148936172</v>
      </c>
      <c r="Z5815">
        <v>5.1020408163265307E-2</v>
      </c>
      <c r="AA5815">
        <v>0.12820512820512819</v>
      </c>
      <c r="AB5815">
        <v>0.16</v>
      </c>
      <c r="AC5815">
        <v>0.1038961038961039</v>
      </c>
      <c r="AD5815">
        <v>2</v>
      </c>
      <c r="AE5815">
        <v>0</v>
      </c>
      <c r="AF5815">
        <v>0</v>
      </c>
      <c r="AG5815">
        <v>1</v>
      </c>
      <c r="AL5815">
        <v>74.5</v>
      </c>
      <c r="AM5815">
        <v>78</v>
      </c>
      <c r="AN5815">
        <v>80.666666666666671</v>
      </c>
      <c r="AO5815">
        <v>78</v>
      </c>
    </row>
    <row r="5816" spans="1:41" x14ac:dyDescent="0.35">
      <c r="A5816">
        <v>10719</v>
      </c>
      <c r="B5816" t="s">
        <v>5778</v>
      </c>
      <c r="C5816" t="s">
        <v>358</v>
      </c>
      <c r="D5816" t="s">
        <v>315</v>
      </c>
      <c r="E5816" t="s">
        <v>8137</v>
      </c>
      <c r="F5816">
        <v>280</v>
      </c>
      <c r="G5816">
        <v>301</v>
      </c>
      <c r="H5816">
        <v>296</v>
      </c>
      <c r="I5816">
        <v>311</v>
      </c>
      <c r="J5816">
        <v>259</v>
      </c>
      <c r="K5816">
        <v>275</v>
      </c>
      <c r="L5816">
        <v>280</v>
      </c>
      <c r="M5816">
        <v>283</v>
      </c>
      <c r="N5816">
        <v>244</v>
      </c>
      <c r="O5816">
        <v>271</v>
      </c>
      <c r="P5816">
        <v>284</v>
      </c>
      <c r="Q5816">
        <v>270</v>
      </c>
      <c r="R5816">
        <v>260</v>
      </c>
      <c r="S5816">
        <v>278</v>
      </c>
      <c r="T5816">
        <v>266</v>
      </c>
      <c r="U5816">
        <v>276</v>
      </c>
      <c r="V5816">
        <v>674.5</v>
      </c>
      <c r="W5816">
        <v>620.29310344827582</v>
      </c>
      <c r="X5816">
        <v>636.35714285714289</v>
      </c>
      <c r="Y5816">
        <v>672.69230769230774</v>
      </c>
      <c r="Z5816">
        <v>0.45</v>
      </c>
      <c r="AA5816">
        <v>0.41935483870967744</v>
      </c>
      <c r="AB5816">
        <v>0.3666666666666667</v>
      </c>
      <c r="AC5816">
        <v>0.40909090909090912</v>
      </c>
      <c r="AD5816">
        <v>4</v>
      </c>
      <c r="AE5816">
        <v>5</v>
      </c>
      <c r="AF5816">
        <v>5</v>
      </c>
      <c r="AG5816">
        <v>4</v>
      </c>
      <c r="AH5816">
        <v>74.5</v>
      </c>
      <c r="AI5816">
        <v>71</v>
      </c>
      <c r="AJ5816">
        <v>77.333333333333329</v>
      </c>
      <c r="AK5816">
        <v>73</v>
      </c>
      <c r="AL5816">
        <v>71.5</v>
      </c>
      <c r="AM5816">
        <v>78.666666666666671</v>
      </c>
      <c r="AN5816">
        <v>83.333333333333329</v>
      </c>
      <c r="AO5816">
        <v>70.666666666666671</v>
      </c>
    </row>
    <row r="5817" spans="1:41" x14ac:dyDescent="0.35">
      <c r="A5817">
        <v>10721</v>
      </c>
      <c r="B5817" t="s">
        <v>5779</v>
      </c>
      <c r="C5817" t="s">
        <v>358</v>
      </c>
      <c r="D5817" t="s">
        <v>315</v>
      </c>
      <c r="E5817" t="s">
        <v>8136</v>
      </c>
      <c r="F5817">
        <v>265</v>
      </c>
      <c r="G5817">
        <v>262</v>
      </c>
      <c r="H5817">
        <v>280</v>
      </c>
      <c r="I5817">
        <v>274</v>
      </c>
      <c r="J5817">
        <v>243</v>
      </c>
      <c r="K5817">
        <v>265</v>
      </c>
      <c r="L5817">
        <v>263</v>
      </c>
      <c r="M5817">
        <v>267</v>
      </c>
      <c r="N5817">
        <v>244</v>
      </c>
      <c r="O5817">
        <v>255</v>
      </c>
      <c r="P5817">
        <v>271</v>
      </c>
      <c r="Q5817">
        <v>266</v>
      </c>
      <c r="R5817">
        <v>234</v>
      </c>
      <c r="S5817">
        <v>243</v>
      </c>
      <c r="T5817">
        <v>262</v>
      </c>
      <c r="U5817">
        <v>270</v>
      </c>
      <c r="V5817">
        <v>532.89534883720933</v>
      </c>
      <c r="W5817">
        <v>534.02941176470586</v>
      </c>
      <c r="X5817">
        <v>569.96202531645565</v>
      </c>
      <c r="Y5817">
        <v>555.063829787234</v>
      </c>
      <c r="Z5817">
        <v>0.1607142857142857</v>
      </c>
      <c r="AA5817">
        <v>0.23529411764705882</v>
      </c>
      <c r="AB5817">
        <v>0.29896907216494845</v>
      </c>
      <c r="AC5817">
        <v>0.36893203883495146</v>
      </c>
      <c r="AD5817">
        <v>11</v>
      </c>
      <c r="AE5817">
        <v>2</v>
      </c>
      <c r="AF5817">
        <v>4</v>
      </c>
      <c r="AG5817">
        <v>5</v>
      </c>
      <c r="AH5817">
        <v>74</v>
      </c>
      <c r="AI5817">
        <v>74</v>
      </c>
      <c r="AJ5817">
        <v>77</v>
      </c>
      <c r="AK5817">
        <v>72.666666666666671</v>
      </c>
      <c r="AL5817">
        <v>72</v>
      </c>
      <c r="AM5817">
        <v>75.666666666666671</v>
      </c>
      <c r="AN5817">
        <v>74</v>
      </c>
      <c r="AO5817">
        <v>70.666666666666671</v>
      </c>
    </row>
    <row r="5818" spans="1:41" x14ac:dyDescent="0.35">
      <c r="A5818">
        <v>10722</v>
      </c>
      <c r="B5818" t="s">
        <v>5780</v>
      </c>
      <c r="C5818" t="s">
        <v>358</v>
      </c>
      <c r="D5818" t="s">
        <v>315</v>
      </c>
      <c r="E5818" t="s">
        <v>8136</v>
      </c>
      <c r="F5818">
        <v>268</v>
      </c>
      <c r="G5818">
        <v>268</v>
      </c>
      <c r="H5818">
        <v>288</v>
      </c>
      <c r="I5818">
        <v>273</v>
      </c>
      <c r="J5818">
        <v>246</v>
      </c>
      <c r="K5818">
        <v>253</v>
      </c>
      <c r="L5818">
        <v>265</v>
      </c>
      <c r="M5818">
        <v>267</v>
      </c>
      <c r="V5818" t="s">
        <v>1</v>
      </c>
      <c r="W5818" t="s">
        <v>1</v>
      </c>
      <c r="X5818" t="s">
        <v>1</v>
      </c>
      <c r="Z5818" t="s">
        <v>1</v>
      </c>
      <c r="AA5818" t="s">
        <v>1</v>
      </c>
      <c r="AB5818" t="s">
        <v>1</v>
      </c>
      <c r="AD5818">
        <v>1</v>
      </c>
      <c r="AE5818">
        <v>0</v>
      </c>
      <c r="AF5818">
        <v>1</v>
      </c>
      <c r="AG5818">
        <v>4</v>
      </c>
      <c r="AH5818">
        <v>74</v>
      </c>
      <c r="AI5818">
        <v>0</v>
      </c>
      <c r="AJ5818">
        <v>80.333333333333329</v>
      </c>
      <c r="AK5818">
        <v>73.333333333333329</v>
      </c>
    </row>
    <row r="5819" spans="1:41" x14ac:dyDescent="0.35">
      <c r="A5819">
        <v>10723</v>
      </c>
      <c r="B5819" t="s">
        <v>5781</v>
      </c>
      <c r="C5819" t="s">
        <v>358</v>
      </c>
      <c r="D5819" t="s">
        <v>315</v>
      </c>
      <c r="E5819" t="s">
        <v>8136</v>
      </c>
      <c r="F5819">
        <v>297</v>
      </c>
      <c r="G5819">
        <v>293</v>
      </c>
      <c r="H5819">
        <v>286</v>
      </c>
      <c r="I5819">
        <v>291</v>
      </c>
      <c r="J5819">
        <v>273</v>
      </c>
      <c r="K5819">
        <v>296</v>
      </c>
      <c r="L5819">
        <v>270</v>
      </c>
      <c r="M5819">
        <v>277</v>
      </c>
      <c r="N5819">
        <v>265</v>
      </c>
      <c r="O5819">
        <v>270</v>
      </c>
      <c r="P5819">
        <v>288</v>
      </c>
      <c r="Q5819">
        <v>253</v>
      </c>
      <c r="R5819">
        <v>273</v>
      </c>
      <c r="S5819">
        <v>267</v>
      </c>
      <c r="T5819">
        <v>305</v>
      </c>
      <c r="U5819">
        <v>314</v>
      </c>
      <c r="V5819">
        <v>658.30769230769226</v>
      </c>
      <c r="W5819">
        <v>628.65384615384619</v>
      </c>
      <c r="X5819">
        <v>594.25</v>
      </c>
      <c r="Y5819">
        <v>634.21739130434787</v>
      </c>
      <c r="Z5819">
        <v>0.13793103448275862</v>
      </c>
      <c r="AA5819">
        <v>0.61538461538461542</v>
      </c>
      <c r="AB5819">
        <v>0.53846153846153855</v>
      </c>
      <c r="AC5819">
        <v>0.30769230769230771</v>
      </c>
      <c r="AD5819">
        <v>1</v>
      </c>
      <c r="AE5819">
        <v>1</v>
      </c>
      <c r="AF5819">
        <v>1</v>
      </c>
      <c r="AG5819">
        <v>2</v>
      </c>
      <c r="AH5819">
        <v>66.5</v>
      </c>
      <c r="AI5819">
        <v>70.666666666666671</v>
      </c>
      <c r="AJ5819">
        <v>72.333333333333329</v>
      </c>
      <c r="AK5819">
        <v>67.333333333333329</v>
      </c>
      <c r="AL5819">
        <v>74.5</v>
      </c>
      <c r="AM5819">
        <v>77.333333333333329</v>
      </c>
      <c r="AN5819">
        <v>77.333333333333329</v>
      </c>
      <c r="AO5819">
        <v>68.666666666666671</v>
      </c>
    </row>
    <row r="5820" spans="1:41" x14ac:dyDescent="0.35">
      <c r="A5820">
        <v>10724</v>
      </c>
      <c r="B5820" t="s">
        <v>5782</v>
      </c>
      <c r="C5820" t="s">
        <v>358</v>
      </c>
      <c r="D5820" t="s">
        <v>315</v>
      </c>
      <c r="E5820" t="s">
        <v>8137</v>
      </c>
      <c r="F5820">
        <v>300</v>
      </c>
      <c r="G5820">
        <v>289</v>
      </c>
      <c r="H5820">
        <v>321</v>
      </c>
      <c r="I5820">
        <v>293</v>
      </c>
      <c r="J5820">
        <v>301</v>
      </c>
      <c r="K5820">
        <v>291</v>
      </c>
      <c r="L5820">
        <v>317</v>
      </c>
      <c r="M5820">
        <v>298</v>
      </c>
      <c r="N5820">
        <v>280</v>
      </c>
      <c r="O5820">
        <v>299</v>
      </c>
      <c r="P5820">
        <v>285</v>
      </c>
      <c r="Q5820">
        <v>295</v>
      </c>
      <c r="R5820">
        <v>345</v>
      </c>
      <c r="S5820">
        <v>371</v>
      </c>
      <c r="T5820">
        <v>368</v>
      </c>
      <c r="U5820">
        <v>357</v>
      </c>
      <c r="V5820">
        <v>709.43137254901956</v>
      </c>
      <c r="W5820">
        <v>724.12676056338023</v>
      </c>
      <c r="X5820">
        <v>770.61764705882354</v>
      </c>
      <c r="Y5820">
        <v>774.6521739130435</v>
      </c>
      <c r="Z5820">
        <v>0.79245283018867929</v>
      </c>
      <c r="AA5820">
        <v>0.67307692307692313</v>
      </c>
      <c r="AB5820">
        <v>0.53947368421052633</v>
      </c>
      <c r="AC5820">
        <v>0.71698113207547165</v>
      </c>
      <c r="AD5820">
        <v>0</v>
      </c>
      <c r="AE5820">
        <v>0</v>
      </c>
      <c r="AF5820">
        <v>5</v>
      </c>
      <c r="AG5820">
        <v>2</v>
      </c>
      <c r="AH5820">
        <v>72.5</v>
      </c>
      <c r="AI5820">
        <v>76.333333333333329</v>
      </c>
      <c r="AJ5820">
        <v>77</v>
      </c>
      <c r="AK5820">
        <v>70</v>
      </c>
      <c r="AL5820">
        <v>81</v>
      </c>
      <c r="AM5820">
        <v>83.333333333333329</v>
      </c>
      <c r="AN5820">
        <v>86.666666666666671</v>
      </c>
      <c r="AO5820">
        <v>70</v>
      </c>
    </row>
    <row r="5821" spans="1:41" x14ac:dyDescent="0.35">
      <c r="A5821">
        <v>10725</v>
      </c>
      <c r="B5821" t="s">
        <v>5783</v>
      </c>
      <c r="C5821" t="s">
        <v>359</v>
      </c>
      <c r="D5821" t="s">
        <v>315</v>
      </c>
      <c r="E5821" t="s">
        <v>8135</v>
      </c>
      <c r="N5821">
        <v>211</v>
      </c>
      <c r="O5821">
        <v>216</v>
      </c>
      <c r="P5821">
        <v>214</v>
      </c>
      <c r="Q5821">
        <v>219</v>
      </c>
      <c r="R5821">
        <v>219</v>
      </c>
      <c r="S5821">
        <v>222</v>
      </c>
      <c r="T5821">
        <v>224</v>
      </c>
      <c r="U5821">
        <v>219</v>
      </c>
      <c r="V5821">
        <v>492.29166666666669</v>
      </c>
      <c r="W5821">
        <v>479.89583333333331</v>
      </c>
      <c r="X5821">
        <v>504.2802197802198</v>
      </c>
      <c r="Y5821">
        <v>523.66666666666663</v>
      </c>
      <c r="Z5821">
        <v>5.0359712230215833E-2</v>
      </c>
      <c r="AA5821">
        <v>0.1484375</v>
      </c>
      <c r="AB5821">
        <v>9.6551724137931033E-2</v>
      </c>
      <c r="AC5821">
        <v>0.14864864864864866</v>
      </c>
      <c r="AD5821">
        <v>0</v>
      </c>
      <c r="AE5821">
        <v>0</v>
      </c>
      <c r="AF5821">
        <v>1</v>
      </c>
      <c r="AG5821">
        <v>5</v>
      </c>
      <c r="AL5821">
        <v>75</v>
      </c>
      <c r="AM5821">
        <v>75.333333333333329</v>
      </c>
      <c r="AN5821">
        <v>77</v>
      </c>
      <c r="AO5821">
        <v>74.333333333333329</v>
      </c>
    </row>
    <row r="5822" spans="1:41" x14ac:dyDescent="0.35">
      <c r="A5822">
        <v>10726</v>
      </c>
      <c r="B5822" t="s">
        <v>5784</v>
      </c>
      <c r="C5822" t="s">
        <v>359</v>
      </c>
      <c r="D5822" t="s">
        <v>315</v>
      </c>
      <c r="E5822" t="s">
        <v>8135</v>
      </c>
      <c r="F5822">
        <v>261</v>
      </c>
      <c r="G5822">
        <v>258</v>
      </c>
      <c r="H5822">
        <v>269</v>
      </c>
      <c r="I5822">
        <v>269</v>
      </c>
      <c r="J5822">
        <v>233</v>
      </c>
      <c r="K5822">
        <v>253</v>
      </c>
      <c r="L5822">
        <v>255</v>
      </c>
      <c r="M5822">
        <v>255</v>
      </c>
      <c r="N5822">
        <v>243</v>
      </c>
      <c r="O5822">
        <v>273</v>
      </c>
      <c r="P5822">
        <v>260</v>
      </c>
      <c r="Q5822">
        <v>252</v>
      </c>
      <c r="R5822">
        <v>259</v>
      </c>
      <c r="S5822">
        <v>292</v>
      </c>
      <c r="T5822">
        <v>271</v>
      </c>
      <c r="U5822">
        <v>274</v>
      </c>
      <c r="V5822">
        <v>601.5</v>
      </c>
      <c r="W5822">
        <v>610.69298245614038</v>
      </c>
      <c r="X5822">
        <v>586.80952380952385</v>
      </c>
      <c r="Y5822">
        <v>660.49242424242425</v>
      </c>
      <c r="Z5822">
        <v>0.47368421052631576</v>
      </c>
      <c r="AA5822">
        <v>0.38983050847457629</v>
      </c>
      <c r="AB5822">
        <v>0.40322580645161288</v>
      </c>
      <c r="AC5822">
        <v>0.44776119402985076</v>
      </c>
      <c r="AD5822">
        <v>0</v>
      </c>
      <c r="AE5822">
        <v>5</v>
      </c>
      <c r="AF5822">
        <v>1</v>
      </c>
      <c r="AG5822">
        <v>4</v>
      </c>
      <c r="AH5822">
        <v>75.5</v>
      </c>
      <c r="AI5822">
        <v>77.666666666666671</v>
      </c>
      <c r="AJ5822">
        <v>81</v>
      </c>
      <c r="AK5822">
        <v>72.333333333333329</v>
      </c>
      <c r="AL5822">
        <v>75</v>
      </c>
      <c r="AM5822">
        <v>78</v>
      </c>
      <c r="AN5822">
        <v>79.333333333333329</v>
      </c>
      <c r="AO5822">
        <v>74.666666666666671</v>
      </c>
    </row>
    <row r="5823" spans="1:41" x14ac:dyDescent="0.35">
      <c r="A5823">
        <v>10727</v>
      </c>
      <c r="B5823" t="s">
        <v>1709</v>
      </c>
      <c r="C5823" t="s">
        <v>359</v>
      </c>
      <c r="D5823" t="s">
        <v>315</v>
      </c>
      <c r="E5823" t="s">
        <v>8135</v>
      </c>
      <c r="F5823">
        <v>249</v>
      </c>
      <c r="G5823">
        <v>254</v>
      </c>
      <c r="H5823">
        <v>256</v>
      </c>
      <c r="I5823">
        <v>281</v>
      </c>
      <c r="J5823">
        <v>227</v>
      </c>
      <c r="K5823">
        <v>255</v>
      </c>
      <c r="L5823">
        <v>248</v>
      </c>
      <c r="M5823">
        <v>268</v>
      </c>
      <c r="N5823">
        <v>206</v>
      </c>
      <c r="O5823">
        <v>231</v>
      </c>
      <c r="P5823">
        <v>263</v>
      </c>
      <c r="Q5823">
        <v>242</v>
      </c>
      <c r="R5823">
        <v>209</v>
      </c>
      <c r="S5823">
        <v>245</v>
      </c>
      <c r="T5823">
        <v>256</v>
      </c>
      <c r="U5823">
        <v>250</v>
      </c>
      <c r="V5823">
        <v>511.61764705882354</v>
      </c>
      <c r="W5823">
        <v>449.04347826086956</v>
      </c>
      <c r="X5823">
        <v>471.5</v>
      </c>
      <c r="Y5823">
        <v>520.48275862068965</v>
      </c>
      <c r="Z5823">
        <v>9.4339622641509441E-2</v>
      </c>
      <c r="AA5823">
        <v>0.14285714285714285</v>
      </c>
      <c r="AB5823">
        <v>8.771929824561403E-2</v>
      </c>
      <c r="AC5823">
        <v>0.1111111111111111</v>
      </c>
      <c r="AD5823">
        <v>2</v>
      </c>
      <c r="AE5823">
        <v>1</v>
      </c>
      <c r="AF5823">
        <v>6</v>
      </c>
      <c r="AG5823">
        <v>3</v>
      </c>
      <c r="AH5823">
        <v>75.5</v>
      </c>
      <c r="AI5823">
        <v>74.666666666666671</v>
      </c>
      <c r="AJ5823">
        <v>80.333333333333329</v>
      </c>
      <c r="AK5823">
        <v>73.333333333333329</v>
      </c>
      <c r="AL5823">
        <v>76.5</v>
      </c>
      <c r="AM5823">
        <v>76</v>
      </c>
      <c r="AN5823">
        <v>80</v>
      </c>
      <c r="AO5823">
        <v>71.666666666666671</v>
      </c>
    </row>
    <row r="5824" spans="1:41" x14ac:dyDescent="0.35">
      <c r="A5824">
        <v>10729</v>
      </c>
      <c r="B5824" t="s">
        <v>5785</v>
      </c>
      <c r="C5824" t="s">
        <v>359</v>
      </c>
      <c r="D5824" t="s">
        <v>315</v>
      </c>
      <c r="E5824" t="s">
        <v>8135</v>
      </c>
      <c r="F5824">
        <v>246</v>
      </c>
      <c r="G5824">
        <v>238</v>
      </c>
      <c r="H5824">
        <v>255</v>
      </c>
      <c r="I5824">
        <v>245</v>
      </c>
      <c r="J5824">
        <v>229</v>
      </c>
      <c r="K5824">
        <v>223</v>
      </c>
      <c r="L5824">
        <v>249</v>
      </c>
      <c r="M5824">
        <v>249</v>
      </c>
      <c r="V5824" t="s">
        <v>1</v>
      </c>
      <c r="W5824" t="s">
        <v>1</v>
      </c>
      <c r="X5824" t="s">
        <v>1</v>
      </c>
      <c r="Z5824" t="s">
        <v>1</v>
      </c>
      <c r="AA5824" t="s">
        <v>1</v>
      </c>
      <c r="AB5824" t="s">
        <v>1</v>
      </c>
      <c r="AD5824">
        <v>3</v>
      </c>
      <c r="AE5824">
        <v>0</v>
      </c>
      <c r="AF5824">
        <v>1</v>
      </c>
      <c r="AG5824">
        <v>3</v>
      </c>
      <c r="AH5824">
        <v>71.5</v>
      </c>
      <c r="AI5824">
        <v>73</v>
      </c>
      <c r="AJ5824">
        <v>75</v>
      </c>
      <c r="AK5824">
        <v>63.666666666666664</v>
      </c>
    </row>
    <row r="5825" spans="1:41" x14ac:dyDescent="0.35">
      <c r="A5825">
        <v>10730</v>
      </c>
      <c r="B5825" t="s">
        <v>5786</v>
      </c>
      <c r="C5825" t="s">
        <v>359</v>
      </c>
      <c r="D5825" t="s">
        <v>315</v>
      </c>
      <c r="E5825" t="s">
        <v>8135</v>
      </c>
      <c r="F5825">
        <v>254</v>
      </c>
      <c r="G5825">
        <v>248</v>
      </c>
      <c r="H5825">
        <v>232</v>
      </c>
      <c r="I5825">
        <v>266</v>
      </c>
      <c r="J5825">
        <v>244</v>
      </c>
      <c r="K5825">
        <v>217</v>
      </c>
      <c r="L5825">
        <v>225</v>
      </c>
      <c r="M5825">
        <v>230</v>
      </c>
      <c r="V5825" t="s">
        <v>1</v>
      </c>
      <c r="W5825" t="s">
        <v>1</v>
      </c>
      <c r="X5825" t="s">
        <v>1</v>
      </c>
      <c r="Z5825" t="s">
        <v>1</v>
      </c>
      <c r="AA5825" t="s">
        <v>1</v>
      </c>
      <c r="AB5825" t="s">
        <v>1</v>
      </c>
      <c r="AD5825">
        <v>4</v>
      </c>
      <c r="AE5825">
        <v>0</v>
      </c>
      <c r="AF5825">
        <v>0</v>
      </c>
      <c r="AG5825">
        <v>0</v>
      </c>
      <c r="AH5825">
        <v>80</v>
      </c>
      <c r="AI5825">
        <v>82.666666666666671</v>
      </c>
      <c r="AJ5825">
        <v>85.333333333333329</v>
      </c>
      <c r="AK5825">
        <v>77</v>
      </c>
    </row>
    <row r="5826" spans="1:41" x14ac:dyDescent="0.35">
      <c r="A5826">
        <v>10734</v>
      </c>
      <c r="B5826" t="s">
        <v>5787</v>
      </c>
      <c r="C5826" t="s">
        <v>359</v>
      </c>
      <c r="D5826" t="s">
        <v>315</v>
      </c>
      <c r="E5826" t="s">
        <v>8136</v>
      </c>
      <c r="F5826">
        <v>251</v>
      </c>
      <c r="G5826">
        <v>240</v>
      </c>
      <c r="H5826">
        <v>286</v>
      </c>
      <c r="I5826">
        <v>260</v>
      </c>
      <c r="J5826">
        <v>222</v>
      </c>
      <c r="K5826">
        <v>213</v>
      </c>
      <c r="L5826">
        <v>248</v>
      </c>
      <c r="M5826">
        <v>251</v>
      </c>
      <c r="N5826">
        <v>230</v>
      </c>
      <c r="O5826">
        <v>231</v>
      </c>
      <c r="P5826">
        <v>231</v>
      </c>
      <c r="Q5826">
        <v>250</v>
      </c>
      <c r="R5826">
        <v>221</v>
      </c>
      <c r="S5826">
        <v>227</v>
      </c>
      <c r="T5826">
        <v>224</v>
      </c>
      <c r="U5826">
        <v>239</v>
      </c>
      <c r="V5826">
        <v>548.72916666666663</v>
      </c>
      <c r="W5826">
        <v>536</v>
      </c>
      <c r="X5826">
        <v>542.8564356435644</v>
      </c>
      <c r="Y5826">
        <v>547.2329545454545</v>
      </c>
      <c r="Z5826">
        <v>9.8039215686274522E-2</v>
      </c>
      <c r="AA5826">
        <v>0.14705882352941177</v>
      </c>
      <c r="AB5826">
        <v>0.24742268041237112</v>
      </c>
      <c r="AC5826">
        <v>0.33333333333333331</v>
      </c>
      <c r="AD5826">
        <v>5</v>
      </c>
      <c r="AE5826">
        <v>4</v>
      </c>
      <c r="AF5826">
        <v>1</v>
      </c>
      <c r="AG5826">
        <v>13</v>
      </c>
      <c r="AH5826">
        <v>68</v>
      </c>
      <c r="AI5826">
        <v>70</v>
      </c>
      <c r="AJ5826">
        <v>67.666666666666671</v>
      </c>
      <c r="AK5826">
        <v>67.333333333333329</v>
      </c>
      <c r="AL5826">
        <v>69.5</v>
      </c>
      <c r="AM5826">
        <v>71</v>
      </c>
      <c r="AN5826">
        <v>71.666666666666671</v>
      </c>
      <c r="AO5826">
        <v>67.666666666666671</v>
      </c>
    </row>
    <row r="5827" spans="1:41" x14ac:dyDescent="0.35">
      <c r="A5827">
        <v>10735</v>
      </c>
      <c r="B5827" t="s">
        <v>5788</v>
      </c>
      <c r="C5827" t="s">
        <v>360</v>
      </c>
      <c r="D5827" t="s">
        <v>315</v>
      </c>
      <c r="E5827" t="s">
        <v>8135</v>
      </c>
      <c r="F5827">
        <v>211</v>
      </c>
      <c r="G5827">
        <v>223</v>
      </c>
      <c r="H5827">
        <v>282</v>
      </c>
      <c r="I5827">
        <v>257</v>
      </c>
      <c r="J5827">
        <v>211</v>
      </c>
      <c r="K5827">
        <v>211</v>
      </c>
      <c r="L5827">
        <v>267</v>
      </c>
      <c r="M5827">
        <v>231</v>
      </c>
      <c r="N5827">
        <v>198</v>
      </c>
      <c r="O5827">
        <v>207</v>
      </c>
      <c r="P5827">
        <v>213</v>
      </c>
      <c r="Q5827">
        <v>203</v>
      </c>
      <c r="R5827">
        <v>203</v>
      </c>
      <c r="S5827">
        <v>205</v>
      </c>
      <c r="T5827">
        <v>207</v>
      </c>
      <c r="U5827">
        <v>215</v>
      </c>
      <c r="V5827">
        <v>497.45</v>
      </c>
      <c r="W5827">
        <v>456.95454545454544</v>
      </c>
      <c r="X5827">
        <v>485.87096774193549</v>
      </c>
      <c r="Y5827">
        <v>548.32352941176475</v>
      </c>
      <c r="Z5827">
        <v>0.10344827586206896</v>
      </c>
      <c r="AA5827">
        <v>0.05</v>
      </c>
      <c r="AB5827">
        <v>0.14285714285714285</v>
      </c>
      <c r="AC5827">
        <v>0.22</v>
      </c>
      <c r="AD5827">
        <v>13</v>
      </c>
      <c r="AE5827">
        <v>6</v>
      </c>
      <c r="AF5827">
        <v>1</v>
      </c>
      <c r="AG5827">
        <v>4</v>
      </c>
      <c r="AH5827">
        <v>76.5</v>
      </c>
      <c r="AI5827">
        <v>72.333333333333329</v>
      </c>
      <c r="AJ5827">
        <v>80</v>
      </c>
      <c r="AK5827">
        <v>65.666666666666671</v>
      </c>
      <c r="AL5827">
        <v>73.5</v>
      </c>
      <c r="AM5827">
        <v>67.333333333333329</v>
      </c>
      <c r="AN5827">
        <v>73.666666666666671</v>
      </c>
      <c r="AO5827">
        <v>67</v>
      </c>
    </row>
    <row r="5828" spans="1:41" x14ac:dyDescent="0.35">
      <c r="A5828">
        <v>10736</v>
      </c>
      <c r="B5828" t="s">
        <v>5789</v>
      </c>
      <c r="C5828" t="s">
        <v>360</v>
      </c>
      <c r="D5828" t="s">
        <v>315</v>
      </c>
      <c r="E5828" t="s">
        <v>8135</v>
      </c>
      <c r="F5828">
        <v>234</v>
      </c>
      <c r="G5828">
        <v>239</v>
      </c>
      <c r="H5828">
        <v>285</v>
      </c>
      <c r="I5828">
        <v>256</v>
      </c>
      <c r="J5828">
        <v>216</v>
      </c>
      <c r="K5828">
        <v>214</v>
      </c>
      <c r="L5828">
        <v>257</v>
      </c>
      <c r="M5828">
        <v>246</v>
      </c>
      <c r="V5828" t="s">
        <v>1</v>
      </c>
      <c r="W5828" t="s">
        <v>1</v>
      </c>
      <c r="X5828" t="s">
        <v>1</v>
      </c>
      <c r="Z5828" t="s">
        <v>1</v>
      </c>
      <c r="AA5828" t="s">
        <v>1</v>
      </c>
      <c r="AB5828" t="s">
        <v>1</v>
      </c>
      <c r="AD5828">
        <v>0</v>
      </c>
      <c r="AE5828">
        <v>0</v>
      </c>
      <c r="AF5828">
        <v>1</v>
      </c>
      <c r="AG5828">
        <v>1</v>
      </c>
      <c r="AH5828">
        <v>71</v>
      </c>
      <c r="AI5828">
        <v>70.666666666666671</v>
      </c>
      <c r="AJ5828">
        <v>72.666666666666671</v>
      </c>
      <c r="AK5828">
        <v>64.666666666666671</v>
      </c>
    </row>
    <row r="5829" spans="1:41" x14ac:dyDescent="0.35">
      <c r="A5829">
        <v>10737</v>
      </c>
      <c r="B5829" t="s">
        <v>5790</v>
      </c>
      <c r="C5829" t="s">
        <v>360</v>
      </c>
      <c r="D5829" t="s">
        <v>315</v>
      </c>
      <c r="E5829" t="s">
        <v>8135</v>
      </c>
      <c r="F5829">
        <v>242</v>
      </c>
      <c r="G5829">
        <v>277</v>
      </c>
      <c r="H5829">
        <v>269</v>
      </c>
      <c r="I5829">
        <v>275</v>
      </c>
      <c r="J5829">
        <v>231</v>
      </c>
      <c r="K5829">
        <v>254</v>
      </c>
      <c r="L5829">
        <v>269</v>
      </c>
      <c r="M5829">
        <v>247</v>
      </c>
      <c r="N5829">
        <v>205</v>
      </c>
      <c r="O5829">
        <v>174</v>
      </c>
      <c r="R5829">
        <v>215</v>
      </c>
      <c r="S5829">
        <v>207</v>
      </c>
      <c r="V5829">
        <v>509.07692307692309</v>
      </c>
      <c r="W5829">
        <v>468.125</v>
      </c>
      <c r="Z5829" t="s">
        <v>1</v>
      </c>
      <c r="AA5829">
        <v>9.5238095238095233E-2</v>
      </c>
      <c r="AB5829">
        <v>0.15000000000000002</v>
      </c>
      <c r="AD5829">
        <v>5</v>
      </c>
      <c r="AE5829">
        <v>1</v>
      </c>
      <c r="AF5829">
        <v>3</v>
      </c>
      <c r="AG5829">
        <v>0</v>
      </c>
      <c r="AH5829">
        <v>81</v>
      </c>
      <c r="AI5829">
        <v>81.333333333333329</v>
      </c>
      <c r="AJ5829">
        <v>82.333333333333329</v>
      </c>
      <c r="AK5829">
        <v>74.333333333333329</v>
      </c>
    </row>
    <row r="5830" spans="1:41" x14ac:dyDescent="0.35">
      <c r="A5830">
        <v>10738</v>
      </c>
      <c r="B5830" t="s">
        <v>5791</v>
      </c>
      <c r="C5830" t="s">
        <v>360</v>
      </c>
      <c r="D5830" t="s">
        <v>315</v>
      </c>
      <c r="E5830" t="s">
        <v>8135</v>
      </c>
      <c r="F5830">
        <v>226</v>
      </c>
      <c r="G5830">
        <v>255</v>
      </c>
      <c r="H5830">
        <v>259</v>
      </c>
      <c r="I5830">
        <v>262</v>
      </c>
      <c r="J5830">
        <v>222</v>
      </c>
      <c r="K5830">
        <v>245</v>
      </c>
      <c r="L5830">
        <v>258</v>
      </c>
      <c r="M5830">
        <v>259</v>
      </c>
      <c r="V5830" t="s">
        <v>1</v>
      </c>
      <c r="W5830" t="s">
        <v>1</v>
      </c>
      <c r="X5830" t="s">
        <v>1</v>
      </c>
      <c r="Z5830" t="s">
        <v>1</v>
      </c>
      <c r="AA5830" t="s">
        <v>1</v>
      </c>
      <c r="AB5830" t="s">
        <v>1</v>
      </c>
      <c r="AD5830">
        <v>0</v>
      </c>
      <c r="AE5830">
        <v>4</v>
      </c>
      <c r="AF5830">
        <v>4</v>
      </c>
      <c r="AG5830">
        <v>0</v>
      </c>
      <c r="AH5830">
        <v>78</v>
      </c>
      <c r="AI5830">
        <v>76.333333333333329</v>
      </c>
      <c r="AJ5830">
        <v>81.333333333333329</v>
      </c>
      <c r="AK5830">
        <v>72.333333333333329</v>
      </c>
    </row>
    <row r="5831" spans="1:41" x14ac:dyDescent="0.35">
      <c r="A5831">
        <v>10740</v>
      </c>
      <c r="B5831" t="s">
        <v>5792</v>
      </c>
      <c r="C5831" t="s">
        <v>360</v>
      </c>
      <c r="D5831" t="s">
        <v>315</v>
      </c>
      <c r="E5831" t="s">
        <v>8135</v>
      </c>
      <c r="F5831">
        <v>245</v>
      </c>
      <c r="G5831">
        <v>266</v>
      </c>
      <c r="H5831">
        <v>275</v>
      </c>
      <c r="I5831">
        <v>277</v>
      </c>
      <c r="J5831">
        <v>223</v>
      </c>
      <c r="K5831">
        <v>235</v>
      </c>
      <c r="L5831">
        <v>280</v>
      </c>
      <c r="M5831">
        <v>258</v>
      </c>
      <c r="V5831" t="s">
        <v>1</v>
      </c>
      <c r="W5831" t="s">
        <v>1</v>
      </c>
      <c r="X5831" t="s">
        <v>1</v>
      </c>
      <c r="Z5831" t="s">
        <v>1</v>
      </c>
      <c r="AA5831" t="s">
        <v>1</v>
      </c>
      <c r="AB5831" t="s">
        <v>1</v>
      </c>
      <c r="AD5831">
        <v>1</v>
      </c>
      <c r="AE5831">
        <v>1</v>
      </c>
      <c r="AF5831">
        <v>0</v>
      </c>
      <c r="AG5831">
        <v>1</v>
      </c>
      <c r="AH5831">
        <v>81</v>
      </c>
      <c r="AI5831">
        <v>77.333333333333329</v>
      </c>
      <c r="AJ5831">
        <v>83.666666666666671</v>
      </c>
      <c r="AK5831">
        <v>75.333333333333329</v>
      </c>
    </row>
    <row r="5832" spans="1:41" x14ac:dyDescent="0.35">
      <c r="A5832">
        <v>10741</v>
      </c>
      <c r="B5832" t="s">
        <v>5793</v>
      </c>
      <c r="C5832" t="s">
        <v>360</v>
      </c>
      <c r="D5832" t="s">
        <v>315</v>
      </c>
      <c r="E5832" t="s">
        <v>8135</v>
      </c>
      <c r="F5832">
        <v>266</v>
      </c>
      <c r="G5832">
        <v>279</v>
      </c>
      <c r="H5832">
        <v>273</v>
      </c>
      <c r="I5832">
        <v>290</v>
      </c>
      <c r="J5832">
        <v>261</v>
      </c>
      <c r="K5832">
        <v>267</v>
      </c>
      <c r="L5832">
        <v>261</v>
      </c>
      <c r="M5832">
        <v>286</v>
      </c>
      <c r="V5832" t="s">
        <v>1</v>
      </c>
      <c r="W5832" t="s">
        <v>1</v>
      </c>
      <c r="X5832" t="s">
        <v>1</v>
      </c>
      <c r="Z5832" t="s">
        <v>1</v>
      </c>
      <c r="AA5832" t="s">
        <v>1</v>
      </c>
      <c r="AB5832" t="s">
        <v>1</v>
      </c>
      <c r="AD5832">
        <v>2</v>
      </c>
      <c r="AE5832">
        <v>1</v>
      </c>
      <c r="AF5832">
        <v>2</v>
      </c>
      <c r="AG5832">
        <v>0</v>
      </c>
      <c r="AH5832">
        <v>77</v>
      </c>
      <c r="AI5832">
        <v>78.666666666666671</v>
      </c>
      <c r="AJ5832">
        <v>83.666666666666671</v>
      </c>
      <c r="AK5832">
        <v>71</v>
      </c>
    </row>
    <row r="5833" spans="1:41" x14ac:dyDescent="0.35">
      <c r="A5833">
        <v>10742</v>
      </c>
      <c r="B5833" t="s">
        <v>5794</v>
      </c>
      <c r="C5833" t="s">
        <v>360</v>
      </c>
      <c r="D5833" t="s">
        <v>315</v>
      </c>
      <c r="E5833" t="s">
        <v>8136</v>
      </c>
      <c r="F5833">
        <v>260</v>
      </c>
      <c r="G5833">
        <v>268</v>
      </c>
      <c r="H5833">
        <v>272</v>
      </c>
      <c r="I5833">
        <v>271</v>
      </c>
      <c r="J5833">
        <v>245</v>
      </c>
      <c r="K5833">
        <v>248</v>
      </c>
      <c r="L5833">
        <v>266</v>
      </c>
      <c r="M5833">
        <v>248</v>
      </c>
      <c r="V5833" t="s">
        <v>1</v>
      </c>
      <c r="W5833" t="s">
        <v>1</v>
      </c>
      <c r="X5833" t="s">
        <v>1</v>
      </c>
      <c r="Z5833" t="s">
        <v>1</v>
      </c>
      <c r="AA5833" t="s">
        <v>1</v>
      </c>
      <c r="AB5833" t="s">
        <v>1</v>
      </c>
      <c r="AD5833">
        <v>1</v>
      </c>
      <c r="AE5833">
        <v>1</v>
      </c>
      <c r="AF5833">
        <v>5</v>
      </c>
      <c r="AG5833">
        <v>1</v>
      </c>
      <c r="AH5833">
        <v>75</v>
      </c>
      <c r="AI5833">
        <v>75</v>
      </c>
      <c r="AJ5833">
        <v>78.333333333333329</v>
      </c>
      <c r="AK5833">
        <v>72.333333333333329</v>
      </c>
    </row>
    <row r="5834" spans="1:41" x14ac:dyDescent="0.35">
      <c r="A5834">
        <v>10743</v>
      </c>
      <c r="B5834" t="s">
        <v>5795</v>
      </c>
      <c r="C5834" t="s">
        <v>360</v>
      </c>
      <c r="D5834" t="s">
        <v>315</v>
      </c>
      <c r="E5834" t="s">
        <v>8136</v>
      </c>
      <c r="F5834">
        <v>249</v>
      </c>
      <c r="G5834">
        <v>261</v>
      </c>
      <c r="H5834">
        <v>244</v>
      </c>
      <c r="I5834">
        <v>256</v>
      </c>
      <c r="J5834">
        <v>223</v>
      </c>
      <c r="K5834">
        <v>248</v>
      </c>
      <c r="L5834">
        <v>227</v>
      </c>
      <c r="M5834">
        <v>220</v>
      </c>
      <c r="V5834" t="s">
        <v>1</v>
      </c>
      <c r="W5834" t="s">
        <v>1</v>
      </c>
      <c r="X5834" t="s">
        <v>1</v>
      </c>
      <c r="Z5834" t="s">
        <v>1</v>
      </c>
      <c r="AA5834" t="s">
        <v>1</v>
      </c>
      <c r="AB5834" t="s">
        <v>1</v>
      </c>
      <c r="AD5834">
        <v>1</v>
      </c>
      <c r="AE5834">
        <v>3</v>
      </c>
      <c r="AF5834">
        <v>1</v>
      </c>
      <c r="AG5834">
        <v>3</v>
      </c>
      <c r="AH5834">
        <v>63.5</v>
      </c>
      <c r="AI5834">
        <v>69.333333333333329</v>
      </c>
      <c r="AJ5834">
        <v>68</v>
      </c>
      <c r="AK5834">
        <v>68.666666666666671</v>
      </c>
    </row>
    <row r="5835" spans="1:41" x14ac:dyDescent="0.35">
      <c r="A5835">
        <v>10744</v>
      </c>
      <c r="B5835" t="s">
        <v>5796</v>
      </c>
      <c r="C5835" t="s">
        <v>360</v>
      </c>
      <c r="D5835" t="s">
        <v>315</v>
      </c>
      <c r="E5835" t="s">
        <v>8136</v>
      </c>
      <c r="F5835">
        <v>244</v>
      </c>
      <c r="G5835">
        <v>254</v>
      </c>
      <c r="H5835">
        <v>279</v>
      </c>
      <c r="I5835">
        <v>274</v>
      </c>
      <c r="J5835">
        <v>206</v>
      </c>
      <c r="K5835">
        <v>233</v>
      </c>
      <c r="L5835">
        <v>247</v>
      </c>
      <c r="M5835">
        <v>220</v>
      </c>
      <c r="V5835" t="s">
        <v>1</v>
      </c>
      <c r="W5835" t="s">
        <v>1</v>
      </c>
      <c r="X5835" t="s">
        <v>1</v>
      </c>
      <c r="Z5835" t="s">
        <v>1</v>
      </c>
      <c r="AA5835" t="s">
        <v>1</v>
      </c>
      <c r="AB5835" t="s">
        <v>1</v>
      </c>
      <c r="AD5835">
        <v>1</v>
      </c>
      <c r="AE5835">
        <v>0</v>
      </c>
      <c r="AF5835">
        <v>0</v>
      </c>
      <c r="AG5835">
        <v>2</v>
      </c>
      <c r="AH5835">
        <v>84.5</v>
      </c>
      <c r="AI5835">
        <v>84</v>
      </c>
      <c r="AJ5835">
        <v>89.333333333333329</v>
      </c>
      <c r="AK5835">
        <v>77</v>
      </c>
    </row>
    <row r="5836" spans="1:41" x14ac:dyDescent="0.35">
      <c r="A5836">
        <v>10746</v>
      </c>
      <c r="B5836" t="s">
        <v>5797</v>
      </c>
      <c r="C5836" t="s">
        <v>361</v>
      </c>
      <c r="D5836" t="s">
        <v>315</v>
      </c>
      <c r="E5836" t="s">
        <v>8135</v>
      </c>
      <c r="N5836">
        <v>219</v>
      </c>
      <c r="O5836">
        <v>236</v>
      </c>
      <c r="P5836">
        <v>267</v>
      </c>
      <c r="Q5836">
        <v>267</v>
      </c>
      <c r="R5836">
        <v>205</v>
      </c>
      <c r="S5836">
        <v>233</v>
      </c>
      <c r="T5836">
        <v>252</v>
      </c>
      <c r="U5836">
        <v>256</v>
      </c>
      <c r="V5836">
        <v>499.70588235294116</v>
      </c>
      <c r="W5836">
        <v>517.95714285714291</v>
      </c>
      <c r="X5836">
        <v>507.31914893617022</v>
      </c>
      <c r="Y5836">
        <v>536.67213114754099</v>
      </c>
      <c r="Z5836">
        <v>0.11764705882352941</v>
      </c>
      <c r="AA5836">
        <v>0.12258064516129033</v>
      </c>
      <c r="AB5836">
        <v>0.10743801652892562</v>
      </c>
      <c r="AC5836">
        <v>9.4890510948905105E-2</v>
      </c>
      <c r="AD5836">
        <v>1</v>
      </c>
      <c r="AE5836">
        <v>2</v>
      </c>
      <c r="AF5836">
        <v>1</v>
      </c>
      <c r="AG5836">
        <v>2</v>
      </c>
      <c r="AL5836">
        <v>77</v>
      </c>
      <c r="AM5836">
        <v>78.666666666666671</v>
      </c>
      <c r="AN5836">
        <v>79.333333333333329</v>
      </c>
      <c r="AO5836">
        <v>77.666666666666671</v>
      </c>
    </row>
    <row r="5837" spans="1:41" x14ac:dyDescent="0.35">
      <c r="A5837">
        <v>10747</v>
      </c>
      <c r="B5837" t="s">
        <v>5798</v>
      </c>
      <c r="C5837" t="s">
        <v>361</v>
      </c>
      <c r="D5837" t="s">
        <v>315</v>
      </c>
      <c r="E5837" t="s">
        <v>8135</v>
      </c>
      <c r="F5837">
        <v>279</v>
      </c>
      <c r="G5837">
        <v>259</v>
      </c>
      <c r="H5837">
        <v>282</v>
      </c>
      <c r="I5837">
        <v>250</v>
      </c>
      <c r="J5837">
        <v>264</v>
      </c>
      <c r="K5837">
        <v>267</v>
      </c>
      <c r="L5837">
        <v>281</v>
      </c>
      <c r="M5837">
        <v>269</v>
      </c>
      <c r="V5837" t="s">
        <v>1</v>
      </c>
      <c r="W5837" t="s">
        <v>1</v>
      </c>
      <c r="X5837" t="s">
        <v>1</v>
      </c>
      <c r="Z5837" t="s">
        <v>1</v>
      </c>
      <c r="AA5837" t="s">
        <v>1</v>
      </c>
      <c r="AB5837" t="s">
        <v>1</v>
      </c>
      <c r="AD5837">
        <v>1</v>
      </c>
      <c r="AE5837">
        <v>1</v>
      </c>
      <c r="AF5837">
        <v>0</v>
      </c>
      <c r="AG5837">
        <v>0</v>
      </c>
      <c r="AH5837">
        <v>79.5</v>
      </c>
      <c r="AI5837">
        <v>80.666666666666671</v>
      </c>
      <c r="AJ5837">
        <v>84.333333333333329</v>
      </c>
      <c r="AK5837">
        <v>68</v>
      </c>
    </row>
    <row r="5838" spans="1:41" x14ac:dyDescent="0.35">
      <c r="A5838">
        <v>10748</v>
      </c>
      <c r="B5838" t="s">
        <v>5799</v>
      </c>
      <c r="C5838" t="s">
        <v>361</v>
      </c>
      <c r="D5838" t="s">
        <v>315</v>
      </c>
      <c r="E5838" t="s">
        <v>8135</v>
      </c>
      <c r="F5838">
        <v>270</v>
      </c>
      <c r="G5838">
        <v>265</v>
      </c>
      <c r="H5838">
        <v>270</v>
      </c>
      <c r="I5838">
        <v>277</v>
      </c>
      <c r="J5838">
        <v>249</v>
      </c>
      <c r="K5838">
        <v>245</v>
      </c>
      <c r="L5838">
        <v>253</v>
      </c>
      <c r="M5838">
        <v>271</v>
      </c>
      <c r="V5838" t="s">
        <v>1</v>
      </c>
      <c r="W5838" t="s">
        <v>1</v>
      </c>
      <c r="X5838" t="s">
        <v>1</v>
      </c>
      <c r="Z5838" t="s">
        <v>1</v>
      </c>
      <c r="AA5838" t="s">
        <v>1</v>
      </c>
      <c r="AB5838" t="s">
        <v>1</v>
      </c>
      <c r="AD5838">
        <v>0</v>
      </c>
      <c r="AE5838">
        <v>2</v>
      </c>
      <c r="AF5838">
        <v>2</v>
      </c>
      <c r="AG5838">
        <v>1</v>
      </c>
      <c r="AH5838">
        <v>70.5</v>
      </c>
      <c r="AI5838">
        <v>72.333333333333329</v>
      </c>
      <c r="AJ5838">
        <v>75</v>
      </c>
      <c r="AK5838">
        <v>69.666666666666671</v>
      </c>
    </row>
    <row r="5839" spans="1:41" x14ac:dyDescent="0.35">
      <c r="A5839">
        <v>10749</v>
      </c>
      <c r="B5839" t="s">
        <v>5800</v>
      </c>
      <c r="C5839" t="s">
        <v>362</v>
      </c>
      <c r="D5839" t="s">
        <v>315</v>
      </c>
      <c r="E5839" t="s">
        <v>8135</v>
      </c>
      <c r="F5839">
        <v>230</v>
      </c>
      <c r="G5839">
        <v>241</v>
      </c>
      <c r="H5839">
        <v>293</v>
      </c>
      <c r="I5839">
        <v>278</v>
      </c>
      <c r="J5839">
        <v>213</v>
      </c>
      <c r="K5839">
        <v>222</v>
      </c>
      <c r="L5839">
        <v>263</v>
      </c>
      <c r="M5839">
        <v>270</v>
      </c>
      <c r="N5839">
        <v>218</v>
      </c>
      <c r="O5839">
        <v>231</v>
      </c>
      <c r="P5839">
        <v>222</v>
      </c>
      <c r="Q5839">
        <v>243</v>
      </c>
      <c r="R5839">
        <v>227</v>
      </c>
      <c r="S5839">
        <v>233</v>
      </c>
      <c r="T5839">
        <v>217</v>
      </c>
      <c r="U5839">
        <v>238</v>
      </c>
      <c r="V5839">
        <v>506.7155172413793</v>
      </c>
      <c r="W5839">
        <v>472.09722222222223</v>
      </c>
      <c r="X5839">
        <v>523.10759493670889</v>
      </c>
      <c r="Y5839">
        <v>515.78947368421052</v>
      </c>
      <c r="Z5839">
        <v>0.12359550561797752</v>
      </c>
      <c r="AA5839">
        <v>0.20238095238095238</v>
      </c>
      <c r="AB5839">
        <v>0.08</v>
      </c>
      <c r="AC5839">
        <v>7.8947368421052627E-2</v>
      </c>
      <c r="AD5839">
        <v>2</v>
      </c>
      <c r="AE5839">
        <v>2</v>
      </c>
      <c r="AF5839">
        <v>1</v>
      </c>
      <c r="AG5839">
        <v>5</v>
      </c>
      <c r="AH5839">
        <v>78.5</v>
      </c>
      <c r="AI5839">
        <v>80</v>
      </c>
      <c r="AJ5839">
        <v>79.666666666666671</v>
      </c>
      <c r="AK5839">
        <v>69.666666666666671</v>
      </c>
      <c r="AL5839">
        <v>72</v>
      </c>
      <c r="AM5839">
        <v>73.333333333333329</v>
      </c>
      <c r="AN5839">
        <v>75</v>
      </c>
      <c r="AO5839">
        <v>72</v>
      </c>
    </row>
    <row r="5840" spans="1:41" x14ac:dyDescent="0.35">
      <c r="A5840">
        <v>10750</v>
      </c>
      <c r="B5840" t="s">
        <v>5801</v>
      </c>
      <c r="C5840" t="s">
        <v>361</v>
      </c>
      <c r="D5840" t="s">
        <v>315</v>
      </c>
      <c r="E5840" t="s">
        <v>8135</v>
      </c>
      <c r="F5840">
        <v>264</v>
      </c>
      <c r="G5840">
        <v>265</v>
      </c>
      <c r="H5840">
        <v>273</v>
      </c>
      <c r="I5840">
        <v>276</v>
      </c>
      <c r="J5840">
        <v>251</v>
      </c>
      <c r="K5840">
        <v>250</v>
      </c>
      <c r="L5840">
        <v>277</v>
      </c>
      <c r="M5840">
        <v>258</v>
      </c>
      <c r="V5840" t="s">
        <v>1</v>
      </c>
      <c r="W5840" t="s">
        <v>1</v>
      </c>
      <c r="X5840" t="s">
        <v>1</v>
      </c>
      <c r="Z5840" t="s">
        <v>1</v>
      </c>
      <c r="AA5840" t="s">
        <v>1</v>
      </c>
      <c r="AB5840" t="s">
        <v>1</v>
      </c>
      <c r="AD5840">
        <v>4</v>
      </c>
      <c r="AE5840">
        <v>5</v>
      </c>
      <c r="AF5840">
        <v>2</v>
      </c>
      <c r="AG5840">
        <v>1</v>
      </c>
      <c r="AH5840">
        <v>78.5</v>
      </c>
      <c r="AI5840">
        <v>79.333333333333329</v>
      </c>
      <c r="AJ5840">
        <v>83.333333333333329</v>
      </c>
      <c r="AK5840">
        <v>73.666666666666671</v>
      </c>
    </row>
    <row r="5841" spans="1:41" x14ac:dyDescent="0.35">
      <c r="A5841">
        <v>10751</v>
      </c>
      <c r="B5841" t="s">
        <v>5802</v>
      </c>
      <c r="C5841" t="s">
        <v>361</v>
      </c>
      <c r="D5841" t="s">
        <v>315</v>
      </c>
      <c r="E5841" t="s">
        <v>8135</v>
      </c>
      <c r="N5841">
        <v>216</v>
      </c>
      <c r="O5841">
        <v>232</v>
      </c>
      <c r="P5841">
        <v>224</v>
      </c>
      <c r="Q5841">
        <v>238</v>
      </c>
      <c r="R5841">
        <v>211</v>
      </c>
      <c r="S5841">
        <v>210</v>
      </c>
      <c r="T5841">
        <v>216</v>
      </c>
      <c r="U5841">
        <v>239</v>
      </c>
      <c r="V5841">
        <v>534.83333333333337</v>
      </c>
      <c r="W5841">
        <v>488.19230769230768</v>
      </c>
      <c r="X5841">
        <v>513.34482758620686</v>
      </c>
      <c r="Y5841">
        <v>540.29807692307691</v>
      </c>
      <c r="Z5841">
        <v>0.10638297872340424</v>
      </c>
      <c r="AA5841">
        <v>0.29268292682926828</v>
      </c>
      <c r="AB5841">
        <v>0.25714285714285712</v>
      </c>
      <c r="AC5841">
        <v>0.27027027027027029</v>
      </c>
      <c r="AD5841">
        <v>1</v>
      </c>
      <c r="AE5841">
        <v>0</v>
      </c>
      <c r="AF5841">
        <v>0</v>
      </c>
      <c r="AG5841">
        <v>0</v>
      </c>
      <c r="AL5841">
        <v>74.5</v>
      </c>
      <c r="AM5841">
        <v>78.666666666666671</v>
      </c>
      <c r="AN5841">
        <v>81.666666666666671</v>
      </c>
      <c r="AO5841">
        <v>74.666666666666671</v>
      </c>
    </row>
    <row r="5842" spans="1:41" x14ac:dyDescent="0.35">
      <c r="A5842">
        <v>10752</v>
      </c>
      <c r="B5842" t="s">
        <v>543</v>
      </c>
      <c r="C5842" t="s">
        <v>362</v>
      </c>
      <c r="D5842" t="s">
        <v>315</v>
      </c>
      <c r="E5842" t="s">
        <v>8135</v>
      </c>
      <c r="F5842">
        <v>259</v>
      </c>
      <c r="G5842">
        <v>231</v>
      </c>
      <c r="H5842">
        <v>267</v>
      </c>
      <c r="I5842">
        <v>263</v>
      </c>
      <c r="J5842">
        <v>236</v>
      </c>
      <c r="K5842">
        <v>228</v>
      </c>
      <c r="L5842">
        <v>243</v>
      </c>
      <c r="M5842">
        <v>238</v>
      </c>
      <c r="V5842" t="s">
        <v>1</v>
      </c>
      <c r="W5842" t="s">
        <v>1</v>
      </c>
      <c r="X5842" t="s">
        <v>1</v>
      </c>
      <c r="Z5842" t="s">
        <v>1</v>
      </c>
      <c r="AA5842" t="s">
        <v>1</v>
      </c>
      <c r="AB5842" t="s">
        <v>1</v>
      </c>
      <c r="AD5842">
        <v>1</v>
      </c>
      <c r="AE5842">
        <v>7</v>
      </c>
      <c r="AF5842">
        <v>4</v>
      </c>
      <c r="AG5842">
        <v>6</v>
      </c>
      <c r="AH5842">
        <v>72.5</v>
      </c>
      <c r="AI5842">
        <v>72.666666666666671</v>
      </c>
      <c r="AJ5842">
        <v>77.333333333333329</v>
      </c>
      <c r="AK5842">
        <v>70</v>
      </c>
    </row>
    <row r="5843" spans="1:41" x14ac:dyDescent="0.35">
      <c r="A5843">
        <v>10753</v>
      </c>
      <c r="B5843" t="s">
        <v>5803</v>
      </c>
      <c r="C5843" t="s">
        <v>361</v>
      </c>
      <c r="D5843" t="s">
        <v>315</v>
      </c>
      <c r="E5843" t="s">
        <v>8135</v>
      </c>
      <c r="F5843">
        <v>235</v>
      </c>
      <c r="G5843">
        <v>263</v>
      </c>
      <c r="H5843">
        <v>250</v>
      </c>
      <c r="I5843">
        <v>285</v>
      </c>
      <c r="J5843">
        <v>208</v>
      </c>
      <c r="K5843">
        <v>239</v>
      </c>
      <c r="L5843">
        <v>257</v>
      </c>
      <c r="M5843">
        <v>269</v>
      </c>
      <c r="V5843" t="s">
        <v>1</v>
      </c>
      <c r="W5843" t="s">
        <v>1</v>
      </c>
      <c r="X5843" t="s">
        <v>1</v>
      </c>
      <c r="Z5843" t="s">
        <v>1</v>
      </c>
      <c r="AA5843" t="s">
        <v>1</v>
      </c>
      <c r="AB5843" t="s">
        <v>1</v>
      </c>
      <c r="AD5843">
        <v>2</v>
      </c>
      <c r="AE5843">
        <v>1</v>
      </c>
      <c r="AF5843">
        <v>2</v>
      </c>
      <c r="AG5843">
        <v>0</v>
      </c>
      <c r="AH5843">
        <v>78.5</v>
      </c>
      <c r="AI5843">
        <v>84.333333333333329</v>
      </c>
      <c r="AJ5843">
        <v>86.333333333333329</v>
      </c>
      <c r="AK5843">
        <v>76.333333333333329</v>
      </c>
    </row>
    <row r="5844" spans="1:41" x14ac:dyDescent="0.35">
      <c r="A5844">
        <v>10754</v>
      </c>
      <c r="B5844" t="s">
        <v>5804</v>
      </c>
      <c r="C5844" t="s">
        <v>361</v>
      </c>
      <c r="D5844" t="s">
        <v>315</v>
      </c>
      <c r="E5844" t="s">
        <v>8135</v>
      </c>
      <c r="F5844">
        <v>220</v>
      </c>
      <c r="G5844">
        <v>232</v>
      </c>
      <c r="H5844">
        <v>238</v>
      </c>
      <c r="I5844">
        <v>228</v>
      </c>
      <c r="J5844">
        <v>210</v>
      </c>
      <c r="K5844">
        <v>215</v>
      </c>
      <c r="L5844">
        <v>230</v>
      </c>
      <c r="M5844">
        <v>235</v>
      </c>
      <c r="V5844" t="s">
        <v>1</v>
      </c>
      <c r="W5844" t="s">
        <v>1</v>
      </c>
      <c r="X5844" t="s">
        <v>1</v>
      </c>
      <c r="Z5844" t="s">
        <v>1</v>
      </c>
      <c r="AA5844" t="s">
        <v>1</v>
      </c>
      <c r="AB5844" t="s">
        <v>1</v>
      </c>
      <c r="AD5844">
        <v>0</v>
      </c>
      <c r="AE5844">
        <v>0</v>
      </c>
      <c r="AF5844">
        <v>1</v>
      </c>
      <c r="AG5844">
        <v>0</v>
      </c>
      <c r="AH5844">
        <v>70.5</v>
      </c>
      <c r="AI5844">
        <v>71.666666666666671</v>
      </c>
      <c r="AJ5844">
        <v>74.333333333333329</v>
      </c>
      <c r="AK5844">
        <v>62</v>
      </c>
    </row>
    <row r="5845" spans="1:41" x14ac:dyDescent="0.35">
      <c r="A5845">
        <v>10756</v>
      </c>
      <c r="B5845" t="s">
        <v>5805</v>
      </c>
      <c r="C5845" t="s">
        <v>361</v>
      </c>
      <c r="D5845" t="s">
        <v>315</v>
      </c>
      <c r="E5845" t="s">
        <v>8135</v>
      </c>
      <c r="F5845">
        <v>257</v>
      </c>
      <c r="G5845">
        <v>259</v>
      </c>
      <c r="H5845">
        <v>234</v>
      </c>
      <c r="I5845">
        <v>265</v>
      </c>
      <c r="J5845">
        <v>234</v>
      </c>
      <c r="K5845">
        <v>254</v>
      </c>
      <c r="L5845">
        <v>214</v>
      </c>
      <c r="M5845">
        <v>257</v>
      </c>
      <c r="V5845" t="s">
        <v>1</v>
      </c>
      <c r="W5845" t="s">
        <v>1</v>
      </c>
      <c r="X5845" t="s">
        <v>1</v>
      </c>
      <c r="Z5845" t="s">
        <v>1</v>
      </c>
      <c r="AA5845" t="s">
        <v>1</v>
      </c>
      <c r="AB5845" t="s">
        <v>1</v>
      </c>
      <c r="AD5845">
        <v>1</v>
      </c>
      <c r="AE5845">
        <v>0</v>
      </c>
      <c r="AF5845">
        <v>1</v>
      </c>
      <c r="AG5845">
        <v>2</v>
      </c>
      <c r="AH5845">
        <v>70</v>
      </c>
      <c r="AI5845">
        <v>73</v>
      </c>
      <c r="AJ5845">
        <v>69.333333333333329</v>
      </c>
      <c r="AK5845">
        <v>68.666666666666671</v>
      </c>
    </row>
    <row r="5846" spans="1:41" x14ac:dyDescent="0.35">
      <c r="A5846">
        <v>10757</v>
      </c>
      <c r="B5846" t="s">
        <v>5806</v>
      </c>
      <c r="C5846" t="s">
        <v>362</v>
      </c>
      <c r="D5846" t="s">
        <v>315</v>
      </c>
      <c r="E5846" t="s">
        <v>8136</v>
      </c>
      <c r="F5846">
        <v>254</v>
      </c>
      <c r="G5846">
        <v>271</v>
      </c>
      <c r="H5846">
        <v>296</v>
      </c>
      <c r="I5846">
        <v>267</v>
      </c>
      <c r="J5846">
        <v>252</v>
      </c>
      <c r="K5846">
        <v>272</v>
      </c>
      <c r="L5846">
        <v>264</v>
      </c>
      <c r="M5846">
        <v>259</v>
      </c>
      <c r="N5846">
        <v>236</v>
      </c>
      <c r="O5846">
        <v>244</v>
      </c>
      <c r="P5846">
        <v>259</v>
      </c>
      <c r="Q5846">
        <v>234</v>
      </c>
      <c r="R5846">
        <v>232</v>
      </c>
      <c r="S5846">
        <v>251</v>
      </c>
      <c r="T5846">
        <v>256</v>
      </c>
      <c r="U5846">
        <v>243</v>
      </c>
      <c r="V5846">
        <v>537.25</v>
      </c>
      <c r="W5846">
        <v>560.4818181818182</v>
      </c>
      <c r="X5846">
        <v>562.3359375</v>
      </c>
      <c r="Y5846">
        <v>579.29310344827582</v>
      </c>
      <c r="Z5846">
        <v>0.24074074074074073</v>
      </c>
      <c r="AA5846">
        <v>0.30769230769230771</v>
      </c>
      <c r="AB5846">
        <v>0.26027397260273971</v>
      </c>
      <c r="AC5846">
        <v>0.3108108108108108</v>
      </c>
      <c r="AD5846">
        <v>1</v>
      </c>
      <c r="AE5846">
        <v>1</v>
      </c>
      <c r="AF5846">
        <v>0</v>
      </c>
      <c r="AG5846">
        <v>2</v>
      </c>
      <c r="AH5846">
        <v>72</v>
      </c>
      <c r="AI5846">
        <v>77</v>
      </c>
      <c r="AJ5846">
        <v>78.666666666666671</v>
      </c>
      <c r="AK5846">
        <v>72.666666666666671</v>
      </c>
      <c r="AL5846">
        <v>78</v>
      </c>
      <c r="AM5846">
        <v>78.333333333333329</v>
      </c>
      <c r="AN5846">
        <v>81</v>
      </c>
      <c r="AO5846">
        <v>72</v>
      </c>
    </row>
    <row r="5847" spans="1:41" x14ac:dyDescent="0.35">
      <c r="A5847">
        <v>10758</v>
      </c>
      <c r="B5847" t="s">
        <v>5807</v>
      </c>
      <c r="C5847" t="s">
        <v>361</v>
      </c>
      <c r="D5847" t="s">
        <v>315</v>
      </c>
      <c r="E5847" t="s">
        <v>8135</v>
      </c>
      <c r="F5847">
        <v>238</v>
      </c>
      <c r="G5847">
        <v>237</v>
      </c>
      <c r="H5847">
        <v>255</v>
      </c>
      <c r="I5847">
        <v>234</v>
      </c>
      <c r="J5847">
        <v>219</v>
      </c>
      <c r="K5847">
        <v>226</v>
      </c>
      <c r="L5847">
        <v>243</v>
      </c>
      <c r="M5847">
        <v>230</v>
      </c>
      <c r="V5847" t="s">
        <v>1</v>
      </c>
      <c r="W5847" t="s">
        <v>1</v>
      </c>
      <c r="X5847" t="s">
        <v>1</v>
      </c>
      <c r="Z5847" t="s">
        <v>1</v>
      </c>
      <c r="AA5847" t="s">
        <v>1</v>
      </c>
      <c r="AB5847" t="s">
        <v>1</v>
      </c>
      <c r="AD5847">
        <v>2</v>
      </c>
      <c r="AE5847">
        <v>0</v>
      </c>
      <c r="AF5847">
        <v>0</v>
      </c>
      <c r="AG5847">
        <v>0</v>
      </c>
      <c r="AH5847">
        <v>69.5</v>
      </c>
      <c r="AI5847">
        <v>71</v>
      </c>
      <c r="AJ5847">
        <v>72.333333333333329</v>
      </c>
      <c r="AK5847">
        <v>63.333333333333336</v>
      </c>
    </row>
    <row r="5848" spans="1:41" x14ac:dyDescent="0.35">
      <c r="A5848">
        <v>10760</v>
      </c>
      <c r="B5848" t="s">
        <v>373</v>
      </c>
      <c r="C5848" t="s">
        <v>361</v>
      </c>
      <c r="D5848" t="s">
        <v>315</v>
      </c>
      <c r="E5848" t="s">
        <v>8135</v>
      </c>
      <c r="F5848">
        <v>255</v>
      </c>
      <c r="G5848">
        <v>279</v>
      </c>
      <c r="H5848">
        <v>299</v>
      </c>
      <c r="I5848">
        <v>295</v>
      </c>
      <c r="J5848">
        <v>257</v>
      </c>
      <c r="K5848">
        <v>248</v>
      </c>
      <c r="L5848">
        <v>249</v>
      </c>
      <c r="M5848">
        <v>270</v>
      </c>
      <c r="V5848" t="s">
        <v>1</v>
      </c>
      <c r="W5848" t="s">
        <v>1</v>
      </c>
      <c r="X5848" t="s">
        <v>1</v>
      </c>
      <c r="Z5848" t="s">
        <v>1</v>
      </c>
      <c r="AA5848" t="s">
        <v>1</v>
      </c>
      <c r="AB5848" t="s">
        <v>1</v>
      </c>
      <c r="AD5848">
        <v>0</v>
      </c>
      <c r="AE5848">
        <v>3</v>
      </c>
      <c r="AF5848">
        <v>0</v>
      </c>
      <c r="AG5848">
        <v>2</v>
      </c>
      <c r="AH5848">
        <v>76.5</v>
      </c>
      <c r="AI5848">
        <v>74.666666666666671</v>
      </c>
      <c r="AJ5848">
        <v>79.333333333333329</v>
      </c>
      <c r="AK5848">
        <v>76.333333333333329</v>
      </c>
    </row>
    <row r="5849" spans="1:41" x14ac:dyDescent="0.35">
      <c r="A5849">
        <v>10763</v>
      </c>
      <c r="B5849" t="s">
        <v>5808</v>
      </c>
      <c r="C5849" t="s">
        <v>362</v>
      </c>
      <c r="D5849" t="s">
        <v>315</v>
      </c>
      <c r="E5849" t="s">
        <v>8135</v>
      </c>
      <c r="F5849">
        <v>227</v>
      </c>
      <c r="G5849">
        <v>244</v>
      </c>
      <c r="H5849">
        <v>249</v>
      </c>
      <c r="I5849">
        <v>256</v>
      </c>
      <c r="J5849">
        <v>209</v>
      </c>
      <c r="K5849">
        <v>236</v>
      </c>
      <c r="L5849">
        <v>233</v>
      </c>
      <c r="M5849">
        <v>240</v>
      </c>
      <c r="V5849" t="s">
        <v>1</v>
      </c>
      <c r="W5849" t="s">
        <v>1</v>
      </c>
      <c r="X5849" t="s">
        <v>1</v>
      </c>
      <c r="Z5849" t="s">
        <v>1</v>
      </c>
      <c r="AA5849" t="s">
        <v>1</v>
      </c>
      <c r="AB5849" t="s">
        <v>1</v>
      </c>
      <c r="AD5849">
        <v>2</v>
      </c>
      <c r="AE5849">
        <v>3</v>
      </c>
      <c r="AF5849">
        <v>2</v>
      </c>
      <c r="AG5849">
        <v>0</v>
      </c>
      <c r="AH5849">
        <v>71</v>
      </c>
      <c r="AI5849">
        <v>78.666666666666671</v>
      </c>
      <c r="AJ5849">
        <v>80.333333333333329</v>
      </c>
      <c r="AK5849">
        <v>71</v>
      </c>
    </row>
    <row r="5850" spans="1:41" x14ac:dyDescent="0.35">
      <c r="A5850">
        <v>10764</v>
      </c>
      <c r="B5850" t="s">
        <v>3683</v>
      </c>
      <c r="C5850" t="s">
        <v>362</v>
      </c>
      <c r="D5850" t="s">
        <v>315</v>
      </c>
      <c r="E5850" t="s">
        <v>8135</v>
      </c>
      <c r="F5850">
        <v>283</v>
      </c>
      <c r="G5850">
        <v>257</v>
      </c>
      <c r="H5850">
        <v>278</v>
      </c>
      <c r="I5850">
        <v>266</v>
      </c>
      <c r="J5850">
        <v>253</v>
      </c>
      <c r="K5850">
        <v>242</v>
      </c>
      <c r="L5850">
        <v>268</v>
      </c>
      <c r="M5850">
        <v>242</v>
      </c>
      <c r="V5850" t="s">
        <v>1</v>
      </c>
      <c r="W5850" t="s">
        <v>1</v>
      </c>
      <c r="X5850" t="s">
        <v>1</v>
      </c>
      <c r="Z5850" t="s">
        <v>1</v>
      </c>
      <c r="AA5850" t="s">
        <v>1</v>
      </c>
      <c r="AB5850" t="s">
        <v>1</v>
      </c>
      <c r="AD5850">
        <v>4</v>
      </c>
      <c r="AE5850">
        <v>3</v>
      </c>
      <c r="AF5850">
        <v>0</v>
      </c>
      <c r="AG5850">
        <v>0</v>
      </c>
      <c r="AH5850">
        <v>81</v>
      </c>
      <c r="AI5850">
        <v>78.666666666666671</v>
      </c>
      <c r="AJ5850">
        <v>82</v>
      </c>
      <c r="AK5850">
        <v>72</v>
      </c>
    </row>
    <row r="5851" spans="1:41" x14ac:dyDescent="0.35">
      <c r="A5851">
        <v>10765</v>
      </c>
      <c r="B5851" t="s">
        <v>5809</v>
      </c>
      <c r="C5851" t="s">
        <v>361</v>
      </c>
      <c r="D5851" t="s">
        <v>315</v>
      </c>
      <c r="E5851" t="s">
        <v>8135</v>
      </c>
      <c r="F5851">
        <v>247</v>
      </c>
      <c r="G5851">
        <v>322</v>
      </c>
      <c r="H5851">
        <v>218</v>
      </c>
      <c r="I5851">
        <v>292</v>
      </c>
      <c r="J5851">
        <v>269</v>
      </c>
      <c r="K5851">
        <v>230</v>
      </c>
      <c r="L5851">
        <v>215</v>
      </c>
      <c r="M5851">
        <v>242</v>
      </c>
      <c r="V5851" t="s">
        <v>1</v>
      </c>
      <c r="W5851" t="s">
        <v>1</v>
      </c>
      <c r="X5851" t="s">
        <v>1</v>
      </c>
      <c r="Z5851" t="s">
        <v>1</v>
      </c>
      <c r="AA5851" t="s">
        <v>1</v>
      </c>
      <c r="AB5851" t="s">
        <v>1</v>
      </c>
      <c r="AD5851">
        <v>0</v>
      </c>
      <c r="AE5851">
        <v>1</v>
      </c>
      <c r="AF5851">
        <v>0</v>
      </c>
      <c r="AG5851">
        <v>2</v>
      </c>
      <c r="AH5851">
        <v>80</v>
      </c>
      <c r="AI5851">
        <v>78</v>
      </c>
      <c r="AJ5851">
        <v>82.333333333333329</v>
      </c>
      <c r="AK5851">
        <v>69.666666666666671</v>
      </c>
    </row>
    <row r="5852" spans="1:41" x14ac:dyDescent="0.35">
      <c r="A5852">
        <v>10766</v>
      </c>
      <c r="B5852" t="s">
        <v>5810</v>
      </c>
      <c r="C5852" t="s">
        <v>361</v>
      </c>
      <c r="D5852" t="s">
        <v>315</v>
      </c>
      <c r="E5852" t="s">
        <v>8135</v>
      </c>
      <c r="F5852">
        <v>228</v>
      </c>
      <c r="G5852">
        <v>246</v>
      </c>
      <c r="H5852">
        <v>312</v>
      </c>
      <c r="I5852">
        <v>287</v>
      </c>
      <c r="J5852">
        <v>226</v>
      </c>
      <c r="K5852">
        <v>236</v>
      </c>
      <c r="L5852">
        <v>318</v>
      </c>
      <c r="M5852">
        <v>279</v>
      </c>
      <c r="V5852" t="s">
        <v>1</v>
      </c>
      <c r="W5852" t="s">
        <v>1</v>
      </c>
      <c r="X5852" t="s">
        <v>1</v>
      </c>
      <c r="Z5852" t="s">
        <v>1</v>
      </c>
      <c r="AA5852" t="s">
        <v>1</v>
      </c>
      <c r="AB5852" t="s">
        <v>1</v>
      </c>
      <c r="AD5852">
        <v>1</v>
      </c>
      <c r="AE5852">
        <v>0</v>
      </c>
      <c r="AF5852">
        <v>0</v>
      </c>
      <c r="AG5852">
        <v>3</v>
      </c>
      <c r="AH5852">
        <v>68</v>
      </c>
      <c r="AI5852">
        <v>62.333333333333336</v>
      </c>
      <c r="AJ5852">
        <v>62.666666666666664</v>
      </c>
      <c r="AK5852">
        <v>60</v>
      </c>
    </row>
    <row r="5853" spans="1:41" x14ac:dyDescent="0.35">
      <c r="A5853">
        <v>10767</v>
      </c>
      <c r="B5853" t="s">
        <v>5811</v>
      </c>
      <c r="C5853" t="s">
        <v>361</v>
      </c>
      <c r="D5853" t="s">
        <v>315</v>
      </c>
      <c r="E5853" t="s">
        <v>8136</v>
      </c>
      <c r="F5853">
        <v>262</v>
      </c>
      <c r="G5853">
        <v>253</v>
      </c>
      <c r="H5853">
        <v>276</v>
      </c>
      <c r="I5853">
        <v>270</v>
      </c>
      <c r="J5853">
        <v>246</v>
      </c>
      <c r="K5853">
        <v>254</v>
      </c>
      <c r="L5853">
        <v>244</v>
      </c>
      <c r="M5853">
        <v>248</v>
      </c>
      <c r="V5853" t="s">
        <v>1</v>
      </c>
      <c r="W5853" t="s">
        <v>1</v>
      </c>
      <c r="X5853" t="s">
        <v>1</v>
      </c>
      <c r="Z5853" t="s">
        <v>1</v>
      </c>
      <c r="AA5853" t="s">
        <v>1</v>
      </c>
      <c r="AB5853" t="s">
        <v>1</v>
      </c>
      <c r="AD5853">
        <v>6</v>
      </c>
      <c r="AE5853">
        <v>1</v>
      </c>
      <c r="AF5853">
        <v>2</v>
      </c>
      <c r="AG5853">
        <v>1</v>
      </c>
      <c r="AH5853">
        <v>73</v>
      </c>
      <c r="AI5853">
        <v>77.333333333333329</v>
      </c>
      <c r="AJ5853">
        <v>81.666666666666671</v>
      </c>
      <c r="AK5853">
        <v>72.666666666666671</v>
      </c>
    </row>
    <row r="5854" spans="1:41" x14ac:dyDescent="0.35">
      <c r="A5854">
        <v>10768</v>
      </c>
      <c r="B5854" t="s">
        <v>5812</v>
      </c>
      <c r="C5854" t="s">
        <v>361</v>
      </c>
      <c r="D5854" t="s">
        <v>315</v>
      </c>
      <c r="E5854" t="s">
        <v>8136</v>
      </c>
      <c r="F5854">
        <v>272</v>
      </c>
      <c r="G5854">
        <v>274</v>
      </c>
      <c r="H5854">
        <v>273</v>
      </c>
      <c r="I5854">
        <v>279</v>
      </c>
      <c r="J5854">
        <v>237</v>
      </c>
      <c r="K5854">
        <v>255</v>
      </c>
      <c r="L5854">
        <v>242</v>
      </c>
      <c r="M5854">
        <v>247</v>
      </c>
      <c r="V5854" t="s">
        <v>1</v>
      </c>
      <c r="W5854" t="s">
        <v>1</v>
      </c>
      <c r="X5854" t="s">
        <v>1</v>
      </c>
      <c r="Z5854" t="s">
        <v>1</v>
      </c>
      <c r="AA5854" t="s">
        <v>1</v>
      </c>
      <c r="AB5854" t="s">
        <v>1</v>
      </c>
      <c r="AD5854">
        <v>1</v>
      </c>
      <c r="AE5854">
        <v>1</v>
      </c>
      <c r="AF5854">
        <v>0</v>
      </c>
      <c r="AG5854">
        <v>1</v>
      </c>
      <c r="AH5854">
        <v>72</v>
      </c>
      <c r="AI5854">
        <v>78.333333333333329</v>
      </c>
      <c r="AJ5854">
        <v>81.666666666666671</v>
      </c>
      <c r="AK5854">
        <v>74.666666666666671</v>
      </c>
    </row>
    <row r="5855" spans="1:41" x14ac:dyDescent="0.35">
      <c r="A5855">
        <v>10769</v>
      </c>
      <c r="B5855" t="s">
        <v>5813</v>
      </c>
      <c r="C5855" t="s">
        <v>362</v>
      </c>
      <c r="D5855" t="s">
        <v>315</v>
      </c>
      <c r="E5855" t="s">
        <v>8136</v>
      </c>
      <c r="F5855">
        <v>277</v>
      </c>
      <c r="G5855">
        <v>275</v>
      </c>
      <c r="H5855">
        <v>296</v>
      </c>
      <c r="I5855">
        <v>292</v>
      </c>
      <c r="J5855">
        <v>248</v>
      </c>
      <c r="K5855">
        <v>253</v>
      </c>
      <c r="L5855">
        <v>265</v>
      </c>
      <c r="M5855">
        <v>261</v>
      </c>
      <c r="V5855" t="s">
        <v>1</v>
      </c>
      <c r="W5855" t="s">
        <v>1</v>
      </c>
      <c r="X5855" t="s">
        <v>1</v>
      </c>
      <c r="Z5855" t="s">
        <v>1</v>
      </c>
      <c r="AA5855" t="s">
        <v>1</v>
      </c>
      <c r="AB5855" t="s">
        <v>1</v>
      </c>
      <c r="AD5855">
        <v>4</v>
      </c>
      <c r="AE5855">
        <v>0</v>
      </c>
      <c r="AF5855">
        <v>6</v>
      </c>
      <c r="AG5855">
        <v>5</v>
      </c>
      <c r="AH5855">
        <v>70.5</v>
      </c>
      <c r="AI5855">
        <v>76</v>
      </c>
      <c r="AJ5855">
        <v>75.666666666666671</v>
      </c>
      <c r="AK5855">
        <v>68.333333333333329</v>
      </c>
    </row>
    <row r="5856" spans="1:41" x14ac:dyDescent="0.35">
      <c r="A5856">
        <v>10771</v>
      </c>
      <c r="B5856" t="s">
        <v>5814</v>
      </c>
      <c r="C5856" t="s">
        <v>361</v>
      </c>
      <c r="D5856" t="s">
        <v>315</v>
      </c>
      <c r="E5856" t="s">
        <v>8136</v>
      </c>
      <c r="F5856">
        <v>280</v>
      </c>
      <c r="G5856">
        <v>297</v>
      </c>
      <c r="H5856">
        <v>289</v>
      </c>
      <c r="I5856">
        <v>282</v>
      </c>
      <c r="J5856">
        <v>260</v>
      </c>
      <c r="K5856">
        <v>284</v>
      </c>
      <c r="L5856">
        <v>267</v>
      </c>
      <c r="M5856">
        <v>254</v>
      </c>
      <c r="V5856" t="s">
        <v>1</v>
      </c>
      <c r="W5856" t="s">
        <v>1</v>
      </c>
      <c r="X5856" t="s">
        <v>1</v>
      </c>
      <c r="Z5856" t="s">
        <v>1</v>
      </c>
      <c r="AA5856" t="s">
        <v>1</v>
      </c>
      <c r="AB5856" t="s">
        <v>1</v>
      </c>
      <c r="AD5856">
        <v>2</v>
      </c>
      <c r="AE5856">
        <v>2</v>
      </c>
      <c r="AF5856">
        <v>0</v>
      </c>
      <c r="AG5856">
        <v>1</v>
      </c>
      <c r="AH5856">
        <v>67.5</v>
      </c>
      <c r="AI5856">
        <v>75.333333333333329</v>
      </c>
      <c r="AJ5856">
        <v>75.333333333333329</v>
      </c>
      <c r="AK5856">
        <v>75</v>
      </c>
    </row>
    <row r="5857" spans="1:41" x14ac:dyDescent="0.35">
      <c r="A5857">
        <v>10772</v>
      </c>
      <c r="B5857" t="s">
        <v>5815</v>
      </c>
      <c r="C5857" t="s">
        <v>361</v>
      </c>
      <c r="D5857" t="s">
        <v>315</v>
      </c>
      <c r="E5857" t="s">
        <v>8136</v>
      </c>
      <c r="F5857">
        <v>245</v>
      </c>
      <c r="G5857">
        <v>278</v>
      </c>
      <c r="H5857">
        <v>278</v>
      </c>
      <c r="I5857">
        <v>295</v>
      </c>
      <c r="J5857">
        <v>227</v>
      </c>
      <c r="K5857">
        <v>254</v>
      </c>
      <c r="L5857">
        <v>256</v>
      </c>
      <c r="M5857">
        <v>257</v>
      </c>
      <c r="N5857">
        <v>250</v>
      </c>
      <c r="O5857">
        <v>236</v>
      </c>
      <c r="P5857">
        <v>256</v>
      </c>
      <c r="Q5857">
        <v>255</v>
      </c>
      <c r="R5857">
        <v>243</v>
      </c>
      <c r="S5857">
        <v>236</v>
      </c>
      <c r="T5857">
        <v>236</v>
      </c>
      <c r="U5857">
        <v>251</v>
      </c>
      <c r="V5857">
        <v>561.38271604938268</v>
      </c>
      <c r="W5857">
        <v>557.71052631578948</v>
      </c>
      <c r="X5857">
        <v>586.30136986301375</v>
      </c>
      <c r="Y5857">
        <v>597.4487179487179</v>
      </c>
      <c r="Z5857">
        <v>0.29113924050632911</v>
      </c>
      <c r="AA5857">
        <v>0.32941176470588235</v>
      </c>
      <c r="AB5857">
        <v>0.41025641025641024</v>
      </c>
      <c r="AC5857">
        <v>0.4</v>
      </c>
      <c r="AD5857">
        <v>9</v>
      </c>
      <c r="AE5857">
        <v>3</v>
      </c>
      <c r="AF5857">
        <v>4</v>
      </c>
      <c r="AG5857">
        <v>1</v>
      </c>
      <c r="AH5857">
        <v>78</v>
      </c>
      <c r="AI5857">
        <v>79</v>
      </c>
      <c r="AJ5857">
        <v>78.666666666666671</v>
      </c>
      <c r="AK5857">
        <v>73.333333333333329</v>
      </c>
      <c r="AL5857">
        <v>75.5</v>
      </c>
      <c r="AM5857">
        <v>73.333333333333329</v>
      </c>
      <c r="AN5857">
        <v>78</v>
      </c>
      <c r="AO5857">
        <v>73</v>
      </c>
    </row>
    <row r="5858" spans="1:41" x14ac:dyDescent="0.35">
      <c r="A5858">
        <v>10773</v>
      </c>
      <c r="B5858" t="s">
        <v>5816</v>
      </c>
      <c r="C5858" t="s">
        <v>362</v>
      </c>
      <c r="D5858" t="s">
        <v>315</v>
      </c>
      <c r="E5858" t="s">
        <v>8136</v>
      </c>
      <c r="F5858">
        <v>251</v>
      </c>
      <c r="G5858">
        <v>256</v>
      </c>
      <c r="H5858">
        <v>266</v>
      </c>
      <c r="I5858">
        <v>258</v>
      </c>
      <c r="J5858">
        <v>232</v>
      </c>
      <c r="K5858">
        <v>240</v>
      </c>
      <c r="L5858">
        <v>243</v>
      </c>
      <c r="M5858">
        <v>237</v>
      </c>
      <c r="N5858">
        <v>221</v>
      </c>
      <c r="O5858">
        <v>239</v>
      </c>
      <c r="P5858">
        <v>226</v>
      </c>
      <c r="Q5858">
        <v>239</v>
      </c>
      <c r="R5858">
        <v>222</v>
      </c>
      <c r="S5858">
        <v>243</v>
      </c>
      <c r="T5858">
        <v>226</v>
      </c>
      <c r="U5858">
        <v>251</v>
      </c>
      <c r="V5858">
        <v>535.32710280373828</v>
      </c>
      <c r="W5858">
        <v>533.08098591549299</v>
      </c>
      <c r="X5858">
        <v>535.130081300813</v>
      </c>
      <c r="Y5858">
        <v>560.03181818181815</v>
      </c>
      <c r="Z5858">
        <v>0.13017751479289941</v>
      </c>
      <c r="AA5858">
        <v>0.16447368421052633</v>
      </c>
      <c r="AB5858">
        <v>0.2011173184357542</v>
      </c>
      <c r="AC5858">
        <v>0.22560975609756098</v>
      </c>
      <c r="AD5858">
        <v>8</v>
      </c>
      <c r="AE5858">
        <v>4</v>
      </c>
      <c r="AF5858">
        <v>6</v>
      </c>
      <c r="AG5858">
        <v>4</v>
      </c>
      <c r="AH5858">
        <v>72.5</v>
      </c>
      <c r="AI5858">
        <v>71.666666666666671</v>
      </c>
      <c r="AJ5858">
        <v>74.666666666666671</v>
      </c>
      <c r="AK5858">
        <v>69.666666666666671</v>
      </c>
      <c r="AL5858">
        <v>76.5</v>
      </c>
      <c r="AM5858">
        <v>73</v>
      </c>
      <c r="AN5858">
        <v>75</v>
      </c>
      <c r="AO5858">
        <v>77</v>
      </c>
    </row>
    <row r="5859" spans="1:41" x14ac:dyDescent="0.35">
      <c r="A5859">
        <v>10774</v>
      </c>
      <c r="B5859" t="s">
        <v>5817</v>
      </c>
      <c r="C5859" t="s">
        <v>361</v>
      </c>
      <c r="D5859" t="s">
        <v>315</v>
      </c>
      <c r="E5859" t="s">
        <v>8136</v>
      </c>
      <c r="F5859">
        <v>274</v>
      </c>
      <c r="G5859">
        <v>239</v>
      </c>
      <c r="H5859">
        <v>247</v>
      </c>
      <c r="I5859">
        <v>258</v>
      </c>
      <c r="J5859">
        <v>240</v>
      </c>
      <c r="K5859">
        <v>219</v>
      </c>
      <c r="L5859">
        <v>217</v>
      </c>
      <c r="M5859">
        <v>222</v>
      </c>
      <c r="V5859" t="s">
        <v>1</v>
      </c>
      <c r="W5859" t="s">
        <v>1</v>
      </c>
      <c r="X5859" t="s">
        <v>1</v>
      </c>
      <c r="Z5859" t="s">
        <v>1</v>
      </c>
      <c r="AA5859" t="s">
        <v>1</v>
      </c>
      <c r="AB5859" t="s">
        <v>1</v>
      </c>
      <c r="AD5859">
        <v>0</v>
      </c>
      <c r="AE5859">
        <v>1</v>
      </c>
      <c r="AF5859">
        <v>0</v>
      </c>
      <c r="AG5859">
        <v>0</v>
      </c>
      <c r="AH5859">
        <v>75.5</v>
      </c>
      <c r="AI5859">
        <v>75.333333333333329</v>
      </c>
      <c r="AJ5859">
        <v>79.333333333333329</v>
      </c>
      <c r="AK5859">
        <v>71.333333333333329</v>
      </c>
    </row>
    <row r="5860" spans="1:41" x14ac:dyDescent="0.35">
      <c r="A5860">
        <v>10777</v>
      </c>
      <c r="B5860" t="s">
        <v>5818</v>
      </c>
      <c r="C5860" t="s">
        <v>361</v>
      </c>
      <c r="D5860" t="s">
        <v>315</v>
      </c>
      <c r="E5860" t="s">
        <v>8137</v>
      </c>
      <c r="F5860">
        <v>293</v>
      </c>
      <c r="G5860">
        <v>321</v>
      </c>
      <c r="H5860">
        <v>325</v>
      </c>
      <c r="I5860">
        <v>323</v>
      </c>
      <c r="J5860">
        <v>294</v>
      </c>
      <c r="K5860">
        <v>298</v>
      </c>
      <c r="L5860">
        <v>301</v>
      </c>
      <c r="M5860">
        <v>300</v>
      </c>
      <c r="N5860">
        <v>304</v>
      </c>
      <c r="O5860">
        <v>290</v>
      </c>
      <c r="P5860">
        <v>301</v>
      </c>
      <c r="Q5860">
        <v>309</v>
      </c>
      <c r="R5860">
        <v>302</v>
      </c>
      <c r="S5860">
        <v>301</v>
      </c>
      <c r="T5860">
        <v>309</v>
      </c>
      <c r="U5860">
        <v>324</v>
      </c>
      <c r="V5860">
        <v>698.6</v>
      </c>
      <c r="W5860">
        <v>733.195652173913</v>
      </c>
      <c r="X5860">
        <v>735.84615384615381</v>
      </c>
      <c r="Y5860">
        <v>713.21052631578948</v>
      </c>
      <c r="Z5860">
        <v>0.36363636363636365</v>
      </c>
      <c r="AA5860">
        <v>0.52380952380952372</v>
      </c>
      <c r="AB5860">
        <v>0.70833333333333337</v>
      </c>
      <c r="AC5860">
        <v>0.46153846153846156</v>
      </c>
      <c r="AD5860">
        <v>3</v>
      </c>
      <c r="AE5860">
        <v>0</v>
      </c>
      <c r="AF5860">
        <v>0</v>
      </c>
      <c r="AG5860">
        <v>1</v>
      </c>
      <c r="AH5860">
        <v>73</v>
      </c>
      <c r="AI5860">
        <v>82.666666666666671</v>
      </c>
      <c r="AJ5860">
        <v>78</v>
      </c>
      <c r="AK5860">
        <v>72</v>
      </c>
      <c r="AL5860">
        <v>82.5</v>
      </c>
      <c r="AM5860">
        <v>85.333333333333329</v>
      </c>
      <c r="AN5860">
        <v>80.666666666666671</v>
      </c>
      <c r="AO5860">
        <v>66</v>
      </c>
    </row>
    <row r="5861" spans="1:41" x14ac:dyDescent="0.35">
      <c r="A5861">
        <v>10780</v>
      </c>
      <c r="B5861" t="s">
        <v>5819</v>
      </c>
      <c r="C5861" t="s">
        <v>363</v>
      </c>
      <c r="D5861" t="s">
        <v>315</v>
      </c>
      <c r="E5861" t="s">
        <v>8135</v>
      </c>
      <c r="N5861">
        <v>224</v>
      </c>
      <c r="O5861">
        <v>234</v>
      </c>
      <c r="P5861">
        <v>241</v>
      </c>
      <c r="Q5861">
        <v>248</v>
      </c>
      <c r="R5861">
        <v>227</v>
      </c>
      <c r="S5861">
        <v>248</v>
      </c>
      <c r="T5861">
        <v>249</v>
      </c>
      <c r="U5861">
        <v>250</v>
      </c>
      <c r="V5861">
        <v>542.27669902912623</v>
      </c>
      <c r="W5861">
        <v>532.73303167420818</v>
      </c>
      <c r="X5861">
        <v>543.4045226130653</v>
      </c>
      <c r="Y5861">
        <v>562.62142857142862</v>
      </c>
      <c r="Z5861">
        <v>0.16426512968299711</v>
      </c>
      <c r="AA5861">
        <v>0.2</v>
      </c>
      <c r="AB5861">
        <v>0.22085889570552147</v>
      </c>
      <c r="AC5861">
        <v>0.23051948051948051</v>
      </c>
      <c r="AD5861">
        <v>3</v>
      </c>
      <c r="AE5861">
        <v>1</v>
      </c>
      <c r="AF5861">
        <v>3</v>
      </c>
      <c r="AG5861">
        <v>1</v>
      </c>
      <c r="AL5861">
        <v>75</v>
      </c>
      <c r="AM5861">
        <v>76.333333333333329</v>
      </c>
      <c r="AN5861">
        <v>78.333333333333329</v>
      </c>
      <c r="AO5861">
        <v>73.333333333333329</v>
      </c>
    </row>
    <row r="5862" spans="1:41" x14ac:dyDescent="0.35">
      <c r="A5862">
        <v>10781</v>
      </c>
      <c r="B5862" t="s">
        <v>5820</v>
      </c>
      <c r="C5862" t="s">
        <v>363</v>
      </c>
      <c r="D5862" t="s">
        <v>315</v>
      </c>
      <c r="E5862" t="s">
        <v>8135</v>
      </c>
      <c r="N5862">
        <v>207</v>
      </c>
      <c r="O5862">
        <v>195</v>
      </c>
      <c r="P5862">
        <v>201</v>
      </c>
      <c r="Q5862">
        <v>202</v>
      </c>
      <c r="R5862">
        <v>217</v>
      </c>
      <c r="S5862">
        <v>203</v>
      </c>
      <c r="T5862">
        <v>222</v>
      </c>
      <c r="U5862">
        <v>212</v>
      </c>
      <c r="V5862">
        <v>501.44230769230768</v>
      </c>
      <c r="W5862">
        <v>500.09375</v>
      </c>
      <c r="X5862">
        <v>501.04</v>
      </c>
      <c r="Y5862">
        <v>491.9390243902439</v>
      </c>
      <c r="Z5862">
        <v>5.7692307692307696E-2</v>
      </c>
      <c r="AA5862">
        <v>6.3063063063063071E-2</v>
      </c>
      <c r="AB5862">
        <v>5.2173913043478265E-2</v>
      </c>
      <c r="AC5862">
        <v>0.13821138211382114</v>
      </c>
      <c r="AD5862">
        <v>0</v>
      </c>
      <c r="AE5862">
        <v>4</v>
      </c>
      <c r="AF5862">
        <v>2</v>
      </c>
      <c r="AG5862">
        <v>1</v>
      </c>
      <c r="AL5862">
        <v>69.5</v>
      </c>
      <c r="AM5862">
        <v>70.666666666666671</v>
      </c>
      <c r="AN5862">
        <v>72.666666666666671</v>
      </c>
      <c r="AO5862">
        <v>66</v>
      </c>
    </row>
    <row r="5863" spans="1:41" x14ac:dyDescent="0.35">
      <c r="A5863">
        <v>10782</v>
      </c>
      <c r="B5863" t="s">
        <v>5821</v>
      </c>
      <c r="C5863" t="s">
        <v>363</v>
      </c>
      <c r="D5863" t="s">
        <v>315</v>
      </c>
      <c r="E5863" t="s">
        <v>8135</v>
      </c>
      <c r="F5863">
        <v>252</v>
      </c>
      <c r="G5863">
        <v>256</v>
      </c>
      <c r="H5863">
        <v>297</v>
      </c>
      <c r="I5863">
        <v>285</v>
      </c>
      <c r="J5863">
        <v>239</v>
      </c>
      <c r="K5863">
        <v>237</v>
      </c>
      <c r="L5863">
        <v>282</v>
      </c>
      <c r="M5863">
        <v>254</v>
      </c>
      <c r="V5863" t="s">
        <v>1</v>
      </c>
      <c r="W5863" t="s">
        <v>1</v>
      </c>
      <c r="X5863" t="s">
        <v>1</v>
      </c>
      <c r="Z5863" t="s">
        <v>1</v>
      </c>
      <c r="AA5863" t="s">
        <v>1</v>
      </c>
      <c r="AB5863" t="s">
        <v>1</v>
      </c>
      <c r="AD5863">
        <v>0</v>
      </c>
      <c r="AE5863">
        <v>3</v>
      </c>
      <c r="AF5863">
        <v>0</v>
      </c>
      <c r="AG5863">
        <v>0</v>
      </c>
      <c r="AH5863">
        <v>82</v>
      </c>
      <c r="AI5863">
        <v>83</v>
      </c>
      <c r="AJ5863">
        <v>85.666666666666671</v>
      </c>
      <c r="AK5863">
        <v>73</v>
      </c>
    </row>
    <row r="5864" spans="1:41" x14ac:dyDescent="0.35">
      <c r="A5864">
        <v>10783</v>
      </c>
      <c r="B5864" t="s">
        <v>5822</v>
      </c>
      <c r="C5864" t="s">
        <v>363</v>
      </c>
      <c r="D5864" t="s">
        <v>315</v>
      </c>
      <c r="E5864" t="s">
        <v>8135</v>
      </c>
      <c r="F5864">
        <v>256</v>
      </c>
      <c r="G5864">
        <v>246</v>
      </c>
      <c r="H5864">
        <v>250</v>
      </c>
      <c r="I5864">
        <v>245</v>
      </c>
      <c r="J5864">
        <v>240</v>
      </c>
      <c r="K5864">
        <v>235</v>
      </c>
      <c r="L5864">
        <v>230</v>
      </c>
      <c r="M5864">
        <v>232</v>
      </c>
      <c r="N5864">
        <v>242</v>
      </c>
      <c r="O5864">
        <v>211</v>
      </c>
      <c r="P5864">
        <v>227</v>
      </c>
      <c r="Q5864">
        <v>235</v>
      </c>
      <c r="R5864">
        <v>236</v>
      </c>
      <c r="S5864">
        <v>227</v>
      </c>
      <c r="T5864">
        <v>245</v>
      </c>
      <c r="U5864">
        <v>242</v>
      </c>
      <c r="V5864">
        <v>507.22857142857146</v>
      </c>
      <c r="W5864">
        <v>539.35714285714289</v>
      </c>
      <c r="X5864">
        <v>553.44047619047615</v>
      </c>
      <c r="Y5864">
        <v>521.95744680851067</v>
      </c>
      <c r="Z5864">
        <v>0.40740740740740738</v>
      </c>
      <c r="AA5864">
        <v>0.19642857142857142</v>
      </c>
      <c r="AB5864">
        <v>0.21568627450980393</v>
      </c>
      <c r="AC5864">
        <v>0.32692307692307693</v>
      </c>
      <c r="AD5864">
        <v>1</v>
      </c>
      <c r="AE5864">
        <v>1</v>
      </c>
      <c r="AF5864">
        <v>0</v>
      </c>
      <c r="AG5864">
        <v>4</v>
      </c>
      <c r="AH5864">
        <v>72.5</v>
      </c>
      <c r="AI5864">
        <v>73.666666666666671</v>
      </c>
      <c r="AJ5864">
        <v>75.666666666666671</v>
      </c>
      <c r="AK5864">
        <v>67</v>
      </c>
      <c r="AL5864">
        <v>75.5</v>
      </c>
      <c r="AM5864">
        <v>76.666666666666671</v>
      </c>
      <c r="AN5864">
        <v>77.666666666666671</v>
      </c>
      <c r="AO5864">
        <v>74.333333333333329</v>
      </c>
    </row>
    <row r="5865" spans="1:41" x14ac:dyDescent="0.35">
      <c r="A5865">
        <v>10784</v>
      </c>
      <c r="B5865" t="s">
        <v>5823</v>
      </c>
      <c r="C5865" t="s">
        <v>363</v>
      </c>
      <c r="D5865" t="s">
        <v>315</v>
      </c>
      <c r="E5865" t="s">
        <v>8135</v>
      </c>
      <c r="F5865">
        <v>221</v>
      </c>
      <c r="G5865">
        <v>239</v>
      </c>
      <c r="H5865">
        <v>266</v>
      </c>
      <c r="I5865">
        <v>268</v>
      </c>
      <c r="J5865">
        <v>205</v>
      </c>
      <c r="K5865">
        <v>219</v>
      </c>
      <c r="L5865">
        <v>257</v>
      </c>
      <c r="M5865">
        <v>258</v>
      </c>
      <c r="V5865" t="s">
        <v>1</v>
      </c>
      <c r="W5865" t="s">
        <v>1</v>
      </c>
      <c r="X5865" t="s">
        <v>1</v>
      </c>
      <c r="Z5865" t="s">
        <v>1</v>
      </c>
      <c r="AA5865" t="s">
        <v>1</v>
      </c>
      <c r="AB5865" t="s">
        <v>1</v>
      </c>
      <c r="AD5865">
        <v>0</v>
      </c>
      <c r="AE5865">
        <v>0</v>
      </c>
      <c r="AF5865">
        <v>2</v>
      </c>
      <c r="AG5865">
        <v>1</v>
      </c>
      <c r="AH5865">
        <v>75.5</v>
      </c>
      <c r="AI5865">
        <v>76.333333333333329</v>
      </c>
      <c r="AJ5865">
        <v>76.666666666666671</v>
      </c>
      <c r="AK5865">
        <v>70</v>
      </c>
    </row>
    <row r="5866" spans="1:41" x14ac:dyDescent="0.35">
      <c r="A5866">
        <v>10785</v>
      </c>
      <c r="B5866" t="s">
        <v>5824</v>
      </c>
      <c r="C5866" t="s">
        <v>363</v>
      </c>
      <c r="D5866" t="s">
        <v>315</v>
      </c>
      <c r="E5866" t="s">
        <v>8135</v>
      </c>
      <c r="F5866">
        <v>286</v>
      </c>
      <c r="G5866">
        <v>246</v>
      </c>
      <c r="H5866">
        <v>267</v>
      </c>
      <c r="I5866">
        <v>277</v>
      </c>
      <c r="J5866">
        <v>268</v>
      </c>
      <c r="K5866">
        <v>224</v>
      </c>
      <c r="L5866">
        <v>256</v>
      </c>
      <c r="M5866">
        <v>267</v>
      </c>
      <c r="V5866" t="s">
        <v>1</v>
      </c>
      <c r="W5866" t="s">
        <v>1</v>
      </c>
      <c r="X5866" t="s">
        <v>1</v>
      </c>
      <c r="Z5866" t="s">
        <v>1</v>
      </c>
      <c r="AA5866" t="s">
        <v>1</v>
      </c>
      <c r="AB5866" t="s">
        <v>1</v>
      </c>
      <c r="AD5866">
        <v>1</v>
      </c>
      <c r="AE5866">
        <v>0</v>
      </c>
      <c r="AF5866">
        <v>4</v>
      </c>
      <c r="AG5866">
        <v>0</v>
      </c>
      <c r="AH5866">
        <v>76.5</v>
      </c>
      <c r="AI5866">
        <v>80</v>
      </c>
      <c r="AJ5866">
        <v>83.666666666666671</v>
      </c>
      <c r="AK5866">
        <v>73</v>
      </c>
    </row>
    <row r="5867" spans="1:41" x14ac:dyDescent="0.35">
      <c r="A5867">
        <v>10786</v>
      </c>
      <c r="B5867" t="s">
        <v>5825</v>
      </c>
      <c r="C5867" t="s">
        <v>363</v>
      </c>
      <c r="D5867" t="s">
        <v>315</v>
      </c>
      <c r="E5867" t="s">
        <v>8135</v>
      </c>
      <c r="F5867">
        <v>265</v>
      </c>
      <c r="G5867">
        <v>279</v>
      </c>
      <c r="H5867">
        <v>281</v>
      </c>
      <c r="I5867">
        <v>286</v>
      </c>
      <c r="J5867">
        <v>242</v>
      </c>
      <c r="K5867">
        <v>254</v>
      </c>
      <c r="L5867">
        <v>253</v>
      </c>
      <c r="M5867">
        <v>277</v>
      </c>
      <c r="V5867" t="s">
        <v>1</v>
      </c>
      <c r="W5867" t="s">
        <v>1</v>
      </c>
      <c r="X5867" t="s">
        <v>1</v>
      </c>
      <c r="Z5867" t="s">
        <v>1</v>
      </c>
      <c r="AA5867" t="s">
        <v>1</v>
      </c>
      <c r="AB5867" t="s">
        <v>1</v>
      </c>
      <c r="AD5867" t="s">
        <v>1</v>
      </c>
      <c r="AE5867" t="s">
        <v>1</v>
      </c>
      <c r="AF5867" t="s">
        <v>1</v>
      </c>
      <c r="AG5867">
        <v>0</v>
      </c>
      <c r="AH5867">
        <v>75</v>
      </c>
      <c r="AI5867">
        <v>82</v>
      </c>
      <c r="AJ5867">
        <v>80.666666666666671</v>
      </c>
      <c r="AK5867">
        <v>72.333333333333329</v>
      </c>
    </row>
    <row r="5868" spans="1:41" x14ac:dyDescent="0.35">
      <c r="A5868">
        <v>10789</v>
      </c>
      <c r="B5868" t="s">
        <v>5826</v>
      </c>
      <c r="C5868" t="s">
        <v>363</v>
      </c>
      <c r="D5868" t="s">
        <v>315</v>
      </c>
      <c r="E5868" t="s">
        <v>8135</v>
      </c>
      <c r="F5868">
        <v>263</v>
      </c>
      <c r="G5868">
        <v>278</v>
      </c>
      <c r="H5868">
        <v>270</v>
      </c>
      <c r="I5868">
        <v>292</v>
      </c>
      <c r="J5868">
        <v>248</v>
      </c>
      <c r="K5868">
        <v>264</v>
      </c>
      <c r="L5868">
        <v>276</v>
      </c>
      <c r="M5868">
        <v>279</v>
      </c>
      <c r="V5868" t="s">
        <v>1</v>
      </c>
      <c r="W5868" t="s">
        <v>1</v>
      </c>
      <c r="X5868" t="s">
        <v>1</v>
      </c>
      <c r="Z5868" t="s">
        <v>1</v>
      </c>
      <c r="AA5868" t="s">
        <v>1</v>
      </c>
      <c r="AB5868" t="s">
        <v>1</v>
      </c>
      <c r="AD5868">
        <v>0</v>
      </c>
      <c r="AE5868">
        <v>1</v>
      </c>
      <c r="AF5868">
        <v>0</v>
      </c>
      <c r="AG5868">
        <v>1</v>
      </c>
      <c r="AH5868">
        <v>80.5</v>
      </c>
      <c r="AI5868">
        <v>83</v>
      </c>
      <c r="AJ5868">
        <v>84</v>
      </c>
      <c r="AK5868">
        <v>76.333333333333329</v>
      </c>
    </row>
    <row r="5869" spans="1:41" x14ac:dyDescent="0.35">
      <c r="A5869">
        <v>10790</v>
      </c>
      <c r="B5869" t="s">
        <v>5685</v>
      </c>
      <c r="C5869" t="s">
        <v>363</v>
      </c>
      <c r="D5869" t="s">
        <v>315</v>
      </c>
      <c r="E5869" t="s">
        <v>8135</v>
      </c>
      <c r="F5869">
        <v>244</v>
      </c>
      <c r="G5869">
        <v>258</v>
      </c>
      <c r="H5869">
        <v>232</v>
      </c>
      <c r="I5869">
        <v>237</v>
      </c>
      <c r="J5869">
        <v>214</v>
      </c>
      <c r="K5869">
        <v>261</v>
      </c>
      <c r="L5869">
        <v>225</v>
      </c>
      <c r="M5869">
        <v>228</v>
      </c>
      <c r="V5869" t="s">
        <v>1</v>
      </c>
      <c r="W5869" t="s">
        <v>1</v>
      </c>
      <c r="X5869" t="s">
        <v>1</v>
      </c>
      <c r="Z5869" t="s">
        <v>1</v>
      </c>
      <c r="AA5869" t="s">
        <v>1</v>
      </c>
      <c r="AB5869" t="s">
        <v>1</v>
      </c>
      <c r="AD5869">
        <v>1</v>
      </c>
      <c r="AE5869">
        <v>0</v>
      </c>
      <c r="AF5869">
        <v>1</v>
      </c>
      <c r="AG5869">
        <v>1</v>
      </c>
      <c r="AH5869">
        <v>69.5</v>
      </c>
      <c r="AI5869">
        <v>72</v>
      </c>
      <c r="AJ5869">
        <v>70.333333333333329</v>
      </c>
      <c r="AK5869">
        <v>64.333333333333329</v>
      </c>
    </row>
    <row r="5870" spans="1:41" x14ac:dyDescent="0.35">
      <c r="A5870">
        <v>10791</v>
      </c>
      <c r="B5870" t="s">
        <v>5827</v>
      </c>
      <c r="C5870" t="s">
        <v>363</v>
      </c>
      <c r="D5870" t="s">
        <v>315</v>
      </c>
      <c r="E5870" t="s">
        <v>8135</v>
      </c>
      <c r="F5870">
        <v>260</v>
      </c>
      <c r="G5870">
        <v>238</v>
      </c>
      <c r="H5870">
        <v>285</v>
      </c>
      <c r="I5870">
        <v>276</v>
      </c>
      <c r="J5870">
        <v>237</v>
      </c>
      <c r="K5870">
        <v>228</v>
      </c>
      <c r="L5870">
        <v>271</v>
      </c>
      <c r="M5870">
        <v>255</v>
      </c>
      <c r="V5870">
        <v>468.29166666666669</v>
      </c>
      <c r="W5870">
        <v>527</v>
      </c>
      <c r="Y5870">
        <v>505.35714285714283</v>
      </c>
      <c r="AA5870">
        <v>8.6956521739130432E-2</v>
      </c>
      <c r="AD5870">
        <v>0</v>
      </c>
      <c r="AE5870">
        <v>0</v>
      </c>
      <c r="AF5870">
        <v>1</v>
      </c>
      <c r="AG5870">
        <v>3</v>
      </c>
      <c r="AH5870">
        <v>74</v>
      </c>
      <c r="AI5870">
        <v>76</v>
      </c>
      <c r="AJ5870">
        <v>76.333333333333329</v>
      </c>
      <c r="AK5870">
        <v>71.666666666666671</v>
      </c>
    </row>
    <row r="5871" spans="1:41" x14ac:dyDescent="0.35">
      <c r="A5871">
        <v>10792</v>
      </c>
      <c r="B5871" t="s">
        <v>5828</v>
      </c>
      <c r="C5871" t="s">
        <v>363</v>
      </c>
      <c r="D5871" t="s">
        <v>315</v>
      </c>
      <c r="E5871" t="s">
        <v>8135</v>
      </c>
      <c r="F5871">
        <v>273</v>
      </c>
      <c r="G5871">
        <v>288</v>
      </c>
      <c r="H5871">
        <v>285</v>
      </c>
      <c r="I5871">
        <v>311</v>
      </c>
      <c r="J5871">
        <v>273</v>
      </c>
      <c r="K5871">
        <v>271</v>
      </c>
      <c r="L5871">
        <v>252</v>
      </c>
      <c r="M5871">
        <v>307</v>
      </c>
      <c r="N5871">
        <v>224</v>
      </c>
      <c r="O5871">
        <v>216</v>
      </c>
      <c r="P5871">
        <v>248</v>
      </c>
      <c r="Q5871">
        <v>234</v>
      </c>
      <c r="R5871">
        <v>227</v>
      </c>
      <c r="S5871">
        <v>219</v>
      </c>
      <c r="T5871">
        <v>253</v>
      </c>
      <c r="U5871">
        <v>235</v>
      </c>
      <c r="V5871">
        <v>519.65116279069764</v>
      </c>
      <c r="W5871">
        <v>476.28703703703701</v>
      </c>
      <c r="X5871">
        <v>531.75675675675677</v>
      </c>
      <c r="Y5871">
        <v>515.24074074074076</v>
      </c>
      <c r="Z5871">
        <v>7.5471698113207558E-2</v>
      </c>
      <c r="AA5871">
        <v>0.15957446808510639</v>
      </c>
      <c r="AB5871">
        <v>0.12048192771084337</v>
      </c>
      <c r="AC5871">
        <v>0.18292682926829268</v>
      </c>
      <c r="AD5871">
        <v>5</v>
      </c>
      <c r="AE5871">
        <v>1</v>
      </c>
      <c r="AF5871">
        <v>1</v>
      </c>
      <c r="AG5871">
        <v>4</v>
      </c>
      <c r="AH5871">
        <v>82.5</v>
      </c>
      <c r="AI5871">
        <v>79.666666666666671</v>
      </c>
      <c r="AJ5871">
        <v>85</v>
      </c>
      <c r="AK5871">
        <v>73</v>
      </c>
      <c r="AL5871">
        <v>73.5</v>
      </c>
      <c r="AM5871">
        <v>73</v>
      </c>
      <c r="AN5871">
        <v>75.333333333333329</v>
      </c>
      <c r="AO5871">
        <v>70.333333333333329</v>
      </c>
    </row>
    <row r="5872" spans="1:41" x14ac:dyDescent="0.35">
      <c r="A5872">
        <v>10794</v>
      </c>
      <c r="B5872" t="s">
        <v>5829</v>
      </c>
      <c r="C5872" t="s">
        <v>363</v>
      </c>
      <c r="D5872" t="s">
        <v>315</v>
      </c>
      <c r="E5872" t="s">
        <v>8135</v>
      </c>
      <c r="F5872">
        <v>248</v>
      </c>
      <c r="G5872">
        <v>277</v>
      </c>
      <c r="H5872">
        <v>255</v>
      </c>
      <c r="I5872">
        <v>248</v>
      </c>
      <c r="J5872">
        <v>224</v>
      </c>
      <c r="K5872">
        <v>245</v>
      </c>
      <c r="L5872">
        <v>253</v>
      </c>
      <c r="M5872">
        <v>230</v>
      </c>
      <c r="V5872" t="s">
        <v>1</v>
      </c>
      <c r="W5872" t="s">
        <v>1</v>
      </c>
      <c r="X5872" t="s">
        <v>1</v>
      </c>
      <c r="Z5872" t="s">
        <v>1</v>
      </c>
      <c r="AA5872" t="s">
        <v>1</v>
      </c>
      <c r="AB5872" t="s">
        <v>1</v>
      </c>
      <c r="AD5872">
        <v>0</v>
      </c>
      <c r="AE5872">
        <v>2</v>
      </c>
      <c r="AF5872">
        <v>5</v>
      </c>
      <c r="AG5872">
        <v>4</v>
      </c>
      <c r="AH5872">
        <v>69.5</v>
      </c>
      <c r="AI5872">
        <v>68.333333333333329</v>
      </c>
      <c r="AJ5872">
        <v>75.666666666666671</v>
      </c>
      <c r="AK5872">
        <v>70.666666666666671</v>
      </c>
    </row>
    <row r="5873" spans="1:41" x14ac:dyDescent="0.35">
      <c r="A5873">
        <v>10795</v>
      </c>
      <c r="B5873" t="s">
        <v>497</v>
      </c>
      <c r="C5873" t="s">
        <v>363</v>
      </c>
      <c r="D5873" t="s">
        <v>315</v>
      </c>
      <c r="E5873" t="s">
        <v>8135</v>
      </c>
      <c r="F5873">
        <v>264</v>
      </c>
      <c r="G5873">
        <v>242</v>
      </c>
      <c r="H5873">
        <v>251</v>
      </c>
      <c r="I5873">
        <v>267</v>
      </c>
      <c r="J5873">
        <v>241</v>
      </c>
      <c r="K5873">
        <v>238</v>
      </c>
      <c r="L5873">
        <v>249</v>
      </c>
      <c r="M5873">
        <v>251</v>
      </c>
      <c r="V5873" t="s">
        <v>1</v>
      </c>
      <c r="W5873" t="s">
        <v>1</v>
      </c>
      <c r="X5873" t="s">
        <v>1</v>
      </c>
      <c r="Z5873" t="s">
        <v>1</v>
      </c>
      <c r="AA5873" t="s">
        <v>1</v>
      </c>
      <c r="AB5873" t="s">
        <v>1</v>
      </c>
      <c r="AD5873">
        <v>1</v>
      </c>
      <c r="AE5873">
        <v>1</v>
      </c>
      <c r="AF5873">
        <v>2</v>
      </c>
      <c r="AG5873">
        <v>1</v>
      </c>
      <c r="AH5873">
        <v>72.5</v>
      </c>
      <c r="AI5873">
        <v>74.666666666666671</v>
      </c>
      <c r="AJ5873">
        <v>75.333333333333329</v>
      </c>
      <c r="AK5873">
        <v>68.666666666666671</v>
      </c>
    </row>
    <row r="5874" spans="1:41" x14ac:dyDescent="0.35">
      <c r="A5874">
        <v>10796</v>
      </c>
      <c r="B5874" t="s">
        <v>5830</v>
      </c>
      <c r="C5874" t="s">
        <v>363</v>
      </c>
      <c r="D5874" t="s">
        <v>315</v>
      </c>
      <c r="E5874" t="s">
        <v>8135</v>
      </c>
      <c r="F5874">
        <v>250</v>
      </c>
      <c r="G5874">
        <v>283</v>
      </c>
      <c r="H5874">
        <v>277</v>
      </c>
      <c r="I5874">
        <v>289</v>
      </c>
      <c r="J5874">
        <v>246</v>
      </c>
      <c r="K5874">
        <v>251</v>
      </c>
      <c r="L5874">
        <v>268</v>
      </c>
      <c r="M5874">
        <v>273</v>
      </c>
      <c r="V5874" t="s">
        <v>1</v>
      </c>
      <c r="W5874" t="s">
        <v>1</v>
      </c>
      <c r="X5874" t="s">
        <v>1</v>
      </c>
      <c r="Z5874" t="s">
        <v>1</v>
      </c>
      <c r="AA5874" t="s">
        <v>1</v>
      </c>
      <c r="AB5874" t="s">
        <v>1</v>
      </c>
      <c r="AD5874" t="s">
        <v>1</v>
      </c>
      <c r="AE5874" t="s">
        <v>1</v>
      </c>
      <c r="AF5874" t="s">
        <v>1</v>
      </c>
      <c r="AG5874">
        <v>0</v>
      </c>
      <c r="AH5874">
        <v>68.5</v>
      </c>
      <c r="AI5874">
        <v>73</v>
      </c>
      <c r="AJ5874">
        <v>66</v>
      </c>
      <c r="AK5874">
        <v>67.333333333333329</v>
      </c>
    </row>
    <row r="5875" spans="1:41" x14ac:dyDescent="0.35">
      <c r="A5875">
        <v>10797</v>
      </c>
      <c r="B5875" t="s">
        <v>5831</v>
      </c>
      <c r="C5875" t="s">
        <v>363</v>
      </c>
      <c r="D5875" t="s">
        <v>315</v>
      </c>
      <c r="E5875" t="s">
        <v>8135</v>
      </c>
      <c r="F5875">
        <v>274</v>
      </c>
      <c r="G5875">
        <v>286</v>
      </c>
      <c r="H5875">
        <v>286</v>
      </c>
      <c r="I5875">
        <v>298</v>
      </c>
      <c r="J5875">
        <v>269</v>
      </c>
      <c r="K5875">
        <v>269</v>
      </c>
      <c r="L5875">
        <v>280</v>
      </c>
      <c r="M5875">
        <v>262</v>
      </c>
      <c r="V5875" t="s">
        <v>1</v>
      </c>
      <c r="W5875" t="s">
        <v>1</v>
      </c>
      <c r="X5875" t="s">
        <v>1</v>
      </c>
      <c r="Z5875" t="s">
        <v>1</v>
      </c>
      <c r="AA5875" t="s">
        <v>1</v>
      </c>
      <c r="AB5875" t="s">
        <v>1</v>
      </c>
      <c r="AD5875" t="s">
        <v>1</v>
      </c>
      <c r="AE5875" t="s">
        <v>1</v>
      </c>
      <c r="AF5875" t="s">
        <v>1</v>
      </c>
      <c r="AG5875">
        <v>0</v>
      </c>
      <c r="AH5875">
        <v>81.5</v>
      </c>
      <c r="AI5875">
        <v>84</v>
      </c>
      <c r="AJ5875">
        <v>86.333333333333329</v>
      </c>
      <c r="AK5875">
        <v>79.333333333333329</v>
      </c>
    </row>
    <row r="5876" spans="1:41" x14ac:dyDescent="0.35">
      <c r="A5876">
        <v>10798</v>
      </c>
      <c r="B5876" t="s">
        <v>5832</v>
      </c>
      <c r="C5876" t="s">
        <v>363</v>
      </c>
      <c r="D5876" t="s">
        <v>315</v>
      </c>
      <c r="E5876" t="s">
        <v>8135</v>
      </c>
      <c r="F5876">
        <v>279</v>
      </c>
      <c r="G5876">
        <v>262</v>
      </c>
      <c r="H5876">
        <v>269</v>
      </c>
      <c r="I5876">
        <v>277</v>
      </c>
      <c r="J5876">
        <v>271</v>
      </c>
      <c r="K5876">
        <v>239</v>
      </c>
      <c r="L5876">
        <v>262</v>
      </c>
      <c r="M5876">
        <v>287</v>
      </c>
      <c r="V5876" t="s">
        <v>1</v>
      </c>
      <c r="W5876" t="s">
        <v>1</v>
      </c>
      <c r="X5876" t="s">
        <v>1</v>
      </c>
      <c r="Z5876" t="s">
        <v>1</v>
      </c>
      <c r="AA5876" t="s">
        <v>1</v>
      </c>
      <c r="AB5876" t="s">
        <v>1</v>
      </c>
      <c r="AD5876">
        <v>0</v>
      </c>
      <c r="AE5876">
        <v>1</v>
      </c>
      <c r="AF5876">
        <v>0</v>
      </c>
      <c r="AG5876">
        <v>2</v>
      </c>
      <c r="AH5876">
        <v>79</v>
      </c>
      <c r="AI5876">
        <v>80.666666666666671</v>
      </c>
      <c r="AJ5876">
        <v>81.333333333333329</v>
      </c>
      <c r="AK5876">
        <v>73.333333333333329</v>
      </c>
    </row>
    <row r="5877" spans="1:41" x14ac:dyDescent="0.35">
      <c r="A5877">
        <v>10799</v>
      </c>
      <c r="B5877" t="s">
        <v>5833</v>
      </c>
      <c r="C5877" t="s">
        <v>363</v>
      </c>
      <c r="D5877" t="s">
        <v>315</v>
      </c>
      <c r="E5877" t="s">
        <v>8135</v>
      </c>
      <c r="F5877">
        <v>241</v>
      </c>
      <c r="G5877">
        <v>275</v>
      </c>
      <c r="H5877">
        <v>292</v>
      </c>
      <c r="I5877">
        <v>256</v>
      </c>
      <c r="J5877">
        <v>224</v>
      </c>
      <c r="K5877">
        <v>265</v>
      </c>
      <c r="L5877">
        <v>271</v>
      </c>
      <c r="M5877">
        <v>251</v>
      </c>
      <c r="V5877" t="s">
        <v>1</v>
      </c>
      <c r="W5877" t="s">
        <v>1</v>
      </c>
      <c r="X5877" t="s">
        <v>1</v>
      </c>
      <c r="Z5877" t="s">
        <v>1</v>
      </c>
      <c r="AA5877" t="s">
        <v>1</v>
      </c>
      <c r="AB5877" t="s">
        <v>1</v>
      </c>
      <c r="AD5877">
        <v>0</v>
      </c>
      <c r="AE5877">
        <v>0</v>
      </c>
      <c r="AF5877">
        <v>2</v>
      </c>
      <c r="AG5877">
        <v>0</v>
      </c>
      <c r="AH5877">
        <v>75</v>
      </c>
      <c r="AI5877">
        <v>75.666666666666671</v>
      </c>
      <c r="AJ5877">
        <v>84</v>
      </c>
      <c r="AK5877">
        <v>73.666666666666671</v>
      </c>
    </row>
    <row r="5878" spans="1:41" x14ac:dyDescent="0.35">
      <c r="A5878">
        <v>10805</v>
      </c>
      <c r="B5878" t="s">
        <v>5834</v>
      </c>
      <c r="C5878" t="s">
        <v>363</v>
      </c>
      <c r="D5878" t="s">
        <v>315</v>
      </c>
      <c r="E5878" t="s">
        <v>8135</v>
      </c>
      <c r="F5878">
        <v>252</v>
      </c>
      <c r="G5878">
        <v>280</v>
      </c>
      <c r="H5878">
        <v>241</v>
      </c>
      <c r="I5878">
        <v>252</v>
      </c>
      <c r="J5878">
        <v>228</v>
      </c>
      <c r="K5878">
        <v>276</v>
      </c>
      <c r="L5878">
        <v>244</v>
      </c>
      <c r="M5878">
        <v>258</v>
      </c>
      <c r="V5878" t="s">
        <v>1</v>
      </c>
      <c r="W5878" t="s">
        <v>1</v>
      </c>
      <c r="X5878" t="s">
        <v>1</v>
      </c>
      <c r="Z5878" t="s">
        <v>1</v>
      </c>
      <c r="AA5878" t="s">
        <v>1</v>
      </c>
      <c r="AB5878" t="s">
        <v>1</v>
      </c>
      <c r="AD5878" t="s">
        <v>1</v>
      </c>
      <c r="AE5878" t="s">
        <v>1</v>
      </c>
      <c r="AF5878" t="s">
        <v>1</v>
      </c>
      <c r="AG5878">
        <v>0</v>
      </c>
      <c r="AH5878">
        <v>78</v>
      </c>
      <c r="AI5878">
        <v>80.666666666666671</v>
      </c>
      <c r="AJ5878">
        <v>81.333333333333329</v>
      </c>
      <c r="AK5878">
        <v>70.333333333333329</v>
      </c>
    </row>
    <row r="5879" spans="1:41" x14ac:dyDescent="0.35">
      <c r="A5879">
        <v>10810</v>
      </c>
      <c r="B5879" t="s">
        <v>5835</v>
      </c>
      <c r="C5879" t="s">
        <v>363</v>
      </c>
      <c r="D5879" t="s">
        <v>315</v>
      </c>
      <c r="E5879" t="s">
        <v>8135</v>
      </c>
      <c r="F5879">
        <v>272</v>
      </c>
      <c r="G5879">
        <v>261</v>
      </c>
      <c r="H5879">
        <v>271</v>
      </c>
      <c r="I5879">
        <v>276</v>
      </c>
      <c r="J5879">
        <v>231</v>
      </c>
      <c r="K5879">
        <v>237</v>
      </c>
      <c r="L5879">
        <v>248</v>
      </c>
      <c r="M5879">
        <v>265</v>
      </c>
      <c r="V5879" t="s">
        <v>1</v>
      </c>
      <c r="W5879" t="s">
        <v>1</v>
      </c>
      <c r="X5879" t="s">
        <v>1</v>
      </c>
      <c r="Z5879" t="s">
        <v>1</v>
      </c>
      <c r="AA5879" t="s">
        <v>1</v>
      </c>
      <c r="AB5879" t="s">
        <v>1</v>
      </c>
      <c r="AD5879" t="s">
        <v>1</v>
      </c>
      <c r="AE5879" t="s">
        <v>1</v>
      </c>
      <c r="AF5879" t="s">
        <v>1</v>
      </c>
      <c r="AG5879">
        <v>0</v>
      </c>
      <c r="AH5879">
        <v>74.5</v>
      </c>
      <c r="AI5879">
        <v>76.666666666666671</v>
      </c>
      <c r="AJ5879">
        <v>77</v>
      </c>
      <c r="AK5879">
        <v>73</v>
      </c>
    </row>
    <row r="5880" spans="1:41" x14ac:dyDescent="0.35">
      <c r="A5880">
        <v>10816</v>
      </c>
      <c r="B5880" t="s">
        <v>5836</v>
      </c>
      <c r="C5880" t="s">
        <v>363</v>
      </c>
      <c r="D5880" t="s">
        <v>315</v>
      </c>
      <c r="E5880" t="s">
        <v>8135</v>
      </c>
      <c r="F5880">
        <v>295</v>
      </c>
      <c r="G5880">
        <v>341</v>
      </c>
      <c r="H5880">
        <v>334</v>
      </c>
      <c r="I5880">
        <v>293</v>
      </c>
      <c r="J5880">
        <v>298</v>
      </c>
      <c r="K5880">
        <v>314</v>
      </c>
      <c r="L5880">
        <v>320</v>
      </c>
      <c r="M5880">
        <v>273</v>
      </c>
      <c r="V5880" t="s">
        <v>1</v>
      </c>
      <c r="W5880" t="s">
        <v>1</v>
      </c>
      <c r="X5880" t="s">
        <v>1</v>
      </c>
      <c r="Z5880" t="s">
        <v>1</v>
      </c>
      <c r="AA5880" t="s">
        <v>1</v>
      </c>
      <c r="AB5880" t="s">
        <v>1</v>
      </c>
      <c r="AD5880" t="s">
        <v>1</v>
      </c>
      <c r="AE5880" t="s">
        <v>1</v>
      </c>
      <c r="AF5880" t="s">
        <v>1</v>
      </c>
      <c r="AG5880">
        <v>0</v>
      </c>
      <c r="AH5880">
        <v>91.5</v>
      </c>
      <c r="AI5880">
        <v>86.333333333333329</v>
      </c>
      <c r="AJ5880">
        <v>93.333333333333329</v>
      </c>
      <c r="AK5880">
        <v>76.666666666666671</v>
      </c>
    </row>
    <row r="5881" spans="1:41" x14ac:dyDescent="0.35">
      <c r="A5881">
        <v>10818</v>
      </c>
      <c r="B5881" t="s">
        <v>5837</v>
      </c>
      <c r="C5881" t="s">
        <v>363</v>
      </c>
      <c r="D5881" t="s">
        <v>315</v>
      </c>
      <c r="E5881" t="s">
        <v>8135</v>
      </c>
      <c r="F5881">
        <v>251</v>
      </c>
      <c r="G5881">
        <v>244</v>
      </c>
      <c r="H5881">
        <v>271</v>
      </c>
      <c r="I5881">
        <v>266</v>
      </c>
      <c r="J5881">
        <v>225</v>
      </c>
      <c r="K5881">
        <v>230</v>
      </c>
      <c r="L5881">
        <v>246</v>
      </c>
      <c r="M5881">
        <v>235</v>
      </c>
      <c r="V5881" t="s">
        <v>1</v>
      </c>
      <c r="W5881" t="s">
        <v>1</v>
      </c>
      <c r="X5881" t="s">
        <v>1</v>
      </c>
      <c r="Z5881" t="s">
        <v>1</v>
      </c>
      <c r="AA5881" t="s">
        <v>1</v>
      </c>
      <c r="AB5881" t="s">
        <v>1</v>
      </c>
      <c r="AD5881">
        <v>1</v>
      </c>
      <c r="AE5881">
        <v>0</v>
      </c>
      <c r="AF5881">
        <v>1</v>
      </c>
      <c r="AG5881">
        <v>0</v>
      </c>
      <c r="AH5881">
        <v>72.5</v>
      </c>
      <c r="AI5881">
        <v>75.333333333333329</v>
      </c>
      <c r="AJ5881">
        <v>81.666666666666671</v>
      </c>
      <c r="AK5881">
        <v>73</v>
      </c>
    </row>
    <row r="5882" spans="1:41" x14ac:dyDescent="0.35">
      <c r="A5882">
        <v>10821</v>
      </c>
      <c r="B5882" t="s">
        <v>5838</v>
      </c>
      <c r="C5882" t="s">
        <v>363</v>
      </c>
      <c r="D5882" t="s">
        <v>315</v>
      </c>
      <c r="E5882" t="s">
        <v>8135</v>
      </c>
      <c r="F5882">
        <v>258</v>
      </c>
      <c r="G5882">
        <v>315</v>
      </c>
      <c r="H5882">
        <v>259</v>
      </c>
      <c r="I5882">
        <v>299</v>
      </c>
      <c r="J5882">
        <v>250</v>
      </c>
      <c r="K5882">
        <v>275</v>
      </c>
      <c r="L5882">
        <v>268</v>
      </c>
      <c r="M5882">
        <v>279</v>
      </c>
      <c r="V5882" t="s">
        <v>1</v>
      </c>
      <c r="W5882" t="s">
        <v>1</v>
      </c>
      <c r="X5882" t="s">
        <v>1</v>
      </c>
      <c r="Z5882" t="s">
        <v>1</v>
      </c>
      <c r="AA5882" t="s">
        <v>1</v>
      </c>
      <c r="AB5882" t="s">
        <v>1</v>
      </c>
      <c r="AD5882">
        <v>1</v>
      </c>
      <c r="AE5882">
        <v>0</v>
      </c>
      <c r="AF5882">
        <v>0</v>
      </c>
      <c r="AG5882">
        <v>1</v>
      </c>
      <c r="AH5882">
        <v>74.5</v>
      </c>
      <c r="AI5882">
        <v>0</v>
      </c>
      <c r="AJ5882">
        <v>79</v>
      </c>
      <c r="AK5882">
        <v>75</v>
      </c>
    </row>
    <row r="5883" spans="1:41" x14ac:dyDescent="0.35">
      <c r="A5883">
        <v>10825</v>
      </c>
      <c r="B5883" t="s">
        <v>5839</v>
      </c>
      <c r="C5883" t="s">
        <v>363</v>
      </c>
      <c r="D5883" t="s">
        <v>315</v>
      </c>
      <c r="E5883" t="s">
        <v>8135</v>
      </c>
      <c r="F5883">
        <v>282</v>
      </c>
      <c r="G5883">
        <v>241</v>
      </c>
      <c r="H5883">
        <v>243</v>
      </c>
      <c r="I5883">
        <v>284</v>
      </c>
      <c r="J5883">
        <v>252</v>
      </c>
      <c r="K5883">
        <v>197</v>
      </c>
      <c r="L5883">
        <v>244</v>
      </c>
      <c r="M5883">
        <v>262</v>
      </c>
      <c r="V5883" t="s">
        <v>1</v>
      </c>
      <c r="W5883" t="s">
        <v>1</v>
      </c>
      <c r="X5883" t="s">
        <v>1</v>
      </c>
      <c r="Z5883" t="s">
        <v>1</v>
      </c>
      <c r="AA5883" t="s">
        <v>1</v>
      </c>
      <c r="AB5883" t="s">
        <v>1</v>
      </c>
      <c r="AD5883" t="s">
        <v>1</v>
      </c>
      <c r="AE5883" t="s">
        <v>1</v>
      </c>
      <c r="AF5883" t="s">
        <v>1</v>
      </c>
      <c r="AG5883">
        <v>0</v>
      </c>
      <c r="AH5883">
        <v>76</v>
      </c>
      <c r="AI5883">
        <v>82.333333333333329</v>
      </c>
      <c r="AJ5883">
        <v>78.333333333333329</v>
      </c>
      <c r="AK5883">
        <v>74.666666666666671</v>
      </c>
    </row>
    <row r="5884" spans="1:41" x14ac:dyDescent="0.35">
      <c r="A5884">
        <v>10827</v>
      </c>
      <c r="B5884" t="s">
        <v>5840</v>
      </c>
      <c r="C5884" t="s">
        <v>363</v>
      </c>
      <c r="D5884" t="s">
        <v>315</v>
      </c>
      <c r="E5884" t="s">
        <v>8135</v>
      </c>
      <c r="F5884">
        <v>272</v>
      </c>
      <c r="G5884">
        <v>293</v>
      </c>
      <c r="H5884">
        <v>314</v>
      </c>
      <c r="I5884">
        <v>278</v>
      </c>
      <c r="J5884">
        <v>255</v>
      </c>
      <c r="K5884">
        <v>250</v>
      </c>
      <c r="L5884">
        <v>288</v>
      </c>
      <c r="M5884">
        <v>271</v>
      </c>
      <c r="V5884" t="s">
        <v>1</v>
      </c>
      <c r="W5884" t="s">
        <v>1</v>
      </c>
      <c r="X5884" t="s">
        <v>1</v>
      </c>
      <c r="Z5884" t="s">
        <v>1</v>
      </c>
      <c r="AA5884" t="s">
        <v>1</v>
      </c>
      <c r="AB5884" t="s">
        <v>1</v>
      </c>
      <c r="AD5884">
        <v>0</v>
      </c>
      <c r="AE5884">
        <v>0</v>
      </c>
      <c r="AF5884">
        <v>2</v>
      </c>
      <c r="AG5884">
        <v>1</v>
      </c>
      <c r="AH5884">
        <v>77</v>
      </c>
      <c r="AI5884">
        <v>78.666666666666671</v>
      </c>
      <c r="AJ5884">
        <v>81.666666666666671</v>
      </c>
      <c r="AK5884">
        <v>74.333333333333329</v>
      </c>
    </row>
    <row r="5885" spans="1:41" x14ac:dyDescent="0.35">
      <c r="A5885">
        <v>10828</v>
      </c>
      <c r="B5885" t="s">
        <v>2921</v>
      </c>
      <c r="C5885" t="s">
        <v>363</v>
      </c>
      <c r="D5885" t="s">
        <v>315</v>
      </c>
      <c r="E5885" t="s">
        <v>8136</v>
      </c>
      <c r="F5885">
        <v>271</v>
      </c>
      <c r="G5885">
        <v>287</v>
      </c>
      <c r="H5885">
        <v>300</v>
      </c>
      <c r="I5885">
        <v>296</v>
      </c>
      <c r="J5885">
        <v>256</v>
      </c>
      <c r="K5885">
        <v>286</v>
      </c>
      <c r="L5885">
        <v>268</v>
      </c>
      <c r="M5885">
        <v>286</v>
      </c>
      <c r="N5885">
        <v>267</v>
      </c>
      <c r="O5885">
        <v>260</v>
      </c>
      <c r="P5885">
        <v>277</v>
      </c>
      <c r="Q5885">
        <v>281</v>
      </c>
      <c r="R5885">
        <v>287</v>
      </c>
      <c r="S5885">
        <v>263</v>
      </c>
      <c r="T5885">
        <v>293</v>
      </c>
      <c r="U5885">
        <v>292</v>
      </c>
      <c r="V5885">
        <v>621.38125000000002</v>
      </c>
      <c r="W5885">
        <v>604.96511627906978</v>
      </c>
      <c r="X5885">
        <v>650.79518072289159</v>
      </c>
      <c r="Y5885">
        <v>642.59523809523807</v>
      </c>
      <c r="Z5885">
        <v>0.48101265822784811</v>
      </c>
      <c r="AA5885">
        <v>0.39759036144578308</v>
      </c>
      <c r="AB5885">
        <v>0.3595505617977528</v>
      </c>
      <c r="AC5885">
        <v>0.40909090909090912</v>
      </c>
      <c r="AD5885">
        <v>0</v>
      </c>
      <c r="AE5885">
        <v>1</v>
      </c>
      <c r="AF5885">
        <v>3</v>
      </c>
      <c r="AG5885">
        <v>2</v>
      </c>
      <c r="AH5885">
        <v>72.5</v>
      </c>
      <c r="AI5885">
        <v>74.333333333333329</v>
      </c>
      <c r="AJ5885">
        <v>74.333333333333329</v>
      </c>
      <c r="AK5885">
        <v>69.666666666666671</v>
      </c>
      <c r="AL5885">
        <v>76</v>
      </c>
      <c r="AM5885">
        <v>76</v>
      </c>
      <c r="AN5885">
        <v>75.333333333333329</v>
      </c>
      <c r="AO5885">
        <v>72.333333333333329</v>
      </c>
    </row>
    <row r="5886" spans="1:41" x14ac:dyDescent="0.35">
      <c r="A5886">
        <v>10829</v>
      </c>
      <c r="B5886" t="s">
        <v>5841</v>
      </c>
      <c r="C5886" t="s">
        <v>363</v>
      </c>
      <c r="D5886" t="s">
        <v>315</v>
      </c>
      <c r="E5886" t="s">
        <v>8136</v>
      </c>
      <c r="F5886">
        <v>223</v>
      </c>
      <c r="G5886">
        <v>243</v>
      </c>
      <c r="H5886">
        <v>269</v>
      </c>
      <c r="I5886">
        <v>260</v>
      </c>
      <c r="J5886">
        <v>224</v>
      </c>
      <c r="K5886">
        <v>229</v>
      </c>
      <c r="L5886">
        <v>255</v>
      </c>
      <c r="M5886">
        <v>238</v>
      </c>
      <c r="N5886">
        <v>228</v>
      </c>
      <c r="O5886">
        <v>242</v>
      </c>
      <c r="P5886">
        <v>249</v>
      </c>
      <c r="Q5886">
        <v>234</v>
      </c>
      <c r="R5886">
        <v>238</v>
      </c>
      <c r="S5886">
        <v>258</v>
      </c>
      <c r="T5886">
        <v>268</v>
      </c>
      <c r="U5886">
        <v>258</v>
      </c>
      <c r="V5886">
        <v>513.75806451612902</v>
      </c>
      <c r="W5886">
        <v>503.40789473684208</v>
      </c>
      <c r="X5886">
        <v>518.90540540540542</v>
      </c>
      <c r="Y5886">
        <v>511.71794871794873</v>
      </c>
      <c r="AA5886">
        <v>0.10810810810810811</v>
      </c>
      <c r="AB5886">
        <v>0.13461538461538464</v>
      </c>
      <c r="AC5886">
        <v>0.17307692307692307</v>
      </c>
      <c r="AD5886">
        <v>0</v>
      </c>
      <c r="AE5886">
        <v>2</v>
      </c>
      <c r="AF5886">
        <v>0</v>
      </c>
      <c r="AG5886">
        <v>5</v>
      </c>
      <c r="AH5886">
        <v>70.5</v>
      </c>
      <c r="AI5886">
        <v>72</v>
      </c>
      <c r="AJ5886">
        <v>73.333333333333329</v>
      </c>
      <c r="AK5886">
        <v>68.666666666666671</v>
      </c>
      <c r="AL5886">
        <v>78</v>
      </c>
      <c r="AM5886">
        <v>76</v>
      </c>
      <c r="AN5886">
        <v>81</v>
      </c>
      <c r="AO5886">
        <v>74.666666666666671</v>
      </c>
    </row>
    <row r="5887" spans="1:41" x14ac:dyDescent="0.35">
      <c r="A5887">
        <v>10830</v>
      </c>
      <c r="B5887" t="s">
        <v>5842</v>
      </c>
      <c r="C5887" t="s">
        <v>363</v>
      </c>
      <c r="D5887" t="s">
        <v>315</v>
      </c>
      <c r="E5887" t="s">
        <v>8136</v>
      </c>
      <c r="N5887">
        <v>249</v>
      </c>
      <c r="O5887">
        <v>251</v>
      </c>
      <c r="P5887">
        <v>255</v>
      </c>
      <c r="Q5887">
        <v>246</v>
      </c>
      <c r="R5887">
        <v>227</v>
      </c>
      <c r="S5887">
        <v>229</v>
      </c>
      <c r="T5887">
        <v>240</v>
      </c>
      <c r="U5887">
        <v>244</v>
      </c>
      <c r="V5887">
        <v>505.37640449438203</v>
      </c>
      <c r="W5887">
        <v>499.30526315789473</v>
      </c>
      <c r="X5887">
        <v>521.20238095238096</v>
      </c>
      <c r="Y5887">
        <v>535.94444444444446</v>
      </c>
      <c r="Z5887">
        <v>0.13636363636363635</v>
      </c>
      <c r="AA5887">
        <v>0.16964285714285715</v>
      </c>
      <c r="AB5887">
        <v>0.15652173913043477</v>
      </c>
      <c r="AC5887">
        <v>0.26262626262626265</v>
      </c>
      <c r="AD5887">
        <v>0</v>
      </c>
      <c r="AE5887">
        <v>1</v>
      </c>
      <c r="AF5887">
        <v>0</v>
      </c>
      <c r="AG5887">
        <v>2</v>
      </c>
      <c r="AL5887">
        <v>77</v>
      </c>
      <c r="AM5887">
        <v>82.666666666666671</v>
      </c>
      <c r="AN5887">
        <v>82.333333333333329</v>
      </c>
      <c r="AO5887">
        <v>75</v>
      </c>
    </row>
    <row r="5888" spans="1:41" x14ac:dyDescent="0.35">
      <c r="A5888">
        <v>10831</v>
      </c>
      <c r="B5888" t="s">
        <v>5843</v>
      </c>
      <c r="C5888" t="s">
        <v>363</v>
      </c>
      <c r="D5888" t="s">
        <v>315</v>
      </c>
      <c r="E5888" t="s">
        <v>8136</v>
      </c>
      <c r="F5888">
        <v>277</v>
      </c>
      <c r="G5888">
        <v>287</v>
      </c>
      <c r="H5888">
        <v>276</v>
      </c>
      <c r="I5888">
        <v>292</v>
      </c>
      <c r="J5888">
        <v>265</v>
      </c>
      <c r="K5888">
        <v>271</v>
      </c>
      <c r="L5888">
        <v>270</v>
      </c>
      <c r="M5888">
        <v>284</v>
      </c>
      <c r="N5888">
        <v>253</v>
      </c>
      <c r="O5888">
        <v>272</v>
      </c>
      <c r="P5888">
        <v>268</v>
      </c>
      <c r="Q5888">
        <v>280</v>
      </c>
      <c r="R5888">
        <v>264</v>
      </c>
      <c r="S5888">
        <v>290</v>
      </c>
      <c r="T5888">
        <v>297</v>
      </c>
      <c r="U5888">
        <v>296</v>
      </c>
      <c r="V5888">
        <v>609</v>
      </c>
      <c r="W5888">
        <v>606.76666666666665</v>
      </c>
      <c r="X5888">
        <v>621.4</v>
      </c>
      <c r="Y5888">
        <v>641.34375</v>
      </c>
      <c r="Z5888">
        <v>0.33009708737864074</v>
      </c>
      <c r="AA5888">
        <v>0.39473684210526316</v>
      </c>
      <c r="AB5888">
        <v>0.44354838709677419</v>
      </c>
      <c r="AC5888">
        <v>0.4017857142857143</v>
      </c>
      <c r="AD5888">
        <v>10</v>
      </c>
      <c r="AE5888">
        <v>3</v>
      </c>
      <c r="AF5888">
        <v>6</v>
      </c>
      <c r="AG5888">
        <v>7</v>
      </c>
      <c r="AH5888">
        <v>72</v>
      </c>
      <c r="AI5888">
        <v>77.666666666666671</v>
      </c>
      <c r="AJ5888">
        <v>74.333333333333329</v>
      </c>
      <c r="AK5888">
        <v>72</v>
      </c>
      <c r="AL5888">
        <v>75</v>
      </c>
      <c r="AM5888">
        <v>72.333333333333329</v>
      </c>
      <c r="AN5888">
        <v>73.666666666666671</v>
      </c>
      <c r="AO5888">
        <v>68.333333333333329</v>
      </c>
    </row>
    <row r="5889" spans="1:41" x14ac:dyDescent="0.35">
      <c r="A5889">
        <v>10832</v>
      </c>
      <c r="B5889" t="s">
        <v>5844</v>
      </c>
      <c r="C5889" t="s">
        <v>363</v>
      </c>
      <c r="D5889" t="s">
        <v>315</v>
      </c>
      <c r="E5889" t="s">
        <v>8136</v>
      </c>
      <c r="F5889">
        <v>278</v>
      </c>
      <c r="G5889">
        <v>275</v>
      </c>
      <c r="H5889">
        <v>274</v>
      </c>
      <c r="I5889">
        <v>263</v>
      </c>
      <c r="J5889">
        <v>243</v>
      </c>
      <c r="K5889">
        <v>256</v>
      </c>
      <c r="L5889">
        <v>250</v>
      </c>
      <c r="M5889">
        <v>247</v>
      </c>
      <c r="N5889">
        <v>241</v>
      </c>
      <c r="O5889">
        <v>240</v>
      </c>
      <c r="P5889">
        <v>231</v>
      </c>
      <c r="Q5889">
        <v>244</v>
      </c>
      <c r="R5889">
        <v>244</v>
      </c>
      <c r="S5889">
        <v>268</v>
      </c>
      <c r="T5889">
        <v>262</v>
      </c>
      <c r="U5889">
        <v>269</v>
      </c>
      <c r="V5889">
        <v>550.94259818731121</v>
      </c>
      <c r="W5889">
        <v>544.31768953068593</v>
      </c>
      <c r="X5889">
        <v>552.48706896551721</v>
      </c>
      <c r="Y5889">
        <v>559.39</v>
      </c>
      <c r="Z5889">
        <v>0.19884726224783861</v>
      </c>
      <c r="AA5889">
        <v>0.23622047244094488</v>
      </c>
      <c r="AB5889">
        <v>0.28025477707006369</v>
      </c>
      <c r="AC5889">
        <v>0.26199261992619927</v>
      </c>
      <c r="AD5889">
        <v>6</v>
      </c>
      <c r="AE5889">
        <v>7</v>
      </c>
      <c r="AF5889">
        <v>5</v>
      </c>
      <c r="AG5889">
        <v>20</v>
      </c>
      <c r="AH5889">
        <v>69.5</v>
      </c>
      <c r="AI5889">
        <v>69</v>
      </c>
      <c r="AJ5889">
        <v>71</v>
      </c>
      <c r="AK5889">
        <v>63</v>
      </c>
      <c r="AL5889">
        <v>72.5</v>
      </c>
      <c r="AM5889">
        <v>73</v>
      </c>
      <c r="AN5889">
        <v>74.666666666666671</v>
      </c>
      <c r="AO5889">
        <v>69.666666666666671</v>
      </c>
    </row>
    <row r="5890" spans="1:41" x14ac:dyDescent="0.35">
      <c r="A5890">
        <v>10833</v>
      </c>
      <c r="B5890" t="s">
        <v>5845</v>
      </c>
      <c r="C5890" t="s">
        <v>363</v>
      </c>
      <c r="D5890" t="s">
        <v>315</v>
      </c>
      <c r="E5890" t="s">
        <v>8136</v>
      </c>
      <c r="F5890">
        <v>247</v>
      </c>
      <c r="G5890">
        <v>263</v>
      </c>
      <c r="H5890">
        <v>285</v>
      </c>
      <c r="I5890">
        <v>285</v>
      </c>
      <c r="J5890">
        <v>229</v>
      </c>
      <c r="K5890">
        <v>250</v>
      </c>
      <c r="L5890">
        <v>267</v>
      </c>
      <c r="M5890">
        <v>271</v>
      </c>
      <c r="N5890">
        <v>247</v>
      </c>
      <c r="O5890">
        <v>245</v>
      </c>
      <c r="P5890">
        <v>253</v>
      </c>
      <c r="Q5890">
        <v>246</v>
      </c>
      <c r="R5890">
        <v>250</v>
      </c>
      <c r="S5890">
        <v>232</v>
      </c>
      <c r="T5890">
        <v>255</v>
      </c>
      <c r="U5890">
        <v>247</v>
      </c>
      <c r="V5890">
        <v>567.77</v>
      </c>
      <c r="W5890">
        <v>557.8984375</v>
      </c>
      <c r="X5890">
        <v>553.73684210526312</v>
      </c>
      <c r="Y5890">
        <v>564.47142857142853</v>
      </c>
      <c r="Z5890">
        <v>0.11494252873563218</v>
      </c>
      <c r="AA5890">
        <v>0.23749999999999999</v>
      </c>
      <c r="AB5890">
        <v>0.31764705882352939</v>
      </c>
      <c r="AC5890">
        <v>0.30864197530864196</v>
      </c>
      <c r="AD5890">
        <v>2</v>
      </c>
      <c r="AE5890">
        <v>1</v>
      </c>
      <c r="AF5890">
        <v>2</v>
      </c>
      <c r="AG5890">
        <v>3</v>
      </c>
      <c r="AH5890">
        <v>82.5</v>
      </c>
      <c r="AI5890">
        <v>81.333333333333329</v>
      </c>
      <c r="AJ5890">
        <v>85.333333333333329</v>
      </c>
      <c r="AK5890">
        <v>77.333333333333329</v>
      </c>
      <c r="AL5890">
        <v>78.5</v>
      </c>
      <c r="AM5890">
        <v>79</v>
      </c>
      <c r="AN5890">
        <v>82</v>
      </c>
      <c r="AO5890">
        <v>72.333333333333329</v>
      </c>
    </row>
    <row r="5891" spans="1:41" x14ac:dyDescent="0.35">
      <c r="A5891">
        <v>10834</v>
      </c>
      <c r="B5891" t="s">
        <v>5846</v>
      </c>
      <c r="C5891" t="s">
        <v>363</v>
      </c>
      <c r="D5891" t="s">
        <v>315</v>
      </c>
      <c r="E5891" t="s">
        <v>8137</v>
      </c>
      <c r="F5891">
        <v>312</v>
      </c>
      <c r="G5891">
        <v>318</v>
      </c>
      <c r="H5891">
        <v>316</v>
      </c>
      <c r="I5891">
        <v>314</v>
      </c>
      <c r="J5891">
        <v>286</v>
      </c>
      <c r="K5891">
        <v>317</v>
      </c>
      <c r="L5891">
        <v>307</v>
      </c>
      <c r="M5891">
        <v>309</v>
      </c>
      <c r="N5891">
        <v>270</v>
      </c>
      <c r="O5891">
        <v>291</v>
      </c>
      <c r="P5891">
        <v>294</v>
      </c>
      <c r="Q5891">
        <v>298</v>
      </c>
      <c r="R5891">
        <v>302</v>
      </c>
      <c r="S5891">
        <v>318</v>
      </c>
      <c r="T5891">
        <v>331</v>
      </c>
      <c r="U5891">
        <v>330</v>
      </c>
      <c r="V5891">
        <v>708.25</v>
      </c>
      <c r="W5891">
        <v>714.10526315789468</v>
      </c>
      <c r="X5891">
        <v>702.08974358974353</v>
      </c>
      <c r="Y5891">
        <v>676.52499999999998</v>
      </c>
      <c r="Z5891">
        <v>0.60000000000000009</v>
      </c>
      <c r="AA5891">
        <v>0.55555555555555558</v>
      </c>
      <c r="AB5891">
        <v>0.57894736842105265</v>
      </c>
      <c r="AC5891">
        <v>0.58139534883720934</v>
      </c>
      <c r="AD5891">
        <v>1</v>
      </c>
      <c r="AE5891">
        <v>2</v>
      </c>
      <c r="AF5891">
        <v>4</v>
      </c>
      <c r="AG5891">
        <v>9</v>
      </c>
      <c r="AH5891">
        <v>77</v>
      </c>
      <c r="AI5891">
        <v>74</v>
      </c>
      <c r="AJ5891">
        <v>78.666666666666671</v>
      </c>
      <c r="AK5891">
        <v>76</v>
      </c>
      <c r="AL5891">
        <v>77.5</v>
      </c>
      <c r="AM5891">
        <v>76</v>
      </c>
      <c r="AN5891">
        <v>78.333333333333329</v>
      </c>
      <c r="AO5891">
        <v>71</v>
      </c>
    </row>
    <row r="5892" spans="1:41" x14ac:dyDescent="0.35">
      <c r="A5892">
        <v>10835</v>
      </c>
      <c r="B5892" t="s">
        <v>5847</v>
      </c>
      <c r="C5892" t="s">
        <v>364</v>
      </c>
      <c r="D5892" t="s">
        <v>315</v>
      </c>
      <c r="E5892" t="s">
        <v>8135</v>
      </c>
      <c r="F5892">
        <v>220</v>
      </c>
      <c r="G5892">
        <v>255</v>
      </c>
      <c r="H5892">
        <v>274</v>
      </c>
      <c r="I5892">
        <v>250</v>
      </c>
      <c r="J5892">
        <v>204</v>
      </c>
      <c r="K5892">
        <v>214</v>
      </c>
      <c r="L5892">
        <v>262</v>
      </c>
      <c r="M5892">
        <v>235</v>
      </c>
      <c r="V5892" t="s">
        <v>1</v>
      </c>
      <c r="W5892" t="s">
        <v>1</v>
      </c>
      <c r="X5892" t="s">
        <v>1</v>
      </c>
      <c r="Z5892" t="s">
        <v>1</v>
      </c>
      <c r="AA5892" t="s">
        <v>1</v>
      </c>
      <c r="AB5892" t="s">
        <v>1</v>
      </c>
      <c r="AD5892">
        <v>0</v>
      </c>
      <c r="AE5892">
        <v>0</v>
      </c>
      <c r="AF5892">
        <v>2</v>
      </c>
      <c r="AG5892">
        <v>4</v>
      </c>
      <c r="AH5892">
        <v>72.5</v>
      </c>
      <c r="AI5892">
        <v>71.666666666666671</v>
      </c>
      <c r="AJ5892">
        <v>75.666666666666671</v>
      </c>
      <c r="AK5892">
        <v>68.666666666666671</v>
      </c>
    </row>
    <row r="5893" spans="1:41" x14ac:dyDescent="0.35">
      <c r="A5893">
        <v>10836</v>
      </c>
      <c r="B5893" t="s">
        <v>5848</v>
      </c>
      <c r="C5893" t="s">
        <v>364</v>
      </c>
      <c r="D5893" t="s">
        <v>315</v>
      </c>
      <c r="E5893" t="s">
        <v>8135</v>
      </c>
      <c r="F5893">
        <v>257</v>
      </c>
      <c r="G5893">
        <v>264</v>
      </c>
      <c r="H5893">
        <v>275</v>
      </c>
      <c r="I5893">
        <v>290</v>
      </c>
      <c r="J5893">
        <v>222</v>
      </c>
      <c r="K5893">
        <v>242</v>
      </c>
      <c r="L5893">
        <v>256</v>
      </c>
      <c r="M5893">
        <v>276</v>
      </c>
      <c r="V5893" t="s">
        <v>1</v>
      </c>
      <c r="W5893" t="s">
        <v>1</v>
      </c>
      <c r="X5893" t="s">
        <v>1</v>
      </c>
      <c r="Z5893" t="s">
        <v>1</v>
      </c>
      <c r="AA5893" t="s">
        <v>1</v>
      </c>
      <c r="AB5893" t="s">
        <v>1</v>
      </c>
      <c r="AD5893">
        <v>0</v>
      </c>
      <c r="AE5893">
        <v>0</v>
      </c>
      <c r="AF5893">
        <v>1</v>
      </c>
      <c r="AG5893">
        <v>1</v>
      </c>
      <c r="AH5893">
        <v>85.5</v>
      </c>
      <c r="AI5893">
        <v>86</v>
      </c>
      <c r="AJ5893">
        <v>87.333333333333329</v>
      </c>
      <c r="AK5893">
        <v>73.333333333333329</v>
      </c>
    </row>
    <row r="5894" spans="1:41" x14ac:dyDescent="0.35">
      <c r="A5894">
        <v>10837</v>
      </c>
      <c r="B5894" t="s">
        <v>5849</v>
      </c>
      <c r="C5894" t="s">
        <v>364</v>
      </c>
      <c r="D5894" t="s">
        <v>315</v>
      </c>
      <c r="E5894" t="s">
        <v>8135</v>
      </c>
      <c r="F5894">
        <v>250</v>
      </c>
      <c r="G5894">
        <v>259</v>
      </c>
      <c r="H5894">
        <v>269</v>
      </c>
      <c r="I5894">
        <v>248</v>
      </c>
      <c r="J5894">
        <v>249</v>
      </c>
      <c r="K5894">
        <v>225</v>
      </c>
      <c r="L5894">
        <v>240</v>
      </c>
      <c r="M5894">
        <v>233</v>
      </c>
      <c r="V5894" t="s">
        <v>1</v>
      </c>
      <c r="W5894" t="s">
        <v>1</v>
      </c>
      <c r="X5894" t="s">
        <v>1</v>
      </c>
      <c r="Z5894" t="s">
        <v>1</v>
      </c>
      <c r="AA5894" t="s">
        <v>1</v>
      </c>
      <c r="AB5894" t="s">
        <v>1</v>
      </c>
      <c r="AD5894">
        <v>2</v>
      </c>
      <c r="AE5894">
        <v>1</v>
      </c>
      <c r="AF5894">
        <v>0</v>
      </c>
      <c r="AG5894">
        <v>0</v>
      </c>
      <c r="AH5894">
        <v>73</v>
      </c>
      <c r="AI5894">
        <v>73</v>
      </c>
      <c r="AJ5894">
        <v>75.666666666666671</v>
      </c>
      <c r="AK5894">
        <v>66.333333333333329</v>
      </c>
    </row>
    <row r="5895" spans="1:41" x14ac:dyDescent="0.35">
      <c r="A5895">
        <v>10838</v>
      </c>
      <c r="B5895" t="s">
        <v>5850</v>
      </c>
      <c r="C5895" t="s">
        <v>364</v>
      </c>
      <c r="D5895" t="s">
        <v>315</v>
      </c>
      <c r="E5895" t="s">
        <v>8135</v>
      </c>
      <c r="F5895">
        <v>232</v>
      </c>
      <c r="G5895">
        <v>186</v>
      </c>
      <c r="H5895">
        <v>262</v>
      </c>
      <c r="I5895">
        <v>275</v>
      </c>
      <c r="J5895">
        <v>227</v>
      </c>
      <c r="K5895">
        <v>199</v>
      </c>
      <c r="L5895">
        <v>236</v>
      </c>
      <c r="M5895">
        <v>261</v>
      </c>
      <c r="V5895" t="s">
        <v>1</v>
      </c>
      <c r="W5895" t="s">
        <v>1</v>
      </c>
      <c r="X5895" t="s">
        <v>1</v>
      </c>
      <c r="Z5895" t="s">
        <v>1</v>
      </c>
      <c r="AA5895" t="s">
        <v>1</v>
      </c>
      <c r="AB5895" t="s">
        <v>1</v>
      </c>
      <c r="AD5895">
        <v>0</v>
      </c>
      <c r="AE5895">
        <v>1</v>
      </c>
      <c r="AF5895">
        <v>0</v>
      </c>
      <c r="AG5895">
        <v>0</v>
      </c>
      <c r="AH5895">
        <v>78.5</v>
      </c>
      <c r="AI5895">
        <v>75.333333333333329</v>
      </c>
      <c r="AJ5895">
        <v>81</v>
      </c>
      <c r="AK5895">
        <v>75.333333333333329</v>
      </c>
    </row>
    <row r="5896" spans="1:41" x14ac:dyDescent="0.35">
      <c r="A5896">
        <v>10839</v>
      </c>
      <c r="B5896" t="s">
        <v>5851</v>
      </c>
      <c r="C5896" t="s">
        <v>364</v>
      </c>
      <c r="D5896" t="s">
        <v>315</v>
      </c>
      <c r="E5896" t="s">
        <v>8135</v>
      </c>
      <c r="F5896">
        <v>237</v>
      </c>
      <c r="G5896">
        <v>286</v>
      </c>
      <c r="H5896">
        <v>275</v>
      </c>
      <c r="I5896">
        <v>269</v>
      </c>
      <c r="J5896">
        <v>227</v>
      </c>
      <c r="K5896">
        <v>292</v>
      </c>
      <c r="L5896">
        <v>278</v>
      </c>
      <c r="M5896">
        <v>260</v>
      </c>
      <c r="V5896" t="s">
        <v>1</v>
      </c>
      <c r="W5896" t="s">
        <v>1</v>
      </c>
      <c r="X5896" t="s">
        <v>1</v>
      </c>
      <c r="Z5896" t="s">
        <v>1</v>
      </c>
      <c r="AA5896" t="s">
        <v>1</v>
      </c>
      <c r="AB5896" t="s">
        <v>1</v>
      </c>
      <c r="AD5896">
        <v>0</v>
      </c>
      <c r="AE5896">
        <v>0</v>
      </c>
      <c r="AF5896">
        <v>0</v>
      </c>
      <c r="AG5896">
        <v>5</v>
      </c>
      <c r="AH5896">
        <v>72.5</v>
      </c>
      <c r="AI5896">
        <v>78</v>
      </c>
      <c r="AJ5896">
        <v>75</v>
      </c>
      <c r="AK5896">
        <v>66</v>
      </c>
    </row>
    <row r="5897" spans="1:41" x14ac:dyDescent="0.35">
      <c r="A5897">
        <v>10840</v>
      </c>
      <c r="B5897" t="s">
        <v>5852</v>
      </c>
      <c r="C5897" t="s">
        <v>364</v>
      </c>
      <c r="D5897" t="s">
        <v>315</v>
      </c>
      <c r="E5897" t="s">
        <v>8135</v>
      </c>
      <c r="F5897">
        <v>220</v>
      </c>
      <c r="G5897">
        <v>253</v>
      </c>
      <c r="H5897">
        <v>268</v>
      </c>
      <c r="I5897">
        <v>257</v>
      </c>
      <c r="J5897">
        <v>232</v>
      </c>
      <c r="K5897">
        <v>226</v>
      </c>
      <c r="L5897">
        <v>273</v>
      </c>
      <c r="M5897">
        <v>237</v>
      </c>
      <c r="V5897" t="s">
        <v>1</v>
      </c>
      <c r="W5897" t="s">
        <v>1</v>
      </c>
      <c r="X5897" t="s">
        <v>1</v>
      </c>
      <c r="Z5897" t="s">
        <v>1</v>
      </c>
      <c r="AA5897" t="s">
        <v>1</v>
      </c>
      <c r="AB5897" t="s">
        <v>1</v>
      </c>
      <c r="AD5897">
        <v>0</v>
      </c>
      <c r="AE5897">
        <v>3</v>
      </c>
      <c r="AF5897">
        <v>0</v>
      </c>
      <c r="AG5897">
        <v>0</v>
      </c>
      <c r="AH5897">
        <v>71.5</v>
      </c>
      <c r="AI5897">
        <v>69</v>
      </c>
      <c r="AJ5897">
        <v>75.666666666666671</v>
      </c>
      <c r="AK5897">
        <v>65.333333333333329</v>
      </c>
    </row>
    <row r="5898" spans="1:41" x14ac:dyDescent="0.35">
      <c r="A5898">
        <v>10842</v>
      </c>
      <c r="B5898" t="s">
        <v>5853</v>
      </c>
      <c r="C5898" t="s">
        <v>331</v>
      </c>
      <c r="D5898" t="s">
        <v>315</v>
      </c>
      <c r="E5898" t="s">
        <v>8135</v>
      </c>
      <c r="F5898">
        <v>238</v>
      </c>
      <c r="G5898">
        <v>240</v>
      </c>
      <c r="H5898">
        <v>282</v>
      </c>
      <c r="I5898">
        <v>270</v>
      </c>
      <c r="J5898">
        <v>222</v>
      </c>
      <c r="K5898">
        <v>235</v>
      </c>
      <c r="L5898">
        <v>278</v>
      </c>
      <c r="M5898">
        <v>269</v>
      </c>
      <c r="V5898" t="s">
        <v>1</v>
      </c>
      <c r="W5898" t="s">
        <v>1</v>
      </c>
      <c r="X5898" t="s">
        <v>1</v>
      </c>
      <c r="Z5898" t="s">
        <v>1</v>
      </c>
      <c r="AA5898" t="s">
        <v>1</v>
      </c>
      <c r="AB5898" t="s">
        <v>1</v>
      </c>
      <c r="AD5898">
        <v>1</v>
      </c>
      <c r="AE5898">
        <v>0</v>
      </c>
      <c r="AF5898">
        <v>0</v>
      </c>
      <c r="AG5898">
        <v>1</v>
      </c>
      <c r="AH5898">
        <v>74.5</v>
      </c>
      <c r="AI5898">
        <v>75.333333333333329</v>
      </c>
      <c r="AJ5898">
        <v>75.333333333333329</v>
      </c>
      <c r="AK5898">
        <v>60.666666666666664</v>
      </c>
    </row>
    <row r="5899" spans="1:41" x14ac:dyDescent="0.35">
      <c r="A5899">
        <v>10844</v>
      </c>
      <c r="B5899" t="s">
        <v>5854</v>
      </c>
      <c r="C5899" t="s">
        <v>331</v>
      </c>
      <c r="D5899" t="s">
        <v>315</v>
      </c>
      <c r="E5899" t="s">
        <v>8135</v>
      </c>
      <c r="F5899">
        <v>236</v>
      </c>
      <c r="G5899">
        <v>254</v>
      </c>
      <c r="H5899">
        <v>257</v>
      </c>
      <c r="I5899">
        <v>236</v>
      </c>
      <c r="J5899">
        <v>211</v>
      </c>
      <c r="K5899">
        <v>247</v>
      </c>
      <c r="L5899">
        <v>259</v>
      </c>
      <c r="M5899">
        <v>235</v>
      </c>
      <c r="V5899" t="s">
        <v>1</v>
      </c>
      <c r="W5899" t="s">
        <v>1</v>
      </c>
      <c r="X5899" t="s">
        <v>1</v>
      </c>
      <c r="Z5899" t="s">
        <v>1</v>
      </c>
      <c r="AA5899" t="s">
        <v>1</v>
      </c>
      <c r="AB5899" t="s">
        <v>1</v>
      </c>
      <c r="AD5899">
        <v>0</v>
      </c>
      <c r="AE5899">
        <v>1</v>
      </c>
      <c r="AF5899">
        <v>2</v>
      </c>
      <c r="AG5899">
        <v>7</v>
      </c>
      <c r="AH5899">
        <v>80</v>
      </c>
      <c r="AI5899">
        <v>75.666666666666671</v>
      </c>
      <c r="AJ5899">
        <v>81.333333333333329</v>
      </c>
      <c r="AK5899">
        <v>69</v>
      </c>
    </row>
    <row r="5900" spans="1:41" x14ac:dyDescent="0.35">
      <c r="A5900">
        <v>10845</v>
      </c>
      <c r="B5900" t="s">
        <v>5855</v>
      </c>
      <c r="C5900" t="s">
        <v>331</v>
      </c>
      <c r="D5900" t="s">
        <v>315</v>
      </c>
      <c r="E5900" t="s">
        <v>8135</v>
      </c>
      <c r="N5900">
        <v>226</v>
      </c>
      <c r="O5900">
        <v>217</v>
      </c>
      <c r="P5900">
        <v>209</v>
      </c>
      <c r="Q5900">
        <v>211</v>
      </c>
      <c r="R5900">
        <v>222</v>
      </c>
      <c r="S5900">
        <v>217</v>
      </c>
      <c r="T5900">
        <v>210</v>
      </c>
      <c r="U5900">
        <v>213</v>
      </c>
      <c r="V5900">
        <v>506.00877192982455</v>
      </c>
      <c r="W5900">
        <v>502.82167832167835</v>
      </c>
      <c r="X5900">
        <v>522.93714285714282</v>
      </c>
      <c r="Y5900">
        <v>525.58132530120486</v>
      </c>
      <c r="Z5900">
        <v>0.16666666666666666</v>
      </c>
      <c r="AA5900">
        <v>0.18452380952380953</v>
      </c>
      <c r="AB5900">
        <v>0.22651933701657459</v>
      </c>
      <c r="AC5900">
        <v>0.28436018957345971</v>
      </c>
      <c r="AD5900">
        <v>3</v>
      </c>
      <c r="AE5900">
        <v>4</v>
      </c>
      <c r="AF5900">
        <v>5</v>
      </c>
      <c r="AG5900">
        <v>4</v>
      </c>
      <c r="AL5900">
        <v>71</v>
      </c>
      <c r="AM5900">
        <v>68</v>
      </c>
      <c r="AN5900">
        <v>69</v>
      </c>
      <c r="AO5900">
        <v>65.666666666666671</v>
      </c>
    </row>
    <row r="5901" spans="1:41" x14ac:dyDescent="0.35">
      <c r="A5901">
        <v>10846</v>
      </c>
      <c r="B5901" t="s">
        <v>5856</v>
      </c>
      <c r="C5901" t="s">
        <v>331</v>
      </c>
      <c r="D5901" t="s">
        <v>315</v>
      </c>
      <c r="E5901" t="s">
        <v>8135</v>
      </c>
      <c r="F5901">
        <v>268</v>
      </c>
      <c r="G5901">
        <v>237</v>
      </c>
      <c r="H5901">
        <v>297</v>
      </c>
      <c r="I5901">
        <v>287</v>
      </c>
      <c r="J5901">
        <v>262</v>
      </c>
      <c r="K5901">
        <v>250</v>
      </c>
      <c r="L5901">
        <v>280</v>
      </c>
      <c r="M5901">
        <v>278</v>
      </c>
      <c r="V5901" t="s">
        <v>1</v>
      </c>
      <c r="W5901" t="s">
        <v>1</v>
      </c>
      <c r="X5901" t="s">
        <v>1</v>
      </c>
      <c r="Z5901" t="s">
        <v>1</v>
      </c>
      <c r="AA5901" t="s">
        <v>1</v>
      </c>
      <c r="AB5901" t="s">
        <v>1</v>
      </c>
      <c r="AD5901">
        <v>0</v>
      </c>
      <c r="AE5901">
        <v>1</v>
      </c>
      <c r="AF5901">
        <v>0</v>
      </c>
      <c r="AG5901">
        <v>0</v>
      </c>
      <c r="AH5901">
        <v>88.5</v>
      </c>
      <c r="AI5901">
        <v>81.333333333333329</v>
      </c>
      <c r="AJ5901">
        <v>90</v>
      </c>
      <c r="AK5901">
        <v>79</v>
      </c>
    </row>
    <row r="5902" spans="1:41" x14ac:dyDescent="0.35">
      <c r="A5902">
        <v>10848</v>
      </c>
      <c r="B5902" t="s">
        <v>5857</v>
      </c>
      <c r="C5902" t="s">
        <v>331</v>
      </c>
      <c r="D5902" t="s">
        <v>315</v>
      </c>
      <c r="E5902" t="s">
        <v>8135</v>
      </c>
      <c r="F5902">
        <v>282</v>
      </c>
      <c r="G5902">
        <v>285</v>
      </c>
      <c r="H5902">
        <v>304</v>
      </c>
      <c r="I5902">
        <v>268</v>
      </c>
      <c r="J5902">
        <v>257</v>
      </c>
      <c r="K5902">
        <v>251</v>
      </c>
      <c r="L5902">
        <v>306</v>
      </c>
      <c r="M5902">
        <v>275</v>
      </c>
      <c r="V5902" t="s">
        <v>1</v>
      </c>
      <c r="W5902" t="s">
        <v>1</v>
      </c>
      <c r="X5902" t="s">
        <v>1</v>
      </c>
      <c r="Z5902" t="s">
        <v>1</v>
      </c>
      <c r="AA5902" t="s">
        <v>1</v>
      </c>
      <c r="AB5902" t="s">
        <v>1</v>
      </c>
      <c r="AD5902">
        <v>0</v>
      </c>
      <c r="AE5902">
        <v>0</v>
      </c>
      <c r="AF5902">
        <v>4</v>
      </c>
      <c r="AG5902">
        <v>0</v>
      </c>
      <c r="AH5902">
        <v>69.5</v>
      </c>
      <c r="AI5902">
        <v>74</v>
      </c>
      <c r="AJ5902">
        <v>76.666666666666671</v>
      </c>
      <c r="AK5902">
        <v>65.333333333333329</v>
      </c>
    </row>
    <row r="5903" spans="1:41" x14ac:dyDescent="0.35">
      <c r="A5903">
        <v>10849</v>
      </c>
      <c r="B5903" t="s">
        <v>5858</v>
      </c>
      <c r="C5903" t="s">
        <v>331</v>
      </c>
      <c r="D5903" t="s">
        <v>315</v>
      </c>
      <c r="E5903" t="s">
        <v>8135</v>
      </c>
      <c r="V5903" t="s">
        <v>1</v>
      </c>
      <c r="W5903" t="s">
        <v>1</v>
      </c>
      <c r="X5903" t="s">
        <v>1</v>
      </c>
      <c r="Z5903" t="s">
        <v>1</v>
      </c>
      <c r="AA5903" t="s">
        <v>1</v>
      </c>
      <c r="AB5903" t="s">
        <v>1</v>
      </c>
      <c r="AD5903" t="s">
        <v>1</v>
      </c>
      <c r="AE5903" t="s">
        <v>1</v>
      </c>
      <c r="AF5903" t="s">
        <v>1</v>
      </c>
      <c r="AG5903">
        <v>0</v>
      </c>
    </row>
    <row r="5904" spans="1:41" x14ac:dyDescent="0.35">
      <c r="A5904">
        <v>10851</v>
      </c>
      <c r="B5904" t="s">
        <v>5859</v>
      </c>
      <c r="C5904" t="s">
        <v>331</v>
      </c>
      <c r="D5904" t="s">
        <v>315</v>
      </c>
      <c r="E5904" t="s">
        <v>8136</v>
      </c>
      <c r="F5904">
        <v>248</v>
      </c>
      <c r="G5904">
        <v>264</v>
      </c>
      <c r="H5904">
        <v>272</v>
      </c>
      <c r="I5904">
        <v>281</v>
      </c>
      <c r="J5904">
        <v>228</v>
      </c>
      <c r="K5904">
        <v>241</v>
      </c>
      <c r="L5904">
        <v>248</v>
      </c>
      <c r="M5904">
        <v>252</v>
      </c>
      <c r="N5904">
        <v>231</v>
      </c>
      <c r="O5904">
        <v>217</v>
      </c>
      <c r="P5904">
        <v>239</v>
      </c>
      <c r="Q5904">
        <v>242</v>
      </c>
      <c r="R5904">
        <v>230</v>
      </c>
      <c r="S5904">
        <v>226</v>
      </c>
      <c r="T5904">
        <v>246</v>
      </c>
      <c r="U5904">
        <v>241</v>
      </c>
      <c r="V5904">
        <v>557.75555555555559</v>
      </c>
      <c r="W5904">
        <v>554.29166666666663</v>
      </c>
      <c r="X5904">
        <v>566</v>
      </c>
      <c r="Y5904">
        <v>583.51666666666665</v>
      </c>
      <c r="Z5904">
        <v>0.38461538461538464</v>
      </c>
      <c r="AA5904">
        <v>0.38</v>
      </c>
      <c r="AB5904">
        <v>0.10526315789473684</v>
      </c>
      <c r="AC5904">
        <v>0.33333333333333331</v>
      </c>
      <c r="AD5904">
        <v>3</v>
      </c>
      <c r="AE5904">
        <v>23</v>
      </c>
      <c r="AF5904">
        <v>2</v>
      </c>
      <c r="AG5904">
        <v>2</v>
      </c>
      <c r="AH5904">
        <v>74.5</v>
      </c>
      <c r="AI5904">
        <v>73.666666666666671</v>
      </c>
      <c r="AJ5904">
        <v>81</v>
      </c>
      <c r="AK5904">
        <v>74</v>
      </c>
      <c r="AL5904">
        <v>66</v>
      </c>
      <c r="AM5904">
        <v>72</v>
      </c>
      <c r="AN5904">
        <v>70.666666666666671</v>
      </c>
      <c r="AO5904">
        <v>65.666666666666671</v>
      </c>
    </row>
    <row r="5905" spans="1:41" x14ac:dyDescent="0.35">
      <c r="A5905">
        <v>10852</v>
      </c>
      <c r="B5905" t="s">
        <v>5860</v>
      </c>
      <c r="C5905" t="s">
        <v>331</v>
      </c>
      <c r="D5905" t="s">
        <v>315</v>
      </c>
      <c r="E5905" t="s">
        <v>8136</v>
      </c>
      <c r="F5905">
        <v>232</v>
      </c>
      <c r="G5905">
        <v>254</v>
      </c>
      <c r="H5905">
        <v>262</v>
      </c>
      <c r="I5905">
        <v>241</v>
      </c>
      <c r="J5905">
        <v>227</v>
      </c>
      <c r="K5905">
        <v>239</v>
      </c>
      <c r="L5905">
        <v>232</v>
      </c>
      <c r="M5905">
        <v>218</v>
      </c>
      <c r="V5905" t="s">
        <v>1</v>
      </c>
      <c r="W5905" t="s">
        <v>1</v>
      </c>
      <c r="X5905" t="s">
        <v>1</v>
      </c>
      <c r="Z5905" t="s">
        <v>1</v>
      </c>
      <c r="AA5905" t="s">
        <v>1</v>
      </c>
      <c r="AB5905" t="s">
        <v>1</v>
      </c>
      <c r="AD5905">
        <v>2</v>
      </c>
      <c r="AE5905">
        <v>2</v>
      </c>
      <c r="AF5905">
        <v>1</v>
      </c>
      <c r="AG5905">
        <v>2</v>
      </c>
      <c r="AH5905">
        <v>77</v>
      </c>
      <c r="AI5905">
        <v>72</v>
      </c>
      <c r="AJ5905">
        <v>75</v>
      </c>
      <c r="AK5905">
        <v>63.666666666666664</v>
      </c>
    </row>
    <row r="5906" spans="1:41" x14ac:dyDescent="0.35">
      <c r="A5906">
        <v>10854</v>
      </c>
      <c r="B5906" t="s">
        <v>5861</v>
      </c>
      <c r="C5906" t="s">
        <v>365</v>
      </c>
      <c r="D5906" t="s">
        <v>315</v>
      </c>
      <c r="E5906" t="s">
        <v>8135</v>
      </c>
      <c r="F5906">
        <v>254</v>
      </c>
      <c r="G5906">
        <v>221</v>
      </c>
      <c r="H5906">
        <v>241</v>
      </c>
      <c r="I5906">
        <v>265</v>
      </c>
      <c r="J5906">
        <v>242</v>
      </c>
      <c r="K5906">
        <v>212</v>
      </c>
      <c r="L5906">
        <v>224</v>
      </c>
      <c r="M5906">
        <v>233</v>
      </c>
      <c r="N5906">
        <v>218</v>
      </c>
      <c r="O5906">
        <v>216</v>
      </c>
      <c r="P5906">
        <v>200</v>
      </c>
      <c r="Q5906">
        <v>203</v>
      </c>
      <c r="R5906">
        <v>219</v>
      </c>
      <c r="S5906">
        <v>209</v>
      </c>
      <c r="T5906">
        <v>218</v>
      </c>
      <c r="U5906">
        <v>211</v>
      </c>
      <c r="V5906">
        <v>537.69298245614038</v>
      </c>
      <c r="W5906">
        <v>564.11458333333337</v>
      </c>
      <c r="X5906">
        <v>536.22916666666663</v>
      </c>
      <c r="Y5906">
        <v>518.43269230769226</v>
      </c>
      <c r="Z5906">
        <v>0.11538461538461539</v>
      </c>
      <c r="AA5906">
        <v>0.20731707317073172</v>
      </c>
      <c r="AB5906">
        <v>0.25454545454545452</v>
      </c>
      <c r="AC5906">
        <v>0.20512820512820512</v>
      </c>
      <c r="AD5906">
        <v>0</v>
      </c>
      <c r="AE5906">
        <v>4</v>
      </c>
      <c r="AF5906">
        <v>1</v>
      </c>
      <c r="AG5906">
        <v>5</v>
      </c>
      <c r="AH5906">
        <v>68.5</v>
      </c>
      <c r="AI5906">
        <v>70.333333333333329</v>
      </c>
      <c r="AJ5906">
        <v>70.666666666666671</v>
      </c>
      <c r="AK5906">
        <v>66.333333333333329</v>
      </c>
      <c r="AL5906">
        <v>70.5</v>
      </c>
      <c r="AM5906">
        <v>68.666666666666671</v>
      </c>
      <c r="AN5906">
        <v>69.333333333333329</v>
      </c>
      <c r="AO5906">
        <v>66.333333333333329</v>
      </c>
    </row>
    <row r="5907" spans="1:41" x14ac:dyDescent="0.35">
      <c r="A5907">
        <v>10856</v>
      </c>
      <c r="B5907" t="s">
        <v>5862</v>
      </c>
      <c r="C5907" t="s">
        <v>365</v>
      </c>
      <c r="D5907" t="s">
        <v>315</v>
      </c>
      <c r="E5907" t="s">
        <v>8135</v>
      </c>
      <c r="F5907">
        <v>301</v>
      </c>
      <c r="G5907">
        <v>262</v>
      </c>
      <c r="H5907">
        <v>293</v>
      </c>
      <c r="I5907">
        <v>272</v>
      </c>
      <c r="J5907">
        <v>291</v>
      </c>
      <c r="K5907">
        <v>254</v>
      </c>
      <c r="L5907">
        <v>291</v>
      </c>
      <c r="M5907">
        <v>253</v>
      </c>
      <c r="V5907" t="s">
        <v>1</v>
      </c>
      <c r="W5907" t="s">
        <v>1</v>
      </c>
      <c r="X5907" t="s">
        <v>1</v>
      </c>
      <c r="Z5907" t="s">
        <v>1</v>
      </c>
      <c r="AA5907" t="s">
        <v>1</v>
      </c>
      <c r="AB5907" t="s">
        <v>1</v>
      </c>
      <c r="AD5907">
        <v>0</v>
      </c>
      <c r="AE5907">
        <v>0</v>
      </c>
      <c r="AF5907">
        <v>0</v>
      </c>
      <c r="AG5907">
        <v>7</v>
      </c>
      <c r="AH5907">
        <v>71</v>
      </c>
      <c r="AI5907">
        <v>78.333333333333329</v>
      </c>
      <c r="AJ5907">
        <v>77.333333333333329</v>
      </c>
      <c r="AK5907">
        <v>75.666666666666671</v>
      </c>
    </row>
    <row r="5908" spans="1:41" x14ac:dyDescent="0.35">
      <c r="A5908">
        <v>10858</v>
      </c>
      <c r="B5908" t="s">
        <v>5863</v>
      </c>
      <c r="C5908" t="s">
        <v>365</v>
      </c>
      <c r="D5908" t="s">
        <v>315</v>
      </c>
      <c r="E5908" t="s">
        <v>8135</v>
      </c>
      <c r="F5908">
        <v>270</v>
      </c>
      <c r="G5908">
        <v>254</v>
      </c>
      <c r="H5908">
        <v>289</v>
      </c>
      <c r="I5908">
        <v>305</v>
      </c>
      <c r="J5908">
        <v>234</v>
      </c>
      <c r="K5908">
        <v>235</v>
      </c>
      <c r="L5908">
        <v>256</v>
      </c>
      <c r="M5908">
        <v>275</v>
      </c>
      <c r="V5908" t="s">
        <v>1</v>
      </c>
      <c r="W5908" t="s">
        <v>1</v>
      </c>
      <c r="X5908" t="s">
        <v>1</v>
      </c>
      <c r="Z5908" t="s">
        <v>1</v>
      </c>
      <c r="AA5908" t="s">
        <v>1</v>
      </c>
      <c r="AB5908" t="s">
        <v>1</v>
      </c>
      <c r="AD5908" t="s">
        <v>1</v>
      </c>
      <c r="AE5908" t="s">
        <v>1</v>
      </c>
      <c r="AF5908" t="s">
        <v>1</v>
      </c>
      <c r="AG5908">
        <v>0</v>
      </c>
      <c r="AH5908">
        <v>76.5</v>
      </c>
      <c r="AI5908">
        <v>84</v>
      </c>
      <c r="AJ5908">
        <v>87.666666666666671</v>
      </c>
      <c r="AK5908">
        <v>76.333333333333329</v>
      </c>
    </row>
    <row r="5909" spans="1:41" x14ac:dyDescent="0.35">
      <c r="A5909">
        <v>10861</v>
      </c>
      <c r="B5909" t="s">
        <v>5864</v>
      </c>
      <c r="C5909" t="s">
        <v>365</v>
      </c>
      <c r="D5909" t="s">
        <v>315</v>
      </c>
      <c r="E5909" t="s">
        <v>8135</v>
      </c>
      <c r="F5909">
        <v>249</v>
      </c>
      <c r="G5909">
        <v>293</v>
      </c>
      <c r="H5909">
        <v>266</v>
      </c>
      <c r="I5909">
        <v>303</v>
      </c>
      <c r="J5909">
        <v>229</v>
      </c>
      <c r="K5909">
        <v>282</v>
      </c>
      <c r="L5909">
        <v>277</v>
      </c>
      <c r="M5909">
        <v>295</v>
      </c>
      <c r="V5909" t="s">
        <v>1</v>
      </c>
      <c r="W5909" t="s">
        <v>1</v>
      </c>
      <c r="X5909" t="s">
        <v>1</v>
      </c>
      <c r="Z5909" t="s">
        <v>1</v>
      </c>
      <c r="AA5909" t="s">
        <v>1</v>
      </c>
      <c r="AB5909" t="s">
        <v>1</v>
      </c>
      <c r="AD5909" t="s">
        <v>1</v>
      </c>
      <c r="AE5909" t="s">
        <v>1</v>
      </c>
      <c r="AF5909" t="s">
        <v>1</v>
      </c>
      <c r="AG5909">
        <v>0</v>
      </c>
      <c r="AH5909">
        <v>86.5</v>
      </c>
      <c r="AI5909">
        <v>88.333333333333329</v>
      </c>
      <c r="AJ5909">
        <v>89.333333333333329</v>
      </c>
      <c r="AK5909">
        <v>82.333333333333329</v>
      </c>
    </row>
    <row r="5910" spans="1:41" x14ac:dyDescent="0.35">
      <c r="A5910">
        <v>10862</v>
      </c>
      <c r="B5910" t="s">
        <v>5865</v>
      </c>
      <c r="C5910" t="s">
        <v>365</v>
      </c>
      <c r="D5910" t="s">
        <v>315</v>
      </c>
      <c r="E5910" t="s">
        <v>8135</v>
      </c>
      <c r="F5910">
        <v>254</v>
      </c>
      <c r="G5910">
        <v>280</v>
      </c>
      <c r="H5910">
        <v>262</v>
      </c>
      <c r="I5910">
        <v>264</v>
      </c>
      <c r="J5910">
        <v>231</v>
      </c>
      <c r="K5910">
        <v>240</v>
      </c>
      <c r="L5910">
        <v>243</v>
      </c>
      <c r="M5910">
        <v>240</v>
      </c>
      <c r="V5910" t="s">
        <v>1</v>
      </c>
      <c r="W5910" t="s">
        <v>1</v>
      </c>
      <c r="X5910" t="s">
        <v>1</v>
      </c>
      <c r="Z5910" t="s">
        <v>1</v>
      </c>
      <c r="AA5910" t="s">
        <v>1</v>
      </c>
      <c r="AB5910" t="s">
        <v>1</v>
      </c>
      <c r="AD5910">
        <v>1</v>
      </c>
      <c r="AE5910">
        <v>0</v>
      </c>
      <c r="AF5910">
        <v>1</v>
      </c>
      <c r="AG5910">
        <v>0</v>
      </c>
      <c r="AH5910">
        <v>66</v>
      </c>
      <c r="AI5910">
        <v>74</v>
      </c>
      <c r="AJ5910">
        <v>69</v>
      </c>
      <c r="AK5910">
        <v>67.333333333333329</v>
      </c>
    </row>
    <row r="5911" spans="1:41" x14ac:dyDescent="0.35">
      <c r="A5911">
        <v>10864</v>
      </c>
      <c r="B5911" t="s">
        <v>5866</v>
      </c>
      <c r="C5911" t="s">
        <v>365</v>
      </c>
      <c r="D5911" t="s">
        <v>315</v>
      </c>
      <c r="E5911" t="s">
        <v>8135</v>
      </c>
      <c r="F5911">
        <v>224</v>
      </c>
      <c r="G5911">
        <v>271</v>
      </c>
      <c r="H5911">
        <v>265</v>
      </c>
      <c r="I5911">
        <v>296</v>
      </c>
      <c r="J5911">
        <v>210</v>
      </c>
      <c r="K5911">
        <v>249</v>
      </c>
      <c r="L5911">
        <v>235</v>
      </c>
      <c r="M5911">
        <v>284</v>
      </c>
      <c r="V5911" t="s">
        <v>1</v>
      </c>
      <c r="W5911" t="s">
        <v>1</v>
      </c>
      <c r="X5911" t="s">
        <v>1</v>
      </c>
      <c r="Z5911" t="s">
        <v>1</v>
      </c>
      <c r="AA5911" t="s">
        <v>1</v>
      </c>
      <c r="AB5911" t="s">
        <v>1</v>
      </c>
      <c r="AD5911">
        <v>0</v>
      </c>
      <c r="AE5911">
        <v>0</v>
      </c>
      <c r="AF5911">
        <v>1</v>
      </c>
      <c r="AG5911">
        <v>0</v>
      </c>
      <c r="AH5911">
        <v>87.5</v>
      </c>
      <c r="AI5911">
        <v>86</v>
      </c>
      <c r="AJ5911">
        <v>96.333333333333329</v>
      </c>
      <c r="AK5911">
        <v>81</v>
      </c>
    </row>
    <row r="5912" spans="1:41" x14ac:dyDescent="0.35">
      <c r="A5912">
        <v>10865</v>
      </c>
      <c r="B5912" t="s">
        <v>5867</v>
      </c>
      <c r="C5912" t="s">
        <v>365</v>
      </c>
      <c r="D5912" t="s">
        <v>315</v>
      </c>
      <c r="E5912" t="s">
        <v>8135</v>
      </c>
      <c r="F5912">
        <v>291</v>
      </c>
      <c r="G5912">
        <v>264</v>
      </c>
      <c r="H5912">
        <v>275</v>
      </c>
      <c r="I5912">
        <v>269</v>
      </c>
      <c r="J5912">
        <v>294</v>
      </c>
      <c r="K5912">
        <v>277</v>
      </c>
      <c r="L5912">
        <v>259</v>
      </c>
      <c r="M5912">
        <v>259</v>
      </c>
      <c r="V5912" t="s">
        <v>1</v>
      </c>
      <c r="W5912" t="s">
        <v>1</v>
      </c>
      <c r="X5912" t="s">
        <v>1</v>
      </c>
      <c r="Z5912" t="s">
        <v>1</v>
      </c>
      <c r="AA5912" t="s">
        <v>1</v>
      </c>
      <c r="AB5912" t="s">
        <v>1</v>
      </c>
      <c r="AD5912">
        <v>0</v>
      </c>
      <c r="AE5912">
        <v>2</v>
      </c>
      <c r="AF5912">
        <v>1</v>
      </c>
      <c r="AG5912">
        <v>0</v>
      </c>
      <c r="AH5912">
        <v>71</v>
      </c>
      <c r="AI5912">
        <v>82.333333333333329</v>
      </c>
      <c r="AJ5912">
        <v>77</v>
      </c>
      <c r="AK5912">
        <v>66.333333333333329</v>
      </c>
    </row>
    <row r="5913" spans="1:41" x14ac:dyDescent="0.35">
      <c r="A5913">
        <v>10868</v>
      </c>
      <c r="B5913" t="s">
        <v>5868</v>
      </c>
      <c r="C5913" t="s">
        <v>365</v>
      </c>
      <c r="D5913" t="s">
        <v>315</v>
      </c>
      <c r="E5913" t="s">
        <v>8135</v>
      </c>
      <c r="F5913">
        <v>257</v>
      </c>
      <c r="G5913">
        <v>275</v>
      </c>
      <c r="H5913">
        <v>247</v>
      </c>
      <c r="I5913">
        <v>269</v>
      </c>
      <c r="J5913">
        <v>221</v>
      </c>
      <c r="K5913">
        <v>242</v>
      </c>
      <c r="L5913">
        <v>236</v>
      </c>
      <c r="M5913">
        <v>223</v>
      </c>
      <c r="V5913" t="s">
        <v>1</v>
      </c>
      <c r="W5913" t="s">
        <v>1</v>
      </c>
      <c r="X5913" t="s">
        <v>1</v>
      </c>
      <c r="Z5913" t="s">
        <v>1</v>
      </c>
      <c r="AA5913" t="s">
        <v>1</v>
      </c>
      <c r="AB5913" t="s">
        <v>1</v>
      </c>
      <c r="AD5913" t="s">
        <v>1</v>
      </c>
      <c r="AE5913" t="s">
        <v>1</v>
      </c>
      <c r="AF5913" t="s">
        <v>1</v>
      </c>
      <c r="AG5913">
        <v>0</v>
      </c>
      <c r="AH5913">
        <v>77.5</v>
      </c>
      <c r="AI5913">
        <v>81</v>
      </c>
      <c r="AJ5913">
        <v>85</v>
      </c>
      <c r="AK5913">
        <v>74.666666666666671</v>
      </c>
    </row>
    <row r="5914" spans="1:41" x14ac:dyDescent="0.35">
      <c r="A5914">
        <v>10869</v>
      </c>
      <c r="B5914" t="s">
        <v>5869</v>
      </c>
      <c r="C5914" t="s">
        <v>365</v>
      </c>
      <c r="D5914" t="s">
        <v>315</v>
      </c>
      <c r="E5914" t="s">
        <v>8135</v>
      </c>
      <c r="F5914">
        <v>241</v>
      </c>
      <c r="G5914">
        <v>249</v>
      </c>
      <c r="H5914">
        <v>256</v>
      </c>
      <c r="I5914">
        <v>264</v>
      </c>
      <c r="J5914">
        <v>199</v>
      </c>
      <c r="K5914">
        <v>228</v>
      </c>
      <c r="L5914">
        <v>220</v>
      </c>
      <c r="M5914">
        <v>201</v>
      </c>
      <c r="V5914" t="s">
        <v>1</v>
      </c>
      <c r="W5914" t="s">
        <v>1</v>
      </c>
      <c r="X5914" t="s">
        <v>1</v>
      </c>
      <c r="Z5914" t="s">
        <v>1</v>
      </c>
      <c r="AA5914" t="s">
        <v>1</v>
      </c>
      <c r="AB5914" t="s">
        <v>1</v>
      </c>
      <c r="AD5914" t="s">
        <v>1</v>
      </c>
      <c r="AE5914" t="s">
        <v>1</v>
      </c>
      <c r="AF5914" t="s">
        <v>1</v>
      </c>
      <c r="AG5914">
        <v>0</v>
      </c>
      <c r="AH5914">
        <v>62.5</v>
      </c>
      <c r="AI5914">
        <v>79.666666666666671</v>
      </c>
      <c r="AJ5914">
        <v>68.333333333333329</v>
      </c>
      <c r="AK5914">
        <v>65</v>
      </c>
    </row>
    <row r="5915" spans="1:41" x14ac:dyDescent="0.35">
      <c r="A5915">
        <v>10870</v>
      </c>
      <c r="B5915" t="s">
        <v>5870</v>
      </c>
      <c r="C5915" t="s">
        <v>365</v>
      </c>
      <c r="D5915" t="s">
        <v>315</v>
      </c>
      <c r="E5915" t="s">
        <v>8135</v>
      </c>
      <c r="F5915">
        <v>243</v>
      </c>
      <c r="G5915">
        <v>216</v>
      </c>
      <c r="H5915">
        <v>305</v>
      </c>
      <c r="I5915">
        <v>273</v>
      </c>
      <c r="J5915">
        <v>198</v>
      </c>
      <c r="K5915">
        <v>231</v>
      </c>
      <c r="L5915">
        <v>267</v>
      </c>
      <c r="M5915">
        <v>251</v>
      </c>
      <c r="V5915" t="s">
        <v>1</v>
      </c>
      <c r="W5915" t="s">
        <v>1</v>
      </c>
      <c r="X5915" t="s">
        <v>1</v>
      </c>
      <c r="Z5915" t="s">
        <v>1</v>
      </c>
      <c r="AA5915" t="s">
        <v>1</v>
      </c>
      <c r="AB5915" t="s">
        <v>1</v>
      </c>
      <c r="AD5915" t="s">
        <v>1</v>
      </c>
      <c r="AE5915" t="s">
        <v>1</v>
      </c>
      <c r="AF5915" t="s">
        <v>1</v>
      </c>
      <c r="AG5915">
        <v>0</v>
      </c>
      <c r="AH5915">
        <v>78.5</v>
      </c>
      <c r="AI5915">
        <v>72</v>
      </c>
      <c r="AJ5915">
        <v>85</v>
      </c>
      <c r="AK5915">
        <v>76</v>
      </c>
    </row>
    <row r="5916" spans="1:41" x14ac:dyDescent="0.35">
      <c r="A5916">
        <v>10871</v>
      </c>
      <c r="B5916" t="s">
        <v>5871</v>
      </c>
      <c r="C5916" t="s">
        <v>365</v>
      </c>
      <c r="D5916" t="s">
        <v>315</v>
      </c>
      <c r="E5916" t="s">
        <v>8135</v>
      </c>
      <c r="F5916">
        <v>244</v>
      </c>
      <c r="G5916">
        <v>213</v>
      </c>
      <c r="H5916">
        <v>262</v>
      </c>
      <c r="I5916">
        <v>314</v>
      </c>
      <c r="J5916">
        <v>207</v>
      </c>
      <c r="K5916">
        <v>209</v>
      </c>
      <c r="L5916">
        <v>242</v>
      </c>
      <c r="M5916">
        <v>269</v>
      </c>
      <c r="V5916" t="s">
        <v>1</v>
      </c>
      <c r="W5916" t="s">
        <v>1</v>
      </c>
      <c r="X5916" t="s">
        <v>1</v>
      </c>
      <c r="Z5916" t="s">
        <v>1</v>
      </c>
      <c r="AA5916" t="s">
        <v>1</v>
      </c>
      <c r="AB5916" t="s">
        <v>1</v>
      </c>
      <c r="AD5916" t="s">
        <v>1</v>
      </c>
      <c r="AE5916" t="s">
        <v>1</v>
      </c>
      <c r="AF5916" t="s">
        <v>1</v>
      </c>
      <c r="AG5916">
        <v>0</v>
      </c>
      <c r="AH5916">
        <v>79.5</v>
      </c>
      <c r="AI5916">
        <v>82.333333333333329</v>
      </c>
      <c r="AJ5916">
        <v>80</v>
      </c>
      <c r="AK5916">
        <v>72</v>
      </c>
    </row>
    <row r="5917" spans="1:41" x14ac:dyDescent="0.35">
      <c r="A5917">
        <v>10873</v>
      </c>
      <c r="B5917" t="s">
        <v>5872</v>
      </c>
      <c r="C5917" t="s">
        <v>366</v>
      </c>
      <c r="D5917" t="s">
        <v>315</v>
      </c>
      <c r="E5917" t="s">
        <v>8135</v>
      </c>
      <c r="F5917">
        <v>256</v>
      </c>
      <c r="G5917">
        <v>261</v>
      </c>
      <c r="H5917">
        <v>292</v>
      </c>
      <c r="I5917">
        <v>281</v>
      </c>
      <c r="J5917">
        <v>232</v>
      </c>
      <c r="K5917">
        <v>251</v>
      </c>
      <c r="L5917">
        <v>258</v>
      </c>
      <c r="M5917">
        <v>268</v>
      </c>
      <c r="N5917">
        <v>214</v>
      </c>
      <c r="O5917">
        <v>219</v>
      </c>
      <c r="P5917">
        <v>209</v>
      </c>
      <c r="Q5917">
        <v>223</v>
      </c>
      <c r="R5917">
        <v>214</v>
      </c>
      <c r="S5917">
        <v>213</v>
      </c>
      <c r="T5917">
        <v>208</v>
      </c>
      <c r="U5917">
        <v>211</v>
      </c>
      <c r="V5917">
        <v>559.91428571428571</v>
      </c>
      <c r="W5917">
        <v>536.36538461538464</v>
      </c>
      <c r="X5917">
        <v>542.2037037037037</v>
      </c>
      <c r="Y5917">
        <v>565.32500000000005</v>
      </c>
      <c r="Z5917">
        <v>0.25</v>
      </c>
      <c r="AA5917">
        <v>0.3125</v>
      </c>
      <c r="AB5917">
        <v>0.34426229508196721</v>
      </c>
      <c r="AC5917">
        <v>0.33823529411764708</v>
      </c>
      <c r="AD5917">
        <v>2</v>
      </c>
      <c r="AE5917">
        <v>2</v>
      </c>
      <c r="AF5917">
        <v>6</v>
      </c>
      <c r="AG5917">
        <v>6</v>
      </c>
      <c r="AH5917">
        <v>74.5</v>
      </c>
      <c r="AI5917">
        <v>73.333333333333329</v>
      </c>
      <c r="AJ5917">
        <v>74.333333333333329</v>
      </c>
      <c r="AK5917">
        <v>70</v>
      </c>
      <c r="AL5917">
        <v>74</v>
      </c>
      <c r="AM5917">
        <v>73.666666666666671</v>
      </c>
      <c r="AN5917">
        <v>76.333333333333329</v>
      </c>
      <c r="AO5917">
        <v>72.333333333333329</v>
      </c>
    </row>
    <row r="5918" spans="1:41" x14ac:dyDescent="0.35">
      <c r="A5918">
        <v>10877</v>
      </c>
      <c r="B5918" t="s">
        <v>5873</v>
      </c>
      <c r="C5918" t="s">
        <v>366</v>
      </c>
      <c r="D5918" t="s">
        <v>315</v>
      </c>
      <c r="E5918" t="s">
        <v>8135</v>
      </c>
      <c r="F5918">
        <v>231</v>
      </c>
      <c r="G5918">
        <v>234</v>
      </c>
      <c r="H5918">
        <v>275</v>
      </c>
      <c r="I5918">
        <v>282</v>
      </c>
      <c r="J5918">
        <v>207</v>
      </c>
      <c r="K5918">
        <v>241</v>
      </c>
      <c r="L5918">
        <v>228</v>
      </c>
      <c r="M5918">
        <v>261</v>
      </c>
      <c r="V5918" t="s">
        <v>1</v>
      </c>
      <c r="W5918" t="s">
        <v>1</v>
      </c>
      <c r="X5918" t="s">
        <v>1</v>
      </c>
      <c r="Z5918" t="s">
        <v>1</v>
      </c>
      <c r="AA5918" t="s">
        <v>1</v>
      </c>
      <c r="AB5918" t="s">
        <v>1</v>
      </c>
      <c r="AD5918">
        <v>0</v>
      </c>
      <c r="AE5918">
        <v>1</v>
      </c>
      <c r="AF5918">
        <v>0</v>
      </c>
      <c r="AG5918">
        <v>1</v>
      </c>
      <c r="AH5918">
        <v>79.5</v>
      </c>
      <c r="AI5918">
        <v>76</v>
      </c>
      <c r="AJ5918">
        <v>85</v>
      </c>
      <c r="AK5918">
        <v>72</v>
      </c>
    </row>
    <row r="5919" spans="1:41" x14ac:dyDescent="0.35">
      <c r="A5919">
        <v>10878</v>
      </c>
      <c r="B5919" t="s">
        <v>5874</v>
      </c>
      <c r="C5919" t="s">
        <v>366</v>
      </c>
      <c r="D5919" t="s">
        <v>315</v>
      </c>
      <c r="E5919" t="s">
        <v>8135</v>
      </c>
      <c r="F5919">
        <v>295</v>
      </c>
      <c r="G5919">
        <v>338</v>
      </c>
      <c r="H5919">
        <v>306</v>
      </c>
      <c r="I5919">
        <v>294</v>
      </c>
      <c r="J5919">
        <v>265</v>
      </c>
      <c r="K5919">
        <v>288</v>
      </c>
      <c r="L5919">
        <v>287</v>
      </c>
      <c r="M5919">
        <v>285</v>
      </c>
      <c r="V5919" t="s">
        <v>1</v>
      </c>
      <c r="W5919" t="s">
        <v>1</v>
      </c>
      <c r="X5919" t="s">
        <v>1</v>
      </c>
      <c r="Z5919" t="s">
        <v>1</v>
      </c>
      <c r="AA5919" t="s">
        <v>1</v>
      </c>
      <c r="AB5919" t="s">
        <v>1</v>
      </c>
      <c r="AD5919">
        <v>0</v>
      </c>
      <c r="AE5919">
        <v>1</v>
      </c>
      <c r="AF5919">
        <v>0</v>
      </c>
      <c r="AG5919">
        <v>1</v>
      </c>
      <c r="AH5919">
        <v>93.5</v>
      </c>
      <c r="AI5919">
        <v>92.666666666666671</v>
      </c>
      <c r="AJ5919">
        <v>97.333333333333329</v>
      </c>
      <c r="AK5919">
        <v>85</v>
      </c>
    </row>
    <row r="5920" spans="1:41" x14ac:dyDescent="0.35">
      <c r="A5920">
        <v>10879</v>
      </c>
      <c r="B5920" t="s">
        <v>2557</v>
      </c>
      <c r="C5920" t="s">
        <v>366</v>
      </c>
      <c r="D5920" t="s">
        <v>315</v>
      </c>
      <c r="E5920" t="s">
        <v>8135</v>
      </c>
      <c r="F5920">
        <v>248</v>
      </c>
      <c r="G5920">
        <v>269</v>
      </c>
      <c r="H5920">
        <v>267</v>
      </c>
      <c r="I5920">
        <v>269</v>
      </c>
      <c r="J5920">
        <v>220</v>
      </c>
      <c r="K5920">
        <v>251</v>
      </c>
      <c r="L5920">
        <v>249</v>
      </c>
      <c r="M5920">
        <v>248</v>
      </c>
      <c r="V5920" t="s">
        <v>1</v>
      </c>
      <c r="W5920" t="s">
        <v>1</v>
      </c>
      <c r="X5920" t="s">
        <v>1</v>
      </c>
      <c r="Z5920" t="s">
        <v>1</v>
      </c>
      <c r="AA5920" t="s">
        <v>1</v>
      </c>
      <c r="AB5920" t="s">
        <v>1</v>
      </c>
      <c r="AD5920">
        <v>0</v>
      </c>
      <c r="AE5920">
        <v>2</v>
      </c>
      <c r="AF5920">
        <v>2</v>
      </c>
      <c r="AG5920">
        <v>2</v>
      </c>
      <c r="AH5920">
        <v>78</v>
      </c>
      <c r="AI5920">
        <v>73.666666666666671</v>
      </c>
      <c r="AJ5920">
        <v>84.666666666666671</v>
      </c>
      <c r="AK5920">
        <v>70</v>
      </c>
    </row>
    <row r="5921" spans="1:41" x14ac:dyDescent="0.35">
      <c r="A5921">
        <v>10880</v>
      </c>
      <c r="B5921" t="s">
        <v>5875</v>
      </c>
      <c r="C5921" t="s">
        <v>366</v>
      </c>
      <c r="D5921" t="s">
        <v>315</v>
      </c>
      <c r="E5921" t="s">
        <v>8135</v>
      </c>
      <c r="F5921">
        <v>233</v>
      </c>
      <c r="G5921">
        <v>221</v>
      </c>
      <c r="H5921">
        <v>259</v>
      </c>
      <c r="I5921">
        <v>250</v>
      </c>
      <c r="J5921">
        <v>210</v>
      </c>
      <c r="K5921">
        <v>224</v>
      </c>
      <c r="L5921">
        <v>241</v>
      </c>
      <c r="M5921">
        <v>208</v>
      </c>
      <c r="V5921" t="s">
        <v>1</v>
      </c>
      <c r="W5921" t="s">
        <v>1</v>
      </c>
      <c r="X5921" t="s">
        <v>1</v>
      </c>
      <c r="Z5921" t="s">
        <v>1</v>
      </c>
      <c r="AA5921" t="s">
        <v>1</v>
      </c>
      <c r="AB5921" t="s">
        <v>1</v>
      </c>
      <c r="AD5921">
        <v>0</v>
      </c>
      <c r="AE5921">
        <v>0</v>
      </c>
      <c r="AF5921">
        <v>1</v>
      </c>
      <c r="AG5921">
        <v>0</v>
      </c>
      <c r="AH5921">
        <v>79</v>
      </c>
      <c r="AI5921">
        <v>77</v>
      </c>
      <c r="AJ5921">
        <v>84</v>
      </c>
      <c r="AK5921">
        <v>70.333333333333329</v>
      </c>
    </row>
    <row r="5922" spans="1:41" x14ac:dyDescent="0.35">
      <c r="A5922">
        <v>10881</v>
      </c>
      <c r="B5922" t="s">
        <v>4846</v>
      </c>
      <c r="C5922" t="s">
        <v>338</v>
      </c>
      <c r="D5922" t="s">
        <v>315</v>
      </c>
      <c r="E5922" t="s">
        <v>8136</v>
      </c>
      <c r="F5922">
        <v>254</v>
      </c>
      <c r="G5922">
        <v>247</v>
      </c>
      <c r="H5922">
        <v>268</v>
      </c>
      <c r="I5922">
        <v>258</v>
      </c>
      <c r="J5922">
        <v>241</v>
      </c>
      <c r="K5922">
        <v>242</v>
      </c>
      <c r="L5922">
        <v>257</v>
      </c>
      <c r="M5922">
        <v>229</v>
      </c>
      <c r="V5922" t="s">
        <v>1</v>
      </c>
      <c r="W5922" t="s">
        <v>1</v>
      </c>
      <c r="X5922" t="s">
        <v>1</v>
      </c>
      <c r="Z5922" t="s">
        <v>1</v>
      </c>
      <c r="AA5922" t="s">
        <v>1</v>
      </c>
      <c r="AB5922" t="s">
        <v>1</v>
      </c>
      <c r="AD5922">
        <v>0</v>
      </c>
      <c r="AE5922">
        <v>0</v>
      </c>
      <c r="AF5922">
        <v>1</v>
      </c>
      <c r="AG5922">
        <v>2</v>
      </c>
      <c r="AH5922">
        <v>83</v>
      </c>
      <c r="AI5922">
        <v>77.333333333333329</v>
      </c>
      <c r="AJ5922">
        <v>89</v>
      </c>
      <c r="AK5922">
        <v>78</v>
      </c>
    </row>
    <row r="5923" spans="1:41" x14ac:dyDescent="0.35">
      <c r="A5923">
        <v>10887</v>
      </c>
      <c r="B5923" t="s">
        <v>5876</v>
      </c>
      <c r="C5923" t="s">
        <v>10</v>
      </c>
      <c r="D5923" t="s">
        <v>9</v>
      </c>
      <c r="E5923" t="s">
        <v>8139</v>
      </c>
      <c r="G5923">
        <v>235</v>
      </c>
      <c r="H5923">
        <v>329</v>
      </c>
      <c r="K5923">
        <v>234</v>
      </c>
      <c r="L5923">
        <v>309</v>
      </c>
      <c r="V5923" t="s">
        <v>1</v>
      </c>
      <c r="W5923" t="s">
        <v>1</v>
      </c>
      <c r="X5923" t="s">
        <v>1</v>
      </c>
      <c r="Z5923" t="s">
        <v>1</v>
      </c>
      <c r="AA5923" t="s">
        <v>1</v>
      </c>
      <c r="AB5923" t="s">
        <v>1</v>
      </c>
      <c r="AD5923">
        <v>0</v>
      </c>
      <c r="AE5923">
        <v>0</v>
      </c>
      <c r="AF5923">
        <v>0</v>
      </c>
      <c r="AG5923">
        <v>1</v>
      </c>
      <c r="AH5923">
        <v>0</v>
      </c>
      <c r="AI5923">
        <v>0</v>
      </c>
      <c r="AJ5923">
        <v>0</v>
      </c>
      <c r="AK5923">
        <v>0</v>
      </c>
    </row>
    <row r="5924" spans="1:41" x14ac:dyDescent="0.35">
      <c r="A5924">
        <v>10892</v>
      </c>
      <c r="B5924" t="s">
        <v>5877</v>
      </c>
      <c r="C5924" t="s">
        <v>8</v>
      </c>
      <c r="D5924" t="s">
        <v>9</v>
      </c>
      <c r="E5924" t="s">
        <v>8136</v>
      </c>
      <c r="F5924">
        <v>278</v>
      </c>
      <c r="G5924">
        <v>276</v>
      </c>
      <c r="H5924">
        <v>305</v>
      </c>
      <c r="I5924">
        <v>275</v>
      </c>
      <c r="J5924">
        <v>262</v>
      </c>
      <c r="K5924">
        <v>268</v>
      </c>
      <c r="L5924">
        <v>288</v>
      </c>
      <c r="M5924">
        <v>276</v>
      </c>
      <c r="N5924">
        <v>254</v>
      </c>
      <c r="O5924">
        <v>243</v>
      </c>
      <c r="P5924">
        <v>267</v>
      </c>
      <c r="Q5924">
        <v>278</v>
      </c>
      <c r="R5924">
        <v>274</v>
      </c>
      <c r="S5924">
        <v>264</v>
      </c>
      <c r="T5924">
        <v>321</v>
      </c>
      <c r="U5924">
        <v>327</v>
      </c>
      <c r="V5924">
        <v>592.27806122448976</v>
      </c>
      <c r="W5924">
        <v>593.70049504950498</v>
      </c>
      <c r="X5924">
        <v>611.4065656565657</v>
      </c>
      <c r="Y5924">
        <v>599.68032786885249</v>
      </c>
      <c r="Z5924">
        <v>0.54245283018867929</v>
      </c>
      <c r="AA5924">
        <v>0.53703703703703709</v>
      </c>
      <c r="AB5924">
        <v>0.56132075471698117</v>
      </c>
      <c r="AC5924">
        <v>0.63414634146341464</v>
      </c>
      <c r="AD5924">
        <v>8</v>
      </c>
      <c r="AE5924">
        <v>10</v>
      </c>
      <c r="AF5924">
        <v>3</v>
      </c>
      <c r="AG5924">
        <v>13</v>
      </c>
      <c r="AH5924">
        <v>73</v>
      </c>
      <c r="AI5924">
        <v>73.666666666666671</v>
      </c>
      <c r="AJ5924">
        <v>76.333333333333329</v>
      </c>
      <c r="AK5924">
        <v>69.333333333333329</v>
      </c>
      <c r="AL5924">
        <v>75.5</v>
      </c>
      <c r="AM5924">
        <v>77.666666666666671</v>
      </c>
      <c r="AN5924">
        <v>79.666666666666671</v>
      </c>
      <c r="AO5924">
        <v>74.666666666666671</v>
      </c>
    </row>
    <row r="5925" spans="1:41" x14ac:dyDescent="0.35">
      <c r="A5925">
        <v>10893</v>
      </c>
      <c r="B5925" t="s">
        <v>5878</v>
      </c>
      <c r="C5925" t="s">
        <v>8</v>
      </c>
      <c r="D5925" t="s">
        <v>9</v>
      </c>
      <c r="E5925" t="s">
        <v>8136</v>
      </c>
      <c r="F5925">
        <v>293</v>
      </c>
      <c r="G5925">
        <v>275</v>
      </c>
      <c r="H5925">
        <v>271</v>
      </c>
      <c r="I5925">
        <v>282</v>
      </c>
      <c r="J5925">
        <v>267</v>
      </c>
      <c r="K5925">
        <v>257</v>
      </c>
      <c r="L5925">
        <v>267</v>
      </c>
      <c r="M5925">
        <v>282</v>
      </c>
      <c r="V5925" t="s">
        <v>1</v>
      </c>
      <c r="W5925" t="s">
        <v>1</v>
      </c>
      <c r="X5925" t="s">
        <v>1</v>
      </c>
      <c r="Z5925" t="s">
        <v>1</v>
      </c>
      <c r="AA5925" t="s">
        <v>1</v>
      </c>
      <c r="AB5925" t="s">
        <v>1</v>
      </c>
      <c r="AD5925">
        <v>2</v>
      </c>
      <c r="AE5925">
        <v>3</v>
      </c>
      <c r="AF5925">
        <v>3</v>
      </c>
      <c r="AG5925">
        <v>2</v>
      </c>
      <c r="AH5925">
        <v>84</v>
      </c>
      <c r="AI5925">
        <v>80.333333333333329</v>
      </c>
      <c r="AJ5925">
        <v>85.666666666666671</v>
      </c>
      <c r="AK5925">
        <v>73.333333333333329</v>
      </c>
    </row>
    <row r="5926" spans="1:41" x14ac:dyDescent="0.35">
      <c r="A5926">
        <v>10897</v>
      </c>
      <c r="B5926" t="s">
        <v>5879</v>
      </c>
      <c r="C5926" t="s">
        <v>10</v>
      </c>
      <c r="D5926" t="s">
        <v>9</v>
      </c>
      <c r="E5926" t="s">
        <v>8139</v>
      </c>
      <c r="V5926" t="s">
        <v>1</v>
      </c>
      <c r="W5926" t="s">
        <v>1</v>
      </c>
      <c r="X5926" t="s">
        <v>1</v>
      </c>
      <c r="Z5926" t="s">
        <v>1</v>
      </c>
      <c r="AA5926" t="s">
        <v>1</v>
      </c>
      <c r="AB5926" t="s">
        <v>1</v>
      </c>
      <c r="AD5926" t="s">
        <v>1</v>
      </c>
      <c r="AE5926" t="s">
        <v>1</v>
      </c>
      <c r="AF5926" t="s">
        <v>1</v>
      </c>
      <c r="AG5926">
        <v>0</v>
      </c>
    </row>
    <row r="5927" spans="1:41" x14ac:dyDescent="0.35">
      <c r="A5927">
        <v>10900</v>
      </c>
      <c r="B5927" t="s">
        <v>5880</v>
      </c>
      <c r="C5927" t="s">
        <v>13</v>
      </c>
      <c r="D5927" t="s">
        <v>14</v>
      </c>
      <c r="E5927" t="s">
        <v>8137</v>
      </c>
      <c r="F5927">
        <v>306</v>
      </c>
      <c r="G5927">
        <v>306</v>
      </c>
      <c r="H5927">
        <v>299</v>
      </c>
      <c r="I5927">
        <v>305</v>
      </c>
      <c r="J5927">
        <v>300</v>
      </c>
      <c r="K5927">
        <v>291</v>
      </c>
      <c r="L5927">
        <v>285</v>
      </c>
      <c r="M5927">
        <v>301</v>
      </c>
      <c r="N5927">
        <v>274</v>
      </c>
      <c r="O5927">
        <v>300</v>
      </c>
      <c r="P5927">
        <v>297</v>
      </c>
      <c r="Q5927">
        <v>290</v>
      </c>
      <c r="R5927">
        <v>310</v>
      </c>
      <c r="S5927">
        <v>343</v>
      </c>
      <c r="T5927">
        <v>376</v>
      </c>
      <c r="U5927">
        <v>372</v>
      </c>
      <c r="V5927">
        <v>719.10576923076928</v>
      </c>
      <c r="W5927">
        <v>709.76470588235293</v>
      </c>
      <c r="X5927">
        <v>755.51063829787233</v>
      </c>
      <c r="Y5927">
        <v>745.53571428571433</v>
      </c>
      <c r="Z5927">
        <v>0.65306122448979598</v>
      </c>
      <c r="AA5927">
        <v>0.57407407407407407</v>
      </c>
      <c r="AB5927">
        <v>0.60526315789473684</v>
      </c>
      <c r="AC5927">
        <v>0.62</v>
      </c>
      <c r="AD5927">
        <v>3</v>
      </c>
      <c r="AE5927">
        <v>2</v>
      </c>
      <c r="AF5927">
        <v>2</v>
      </c>
      <c r="AG5927">
        <v>5</v>
      </c>
      <c r="AH5927">
        <v>73</v>
      </c>
      <c r="AI5927">
        <v>76</v>
      </c>
      <c r="AJ5927">
        <v>76</v>
      </c>
      <c r="AK5927">
        <v>63</v>
      </c>
      <c r="AL5927">
        <v>87.5</v>
      </c>
      <c r="AM5927">
        <v>88.666666666666671</v>
      </c>
      <c r="AN5927">
        <v>90.666666666666671</v>
      </c>
      <c r="AO5927">
        <v>76</v>
      </c>
    </row>
    <row r="5928" spans="1:41" x14ac:dyDescent="0.35">
      <c r="A5928">
        <v>10901</v>
      </c>
      <c r="B5928" t="s">
        <v>5881</v>
      </c>
      <c r="C5928" t="s">
        <v>13</v>
      </c>
      <c r="D5928" t="s">
        <v>14</v>
      </c>
      <c r="E5928" t="s">
        <v>8136</v>
      </c>
      <c r="F5928">
        <v>267</v>
      </c>
      <c r="G5928">
        <v>269</v>
      </c>
      <c r="H5928">
        <v>285</v>
      </c>
      <c r="I5928">
        <v>271</v>
      </c>
      <c r="J5928">
        <v>268</v>
      </c>
      <c r="K5928">
        <v>265</v>
      </c>
      <c r="L5928">
        <v>288</v>
      </c>
      <c r="M5928">
        <v>268</v>
      </c>
      <c r="N5928">
        <v>273</v>
      </c>
      <c r="O5928">
        <v>257</v>
      </c>
      <c r="P5928">
        <v>241</v>
      </c>
      <c r="Q5928">
        <v>258</v>
      </c>
      <c r="R5928">
        <v>291</v>
      </c>
      <c r="S5928">
        <v>264</v>
      </c>
      <c r="T5928">
        <v>243</v>
      </c>
      <c r="U5928">
        <v>260</v>
      </c>
      <c r="V5928">
        <v>565.67999999999995</v>
      </c>
      <c r="W5928">
        <v>575.75</v>
      </c>
      <c r="X5928">
        <v>639.804347826087</v>
      </c>
      <c r="Y5928">
        <v>623.5625</v>
      </c>
      <c r="Z5928">
        <v>0.34210526315789469</v>
      </c>
      <c r="AA5928">
        <v>0.36666666666666664</v>
      </c>
      <c r="AB5928">
        <v>0.47058823529411764</v>
      </c>
      <c r="AC5928">
        <v>0.48</v>
      </c>
      <c r="AD5928">
        <v>2</v>
      </c>
      <c r="AE5928">
        <v>2</v>
      </c>
      <c r="AF5928">
        <v>2</v>
      </c>
      <c r="AG5928">
        <v>5</v>
      </c>
      <c r="AH5928">
        <v>75.5</v>
      </c>
      <c r="AI5928">
        <v>72.333333333333329</v>
      </c>
      <c r="AJ5928">
        <v>79</v>
      </c>
      <c r="AK5928">
        <v>71.666666666666671</v>
      </c>
      <c r="AL5928">
        <v>76.5</v>
      </c>
      <c r="AM5928">
        <v>71.666666666666671</v>
      </c>
      <c r="AN5928">
        <v>74.333333333333329</v>
      </c>
      <c r="AO5928">
        <v>72</v>
      </c>
    </row>
    <row r="5929" spans="1:41" x14ac:dyDescent="0.35">
      <c r="A5929">
        <v>10905</v>
      </c>
      <c r="B5929" t="s">
        <v>5882</v>
      </c>
      <c r="C5929" t="s">
        <v>19</v>
      </c>
      <c r="D5929" t="s">
        <v>14</v>
      </c>
      <c r="E5929" t="s">
        <v>8135</v>
      </c>
      <c r="F5929">
        <v>265</v>
      </c>
      <c r="G5929">
        <v>280</v>
      </c>
      <c r="H5929">
        <v>258</v>
      </c>
      <c r="I5929">
        <v>276</v>
      </c>
      <c r="J5929">
        <v>246</v>
      </c>
      <c r="K5929">
        <v>281</v>
      </c>
      <c r="L5929">
        <v>260</v>
      </c>
      <c r="M5929">
        <v>253</v>
      </c>
      <c r="V5929" t="s">
        <v>1</v>
      </c>
      <c r="W5929" t="s">
        <v>1</v>
      </c>
      <c r="X5929" t="s">
        <v>1</v>
      </c>
      <c r="Z5929" t="s">
        <v>1</v>
      </c>
      <c r="AA5929" t="s">
        <v>1</v>
      </c>
      <c r="AB5929" t="s">
        <v>1</v>
      </c>
      <c r="AD5929">
        <v>1</v>
      </c>
      <c r="AE5929">
        <v>0</v>
      </c>
      <c r="AF5929">
        <v>0</v>
      </c>
      <c r="AG5929">
        <v>0</v>
      </c>
      <c r="AH5929">
        <v>81</v>
      </c>
      <c r="AI5929">
        <v>82.666666666666671</v>
      </c>
      <c r="AJ5929">
        <v>83</v>
      </c>
      <c r="AK5929">
        <v>74.333333333333329</v>
      </c>
    </row>
    <row r="5930" spans="1:41" x14ac:dyDescent="0.35">
      <c r="A5930">
        <v>10906</v>
      </c>
      <c r="B5930" t="s">
        <v>5883</v>
      </c>
      <c r="C5930" t="s">
        <v>8</v>
      </c>
      <c r="D5930" t="s">
        <v>9</v>
      </c>
      <c r="E5930" t="s">
        <v>8136</v>
      </c>
      <c r="F5930">
        <v>277</v>
      </c>
      <c r="G5930">
        <v>284</v>
      </c>
      <c r="H5930">
        <v>292</v>
      </c>
      <c r="I5930">
        <v>296</v>
      </c>
      <c r="J5930">
        <v>258</v>
      </c>
      <c r="K5930">
        <v>300</v>
      </c>
      <c r="L5930">
        <v>314</v>
      </c>
      <c r="M5930">
        <v>306</v>
      </c>
      <c r="N5930">
        <v>277</v>
      </c>
      <c r="O5930">
        <v>263</v>
      </c>
      <c r="P5930">
        <v>284</v>
      </c>
      <c r="Q5930">
        <v>276</v>
      </c>
      <c r="R5930">
        <v>285</v>
      </c>
      <c r="S5930">
        <v>264</v>
      </c>
      <c r="T5930">
        <v>296</v>
      </c>
      <c r="U5930">
        <v>283</v>
      </c>
      <c r="V5930">
        <v>620.28378378378375</v>
      </c>
      <c r="W5930">
        <v>650.4677419354839</v>
      </c>
      <c r="X5930">
        <v>656.17142857142858</v>
      </c>
      <c r="Y5930">
        <v>635.2037037037037</v>
      </c>
      <c r="Z5930">
        <v>0.6875</v>
      </c>
      <c r="AA5930">
        <v>0.68421052631578949</v>
      </c>
      <c r="AB5930">
        <v>0.625</v>
      </c>
      <c r="AC5930">
        <v>0.77142857142857146</v>
      </c>
      <c r="AD5930">
        <v>1</v>
      </c>
      <c r="AE5930">
        <v>2</v>
      </c>
      <c r="AF5930">
        <v>0</v>
      </c>
      <c r="AG5930">
        <v>2</v>
      </c>
      <c r="AH5930">
        <v>78</v>
      </c>
      <c r="AI5930">
        <v>76.666666666666671</v>
      </c>
      <c r="AJ5930">
        <v>80</v>
      </c>
      <c r="AK5930">
        <v>74.666666666666671</v>
      </c>
      <c r="AL5930">
        <v>74.5</v>
      </c>
      <c r="AM5930">
        <v>80.333333333333329</v>
      </c>
      <c r="AN5930">
        <v>79.666666666666671</v>
      </c>
      <c r="AO5930">
        <v>70.333333333333329</v>
      </c>
    </row>
    <row r="5931" spans="1:41" x14ac:dyDescent="0.35">
      <c r="A5931">
        <v>10911</v>
      </c>
      <c r="B5931" t="s">
        <v>5884</v>
      </c>
      <c r="C5931" t="s">
        <v>8</v>
      </c>
      <c r="D5931" t="s">
        <v>9</v>
      </c>
      <c r="E5931" t="s">
        <v>8139</v>
      </c>
      <c r="N5931">
        <v>236</v>
      </c>
      <c r="O5931">
        <v>236</v>
      </c>
      <c r="P5931">
        <v>238</v>
      </c>
      <c r="Q5931">
        <v>228</v>
      </c>
      <c r="R5931">
        <v>221</v>
      </c>
      <c r="S5931">
        <v>226</v>
      </c>
      <c r="T5931">
        <v>218</v>
      </c>
      <c r="U5931">
        <v>219</v>
      </c>
      <c r="V5931">
        <v>520.09090909090912</v>
      </c>
      <c r="W5931">
        <v>492.53608247422682</v>
      </c>
      <c r="X5931">
        <v>525.45535714285711</v>
      </c>
      <c r="Y5931">
        <v>518.52127659574467</v>
      </c>
      <c r="Z5931">
        <v>0.24812030075187969</v>
      </c>
      <c r="AA5931">
        <v>0.27152317880794702</v>
      </c>
      <c r="AB5931">
        <v>0.20895522388059701</v>
      </c>
      <c r="AC5931">
        <v>0.3087248322147651</v>
      </c>
      <c r="AD5931">
        <v>2</v>
      </c>
      <c r="AE5931">
        <v>1</v>
      </c>
      <c r="AF5931">
        <v>1</v>
      </c>
      <c r="AG5931">
        <v>6</v>
      </c>
      <c r="AL5931">
        <v>74</v>
      </c>
      <c r="AM5931">
        <v>76</v>
      </c>
      <c r="AN5931">
        <v>77</v>
      </c>
      <c r="AO5931">
        <v>73.333333333333329</v>
      </c>
    </row>
    <row r="5932" spans="1:41" x14ac:dyDescent="0.35">
      <c r="A5932">
        <v>10912</v>
      </c>
      <c r="B5932" t="s">
        <v>5885</v>
      </c>
      <c r="C5932" t="s">
        <v>10</v>
      </c>
      <c r="D5932" t="s">
        <v>9</v>
      </c>
      <c r="E5932" t="s">
        <v>8139</v>
      </c>
      <c r="V5932" t="s">
        <v>1</v>
      </c>
      <c r="W5932" t="s">
        <v>1</v>
      </c>
      <c r="X5932" t="s">
        <v>1</v>
      </c>
      <c r="Z5932" t="s">
        <v>1</v>
      </c>
      <c r="AA5932" t="s">
        <v>1</v>
      </c>
      <c r="AB5932" t="s">
        <v>1</v>
      </c>
      <c r="AD5932" t="s">
        <v>1</v>
      </c>
      <c r="AE5932" t="s">
        <v>1</v>
      </c>
      <c r="AF5932" t="s">
        <v>1</v>
      </c>
      <c r="AG5932">
        <v>0</v>
      </c>
    </row>
    <row r="5933" spans="1:41" x14ac:dyDescent="0.35">
      <c r="A5933">
        <v>10915</v>
      </c>
      <c r="B5933" t="s">
        <v>5886</v>
      </c>
      <c r="C5933" t="s">
        <v>8</v>
      </c>
      <c r="D5933" t="s">
        <v>9</v>
      </c>
      <c r="E5933" t="s">
        <v>8136</v>
      </c>
      <c r="F5933">
        <v>280</v>
      </c>
      <c r="G5933">
        <v>299</v>
      </c>
      <c r="H5933">
        <v>326</v>
      </c>
      <c r="I5933">
        <v>285</v>
      </c>
      <c r="J5933">
        <v>259</v>
      </c>
      <c r="K5933">
        <v>287</v>
      </c>
      <c r="L5933">
        <v>284</v>
      </c>
      <c r="M5933">
        <v>280</v>
      </c>
      <c r="N5933">
        <v>274</v>
      </c>
      <c r="O5933">
        <v>283</v>
      </c>
      <c r="P5933">
        <v>287</v>
      </c>
      <c r="Q5933">
        <v>261</v>
      </c>
      <c r="R5933">
        <v>286</v>
      </c>
      <c r="S5933">
        <v>299</v>
      </c>
      <c r="T5933">
        <v>296</v>
      </c>
      <c r="U5933">
        <v>282</v>
      </c>
      <c r="V5933">
        <v>628.82352941176475</v>
      </c>
      <c r="W5933">
        <v>622.81862745098044</v>
      </c>
      <c r="X5933">
        <v>624.79729729729729</v>
      </c>
      <c r="Y5933">
        <v>647.75</v>
      </c>
      <c r="Z5933">
        <v>0.53703703703703698</v>
      </c>
      <c r="AA5933">
        <v>0.58181818181818179</v>
      </c>
      <c r="AB5933">
        <v>0.5752212389380531</v>
      </c>
      <c r="AC5933">
        <v>0.70338983050847459</v>
      </c>
      <c r="AD5933">
        <v>2</v>
      </c>
      <c r="AE5933">
        <v>6</v>
      </c>
      <c r="AF5933">
        <v>3</v>
      </c>
      <c r="AG5933">
        <v>5</v>
      </c>
      <c r="AH5933">
        <v>72</v>
      </c>
      <c r="AI5933">
        <v>75.333333333333329</v>
      </c>
      <c r="AJ5933">
        <v>76.666666666666671</v>
      </c>
      <c r="AK5933">
        <v>68</v>
      </c>
      <c r="AL5933">
        <v>72</v>
      </c>
      <c r="AM5933">
        <v>74</v>
      </c>
      <c r="AN5933">
        <v>77.333333333333329</v>
      </c>
      <c r="AO5933">
        <v>76</v>
      </c>
    </row>
    <row r="5934" spans="1:41" x14ac:dyDescent="0.35">
      <c r="A5934">
        <v>10916</v>
      </c>
      <c r="B5934" t="s">
        <v>5887</v>
      </c>
      <c r="C5934" t="s">
        <v>13</v>
      </c>
      <c r="D5934" t="s">
        <v>14</v>
      </c>
      <c r="E5934" t="s">
        <v>8139</v>
      </c>
      <c r="F5934">
        <v>184</v>
      </c>
      <c r="G5934">
        <v>243</v>
      </c>
      <c r="H5934">
        <v>211</v>
      </c>
      <c r="I5934">
        <v>249</v>
      </c>
      <c r="J5934">
        <v>192</v>
      </c>
      <c r="K5934">
        <v>245</v>
      </c>
      <c r="L5934">
        <v>195</v>
      </c>
      <c r="M5934">
        <v>221</v>
      </c>
      <c r="V5934" t="s">
        <v>1</v>
      </c>
      <c r="W5934" t="s">
        <v>1</v>
      </c>
      <c r="X5934" t="s">
        <v>1</v>
      </c>
      <c r="Z5934" t="s">
        <v>1</v>
      </c>
      <c r="AA5934" t="s">
        <v>1</v>
      </c>
      <c r="AB5934" t="s">
        <v>1</v>
      </c>
      <c r="AD5934">
        <v>0</v>
      </c>
      <c r="AE5934">
        <v>2</v>
      </c>
      <c r="AF5934">
        <v>5</v>
      </c>
      <c r="AG5934">
        <v>3</v>
      </c>
      <c r="AH5934">
        <v>55.5</v>
      </c>
      <c r="AI5934">
        <v>58.333333333333336</v>
      </c>
      <c r="AJ5934">
        <v>54.666666666666664</v>
      </c>
      <c r="AK5934">
        <v>54.333333333333336</v>
      </c>
    </row>
    <row r="5935" spans="1:41" x14ac:dyDescent="0.35">
      <c r="A5935">
        <v>10917</v>
      </c>
      <c r="B5935" t="s">
        <v>5888</v>
      </c>
      <c r="C5935" t="s">
        <v>367</v>
      </c>
      <c r="D5935" t="s">
        <v>14</v>
      </c>
      <c r="E5935" t="s">
        <v>8139</v>
      </c>
      <c r="N5935">
        <v>260</v>
      </c>
      <c r="O5935">
        <v>267</v>
      </c>
      <c r="P5935">
        <v>278</v>
      </c>
      <c r="Q5935">
        <v>273</v>
      </c>
      <c r="R5935">
        <v>269</v>
      </c>
      <c r="S5935">
        <v>267</v>
      </c>
      <c r="T5935">
        <v>291</v>
      </c>
      <c r="U5935">
        <v>311</v>
      </c>
      <c r="V5935">
        <v>594.98739495798316</v>
      </c>
      <c r="W5935">
        <v>595.11363636363637</v>
      </c>
      <c r="X5935">
        <v>616.71478873239437</v>
      </c>
      <c r="Y5935">
        <v>630.38559322033893</v>
      </c>
      <c r="Z5935">
        <v>0.28484848484848485</v>
      </c>
      <c r="AA5935">
        <v>0.30198019801980197</v>
      </c>
      <c r="AB5935">
        <v>0.38190954773869346</v>
      </c>
      <c r="AC5935">
        <v>0.2895927601809955</v>
      </c>
      <c r="AD5935">
        <v>7</v>
      </c>
      <c r="AE5935">
        <v>5</v>
      </c>
      <c r="AF5935">
        <v>5</v>
      </c>
      <c r="AG5935">
        <v>5</v>
      </c>
      <c r="AL5935">
        <v>81.5</v>
      </c>
      <c r="AM5935">
        <v>81.666666666666671</v>
      </c>
      <c r="AN5935">
        <v>85.333333333333329</v>
      </c>
      <c r="AO5935">
        <v>78</v>
      </c>
    </row>
    <row r="5936" spans="1:41" x14ac:dyDescent="0.35">
      <c r="A5936">
        <v>10962</v>
      </c>
      <c r="B5936" t="s">
        <v>3740</v>
      </c>
      <c r="C5936" t="s">
        <v>23</v>
      </c>
      <c r="D5936" t="s">
        <v>21</v>
      </c>
      <c r="E5936" t="s">
        <v>8136</v>
      </c>
      <c r="F5936">
        <v>272</v>
      </c>
      <c r="G5936">
        <v>271</v>
      </c>
      <c r="H5936">
        <v>277</v>
      </c>
      <c r="I5936">
        <v>272</v>
      </c>
      <c r="J5936">
        <v>250</v>
      </c>
      <c r="K5936">
        <v>248</v>
      </c>
      <c r="L5936">
        <v>255</v>
      </c>
      <c r="M5936">
        <v>252</v>
      </c>
      <c r="N5936">
        <v>276</v>
      </c>
      <c r="O5936">
        <v>253</v>
      </c>
      <c r="P5936">
        <v>270</v>
      </c>
      <c r="Q5936">
        <v>263</v>
      </c>
      <c r="R5936">
        <v>275</v>
      </c>
      <c r="S5936">
        <v>270</v>
      </c>
      <c r="T5936">
        <v>276</v>
      </c>
      <c r="U5936">
        <v>274</v>
      </c>
      <c r="V5936">
        <v>598.26213592233012</v>
      </c>
      <c r="W5936">
        <v>599.69230769230774</v>
      </c>
      <c r="X5936">
        <v>618.875</v>
      </c>
      <c r="Y5936">
        <v>598.86057692307691</v>
      </c>
      <c r="Z5936">
        <v>0.58241758241758246</v>
      </c>
      <c r="AA5936">
        <v>0.27615062761506276</v>
      </c>
      <c r="AB5936">
        <v>0.28645833333333337</v>
      </c>
      <c r="AC5936">
        <v>0.54285714285714282</v>
      </c>
      <c r="AD5936">
        <v>4</v>
      </c>
      <c r="AE5936">
        <v>3</v>
      </c>
      <c r="AF5936">
        <v>2</v>
      </c>
      <c r="AG5936">
        <v>9</v>
      </c>
      <c r="AH5936">
        <v>68.5</v>
      </c>
      <c r="AI5936">
        <v>70</v>
      </c>
      <c r="AJ5936">
        <v>74</v>
      </c>
      <c r="AK5936">
        <v>68.666666666666671</v>
      </c>
      <c r="AL5936">
        <v>72</v>
      </c>
      <c r="AM5936">
        <v>73</v>
      </c>
      <c r="AN5936">
        <v>74</v>
      </c>
      <c r="AO5936">
        <v>67.666666666666671</v>
      </c>
    </row>
    <row r="5937" spans="1:41" x14ac:dyDescent="0.35">
      <c r="A5937">
        <v>10963</v>
      </c>
      <c r="B5937" t="s">
        <v>5889</v>
      </c>
      <c r="C5937" t="s">
        <v>23</v>
      </c>
      <c r="D5937" t="s">
        <v>21</v>
      </c>
      <c r="E5937" t="s">
        <v>8136</v>
      </c>
      <c r="F5937">
        <v>258</v>
      </c>
      <c r="G5937">
        <v>238</v>
      </c>
      <c r="H5937">
        <v>241</v>
      </c>
      <c r="I5937">
        <v>246</v>
      </c>
      <c r="J5937">
        <v>250</v>
      </c>
      <c r="K5937">
        <v>236</v>
      </c>
      <c r="L5937">
        <v>230</v>
      </c>
      <c r="M5937">
        <v>237</v>
      </c>
      <c r="V5937" t="s">
        <v>1</v>
      </c>
      <c r="W5937" t="s">
        <v>1</v>
      </c>
      <c r="X5937" t="s">
        <v>1</v>
      </c>
      <c r="Z5937" t="s">
        <v>1</v>
      </c>
      <c r="AA5937" t="s">
        <v>1</v>
      </c>
      <c r="AB5937" t="s">
        <v>1</v>
      </c>
      <c r="AD5937">
        <v>7</v>
      </c>
      <c r="AE5937">
        <v>1</v>
      </c>
      <c r="AF5937">
        <v>3</v>
      </c>
      <c r="AG5937">
        <v>5</v>
      </c>
      <c r="AH5937">
        <v>70.5</v>
      </c>
      <c r="AI5937">
        <v>71.333333333333329</v>
      </c>
      <c r="AJ5937">
        <v>74.666666666666671</v>
      </c>
      <c r="AK5937">
        <v>67</v>
      </c>
    </row>
    <row r="5938" spans="1:41" x14ac:dyDescent="0.35">
      <c r="A5938">
        <v>10967</v>
      </c>
      <c r="B5938" t="s">
        <v>5890</v>
      </c>
      <c r="C5938" t="s">
        <v>23</v>
      </c>
      <c r="D5938" t="s">
        <v>21</v>
      </c>
      <c r="E5938" t="s">
        <v>8139</v>
      </c>
      <c r="N5938">
        <v>246</v>
      </c>
      <c r="O5938">
        <v>251</v>
      </c>
      <c r="P5938">
        <v>266</v>
      </c>
      <c r="Q5938">
        <v>256</v>
      </c>
      <c r="R5938">
        <v>239</v>
      </c>
      <c r="S5938">
        <v>251</v>
      </c>
      <c r="T5938">
        <v>286</v>
      </c>
      <c r="U5938">
        <v>273</v>
      </c>
      <c r="V5938">
        <v>537.15053763440858</v>
      </c>
      <c r="W5938">
        <v>533.72033898305085</v>
      </c>
      <c r="X5938">
        <v>538.5679012345679</v>
      </c>
      <c r="Y5938">
        <v>558.74157303370782</v>
      </c>
      <c r="Z5938">
        <v>0.20930232558139533</v>
      </c>
      <c r="AA5938">
        <v>0.20666666666666667</v>
      </c>
      <c r="AB5938">
        <v>0.17355371900826447</v>
      </c>
      <c r="AC5938">
        <v>0.19310344827586207</v>
      </c>
      <c r="AD5938">
        <v>1</v>
      </c>
      <c r="AE5938">
        <v>0</v>
      </c>
      <c r="AF5938">
        <v>1</v>
      </c>
      <c r="AG5938">
        <v>2</v>
      </c>
      <c r="AL5938">
        <v>78</v>
      </c>
      <c r="AM5938">
        <v>81.333333333333329</v>
      </c>
      <c r="AN5938">
        <v>82.666666666666671</v>
      </c>
      <c r="AO5938">
        <v>78.333333333333329</v>
      </c>
    </row>
    <row r="5939" spans="1:41" x14ac:dyDescent="0.35">
      <c r="A5939">
        <v>10968</v>
      </c>
      <c r="B5939" t="s">
        <v>5891</v>
      </c>
      <c r="C5939" t="s">
        <v>26</v>
      </c>
      <c r="D5939" t="s">
        <v>21</v>
      </c>
      <c r="E5939" t="s">
        <v>8135</v>
      </c>
      <c r="N5939">
        <v>222</v>
      </c>
      <c r="O5939">
        <v>220</v>
      </c>
      <c r="P5939">
        <v>210</v>
      </c>
      <c r="Q5939">
        <v>231</v>
      </c>
      <c r="R5939">
        <v>218</v>
      </c>
      <c r="S5939">
        <v>205</v>
      </c>
      <c r="T5939">
        <v>211</v>
      </c>
      <c r="U5939">
        <v>218</v>
      </c>
      <c r="V5939">
        <v>519.29661016949149</v>
      </c>
      <c r="W5939">
        <v>518.93589743589746</v>
      </c>
      <c r="X5939">
        <v>535.80882352941171</v>
      </c>
      <c r="Y5939">
        <v>528.5567010309278</v>
      </c>
      <c r="Z5939">
        <v>7.2992700729927001E-2</v>
      </c>
      <c r="AA5939">
        <v>9.6551724137931033E-2</v>
      </c>
      <c r="AB5939">
        <v>0.14673913043478259</v>
      </c>
      <c r="AC5939">
        <v>0.14136125654450263</v>
      </c>
      <c r="AD5939">
        <v>1</v>
      </c>
      <c r="AE5939">
        <v>1</v>
      </c>
      <c r="AF5939">
        <v>3</v>
      </c>
      <c r="AG5939">
        <v>2</v>
      </c>
      <c r="AL5939">
        <v>73.5</v>
      </c>
      <c r="AM5939">
        <v>74.666666666666671</v>
      </c>
      <c r="AN5939">
        <v>74</v>
      </c>
      <c r="AO5939">
        <v>71.666666666666671</v>
      </c>
    </row>
    <row r="5940" spans="1:41" x14ac:dyDescent="0.35">
      <c r="A5940">
        <v>10970</v>
      </c>
      <c r="B5940" t="s">
        <v>5892</v>
      </c>
      <c r="C5940" t="s">
        <v>23</v>
      </c>
      <c r="D5940" t="s">
        <v>21</v>
      </c>
      <c r="E5940" t="s">
        <v>8139</v>
      </c>
      <c r="N5940">
        <v>229</v>
      </c>
      <c r="O5940">
        <v>244</v>
      </c>
      <c r="P5940">
        <v>231</v>
      </c>
      <c r="Q5940">
        <v>232</v>
      </c>
      <c r="R5940">
        <v>220</v>
      </c>
      <c r="S5940">
        <v>225</v>
      </c>
      <c r="T5940">
        <v>233</v>
      </c>
      <c r="U5940">
        <v>239</v>
      </c>
      <c r="V5940">
        <v>540.21226415094338</v>
      </c>
      <c r="W5940">
        <v>545.66666666666663</v>
      </c>
      <c r="X5940">
        <v>564.34444444444443</v>
      </c>
      <c r="Y5940">
        <v>555.88181818181818</v>
      </c>
      <c r="Z5940">
        <v>9.8039215686274508E-2</v>
      </c>
      <c r="AA5940">
        <v>0.11702127659574468</v>
      </c>
      <c r="AB5940">
        <v>0.15771812080536912</v>
      </c>
      <c r="AC5940">
        <v>0.16086956521739129</v>
      </c>
      <c r="AD5940">
        <v>4</v>
      </c>
      <c r="AE5940">
        <v>3</v>
      </c>
      <c r="AF5940">
        <v>1</v>
      </c>
      <c r="AG5940">
        <v>4</v>
      </c>
      <c r="AL5940">
        <v>71.5</v>
      </c>
      <c r="AM5940">
        <v>70.333333333333329</v>
      </c>
      <c r="AN5940">
        <v>74.666666666666671</v>
      </c>
      <c r="AO5940">
        <v>72</v>
      </c>
    </row>
    <row r="5941" spans="1:41" x14ac:dyDescent="0.35">
      <c r="A5941">
        <v>11025</v>
      </c>
      <c r="B5941" t="s">
        <v>5893</v>
      </c>
      <c r="C5941" t="s">
        <v>39</v>
      </c>
      <c r="D5941" t="s">
        <v>31</v>
      </c>
      <c r="E5941" t="s">
        <v>8139</v>
      </c>
      <c r="F5941">
        <v>261</v>
      </c>
      <c r="G5941">
        <v>289</v>
      </c>
      <c r="H5941">
        <v>349</v>
      </c>
      <c r="I5941">
        <v>263</v>
      </c>
      <c r="J5941">
        <v>238</v>
      </c>
      <c r="K5941">
        <v>256</v>
      </c>
      <c r="L5941">
        <v>363</v>
      </c>
      <c r="M5941">
        <v>254</v>
      </c>
      <c r="V5941" t="s">
        <v>1</v>
      </c>
      <c r="W5941" t="s">
        <v>1</v>
      </c>
      <c r="X5941" t="s">
        <v>1</v>
      </c>
      <c r="Z5941" t="s">
        <v>1</v>
      </c>
      <c r="AA5941" t="s">
        <v>1</v>
      </c>
      <c r="AB5941" t="s">
        <v>1</v>
      </c>
      <c r="AD5941">
        <v>1</v>
      </c>
      <c r="AE5941">
        <v>0</v>
      </c>
      <c r="AF5941">
        <v>0</v>
      </c>
      <c r="AG5941">
        <v>0</v>
      </c>
      <c r="AH5941">
        <v>90</v>
      </c>
      <c r="AI5941">
        <v>84.666666666666671</v>
      </c>
      <c r="AJ5941">
        <v>94.666666666666671</v>
      </c>
      <c r="AK5941">
        <v>78.333333333333329</v>
      </c>
    </row>
    <row r="5942" spans="1:41" x14ac:dyDescent="0.35">
      <c r="A5942">
        <v>11027</v>
      </c>
      <c r="B5942" t="s">
        <v>5894</v>
      </c>
      <c r="C5942" t="s">
        <v>35</v>
      </c>
      <c r="D5942" t="s">
        <v>31</v>
      </c>
      <c r="E5942" t="s">
        <v>8139</v>
      </c>
      <c r="F5942">
        <v>229</v>
      </c>
      <c r="J5942">
        <v>217</v>
      </c>
      <c r="V5942" t="s">
        <v>1</v>
      </c>
      <c r="W5942" t="s">
        <v>1</v>
      </c>
      <c r="X5942" t="s">
        <v>1</v>
      </c>
      <c r="Z5942" t="s">
        <v>1</v>
      </c>
      <c r="AA5942" t="s">
        <v>1</v>
      </c>
      <c r="AB5942" t="s">
        <v>1</v>
      </c>
      <c r="AD5942" t="s">
        <v>1</v>
      </c>
      <c r="AE5942" t="s">
        <v>1</v>
      </c>
      <c r="AF5942" t="s">
        <v>1</v>
      </c>
      <c r="AG5942">
        <v>0</v>
      </c>
    </row>
    <row r="5943" spans="1:41" x14ac:dyDescent="0.35">
      <c r="A5943">
        <v>11031</v>
      </c>
      <c r="B5943" t="s">
        <v>5895</v>
      </c>
      <c r="C5943" t="s">
        <v>39</v>
      </c>
      <c r="D5943" t="s">
        <v>31</v>
      </c>
      <c r="E5943" t="s">
        <v>8139</v>
      </c>
      <c r="F5943">
        <v>203</v>
      </c>
      <c r="I5943">
        <v>305</v>
      </c>
      <c r="J5943">
        <v>178</v>
      </c>
      <c r="M5943">
        <v>264</v>
      </c>
      <c r="V5943" t="s">
        <v>1</v>
      </c>
      <c r="W5943" t="s">
        <v>1</v>
      </c>
      <c r="X5943" t="s">
        <v>1</v>
      </c>
      <c r="Z5943" t="s">
        <v>1</v>
      </c>
      <c r="AA5943" t="s">
        <v>1</v>
      </c>
      <c r="AB5943" t="s">
        <v>1</v>
      </c>
      <c r="AD5943" t="s">
        <v>1</v>
      </c>
      <c r="AE5943" t="s">
        <v>1</v>
      </c>
      <c r="AF5943" t="s">
        <v>1</v>
      </c>
      <c r="AG5943">
        <v>0</v>
      </c>
      <c r="AH5943">
        <v>68.5</v>
      </c>
      <c r="AI5943">
        <v>76</v>
      </c>
      <c r="AJ5943">
        <v>74.333333333333329</v>
      </c>
      <c r="AK5943">
        <v>73.666666666666671</v>
      </c>
    </row>
    <row r="5944" spans="1:41" x14ac:dyDescent="0.35">
      <c r="A5944">
        <v>11032</v>
      </c>
      <c r="B5944" t="s">
        <v>5896</v>
      </c>
      <c r="C5944" t="s">
        <v>36</v>
      </c>
      <c r="D5944" t="s">
        <v>31</v>
      </c>
      <c r="E5944" t="s">
        <v>8136</v>
      </c>
      <c r="F5944">
        <v>278</v>
      </c>
      <c r="G5944">
        <v>289</v>
      </c>
      <c r="H5944">
        <v>301</v>
      </c>
      <c r="I5944">
        <v>276</v>
      </c>
      <c r="J5944">
        <v>271</v>
      </c>
      <c r="K5944">
        <v>270</v>
      </c>
      <c r="L5944">
        <v>291</v>
      </c>
      <c r="M5944">
        <v>269</v>
      </c>
      <c r="V5944" t="s">
        <v>1</v>
      </c>
      <c r="W5944" t="s">
        <v>1</v>
      </c>
      <c r="X5944" t="s">
        <v>1</v>
      </c>
      <c r="Z5944" t="s">
        <v>1</v>
      </c>
      <c r="AA5944" t="s">
        <v>1</v>
      </c>
      <c r="AB5944" t="s">
        <v>1</v>
      </c>
      <c r="AD5944">
        <v>0</v>
      </c>
      <c r="AE5944">
        <v>6</v>
      </c>
      <c r="AF5944">
        <v>1</v>
      </c>
      <c r="AG5944">
        <v>2</v>
      </c>
      <c r="AH5944">
        <v>80</v>
      </c>
      <c r="AI5944">
        <v>77.666666666666671</v>
      </c>
      <c r="AJ5944">
        <v>82.666666666666671</v>
      </c>
      <c r="AK5944">
        <v>73.333333333333329</v>
      </c>
    </row>
    <row r="5945" spans="1:41" x14ac:dyDescent="0.35">
      <c r="A5945">
        <v>11033</v>
      </c>
      <c r="B5945" t="s">
        <v>5897</v>
      </c>
      <c r="C5945" t="s">
        <v>30</v>
      </c>
      <c r="D5945" t="s">
        <v>31</v>
      </c>
      <c r="E5945" t="s">
        <v>8139</v>
      </c>
      <c r="F5945">
        <v>228</v>
      </c>
      <c r="H5945">
        <v>244</v>
      </c>
      <c r="I5945">
        <v>258</v>
      </c>
      <c r="J5945">
        <v>213</v>
      </c>
      <c r="L5945">
        <v>228</v>
      </c>
      <c r="M5945">
        <v>236</v>
      </c>
      <c r="V5945" t="s">
        <v>1</v>
      </c>
      <c r="W5945" t="s">
        <v>1</v>
      </c>
      <c r="X5945" t="s">
        <v>1</v>
      </c>
      <c r="Z5945" t="s">
        <v>1</v>
      </c>
      <c r="AA5945" t="s">
        <v>1</v>
      </c>
      <c r="AB5945" t="s">
        <v>1</v>
      </c>
      <c r="AD5945">
        <v>0</v>
      </c>
      <c r="AE5945">
        <v>0</v>
      </c>
      <c r="AF5945">
        <v>0</v>
      </c>
      <c r="AG5945">
        <v>3</v>
      </c>
      <c r="AH5945">
        <v>77.5</v>
      </c>
      <c r="AI5945">
        <v>71.333333333333329</v>
      </c>
      <c r="AJ5945">
        <v>77</v>
      </c>
      <c r="AK5945">
        <v>66.333333333333329</v>
      </c>
    </row>
    <row r="5946" spans="1:41" x14ac:dyDescent="0.35">
      <c r="A5946">
        <v>11034</v>
      </c>
      <c r="B5946" t="s">
        <v>5898</v>
      </c>
      <c r="C5946" t="s">
        <v>35</v>
      </c>
      <c r="D5946" t="s">
        <v>31</v>
      </c>
      <c r="E5946" t="s">
        <v>8139</v>
      </c>
      <c r="N5946">
        <v>204</v>
      </c>
      <c r="P5946">
        <v>199</v>
      </c>
      <c r="Q5946">
        <v>199</v>
      </c>
      <c r="R5946">
        <v>197</v>
      </c>
      <c r="T5946">
        <v>215</v>
      </c>
      <c r="U5946">
        <v>207</v>
      </c>
      <c r="V5946">
        <v>480.94444444444446</v>
      </c>
      <c r="W5946">
        <v>472.59756097560978</v>
      </c>
      <c r="X5946">
        <v>497.07142857142856</v>
      </c>
      <c r="Y5946">
        <v>504.53488372093022</v>
      </c>
      <c r="Z5946">
        <v>0.17037037037037039</v>
      </c>
      <c r="AA5946">
        <v>0.184</v>
      </c>
      <c r="AB5946">
        <v>0.15436241610738255</v>
      </c>
      <c r="AC5946">
        <v>0.20567375886524822</v>
      </c>
      <c r="AD5946">
        <v>0</v>
      </c>
      <c r="AE5946">
        <v>3</v>
      </c>
      <c r="AF5946">
        <v>1</v>
      </c>
      <c r="AG5946">
        <v>3</v>
      </c>
      <c r="AL5946">
        <v>73.5</v>
      </c>
      <c r="AM5946">
        <v>72.666666666666671</v>
      </c>
      <c r="AN5946">
        <v>76.666666666666671</v>
      </c>
      <c r="AO5946">
        <v>68</v>
      </c>
    </row>
    <row r="5947" spans="1:41" x14ac:dyDescent="0.35">
      <c r="A5947">
        <v>11035</v>
      </c>
      <c r="B5947" t="s">
        <v>5899</v>
      </c>
      <c r="C5947" t="s">
        <v>36</v>
      </c>
      <c r="D5947" t="s">
        <v>31</v>
      </c>
      <c r="E5947" t="s">
        <v>8137</v>
      </c>
      <c r="F5947">
        <v>296</v>
      </c>
      <c r="G5947">
        <v>291</v>
      </c>
      <c r="H5947">
        <v>303</v>
      </c>
      <c r="I5947">
        <v>324</v>
      </c>
      <c r="J5947">
        <v>267</v>
      </c>
      <c r="K5947">
        <v>283</v>
      </c>
      <c r="L5947">
        <v>288</v>
      </c>
      <c r="M5947">
        <v>276</v>
      </c>
      <c r="N5947">
        <v>264</v>
      </c>
      <c r="O5947">
        <v>303</v>
      </c>
      <c r="P5947">
        <v>297</v>
      </c>
      <c r="Q5947">
        <v>292</v>
      </c>
      <c r="R5947">
        <v>312</v>
      </c>
      <c r="S5947">
        <v>314</v>
      </c>
      <c r="T5947">
        <v>310</v>
      </c>
      <c r="U5947">
        <v>320</v>
      </c>
      <c r="V5947">
        <v>701.34375</v>
      </c>
      <c r="W5947">
        <v>665.14285714285711</v>
      </c>
      <c r="X5947">
        <v>684.54285714285709</v>
      </c>
      <c r="Y5947">
        <v>705.73809523809518</v>
      </c>
      <c r="Z5947">
        <v>0.84210526315789469</v>
      </c>
      <c r="AA5947">
        <v>0.875</v>
      </c>
      <c r="AB5947">
        <v>0.3571428571428571</v>
      </c>
      <c r="AC5947">
        <v>0.52500000000000002</v>
      </c>
      <c r="AD5947">
        <v>2</v>
      </c>
      <c r="AE5947">
        <v>5</v>
      </c>
      <c r="AF5947">
        <v>6</v>
      </c>
      <c r="AG5947">
        <v>9</v>
      </c>
      <c r="AH5947">
        <v>70</v>
      </c>
      <c r="AI5947">
        <v>73.666666666666671</v>
      </c>
      <c r="AJ5947">
        <v>75.666666666666671</v>
      </c>
      <c r="AK5947">
        <v>65.333333333333329</v>
      </c>
      <c r="AL5947">
        <v>75.5</v>
      </c>
      <c r="AM5947">
        <v>73.666666666666671</v>
      </c>
      <c r="AN5947">
        <v>77.333333333333329</v>
      </c>
      <c r="AO5947">
        <v>69.333333333333329</v>
      </c>
    </row>
    <row r="5948" spans="1:41" x14ac:dyDescent="0.35">
      <c r="A5948">
        <v>11036</v>
      </c>
      <c r="B5948" t="s">
        <v>5900</v>
      </c>
      <c r="C5948" t="s">
        <v>34</v>
      </c>
      <c r="D5948" t="s">
        <v>31</v>
      </c>
      <c r="E5948" t="s">
        <v>8139</v>
      </c>
      <c r="F5948">
        <v>231</v>
      </c>
      <c r="J5948">
        <v>199</v>
      </c>
      <c r="V5948" t="s">
        <v>1</v>
      </c>
      <c r="W5948" t="s">
        <v>1</v>
      </c>
      <c r="X5948" t="s">
        <v>1</v>
      </c>
      <c r="Z5948" t="s">
        <v>1</v>
      </c>
      <c r="AA5948" t="s">
        <v>1</v>
      </c>
      <c r="AB5948" t="s">
        <v>1</v>
      </c>
      <c r="AD5948">
        <v>0</v>
      </c>
      <c r="AE5948">
        <v>0</v>
      </c>
      <c r="AF5948">
        <v>0</v>
      </c>
      <c r="AG5948">
        <v>1</v>
      </c>
      <c r="AH5948">
        <v>0</v>
      </c>
      <c r="AI5948">
        <v>0</v>
      </c>
      <c r="AJ5948">
        <v>0</v>
      </c>
      <c r="AK5948">
        <v>0</v>
      </c>
    </row>
    <row r="5949" spans="1:41" x14ac:dyDescent="0.35">
      <c r="A5949">
        <v>11038</v>
      </c>
      <c r="B5949" t="s">
        <v>5901</v>
      </c>
      <c r="C5949" t="s">
        <v>37</v>
      </c>
      <c r="D5949" t="s">
        <v>31</v>
      </c>
      <c r="E5949" t="s">
        <v>8139</v>
      </c>
      <c r="N5949">
        <v>200</v>
      </c>
      <c r="O5949">
        <v>214</v>
      </c>
      <c r="P5949">
        <v>237</v>
      </c>
      <c r="Q5949">
        <v>232</v>
      </c>
      <c r="R5949">
        <v>210</v>
      </c>
      <c r="S5949">
        <v>225</v>
      </c>
      <c r="T5949">
        <v>237</v>
      </c>
      <c r="U5949">
        <v>246</v>
      </c>
      <c r="V5949">
        <v>531.47674418604652</v>
      </c>
      <c r="W5949">
        <v>526.45588235294122</v>
      </c>
      <c r="X5949">
        <v>503.76086956521738</v>
      </c>
      <c r="Y5949">
        <v>513.99230769230769</v>
      </c>
      <c r="Z5949">
        <v>0.28888888888888892</v>
      </c>
      <c r="AA5949">
        <v>0.3125</v>
      </c>
      <c r="AB5949">
        <v>0.2</v>
      </c>
      <c r="AC5949">
        <v>0.19090909090909092</v>
      </c>
      <c r="AD5949">
        <v>1</v>
      </c>
      <c r="AE5949">
        <v>1</v>
      </c>
      <c r="AF5949">
        <v>0</v>
      </c>
      <c r="AG5949">
        <v>1</v>
      </c>
      <c r="AL5949">
        <v>76.5</v>
      </c>
      <c r="AM5949">
        <v>75</v>
      </c>
      <c r="AN5949">
        <v>77.666666666666671</v>
      </c>
      <c r="AO5949">
        <v>73</v>
      </c>
    </row>
    <row r="5950" spans="1:41" x14ac:dyDescent="0.35">
      <c r="A5950">
        <v>11103</v>
      </c>
      <c r="B5950" t="s">
        <v>5902</v>
      </c>
      <c r="C5950" t="s">
        <v>43</v>
      </c>
      <c r="D5950" t="s">
        <v>41</v>
      </c>
      <c r="E5950" t="s">
        <v>8137</v>
      </c>
      <c r="F5950">
        <v>298</v>
      </c>
      <c r="G5950">
        <v>289</v>
      </c>
      <c r="H5950">
        <v>274</v>
      </c>
      <c r="I5950">
        <v>291</v>
      </c>
      <c r="J5950">
        <v>260</v>
      </c>
      <c r="K5950">
        <v>270</v>
      </c>
      <c r="L5950">
        <v>262</v>
      </c>
      <c r="M5950">
        <v>279</v>
      </c>
      <c r="N5950">
        <v>250</v>
      </c>
      <c r="O5950">
        <v>265</v>
      </c>
      <c r="P5950">
        <v>279</v>
      </c>
      <c r="Q5950">
        <v>283</v>
      </c>
      <c r="R5950">
        <v>293</v>
      </c>
      <c r="S5950">
        <v>276</v>
      </c>
      <c r="T5950">
        <v>302</v>
      </c>
      <c r="U5950">
        <v>305</v>
      </c>
      <c r="V5950">
        <v>651.16129032258061</v>
      </c>
      <c r="W5950">
        <v>617.57142857142856</v>
      </c>
      <c r="X5950">
        <v>694.7</v>
      </c>
      <c r="Y5950">
        <v>644.83333333333337</v>
      </c>
      <c r="Z5950">
        <v>0.34782608695652173</v>
      </c>
      <c r="AA5950">
        <v>0.59375</v>
      </c>
      <c r="AB5950">
        <v>0.41379310344827591</v>
      </c>
      <c r="AC5950">
        <v>0.5161290322580645</v>
      </c>
      <c r="AD5950">
        <v>3</v>
      </c>
      <c r="AE5950">
        <v>0</v>
      </c>
      <c r="AF5950">
        <v>2</v>
      </c>
      <c r="AG5950">
        <v>3</v>
      </c>
      <c r="AH5950">
        <v>68.5</v>
      </c>
      <c r="AI5950">
        <v>72.666666666666671</v>
      </c>
      <c r="AJ5950">
        <v>72.666666666666671</v>
      </c>
      <c r="AK5950">
        <v>69.666666666666671</v>
      </c>
      <c r="AL5950">
        <v>72.5</v>
      </c>
      <c r="AM5950">
        <v>76.666666666666671</v>
      </c>
      <c r="AN5950">
        <v>79.333333333333329</v>
      </c>
      <c r="AO5950">
        <v>68.666666666666671</v>
      </c>
    </row>
    <row r="5951" spans="1:41" x14ac:dyDescent="0.35">
      <c r="A5951">
        <v>11105</v>
      </c>
      <c r="B5951" t="s">
        <v>5903</v>
      </c>
      <c r="C5951" t="s">
        <v>43</v>
      </c>
      <c r="D5951" t="s">
        <v>41</v>
      </c>
      <c r="E5951" t="s">
        <v>8136</v>
      </c>
      <c r="F5951">
        <v>279</v>
      </c>
      <c r="G5951">
        <v>277</v>
      </c>
      <c r="H5951">
        <v>267</v>
      </c>
      <c r="I5951">
        <v>279</v>
      </c>
      <c r="J5951">
        <v>249</v>
      </c>
      <c r="K5951">
        <v>262</v>
      </c>
      <c r="L5951">
        <v>258</v>
      </c>
      <c r="M5951">
        <v>261</v>
      </c>
      <c r="N5951">
        <v>248</v>
      </c>
      <c r="O5951">
        <v>245</v>
      </c>
      <c r="P5951">
        <v>257</v>
      </c>
      <c r="Q5951">
        <v>238</v>
      </c>
      <c r="R5951">
        <v>234</v>
      </c>
      <c r="S5951">
        <v>234</v>
      </c>
      <c r="T5951">
        <v>253</v>
      </c>
      <c r="U5951">
        <v>226</v>
      </c>
      <c r="V5951">
        <v>579.93571428571431</v>
      </c>
      <c r="W5951">
        <v>565.95652173913038</v>
      </c>
      <c r="X5951">
        <v>610.530303030303</v>
      </c>
      <c r="Y5951">
        <v>574.15753424657532</v>
      </c>
      <c r="Z5951">
        <v>0.25316455696202533</v>
      </c>
      <c r="AA5951">
        <v>0.35365853658536583</v>
      </c>
      <c r="AB5951">
        <v>0.30864197530864196</v>
      </c>
      <c r="AC5951">
        <v>0.50724637681159424</v>
      </c>
      <c r="AD5951">
        <v>1</v>
      </c>
      <c r="AE5951">
        <v>3</v>
      </c>
      <c r="AF5951">
        <v>2</v>
      </c>
      <c r="AG5951">
        <v>5</v>
      </c>
      <c r="AH5951">
        <v>76.5</v>
      </c>
      <c r="AI5951">
        <v>81</v>
      </c>
      <c r="AJ5951">
        <v>82.333333333333329</v>
      </c>
      <c r="AK5951">
        <v>75.333333333333329</v>
      </c>
      <c r="AL5951">
        <v>70.5</v>
      </c>
      <c r="AM5951">
        <v>70.666666666666671</v>
      </c>
      <c r="AN5951">
        <v>71</v>
      </c>
      <c r="AO5951">
        <v>71.666666666666671</v>
      </c>
    </row>
    <row r="5952" spans="1:41" x14ac:dyDescent="0.35">
      <c r="A5952">
        <v>11106</v>
      </c>
      <c r="B5952" t="s">
        <v>1060</v>
      </c>
      <c r="C5952" t="s">
        <v>47</v>
      </c>
      <c r="D5952" t="s">
        <v>41</v>
      </c>
      <c r="E5952" t="s">
        <v>8136</v>
      </c>
      <c r="F5952">
        <v>298</v>
      </c>
      <c r="G5952">
        <v>311</v>
      </c>
      <c r="H5952">
        <v>313</v>
      </c>
      <c r="I5952">
        <v>290</v>
      </c>
      <c r="J5952">
        <v>264</v>
      </c>
      <c r="K5952">
        <v>281</v>
      </c>
      <c r="L5952">
        <v>293</v>
      </c>
      <c r="M5952">
        <v>284</v>
      </c>
      <c r="N5952">
        <v>277</v>
      </c>
      <c r="O5952">
        <v>280</v>
      </c>
      <c r="P5952">
        <v>275</v>
      </c>
      <c r="Q5952">
        <v>283</v>
      </c>
      <c r="R5952">
        <v>300</v>
      </c>
      <c r="S5952">
        <v>313</v>
      </c>
      <c r="T5952">
        <v>312</v>
      </c>
      <c r="U5952">
        <v>303</v>
      </c>
      <c r="V5952">
        <v>626.21875</v>
      </c>
      <c r="W5952">
        <v>635.25892857142856</v>
      </c>
      <c r="X5952">
        <v>666.98636363636365</v>
      </c>
      <c r="Y5952">
        <v>655.24528301886789</v>
      </c>
      <c r="Z5952">
        <v>0.52173913043478259</v>
      </c>
      <c r="AA5952">
        <v>0.4956521739130435</v>
      </c>
      <c r="AB5952">
        <v>0.47368421052631582</v>
      </c>
      <c r="AC5952">
        <v>0.55752212389380529</v>
      </c>
      <c r="AD5952">
        <v>4</v>
      </c>
      <c r="AE5952">
        <v>9</v>
      </c>
      <c r="AF5952">
        <v>5</v>
      </c>
      <c r="AG5952">
        <v>8</v>
      </c>
      <c r="AH5952">
        <v>75.5</v>
      </c>
      <c r="AI5952">
        <v>77.666666666666671</v>
      </c>
      <c r="AJ5952">
        <v>79.666666666666671</v>
      </c>
      <c r="AK5952">
        <v>71.333333333333329</v>
      </c>
      <c r="AL5952">
        <v>81</v>
      </c>
      <c r="AM5952">
        <v>79.666666666666671</v>
      </c>
      <c r="AN5952">
        <v>83.666666666666671</v>
      </c>
      <c r="AO5952">
        <v>72</v>
      </c>
    </row>
    <row r="5953" spans="1:41" x14ac:dyDescent="0.35">
      <c r="A5953">
        <v>11107</v>
      </c>
      <c r="B5953" t="s">
        <v>5904</v>
      </c>
      <c r="C5953" t="s">
        <v>47</v>
      </c>
      <c r="D5953" t="s">
        <v>41</v>
      </c>
      <c r="E5953" t="s">
        <v>8137</v>
      </c>
      <c r="F5953">
        <v>272</v>
      </c>
      <c r="G5953">
        <v>285</v>
      </c>
      <c r="H5953">
        <v>280</v>
      </c>
      <c r="I5953">
        <v>277</v>
      </c>
      <c r="J5953">
        <v>240</v>
      </c>
      <c r="K5953">
        <v>255</v>
      </c>
      <c r="L5953">
        <v>249</v>
      </c>
      <c r="M5953">
        <v>258</v>
      </c>
      <c r="N5953">
        <v>255</v>
      </c>
      <c r="O5953">
        <v>271</v>
      </c>
      <c r="P5953">
        <v>264</v>
      </c>
      <c r="Q5953">
        <v>251</v>
      </c>
      <c r="R5953">
        <v>253</v>
      </c>
      <c r="S5953">
        <v>261</v>
      </c>
      <c r="T5953">
        <v>257</v>
      </c>
      <c r="U5953">
        <v>260</v>
      </c>
      <c r="V5953">
        <v>577.77083333333337</v>
      </c>
      <c r="W5953">
        <v>580.61538461538464</v>
      </c>
      <c r="X5953">
        <v>604.4</v>
      </c>
      <c r="Y5953">
        <v>633.67857142857144</v>
      </c>
      <c r="Z5953">
        <v>0.18181818181818182</v>
      </c>
      <c r="AA5953">
        <v>0.58333333333333337</v>
      </c>
      <c r="AB5953">
        <v>0.40740740740740738</v>
      </c>
      <c r="AC5953">
        <v>0.3783783783783784</v>
      </c>
      <c r="AD5953">
        <v>7</v>
      </c>
      <c r="AE5953">
        <v>2</v>
      </c>
      <c r="AF5953">
        <v>7</v>
      </c>
      <c r="AG5953">
        <v>3</v>
      </c>
      <c r="AH5953">
        <v>70.5</v>
      </c>
      <c r="AI5953">
        <v>74.666666666666671</v>
      </c>
      <c r="AJ5953">
        <v>75</v>
      </c>
      <c r="AK5953">
        <v>68</v>
      </c>
      <c r="AL5953">
        <v>72</v>
      </c>
      <c r="AM5953">
        <v>74.333333333333329</v>
      </c>
      <c r="AN5953">
        <v>73</v>
      </c>
      <c r="AO5953">
        <v>63</v>
      </c>
    </row>
    <row r="5954" spans="1:41" x14ac:dyDescent="0.35">
      <c r="A5954">
        <v>11110</v>
      </c>
      <c r="B5954" t="s">
        <v>5905</v>
      </c>
      <c r="C5954" t="s">
        <v>48</v>
      </c>
      <c r="D5954" t="s">
        <v>41</v>
      </c>
      <c r="E5954" t="s">
        <v>8135</v>
      </c>
      <c r="N5954">
        <v>203</v>
      </c>
      <c r="O5954">
        <v>212</v>
      </c>
      <c r="P5954">
        <v>248</v>
      </c>
      <c r="Q5954">
        <v>255</v>
      </c>
      <c r="R5954">
        <v>232</v>
      </c>
      <c r="S5954">
        <v>238</v>
      </c>
      <c r="T5954">
        <v>231</v>
      </c>
      <c r="U5954">
        <v>248</v>
      </c>
      <c r="V5954">
        <v>462.3125</v>
      </c>
      <c r="W5954">
        <v>477.25</v>
      </c>
      <c r="X5954">
        <v>526.25</v>
      </c>
      <c r="Y5954">
        <v>531.75</v>
      </c>
      <c r="Z5954">
        <v>0.22222222222222221</v>
      </c>
      <c r="AC5954">
        <v>8.3333333333333329E-2</v>
      </c>
      <c r="AD5954">
        <v>0</v>
      </c>
      <c r="AE5954">
        <v>0</v>
      </c>
      <c r="AF5954">
        <v>1</v>
      </c>
      <c r="AG5954">
        <v>0</v>
      </c>
      <c r="AL5954">
        <v>91.5</v>
      </c>
      <c r="AM5954">
        <v>84.333333333333329</v>
      </c>
      <c r="AN5954">
        <v>90.666666666666671</v>
      </c>
      <c r="AO5954">
        <v>87</v>
      </c>
    </row>
    <row r="5955" spans="1:41" x14ac:dyDescent="0.35">
      <c r="A5955">
        <v>11111</v>
      </c>
      <c r="B5955" t="s">
        <v>5906</v>
      </c>
      <c r="C5955" t="s">
        <v>51</v>
      </c>
      <c r="D5955" t="s">
        <v>41</v>
      </c>
      <c r="E5955" t="s">
        <v>8135</v>
      </c>
      <c r="N5955">
        <v>219</v>
      </c>
      <c r="O5955">
        <v>236</v>
      </c>
      <c r="P5955">
        <v>223</v>
      </c>
      <c r="Q5955">
        <v>205</v>
      </c>
      <c r="R5955">
        <v>200</v>
      </c>
      <c r="S5955">
        <v>222</v>
      </c>
      <c r="T5955">
        <v>212</v>
      </c>
      <c r="U5955">
        <v>208</v>
      </c>
      <c r="V5955">
        <v>503.76785714285717</v>
      </c>
      <c r="W5955">
        <v>488.60294117647061</v>
      </c>
      <c r="X5955">
        <v>506.56896551724139</v>
      </c>
      <c r="Y5955">
        <v>525.00602409638554</v>
      </c>
      <c r="Z5955">
        <v>7.6923076923076927E-2</v>
      </c>
      <c r="AA5955">
        <v>0.11475409836065573</v>
      </c>
      <c r="AB5955">
        <v>0.13432835820895522</v>
      </c>
      <c r="AC5955">
        <v>0.19753086419753085</v>
      </c>
      <c r="AD5955">
        <v>0</v>
      </c>
      <c r="AE5955">
        <v>1</v>
      </c>
      <c r="AF5955">
        <v>3</v>
      </c>
      <c r="AG5955">
        <v>5</v>
      </c>
      <c r="AL5955">
        <v>70</v>
      </c>
      <c r="AM5955">
        <v>68</v>
      </c>
      <c r="AN5955">
        <v>70.333333333333329</v>
      </c>
      <c r="AO5955">
        <v>68.333333333333329</v>
      </c>
    </row>
    <row r="5956" spans="1:41" x14ac:dyDescent="0.35">
      <c r="A5956">
        <v>11113</v>
      </c>
      <c r="B5956" t="s">
        <v>5907</v>
      </c>
      <c r="C5956" t="s">
        <v>47</v>
      </c>
      <c r="D5956" t="s">
        <v>41</v>
      </c>
      <c r="E5956" t="s">
        <v>8135</v>
      </c>
      <c r="I5956">
        <v>249</v>
      </c>
      <c r="M5956">
        <v>213</v>
      </c>
      <c r="V5956" t="s">
        <v>1</v>
      </c>
      <c r="W5956" t="s">
        <v>1</v>
      </c>
      <c r="X5956" t="s">
        <v>1</v>
      </c>
      <c r="Z5956" t="s">
        <v>1</v>
      </c>
      <c r="AA5956" t="s">
        <v>1</v>
      </c>
      <c r="AB5956" t="s">
        <v>1</v>
      </c>
      <c r="AD5956" t="s">
        <v>1</v>
      </c>
      <c r="AE5956" t="s">
        <v>1</v>
      </c>
      <c r="AF5956" t="s">
        <v>1</v>
      </c>
      <c r="AG5956">
        <v>0</v>
      </c>
      <c r="AH5956">
        <v>81.5</v>
      </c>
      <c r="AI5956">
        <v>70.666666666666671</v>
      </c>
      <c r="AJ5956">
        <v>73.333333333333329</v>
      </c>
      <c r="AK5956">
        <v>63.666666666666664</v>
      </c>
    </row>
    <row r="5957" spans="1:41" x14ac:dyDescent="0.35">
      <c r="A5957">
        <v>11114</v>
      </c>
      <c r="B5957" t="s">
        <v>5908</v>
      </c>
      <c r="C5957" t="s">
        <v>40</v>
      </c>
      <c r="D5957" t="s">
        <v>41</v>
      </c>
      <c r="E5957" t="s">
        <v>8136</v>
      </c>
      <c r="F5957">
        <v>289</v>
      </c>
      <c r="G5957">
        <v>284</v>
      </c>
      <c r="H5957">
        <v>303</v>
      </c>
      <c r="I5957">
        <v>301</v>
      </c>
      <c r="J5957">
        <v>263</v>
      </c>
      <c r="K5957">
        <v>260</v>
      </c>
      <c r="L5957">
        <v>286</v>
      </c>
      <c r="M5957">
        <v>266</v>
      </c>
      <c r="V5957" t="s">
        <v>1</v>
      </c>
      <c r="W5957" t="s">
        <v>1</v>
      </c>
      <c r="X5957" t="s">
        <v>1</v>
      </c>
      <c r="Z5957" t="s">
        <v>1</v>
      </c>
      <c r="AA5957" t="s">
        <v>1</v>
      </c>
      <c r="AB5957" t="s">
        <v>1</v>
      </c>
      <c r="AD5957">
        <v>1</v>
      </c>
      <c r="AE5957">
        <v>2</v>
      </c>
      <c r="AF5957">
        <v>0</v>
      </c>
      <c r="AG5957">
        <v>3</v>
      </c>
      <c r="AH5957">
        <v>70</v>
      </c>
      <c r="AI5957">
        <v>75.666666666666671</v>
      </c>
      <c r="AJ5957">
        <v>70.333333333333329</v>
      </c>
      <c r="AK5957">
        <v>69.666666666666671</v>
      </c>
    </row>
    <row r="5958" spans="1:41" x14ac:dyDescent="0.35">
      <c r="A5958">
        <v>11130</v>
      </c>
      <c r="B5958" t="s">
        <v>1361</v>
      </c>
      <c r="C5958" t="s">
        <v>52</v>
      </c>
      <c r="D5958" t="s">
        <v>41</v>
      </c>
      <c r="E5958" t="s">
        <v>8136</v>
      </c>
      <c r="F5958">
        <v>276</v>
      </c>
      <c r="G5958">
        <v>290</v>
      </c>
      <c r="H5958">
        <v>265</v>
      </c>
      <c r="I5958">
        <v>267</v>
      </c>
      <c r="J5958">
        <v>249</v>
      </c>
      <c r="K5958">
        <v>246</v>
      </c>
      <c r="L5958">
        <v>239</v>
      </c>
      <c r="M5958">
        <v>246</v>
      </c>
      <c r="N5958">
        <v>249</v>
      </c>
      <c r="O5958">
        <v>244</v>
      </c>
      <c r="P5958">
        <v>249</v>
      </c>
      <c r="Q5958">
        <v>251</v>
      </c>
      <c r="R5958">
        <v>258</v>
      </c>
      <c r="S5958">
        <v>252</v>
      </c>
      <c r="T5958">
        <v>243</v>
      </c>
      <c r="U5958">
        <v>267</v>
      </c>
      <c r="V5958">
        <v>577.469696969697</v>
      </c>
      <c r="W5958">
        <v>580.2714285714286</v>
      </c>
      <c r="X5958">
        <v>612.56060606060601</v>
      </c>
      <c r="Y5958">
        <v>601.60606060606062</v>
      </c>
      <c r="Z5958">
        <v>0.57894736842105265</v>
      </c>
      <c r="AA5958">
        <v>0.5</v>
      </c>
      <c r="AB5958">
        <v>0.47222222222222221</v>
      </c>
      <c r="AC5958">
        <v>0.52777777777777779</v>
      </c>
      <c r="AD5958">
        <v>1</v>
      </c>
      <c r="AE5958">
        <v>0</v>
      </c>
      <c r="AF5958">
        <v>2</v>
      </c>
      <c r="AG5958">
        <v>1</v>
      </c>
      <c r="AH5958">
        <v>69</v>
      </c>
      <c r="AI5958">
        <v>69.333333333333329</v>
      </c>
      <c r="AJ5958">
        <v>72.333333333333329</v>
      </c>
      <c r="AK5958">
        <v>72</v>
      </c>
      <c r="AL5958">
        <v>71.5</v>
      </c>
      <c r="AM5958">
        <v>75.333333333333329</v>
      </c>
      <c r="AN5958">
        <v>78.666666666666671</v>
      </c>
      <c r="AO5958">
        <v>69.333333333333329</v>
      </c>
    </row>
    <row r="5959" spans="1:41" x14ac:dyDescent="0.35">
      <c r="A5959">
        <v>11133</v>
      </c>
      <c r="B5959" t="s">
        <v>5909</v>
      </c>
      <c r="C5959" t="s">
        <v>43</v>
      </c>
      <c r="D5959" t="s">
        <v>41</v>
      </c>
      <c r="E5959" t="s">
        <v>8136</v>
      </c>
      <c r="F5959">
        <v>263</v>
      </c>
      <c r="G5959">
        <v>283</v>
      </c>
      <c r="H5959">
        <v>265</v>
      </c>
      <c r="I5959">
        <v>279</v>
      </c>
      <c r="J5959">
        <v>233</v>
      </c>
      <c r="K5959">
        <v>267</v>
      </c>
      <c r="L5959">
        <v>236</v>
      </c>
      <c r="M5959">
        <v>237</v>
      </c>
      <c r="N5959">
        <v>237</v>
      </c>
      <c r="O5959">
        <v>250</v>
      </c>
      <c r="P5959">
        <v>272</v>
      </c>
      <c r="Q5959">
        <v>257</v>
      </c>
      <c r="R5959">
        <v>236</v>
      </c>
      <c r="S5959">
        <v>253</v>
      </c>
      <c r="T5959">
        <v>253</v>
      </c>
      <c r="U5959">
        <v>253</v>
      </c>
      <c r="V5959">
        <v>604.84090909090912</v>
      </c>
      <c r="W5959">
        <v>580.13043478260875</v>
      </c>
      <c r="X5959">
        <v>580.17499999999995</v>
      </c>
      <c r="Y5959">
        <v>605.23333333333335</v>
      </c>
      <c r="Z5959">
        <v>0.10526315789473684</v>
      </c>
      <c r="AA5959">
        <v>0.54166666666666674</v>
      </c>
      <c r="AB5959">
        <v>0.42307692307692313</v>
      </c>
      <c r="AC5959">
        <v>0.32</v>
      </c>
      <c r="AD5959">
        <v>2</v>
      </c>
      <c r="AE5959">
        <v>4</v>
      </c>
      <c r="AF5959">
        <v>1</v>
      </c>
      <c r="AG5959">
        <v>4</v>
      </c>
      <c r="AH5959">
        <v>77.5</v>
      </c>
      <c r="AI5959">
        <v>80</v>
      </c>
      <c r="AJ5959">
        <v>75</v>
      </c>
      <c r="AK5959">
        <v>70</v>
      </c>
      <c r="AL5959">
        <v>81.5</v>
      </c>
      <c r="AM5959">
        <v>84.333333333333329</v>
      </c>
      <c r="AN5959">
        <v>84</v>
      </c>
      <c r="AO5959">
        <v>74.666666666666671</v>
      </c>
    </row>
    <row r="5960" spans="1:41" x14ac:dyDescent="0.35">
      <c r="A5960">
        <v>11139</v>
      </c>
      <c r="B5960" t="s">
        <v>5910</v>
      </c>
      <c r="C5960" t="s">
        <v>43</v>
      </c>
      <c r="D5960" t="s">
        <v>41</v>
      </c>
      <c r="E5960" t="s">
        <v>8139</v>
      </c>
      <c r="N5960">
        <v>233</v>
      </c>
      <c r="O5960">
        <v>221</v>
      </c>
      <c r="P5960">
        <v>220</v>
      </c>
      <c r="Q5960">
        <v>224</v>
      </c>
      <c r="R5960">
        <v>223</v>
      </c>
      <c r="S5960">
        <v>219</v>
      </c>
      <c r="T5960">
        <v>211</v>
      </c>
      <c r="U5960">
        <v>217</v>
      </c>
      <c r="V5960">
        <v>500.60714285714283</v>
      </c>
      <c r="W5960">
        <v>495.3478260869565</v>
      </c>
      <c r="X5960">
        <v>520.29824561403507</v>
      </c>
      <c r="Y5960">
        <v>525.5703125</v>
      </c>
      <c r="Z5960">
        <v>0.10810810810810811</v>
      </c>
      <c r="AA5960">
        <v>0.12658227848101267</v>
      </c>
      <c r="AB5960">
        <v>0.10280373831775701</v>
      </c>
      <c r="AC5960">
        <v>0.15596330275229359</v>
      </c>
      <c r="AD5960">
        <v>0</v>
      </c>
      <c r="AE5960">
        <v>4</v>
      </c>
      <c r="AF5960">
        <v>4</v>
      </c>
      <c r="AG5960">
        <v>3</v>
      </c>
      <c r="AL5960">
        <v>72.5</v>
      </c>
      <c r="AM5960">
        <v>73</v>
      </c>
      <c r="AN5960">
        <v>74</v>
      </c>
      <c r="AO5960">
        <v>69.666666666666671</v>
      </c>
    </row>
    <row r="5961" spans="1:41" x14ac:dyDescent="0.35">
      <c r="A5961">
        <v>11144</v>
      </c>
      <c r="B5961" t="s">
        <v>5911</v>
      </c>
      <c r="C5961" t="s">
        <v>43</v>
      </c>
      <c r="D5961" t="s">
        <v>41</v>
      </c>
      <c r="E5961" t="s">
        <v>8136</v>
      </c>
      <c r="F5961">
        <v>248</v>
      </c>
      <c r="G5961">
        <v>247</v>
      </c>
      <c r="H5961">
        <v>250</v>
      </c>
      <c r="I5961">
        <v>265</v>
      </c>
      <c r="J5961">
        <v>243</v>
      </c>
      <c r="K5961">
        <v>249</v>
      </c>
      <c r="L5961">
        <v>249</v>
      </c>
      <c r="M5961">
        <v>248</v>
      </c>
      <c r="N5961">
        <v>243</v>
      </c>
      <c r="O5961">
        <v>229</v>
      </c>
      <c r="P5961">
        <v>247</v>
      </c>
      <c r="Q5961">
        <v>253</v>
      </c>
      <c r="R5961">
        <v>245</v>
      </c>
      <c r="S5961">
        <v>228</v>
      </c>
      <c r="T5961">
        <v>259</v>
      </c>
      <c r="U5961">
        <v>243</v>
      </c>
      <c r="V5961">
        <v>560.67241379310349</v>
      </c>
      <c r="W5961">
        <v>567.59459459459458</v>
      </c>
      <c r="X5961">
        <v>593.08333333333337</v>
      </c>
      <c r="Y5961">
        <v>574.4</v>
      </c>
      <c r="Z5961">
        <v>0.22</v>
      </c>
      <c r="AA5961">
        <v>0.16326530612244897</v>
      </c>
      <c r="AB5961">
        <v>0.31343283582089554</v>
      </c>
      <c r="AC5961">
        <v>0.22368421052631579</v>
      </c>
      <c r="AD5961">
        <v>3</v>
      </c>
      <c r="AE5961">
        <v>4</v>
      </c>
      <c r="AF5961">
        <v>5</v>
      </c>
      <c r="AG5961">
        <v>5</v>
      </c>
      <c r="AH5961">
        <v>79</v>
      </c>
      <c r="AI5961">
        <v>82</v>
      </c>
      <c r="AJ5961">
        <v>82.666666666666671</v>
      </c>
      <c r="AK5961">
        <v>75</v>
      </c>
      <c r="AL5961">
        <v>76</v>
      </c>
      <c r="AM5961">
        <v>79.333333333333329</v>
      </c>
      <c r="AN5961">
        <v>78</v>
      </c>
      <c r="AO5961">
        <v>75</v>
      </c>
    </row>
    <row r="5962" spans="1:41" x14ac:dyDescent="0.35">
      <c r="A5962">
        <v>11145</v>
      </c>
      <c r="B5962" t="s">
        <v>5912</v>
      </c>
      <c r="C5962" t="s">
        <v>43</v>
      </c>
      <c r="D5962" t="s">
        <v>41</v>
      </c>
      <c r="E5962" t="s">
        <v>8136</v>
      </c>
      <c r="F5962">
        <v>276</v>
      </c>
      <c r="G5962">
        <v>286</v>
      </c>
      <c r="H5962">
        <v>285</v>
      </c>
      <c r="I5962">
        <v>292</v>
      </c>
      <c r="J5962">
        <v>259</v>
      </c>
      <c r="K5962">
        <v>267</v>
      </c>
      <c r="L5962">
        <v>274</v>
      </c>
      <c r="M5962">
        <v>277</v>
      </c>
      <c r="N5962">
        <v>268</v>
      </c>
      <c r="O5962">
        <v>257</v>
      </c>
      <c r="P5962">
        <v>271</v>
      </c>
      <c r="Q5962">
        <v>272</v>
      </c>
      <c r="R5962">
        <v>277</v>
      </c>
      <c r="S5962">
        <v>273</v>
      </c>
      <c r="T5962">
        <v>311</v>
      </c>
      <c r="U5962">
        <v>316</v>
      </c>
      <c r="V5962">
        <v>587.65853658536582</v>
      </c>
      <c r="W5962">
        <v>616.83333333333337</v>
      </c>
      <c r="X5962">
        <v>620.51282051282055</v>
      </c>
      <c r="Y5962">
        <v>566.59523809523807</v>
      </c>
      <c r="Z5962">
        <v>0.34883720930232559</v>
      </c>
      <c r="AA5962">
        <v>0.30232558139534882</v>
      </c>
      <c r="AB5962">
        <v>0.40909090909090906</v>
      </c>
      <c r="AC5962">
        <v>0.37209302325581395</v>
      </c>
      <c r="AD5962">
        <v>1</v>
      </c>
      <c r="AE5962">
        <v>2</v>
      </c>
      <c r="AF5962">
        <v>1</v>
      </c>
      <c r="AG5962">
        <v>0</v>
      </c>
      <c r="AH5962">
        <v>74</v>
      </c>
      <c r="AI5962">
        <v>78.666666666666671</v>
      </c>
      <c r="AJ5962">
        <v>80.333333333333329</v>
      </c>
      <c r="AK5962">
        <v>73.333333333333329</v>
      </c>
      <c r="AL5962">
        <v>71</v>
      </c>
      <c r="AM5962">
        <v>79.666666666666671</v>
      </c>
      <c r="AN5962">
        <v>80</v>
      </c>
      <c r="AO5962">
        <v>75.333333333333329</v>
      </c>
    </row>
    <row r="5963" spans="1:41" x14ac:dyDescent="0.35">
      <c r="A5963">
        <v>11147</v>
      </c>
      <c r="B5963" t="s">
        <v>5913</v>
      </c>
      <c r="C5963" t="s">
        <v>52</v>
      </c>
      <c r="D5963" t="s">
        <v>41</v>
      </c>
      <c r="E5963" t="s">
        <v>8136</v>
      </c>
      <c r="F5963">
        <v>241</v>
      </c>
      <c r="G5963">
        <v>253</v>
      </c>
      <c r="H5963">
        <v>277</v>
      </c>
      <c r="I5963">
        <v>240</v>
      </c>
      <c r="J5963">
        <v>224</v>
      </c>
      <c r="K5963">
        <v>235</v>
      </c>
      <c r="L5963">
        <v>247</v>
      </c>
      <c r="M5963">
        <v>229</v>
      </c>
      <c r="V5963" t="s">
        <v>1</v>
      </c>
      <c r="W5963" t="s">
        <v>1</v>
      </c>
      <c r="X5963" t="s">
        <v>1</v>
      </c>
      <c r="Z5963" t="s">
        <v>1</v>
      </c>
      <c r="AA5963" t="s">
        <v>1</v>
      </c>
      <c r="AB5963" t="s">
        <v>1</v>
      </c>
      <c r="AD5963">
        <v>3</v>
      </c>
      <c r="AE5963">
        <v>0</v>
      </c>
      <c r="AF5963">
        <v>0</v>
      </c>
      <c r="AG5963">
        <v>6</v>
      </c>
      <c r="AH5963">
        <v>67</v>
      </c>
      <c r="AI5963">
        <v>65.666666666666671</v>
      </c>
      <c r="AJ5963">
        <v>69.666666666666671</v>
      </c>
      <c r="AK5963">
        <v>63.666666666666664</v>
      </c>
    </row>
    <row r="5964" spans="1:41" x14ac:dyDescent="0.35">
      <c r="A5964">
        <v>11153</v>
      </c>
      <c r="B5964" t="s">
        <v>5914</v>
      </c>
      <c r="C5964" t="s">
        <v>55</v>
      </c>
      <c r="D5964" t="s">
        <v>41</v>
      </c>
      <c r="E5964" t="s">
        <v>8135</v>
      </c>
      <c r="F5964">
        <v>218</v>
      </c>
      <c r="J5964">
        <v>183</v>
      </c>
      <c r="V5964" t="s">
        <v>1</v>
      </c>
      <c r="W5964" t="s">
        <v>1</v>
      </c>
      <c r="X5964" t="s">
        <v>1</v>
      </c>
      <c r="Z5964" t="s">
        <v>1</v>
      </c>
      <c r="AA5964" t="s">
        <v>1</v>
      </c>
      <c r="AB5964" t="s">
        <v>1</v>
      </c>
      <c r="AD5964" t="s">
        <v>1</v>
      </c>
      <c r="AE5964" t="s">
        <v>1</v>
      </c>
      <c r="AF5964" t="s">
        <v>1</v>
      </c>
      <c r="AG5964">
        <v>0</v>
      </c>
      <c r="AH5964">
        <v>0</v>
      </c>
      <c r="AI5964">
        <v>0</v>
      </c>
      <c r="AJ5964">
        <v>0</v>
      </c>
      <c r="AK5964">
        <v>0</v>
      </c>
    </row>
    <row r="5965" spans="1:41" x14ac:dyDescent="0.35">
      <c r="A5965">
        <v>11155</v>
      </c>
      <c r="B5965" t="s">
        <v>3321</v>
      </c>
      <c r="C5965" t="s">
        <v>40</v>
      </c>
      <c r="D5965" t="s">
        <v>41</v>
      </c>
      <c r="E5965" t="s">
        <v>8139</v>
      </c>
      <c r="N5965">
        <v>223</v>
      </c>
      <c r="O5965">
        <v>215</v>
      </c>
      <c r="P5965">
        <v>214</v>
      </c>
      <c r="Q5965">
        <v>215</v>
      </c>
      <c r="R5965">
        <v>224</v>
      </c>
      <c r="S5965">
        <v>198</v>
      </c>
      <c r="T5965">
        <v>209</v>
      </c>
      <c r="U5965">
        <v>221</v>
      </c>
      <c r="V5965">
        <v>546.171875</v>
      </c>
      <c r="W5965">
        <v>525.9545454545455</v>
      </c>
      <c r="X5965">
        <v>555.36363636363637</v>
      </c>
      <c r="Y5965">
        <v>545.04310344827582</v>
      </c>
      <c r="Z5965">
        <v>6.7961165048543687E-2</v>
      </c>
      <c r="AA5965">
        <v>9.2783505154639179E-2</v>
      </c>
      <c r="AB5965">
        <v>8.9552238805970144E-2</v>
      </c>
      <c r="AC5965">
        <v>0.14285714285714285</v>
      </c>
      <c r="AD5965">
        <v>1</v>
      </c>
      <c r="AE5965">
        <v>3</v>
      </c>
      <c r="AF5965">
        <v>4</v>
      </c>
      <c r="AG5965">
        <v>6</v>
      </c>
      <c r="AL5965">
        <v>70</v>
      </c>
      <c r="AM5965">
        <v>70.333333333333329</v>
      </c>
      <c r="AN5965">
        <v>71.666666666666671</v>
      </c>
      <c r="AO5965">
        <v>68</v>
      </c>
    </row>
    <row r="5966" spans="1:41" x14ac:dyDescent="0.35">
      <c r="A5966">
        <v>11157</v>
      </c>
      <c r="B5966" t="s">
        <v>5049</v>
      </c>
      <c r="C5966" t="s">
        <v>40</v>
      </c>
      <c r="D5966" t="s">
        <v>41</v>
      </c>
      <c r="E5966" t="s">
        <v>8136</v>
      </c>
      <c r="F5966">
        <v>266</v>
      </c>
      <c r="G5966">
        <v>269</v>
      </c>
      <c r="H5966">
        <v>285</v>
      </c>
      <c r="I5966">
        <v>271</v>
      </c>
      <c r="J5966">
        <v>264</v>
      </c>
      <c r="K5966">
        <v>248</v>
      </c>
      <c r="L5966">
        <v>264</v>
      </c>
      <c r="M5966">
        <v>233</v>
      </c>
      <c r="N5966">
        <v>230</v>
      </c>
      <c r="O5966">
        <v>236</v>
      </c>
      <c r="P5966">
        <v>244</v>
      </c>
      <c r="Q5966">
        <v>258</v>
      </c>
      <c r="R5966">
        <v>232</v>
      </c>
      <c r="S5966">
        <v>241</v>
      </c>
      <c r="T5966">
        <v>259</v>
      </c>
      <c r="U5966">
        <v>240</v>
      </c>
      <c r="V5966">
        <v>559.09677419354841</v>
      </c>
      <c r="W5966">
        <v>569.86666666666667</v>
      </c>
      <c r="X5966">
        <v>582.98387096774195</v>
      </c>
      <c r="Y5966">
        <v>611.90625</v>
      </c>
      <c r="Z5966">
        <v>0.48571428571428565</v>
      </c>
      <c r="AA5966">
        <v>0.38235294117647056</v>
      </c>
      <c r="AB5966">
        <v>0.3529411764705882</v>
      </c>
      <c r="AC5966">
        <v>0.27272727272727271</v>
      </c>
      <c r="AD5966">
        <v>4</v>
      </c>
      <c r="AE5966">
        <v>8</v>
      </c>
      <c r="AF5966">
        <v>4</v>
      </c>
      <c r="AG5966">
        <v>6</v>
      </c>
      <c r="AH5966">
        <v>79</v>
      </c>
      <c r="AI5966">
        <v>80</v>
      </c>
      <c r="AJ5966">
        <v>83.666666666666671</v>
      </c>
      <c r="AK5966">
        <v>74.666666666666671</v>
      </c>
      <c r="AL5966">
        <v>71</v>
      </c>
      <c r="AM5966">
        <v>74.666666666666671</v>
      </c>
      <c r="AN5966">
        <v>78</v>
      </c>
      <c r="AO5966">
        <v>63</v>
      </c>
    </row>
    <row r="5967" spans="1:41" x14ac:dyDescent="0.35">
      <c r="A5967">
        <v>11176</v>
      </c>
      <c r="B5967" t="s">
        <v>5915</v>
      </c>
      <c r="C5967" t="s">
        <v>85</v>
      </c>
      <c r="D5967" t="s">
        <v>57</v>
      </c>
      <c r="E5967" t="s">
        <v>8137</v>
      </c>
      <c r="F5967">
        <v>296</v>
      </c>
      <c r="G5967">
        <v>302</v>
      </c>
      <c r="H5967">
        <v>301</v>
      </c>
      <c r="I5967">
        <v>302</v>
      </c>
      <c r="J5967">
        <v>279</v>
      </c>
      <c r="K5967">
        <v>285</v>
      </c>
      <c r="L5967">
        <v>290</v>
      </c>
      <c r="M5967">
        <v>294</v>
      </c>
      <c r="N5967">
        <v>257</v>
      </c>
      <c r="O5967">
        <v>297</v>
      </c>
      <c r="P5967">
        <v>283</v>
      </c>
      <c r="Q5967">
        <v>294</v>
      </c>
      <c r="R5967">
        <v>303</v>
      </c>
      <c r="S5967">
        <v>355</v>
      </c>
      <c r="T5967">
        <v>337</v>
      </c>
      <c r="U5967">
        <v>361</v>
      </c>
      <c r="V5967">
        <v>725.59722222222217</v>
      </c>
      <c r="W5967">
        <v>741.2385321100918</v>
      </c>
      <c r="X5967">
        <v>727.74766355140184</v>
      </c>
      <c r="Y5967">
        <v>761.76923076923072</v>
      </c>
      <c r="Z5967">
        <v>0.76470588235294112</v>
      </c>
      <c r="AA5967">
        <v>0.7314814814814814</v>
      </c>
      <c r="AB5967">
        <v>0.79279279279279291</v>
      </c>
      <c r="AC5967">
        <v>0.79629629629629628</v>
      </c>
      <c r="AD5967">
        <v>3</v>
      </c>
      <c r="AE5967">
        <v>7</v>
      </c>
      <c r="AF5967">
        <v>8</v>
      </c>
      <c r="AG5967">
        <v>4</v>
      </c>
      <c r="AH5967">
        <v>72.5</v>
      </c>
      <c r="AI5967">
        <v>76.333333333333329</v>
      </c>
      <c r="AJ5967">
        <v>82.333333333333329</v>
      </c>
      <c r="AK5967">
        <v>69.666666666666671</v>
      </c>
      <c r="AL5967">
        <v>82</v>
      </c>
      <c r="AM5967">
        <v>84.333333333333329</v>
      </c>
      <c r="AN5967">
        <v>86</v>
      </c>
      <c r="AO5967">
        <v>75.333333333333329</v>
      </c>
    </row>
    <row r="5968" spans="1:41" x14ac:dyDescent="0.35">
      <c r="A5968">
        <v>11177</v>
      </c>
      <c r="B5968" t="s">
        <v>5916</v>
      </c>
      <c r="C5968" t="s">
        <v>76</v>
      </c>
      <c r="D5968" t="s">
        <v>57</v>
      </c>
      <c r="E5968" t="s">
        <v>8136</v>
      </c>
      <c r="F5968">
        <v>256</v>
      </c>
      <c r="G5968">
        <v>266</v>
      </c>
      <c r="H5968">
        <v>250</v>
      </c>
      <c r="I5968">
        <v>245</v>
      </c>
      <c r="J5968">
        <v>233</v>
      </c>
      <c r="K5968">
        <v>249</v>
      </c>
      <c r="L5968">
        <v>239</v>
      </c>
      <c r="M5968">
        <v>236</v>
      </c>
      <c r="N5968">
        <v>236</v>
      </c>
      <c r="O5968">
        <v>233</v>
      </c>
      <c r="P5968">
        <v>239</v>
      </c>
      <c r="Q5968">
        <v>243</v>
      </c>
      <c r="R5968">
        <v>225</v>
      </c>
      <c r="S5968">
        <v>234</v>
      </c>
      <c r="T5968">
        <v>230</v>
      </c>
      <c r="U5968">
        <v>238</v>
      </c>
      <c r="V5968">
        <v>553.42857142857144</v>
      </c>
      <c r="W5968">
        <v>536.00833333333333</v>
      </c>
      <c r="X5968">
        <v>566.9375</v>
      </c>
      <c r="Y5968">
        <v>568.91216216216219</v>
      </c>
      <c r="Z5968">
        <v>0.234375</v>
      </c>
      <c r="AA5968">
        <v>0.47058823529411764</v>
      </c>
      <c r="AB5968">
        <v>0.37878787878787878</v>
      </c>
      <c r="AC5968">
        <v>0.375</v>
      </c>
      <c r="AD5968">
        <v>5</v>
      </c>
      <c r="AE5968">
        <v>9</v>
      </c>
      <c r="AF5968">
        <v>5</v>
      </c>
      <c r="AG5968">
        <v>8</v>
      </c>
      <c r="AH5968">
        <v>66.5</v>
      </c>
      <c r="AI5968">
        <v>69.333333333333329</v>
      </c>
      <c r="AJ5968">
        <v>70.333333333333329</v>
      </c>
      <c r="AK5968">
        <v>67.333333333333329</v>
      </c>
      <c r="AL5968">
        <v>68</v>
      </c>
      <c r="AM5968">
        <v>69</v>
      </c>
      <c r="AN5968">
        <v>70</v>
      </c>
      <c r="AO5968">
        <v>67.666666666666671</v>
      </c>
    </row>
    <row r="5969" spans="1:41" x14ac:dyDescent="0.35">
      <c r="A5969">
        <v>11199</v>
      </c>
      <c r="B5969" t="s">
        <v>5917</v>
      </c>
      <c r="C5969" t="s">
        <v>56</v>
      </c>
      <c r="D5969" t="s">
        <v>57</v>
      </c>
      <c r="E5969" t="s">
        <v>8135</v>
      </c>
      <c r="F5969">
        <v>267</v>
      </c>
      <c r="G5969">
        <v>253</v>
      </c>
      <c r="H5969">
        <v>247</v>
      </c>
      <c r="I5969">
        <v>275</v>
      </c>
      <c r="J5969">
        <v>245</v>
      </c>
      <c r="K5969">
        <v>243</v>
      </c>
      <c r="L5969">
        <v>241</v>
      </c>
      <c r="M5969">
        <v>248</v>
      </c>
      <c r="N5969">
        <v>231</v>
      </c>
      <c r="O5969">
        <v>235</v>
      </c>
      <c r="P5969">
        <v>238</v>
      </c>
      <c r="Q5969">
        <v>240</v>
      </c>
      <c r="R5969">
        <v>247</v>
      </c>
      <c r="S5969">
        <v>223</v>
      </c>
      <c r="T5969">
        <v>248</v>
      </c>
      <c r="U5969">
        <v>263</v>
      </c>
      <c r="V5969">
        <v>558.15625</v>
      </c>
      <c r="W5969">
        <v>501.88541666666669</v>
      </c>
      <c r="X5969">
        <v>563.85964912280701</v>
      </c>
      <c r="Y5969">
        <v>569.21818181818185</v>
      </c>
      <c r="Z5969">
        <v>0.27777777777777779</v>
      </c>
      <c r="AA5969">
        <v>0.30555555555555558</v>
      </c>
      <c r="AB5969">
        <v>0.26923076923076927</v>
      </c>
      <c r="AC5969">
        <v>0.390625</v>
      </c>
      <c r="AD5969">
        <v>1</v>
      </c>
      <c r="AE5969">
        <v>0</v>
      </c>
      <c r="AF5969">
        <v>3</v>
      </c>
      <c r="AG5969">
        <v>11</v>
      </c>
      <c r="AH5969">
        <v>82.5</v>
      </c>
      <c r="AI5969">
        <v>79.666666666666671</v>
      </c>
      <c r="AJ5969">
        <v>82.666666666666671</v>
      </c>
      <c r="AK5969">
        <v>76.666666666666671</v>
      </c>
      <c r="AL5969">
        <v>70</v>
      </c>
      <c r="AM5969">
        <v>72</v>
      </c>
      <c r="AN5969">
        <v>72</v>
      </c>
      <c r="AO5969">
        <v>68.666666666666671</v>
      </c>
    </row>
    <row r="5970" spans="1:41" x14ac:dyDescent="0.35">
      <c r="A5970">
        <v>11200</v>
      </c>
      <c r="B5970" t="s">
        <v>5839</v>
      </c>
      <c r="C5970" t="s">
        <v>93</v>
      </c>
      <c r="D5970" t="s">
        <v>57</v>
      </c>
      <c r="E5970" t="s">
        <v>8135</v>
      </c>
      <c r="F5970">
        <v>268</v>
      </c>
      <c r="G5970">
        <v>262</v>
      </c>
      <c r="H5970">
        <v>284</v>
      </c>
      <c r="I5970">
        <v>251</v>
      </c>
      <c r="J5970">
        <v>236</v>
      </c>
      <c r="K5970">
        <v>245</v>
      </c>
      <c r="L5970">
        <v>285</v>
      </c>
      <c r="M5970">
        <v>244</v>
      </c>
      <c r="V5970" t="s">
        <v>1</v>
      </c>
      <c r="W5970" t="s">
        <v>1</v>
      </c>
      <c r="X5970" t="s">
        <v>1</v>
      </c>
      <c r="Z5970" t="s">
        <v>1</v>
      </c>
      <c r="AA5970" t="s">
        <v>1</v>
      </c>
      <c r="AB5970" t="s">
        <v>1</v>
      </c>
      <c r="AD5970" t="s">
        <v>1</v>
      </c>
      <c r="AE5970" t="s">
        <v>1</v>
      </c>
      <c r="AF5970" t="s">
        <v>1</v>
      </c>
      <c r="AG5970">
        <v>0</v>
      </c>
      <c r="AH5970">
        <v>84.5</v>
      </c>
      <c r="AI5970">
        <v>82.666666666666671</v>
      </c>
      <c r="AJ5970">
        <v>85.333333333333329</v>
      </c>
      <c r="AK5970">
        <v>66.333333333333329</v>
      </c>
    </row>
    <row r="5971" spans="1:41" x14ac:dyDescent="0.35">
      <c r="A5971">
        <v>11201</v>
      </c>
      <c r="B5971" t="s">
        <v>5918</v>
      </c>
      <c r="C5971" t="s">
        <v>88</v>
      </c>
      <c r="D5971" t="s">
        <v>57</v>
      </c>
      <c r="E5971" t="s">
        <v>8136</v>
      </c>
      <c r="F5971">
        <v>269</v>
      </c>
      <c r="G5971">
        <v>242</v>
      </c>
      <c r="H5971">
        <v>247</v>
      </c>
      <c r="I5971">
        <v>255</v>
      </c>
      <c r="J5971">
        <v>252</v>
      </c>
      <c r="K5971">
        <v>241</v>
      </c>
      <c r="L5971">
        <v>259</v>
      </c>
      <c r="M5971">
        <v>235</v>
      </c>
      <c r="V5971" t="s">
        <v>1</v>
      </c>
      <c r="W5971" t="s">
        <v>1</v>
      </c>
      <c r="X5971" t="s">
        <v>1</v>
      </c>
      <c r="Z5971" t="s">
        <v>1</v>
      </c>
      <c r="AA5971" t="s">
        <v>1</v>
      </c>
      <c r="AB5971" t="s">
        <v>1</v>
      </c>
      <c r="AD5971">
        <v>3</v>
      </c>
      <c r="AE5971">
        <v>3</v>
      </c>
      <c r="AF5971">
        <v>2</v>
      </c>
      <c r="AG5971">
        <v>4</v>
      </c>
      <c r="AH5971">
        <v>69.5</v>
      </c>
      <c r="AI5971">
        <v>62.333333333333336</v>
      </c>
      <c r="AJ5971">
        <v>72.333333333333329</v>
      </c>
      <c r="AK5971">
        <v>65</v>
      </c>
    </row>
    <row r="5972" spans="1:41" x14ac:dyDescent="0.35">
      <c r="A5972">
        <v>11203</v>
      </c>
      <c r="B5972" t="s">
        <v>5919</v>
      </c>
      <c r="C5972" t="s">
        <v>62</v>
      </c>
      <c r="D5972" t="s">
        <v>57</v>
      </c>
      <c r="E5972" t="s">
        <v>8136</v>
      </c>
      <c r="F5972">
        <v>292</v>
      </c>
      <c r="G5972">
        <v>264</v>
      </c>
      <c r="H5972">
        <v>269</v>
      </c>
      <c r="I5972">
        <v>272</v>
      </c>
      <c r="J5972">
        <v>279</v>
      </c>
      <c r="K5972">
        <v>260</v>
      </c>
      <c r="L5972">
        <v>264</v>
      </c>
      <c r="M5972">
        <v>265</v>
      </c>
      <c r="V5972" t="s">
        <v>1</v>
      </c>
      <c r="W5972" t="s">
        <v>1</v>
      </c>
      <c r="X5972" t="s">
        <v>1</v>
      </c>
      <c r="Z5972" t="s">
        <v>1</v>
      </c>
      <c r="AA5972" t="s">
        <v>1</v>
      </c>
      <c r="AB5972" t="s">
        <v>1</v>
      </c>
      <c r="AD5972">
        <v>0</v>
      </c>
      <c r="AE5972">
        <v>1</v>
      </c>
      <c r="AF5972">
        <v>3</v>
      </c>
      <c r="AG5972">
        <v>0</v>
      </c>
      <c r="AH5972">
        <v>69</v>
      </c>
      <c r="AI5972">
        <v>79.333333333333329</v>
      </c>
      <c r="AJ5972">
        <v>79.333333333333329</v>
      </c>
      <c r="AK5972">
        <v>73</v>
      </c>
    </row>
    <row r="5973" spans="1:41" x14ac:dyDescent="0.35">
      <c r="A5973">
        <v>11206</v>
      </c>
      <c r="B5973" t="s">
        <v>5920</v>
      </c>
      <c r="C5973" t="s">
        <v>59</v>
      </c>
      <c r="D5973" t="s">
        <v>57</v>
      </c>
      <c r="E5973" t="s">
        <v>8135</v>
      </c>
      <c r="H5973">
        <v>257</v>
      </c>
      <c r="I5973">
        <v>266</v>
      </c>
      <c r="L5973">
        <v>228</v>
      </c>
      <c r="M5973">
        <v>245</v>
      </c>
      <c r="V5973" t="s">
        <v>1</v>
      </c>
      <c r="W5973" t="s">
        <v>1</v>
      </c>
      <c r="X5973" t="s">
        <v>1</v>
      </c>
      <c r="Z5973" t="s">
        <v>1</v>
      </c>
      <c r="AA5973" t="s">
        <v>1</v>
      </c>
      <c r="AB5973" t="s">
        <v>1</v>
      </c>
      <c r="AD5973" t="s">
        <v>1</v>
      </c>
      <c r="AE5973" t="s">
        <v>1</v>
      </c>
      <c r="AF5973" t="s">
        <v>1</v>
      </c>
      <c r="AG5973">
        <v>0</v>
      </c>
      <c r="AH5973">
        <v>83</v>
      </c>
      <c r="AI5973">
        <v>91.666666666666671</v>
      </c>
      <c r="AJ5973">
        <v>96.333333333333329</v>
      </c>
      <c r="AK5973">
        <v>80.666666666666671</v>
      </c>
    </row>
    <row r="5974" spans="1:41" x14ac:dyDescent="0.35">
      <c r="A5974">
        <v>11209</v>
      </c>
      <c r="B5974" t="s">
        <v>5921</v>
      </c>
      <c r="C5974" t="s">
        <v>85</v>
      </c>
      <c r="D5974" t="s">
        <v>57</v>
      </c>
      <c r="E5974" t="s">
        <v>8136</v>
      </c>
      <c r="F5974">
        <v>255</v>
      </c>
      <c r="G5974">
        <v>275</v>
      </c>
      <c r="H5974">
        <v>272</v>
      </c>
      <c r="I5974">
        <v>260</v>
      </c>
      <c r="J5974">
        <v>261</v>
      </c>
      <c r="K5974">
        <v>264</v>
      </c>
      <c r="L5974">
        <v>267</v>
      </c>
      <c r="M5974">
        <v>261</v>
      </c>
      <c r="N5974">
        <v>232</v>
      </c>
      <c r="O5974">
        <v>253</v>
      </c>
      <c r="P5974">
        <v>222</v>
      </c>
      <c r="Q5974">
        <v>221</v>
      </c>
      <c r="R5974">
        <v>244</v>
      </c>
      <c r="S5974">
        <v>246</v>
      </c>
      <c r="T5974">
        <v>233</v>
      </c>
      <c r="U5974">
        <v>240</v>
      </c>
      <c r="V5974">
        <v>581.64</v>
      </c>
      <c r="W5974">
        <v>585.13235294117646</v>
      </c>
      <c r="X5974">
        <v>577</v>
      </c>
      <c r="Y5974">
        <v>589.78260869565213</v>
      </c>
      <c r="Z5974">
        <v>0.15000000000000002</v>
      </c>
      <c r="AA5974">
        <v>0.52</v>
      </c>
      <c r="AB5974">
        <v>0.59459459459459463</v>
      </c>
      <c r="AC5974">
        <v>0.38461538461538464</v>
      </c>
      <c r="AD5974">
        <v>3</v>
      </c>
      <c r="AE5974">
        <v>3</v>
      </c>
      <c r="AF5974">
        <v>3</v>
      </c>
      <c r="AG5974">
        <v>4</v>
      </c>
      <c r="AH5974">
        <v>72</v>
      </c>
      <c r="AI5974">
        <v>70.666666666666671</v>
      </c>
      <c r="AJ5974">
        <v>75.666666666666671</v>
      </c>
      <c r="AK5974">
        <v>69.666666666666671</v>
      </c>
      <c r="AL5974">
        <v>78</v>
      </c>
      <c r="AM5974">
        <v>76.666666666666671</v>
      </c>
      <c r="AN5974">
        <v>79.333333333333329</v>
      </c>
      <c r="AO5974">
        <v>72.666666666666671</v>
      </c>
    </row>
    <row r="5975" spans="1:41" x14ac:dyDescent="0.35">
      <c r="A5975">
        <v>11217</v>
      </c>
      <c r="B5975" t="s">
        <v>5922</v>
      </c>
      <c r="C5975" t="s">
        <v>80</v>
      </c>
      <c r="D5975" t="s">
        <v>57</v>
      </c>
      <c r="E5975" t="s">
        <v>8136</v>
      </c>
      <c r="F5975">
        <v>238</v>
      </c>
      <c r="G5975">
        <v>242</v>
      </c>
      <c r="H5975">
        <v>238</v>
      </c>
      <c r="I5975">
        <v>235</v>
      </c>
      <c r="J5975">
        <v>225</v>
      </c>
      <c r="K5975">
        <v>246</v>
      </c>
      <c r="L5975">
        <v>241</v>
      </c>
      <c r="M5975">
        <v>232</v>
      </c>
      <c r="N5975">
        <v>209</v>
      </c>
      <c r="O5975">
        <v>245</v>
      </c>
      <c r="P5975">
        <v>209</v>
      </c>
      <c r="Q5975">
        <v>229</v>
      </c>
      <c r="R5975">
        <v>216</v>
      </c>
      <c r="S5975">
        <v>222</v>
      </c>
      <c r="T5975">
        <v>218</v>
      </c>
      <c r="U5975">
        <v>228</v>
      </c>
      <c r="V5975">
        <v>490</v>
      </c>
      <c r="W5975">
        <v>560.4545454545455</v>
      </c>
      <c r="X5975">
        <v>547.30769230769226</v>
      </c>
      <c r="Y5975">
        <v>571.53846153846155</v>
      </c>
      <c r="Z5975">
        <v>0.2</v>
      </c>
      <c r="AB5975">
        <v>0.30769230769230771</v>
      </c>
      <c r="AC5975">
        <v>0.14285714285714285</v>
      </c>
      <c r="AD5975">
        <v>0</v>
      </c>
      <c r="AE5975">
        <v>4</v>
      </c>
      <c r="AF5975">
        <v>5</v>
      </c>
      <c r="AG5975">
        <v>1</v>
      </c>
      <c r="AH5975">
        <v>82</v>
      </c>
      <c r="AI5975">
        <v>82.333333333333329</v>
      </c>
      <c r="AJ5975">
        <v>90</v>
      </c>
      <c r="AK5975">
        <v>71.333333333333329</v>
      </c>
      <c r="AL5975">
        <v>73</v>
      </c>
      <c r="AM5975">
        <v>77.666666666666671</v>
      </c>
      <c r="AN5975">
        <v>78.333333333333329</v>
      </c>
      <c r="AO5975">
        <v>70.333333333333329</v>
      </c>
    </row>
    <row r="5976" spans="1:41" x14ac:dyDescent="0.35">
      <c r="A5976">
        <v>11220</v>
      </c>
      <c r="B5976" t="s">
        <v>5923</v>
      </c>
      <c r="C5976" t="s">
        <v>80</v>
      </c>
      <c r="D5976" t="s">
        <v>57</v>
      </c>
      <c r="E5976" t="s">
        <v>8136</v>
      </c>
      <c r="F5976">
        <v>250</v>
      </c>
      <c r="G5976">
        <v>283</v>
      </c>
      <c r="H5976">
        <v>244</v>
      </c>
      <c r="I5976">
        <v>231</v>
      </c>
      <c r="J5976">
        <v>239</v>
      </c>
      <c r="K5976">
        <v>254</v>
      </c>
      <c r="L5976">
        <v>231</v>
      </c>
      <c r="M5976">
        <v>222</v>
      </c>
      <c r="V5976" t="s">
        <v>1</v>
      </c>
      <c r="W5976" t="s">
        <v>1</v>
      </c>
      <c r="X5976" t="s">
        <v>1</v>
      </c>
      <c r="Z5976" t="s">
        <v>1</v>
      </c>
      <c r="AA5976" t="s">
        <v>1</v>
      </c>
      <c r="AB5976" t="s">
        <v>1</v>
      </c>
      <c r="AD5976">
        <v>0</v>
      </c>
      <c r="AE5976">
        <v>0</v>
      </c>
      <c r="AF5976">
        <v>1</v>
      </c>
      <c r="AG5976">
        <v>3</v>
      </c>
      <c r="AH5976">
        <v>65</v>
      </c>
      <c r="AI5976">
        <v>0</v>
      </c>
      <c r="AJ5976">
        <v>70</v>
      </c>
      <c r="AK5976">
        <v>64</v>
      </c>
    </row>
    <row r="5977" spans="1:41" s="36" customFormat="1" x14ac:dyDescent="0.35">
      <c r="A5977" s="36">
        <v>11223</v>
      </c>
      <c r="B5977" s="36" t="s">
        <v>5924</v>
      </c>
      <c r="C5977" s="36" t="s">
        <v>77</v>
      </c>
      <c r="D5977" s="36" t="s">
        <v>57</v>
      </c>
      <c r="E5977" s="36" t="s">
        <v>8136</v>
      </c>
      <c r="F5977" s="36">
        <v>249</v>
      </c>
      <c r="G5977" s="36">
        <v>246</v>
      </c>
      <c r="H5977" s="36">
        <v>269</v>
      </c>
      <c r="I5977" s="36">
        <v>243</v>
      </c>
      <c r="J5977" s="36">
        <v>231</v>
      </c>
      <c r="K5977" s="36">
        <v>254</v>
      </c>
      <c r="L5977" s="36">
        <v>246</v>
      </c>
      <c r="M5977" s="36">
        <v>237</v>
      </c>
      <c r="V5977" s="36" t="s">
        <v>1</v>
      </c>
      <c r="W5977" s="36" t="s">
        <v>1</v>
      </c>
      <c r="X5977" s="36" t="s">
        <v>1</v>
      </c>
      <c r="Z5977" s="36" t="s">
        <v>1</v>
      </c>
      <c r="AA5977" s="36" t="s">
        <v>1</v>
      </c>
      <c r="AB5977" s="36" t="s">
        <v>1</v>
      </c>
      <c r="AD5977" s="36">
        <v>8</v>
      </c>
      <c r="AE5977" s="36">
        <v>2</v>
      </c>
      <c r="AF5977" s="36">
        <v>2</v>
      </c>
      <c r="AG5977" s="36">
        <v>1</v>
      </c>
      <c r="AH5977" s="36">
        <v>72</v>
      </c>
      <c r="AI5977" s="36">
        <v>75.666666666666671</v>
      </c>
      <c r="AJ5977" s="36">
        <v>75.666666666666671</v>
      </c>
      <c r="AK5977" s="36">
        <v>68.666666666666671</v>
      </c>
    </row>
    <row r="5978" spans="1:41" x14ac:dyDescent="0.35">
      <c r="A5978">
        <v>11224</v>
      </c>
      <c r="B5978" t="s">
        <v>5925</v>
      </c>
      <c r="C5978" t="s">
        <v>68</v>
      </c>
      <c r="D5978" t="s">
        <v>57</v>
      </c>
      <c r="E5978" t="s">
        <v>8136</v>
      </c>
      <c r="F5978">
        <v>258</v>
      </c>
      <c r="G5978">
        <v>262</v>
      </c>
      <c r="H5978">
        <v>281</v>
      </c>
      <c r="I5978">
        <v>290</v>
      </c>
      <c r="J5978">
        <v>263</v>
      </c>
      <c r="K5978">
        <v>276</v>
      </c>
      <c r="L5978">
        <v>279</v>
      </c>
      <c r="M5978">
        <v>272</v>
      </c>
      <c r="V5978" t="s">
        <v>1</v>
      </c>
      <c r="W5978" t="s">
        <v>1</v>
      </c>
      <c r="X5978" t="s">
        <v>1</v>
      </c>
      <c r="Z5978" t="s">
        <v>1</v>
      </c>
      <c r="AA5978" t="s">
        <v>1</v>
      </c>
      <c r="AB5978" t="s">
        <v>1</v>
      </c>
      <c r="AD5978">
        <v>3</v>
      </c>
      <c r="AE5978">
        <v>4</v>
      </c>
      <c r="AF5978">
        <v>1</v>
      </c>
      <c r="AG5978">
        <v>0</v>
      </c>
      <c r="AH5978">
        <v>73.5</v>
      </c>
      <c r="AI5978">
        <v>79</v>
      </c>
      <c r="AJ5978">
        <v>77</v>
      </c>
      <c r="AK5978">
        <v>73</v>
      </c>
    </row>
    <row r="5979" spans="1:41" x14ac:dyDescent="0.35">
      <c r="A5979">
        <v>11237</v>
      </c>
      <c r="B5979" t="s">
        <v>5926</v>
      </c>
      <c r="C5979" t="s">
        <v>70</v>
      </c>
      <c r="D5979" t="s">
        <v>57</v>
      </c>
      <c r="E5979" t="s">
        <v>8137</v>
      </c>
      <c r="F5979">
        <v>304</v>
      </c>
      <c r="G5979">
        <v>295</v>
      </c>
      <c r="H5979">
        <v>312</v>
      </c>
      <c r="I5979">
        <v>288</v>
      </c>
      <c r="J5979">
        <v>292</v>
      </c>
      <c r="K5979">
        <v>275</v>
      </c>
      <c r="L5979">
        <v>297</v>
      </c>
      <c r="M5979">
        <v>275</v>
      </c>
      <c r="N5979">
        <v>303</v>
      </c>
      <c r="O5979">
        <v>292</v>
      </c>
      <c r="P5979">
        <v>287</v>
      </c>
      <c r="Q5979">
        <v>271</v>
      </c>
      <c r="R5979">
        <v>318</v>
      </c>
      <c r="S5979">
        <v>325</v>
      </c>
      <c r="T5979">
        <v>308</v>
      </c>
      <c r="U5979">
        <v>335</v>
      </c>
      <c r="V5979">
        <v>761.75</v>
      </c>
      <c r="W5979">
        <v>728.14285714285711</v>
      </c>
      <c r="X5979">
        <v>756.22222222222217</v>
      </c>
      <c r="Y5979">
        <v>753.46</v>
      </c>
      <c r="Z5979">
        <v>0.8</v>
      </c>
      <c r="AA5979">
        <v>0.66666666666666663</v>
      </c>
      <c r="AB5979">
        <v>0.8571428571428571</v>
      </c>
      <c r="AC5979">
        <v>0.3</v>
      </c>
      <c r="AD5979">
        <v>1</v>
      </c>
      <c r="AE5979">
        <v>5</v>
      </c>
      <c r="AF5979">
        <v>6</v>
      </c>
      <c r="AG5979">
        <v>10</v>
      </c>
      <c r="AH5979">
        <v>69.5</v>
      </c>
      <c r="AI5979">
        <v>68.666666666666671</v>
      </c>
      <c r="AJ5979">
        <v>74</v>
      </c>
      <c r="AK5979">
        <v>68.666666666666671</v>
      </c>
      <c r="AL5979">
        <v>78</v>
      </c>
      <c r="AM5979">
        <v>76.666666666666671</v>
      </c>
      <c r="AN5979">
        <v>85</v>
      </c>
      <c r="AO5979">
        <v>68.333333333333329</v>
      </c>
    </row>
    <row r="5980" spans="1:41" x14ac:dyDescent="0.35">
      <c r="A5980">
        <v>11240</v>
      </c>
      <c r="B5980" t="s">
        <v>5927</v>
      </c>
      <c r="C5980" t="s">
        <v>68</v>
      </c>
      <c r="D5980" t="s">
        <v>57</v>
      </c>
      <c r="E5980" t="s">
        <v>8136</v>
      </c>
      <c r="F5980">
        <v>279</v>
      </c>
      <c r="G5980">
        <v>294</v>
      </c>
      <c r="H5980">
        <v>293</v>
      </c>
      <c r="I5980">
        <v>284</v>
      </c>
      <c r="J5980">
        <v>259</v>
      </c>
      <c r="K5980">
        <v>256</v>
      </c>
      <c r="L5980">
        <v>277</v>
      </c>
      <c r="M5980">
        <v>269</v>
      </c>
      <c r="N5980">
        <v>282</v>
      </c>
      <c r="O5980">
        <v>275</v>
      </c>
      <c r="P5980">
        <v>278</v>
      </c>
      <c r="Q5980">
        <v>283</v>
      </c>
      <c r="R5980">
        <v>283</v>
      </c>
      <c r="S5980">
        <v>284</v>
      </c>
      <c r="T5980">
        <v>293</v>
      </c>
      <c r="U5980">
        <v>298</v>
      </c>
      <c r="V5980">
        <v>658.30952380952385</v>
      </c>
      <c r="W5980">
        <v>665.72727272727275</v>
      </c>
      <c r="X5980">
        <v>651.25555555555559</v>
      </c>
      <c r="Y5980">
        <v>646.72500000000002</v>
      </c>
      <c r="Z5980">
        <v>0.4</v>
      </c>
      <c r="AA5980">
        <v>0.80952380952380953</v>
      </c>
      <c r="AB5980">
        <v>0.6</v>
      </c>
      <c r="AC5980">
        <v>0.77777777777777779</v>
      </c>
      <c r="AD5980">
        <v>4</v>
      </c>
      <c r="AE5980">
        <v>3</v>
      </c>
      <c r="AF5980">
        <v>3</v>
      </c>
      <c r="AG5980">
        <v>5</v>
      </c>
      <c r="AH5980">
        <v>68</v>
      </c>
      <c r="AI5980">
        <v>69.666666666666671</v>
      </c>
      <c r="AJ5980">
        <v>70.666666666666671</v>
      </c>
      <c r="AK5980">
        <v>67</v>
      </c>
      <c r="AL5980">
        <v>75.5</v>
      </c>
      <c r="AM5980">
        <v>74</v>
      </c>
      <c r="AN5980">
        <v>75</v>
      </c>
      <c r="AO5980">
        <v>69</v>
      </c>
    </row>
    <row r="5981" spans="1:41" x14ac:dyDescent="0.35">
      <c r="A5981">
        <v>11242</v>
      </c>
      <c r="B5981" t="s">
        <v>5928</v>
      </c>
      <c r="C5981" t="s">
        <v>95</v>
      </c>
      <c r="D5981" t="s">
        <v>96</v>
      </c>
      <c r="E5981" t="s">
        <v>8136</v>
      </c>
      <c r="F5981">
        <v>259</v>
      </c>
      <c r="G5981">
        <v>264</v>
      </c>
      <c r="H5981">
        <v>257</v>
      </c>
      <c r="I5981">
        <v>271</v>
      </c>
      <c r="J5981">
        <v>257</v>
      </c>
      <c r="K5981">
        <v>276</v>
      </c>
      <c r="L5981">
        <v>263</v>
      </c>
      <c r="M5981">
        <v>265</v>
      </c>
      <c r="V5981" t="s">
        <v>1</v>
      </c>
      <c r="W5981" t="s">
        <v>1</v>
      </c>
      <c r="X5981" t="s">
        <v>1</v>
      </c>
      <c r="Z5981" t="s">
        <v>1</v>
      </c>
      <c r="AA5981" t="s">
        <v>1</v>
      </c>
      <c r="AB5981" t="s">
        <v>1</v>
      </c>
      <c r="AD5981">
        <v>4</v>
      </c>
      <c r="AE5981">
        <v>2</v>
      </c>
      <c r="AF5981">
        <v>3</v>
      </c>
      <c r="AG5981">
        <v>1</v>
      </c>
      <c r="AH5981">
        <v>62</v>
      </c>
      <c r="AI5981">
        <v>65</v>
      </c>
      <c r="AJ5981">
        <v>65.333333333333329</v>
      </c>
      <c r="AK5981">
        <v>64.666666666666671</v>
      </c>
    </row>
    <row r="5982" spans="1:41" x14ac:dyDescent="0.35">
      <c r="A5982">
        <v>11248</v>
      </c>
      <c r="B5982" t="s">
        <v>5929</v>
      </c>
      <c r="C5982" t="s">
        <v>106</v>
      </c>
      <c r="D5982" t="s">
        <v>96</v>
      </c>
      <c r="E5982" t="s">
        <v>8135</v>
      </c>
      <c r="F5982">
        <v>255</v>
      </c>
      <c r="G5982">
        <v>257</v>
      </c>
      <c r="H5982">
        <v>248</v>
      </c>
      <c r="I5982">
        <v>284</v>
      </c>
      <c r="J5982">
        <v>229</v>
      </c>
      <c r="K5982">
        <v>255</v>
      </c>
      <c r="L5982">
        <v>212</v>
      </c>
      <c r="M5982">
        <v>257</v>
      </c>
      <c r="N5982">
        <v>225</v>
      </c>
      <c r="O5982">
        <v>233</v>
      </c>
      <c r="P5982">
        <v>232</v>
      </c>
      <c r="Q5982">
        <v>234</v>
      </c>
      <c r="R5982">
        <v>210</v>
      </c>
      <c r="S5982">
        <v>228</v>
      </c>
      <c r="T5982">
        <v>226</v>
      </c>
      <c r="U5982">
        <v>229</v>
      </c>
      <c r="V5982">
        <v>511.1</v>
      </c>
      <c r="W5982">
        <v>482.78571428571428</v>
      </c>
      <c r="X5982">
        <v>523.92857142857144</v>
      </c>
      <c r="Y5982">
        <v>570.55555555555554</v>
      </c>
      <c r="AA5982">
        <v>0.11764705882352941</v>
      </c>
      <c r="AB5982">
        <v>0.18181818181818182</v>
      </c>
      <c r="AC5982">
        <v>0.2</v>
      </c>
      <c r="AD5982">
        <v>1</v>
      </c>
      <c r="AE5982">
        <v>0</v>
      </c>
      <c r="AF5982">
        <v>2</v>
      </c>
      <c r="AG5982">
        <v>1</v>
      </c>
      <c r="AH5982">
        <v>82</v>
      </c>
      <c r="AI5982">
        <v>79.333333333333329</v>
      </c>
      <c r="AJ5982">
        <v>84</v>
      </c>
      <c r="AK5982">
        <v>73.333333333333329</v>
      </c>
      <c r="AL5982">
        <v>81.5</v>
      </c>
      <c r="AM5982">
        <v>82.666666666666671</v>
      </c>
      <c r="AN5982">
        <v>87</v>
      </c>
      <c r="AO5982">
        <v>83.666666666666671</v>
      </c>
    </row>
    <row r="5983" spans="1:41" x14ac:dyDescent="0.35">
      <c r="A5983">
        <v>11256</v>
      </c>
      <c r="B5983" t="s">
        <v>5930</v>
      </c>
      <c r="C5983" t="s">
        <v>95</v>
      </c>
      <c r="D5983" t="s">
        <v>96</v>
      </c>
      <c r="E5983" t="s">
        <v>8136</v>
      </c>
      <c r="F5983">
        <v>287</v>
      </c>
      <c r="G5983">
        <v>277</v>
      </c>
      <c r="H5983">
        <v>280</v>
      </c>
      <c r="I5983">
        <v>272</v>
      </c>
      <c r="J5983">
        <v>261</v>
      </c>
      <c r="K5983">
        <v>262</v>
      </c>
      <c r="L5983">
        <v>263</v>
      </c>
      <c r="M5983">
        <v>264</v>
      </c>
      <c r="N5983">
        <v>257</v>
      </c>
      <c r="O5983">
        <v>264</v>
      </c>
      <c r="P5983">
        <v>275</v>
      </c>
      <c r="Q5983">
        <v>266</v>
      </c>
      <c r="R5983">
        <v>274</v>
      </c>
      <c r="S5983">
        <v>279</v>
      </c>
      <c r="T5983">
        <v>280</v>
      </c>
      <c r="U5983">
        <v>289</v>
      </c>
      <c r="V5983">
        <v>616.83333333333337</v>
      </c>
      <c r="W5983">
        <v>615.81884057971013</v>
      </c>
      <c r="X5983">
        <v>646.92857142857144</v>
      </c>
      <c r="Y5983">
        <v>632.94366197183103</v>
      </c>
      <c r="Z5983">
        <v>0.42857142857142855</v>
      </c>
      <c r="AA5983">
        <v>0.4</v>
      </c>
      <c r="AB5983">
        <v>0.43055555555555558</v>
      </c>
      <c r="AC5983">
        <v>0.50666666666666671</v>
      </c>
      <c r="AD5983">
        <v>5</v>
      </c>
      <c r="AE5983">
        <v>5</v>
      </c>
      <c r="AF5983">
        <v>2</v>
      </c>
      <c r="AG5983">
        <v>4</v>
      </c>
      <c r="AH5983">
        <v>69</v>
      </c>
      <c r="AI5983">
        <v>78</v>
      </c>
      <c r="AJ5983">
        <v>79.333333333333329</v>
      </c>
      <c r="AK5983">
        <v>71</v>
      </c>
      <c r="AL5983">
        <v>70.5</v>
      </c>
      <c r="AM5983">
        <v>77.333333333333329</v>
      </c>
      <c r="AN5983">
        <v>76</v>
      </c>
      <c r="AO5983">
        <v>66</v>
      </c>
    </row>
    <row r="5984" spans="1:41" x14ac:dyDescent="0.35">
      <c r="A5984">
        <v>11257</v>
      </c>
      <c r="B5984" t="s">
        <v>5931</v>
      </c>
      <c r="C5984" t="s">
        <v>120</v>
      </c>
      <c r="D5984" t="s">
        <v>96</v>
      </c>
      <c r="E5984" t="s">
        <v>8135</v>
      </c>
      <c r="F5984">
        <v>277</v>
      </c>
      <c r="G5984">
        <v>257</v>
      </c>
      <c r="I5984">
        <v>275</v>
      </c>
      <c r="J5984">
        <v>268</v>
      </c>
      <c r="K5984">
        <v>239</v>
      </c>
      <c r="M5984">
        <v>242</v>
      </c>
      <c r="V5984" t="s">
        <v>1</v>
      </c>
      <c r="W5984" t="s">
        <v>1</v>
      </c>
      <c r="X5984" t="s">
        <v>1</v>
      </c>
      <c r="Z5984" t="s">
        <v>1</v>
      </c>
      <c r="AA5984" t="s">
        <v>1</v>
      </c>
      <c r="AB5984" t="s">
        <v>1</v>
      </c>
      <c r="AD5984" t="s">
        <v>1</v>
      </c>
      <c r="AE5984" t="s">
        <v>1</v>
      </c>
      <c r="AF5984" t="s">
        <v>1</v>
      </c>
      <c r="AG5984">
        <v>0</v>
      </c>
      <c r="AH5984">
        <v>77</v>
      </c>
      <c r="AI5984">
        <v>81.666666666666671</v>
      </c>
      <c r="AJ5984">
        <v>77.333333333333329</v>
      </c>
      <c r="AK5984">
        <v>67.333333333333329</v>
      </c>
    </row>
    <row r="5985" spans="1:41" x14ac:dyDescent="0.35">
      <c r="A5985">
        <v>11261</v>
      </c>
      <c r="B5985" t="s">
        <v>5932</v>
      </c>
      <c r="C5985" t="s">
        <v>123</v>
      </c>
      <c r="D5985" t="s">
        <v>96</v>
      </c>
      <c r="E5985" t="s">
        <v>8135</v>
      </c>
      <c r="F5985">
        <v>266</v>
      </c>
      <c r="G5985">
        <v>253</v>
      </c>
      <c r="H5985">
        <v>291</v>
      </c>
      <c r="I5985">
        <v>275</v>
      </c>
      <c r="J5985">
        <v>253</v>
      </c>
      <c r="K5985">
        <v>225</v>
      </c>
      <c r="L5985">
        <v>277</v>
      </c>
      <c r="M5985">
        <v>250</v>
      </c>
      <c r="V5985" t="s">
        <v>1</v>
      </c>
      <c r="W5985" t="s">
        <v>1</v>
      </c>
      <c r="X5985" t="s">
        <v>1</v>
      </c>
      <c r="Z5985" t="s">
        <v>1</v>
      </c>
      <c r="AA5985" t="s">
        <v>1</v>
      </c>
      <c r="AB5985" t="s">
        <v>1</v>
      </c>
      <c r="AD5985">
        <v>0</v>
      </c>
      <c r="AE5985">
        <v>0</v>
      </c>
      <c r="AF5985">
        <v>0</v>
      </c>
      <c r="AG5985">
        <v>3</v>
      </c>
      <c r="AH5985">
        <v>71.5</v>
      </c>
      <c r="AI5985">
        <v>79</v>
      </c>
      <c r="AJ5985">
        <v>80</v>
      </c>
      <c r="AK5985">
        <v>72.333333333333329</v>
      </c>
    </row>
    <row r="5986" spans="1:41" x14ac:dyDescent="0.35">
      <c r="A5986">
        <v>11265</v>
      </c>
      <c r="B5986" t="s">
        <v>5933</v>
      </c>
      <c r="C5986" t="s">
        <v>95</v>
      </c>
      <c r="D5986" t="s">
        <v>96</v>
      </c>
      <c r="E5986" t="s">
        <v>8136</v>
      </c>
      <c r="F5986">
        <v>253</v>
      </c>
      <c r="G5986">
        <v>265</v>
      </c>
      <c r="H5986">
        <v>261</v>
      </c>
      <c r="I5986">
        <v>272</v>
      </c>
      <c r="J5986">
        <v>244</v>
      </c>
      <c r="K5986">
        <v>250</v>
      </c>
      <c r="L5986">
        <v>247</v>
      </c>
      <c r="M5986">
        <v>235</v>
      </c>
      <c r="N5986">
        <v>224</v>
      </c>
      <c r="O5986">
        <v>224</v>
      </c>
      <c r="P5986">
        <v>228</v>
      </c>
      <c r="Q5986">
        <v>240</v>
      </c>
      <c r="R5986">
        <v>221</v>
      </c>
      <c r="S5986">
        <v>220</v>
      </c>
      <c r="T5986">
        <v>222</v>
      </c>
      <c r="U5986">
        <v>229</v>
      </c>
      <c r="V5986">
        <v>528.3125</v>
      </c>
      <c r="W5986">
        <v>518.28494623655911</v>
      </c>
      <c r="X5986">
        <v>555.51960784313724</v>
      </c>
      <c r="Y5986">
        <v>552.4320987654321</v>
      </c>
      <c r="Z5986">
        <v>9.9173553719008267E-2</v>
      </c>
      <c r="AA5986">
        <v>0.19266055045871561</v>
      </c>
      <c r="AB5986">
        <v>0.17829457364341086</v>
      </c>
      <c r="AC5986">
        <v>0.19801980198019803</v>
      </c>
      <c r="AD5986">
        <v>3</v>
      </c>
      <c r="AE5986">
        <v>4</v>
      </c>
      <c r="AF5986">
        <v>4</v>
      </c>
      <c r="AG5986">
        <v>7</v>
      </c>
      <c r="AH5986">
        <v>73.5</v>
      </c>
      <c r="AI5986">
        <v>70.666666666666671</v>
      </c>
      <c r="AJ5986">
        <v>74</v>
      </c>
      <c r="AK5986">
        <v>67.333333333333329</v>
      </c>
      <c r="AL5986">
        <v>72.5</v>
      </c>
      <c r="AM5986">
        <v>71.333333333333329</v>
      </c>
      <c r="AN5986">
        <v>75</v>
      </c>
      <c r="AO5986">
        <v>70.666666666666671</v>
      </c>
    </row>
    <row r="5987" spans="1:41" x14ac:dyDescent="0.35">
      <c r="A5987">
        <v>11277</v>
      </c>
      <c r="B5987" t="s">
        <v>385</v>
      </c>
      <c r="C5987" t="s">
        <v>98</v>
      </c>
      <c r="D5987" t="s">
        <v>96</v>
      </c>
      <c r="E5987" t="s">
        <v>8135</v>
      </c>
      <c r="F5987">
        <v>245</v>
      </c>
      <c r="G5987">
        <v>242</v>
      </c>
      <c r="H5987">
        <v>238</v>
      </c>
      <c r="I5987">
        <v>266</v>
      </c>
      <c r="J5987">
        <v>229</v>
      </c>
      <c r="K5987">
        <v>226</v>
      </c>
      <c r="L5987">
        <v>249</v>
      </c>
      <c r="M5987">
        <v>254</v>
      </c>
      <c r="V5987" t="s">
        <v>1</v>
      </c>
      <c r="W5987" t="s">
        <v>1</v>
      </c>
      <c r="X5987" t="s">
        <v>1</v>
      </c>
      <c r="Z5987" t="s">
        <v>1</v>
      </c>
      <c r="AA5987" t="s">
        <v>1</v>
      </c>
      <c r="AB5987" t="s">
        <v>1</v>
      </c>
      <c r="AD5987" t="s">
        <v>1</v>
      </c>
      <c r="AE5987" t="s">
        <v>1</v>
      </c>
      <c r="AF5987" t="s">
        <v>1</v>
      </c>
      <c r="AG5987">
        <v>0</v>
      </c>
      <c r="AH5987">
        <v>80</v>
      </c>
      <c r="AI5987">
        <v>77.333333333333329</v>
      </c>
      <c r="AJ5987">
        <v>86</v>
      </c>
      <c r="AK5987">
        <v>77.333333333333329</v>
      </c>
    </row>
    <row r="5988" spans="1:41" x14ac:dyDescent="0.35">
      <c r="A5988">
        <v>11279</v>
      </c>
      <c r="B5988" t="s">
        <v>5934</v>
      </c>
      <c r="C5988" t="s">
        <v>117</v>
      </c>
      <c r="D5988" t="s">
        <v>96</v>
      </c>
      <c r="E5988" t="s">
        <v>8135</v>
      </c>
      <c r="V5988" t="s">
        <v>1</v>
      </c>
      <c r="W5988" t="s">
        <v>1</v>
      </c>
      <c r="X5988" t="s">
        <v>1</v>
      </c>
      <c r="Z5988" t="s">
        <v>1</v>
      </c>
      <c r="AA5988" t="s">
        <v>1</v>
      </c>
      <c r="AB5988" t="s">
        <v>1</v>
      </c>
      <c r="AD5988" t="s">
        <v>1</v>
      </c>
      <c r="AE5988" t="s">
        <v>1</v>
      </c>
      <c r="AF5988" t="s">
        <v>1</v>
      </c>
      <c r="AG5988">
        <v>0</v>
      </c>
    </row>
    <row r="5989" spans="1:41" x14ac:dyDescent="0.35">
      <c r="A5989">
        <v>11283</v>
      </c>
      <c r="B5989" t="s">
        <v>5935</v>
      </c>
      <c r="C5989" t="s">
        <v>123</v>
      </c>
      <c r="D5989" t="s">
        <v>96</v>
      </c>
      <c r="E5989" t="s">
        <v>8135</v>
      </c>
      <c r="F5989">
        <v>264</v>
      </c>
      <c r="G5989">
        <v>305</v>
      </c>
      <c r="H5989">
        <v>243</v>
      </c>
      <c r="I5989">
        <v>272</v>
      </c>
      <c r="J5989">
        <v>248</v>
      </c>
      <c r="K5989">
        <v>267</v>
      </c>
      <c r="L5989">
        <v>252</v>
      </c>
      <c r="M5989">
        <v>272</v>
      </c>
      <c r="V5989" t="s">
        <v>1</v>
      </c>
      <c r="W5989" t="s">
        <v>1</v>
      </c>
      <c r="X5989" t="s">
        <v>1</v>
      </c>
      <c r="Z5989" t="s">
        <v>1</v>
      </c>
      <c r="AA5989" t="s">
        <v>1</v>
      </c>
      <c r="AB5989" t="s">
        <v>1</v>
      </c>
      <c r="AD5989">
        <v>0</v>
      </c>
      <c r="AE5989">
        <v>0</v>
      </c>
      <c r="AF5989">
        <v>1</v>
      </c>
      <c r="AG5989">
        <v>0</v>
      </c>
      <c r="AH5989">
        <v>83</v>
      </c>
      <c r="AI5989">
        <v>78.666666666666671</v>
      </c>
      <c r="AJ5989">
        <v>90.666666666666671</v>
      </c>
      <c r="AK5989">
        <v>77.333333333333329</v>
      </c>
    </row>
    <row r="5990" spans="1:41" x14ac:dyDescent="0.35">
      <c r="A5990">
        <v>11287</v>
      </c>
      <c r="B5990" t="s">
        <v>5936</v>
      </c>
      <c r="C5990" t="s">
        <v>109</v>
      </c>
      <c r="D5990" t="s">
        <v>96</v>
      </c>
      <c r="E5990" t="s">
        <v>8135</v>
      </c>
      <c r="N5990">
        <v>215</v>
      </c>
      <c r="O5990">
        <v>228</v>
      </c>
      <c r="P5990">
        <v>224</v>
      </c>
      <c r="Q5990">
        <v>219</v>
      </c>
      <c r="R5990">
        <v>211</v>
      </c>
      <c r="S5990">
        <v>221</v>
      </c>
      <c r="T5990">
        <v>232</v>
      </c>
      <c r="U5990">
        <v>228</v>
      </c>
      <c r="V5990">
        <v>530.86</v>
      </c>
      <c r="W5990">
        <v>490.97916666666669</v>
      </c>
      <c r="X5990">
        <v>521.01960784313724</v>
      </c>
      <c r="Y5990">
        <v>526.20714285714291</v>
      </c>
      <c r="Z5990">
        <v>9.7014925373134331E-2</v>
      </c>
      <c r="AA5990">
        <v>0.10344827586206896</v>
      </c>
      <c r="AB5990">
        <v>0.10526315789473684</v>
      </c>
      <c r="AC5990">
        <v>0.15151515151515152</v>
      </c>
      <c r="AD5990">
        <v>1</v>
      </c>
      <c r="AE5990">
        <v>1</v>
      </c>
      <c r="AF5990">
        <v>1</v>
      </c>
      <c r="AG5990">
        <v>0</v>
      </c>
      <c r="AL5990">
        <v>72.5</v>
      </c>
      <c r="AM5990">
        <v>76</v>
      </c>
      <c r="AN5990">
        <v>78</v>
      </c>
      <c r="AO5990">
        <v>73</v>
      </c>
    </row>
    <row r="5991" spans="1:41" x14ac:dyDescent="0.35">
      <c r="A5991">
        <v>11291</v>
      </c>
      <c r="B5991" t="s">
        <v>5937</v>
      </c>
      <c r="C5991" t="s">
        <v>100</v>
      </c>
      <c r="D5991" t="s">
        <v>96</v>
      </c>
      <c r="E5991" t="s">
        <v>8137</v>
      </c>
      <c r="F5991">
        <v>291</v>
      </c>
      <c r="G5991">
        <v>295</v>
      </c>
      <c r="H5991">
        <v>315</v>
      </c>
      <c r="I5991">
        <v>308</v>
      </c>
      <c r="J5991">
        <v>277</v>
      </c>
      <c r="K5991">
        <v>286</v>
      </c>
      <c r="L5991">
        <v>293</v>
      </c>
      <c r="M5991">
        <v>290</v>
      </c>
      <c r="N5991">
        <v>254</v>
      </c>
      <c r="O5991">
        <v>266</v>
      </c>
      <c r="P5991">
        <v>285</v>
      </c>
      <c r="Q5991">
        <v>285</v>
      </c>
      <c r="R5991">
        <v>282</v>
      </c>
      <c r="S5991">
        <v>310</v>
      </c>
      <c r="T5991">
        <v>323</v>
      </c>
      <c r="U5991">
        <v>310</v>
      </c>
      <c r="V5991">
        <v>692.89215686274508</v>
      </c>
      <c r="W5991">
        <v>674.55769230769226</v>
      </c>
      <c r="X5991">
        <v>683.33673469387759</v>
      </c>
      <c r="Y5991">
        <v>699.16981132075466</v>
      </c>
      <c r="Z5991">
        <v>0.47222222222222221</v>
      </c>
      <c r="AA5991">
        <v>0.53846153846153844</v>
      </c>
      <c r="AB5991">
        <v>0.48148148148148145</v>
      </c>
      <c r="AC5991">
        <v>0.37254901960784315</v>
      </c>
      <c r="AD5991">
        <v>2</v>
      </c>
      <c r="AE5991">
        <v>6</v>
      </c>
      <c r="AF5991">
        <v>0</v>
      </c>
      <c r="AG5991">
        <v>5</v>
      </c>
      <c r="AH5991">
        <v>67</v>
      </c>
      <c r="AI5991">
        <v>76.666666666666671</v>
      </c>
      <c r="AJ5991">
        <v>76.666666666666671</v>
      </c>
      <c r="AK5991">
        <v>69.333333333333329</v>
      </c>
      <c r="AL5991">
        <v>76</v>
      </c>
      <c r="AM5991">
        <v>75</v>
      </c>
      <c r="AN5991">
        <v>82</v>
      </c>
      <c r="AO5991">
        <v>72</v>
      </c>
    </row>
    <row r="5992" spans="1:41" x14ac:dyDescent="0.35">
      <c r="A5992">
        <v>11323</v>
      </c>
      <c r="B5992" t="s">
        <v>1735</v>
      </c>
      <c r="C5992" t="s">
        <v>133</v>
      </c>
      <c r="D5992" t="s">
        <v>130</v>
      </c>
      <c r="E5992" t="s">
        <v>8135</v>
      </c>
      <c r="F5992">
        <v>248</v>
      </c>
      <c r="G5992">
        <v>271</v>
      </c>
      <c r="H5992">
        <v>256</v>
      </c>
      <c r="I5992">
        <v>267</v>
      </c>
      <c r="J5992">
        <v>231</v>
      </c>
      <c r="K5992">
        <v>270</v>
      </c>
      <c r="L5992">
        <v>247</v>
      </c>
      <c r="M5992">
        <v>256</v>
      </c>
      <c r="V5992" t="s">
        <v>1</v>
      </c>
      <c r="W5992" t="s">
        <v>1</v>
      </c>
      <c r="X5992" t="s">
        <v>1</v>
      </c>
      <c r="Z5992" t="s">
        <v>1</v>
      </c>
      <c r="AA5992" t="s">
        <v>1</v>
      </c>
      <c r="AB5992" t="s">
        <v>1</v>
      </c>
      <c r="AD5992">
        <v>0</v>
      </c>
      <c r="AE5992">
        <v>1</v>
      </c>
      <c r="AF5992">
        <v>0</v>
      </c>
      <c r="AG5992">
        <v>0</v>
      </c>
      <c r="AH5992">
        <v>71.5</v>
      </c>
      <c r="AI5992">
        <v>72.333333333333329</v>
      </c>
      <c r="AJ5992">
        <v>70.333333333333329</v>
      </c>
      <c r="AK5992">
        <v>70.666666666666671</v>
      </c>
    </row>
    <row r="5993" spans="1:41" x14ac:dyDescent="0.35">
      <c r="A5993">
        <v>11333</v>
      </c>
      <c r="B5993" t="s">
        <v>5938</v>
      </c>
      <c r="C5993" t="s">
        <v>145</v>
      </c>
      <c r="D5993" t="s">
        <v>130</v>
      </c>
      <c r="E5993" t="s">
        <v>8135</v>
      </c>
      <c r="F5993">
        <v>188</v>
      </c>
      <c r="G5993">
        <v>231</v>
      </c>
      <c r="H5993">
        <v>255</v>
      </c>
      <c r="I5993">
        <v>251</v>
      </c>
      <c r="J5993">
        <v>210</v>
      </c>
      <c r="K5993">
        <v>232</v>
      </c>
      <c r="L5993">
        <v>259</v>
      </c>
      <c r="M5993">
        <v>233</v>
      </c>
      <c r="V5993" t="s">
        <v>1</v>
      </c>
      <c r="W5993" t="s">
        <v>1</v>
      </c>
      <c r="X5993" t="s">
        <v>1</v>
      </c>
      <c r="Z5993" t="s">
        <v>1</v>
      </c>
      <c r="AA5993" t="s">
        <v>1</v>
      </c>
      <c r="AB5993" t="s">
        <v>1</v>
      </c>
      <c r="AD5993" t="s">
        <v>1</v>
      </c>
      <c r="AE5993" t="s">
        <v>1</v>
      </c>
      <c r="AF5993" t="s">
        <v>1</v>
      </c>
      <c r="AG5993">
        <v>0</v>
      </c>
      <c r="AH5993">
        <v>75</v>
      </c>
      <c r="AI5993">
        <v>64.666666666666671</v>
      </c>
      <c r="AJ5993">
        <v>67</v>
      </c>
      <c r="AK5993">
        <v>67.666666666666671</v>
      </c>
    </row>
    <row r="5994" spans="1:41" x14ac:dyDescent="0.35">
      <c r="A5994">
        <v>11334</v>
      </c>
      <c r="B5994" t="s">
        <v>5939</v>
      </c>
      <c r="C5994" t="s">
        <v>148</v>
      </c>
      <c r="D5994" t="s">
        <v>130</v>
      </c>
      <c r="E5994" t="s">
        <v>8135</v>
      </c>
      <c r="V5994" t="s">
        <v>1</v>
      </c>
      <c r="W5994" t="s">
        <v>1</v>
      </c>
      <c r="X5994" t="s">
        <v>1</v>
      </c>
      <c r="Z5994" t="s">
        <v>1</v>
      </c>
      <c r="AA5994" t="s">
        <v>1</v>
      </c>
      <c r="AB5994" t="s">
        <v>1</v>
      </c>
      <c r="AD5994" t="s">
        <v>1</v>
      </c>
      <c r="AE5994" t="s">
        <v>1</v>
      </c>
      <c r="AF5994" t="s">
        <v>1</v>
      </c>
      <c r="AG5994">
        <v>0</v>
      </c>
    </row>
    <row r="5995" spans="1:41" x14ac:dyDescent="0.35">
      <c r="A5995">
        <v>11336</v>
      </c>
      <c r="B5995" t="s">
        <v>5940</v>
      </c>
      <c r="C5995" t="s">
        <v>153</v>
      </c>
      <c r="D5995" t="s">
        <v>130</v>
      </c>
      <c r="E5995" t="s">
        <v>8136</v>
      </c>
      <c r="F5995">
        <v>269</v>
      </c>
      <c r="G5995">
        <v>303</v>
      </c>
      <c r="H5995">
        <v>300</v>
      </c>
      <c r="I5995">
        <v>315</v>
      </c>
      <c r="J5995">
        <v>261</v>
      </c>
      <c r="K5995">
        <v>279</v>
      </c>
      <c r="L5995">
        <v>276</v>
      </c>
      <c r="M5995">
        <v>302</v>
      </c>
      <c r="N5995">
        <v>282</v>
      </c>
      <c r="O5995">
        <v>259</v>
      </c>
      <c r="P5995">
        <v>268</v>
      </c>
      <c r="Q5995">
        <v>271</v>
      </c>
      <c r="R5995">
        <v>292</v>
      </c>
      <c r="S5995">
        <v>273</v>
      </c>
      <c r="T5995">
        <v>253</v>
      </c>
      <c r="U5995">
        <v>293</v>
      </c>
      <c r="V5995">
        <v>641.20512820512818</v>
      </c>
      <c r="W5995">
        <v>581.66666666666663</v>
      </c>
      <c r="X5995">
        <v>634.33749999999998</v>
      </c>
      <c r="Y5995">
        <v>620.28947368421052</v>
      </c>
      <c r="Z5995">
        <v>0.35</v>
      </c>
      <c r="AA5995">
        <v>0.58536585365853655</v>
      </c>
      <c r="AB5995">
        <v>0.28947368421052633</v>
      </c>
      <c r="AC5995">
        <v>0.32558139534883723</v>
      </c>
      <c r="AD5995">
        <v>4</v>
      </c>
      <c r="AE5995">
        <v>1</v>
      </c>
      <c r="AF5995">
        <v>1</v>
      </c>
      <c r="AG5995">
        <v>2</v>
      </c>
      <c r="AH5995">
        <v>82.5</v>
      </c>
      <c r="AI5995">
        <v>86.333333333333329</v>
      </c>
      <c r="AJ5995">
        <v>87.333333333333329</v>
      </c>
      <c r="AK5995">
        <v>75.333333333333329</v>
      </c>
      <c r="AL5995">
        <v>75.5</v>
      </c>
      <c r="AM5995">
        <v>79</v>
      </c>
      <c r="AN5995">
        <v>80</v>
      </c>
      <c r="AO5995">
        <v>74.333333333333329</v>
      </c>
    </row>
    <row r="5996" spans="1:41" x14ac:dyDescent="0.35">
      <c r="A5996">
        <v>11339</v>
      </c>
      <c r="B5996" t="s">
        <v>629</v>
      </c>
      <c r="C5996" t="s">
        <v>139</v>
      </c>
      <c r="D5996" t="s">
        <v>130</v>
      </c>
      <c r="E5996" t="s">
        <v>8136</v>
      </c>
      <c r="F5996">
        <v>280</v>
      </c>
      <c r="G5996">
        <v>268</v>
      </c>
      <c r="H5996">
        <v>279</v>
      </c>
      <c r="I5996">
        <v>270</v>
      </c>
      <c r="J5996">
        <v>275</v>
      </c>
      <c r="K5996">
        <v>285</v>
      </c>
      <c r="L5996">
        <v>285</v>
      </c>
      <c r="M5996">
        <v>292</v>
      </c>
      <c r="V5996" t="s">
        <v>1</v>
      </c>
      <c r="W5996" t="s">
        <v>1</v>
      </c>
      <c r="X5996" t="s">
        <v>1</v>
      </c>
      <c r="Z5996" t="s">
        <v>1</v>
      </c>
      <c r="AA5996" t="s">
        <v>1</v>
      </c>
      <c r="AB5996" t="s">
        <v>1</v>
      </c>
      <c r="AD5996">
        <v>1</v>
      </c>
      <c r="AE5996">
        <v>0</v>
      </c>
      <c r="AF5996">
        <v>1</v>
      </c>
      <c r="AG5996">
        <v>1</v>
      </c>
      <c r="AH5996">
        <v>82</v>
      </c>
      <c r="AI5996">
        <v>83</v>
      </c>
      <c r="AJ5996">
        <v>87.333333333333329</v>
      </c>
      <c r="AK5996">
        <v>75.666666666666671</v>
      </c>
    </row>
    <row r="5997" spans="1:41" x14ac:dyDescent="0.35">
      <c r="A5997">
        <v>11342</v>
      </c>
      <c r="B5997" t="s">
        <v>5941</v>
      </c>
      <c r="C5997" t="s">
        <v>139</v>
      </c>
      <c r="D5997" t="s">
        <v>130</v>
      </c>
      <c r="E5997" t="s">
        <v>8135</v>
      </c>
      <c r="F5997">
        <v>230</v>
      </c>
      <c r="G5997">
        <v>252</v>
      </c>
      <c r="H5997">
        <v>231</v>
      </c>
      <c r="I5997">
        <v>262</v>
      </c>
      <c r="J5997">
        <v>215</v>
      </c>
      <c r="K5997">
        <v>233</v>
      </c>
      <c r="L5997">
        <v>215</v>
      </c>
      <c r="M5997">
        <v>249</v>
      </c>
      <c r="V5997" t="s">
        <v>1</v>
      </c>
      <c r="W5997" t="s">
        <v>1</v>
      </c>
      <c r="X5997" t="s">
        <v>1</v>
      </c>
      <c r="Z5997" t="s">
        <v>1</v>
      </c>
      <c r="AA5997" t="s">
        <v>1</v>
      </c>
      <c r="AB5997" t="s">
        <v>1</v>
      </c>
      <c r="AD5997">
        <v>0</v>
      </c>
      <c r="AE5997">
        <v>1</v>
      </c>
      <c r="AF5997">
        <v>0</v>
      </c>
      <c r="AG5997">
        <v>1</v>
      </c>
      <c r="AH5997">
        <v>74.5</v>
      </c>
      <c r="AI5997">
        <v>75.666666666666671</v>
      </c>
      <c r="AJ5997">
        <v>80.333333333333329</v>
      </c>
      <c r="AK5997">
        <v>72.333333333333329</v>
      </c>
    </row>
    <row r="5998" spans="1:41" x14ac:dyDescent="0.35">
      <c r="A5998">
        <v>11343</v>
      </c>
      <c r="B5998" t="s">
        <v>5942</v>
      </c>
      <c r="C5998" t="s">
        <v>139</v>
      </c>
      <c r="D5998" t="s">
        <v>130</v>
      </c>
      <c r="E5998" t="s">
        <v>8136</v>
      </c>
      <c r="F5998">
        <v>285</v>
      </c>
      <c r="G5998">
        <v>274</v>
      </c>
      <c r="H5998">
        <v>271</v>
      </c>
      <c r="I5998">
        <v>275</v>
      </c>
      <c r="J5998">
        <v>250</v>
      </c>
      <c r="K5998">
        <v>264</v>
      </c>
      <c r="L5998">
        <v>251</v>
      </c>
      <c r="M5998">
        <v>278</v>
      </c>
      <c r="V5998" t="s">
        <v>1</v>
      </c>
      <c r="W5998" t="s">
        <v>1</v>
      </c>
      <c r="X5998" t="s">
        <v>1</v>
      </c>
      <c r="Z5998" t="s">
        <v>1</v>
      </c>
      <c r="AA5998" t="s">
        <v>1</v>
      </c>
      <c r="AB5998" t="s">
        <v>1</v>
      </c>
      <c r="AD5998">
        <v>0</v>
      </c>
      <c r="AE5998">
        <v>0</v>
      </c>
      <c r="AF5998">
        <v>0</v>
      </c>
      <c r="AG5998">
        <v>1</v>
      </c>
      <c r="AH5998">
        <v>74</v>
      </c>
      <c r="AI5998">
        <v>79.666666666666671</v>
      </c>
      <c r="AJ5998">
        <v>79.666666666666671</v>
      </c>
      <c r="AK5998">
        <v>73.333333333333329</v>
      </c>
    </row>
    <row r="5999" spans="1:41" x14ac:dyDescent="0.35">
      <c r="A5999">
        <v>11344</v>
      </c>
      <c r="B5999" t="s">
        <v>5943</v>
      </c>
      <c r="C5999" t="s">
        <v>148</v>
      </c>
      <c r="D5999" t="s">
        <v>130</v>
      </c>
      <c r="E5999" t="s">
        <v>8136</v>
      </c>
      <c r="F5999">
        <v>224</v>
      </c>
      <c r="G5999">
        <v>247</v>
      </c>
      <c r="H5999">
        <v>243</v>
      </c>
      <c r="I5999">
        <v>228</v>
      </c>
      <c r="J5999">
        <v>196</v>
      </c>
      <c r="K5999">
        <v>223</v>
      </c>
      <c r="L5999">
        <v>232</v>
      </c>
      <c r="M5999">
        <v>220</v>
      </c>
      <c r="V5999">
        <v>507.11666666666667</v>
      </c>
      <c r="W5999">
        <v>515.18965517241384</v>
      </c>
      <c r="X5999">
        <v>523.91935483870964</v>
      </c>
      <c r="Y5999">
        <v>500.03333333333336</v>
      </c>
      <c r="Z5999">
        <v>2.4096385542168676E-2</v>
      </c>
      <c r="AA5999">
        <v>2.6143790849673203E-2</v>
      </c>
      <c r="AB5999">
        <v>2.9850746268656716E-2</v>
      </c>
      <c r="AC5999">
        <v>2.1582733812949641E-2</v>
      </c>
      <c r="AD5999">
        <v>1</v>
      </c>
      <c r="AE5999">
        <v>0</v>
      </c>
      <c r="AF5999">
        <v>1</v>
      </c>
      <c r="AG5999">
        <v>4</v>
      </c>
      <c r="AH5999">
        <v>70</v>
      </c>
      <c r="AI5999">
        <v>67</v>
      </c>
      <c r="AJ5999">
        <v>74.666666666666671</v>
      </c>
      <c r="AK5999">
        <v>64</v>
      </c>
    </row>
    <row r="6000" spans="1:41" x14ac:dyDescent="0.35">
      <c r="A6000">
        <v>11348</v>
      </c>
      <c r="B6000" t="s">
        <v>5944</v>
      </c>
      <c r="C6000" t="s">
        <v>139</v>
      </c>
      <c r="D6000" t="s">
        <v>130</v>
      </c>
      <c r="E6000" t="s">
        <v>8136</v>
      </c>
      <c r="F6000">
        <v>279</v>
      </c>
      <c r="G6000">
        <v>247</v>
      </c>
      <c r="H6000">
        <v>281</v>
      </c>
      <c r="I6000">
        <v>287</v>
      </c>
      <c r="J6000">
        <v>262</v>
      </c>
      <c r="K6000">
        <v>252</v>
      </c>
      <c r="L6000">
        <v>255</v>
      </c>
      <c r="M6000">
        <v>241</v>
      </c>
      <c r="N6000">
        <v>253</v>
      </c>
      <c r="O6000">
        <v>259</v>
      </c>
      <c r="P6000">
        <v>258</v>
      </c>
      <c r="Q6000">
        <v>265</v>
      </c>
      <c r="R6000">
        <v>278</v>
      </c>
      <c r="S6000">
        <v>277</v>
      </c>
      <c r="T6000">
        <v>281</v>
      </c>
      <c r="U6000">
        <v>276</v>
      </c>
      <c r="V6000">
        <v>569.35106382978722</v>
      </c>
      <c r="W6000">
        <v>622.59722222222217</v>
      </c>
      <c r="X6000">
        <v>599.76785714285711</v>
      </c>
      <c r="Y6000">
        <v>637.15151515151513</v>
      </c>
      <c r="Z6000">
        <v>0.33333333333333331</v>
      </c>
      <c r="AA6000">
        <v>0.17543859649122806</v>
      </c>
      <c r="AB6000">
        <v>0.38461538461538464</v>
      </c>
      <c r="AC6000">
        <v>0.359375</v>
      </c>
      <c r="AD6000">
        <v>2</v>
      </c>
      <c r="AE6000">
        <v>3</v>
      </c>
      <c r="AF6000">
        <v>0</v>
      </c>
      <c r="AG6000">
        <v>3</v>
      </c>
      <c r="AH6000">
        <v>67.5</v>
      </c>
      <c r="AI6000">
        <v>71</v>
      </c>
      <c r="AJ6000">
        <v>72</v>
      </c>
      <c r="AK6000">
        <v>62</v>
      </c>
      <c r="AL6000">
        <v>73.5</v>
      </c>
      <c r="AM6000">
        <v>75.666666666666671</v>
      </c>
      <c r="AN6000">
        <v>77.666666666666671</v>
      </c>
      <c r="AO6000">
        <v>69.666666666666671</v>
      </c>
    </row>
    <row r="6001" spans="1:41" x14ac:dyDescent="0.35">
      <c r="A6001">
        <v>11352</v>
      </c>
      <c r="B6001" t="s">
        <v>2139</v>
      </c>
      <c r="C6001" t="s">
        <v>131</v>
      </c>
      <c r="D6001" t="s">
        <v>130</v>
      </c>
      <c r="E6001" t="s">
        <v>8135</v>
      </c>
      <c r="F6001">
        <v>259</v>
      </c>
      <c r="G6001">
        <v>276</v>
      </c>
      <c r="H6001">
        <v>307</v>
      </c>
      <c r="I6001">
        <v>274</v>
      </c>
      <c r="J6001">
        <v>210</v>
      </c>
      <c r="K6001">
        <v>252</v>
      </c>
      <c r="L6001">
        <v>273</v>
      </c>
      <c r="M6001">
        <v>258</v>
      </c>
      <c r="V6001" t="s">
        <v>1</v>
      </c>
      <c r="W6001" t="s">
        <v>1</v>
      </c>
      <c r="X6001" t="s">
        <v>1</v>
      </c>
      <c r="Z6001" t="s">
        <v>1</v>
      </c>
      <c r="AA6001" t="s">
        <v>1</v>
      </c>
      <c r="AB6001" t="s">
        <v>1</v>
      </c>
      <c r="AD6001" t="s">
        <v>1</v>
      </c>
      <c r="AE6001" t="s">
        <v>1</v>
      </c>
      <c r="AF6001" t="s">
        <v>1</v>
      </c>
      <c r="AG6001">
        <v>0</v>
      </c>
      <c r="AH6001">
        <v>86</v>
      </c>
      <c r="AI6001">
        <v>84</v>
      </c>
      <c r="AJ6001">
        <v>88.333333333333329</v>
      </c>
      <c r="AK6001">
        <v>79.666666666666671</v>
      </c>
    </row>
    <row r="6002" spans="1:41" x14ac:dyDescent="0.35">
      <c r="A6002">
        <v>11394</v>
      </c>
      <c r="B6002" t="s">
        <v>385</v>
      </c>
      <c r="C6002" t="s">
        <v>202</v>
      </c>
      <c r="D6002" t="s">
        <v>176</v>
      </c>
      <c r="E6002" t="s">
        <v>8135</v>
      </c>
      <c r="F6002">
        <v>265</v>
      </c>
      <c r="G6002">
        <v>292</v>
      </c>
      <c r="H6002">
        <v>338</v>
      </c>
      <c r="I6002">
        <v>290</v>
      </c>
      <c r="J6002">
        <v>241</v>
      </c>
      <c r="K6002">
        <v>263</v>
      </c>
      <c r="L6002">
        <v>295</v>
      </c>
      <c r="M6002">
        <v>269</v>
      </c>
      <c r="V6002" t="s">
        <v>1</v>
      </c>
      <c r="W6002" t="s">
        <v>1</v>
      </c>
      <c r="X6002" t="s">
        <v>1</v>
      </c>
      <c r="Z6002" t="s">
        <v>1</v>
      </c>
      <c r="AA6002" t="s">
        <v>1</v>
      </c>
      <c r="AB6002" t="s">
        <v>1</v>
      </c>
      <c r="AD6002">
        <v>5</v>
      </c>
      <c r="AE6002">
        <v>2</v>
      </c>
      <c r="AF6002">
        <v>3</v>
      </c>
      <c r="AG6002">
        <v>3</v>
      </c>
      <c r="AH6002">
        <v>84</v>
      </c>
      <c r="AI6002">
        <v>83.333333333333329</v>
      </c>
      <c r="AJ6002">
        <v>87</v>
      </c>
      <c r="AK6002">
        <v>78.333333333333329</v>
      </c>
    </row>
    <row r="6003" spans="1:41" x14ac:dyDescent="0.35">
      <c r="A6003">
        <v>11395</v>
      </c>
      <c r="B6003" t="s">
        <v>5945</v>
      </c>
      <c r="C6003" t="s">
        <v>202</v>
      </c>
      <c r="D6003" t="s">
        <v>176</v>
      </c>
      <c r="E6003" t="s">
        <v>8135</v>
      </c>
      <c r="H6003">
        <v>312</v>
      </c>
      <c r="I6003">
        <v>321</v>
      </c>
      <c r="L6003">
        <v>282</v>
      </c>
      <c r="M6003">
        <v>291</v>
      </c>
      <c r="V6003" t="s">
        <v>1</v>
      </c>
      <c r="W6003" t="s">
        <v>1</v>
      </c>
      <c r="X6003" t="s">
        <v>1</v>
      </c>
      <c r="Z6003" t="s">
        <v>1</v>
      </c>
      <c r="AA6003" t="s">
        <v>1</v>
      </c>
      <c r="AB6003" t="s">
        <v>1</v>
      </c>
      <c r="AD6003">
        <v>0</v>
      </c>
      <c r="AE6003">
        <v>0</v>
      </c>
      <c r="AF6003">
        <v>1</v>
      </c>
      <c r="AG6003">
        <v>0</v>
      </c>
      <c r="AH6003">
        <v>95.5</v>
      </c>
      <c r="AI6003">
        <v>93.333333333333329</v>
      </c>
      <c r="AJ6003">
        <v>98.333333333333329</v>
      </c>
      <c r="AK6003">
        <v>85.666666666666671</v>
      </c>
    </row>
    <row r="6004" spans="1:41" x14ac:dyDescent="0.35">
      <c r="A6004">
        <v>11397</v>
      </c>
      <c r="B6004" t="s">
        <v>5946</v>
      </c>
      <c r="C6004" t="s">
        <v>206</v>
      </c>
      <c r="D6004" t="s">
        <v>176</v>
      </c>
      <c r="E6004" t="s">
        <v>8136</v>
      </c>
      <c r="F6004">
        <v>261</v>
      </c>
      <c r="G6004">
        <v>262</v>
      </c>
      <c r="H6004">
        <v>275</v>
      </c>
      <c r="I6004">
        <v>261</v>
      </c>
      <c r="J6004">
        <v>242</v>
      </c>
      <c r="K6004">
        <v>237</v>
      </c>
      <c r="L6004">
        <v>254</v>
      </c>
      <c r="M6004">
        <v>235</v>
      </c>
      <c r="N6004">
        <v>250</v>
      </c>
      <c r="O6004">
        <v>241</v>
      </c>
      <c r="P6004">
        <v>237</v>
      </c>
      <c r="Q6004">
        <v>244</v>
      </c>
      <c r="R6004">
        <v>287</v>
      </c>
      <c r="S6004">
        <v>254</v>
      </c>
      <c r="T6004">
        <v>234</v>
      </c>
      <c r="U6004">
        <v>248</v>
      </c>
      <c r="V6004">
        <v>586.56451612903231</v>
      </c>
      <c r="W6004">
        <v>611.02564102564099</v>
      </c>
      <c r="X6004">
        <v>606.82142857142856</v>
      </c>
      <c r="Y6004">
        <v>608.85</v>
      </c>
      <c r="Z6004">
        <v>0.5</v>
      </c>
      <c r="AA6004">
        <v>0.37209302325581395</v>
      </c>
      <c r="AB6004">
        <v>0.65116279069767447</v>
      </c>
      <c r="AC6004">
        <v>0.44444444444444442</v>
      </c>
      <c r="AD6004">
        <v>2</v>
      </c>
      <c r="AE6004">
        <v>1</v>
      </c>
      <c r="AF6004">
        <v>5</v>
      </c>
      <c r="AG6004">
        <v>13</v>
      </c>
      <c r="AH6004">
        <v>64.5</v>
      </c>
      <c r="AI6004">
        <v>69</v>
      </c>
      <c r="AJ6004">
        <v>67.333333333333329</v>
      </c>
      <c r="AK6004">
        <v>64</v>
      </c>
      <c r="AL6004">
        <v>67</v>
      </c>
      <c r="AM6004">
        <v>70.666666666666671</v>
      </c>
      <c r="AN6004">
        <v>68.666666666666671</v>
      </c>
      <c r="AO6004">
        <v>65</v>
      </c>
    </row>
    <row r="6005" spans="1:41" x14ac:dyDescent="0.35">
      <c r="A6005">
        <v>11398</v>
      </c>
      <c r="B6005" t="s">
        <v>5947</v>
      </c>
      <c r="C6005" t="s">
        <v>207</v>
      </c>
      <c r="D6005" t="s">
        <v>176</v>
      </c>
      <c r="E6005" t="s">
        <v>8139</v>
      </c>
      <c r="F6005">
        <v>256</v>
      </c>
      <c r="G6005">
        <v>266</v>
      </c>
      <c r="H6005">
        <v>270</v>
      </c>
      <c r="I6005">
        <v>272</v>
      </c>
      <c r="J6005">
        <v>237</v>
      </c>
      <c r="K6005">
        <v>235</v>
      </c>
      <c r="L6005">
        <v>250</v>
      </c>
      <c r="M6005">
        <v>264</v>
      </c>
      <c r="V6005" t="s">
        <v>1</v>
      </c>
      <c r="W6005" t="s">
        <v>1</v>
      </c>
      <c r="X6005" t="s">
        <v>1</v>
      </c>
      <c r="Z6005" t="s">
        <v>1</v>
      </c>
      <c r="AA6005" t="s">
        <v>1</v>
      </c>
      <c r="AB6005" t="s">
        <v>1</v>
      </c>
      <c r="AD6005">
        <v>3</v>
      </c>
      <c r="AE6005">
        <v>3</v>
      </c>
      <c r="AF6005">
        <v>3</v>
      </c>
      <c r="AG6005">
        <v>0</v>
      </c>
      <c r="AH6005">
        <v>62</v>
      </c>
      <c r="AI6005">
        <v>66.666666666666671</v>
      </c>
      <c r="AJ6005">
        <v>70.333333333333329</v>
      </c>
      <c r="AK6005">
        <v>66.666666666666671</v>
      </c>
    </row>
    <row r="6006" spans="1:41" x14ac:dyDescent="0.35">
      <c r="A6006">
        <v>11399</v>
      </c>
      <c r="B6006" t="s">
        <v>5948</v>
      </c>
      <c r="C6006" t="s">
        <v>213</v>
      </c>
      <c r="D6006" t="s">
        <v>176</v>
      </c>
      <c r="E6006" t="s">
        <v>8135</v>
      </c>
      <c r="H6006">
        <v>243</v>
      </c>
      <c r="I6006">
        <v>263</v>
      </c>
      <c r="L6006">
        <v>178</v>
      </c>
      <c r="M6006">
        <v>228</v>
      </c>
      <c r="V6006" t="s">
        <v>1</v>
      </c>
      <c r="W6006" t="s">
        <v>1</v>
      </c>
      <c r="X6006" t="s">
        <v>1</v>
      </c>
      <c r="Z6006" t="s">
        <v>1</v>
      </c>
      <c r="AA6006" t="s">
        <v>1</v>
      </c>
      <c r="AB6006" t="s">
        <v>1</v>
      </c>
      <c r="AD6006">
        <v>0</v>
      </c>
      <c r="AE6006">
        <v>1</v>
      </c>
      <c r="AF6006">
        <v>0</v>
      </c>
      <c r="AG6006">
        <v>0</v>
      </c>
      <c r="AH6006">
        <v>62</v>
      </c>
      <c r="AI6006">
        <v>72.666666666666671</v>
      </c>
      <c r="AJ6006">
        <v>57.666666666666664</v>
      </c>
      <c r="AK6006">
        <v>67.666666666666671</v>
      </c>
    </row>
    <row r="6007" spans="1:41" x14ac:dyDescent="0.35">
      <c r="A6007">
        <v>11400</v>
      </c>
      <c r="B6007" t="s">
        <v>5949</v>
      </c>
      <c r="C6007" t="s">
        <v>214</v>
      </c>
      <c r="D6007" t="s">
        <v>176</v>
      </c>
      <c r="E6007" t="s">
        <v>8135</v>
      </c>
      <c r="N6007">
        <v>231</v>
      </c>
      <c r="O6007">
        <v>225</v>
      </c>
      <c r="P6007">
        <v>238</v>
      </c>
      <c r="Q6007">
        <v>221</v>
      </c>
      <c r="R6007">
        <v>218</v>
      </c>
      <c r="S6007">
        <v>216</v>
      </c>
      <c r="T6007">
        <v>216</v>
      </c>
      <c r="U6007">
        <v>251</v>
      </c>
      <c r="V6007">
        <v>539.875</v>
      </c>
      <c r="W6007">
        <v>470.54285714285714</v>
      </c>
      <c r="X6007">
        <v>537.60784313725492</v>
      </c>
      <c r="Y6007">
        <v>521.01063829787233</v>
      </c>
      <c r="Z6007">
        <v>0.1951219512195122</v>
      </c>
      <c r="AA6007">
        <v>0.18269230769230768</v>
      </c>
      <c r="AB6007">
        <v>0.10638297872340426</v>
      </c>
      <c r="AC6007">
        <v>0.27619047619047621</v>
      </c>
      <c r="AD6007">
        <v>0</v>
      </c>
      <c r="AE6007">
        <v>0</v>
      </c>
      <c r="AF6007">
        <v>1</v>
      </c>
      <c r="AG6007">
        <v>0</v>
      </c>
      <c r="AL6007">
        <v>74.5</v>
      </c>
      <c r="AM6007">
        <v>74.666666666666671</v>
      </c>
      <c r="AN6007">
        <v>76</v>
      </c>
      <c r="AO6007">
        <v>74</v>
      </c>
    </row>
    <row r="6008" spans="1:41" x14ac:dyDescent="0.35">
      <c r="A6008">
        <v>11404</v>
      </c>
      <c r="B6008" t="s">
        <v>5950</v>
      </c>
      <c r="C6008" t="s">
        <v>170</v>
      </c>
      <c r="D6008" t="s">
        <v>160</v>
      </c>
      <c r="E6008" t="s">
        <v>8135</v>
      </c>
      <c r="G6008">
        <v>363</v>
      </c>
      <c r="H6008">
        <v>339</v>
      </c>
      <c r="I6008">
        <v>292</v>
      </c>
      <c r="K6008">
        <v>303</v>
      </c>
      <c r="L6008">
        <v>301</v>
      </c>
      <c r="M6008">
        <v>244</v>
      </c>
      <c r="V6008" t="s">
        <v>1</v>
      </c>
      <c r="W6008" t="s">
        <v>1</v>
      </c>
      <c r="X6008" t="s">
        <v>1</v>
      </c>
      <c r="Z6008" t="s">
        <v>1</v>
      </c>
      <c r="AA6008" t="s">
        <v>1</v>
      </c>
      <c r="AB6008" t="s">
        <v>1</v>
      </c>
      <c r="AD6008">
        <v>0</v>
      </c>
      <c r="AE6008">
        <v>0</v>
      </c>
      <c r="AF6008">
        <v>1</v>
      </c>
      <c r="AG6008">
        <v>0</v>
      </c>
      <c r="AH6008">
        <v>74.5</v>
      </c>
      <c r="AI6008">
        <v>89.333333333333329</v>
      </c>
      <c r="AJ6008">
        <v>97</v>
      </c>
      <c r="AK6008">
        <v>73.666666666666671</v>
      </c>
    </row>
    <row r="6009" spans="1:41" x14ac:dyDescent="0.35">
      <c r="A6009">
        <v>11405</v>
      </c>
      <c r="B6009" t="s">
        <v>5951</v>
      </c>
      <c r="C6009" t="s">
        <v>170</v>
      </c>
      <c r="D6009" t="s">
        <v>160</v>
      </c>
      <c r="E6009" t="s">
        <v>8135</v>
      </c>
      <c r="F6009">
        <v>248</v>
      </c>
      <c r="G6009">
        <v>252</v>
      </c>
      <c r="H6009">
        <v>247</v>
      </c>
      <c r="I6009">
        <v>287</v>
      </c>
      <c r="J6009">
        <v>226</v>
      </c>
      <c r="K6009">
        <v>240</v>
      </c>
      <c r="L6009">
        <v>233</v>
      </c>
      <c r="M6009">
        <v>264</v>
      </c>
      <c r="V6009" t="s">
        <v>1</v>
      </c>
      <c r="W6009" t="s">
        <v>1</v>
      </c>
      <c r="X6009" t="s">
        <v>1</v>
      </c>
      <c r="Z6009" t="s">
        <v>1</v>
      </c>
      <c r="AA6009" t="s">
        <v>1</v>
      </c>
      <c r="AB6009" t="s">
        <v>1</v>
      </c>
      <c r="AD6009">
        <v>2</v>
      </c>
      <c r="AE6009">
        <v>1</v>
      </c>
      <c r="AF6009">
        <v>2</v>
      </c>
      <c r="AG6009">
        <v>2</v>
      </c>
      <c r="AH6009">
        <v>74.5</v>
      </c>
      <c r="AI6009">
        <v>76</v>
      </c>
      <c r="AJ6009">
        <v>79.333333333333329</v>
      </c>
      <c r="AK6009">
        <v>73.333333333333329</v>
      </c>
    </row>
    <row r="6010" spans="1:41" x14ac:dyDescent="0.35">
      <c r="A6010">
        <v>11407</v>
      </c>
      <c r="B6010" t="s">
        <v>814</v>
      </c>
      <c r="C6010" t="s">
        <v>174</v>
      </c>
      <c r="D6010" t="s">
        <v>160</v>
      </c>
      <c r="E6010" t="s">
        <v>8135</v>
      </c>
      <c r="F6010">
        <v>276</v>
      </c>
      <c r="G6010">
        <v>244</v>
      </c>
      <c r="H6010">
        <v>275</v>
      </c>
      <c r="I6010">
        <v>274</v>
      </c>
      <c r="J6010">
        <v>250</v>
      </c>
      <c r="K6010">
        <v>219</v>
      </c>
      <c r="L6010">
        <v>256</v>
      </c>
      <c r="M6010">
        <v>221</v>
      </c>
      <c r="V6010" t="s">
        <v>1</v>
      </c>
      <c r="W6010" t="s">
        <v>1</v>
      </c>
      <c r="X6010" t="s">
        <v>1</v>
      </c>
      <c r="Z6010" t="s">
        <v>1</v>
      </c>
      <c r="AA6010" t="s">
        <v>1</v>
      </c>
      <c r="AB6010" t="s">
        <v>1</v>
      </c>
      <c r="AD6010">
        <v>1</v>
      </c>
      <c r="AE6010">
        <v>0</v>
      </c>
      <c r="AF6010">
        <v>0</v>
      </c>
      <c r="AG6010">
        <v>0</v>
      </c>
      <c r="AH6010">
        <v>91.5</v>
      </c>
      <c r="AI6010">
        <v>83.333333333333329</v>
      </c>
      <c r="AJ6010">
        <v>95</v>
      </c>
      <c r="AK6010">
        <v>83.666666666666671</v>
      </c>
    </row>
    <row r="6011" spans="1:41" x14ac:dyDescent="0.35">
      <c r="A6011">
        <v>11408</v>
      </c>
      <c r="B6011" t="s">
        <v>5952</v>
      </c>
      <c r="C6011" t="s">
        <v>183</v>
      </c>
      <c r="D6011" t="s">
        <v>176</v>
      </c>
      <c r="E6011" t="s">
        <v>8136</v>
      </c>
      <c r="F6011">
        <v>245</v>
      </c>
      <c r="G6011">
        <v>250</v>
      </c>
      <c r="H6011">
        <v>227</v>
      </c>
      <c r="I6011">
        <v>224</v>
      </c>
      <c r="J6011">
        <v>215</v>
      </c>
      <c r="K6011">
        <v>207</v>
      </c>
      <c r="L6011">
        <v>219</v>
      </c>
      <c r="M6011">
        <v>195</v>
      </c>
      <c r="V6011" t="s">
        <v>1</v>
      </c>
      <c r="W6011" t="s">
        <v>1</v>
      </c>
      <c r="X6011" t="s">
        <v>1</v>
      </c>
      <c r="Z6011" t="s">
        <v>1</v>
      </c>
      <c r="AA6011" t="s">
        <v>1</v>
      </c>
      <c r="AB6011" t="s">
        <v>1</v>
      </c>
      <c r="AD6011" t="s">
        <v>1</v>
      </c>
      <c r="AE6011" t="s">
        <v>1</v>
      </c>
      <c r="AF6011" t="s">
        <v>1</v>
      </c>
      <c r="AG6011">
        <v>0</v>
      </c>
      <c r="AH6011">
        <v>75</v>
      </c>
      <c r="AI6011">
        <v>74.666666666666671</v>
      </c>
      <c r="AJ6011">
        <v>79</v>
      </c>
      <c r="AK6011">
        <v>73.333333333333329</v>
      </c>
    </row>
    <row r="6012" spans="1:41" x14ac:dyDescent="0.35">
      <c r="A6012">
        <v>11414</v>
      </c>
      <c r="B6012" t="s">
        <v>5953</v>
      </c>
      <c r="C6012" t="s">
        <v>197</v>
      </c>
      <c r="D6012" t="s">
        <v>176</v>
      </c>
      <c r="E6012" t="s">
        <v>8136</v>
      </c>
      <c r="F6012">
        <v>251</v>
      </c>
      <c r="H6012">
        <v>293</v>
      </c>
      <c r="I6012">
        <v>275</v>
      </c>
      <c r="J6012">
        <v>250</v>
      </c>
      <c r="L6012">
        <v>274</v>
      </c>
      <c r="M6012">
        <v>244</v>
      </c>
      <c r="V6012" t="s">
        <v>1</v>
      </c>
      <c r="W6012" t="s">
        <v>1</v>
      </c>
      <c r="X6012" t="s">
        <v>1</v>
      </c>
      <c r="Z6012" t="s">
        <v>1</v>
      </c>
      <c r="AA6012" t="s">
        <v>1</v>
      </c>
      <c r="AB6012" t="s">
        <v>1</v>
      </c>
      <c r="AD6012">
        <v>0</v>
      </c>
      <c r="AE6012">
        <v>1</v>
      </c>
      <c r="AF6012">
        <v>0</v>
      </c>
      <c r="AG6012">
        <v>4</v>
      </c>
      <c r="AH6012">
        <v>73</v>
      </c>
      <c r="AI6012">
        <v>68.333333333333329</v>
      </c>
      <c r="AJ6012">
        <v>73.333333333333329</v>
      </c>
      <c r="AK6012">
        <v>57.333333333333336</v>
      </c>
    </row>
    <row r="6013" spans="1:41" x14ac:dyDescent="0.35">
      <c r="A6013">
        <v>11418</v>
      </c>
      <c r="B6013" t="s">
        <v>3559</v>
      </c>
      <c r="C6013" t="s">
        <v>205</v>
      </c>
      <c r="D6013" t="s">
        <v>176</v>
      </c>
      <c r="E6013" t="s">
        <v>8139</v>
      </c>
      <c r="V6013" t="s">
        <v>1</v>
      </c>
      <c r="W6013" t="s">
        <v>1</v>
      </c>
      <c r="X6013" t="s">
        <v>1</v>
      </c>
      <c r="Z6013" t="s">
        <v>1</v>
      </c>
      <c r="AA6013" t="s">
        <v>1</v>
      </c>
      <c r="AB6013" t="s">
        <v>1</v>
      </c>
      <c r="AD6013" t="s">
        <v>1</v>
      </c>
      <c r="AE6013" t="s">
        <v>1</v>
      </c>
      <c r="AF6013" t="s">
        <v>1</v>
      </c>
      <c r="AG6013">
        <v>0</v>
      </c>
      <c r="AH6013">
        <v>0</v>
      </c>
      <c r="AI6013">
        <v>0</v>
      </c>
      <c r="AJ6013">
        <v>0</v>
      </c>
      <c r="AK6013">
        <v>0</v>
      </c>
    </row>
    <row r="6014" spans="1:41" x14ac:dyDescent="0.35">
      <c r="A6014">
        <v>11419</v>
      </c>
      <c r="B6014" t="s">
        <v>5954</v>
      </c>
      <c r="C6014" t="s">
        <v>205</v>
      </c>
      <c r="D6014" t="s">
        <v>176</v>
      </c>
      <c r="E6014" t="s">
        <v>8135</v>
      </c>
      <c r="V6014" t="s">
        <v>1</v>
      </c>
      <c r="W6014" t="s">
        <v>1</v>
      </c>
      <c r="X6014" t="s">
        <v>1</v>
      </c>
      <c r="Z6014" t="s">
        <v>1</v>
      </c>
      <c r="AA6014" t="s">
        <v>1</v>
      </c>
      <c r="AB6014" t="s">
        <v>1</v>
      </c>
      <c r="AD6014" t="s">
        <v>1</v>
      </c>
      <c r="AE6014" t="s">
        <v>1</v>
      </c>
      <c r="AF6014" t="s">
        <v>1</v>
      </c>
      <c r="AG6014">
        <v>0</v>
      </c>
    </row>
    <row r="6015" spans="1:41" x14ac:dyDescent="0.35">
      <c r="A6015">
        <v>11420</v>
      </c>
      <c r="B6015" t="s">
        <v>5955</v>
      </c>
      <c r="C6015" t="s">
        <v>207</v>
      </c>
      <c r="D6015" t="s">
        <v>176</v>
      </c>
      <c r="E6015" t="s">
        <v>8136</v>
      </c>
      <c r="F6015">
        <v>233</v>
      </c>
      <c r="G6015">
        <v>268</v>
      </c>
      <c r="H6015">
        <v>274</v>
      </c>
      <c r="I6015">
        <v>285</v>
      </c>
      <c r="J6015">
        <v>226</v>
      </c>
      <c r="K6015">
        <v>253</v>
      </c>
      <c r="L6015">
        <v>246</v>
      </c>
      <c r="M6015">
        <v>290</v>
      </c>
      <c r="V6015" t="s">
        <v>1</v>
      </c>
      <c r="W6015" t="s">
        <v>1</v>
      </c>
      <c r="X6015" t="s">
        <v>1</v>
      </c>
      <c r="Z6015" t="s">
        <v>1</v>
      </c>
      <c r="AA6015" t="s">
        <v>1</v>
      </c>
      <c r="AB6015" t="s">
        <v>1</v>
      </c>
      <c r="AD6015">
        <v>8</v>
      </c>
      <c r="AE6015">
        <v>3</v>
      </c>
      <c r="AF6015">
        <v>0</v>
      </c>
      <c r="AG6015">
        <v>2</v>
      </c>
      <c r="AH6015">
        <v>72.5</v>
      </c>
      <c r="AI6015">
        <v>79</v>
      </c>
      <c r="AJ6015">
        <v>75.666666666666671</v>
      </c>
      <c r="AK6015">
        <v>65.666666666666671</v>
      </c>
    </row>
    <row r="6016" spans="1:41" x14ac:dyDescent="0.35">
      <c r="A6016">
        <v>11425</v>
      </c>
      <c r="B6016" t="s">
        <v>5956</v>
      </c>
      <c r="C6016" t="s">
        <v>210</v>
      </c>
      <c r="D6016" t="s">
        <v>176</v>
      </c>
      <c r="E6016" t="s">
        <v>8135</v>
      </c>
      <c r="I6016">
        <v>353</v>
      </c>
      <c r="M6016">
        <v>266</v>
      </c>
      <c r="V6016" t="s">
        <v>1</v>
      </c>
      <c r="W6016" t="s">
        <v>1</v>
      </c>
      <c r="X6016" t="s">
        <v>1</v>
      </c>
      <c r="Z6016" t="s">
        <v>1</v>
      </c>
      <c r="AA6016" t="s">
        <v>1</v>
      </c>
      <c r="AB6016" t="s">
        <v>1</v>
      </c>
      <c r="AD6016" t="s">
        <v>1</v>
      </c>
      <c r="AE6016" t="s">
        <v>1</v>
      </c>
      <c r="AF6016" t="s">
        <v>1</v>
      </c>
      <c r="AG6016">
        <v>0</v>
      </c>
      <c r="AH6016">
        <v>77</v>
      </c>
      <c r="AI6016">
        <v>89</v>
      </c>
      <c r="AJ6016">
        <v>76.333333333333329</v>
      </c>
      <c r="AK6016">
        <v>67.333333333333329</v>
      </c>
    </row>
    <row r="6017" spans="1:41" x14ac:dyDescent="0.35">
      <c r="A6017">
        <v>11429</v>
      </c>
      <c r="B6017" t="s">
        <v>5957</v>
      </c>
      <c r="C6017" t="s">
        <v>183</v>
      </c>
      <c r="D6017" t="s">
        <v>176</v>
      </c>
      <c r="E6017" t="s">
        <v>8136</v>
      </c>
      <c r="F6017">
        <v>280</v>
      </c>
      <c r="G6017">
        <v>244</v>
      </c>
      <c r="H6017">
        <v>271</v>
      </c>
      <c r="I6017">
        <v>259</v>
      </c>
      <c r="J6017">
        <v>257</v>
      </c>
      <c r="K6017">
        <v>251</v>
      </c>
      <c r="L6017">
        <v>261</v>
      </c>
      <c r="M6017">
        <v>243</v>
      </c>
      <c r="V6017" t="s">
        <v>1</v>
      </c>
      <c r="W6017" t="s">
        <v>1</v>
      </c>
      <c r="X6017" t="s">
        <v>1</v>
      </c>
      <c r="Z6017" t="s">
        <v>1</v>
      </c>
      <c r="AA6017" t="s">
        <v>1</v>
      </c>
      <c r="AB6017" t="s">
        <v>1</v>
      </c>
      <c r="AD6017">
        <v>1</v>
      </c>
      <c r="AE6017">
        <v>1</v>
      </c>
      <c r="AF6017">
        <v>2</v>
      </c>
      <c r="AG6017">
        <v>1</v>
      </c>
      <c r="AH6017">
        <v>70.5</v>
      </c>
      <c r="AI6017">
        <v>74.333333333333329</v>
      </c>
      <c r="AJ6017">
        <v>76.666666666666671</v>
      </c>
      <c r="AK6017">
        <v>75.333333333333329</v>
      </c>
    </row>
    <row r="6018" spans="1:41" x14ac:dyDescent="0.35">
      <c r="A6018">
        <v>11430</v>
      </c>
      <c r="B6018" t="s">
        <v>5958</v>
      </c>
      <c r="C6018" t="s">
        <v>193</v>
      </c>
      <c r="D6018" t="s">
        <v>176</v>
      </c>
      <c r="E6018" t="s">
        <v>8136</v>
      </c>
      <c r="F6018">
        <v>275</v>
      </c>
      <c r="G6018">
        <v>290</v>
      </c>
      <c r="H6018">
        <v>289</v>
      </c>
      <c r="I6018">
        <v>292</v>
      </c>
      <c r="J6018">
        <v>259</v>
      </c>
      <c r="K6018">
        <v>278</v>
      </c>
      <c r="L6018">
        <v>277</v>
      </c>
      <c r="M6018">
        <v>281</v>
      </c>
      <c r="N6018">
        <v>259</v>
      </c>
      <c r="O6018">
        <v>261</v>
      </c>
      <c r="P6018">
        <v>264</v>
      </c>
      <c r="Q6018">
        <v>281</v>
      </c>
      <c r="R6018">
        <v>273</v>
      </c>
      <c r="S6018">
        <v>272</v>
      </c>
      <c r="T6018">
        <v>270</v>
      </c>
      <c r="U6018">
        <v>298</v>
      </c>
      <c r="V6018">
        <v>616.15060240963851</v>
      </c>
      <c r="W6018">
        <v>594.55555555555554</v>
      </c>
      <c r="X6018">
        <v>631.62650602409633</v>
      </c>
      <c r="Y6018">
        <v>613.41071428571433</v>
      </c>
      <c r="Z6018">
        <v>0.43023255813953487</v>
      </c>
      <c r="AA6018">
        <v>0.57471264367816088</v>
      </c>
      <c r="AB6018">
        <v>0.44578313253012047</v>
      </c>
      <c r="AC6018">
        <v>0.5730337078651685</v>
      </c>
      <c r="AD6018">
        <v>3</v>
      </c>
      <c r="AE6018">
        <v>1</v>
      </c>
      <c r="AF6018">
        <v>2</v>
      </c>
      <c r="AG6018">
        <v>4</v>
      </c>
      <c r="AH6018">
        <v>80</v>
      </c>
      <c r="AI6018">
        <v>83.333333333333329</v>
      </c>
      <c r="AJ6018">
        <v>84.666666666666671</v>
      </c>
      <c r="AK6018">
        <v>75.333333333333329</v>
      </c>
      <c r="AL6018">
        <v>77.5</v>
      </c>
      <c r="AM6018">
        <v>80.666666666666671</v>
      </c>
      <c r="AN6018">
        <v>82.333333333333329</v>
      </c>
      <c r="AO6018">
        <v>76.333333333333329</v>
      </c>
    </row>
    <row r="6019" spans="1:41" x14ac:dyDescent="0.35">
      <c r="A6019">
        <v>11462</v>
      </c>
      <c r="B6019" t="s">
        <v>5959</v>
      </c>
      <c r="C6019" t="s">
        <v>237</v>
      </c>
      <c r="D6019" t="s">
        <v>216</v>
      </c>
      <c r="E6019" t="s">
        <v>8135</v>
      </c>
      <c r="F6019">
        <v>267</v>
      </c>
      <c r="G6019">
        <v>210</v>
      </c>
      <c r="H6019">
        <v>270</v>
      </c>
      <c r="I6019">
        <v>303</v>
      </c>
      <c r="J6019">
        <v>248</v>
      </c>
      <c r="K6019">
        <v>224</v>
      </c>
      <c r="L6019">
        <v>237</v>
      </c>
      <c r="M6019">
        <v>271</v>
      </c>
      <c r="V6019" t="s">
        <v>1</v>
      </c>
      <c r="W6019" t="s">
        <v>1</v>
      </c>
      <c r="X6019" t="s">
        <v>1</v>
      </c>
      <c r="Z6019" t="s">
        <v>1</v>
      </c>
      <c r="AA6019" t="s">
        <v>1</v>
      </c>
      <c r="AB6019" t="s">
        <v>1</v>
      </c>
      <c r="AD6019" t="s">
        <v>1</v>
      </c>
      <c r="AE6019" t="s">
        <v>1</v>
      </c>
      <c r="AF6019" t="s">
        <v>1</v>
      </c>
      <c r="AG6019">
        <v>0</v>
      </c>
      <c r="AH6019">
        <v>73</v>
      </c>
      <c r="AI6019">
        <v>75.666666666666671</v>
      </c>
      <c r="AJ6019">
        <v>77.333333333333329</v>
      </c>
      <c r="AK6019">
        <v>71.333333333333329</v>
      </c>
    </row>
    <row r="6020" spans="1:41" x14ac:dyDescent="0.35">
      <c r="A6020">
        <v>11465</v>
      </c>
      <c r="B6020" t="s">
        <v>5960</v>
      </c>
      <c r="C6020" t="s">
        <v>228</v>
      </c>
      <c r="D6020" t="s">
        <v>216</v>
      </c>
      <c r="E6020" t="s">
        <v>8136</v>
      </c>
      <c r="F6020">
        <v>260</v>
      </c>
      <c r="G6020">
        <v>213</v>
      </c>
      <c r="H6020">
        <v>246</v>
      </c>
      <c r="I6020">
        <v>221</v>
      </c>
      <c r="J6020">
        <v>228</v>
      </c>
      <c r="K6020">
        <v>195</v>
      </c>
      <c r="L6020">
        <v>225</v>
      </c>
      <c r="M6020">
        <v>224</v>
      </c>
      <c r="V6020" t="s">
        <v>1</v>
      </c>
      <c r="W6020" t="s">
        <v>1</v>
      </c>
      <c r="X6020" t="s">
        <v>1</v>
      </c>
      <c r="Z6020">
        <v>0.11764705882352941</v>
      </c>
      <c r="AA6020" t="s">
        <v>1</v>
      </c>
      <c r="AB6020" t="s">
        <v>1</v>
      </c>
      <c r="AD6020">
        <v>1</v>
      </c>
      <c r="AE6020">
        <v>0</v>
      </c>
      <c r="AF6020">
        <v>6</v>
      </c>
      <c r="AG6020">
        <v>1</v>
      </c>
      <c r="AH6020">
        <v>74</v>
      </c>
      <c r="AI6020">
        <v>69</v>
      </c>
      <c r="AJ6020">
        <v>71.666666666666671</v>
      </c>
      <c r="AK6020">
        <v>70</v>
      </c>
    </row>
    <row r="6021" spans="1:41" x14ac:dyDescent="0.35">
      <c r="A6021">
        <v>11467</v>
      </c>
      <c r="B6021" t="s">
        <v>5961</v>
      </c>
      <c r="C6021" t="s">
        <v>230</v>
      </c>
      <c r="D6021" t="s">
        <v>216</v>
      </c>
      <c r="E6021" t="s">
        <v>8136</v>
      </c>
      <c r="F6021">
        <v>232</v>
      </c>
      <c r="G6021">
        <v>241</v>
      </c>
      <c r="H6021">
        <v>271</v>
      </c>
      <c r="I6021">
        <v>317</v>
      </c>
      <c r="J6021">
        <v>211</v>
      </c>
      <c r="K6021">
        <v>244</v>
      </c>
      <c r="L6021">
        <v>256</v>
      </c>
      <c r="M6021">
        <v>299</v>
      </c>
      <c r="V6021" t="s">
        <v>1</v>
      </c>
      <c r="W6021" t="s">
        <v>1</v>
      </c>
      <c r="X6021" t="s">
        <v>1</v>
      </c>
      <c r="Z6021" t="s">
        <v>1</v>
      </c>
      <c r="AA6021" t="s">
        <v>1</v>
      </c>
      <c r="AB6021" t="s">
        <v>1</v>
      </c>
      <c r="AD6021">
        <v>1</v>
      </c>
      <c r="AE6021">
        <v>2</v>
      </c>
      <c r="AF6021">
        <v>0</v>
      </c>
      <c r="AG6021">
        <v>0</v>
      </c>
      <c r="AH6021">
        <v>79.5</v>
      </c>
      <c r="AI6021">
        <v>81.666666666666671</v>
      </c>
      <c r="AJ6021">
        <v>84.333333333333329</v>
      </c>
      <c r="AK6021">
        <v>74.666666666666671</v>
      </c>
    </row>
    <row r="6022" spans="1:41" x14ac:dyDescent="0.35">
      <c r="A6022">
        <v>11471</v>
      </c>
      <c r="B6022" t="s">
        <v>5962</v>
      </c>
      <c r="C6022" t="s">
        <v>239</v>
      </c>
      <c r="D6022" t="s">
        <v>216</v>
      </c>
      <c r="E6022" t="s">
        <v>8136</v>
      </c>
      <c r="F6022">
        <v>201</v>
      </c>
      <c r="G6022">
        <v>269</v>
      </c>
      <c r="I6022">
        <v>282</v>
      </c>
      <c r="J6022">
        <v>239</v>
      </c>
      <c r="K6022">
        <v>241</v>
      </c>
      <c r="M6022">
        <v>268</v>
      </c>
      <c r="V6022" t="s">
        <v>1</v>
      </c>
      <c r="W6022" t="s">
        <v>1</v>
      </c>
      <c r="X6022" t="s">
        <v>1</v>
      </c>
      <c r="Z6022" t="s">
        <v>1</v>
      </c>
      <c r="AA6022" t="s">
        <v>1</v>
      </c>
      <c r="AB6022" t="s">
        <v>1</v>
      </c>
      <c r="AD6022" t="s">
        <v>1</v>
      </c>
      <c r="AE6022" t="s">
        <v>1</v>
      </c>
      <c r="AF6022" t="s">
        <v>1</v>
      </c>
      <c r="AG6022">
        <v>0</v>
      </c>
      <c r="AH6022">
        <v>75</v>
      </c>
      <c r="AI6022">
        <v>78.666666666666671</v>
      </c>
      <c r="AJ6022">
        <v>76.333333333333329</v>
      </c>
      <c r="AK6022">
        <v>66</v>
      </c>
    </row>
    <row r="6023" spans="1:41" x14ac:dyDescent="0.35">
      <c r="A6023">
        <v>11472</v>
      </c>
      <c r="B6023" t="s">
        <v>5963</v>
      </c>
      <c r="C6023" t="s">
        <v>238</v>
      </c>
      <c r="D6023" t="s">
        <v>216</v>
      </c>
      <c r="E6023" t="s">
        <v>8135</v>
      </c>
      <c r="F6023">
        <v>260</v>
      </c>
      <c r="G6023">
        <v>240</v>
      </c>
      <c r="H6023">
        <v>258</v>
      </c>
      <c r="I6023">
        <v>224</v>
      </c>
      <c r="J6023">
        <v>215</v>
      </c>
      <c r="K6023">
        <v>224</v>
      </c>
      <c r="L6023">
        <v>233</v>
      </c>
      <c r="M6023">
        <v>220</v>
      </c>
      <c r="V6023" t="s">
        <v>1</v>
      </c>
      <c r="W6023" t="s">
        <v>1</v>
      </c>
      <c r="X6023" t="s">
        <v>1</v>
      </c>
      <c r="Z6023" t="s">
        <v>1</v>
      </c>
      <c r="AA6023" t="s">
        <v>1</v>
      </c>
      <c r="AB6023" t="s">
        <v>1</v>
      </c>
      <c r="AD6023">
        <v>0</v>
      </c>
      <c r="AE6023">
        <v>1</v>
      </c>
      <c r="AF6023">
        <v>0</v>
      </c>
      <c r="AG6023">
        <v>1</v>
      </c>
      <c r="AH6023">
        <v>76</v>
      </c>
      <c r="AI6023">
        <v>78.333333333333329</v>
      </c>
      <c r="AJ6023">
        <v>79.666666666666671</v>
      </c>
      <c r="AK6023">
        <v>72.333333333333329</v>
      </c>
    </row>
    <row r="6024" spans="1:41" x14ac:dyDescent="0.35">
      <c r="A6024">
        <v>11498</v>
      </c>
      <c r="B6024" t="s">
        <v>5964</v>
      </c>
      <c r="C6024" t="s">
        <v>240</v>
      </c>
      <c r="D6024" t="s">
        <v>216</v>
      </c>
      <c r="E6024" t="s">
        <v>8136</v>
      </c>
      <c r="F6024">
        <v>235</v>
      </c>
      <c r="G6024">
        <v>234</v>
      </c>
      <c r="H6024">
        <v>247</v>
      </c>
      <c r="I6024">
        <v>250</v>
      </c>
      <c r="J6024">
        <v>233</v>
      </c>
      <c r="K6024">
        <v>225</v>
      </c>
      <c r="L6024">
        <v>225</v>
      </c>
      <c r="M6024">
        <v>230</v>
      </c>
      <c r="N6024">
        <v>215</v>
      </c>
      <c r="O6024">
        <v>220</v>
      </c>
      <c r="P6024">
        <v>198</v>
      </c>
      <c r="Q6024">
        <v>202</v>
      </c>
      <c r="R6024">
        <v>214</v>
      </c>
      <c r="S6024">
        <v>213</v>
      </c>
      <c r="T6024">
        <v>215</v>
      </c>
      <c r="U6024">
        <v>213</v>
      </c>
      <c r="V6024">
        <v>500.97142857142859</v>
      </c>
      <c r="W6024">
        <v>523.375</v>
      </c>
      <c r="X6024">
        <v>515.29787234042556</v>
      </c>
      <c r="Y6024">
        <v>532.89743589743591</v>
      </c>
      <c r="Z6024">
        <v>0.10714285714285714</v>
      </c>
      <c r="AA6024">
        <v>0.18867924528301888</v>
      </c>
      <c r="AB6024">
        <v>0.16455696202531644</v>
      </c>
      <c r="AC6024">
        <v>0.19101123595505617</v>
      </c>
      <c r="AD6024">
        <v>2</v>
      </c>
      <c r="AE6024">
        <v>2</v>
      </c>
      <c r="AF6024">
        <v>3</v>
      </c>
      <c r="AG6024">
        <v>6</v>
      </c>
      <c r="AH6024">
        <v>70</v>
      </c>
      <c r="AI6024">
        <v>67.666666666666671</v>
      </c>
      <c r="AJ6024">
        <v>74.666666666666671</v>
      </c>
      <c r="AK6024">
        <v>71</v>
      </c>
      <c r="AL6024">
        <v>67.5</v>
      </c>
      <c r="AM6024">
        <v>70.666666666666671</v>
      </c>
      <c r="AN6024">
        <v>70.666666666666671</v>
      </c>
      <c r="AO6024">
        <v>66.666666666666671</v>
      </c>
    </row>
    <row r="6025" spans="1:41" x14ac:dyDescent="0.35">
      <c r="A6025">
        <v>11501</v>
      </c>
      <c r="B6025" t="s">
        <v>5965</v>
      </c>
      <c r="C6025" t="s">
        <v>237</v>
      </c>
      <c r="D6025" t="s">
        <v>216</v>
      </c>
      <c r="E6025" t="s">
        <v>8136</v>
      </c>
      <c r="F6025">
        <v>213</v>
      </c>
      <c r="G6025">
        <v>289</v>
      </c>
      <c r="H6025">
        <v>279</v>
      </c>
      <c r="I6025">
        <v>243</v>
      </c>
      <c r="J6025">
        <v>213</v>
      </c>
      <c r="K6025">
        <v>249</v>
      </c>
      <c r="L6025">
        <v>262</v>
      </c>
      <c r="M6025">
        <v>206</v>
      </c>
      <c r="V6025" t="s">
        <v>1</v>
      </c>
      <c r="W6025" t="s">
        <v>1</v>
      </c>
      <c r="X6025" t="s">
        <v>1</v>
      </c>
      <c r="Z6025" t="s">
        <v>1</v>
      </c>
      <c r="AA6025" t="s">
        <v>1</v>
      </c>
      <c r="AB6025" t="s">
        <v>1</v>
      </c>
      <c r="AD6025">
        <v>1</v>
      </c>
      <c r="AE6025">
        <v>0</v>
      </c>
      <c r="AF6025">
        <v>0</v>
      </c>
      <c r="AG6025">
        <v>0</v>
      </c>
      <c r="AH6025">
        <v>61</v>
      </c>
      <c r="AI6025">
        <v>65</v>
      </c>
      <c r="AJ6025">
        <v>63.333333333333336</v>
      </c>
      <c r="AK6025">
        <v>65.333333333333329</v>
      </c>
    </row>
    <row r="6026" spans="1:41" x14ac:dyDescent="0.35">
      <c r="A6026">
        <v>11509</v>
      </c>
      <c r="B6026" t="s">
        <v>5966</v>
      </c>
      <c r="C6026" t="s">
        <v>229</v>
      </c>
      <c r="D6026" t="s">
        <v>216</v>
      </c>
      <c r="E6026" t="s">
        <v>8136</v>
      </c>
      <c r="F6026">
        <v>258</v>
      </c>
      <c r="G6026">
        <v>248</v>
      </c>
      <c r="H6026">
        <v>272</v>
      </c>
      <c r="I6026">
        <v>253</v>
      </c>
      <c r="J6026">
        <v>251</v>
      </c>
      <c r="K6026">
        <v>241</v>
      </c>
      <c r="L6026">
        <v>264</v>
      </c>
      <c r="M6026">
        <v>246</v>
      </c>
      <c r="V6026" t="s">
        <v>1</v>
      </c>
      <c r="W6026" t="s">
        <v>1</v>
      </c>
      <c r="X6026" t="s">
        <v>1</v>
      </c>
      <c r="Z6026" t="s">
        <v>1</v>
      </c>
      <c r="AA6026" t="s">
        <v>1</v>
      </c>
      <c r="AB6026" t="s">
        <v>1</v>
      </c>
      <c r="AD6026">
        <v>6</v>
      </c>
      <c r="AE6026">
        <v>8</v>
      </c>
      <c r="AF6026">
        <v>4</v>
      </c>
      <c r="AG6026">
        <v>2</v>
      </c>
      <c r="AH6026">
        <v>72.5</v>
      </c>
      <c r="AI6026">
        <v>74</v>
      </c>
      <c r="AJ6026">
        <v>76.333333333333329</v>
      </c>
      <c r="AK6026">
        <v>70</v>
      </c>
    </row>
    <row r="6027" spans="1:41" x14ac:dyDescent="0.35">
      <c r="A6027">
        <v>11522</v>
      </c>
      <c r="B6027" t="s">
        <v>5967</v>
      </c>
      <c r="C6027" t="s">
        <v>224</v>
      </c>
      <c r="D6027" t="s">
        <v>216</v>
      </c>
      <c r="E6027" t="s">
        <v>8135</v>
      </c>
      <c r="F6027">
        <v>205</v>
      </c>
      <c r="H6027">
        <v>276</v>
      </c>
      <c r="J6027">
        <v>212</v>
      </c>
      <c r="L6027">
        <v>267</v>
      </c>
      <c r="V6027" t="s">
        <v>1</v>
      </c>
      <c r="W6027" t="s">
        <v>1</v>
      </c>
      <c r="X6027" t="s">
        <v>1</v>
      </c>
      <c r="Z6027" t="s">
        <v>1</v>
      </c>
      <c r="AA6027" t="s">
        <v>1</v>
      </c>
      <c r="AB6027" t="s">
        <v>1</v>
      </c>
      <c r="AD6027" t="s">
        <v>1</v>
      </c>
      <c r="AE6027" t="s">
        <v>1</v>
      </c>
      <c r="AF6027" t="s">
        <v>1</v>
      </c>
      <c r="AG6027">
        <v>0</v>
      </c>
    </row>
    <row r="6028" spans="1:41" x14ac:dyDescent="0.35">
      <c r="A6028">
        <v>11526</v>
      </c>
      <c r="B6028" t="s">
        <v>5968</v>
      </c>
      <c r="C6028" t="s">
        <v>237</v>
      </c>
      <c r="D6028" t="s">
        <v>216</v>
      </c>
      <c r="E6028" t="s">
        <v>8136</v>
      </c>
      <c r="F6028">
        <v>239</v>
      </c>
      <c r="G6028">
        <v>282</v>
      </c>
      <c r="H6028">
        <v>276</v>
      </c>
      <c r="I6028">
        <v>265</v>
      </c>
      <c r="J6028">
        <v>228</v>
      </c>
      <c r="K6028">
        <v>250</v>
      </c>
      <c r="M6028">
        <v>250</v>
      </c>
      <c r="V6028" t="s">
        <v>1</v>
      </c>
      <c r="W6028" t="s">
        <v>1</v>
      </c>
      <c r="X6028" t="s">
        <v>1</v>
      </c>
      <c r="Z6028" t="s">
        <v>1</v>
      </c>
      <c r="AA6028" t="s">
        <v>1</v>
      </c>
      <c r="AB6028" t="s">
        <v>1</v>
      </c>
      <c r="AD6028">
        <v>1</v>
      </c>
      <c r="AE6028">
        <v>0</v>
      </c>
      <c r="AF6028">
        <v>2</v>
      </c>
      <c r="AG6028">
        <v>0</v>
      </c>
      <c r="AH6028">
        <v>83.5</v>
      </c>
      <c r="AI6028">
        <v>87.666666666666671</v>
      </c>
      <c r="AJ6028">
        <v>87.666666666666671</v>
      </c>
      <c r="AK6028">
        <v>77.666666666666671</v>
      </c>
    </row>
    <row r="6029" spans="1:41" x14ac:dyDescent="0.35">
      <c r="A6029">
        <v>11527</v>
      </c>
      <c r="B6029" t="s">
        <v>5969</v>
      </c>
      <c r="C6029" t="s">
        <v>240</v>
      </c>
      <c r="D6029" t="s">
        <v>216</v>
      </c>
      <c r="E6029" t="s">
        <v>8136</v>
      </c>
      <c r="N6029">
        <v>201</v>
      </c>
      <c r="O6029">
        <v>215</v>
      </c>
      <c r="P6029">
        <v>213</v>
      </c>
      <c r="Q6029">
        <v>189</v>
      </c>
      <c r="R6029">
        <v>215</v>
      </c>
      <c r="S6029">
        <v>216</v>
      </c>
      <c r="T6029">
        <v>206</v>
      </c>
      <c r="U6029">
        <v>192</v>
      </c>
      <c r="V6029">
        <v>499.76136363636363</v>
      </c>
      <c r="W6029">
        <v>523.86363636363637</v>
      </c>
      <c r="X6029">
        <v>513.40277777777783</v>
      </c>
      <c r="Y6029">
        <v>529.72413793103453</v>
      </c>
      <c r="Z6029">
        <v>0.16363636363636364</v>
      </c>
      <c r="AA6029">
        <v>0.43859649122807015</v>
      </c>
      <c r="AB6029">
        <v>0.24444444444444444</v>
      </c>
      <c r="AC6029">
        <v>0.28301886792452829</v>
      </c>
      <c r="AD6029">
        <v>2</v>
      </c>
      <c r="AE6029">
        <v>1</v>
      </c>
      <c r="AF6029">
        <v>2</v>
      </c>
      <c r="AG6029">
        <v>4</v>
      </c>
      <c r="AL6029">
        <v>65</v>
      </c>
      <c r="AM6029">
        <v>70.666666666666671</v>
      </c>
      <c r="AN6029">
        <v>69.666666666666671</v>
      </c>
      <c r="AO6029">
        <v>67.666666666666671</v>
      </c>
    </row>
    <row r="6030" spans="1:41" x14ac:dyDescent="0.35">
      <c r="A6030">
        <v>11528</v>
      </c>
      <c r="B6030" t="s">
        <v>3307</v>
      </c>
      <c r="C6030" t="s">
        <v>240</v>
      </c>
      <c r="D6030" t="s">
        <v>216</v>
      </c>
      <c r="E6030" t="s">
        <v>8136</v>
      </c>
      <c r="F6030">
        <v>214</v>
      </c>
      <c r="G6030">
        <v>256</v>
      </c>
      <c r="I6030">
        <v>218</v>
      </c>
      <c r="J6030">
        <v>190</v>
      </c>
      <c r="K6030">
        <v>200</v>
      </c>
      <c r="M6030">
        <v>204</v>
      </c>
      <c r="V6030" t="s">
        <v>1</v>
      </c>
      <c r="W6030" t="s">
        <v>1</v>
      </c>
      <c r="X6030" t="s">
        <v>1</v>
      </c>
      <c r="Z6030" t="s">
        <v>1</v>
      </c>
      <c r="AA6030" t="s">
        <v>1</v>
      </c>
      <c r="AB6030" t="s">
        <v>1</v>
      </c>
      <c r="AD6030" t="s">
        <v>1</v>
      </c>
      <c r="AE6030" t="s">
        <v>1</v>
      </c>
      <c r="AF6030" t="s">
        <v>1</v>
      </c>
      <c r="AG6030">
        <v>0</v>
      </c>
      <c r="AH6030">
        <v>68.5</v>
      </c>
      <c r="AI6030">
        <v>77.666666666666671</v>
      </c>
      <c r="AJ6030">
        <v>73.333333333333329</v>
      </c>
      <c r="AK6030">
        <v>53</v>
      </c>
    </row>
    <row r="6031" spans="1:41" x14ac:dyDescent="0.35">
      <c r="A6031">
        <v>11532</v>
      </c>
      <c r="B6031" t="s">
        <v>5970</v>
      </c>
      <c r="C6031" t="s">
        <v>229</v>
      </c>
      <c r="D6031" t="s">
        <v>216</v>
      </c>
      <c r="E6031" t="s">
        <v>8136</v>
      </c>
      <c r="F6031">
        <v>245</v>
      </c>
      <c r="G6031">
        <v>259</v>
      </c>
      <c r="H6031">
        <v>236</v>
      </c>
      <c r="I6031">
        <v>275</v>
      </c>
      <c r="J6031">
        <v>234</v>
      </c>
      <c r="K6031">
        <v>220</v>
      </c>
      <c r="L6031">
        <v>215</v>
      </c>
      <c r="M6031">
        <v>244</v>
      </c>
      <c r="V6031" t="s">
        <v>1</v>
      </c>
      <c r="W6031" t="s">
        <v>1</v>
      </c>
      <c r="X6031" t="s">
        <v>1</v>
      </c>
      <c r="Z6031" t="s">
        <v>1</v>
      </c>
      <c r="AA6031" t="s">
        <v>1</v>
      </c>
      <c r="AB6031" t="s">
        <v>1</v>
      </c>
      <c r="AD6031">
        <v>1</v>
      </c>
      <c r="AE6031">
        <v>1</v>
      </c>
      <c r="AF6031">
        <v>3</v>
      </c>
      <c r="AG6031">
        <v>2</v>
      </c>
      <c r="AH6031">
        <v>73.5</v>
      </c>
      <c r="AI6031">
        <v>75.333333333333329</v>
      </c>
      <c r="AJ6031">
        <v>74</v>
      </c>
      <c r="AK6031">
        <v>71.333333333333329</v>
      </c>
    </row>
    <row r="6032" spans="1:41" x14ac:dyDescent="0.35">
      <c r="A6032">
        <v>11539</v>
      </c>
      <c r="B6032" t="s">
        <v>5971</v>
      </c>
      <c r="C6032" t="s">
        <v>282</v>
      </c>
      <c r="D6032" t="s">
        <v>262</v>
      </c>
      <c r="E6032" t="s">
        <v>8139</v>
      </c>
      <c r="V6032" t="s">
        <v>1</v>
      </c>
      <c r="W6032" t="s">
        <v>1</v>
      </c>
      <c r="X6032" t="s">
        <v>1</v>
      </c>
      <c r="Z6032" t="s">
        <v>1</v>
      </c>
      <c r="AA6032" t="s">
        <v>1</v>
      </c>
      <c r="AB6032" t="s">
        <v>1</v>
      </c>
      <c r="AD6032" t="s">
        <v>1</v>
      </c>
      <c r="AE6032" t="s">
        <v>1</v>
      </c>
      <c r="AF6032" t="s">
        <v>1</v>
      </c>
      <c r="AG6032">
        <v>0</v>
      </c>
    </row>
    <row r="6033" spans="1:41" x14ac:dyDescent="0.35">
      <c r="A6033">
        <v>11540</v>
      </c>
      <c r="B6033" t="s">
        <v>5972</v>
      </c>
      <c r="C6033" t="s">
        <v>250</v>
      </c>
      <c r="D6033" t="s">
        <v>249</v>
      </c>
      <c r="E6033" t="s">
        <v>8136</v>
      </c>
      <c r="F6033">
        <v>221</v>
      </c>
      <c r="H6033">
        <v>258</v>
      </c>
      <c r="J6033">
        <v>250</v>
      </c>
      <c r="L6033">
        <v>254</v>
      </c>
      <c r="V6033" t="s">
        <v>1</v>
      </c>
      <c r="W6033" t="s">
        <v>1</v>
      </c>
      <c r="X6033" t="s">
        <v>1</v>
      </c>
      <c r="Z6033" t="s">
        <v>1</v>
      </c>
      <c r="AA6033" t="s">
        <v>1</v>
      </c>
      <c r="AB6033" t="s">
        <v>1</v>
      </c>
      <c r="AD6033" t="s">
        <v>1</v>
      </c>
      <c r="AE6033" t="s">
        <v>1</v>
      </c>
      <c r="AF6033" t="s">
        <v>1</v>
      </c>
      <c r="AG6033">
        <v>0</v>
      </c>
      <c r="AH6033">
        <v>0</v>
      </c>
      <c r="AI6033">
        <v>0</v>
      </c>
      <c r="AJ6033">
        <v>0</v>
      </c>
      <c r="AK6033">
        <v>0</v>
      </c>
    </row>
    <row r="6034" spans="1:41" x14ac:dyDescent="0.35">
      <c r="A6034">
        <v>11542</v>
      </c>
      <c r="B6034" t="s">
        <v>5973</v>
      </c>
      <c r="C6034" t="s">
        <v>250</v>
      </c>
      <c r="D6034" t="s">
        <v>249</v>
      </c>
      <c r="E6034" t="s">
        <v>8136</v>
      </c>
      <c r="F6034">
        <v>260</v>
      </c>
      <c r="G6034">
        <v>231</v>
      </c>
      <c r="H6034">
        <v>292</v>
      </c>
      <c r="J6034">
        <v>259</v>
      </c>
      <c r="K6034">
        <v>221</v>
      </c>
      <c r="L6034">
        <v>259</v>
      </c>
      <c r="V6034" t="s">
        <v>1</v>
      </c>
      <c r="W6034" t="s">
        <v>1</v>
      </c>
      <c r="X6034" t="s">
        <v>1</v>
      </c>
      <c r="Z6034" t="s">
        <v>1</v>
      </c>
      <c r="AA6034" t="s">
        <v>1</v>
      </c>
      <c r="AB6034" t="s">
        <v>1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</row>
    <row r="6035" spans="1:41" x14ac:dyDescent="0.35">
      <c r="A6035">
        <v>11543</v>
      </c>
      <c r="B6035" t="s">
        <v>5974</v>
      </c>
      <c r="C6035" t="s">
        <v>250</v>
      </c>
      <c r="D6035" t="s">
        <v>249</v>
      </c>
      <c r="E6035" t="s">
        <v>8136</v>
      </c>
      <c r="V6035" t="s">
        <v>1</v>
      </c>
      <c r="W6035" t="s">
        <v>1</v>
      </c>
      <c r="X6035" t="s">
        <v>1</v>
      </c>
      <c r="Z6035" t="s">
        <v>1</v>
      </c>
      <c r="AA6035" t="s">
        <v>1</v>
      </c>
      <c r="AB6035" t="s">
        <v>1</v>
      </c>
      <c r="AD6035" t="s">
        <v>1</v>
      </c>
      <c r="AE6035" t="s">
        <v>1</v>
      </c>
      <c r="AF6035" t="s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</row>
    <row r="6036" spans="1:41" x14ac:dyDescent="0.35">
      <c r="A6036">
        <v>11544</v>
      </c>
      <c r="B6036" t="s">
        <v>5975</v>
      </c>
      <c r="C6036" t="s">
        <v>250</v>
      </c>
      <c r="D6036" t="s">
        <v>249</v>
      </c>
      <c r="E6036" t="s">
        <v>8136</v>
      </c>
      <c r="F6036">
        <v>246</v>
      </c>
      <c r="G6036">
        <v>248</v>
      </c>
      <c r="H6036">
        <v>254</v>
      </c>
      <c r="I6036">
        <v>255</v>
      </c>
      <c r="J6036">
        <v>225</v>
      </c>
      <c r="K6036">
        <v>241</v>
      </c>
      <c r="L6036">
        <v>244</v>
      </c>
      <c r="M6036">
        <v>233</v>
      </c>
      <c r="V6036" t="s">
        <v>1</v>
      </c>
      <c r="W6036" t="s">
        <v>1</v>
      </c>
      <c r="X6036" t="s">
        <v>1</v>
      </c>
      <c r="Z6036" t="s">
        <v>1</v>
      </c>
      <c r="AA6036" t="s">
        <v>1</v>
      </c>
      <c r="AB6036" t="s">
        <v>1</v>
      </c>
      <c r="AD6036">
        <v>0</v>
      </c>
      <c r="AE6036">
        <v>1</v>
      </c>
      <c r="AF6036">
        <v>0</v>
      </c>
      <c r="AG6036">
        <v>1</v>
      </c>
      <c r="AH6036">
        <v>76</v>
      </c>
      <c r="AI6036">
        <v>77.333333333333329</v>
      </c>
      <c r="AJ6036">
        <v>78.333333333333329</v>
      </c>
      <c r="AK6036">
        <v>66</v>
      </c>
    </row>
    <row r="6037" spans="1:41" x14ac:dyDescent="0.35">
      <c r="A6037">
        <v>11547</v>
      </c>
      <c r="B6037" t="s">
        <v>5976</v>
      </c>
      <c r="C6037" t="s">
        <v>260</v>
      </c>
      <c r="D6037" t="s">
        <v>249</v>
      </c>
      <c r="E6037" t="s">
        <v>8136</v>
      </c>
      <c r="F6037">
        <v>253</v>
      </c>
      <c r="H6037">
        <v>178</v>
      </c>
      <c r="J6037">
        <v>212</v>
      </c>
      <c r="L6037">
        <v>156</v>
      </c>
      <c r="V6037" t="s">
        <v>1</v>
      </c>
      <c r="W6037" t="s">
        <v>1</v>
      </c>
      <c r="X6037" t="s">
        <v>1</v>
      </c>
      <c r="Z6037" t="s">
        <v>1</v>
      </c>
      <c r="AA6037" t="s">
        <v>1</v>
      </c>
      <c r="AB6037" t="s">
        <v>1</v>
      </c>
      <c r="AD6037" t="s">
        <v>1</v>
      </c>
      <c r="AE6037" t="s">
        <v>1</v>
      </c>
      <c r="AF6037" t="s">
        <v>1</v>
      </c>
      <c r="AG6037">
        <v>0</v>
      </c>
    </row>
    <row r="6038" spans="1:41" x14ac:dyDescent="0.35">
      <c r="A6038">
        <v>11548</v>
      </c>
      <c r="B6038" t="s">
        <v>5977</v>
      </c>
      <c r="C6038" t="s">
        <v>277</v>
      </c>
      <c r="D6038" t="s">
        <v>262</v>
      </c>
      <c r="E6038" t="s">
        <v>8139</v>
      </c>
      <c r="F6038">
        <v>249</v>
      </c>
      <c r="G6038">
        <v>273</v>
      </c>
      <c r="H6038">
        <v>287</v>
      </c>
      <c r="I6038">
        <v>240</v>
      </c>
      <c r="J6038">
        <v>242</v>
      </c>
      <c r="K6038">
        <v>251</v>
      </c>
      <c r="L6038">
        <v>273</v>
      </c>
      <c r="M6038">
        <v>235</v>
      </c>
      <c r="V6038" t="s">
        <v>1</v>
      </c>
      <c r="W6038" t="s">
        <v>1</v>
      </c>
      <c r="X6038" t="s">
        <v>1</v>
      </c>
      <c r="Z6038" t="s">
        <v>1</v>
      </c>
      <c r="AA6038" t="s">
        <v>1</v>
      </c>
      <c r="AB6038" t="s">
        <v>1</v>
      </c>
      <c r="AD6038">
        <v>1</v>
      </c>
      <c r="AE6038">
        <v>0</v>
      </c>
      <c r="AF6038">
        <v>2</v>
      </c>
      <c r="AG6038">
        <v>1</v>
      </c>
      <c r="AH6038">
        <v>67</v>
      </c>
      <c r="AI6038">
        <v>68.333333333333329</v>
      </c>
      <c r="AJ6038">
        <v>72.666666666666671</v>
      </c>
      <c r="AK6038">
        <v>67.333333333333329</v>
      </c>
    </row>
    <row r="6039" spans="1:41" x14ac:dyDescent="0.35">
      <c r="A6039">
        <v>11553</v>
      </c>
      <c r="B6039" t="s">
        <v>5978</v>
      </c>
      <c r="C6039" t="s">
        <v>285</v>
      </c>
      <c r="D6039" t="s">
        <v>262</v>
      </c>
      <c r="E6039" t="s">
        <v>8139</v>
      </c>
      <c r="F6039">
        <v>260</v>
      </c>
      <c r="V6039" t="s">
        <v>1</v>
      </c>
      <c r="W6039" t="s">
        <v>1</v>
      </c>
      <c r="X6039" t="s">
        <v>1</v>
      </c>
      <c r="Z6039" t="s">
        <v>1</v>
      </c>
      <c r="AA6039" t="s">
        <v>1</v>
      </c>
      <c r="AB6039" t="s">
        <v>1</v>
      </c>
      <c r="AD6039" t="s">
        <v>1</v>
      </c>
      <c r="AE6039" t="s">
        <v>1</v>
      </c>
      <c r="AF6039" t="s">
        <v>1</v>
      </c>
      <c r="AG6039">
        <v>0</v>
      </c>
    </row>
    <row r="6040" spans="1:41" x14ac:dyDescent="0.35">
      <c r="A6040">
        <v>11576</v>
      </c>
      <c r="B6040" t="s">
        <v>5979</v>
      </c>
      <c r="C6040" t="s">
        <v>277</v>
      </c>
      <c r="D6040" t="s">
        <v>262</v>
      </c>
      <c r="E6040" t="s">
        <v>8136</v>
      </c>
      <c r="H6040">
        <v>184</v>
      </c>
      <c r="L6040">
        <v>163</v>
      </c>
      <c r="V6040" t="s">
        <v>1</v>
      </c>
      <c r="W6040" t="s">
        <v>1</v>
      </c>
      <c r="X6040" t="s">
        <v>1</v>
      </c>
      <c r="Z6040" t="s">
        <v>1</v>
      </c>
      <c r="AA6040" t="s">
        <v>1</v>
      </c>
      <c r="AB6040" t="s">
        <v>1</v>
      </c>
      <c r="AD6040">
        <v>2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</row>
    <row r="6041" spans="1:41" x14ac:dyDescent="0.35">
      <c r="A6041">
        <v>11578</v>
      </c>
      <c r="B6041" t="s">
        <v>5980</v>
      </c>
      <c r="C6041" t="s">
        <v>279</v>
      </c>
      <c r="D6041" t="s">
        <v>262</v>
      </c>
      <c r="E6041" t="s">
        <v>8136</v>
      </c>
      <c r="G6041">
        <v>268</v>
      </c>
      <c r="K6041">
        <v>251</v>
      </c>
      <c r="V6041" t="s">
        <v>1</v>
      </c>
      <c r="W6041" t="s">
        <v>1</v>
      </c>
      <c r="X6041" t="s">
        <v>1</v>
      </c>
      <c r="Z6041" t="s">
        <v>1</v>
      </c>
      <c r="AA6041" t="s">
        <v>1</v>
      </c>
      <c r="AB6041" t="s">
        <v>1</v>
      </c>
      <c r="AD6041">
        <v>0</v>
      </c>
      <c r="AE6041">
        <v>0</v>
      </c>
      <c r="AF6041">
        <v>0</v>
      </c>
      <c r="AG6041">
        <v>1</v>
      </c>
    </row>
    <row r="6042" spans="1:41" x14ac:dyDescent="0.35">
      <c r="A6042">
        <v>11581</v>
      </c>
      <c r="B6042" t="s">
        <v>5981</v>
      </c>
      <c r="C6042" t="s">
        <v>259</v>
      </c>
      <c r="D6042" t="s">
        <v>249</v>
      </c>
      <c r="E6042" t="s">
        <v>8136</v>
      </c>
      <c r="V6042" t="s">
        <v>1</v>
      </c>
      <c r="W6042" t="s">
        <v>1</v>
      </c>
      <c r="X6042" t="s">
        <v>1</v>
      </c>
      <c r="Z6042" t="s">
        <v>1</v>
      </c>
      <c r="AA6042" t="s">
        <v>1</v>
      </c>
      <c r="AB6042" t="s">
        <v>1</v>
      </c>
      <c r="AD6042" t="s">
        <v>1</v>
      </c>
      <c r="AE6042" t="s">
        <v>1</v>
      </c>
      <c r="AF6042" t="s">
        <v>1</v>
      </c>
      <c r="AG6042">
        <v>0</v>
      </c>
    </row>
    <row r="6043" spans="1:41" x14ac:dyDescent="0.35">
      <c r="A6043">
        <v>11582</v>
      </c>
      <c r="B6043" t="s">
        <v>5982</v>
      </c>
      <c r="C6043" t="s">
        <v>259</v>
      </c>
      <c r="D6043" t="s">
        <v>249</v>
      </c>
      <c r="E6043" t="s">
        <v>8136</v>
      </c>
      <c r="I6043">
        <v>296</v>
      </c>
      <c r="M6043">
        <v>268</v>
      </c>
      <c r="V6043" t="s">
        <v>1</v>
      </c>
      <c r="W6043" t="s">
        <v>1</v>
      </c>
      <c r="X6043" t="s">
        <v>1</v>
      </c>
      <c r="Z6043" t="s">
        <v>1</v>
      </c>
      <c r="AA6043" t="s">
        <v>1</v>
      </c>
      <c r="AB6043" t="s">
        <v>1</v>
      </c>
      <c r="AD6043" t="s">
        <v>1</v>
      </c>
      <c r="AE6043" t="s">
        <v>1</v>
      </c>
      <c r="AF6043" t="s">
        <v>1</v>
      </c>
      <c r="AG6043">
        <v>0</v>
      </c>
      <c r="AH6043">
        <v>68</v>
      </c>
      <c r="AI6043">
        <v>85.333333333333329</v>
      </c>
      <c r="AJ6043">
        <v>87</v>
      </c>
      <c r="AK6043">
        <v>69.666666666666671</v>
      </c>
    </row>
    <row r="6044" spans="1:41" x14ac:dyDescent="0.35">
      <c r="A6044">
        <v>11590</v>
      </c>
      <c r="B6044" t="s">
        <v>4684</v>
      </c>
      <c r="C6044" t="s">
        <v>281</v>
      </c>
      <c r="D6044" t="s">
        <v>262</v>
      </c>
      <c r="E6044" t="s">
        <v>8139</v>
      </c>
      <c r="V6044" t="s">
        <v>1</v>
      </c>
      <c r="W6044" t="s">
        <v>1</v>
      </c>
      <c r="X6044" t="s">
        <v>1</v>
      </c>
      <c r="Z6044" t="s">
        <v>1</v>
      </c>
      <c r="AA6044" t="s">
        <v>1</v>
      </c>
      <c r="AB6044" t="s">
        <v>1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</row>
    <row r="6045" spans="1:41" x14ac:dyDescent="0.35">
      <c r="A6045">
        <v>11591</v>
      </c>
      <c r="B6045" t="s">
        <v>5983</v>
      </c>
      <c r="C6045" t="s">
        <v>254</v>
      </c>
      <c r="D6045" t="s">
        <v>249</v>
      </c>
      <c r="E6045" t="s">
        <v>8135</v>
      </c>
      <c r="N6045">
        <v>225</v>
      </c>
      <c r="O6045">
        <v>239</v>
      </c>
      <c r="P6045">
        <v>214</v>
      </c>
      <c r="Q6045">
        <v>203</v>
      </c>
      <c r="R6045">
        <v>223</v>
      </c>
      <c r="S6045">
        <v>228</v>
      </c>
      <c r="T6045">
        <v>222</v>
      </c>
      <c r="U6045">
        <v>229</v>
      </c>
      <c r="V6045">
        <v>514.93243243243239</v>
      </c>
      <c r="W6045">
        <v>515.66666666666663</v>
      </c>
      <c r="X6045">
        <v>534.18421052631584</v>
      </c>
      <c r="Y6045">
        <v>518.8125</v>
      </c>
      <c r="Z6045">
        <v>0.13636363636363635</v>
      </c>
      <c r="AA6045">
        <v>0.20370370370370369</v>
      </c>
      <c r="AB6045">
        <v>0.28813559322033899</v>
      </c>
      <c r="AC6045">
        <v>0.22580645161290322</v>
      </c>
      <c r="AD6045">
        <v>1</v>
      </c>
      <c r="AE6045">
        <v>2</v>
      </c>
      <c r="AF6045">
        <v>2</v>
      </c>
      <c r="AG6045">
        <v>16</v>
      </c>
      <c r="AL6045">
        <v>72</v>
      </c>
      <c r="AM6045">
        <v>71</v>
      </c>
      <c r="AN6045">
        <v>74</v>
      </c>
      <c r="AO6045">
        <v>75.333333333333329</v>
      </c>
    </row>
    <row r="6046" spans="1:41" x14ac:dyDescent="0.35">
      <c r="A6046">
        <v>11593</v>
      </c>
      <c r="B6046" t="s">
        <v>5984</v>
      </c>
      <c r="C6046" t="s">
        <v>287</v>
      </c>
      <c r="D6046" t="s">
        <v>262</v>
      </c>
      <c r="E6046" t="s">
        <v>8139</v>
      </c>
      <c r="G6046">
        <v>262</v>
      </c>
      <c r="H6046">
        <v>292</v>
      </c>
      <c r="L6046">
        <v>228</v>
      </c>
      <c r="V6046" t="s">
        <v>1</v>
      </c>
      <c r="W6046" t="s">
        <v>1</v>
      </c>
      <c r="X6046" t="s">
        <v>1</v>
      </c>
      <c r="Z6046" t="s">
        <v>1</v>
      </c>
      <c r="AA6046" t="s">
        <v>1</v>
      </c>
      <c r="AB6046" t="s">
        <v>1</v>
      </c>
      <c r="AD6046">
        <v>0</v>
      </c>
      <c r="AE6046">
        <v>0</v>
      </c>
      <c r="AF6046">
        <v>0</v>
      </c>
      <c r="AG6046">
        <v>1</v>
      </c>
    </row>
    <row r="6047" spans="1:41" x14ac:dyDescent="0.35">
      <c r="A6047">
        <v>11594</v>
      </c>
      <c r="B6047" t="s">
        <v>5985</v>
      </c>
      <c r="C6047" t="s">
        <v>261</v>
      </c>
      <c r="D6047" t="s">
        <v>262</v>
      </c>
      <c r="E6047" t="s">
        <v>8136</v>
      </c>
      <c r="F6047">
        <v>293</v>
      </c>
      <c r="G6047">
        <v>270</v>
      </c>
      <c r="H6047">
        <v>256</v>
      </c>
      <c r="I6047">
        <v>279</v>
      </c>
      <c r="J6047">
        <v>264</v>
      </c>
      <c r="K6047">
        <v>258</v>
      </c>
      <c r="L6047">
        <v>255</v>
      </c>
      <c r="M6047">
        <v>271</v>
      </c>
      <c r="V6047" t="s">
        <v>1</v>
      </c>
      <c r="W6047" t="s">
        <v>1</v>
      </c>
      <c r="X6047" t="s">
        <v>1</v>
      </c>
      <c r="Z6047" t="s">
        <v>1</v>
      </c>
      <c r="AA6047" t="s">
        <v>1</v>
      </c>
      <c r="AB6047" t="s">
        <v>1</v>
      </c>
      <c r="AD6047">
        <v>1</v>
      </c>
      <c r="AE6047">
        <v>1</v>
      </c>
      <c r="AF6047">
        <v>2</v>
      </c>
      <c r="AG6047">
        <v>1</v>
      </c>
      <c r="AH6047">
        <v>69</v>
      </c>
      <c r="AI6047">
        <v>71.666666666666671</v>
      </c>
      <c r="AJ6047">
        <v>75.333333333333329</v>
      </c>
      <c r="AK6047">
        <v>66.666666666666671</v>
      </c>
    </row>
    <row r="6048" spans="1:41" x14ac:dyDescent="0.35">
      <c r="A6048">
        <v>11608</v>
      </c>
      <c r="B6048" t="s">
        <v>5986</v>
      </c>
      <c r="C6048" t="s">
        <v>292</v>
      </c>
      <c r="D6048" t="s">
        <v>293</v>
      </c>
      <c r="E6048" t="s">
        <v>8136</v>
      </c>
      <c r="N6048">
        <v>220</v>
      </c>
      <c r="O6048">
        <v>229</v>
      </c>
      <c r="P6048">
        <v>225</v>
      </c>
      <c r="Q6048">
        <v>227</v>
      </c>
      <c r="R6048">
        <v>214</v>
      </c>
      <c r="S6048">
        <v>231</v>
      </c>
      <c r="T6048">
        <v>222</v>
      </c>
      <c r="U6048">
        <v>225</v>
      </c>
      <c r="V6048">
        <v>541.95833333333337</v>
      </c>
      <c r="W6048">
        <v>559.63855421686742</v>
      </c>
      <c r="X6048">
        <v>551.7532467532468</v>
      </c>
      <c r="Y6048">
        <v>568.59375</v>
      </c>
      <c r="Z6048">
        <v>0.15972222222222221</v>
      </c>
      <c r="AA6048">
        <v>0.26666666666666666</v>
      </c>
      <c r="AB6048">
        <v>0.16981132075471697</v>
      </c>
      <c r="AC6048">
        <v>0.25531914893617019</v>
      </c>
      <c r="AD6048">
        <v>6</v>
      </c>
      <c r="AE6048">
        <v>15</v>
      </c>
      <c r="AF6048">
        <v>10</v>
      </c>
      <c r="AG6048">
        <v>8</v>
      </c>
      <c r="AL6048">
        <v>72.5</v>
      </c>
      <c r="AM6048">
        <v>74</v>
      </c>
      <c r="AN6048">
        <v>72.666666666666671</v>
      </c>
      <c r="AO6048">
        <v>66.333333333333329</v>
      </c>
    </row>
    <row r="6049" spans="1:41" x14ac:dyDescent="0.35">
      <c r="A6049">
        <v>11609</v>
      </c>
      <c r="B6049" t="s">
        <v>5987</v>
      </c>
      <c r="C6049" t="s">
        <v>296</v>
      </c>
      <c r="D6049" t="s">
        <v>293</v>
      </c>
      <c r="E6049" t="s">
        <v>8139</v>
      </c>
      <c r="V6049" t="s">
        <v>1</v>
      </c>
      <c r="W6049" t="s">
        <v>1</v>
      </c>
      <c r="X6049" t="s">
        <v>1</v>
      </c>
      <c r="Z6049" t="s">
        <v>1</v>
      </c>
      <c r="AA6049" t="s">
        <v>1</v>
      </c>
      <c r="AB6049" t="s">
        <v>1</v>
      </c>
      <c r="AD6049" t="s">
        <v>1</v>
      </c>
      <c r="AE6049" t="s">
        <v>1</v>
      </c>
      <c r="AF6049" t="s">
        <v>1</v>
      </c>
      <c r="AG6049">
        <v>0</v>
      </c>
    </row>
    <row r="6050" spans="1:41" x14ac:dyDescent="0.35">
      <c r="A6050">
        <v>11612</v>
      </c>
      <c r="B6050" t="s">
        <v>5988</v>
      </c>
      <c r="C6050" t="s">
        <v>295</v>
      </c>
      <c r="D6050" t="s">
        <v>293</v>
      </c>
      <c r="E6050" t="s">
        <v>8139</v>
      </c>
      <c r="F6050">
        <v>267</v>
      </c>
      <c r="G6050">
        <v>255</v>
      </c>
      <c r="H6050">
        <v>281</v>
      </c>
      <c r="I6050">
        <v>286</v>
      </c>
      <c r="J6050">
        <v>241</v>
      </c>
      <c r="K6050">
        <v>237</v>
      </c>
      <c r="L6050">
        <v>241</v>
      </c>
      <c r="M6050">
        <v>254</v>
      </c>
      <c r="V6050" t="s">
        <v>1</v>
      </c>
      <c r="W6050" t="s">
        <v>1</v>
      </c>
      <c r="X6050" t="s">
        <v>1</v>
      </c>
      <c r="Z6050" t="s">
        <v>1</v>
      </c>
      <c r="AA6050" t="s">
        <v>1</v>
      </c>
      <c r="AB6050" t="s">
        <v>1</v>
      </c>
      <c r="AD6050">
        <v>0</v>
      </c>
      <c r="AE6050">
        <v>1</v>
      </c>
      <c r="AF6050">
        <v>0</v>
      </c>
      <c r="AG6050">
        <v>7</v>
      </c>
      <c r="AH6050">
        <v>68.5</v>
      </c>
      <c r="AI6050">
        <v>72.333333333333329</v>
      </c>
      <c r="AJ6050">
        <v>68.666666666666671</v>
      </c>
      <c r="AK6050">
        <v>68.666666666666671</v>
      </c>
    </row>
    <row r="6051" spans="1:41" x14ac:dyDescent="0.35">
      <c r="A6051">
        <v>11674</v>
      </c>
      <c r="B6051" t="s">
        <v>5989</v>
      </c>
      <c r="C6051" t="s">
        <v>189</v>
      </c>
      <c r="D6051" t="s">
        <v>176</v>
      </c>
      <c r="E6051" t="s">
        <v>8136</v>
      </c>
      <c r="F6051">
        <v>211</v>
      </c>
      <c r="G6051">
        <v>268</v>
      </c>
      <c r="H6051">
        <v>235</v>
      </c>
      <c r="I6051">
        <v>239</v>
      </c>
      <c r="J6051">
        <v>191</v>
      </c>
      <c r="K6051">
        <v>208</v>
      </c>
      <c r="L6051">
        <v>212</v>
      </c>
      <c r="M6051">
        <v>202</v>
      </c>
      <c r="V6051" t="s">
        <v>1</v>
      </c>
      <c r="W6051" t="s">
        <v>1</v>
      </c>
      <c r="X6051" t="s">
        <v>1</v>
      </c>
      <c r="Z6051" t="s">
        <v>1</v>
      </c>
      <c r="AA6051" t="s">
        <v>1</v>
      </c>
      <c r="AB6051" t="s">
        <v>1</v>
      </c>
      <c r="AD6051" t="s">
        <v>1</v>
      </c>
      <c r="AE6051" t="s">
        <v>1</v>
      </c>
      <c r="AF6051" t="s">
        <v>1</v>
      </c>
      <c r="AG6051">
        <v>0</v>
      </c>
      <c r="AH6051">
        <v>83.5</v>
      </c>
      <c r="AI6051">
        <v>77.333333333333329</v>
      </c>
      <c r="AJ6051">
        <v>86</v>
      </c>
      <c r="AK6051">
        <v>74</v>
      </c>
    </row>
    <row r="6052" spans="1:41" x14ac:dyDescent="0.35">
      <c r="A6052">
        <v>11676</v>
      </c>
      <c r="B6052" t="s">
        <v>854</v>
      </c>
      <c r="C6052" t="s">
        <v>205</v>
      </c>
      <c r="D6052" t="s">
        <v>176</v>
      </c>
      <c r="E6052" t="s">
        <v>8139</v>
      </c>
      <c r="V6052" t="s">
        <v>1</v>
      </c>
      <c r="W6052" t="s">
        <v>1</v>
      </c>
      <c r="X6052" t="s">
        <v>1</v>
      </c>
      <c r="Z6052" t="s">
        <v>1</v>
      </c>
      <c r="AA6052" t="s">
        <v>1</v>
      </c>
      <c r="AB6052" t="s">
        <v>1</v>
      </c>
      <c r="AD6052" t="s">
        <v>1</v>
      </c>
      <c r="AE6052" t="s">
        <v>1</v>
      </c>
      <c r="AF6052" t="s">
        <v>1</v>
      </c>
      <c r="AG6052">
        <v>0</v>
      </c>
    </row>
    <row r="6053" spans="1:41" x14ac:dyDescent="0.35">
      <c r="A6053">
        <v>11677</v>
      </c>
      <c r="B6053" t="s">
        <v>5990</v>
      </c>
      <c r="C6053" t="s">
        <v>184</v>
      </c>
      <c r="D6053" t="s">
        <v>176</v>
      </c>
      <c r="E6053" t="s">
        <v>8135</v>
      </c>
      <c r="F6053">
        <v>262</v>
      </c>
      <c r="G6053">
        <v>261</v>
      </c>
      <c r="H6053">
        <v>296</v>
      </c>
      <c r="I6053">
        <v>297</v>
      </c>
      <c r="J6053">
        <v>255</v>
      </c>
      <c r="K6053">
        <v>257</v>
      </c>
      <c r="L6053">
        <v>298</v>
      </c>
      <c r="M6053">
        <v>285</v>
      </c>
      <c r="V6053" t="s">
        <v>1</v>
      </c>
      <c r="W6053" t="s">
        <v>1</v>
      </c>
      <c r="X6053" t="s">
        <v>1</v>
      </c>
      <c r="Z6053" t="s">
        <v>1</v>
      </c>
      <c r="AA6053" t="s">
        <v>1</v>
      </c>
      <c r="AB6053" t="s">
        <v>1</v>
      </c>
      <c r="AD6053">
        <v>3</v>
      </c>
      <c r="AE6053">
        <v>2</v>
      </c>
      <c r="AF6053">
        <v>5</v>
      </c>
      <c r="AG6053">
        <v>3</v>
      </c>
      <c r="AH6053">
        <v>84.5</v>
      </c>
      <c r="AI6053">
        <v>83.666666666666671</v>
      </c>
      <c r="AJ6053">
        <v>86</v>
      </c>
      <c r="AK6053">
        <v>76.333333333333329</v>
      </c>
    </row>
    <row r="6054" spans="1:41" x14ac:dyDescent="0.35">
      <c r="A6054">
        <v>11678</v>
      </c>
      <c r="B6054" t="s">
        <v>5991</v>
      </c>
      <c r="C6054" t="s">
        <v>306</v>
      </c>
      <c r="D6054" t="s">
        <v>304</v>
      </c>
      <c r="E6054" t="s">
        <v>8136</v>
      </c>
      <c r="F6054">
        <v>265</v>
      </c>
      <c r="G6054">
        <v>303</v>
      </c>
      <c r="H6054">
        <v>269</v>
      </c>
      <c r="I6054">
        <v>305</v>
      </c>
      <c r="J6054">
        <v>242</v>
      </c>
      <c r="K6054">
        <v>299</v>
      </c>
      <c r="L6054">
        <v>257</v>
      </c>
      <c r="M6054">
        <v>294</v>
      </c>
      <c r="N6054">
        <v>246</v>
      </c>
      <c r="O6054">
        <v>238</v>
      </c>
      <c r="P6054">
        <v>267</v>
      </c>
      <c r="Q6054">
        <v>263</v>
      </c>
      <c r="R6054">
        <v>232</v>
      </c>
      <c r="S6054">
        <v>231</v>
      </c>
      <c r="T6054">
        <v>262</v>
      </c>
      <c r="U6054">
        <v>256</v>
      </c>
      <c r="V6054">
        <v>588.75</v>
      </c>
      <c r="W6054">
        <v>570.13235294117646</v>
      </c>
      <c r="X6054">
        <v>588.52941176470586</v>
      </c>
      <c r="Y6054">
        <v>593.75</v>
      </c>
      <c r="Z6054">
        <v>0.41025641025641024</v>
      </c>
      <c r="AA6054">
        <v>0.4102564102564103</v>
      </c>
      <c r="AB6054">
        <v>0.3</v>
      </c>
      <c r="AC6054">
        <v>0.43902439024390244</v>
      </c>
      <c r="AD6054">
        <v>2</v>
      </c>
      <c r="AE6054">
        <v>5</v>
      </c>
      <c r="AF6054">
        <v>4</v>
      </c>
      <c r="AG6054">
        <v>1</v>
      </c>
      <c r="AH6054">
        <v>73.5</v>
      </c>
      <c r="AI6054">
        <v>74</v>
      </c>
      <c r="AJ6054">
        <v>76.666666666666671</v>
      </c>
      <c r="AK6054">
        <v>72</v>
      </c>
      <c r="AL6054">
        <v>77</v>
      </c>
      <c r="AM6054">
        <v>75.666666666666671</v>
      </c>
      <c r="AN6054">
        <v>78.333333333333329</v>
      </c>
      <c r="AO6054">
        <v>69.333333333333329</v>
      </c>
    </row>
    <row r="6055" spans="1:41" x14ac:dyDescent="0.35">
      <c r="A6055">
        <v>11680</v>
      </c>
      <c r="B6055" t="s">
        <v>1521</v>
      </c>
      <c r="C6055" t="s">
        <v>306</v>
      </c>
      <c r="D6055" t="s">
        <v>304</v>
      </c>
      <c r="E6055" t="s">
        <v>8136</v>
      </c>
      <c r="F6055">
        <v>290</v>
      </c>
      <c r="G6055">
        <v>287</v>
      </c>
      <c r="H6055">
        <v>279</v>
      </c>
      <c r="I6055">
        <v>302</v>
      </c>
      <c r="J6055">
        <v>284</v>
      </c>
      <c r="K6055">
        <v>268</v>
      </c>
      <c r="L6055">
        <v>273</v>
      </c>
      <c r="M6055">
        <v>271</v>
      </c>
      <c r="N6055">
        <v>262</v>
      </c>
      <c r="O6055">
        <v>276</v>
      </c>
      <c r="P6055">
        <v>281</v>
      </c>
      <c r="Q6055">
        <v>275</v>
      </c>
      <c r="R6055">
        <v>284</v>
      </c>
      <c r="S6055">
        <v>306</v>
      </c>
      <c r="T6055">
        <v>315</v>
      </c>
      <c r="U6055">
        <v>294</v>
      </c>
      <c r="V6055">
        <v>711.01724137931035</v>
      </c>
      <c r="W6055">
        <v>681</v>
      </c>
      <c r="X6055">
        <v>663.87096774193549</v>
      </c>
      <c r="Y6055">
        <v>676.20689655172418</v>
      </c>
      <c r="Z6055">
        <v>0.5</v>
      </c>
      <c r="AA6055">
        <v>0.4838709677419355</v>
      </c>
      <c r="AB6055">
        <v>0.52941176470588236</v>
      </c>
      <c r="AC6055">
        <v>0.625</v>
      </c>
      <c r="AD6055">
        <v>0</v>
      </c>
      <c r="AE6055">
        <v>2</v>
      </c>
      <c r="AF6055">
        <v>2</v>
      </c>
      <c r="AG6055">
        <v>5</v>
      </c>
      <c r="AH6055">
        <v>70</v>
      </c>
      <c r="AI6055">
        <v>74.666666666666671</v>
      </c>
      <c r="AJ6055">
        <v>76</v>
      </c>
      <c r="AK6055">
        <v>70</v>
      </c>
      <c r="AL6055">
        <v>75</v>
      </c>
      <c r="AM6055">
        <v>79.666666666666671</v>
      </c>
      <c r="AN6055">
        <v>81.333333333333329</v>
      </c>
      <c r="AO6055">
        <v>72.333333333333329</v>
      </c>
    </row>
    <row r="6056" spans="1:41" x14ac:dyDescent="0.35">
      <c r="A6056">
        <v>11681</v>
      </c>
      <c r="B6056" t="s">
        <v>5992</v>
      </c>
      <c r="C6056" t="s">
        <v>306</v>
      </c>
      <c r="D6056" t="s">
        <v>304</v>
      </c>
      <c r="E6056" t="s">
        <v>8137</v>
      </c>
      <c r="F6056">
        <v>288</v>
      </c>
      <c r="G6056">
        <v>286</v>
      </c>
      <c r="H6056">
        <v>287</v>
      </c>
      <c r="I6056">
        <v>295</v>
      </c>
      <c r="J6056">
        <v>284</v>
      </c>
      <c r="K6056">
        <v>297</v>
      </c>
      <c r="L6056">
        <v>285</v>
      </c>
      <c r="M6056">
        <v>283</v>
      </c>
      <c r="N6056">
        <v>259</v>
      </c>
      <c r="O6056">
        <v>275</v>
      </c>
      <c r="P6056">
        <v>270</v>
      </c>
      <c r="Q6056">
        <v>269</v>
      </c>
      <c r="R6056">
        <v>289</v>
      </c>
      <c r="S6056">
        <v>298</v>
      </c>
      <c r="T6056">
        <v>311</v>
      </c>
      <c r="U6056">
        <v>304</v>
      </c>
      <c r="V6056">
        <v>687.4019607843137</v>
      </c>
      <c r="W6056">
        <v>708.83582089552237</v>
      </c>
      <c r="X6056">
        <v>706.31578947368416</v>
      </c>
      <c r="Y6056">
        <v>689.18032786885249</v>
      </c>
      <c r="Z6056">
        <v>0.54098360655737698</v>
      </c>
      <c r="AA6056">
        <v>0.65454545454545454</v>
      </c>
      <c r="AB6056">
        <v>0.51388888888888884</v>
      </c>
      <c r="AC6056">
        <v>0.71186440677966101</v>
      </c>
      <c r="AD6056">
        <v>5</v>
      </c>
      <c r="AE6056">
        <v>5</v>
      </c>
      <c r="AF6056">
        <v>0</v>
      </c>
      <c r="AG6056">
        <v>5</v>
      </c>
      <c r="AH6056">
        <v>72.5</v>
      </c>
      <c r="AI6056">
        <v>71.333333333333329</v>
      </c>
      <c r="AJ6056">
        <v>74.333333333333329</v>
      </c>
      <c r="AK6056">
        <v>67.333333333333329</v>
      </c>
      <c r="AL6056">
        <v>73.5</v>
      </c>
      <c r="AM6056">
        <v>77.333333333333329</v>
      </c>
      <c r="AN6056">
        <v>78.666666666666671</v>
      </c>
      <c r="AO6056">
        <v>64</v>
      </c>
    </row>
    <row r="6057" spans="1:41" x14ac:dyDescent="0.35">
      <c r="A6057">
        <v>11687</v>
      </c>
      <c r="B6057" t="s">
        <v>543</v>
      </c>
      <c r="C6057" t="s">
        <v>306</v>
      </c>
      <c r="D6057" t="s">
        <v>304</v>
      </c>
      <c r="E6057" t="s">
        <v>8139</v>
      </c>
      <c r="F6057">
        <v>231</v>
      </c>
      <c r="G6057">
        <v>263</v>
      </c>
      <c r="H6057">
        <v>277</v>
      </c>
      <c r="I6057">
        <v>264</v>
      </c>
      <c r="J6057">
        <v>216</v>
      </c>
      <c r="K6057">
        <v>263</v>
      </c>
      <c r="L6057">
        <v>267</v>
      </c>
      <c r="M6057">
        <v>249</v>
      </c>
      <c r="V6057" t="s">
        <v>1</v>
      </c>
      <c r="W6057" t="s">
        <v>1</v>
      </c>
      <c r="X6057" t="s">
        <v>1</v>
      </c>
      <c r="Z6057" t="s">
        <v>1</v>
      </c>
      <c r="AA6057" t="s">
        <v>1</v>
      </c>
      <c r="AB6057" t="s">
        <v>1</v>
      </c>
      <c r="AD6057">
        <v>3</v>
      </c>
      <c r="AE6057">
        <v>3</v>
      </c>
      <c r="AF6057">
        <v>4</v>
      </c>
      <c r="AG6057">
        <v>0</v>
      </c>
      <c r="AH6057">
        <v>75.5</v>
      </c>
      <c r="AI6057">
        <v>81.333333333333329</v>
      </c>
      <c r="AJ6057">
        <v>84.333333333333329</v>
      </c>
      <c r="AK6057">
        <v>67.666666666666671</v>
      </c>
    </row>
    <row r="6058" spans="1:41" x14ac:dyDescent="0.35">
      <c r="A6058">
        <v>11704</v>
      </c>
      <c r="B6058" t="s">
        <v>5993</v>
      </c>
      <c r="C6058" t="s">
        <v>167</v>
      </c>
      <c r="D6058" t="s">
        <v>160</v>
      </c>
      <c r="E6058" t="s">
        <v>8139</v>
      </c>
      <c r="F6058">
        <v>276</v>
      </c>
      <c r="G6058">
        <v>260</v>
      </c>
      <c r="H6058">
        <v>273</v>
      </c>
      <c r="I6058">
        <v>277</v>
      </c>
      <c r="J6058">
        <v>246</v>
      </c>
      <c r="K6058">
        <v>250</v>
      </c>
      <c r="L6058">
        <v>276</v>
      </c>
      <c r="M6058">
        <v>265</v>
      </c>
      <c r="V6058" t="s">
        <v>1</v>
      </c>
      <c r="W6058" t="s">
        <v>1</v>
      </c>
      <c r="X6058" t="s">
        <v>1</v>
      </c>
      <c r="Z6058" t="s">
        <v>1</v>
      </c>
      <c r="AA6058" t="s">
        <v>1</v>
      </c>
      <c r="AB6058" t="s">
        <v>1</v>
      </c>
      <c r="AD6058">
        <v>0</v>
      </c>
      <c r="AE6058">
        <v>0</v>
      </c>
      <c r="AF6058">
        <v>1</v>
      </c>
      <c r="AG6058">
        <v>0</v>
      </c>
      <c r="AH6058">
        <v>74</v>
      </c>
      <c r="AI6058">
        <v>73.666666666666671</v>
      </c>
      <c r="AJ6058">
        <v>75.666666666666671</v>
      </c>
      <c r="AK6058">
        <v>67</v>
      </c>
    </row>
    <row r="6059" spans="1:41" x14ac:dyDescent="0.35">
      <c r="A6059">
        <v>11705</v>
      </c>
      <c r="B6059" t="s">
        <v>5994</v>
      </c>
      <c r="C6059" t="s">
        <v>198</v>
      </c>
      <c r="D6059" t="s">
        <v>176</v>
      </c>
      <c r="E6059" t="s">
        <v>8136</v>
      </c>
      <c r="F6059">
        <v>223</v>
      </c>
      <c r="G6059">
        <v>235</v>
      </c>
      <c r="H6059">
        <v>243</v>
      </c>
      <c r="I6059">
        <v>237</v>
      </c>
      <c r="J6059">
        <v>211</v>
      </c>
      <c r="K6059">
        <v>226</v>
      </c>
      <c r="L6059">
        <v>223</v>
      </c>
      <c r="M6059">
        <v>237</v>
      </c>
      <c r="V6059" t="s">
        <v>1</v>
      </c>
      <c r="W6059" t="s">
        <v>1</v>
      </c>
      <c r="X6059" t="s">
        <v>1</v>
      </c>
      <c r="Z6059" t="s">
        <v>1</v>
      </c>
      <c r="AA6059" t="s">
        <v>1</v>
      </c>
      <c r="AB6059" t="s">
        <v>1</v>
      </c>
      <c r="AD6059">
        <v>0</v>
      </c>
      <c r="AE6059">
        <v>1</v>
      </c>
      <c r="AF6059">
        <v>2</v>
      </c>
      <c r="AG6059">
        <v>1</v>
      </c>
      <c r="AH6059">
        <v>78.5</v>
      </c>
      <c r="AI6059">
        <v>69.333333333333329</v>
      </c>
      <c r="AJ6059">
        <v>79</v>
      </c>
      <c r="AK6059">
        <v>73.333333333333329</v>
      </c>
    </row>
    <row r="6060" spans="1:41" x14ac:dyDescent="0.35">
      <c r="A6060">
        <v>11706</v>
      </c>
      <c r="B6060" t="s">
        <v>5995</v>
      </c>
      <c r="C6060" t="s">
        <v>198</v>
      </c>
      <c r="D6060" t="s">
        <v>176</v>
      </c>
      <c r="E6060" t="s">
        <v>8136</v>
      </c>
      <c r="F6060">
        <v>245</v>
      </c>
      <c r="G6060">
        <v>238</v>
      </c>
      <c r="H6060">
        <v>252</v>
      </c>
      <c r="I6060">
        <v>254</v>
      </c>
      <c r="J6060">
        <v>230</v>
      </c>
      <c r="K6060">
        <v>231</v>
      </c>
      <c r="L6060">
        <v>238</v>
      </c>
      <c r="M6060">
        <v>238</v>
      </c>
      <c r="N6060">
        <v>246</v>
      </c>
      <c r="O6060">
        <v>249</v>
      </c>
      <c r="P6060">
        <v>240</v>
      </c>
      <c r="Q6060">
        <v>240</v>
      </c>
      <c r="R6060">
        <v>229</v>
      </c>
      <c r="S6060">
        <v>230</v>
      </c>
      <c r="T6060">
        <v>227</v>
      </c>
      <c r="U6060">
        <v>256</v>
      </c>
      <c r="V6060">
        <v>522.81578947368416</v>
      </c>
      <c r="W6060">
        <v>542.51351351351354</v>
      </c>
      <c r="X6060">
        <v>539.90277777777783</v>
      </c>
      <c r="Y6060">
        <v>558.65476190476193</v>
      </c>
      <c r="Z6060">
        <v>0.18867924528301888</v>
      </c>
      <c r="AA6060">
        <v>0.15094339622641509</v>
      </c>
      <c r="AB6060">
        <v>0.2982456140350877</v>
      </c>
      <c r="AC6060">
        <v>0.24285714285714285</v>
      </c>
      <c r="AD6060">
        <v>1</v>
      </c>
      <c r="AE6060">
        <v>1</v>
      </c>
      <c r="AF6060">
        <v>1</v>
      </c>
      <c r="AG6060">
        <v>3</v>
      </c>
      <c r="AH6060">
        <v>73</v>
      </c>
      <c r="AI6060">
        <v>74</v>
      </c>
      <c r="AJ6060">
        <v>77.666666666666671</v>
      </c>
      <c r="AK6060">
        <v>72</v>
      </c>
      <c r="AL6060">
        <v>80</v>
      </c>
      <c r="AM6060">
        <v>80.666666666666671</v>
      </c>
      <c r="AN6060">
        <v>82.666666666666671</v>
      </c>
      <c r="AO6060">
        <v>80.666666666666671</v>
      </c>
    </row>
    <row r="6061" spans="1:41" x14ac:dyDescent="0.35">
      <c r="A6061">
        <v>11707</v>
      </c>
      <c r="B6061" t="s">
        <v>5996</v>
      </c>
      <c r="C6061" t="s">
        <v>206</v>
      </c>
      <c r="D6061" t="s">
        <v>176</v>
      </c>
      <c r="E6061" t="s">
        <v>8136</v>
      </c>
      <c r="F6061">
        <v>248</v>
      </c>
      <c r="G6061">
        <v>264</v>
      </c>
      <c r="H6061">
        <v>266</v>
      </c>
      <c r="I6061">
        <v>268</v>
      </c>
      <c r="J6061">
        <v>229</v>
      </c>
      <c r="K6061">
        <v>236</v>
      </c>
      <c r="L6061">
        <v>255</v>
      </c>
      <c r="M6061">
        <v>251</v>
      </c>
      <c r="V6061" t="s">
        <v>1</v>
      </c>
      <c r="W6061" t="s">
        <v>1</v>
      </c>
      <c r="X6061" t="s">
        <v>1</v>
      </c>
      <c r="Z6061" t="s">
        <v>1</v>
      </c>
      <c r="AA6061" t="s">
        <v>1</v>
      </c>
      <c r="AB6061" t="s">
        <v>1</v>
      </c>
      <c r="AD6061">
        <v>1</v>
      </c>
      <c r="AE6061">
        <v>1</v>
      </c>
      <c r="AF6061">
        <v>0</v>
      </c>
      <c r="AG6061">
        <v>2</v>
      </c>
      <c r="AH6061">
        <v>75</v>
      </c>
      <c r="AI6061">
        <v>74</v>
      </c>
      <c r="AJ6061">
        <v>79.666666666666671</v>
      </c>
      <c r="AK6061">
        <v>71.666666666666671</v>
      </c>
    </row>
    <row r="6062" spans="1:41" x14ac:dyDescent="0.35">
      <c r="A6062">
        <v>11708</v>
      </c>
      <c r="B6062" t="s">
        <v>5997</v>
      </c>
      <c r="C6062" t="s">
        <v>199</v>
      </c>
      <c r="D6062" t="s">
        <v>176</v>
      </c>
      <c r="E6062" t="s">
        <v>8136</v>
      </c>
      <c r="F6062">
        <v>261</v>
      </c>
      <c r="G6062">
        <v>303</v>
      </c>
      <c r="H6062">
        <v>292</v>
      </c>
      <c r="I6062">
        <v>269</v>
      </c>
      <c r="J6062">
        <v>258</v>
      </c>
      <c r="K6062">
        <v>299</v>
      </c>
      <c r="L6062">
        <v>275</v>
      </c>
      <c r="M6062">
        <v>255</v>
      </c>
      <c r="V6062" t="s">
        <v>1</v>
      </c>
      <c r="W6062" t="s">
        <v>1</v>
      </c>
      <c r="X6062" t="s">
        <v>1</v>
      </c>
      <c r="Z6062" t="s">
        <v>1</v>
      </c>
      <c r="AA6062" t="s">
        <v>1</v>
      </c>
      <c r="AB6062" t="s">
        <v>1</v>
      </c>
      <c r="AD6062">
        <v>4</v>
      </c>
      <c r="AE6062">
        <v>1</v>
      </c>
      <c r="AF6062">
        <v>7</v>
      </c>
      <c r="AG6062">
        <v>2</v>
      </c>
      <c r="AH6062">
        <v>63.5</v>
      </c>
      <c r="AI6062">
        <v>67.666666666666671</v>
      </c>
      <c r="AJ6062">
        <v>69</v>
      </c>
      <c r="AK6062">
        <v>66.666666666666671</v>
      </c>
    </row>
    <row r="6063" spans="1:41" x14ac:dyDescent="0.35">
      <c r="A6063">
        <v>11709</v>
      </c>
      <c r="B6063" t="s">
        <v>5998</v>
      </c>
      <c r="C6063" t="s">
        <v>196</v>
      </c>
      <c r="D6063" t="s">
        <v>176</v>
      </c>
      <c r="E6063" t="s">
        <v>8136</v>
      </c>
      <c r="F6063">
        <v>249</v>
      </c>
      <c r="G6063">
        <v>268</v>
      </c>
      <c r="H6063">
        <v>265</v>
      </c>
      <c r="I6063">
        <v>276</v>
      </c>
      <c r="J6063">
        <v>238</v>
      </c>
      <c r="K6063">
        <v>258</v>
      </c>
      <c r="L6063">
        <v>270</v>
      </c>
      <c r="M6063">
        <v>270</v>
      </c>
      <c r="N6063">
        <v>263</v>
      </c>
      <c r="O6063">
        <v>273</v>
      </c>
      <c r="P6063">
        <v>270</v>
      </c>
      <c r="Q6063">
        <v>257</v>
      </c>
      <c r="R6063">
        <v>307</v>
      </c>
      <c r="S6063">
        <v>331</v>
      </c>
      <c r="T6063">
        <v>333</v>
      </c>
      <c r="U6063">
        <v>282</v>
      </c>
      <c r="V6063">
        <v>504.61764705882354</v>
      </c>
      <c r="W6063">
        <v>544.47368421052636</v>
      </c>
      <c r="X6063">
        <v>597.02173913043475</v>
      </c>
      <c r="Y6063">
        <v>593.36956521739125</v>
      </c>
      <c r="Z6063">
        <v>0.39285714285714285</v>
      </c>
      <c r="AA6063">
        <v>0.31818181818181818</v>
      </c>
      <c r="AB6063">
        <v>0.15384615384615385</v>
      </c>
      <c r="AC6063">
        <v>0.28000000000000003</v>
      </c>
      <c r="AD6063">
        <v>1</v>
      </c>
      <c r="AE6063">
        <v>0</v>
      </c>
      <c r="AF6063">
        <v>1</v>
      </c>
      <c r="AG6063">
        <v>1</v>
      </c>
      <c r="AH6063">
        <v>77.5</v>
      </c>
      <c r="AI6063">
        <v>75.333333333333329</v>
      </c>
      <c r="AJ6063">
        <v>81.666666666666671</v>
      </c>
      <c r="AK6063">
        <v>74.333333333333329</v>
      </c>
      <c r="AL6063">
        <v>80.5</v>
      </c>
      <c r="AM6063">
        <v>77</v>
      </c>
      <c r="AN6063">
        <v>80.666666666666671</v>
      </c>
      <c r="AO6063">
        <v>81</v>
      </c>
    </row>
    <row r="6064" spans="1:41" x14ac:dyDescent="0.35">
      <c r="A6064">
        <v>11711</v>
      </c>
      <c r="B6064" t="s">
        <v>5999</v>
      </c>
      <c r="C6064" t="s">
        <v>185</v>
      </c>
      <c r="D6064" t="s">
        <v>176</v>
      </c>
      <c r="E6064" t="s">
        <v>8135</v>
      </c>
      <c r="F6064">
        <v>254</v>
      </c>
      <c r="G6064">
        <v>265</v>
      </c>
      <c r="H6064">
        <v>276</v>
      </c>
      <c r="I6064">
        <v>279</v>
      </c>
      <c r="J6064">
        <v>228</v>
      </c>
      <c r="K6064">
        <v>263</v>
      </c>
      <c r="L6064">
        <v>260</v>
      </c>
      <c r="M6064">
        <v>270</v>
      </c>
      <c r="V6064" t="s">
        <v>1</v>
      </c>
      <c r="W6064" t="s">
        <v>1</v>
      </c>
      <c r="X6064" t="s">
        <v>1</v>
      </c>
      <c r="Z6064" t="s">
        <v>1</v>
      </c>
      <c r="AA6064" t="s">
        <v>1</v>
      </c>
      <c r="AB6064" t="s">
        <v>1</v>
      </c>
      <c r="AD6064">
        <v>0</v>
      </c>
      <c r="AE6064">
        <v>4</v>
      </c>
      <c r="AF6064">
        <v>6</v>
      </c>
      <c r="AG6064">
        <v>3</v>
      </c>
      <c r="AH6064">
        <v>78</v>
      </c>
      <c r="AI6064">
        <v>80.666666666666671</v>
      </c>
      <c r="AJ6064">
        <v>82.666666666666671</v>
      </c>
      <c r="AK6064">
        <v>76.333333333333329</v>
      </c>
    </row>
    <row r="6065" spans="1:41" x14ac:dyDescent="0.35">
      <c r="A6065">
        <v>11712</v>
      </c>
      <c r="B6065" t="s">
        <v>6000</v>
      </c>
      <c r="C6065" t="s">
        <v>211</v>
      </c>
      <c r="D6065" t="s">
        <v>176</v>
      </c>
      <c r="E6065" t="s">
        <v>8136</v>
      </c>
      <c r="F6065">
        <v>259</v>
      </c>
      <c r="G6065">
        <v>282</v>
      </c>
      <c r="H6065">
        <v>284</v>
      </c>
      <c r="I6065">
        <v>282</v>
      </c>
      <c r="J6065">
        <v>249</v>
      </c>
      <c r="K6065">
        <v>270</v>
      </c>
      <c r="L6065">
        <v>277</v>
      </c>
      <c r="M6065">
        <v>274</v>
      </c>
      <c r="N6065">
        <v>251</v>
      </c>
      <c r="O6065">
        <v>260</v>
      </c>
      <c r="P6065">
        <v>256</v>
      </c>
      <c r="Q6065">
        <v>259</v>
      </c>
      <c r="R6065">
        <v>258</v>
      </c>
      <c r="S6065">
        <v>256</v>
      </c>
      <c r="T6065">
        <v>256</v>
      </c>
      <c r="U6065">
        <v>247</v>
      </c>
      <c r="V6065">
        <v>559.15</v>
      </c>
      <c r="W6065">
        <v>607.86274509803923</v>
      </c>
      <c r="X6065">
        <v>600.99038461538464</v>
      </c>
      <c r="Y6065">
        <v>646.14150943396226</v>
      </c>
      <c r="Z6065">
        <v>0.34285714285714286</v>
      </c>
      <c r="AA6065">
        <v>0.38095238095238093</v>
      </c>
      <c r="AB6065">
        <v>0.50909090909090904</v>
      </c>
      <c r="AC6065">
        <v>0.5</v>
      </c>
      <c r="AD6065">
        <v>2</v>
      </c>
      <c r="AE6065">
        <v>1</v>
      </c>
      <c r="AF6065">
        <v>2</v>
      </c>
      <c r="AG6065">
        <v>0</v>
      </c>
      <c r="AH6065">
        <v>78.5</v>
      </c>
      <c r="AI6065">
        <v>81.333333333333329</v>
      </c>
      <c r="AJ6065">
        <v>83.333333333333329</v>
      </c>
      <c r="AK6065">
        <v>76.333333333333329</v>
      </c>
      <c r="AL6065">
        <v>82</v>
      </c>
      <c r="AM6065">
        <v>86</v>
      </c>
      <c r="AN6065">
        <v>86.333333333333329</v>
      </c>
      <c r="AO6065">
        <v>78.666666666666671</v>
      </c>
    </row>
    <row r="6066" spans="1:41" x14ac:dyDescent="0.35">
      <c r="A6066">
        <v>11714</v>
      </c>
      <c r="B6066" t="s">
        <v>6001</v>
      </c>
      <c r="C6066" t="s">
        <v>214</v>
      </c>
      <c r="D6066" t="s">
        <v>176</v>
      </c>
      <c r="E6066" t="s">
        <v>8135</v>
      </c>
      <c r="F6066">
        <v>226</v>
      </c>
      <c r="G6066">
        <v>263</v>
      </c>
      <c r="H6066">
        <v>327</v>
      </c>
      <c r="I6066">
        <v>255</v>
      </c>
      <c r="J6066">
        <v>224</v>
      </c>
      <c r="K6066">
        <v>246</v>
      </c>
      <c r="L6066">
        <v>296</v>
      </c>
      <c r="M6066">
        <v>236</v>
      </c>
      <c r="V6066" t="s">
        <v>1</v>
      </c>
      <c r="W6066" t="s">
        <v>1</v>
      </c>
      <c r="X6066" t="s">
        <v>1</v>
      </c>
      <c r="Z6066" t="s">
        <v>1</v>
      </c>
      <c r="AA6066" t="s">
        <v>1</v>
      </c>
      <c r="AB6066" t="s">
        <v>1</v>
      </c>
      <c r="AD6066" t="s">
        <v>1</v>
      </c>
      <c r="AE6066" t="s">
        <v>1</v>
      </c>
      <c r="AF6066" t="s">
        <v>1</v>
      </c>
      <c r="AG6066">
        <v>0</v>
      </c>
      <c r="AH6066">
        <v>72</v>
      </c>
      <c r="AI6066">
        <v>81.333333333333329</v>
      </c>
      <c r="AJ6066">
        <v>82.333333333333329</v>
      </c>
      <c r="AK6066">
        <v>63.666666666666664</v>
      </c>
    </row>
    <row r="6067" spans="1:41" x14ac:dyDescent="0.35">
      <c r="A6067">
        <v>11715</v>
      </c>
      <c r="B6067" t="s">
        <v>6002</v>
      </c>
      <c r="C6067" t="s">
        <v>198</v>
      </c>
      <c r="D6067" t="s">
        <v>176</v>
      </c>
      <c r="E6067" t="s">
        <v>8136</v>
      </c>
      <c r="F6067">
        <v>259</v>
      </c>
      <c r="G6067">
        <v>256</v>
      </c>
      <c r="H6067">
        <v>306</v>
      </c>
      <c r="I6067">
        <v>268</v>
      </c>
      <c r="J6067">
        <v>229</v>
      </c>
      <c r="K6067">
        <v>248</v>
      </c>
      <c r="L6067">
        <v>297</v>
      </c>
      <c r="M6067">
        <v>255</v>
      </c>
      <c r="V6067" t="s">
        <v>1</v>
      </c>
      <c r="W6067" t="s">
        <v>1</v>
      </c>
      <c r="X6067" t="s">
        <v>1</v>
      </c>
      <c r="Z6067" t="s">
        <v>1</v>
      </c>
      <c r="AA6067" t="s">
        <v>1</v>
      </c>
      <c r="AB6067" t="s">
        <v>1</v>
      </c>
      <c r="AD6067">
        <v>4</v>
      </c>
      <c r="AE6067">
        <v>1</v>
      </c>
      <c r="AF6067">
        <v>2</v>
      </c>
      <c r="AG6067">
        <v>2</v>
      </c>
      <c r="AH6067">
        <v>65</v>
      </c>
      <c r="AI6067">
        <v>73.333333333333329</v>
      </c>
      <c r="AJ6067">
        <v>72</v>
      </c>
      <c r="AK6067">
        <v>65.666666666666671</v>
      </c>
    </row>
    <row r="6068" spans="1:41" x14ac:dyDescent="0.35">
      <c r="A6068">
        <v>11716</v>
      </c>
      <c r="B6068" t="s">
        <v>6003</v>
      </c>
      <c r="C6068" t="s">
        <v>183</v>
      </c>
      <c r="D6068" t="s">
        <v>176</v>
      </c>
      <c r="E6068" t="s">
        <v>8136</v>
      </c>
      <c r="F6068">
        <v>240</v>
      </c>
      <c r="G6068">
        <v>248</v>
      </c>
      <c r="H6068">
        <v>259</v>
      </c>
      <c r="I6068">
        <v>274</v>
      </c>
      <c r="J6068">
        <v>231</v>
      </c>
      <c r="K6068">
        <v>245</v>
      </c>
      <c r="L6068">
        <v>253</v>
      </c>
      <c r="M6068">
        <v>239</v>
      </c>
      <c r="N6068">
        <v>253</v>
      </c>
      <c r="O6068">
        <v>247</v>
      </c>
      <c r="P6068">
        <v>267</v>
      </c>
      <c r="Q6068">
        <v>256</v>
      </c>
      <c r="R6068">
        <v>237</v>
      </c>
      <c r="S6068">
        <v>247</v>
      </c>
      <c r="T6068">
        <v>263</v>
      </c>
      <c r="U6068">
        <v>267</v>
      </c>
      <c r="V6068">
        <v>505.6875</v>
      </c>
      <c r="W6068">
        <v>531.625</v>
      </c>
      <c r="X6068">
        <v>651.65</v>
      </c>
      <c r="Y6068">
        <v>587.6</v>
      </c>
      <c r="AA6068">
        <v>0.10344827586206896</v>
      </c>
      <c r="AB6068">
        <v>9.375E-2</v>
      </c>
      <c r="AC6068">
        <v>0.34782608695652173</v>
      </c>
      <c r="AD6068">
        <v>0</v>
      </c>
      <c r="AE6068">
        <v>2</v>
      </c>
      <c r="AF6068">
        <v>2</v>
      </c>
      <c r="AG6068">
        <v>1</v>
      </c>
      <c r="AH6068">
        <v>69</v>
      </c>
      <c r="AI6068">
        <v>74</v>
      </c>
      <c r="AJ6068">
        <v>73</v>
      </c>
      <c r="AK6068">
        <v>67</v>
      </c>
      <c r="AL6068">
        <v>77.5</v>
      </c>
      <c r="AM6068">
        <v>75.333333333333329</v>
      </c>
      <c r="AN6068">
        <v>75.333333333333329</v>
      </c>
      <c r="AO6068">
        <v>70.333333333333329</v>
      </c>
    </row>
    <row r="6069" spans="1:41" x14ac:dyDescent="0.35">
      <c r="A6069">
        <v>11718</v>
      </c>
      <c r="B6069" t="s">
        <v>6004</v>
      </c>
      <c r="C6069" t="s">
        <v>183</v>
      </c>
      <c r="D6069" t="s">
        <v>176</v>
      </c>
      <c r="E6069" t="s">
        <v>8136</v>
      </c>
      <c r="F6069">
        <v>268</v>
      </c>
      <c r="G6069">
        <v>255</v>
      </c>
      <c r="H6069">
        <v>278</v>
      </c>
      <c r="I6069">
        <v>290</v>
      </c>
      <c r="J6069">
        <v>242</v>
      </c>
      <c r="K6069">
        <v>247</v>
      </c>
      <c r="L6069">
        <v>270</v>
      </c>
      <c r="M6069">
        <v>262</v>
      </c>
      <c r="V6069" t="s">
        <v>1</v>
      </c>
      <c r="W6069" t="s">
        <v>1</v>
      </c>
      <c r="X6069" t="s">
        <v>1</v>
      </c>
      <c r="Z6069" t="s">
        <v>1</v>
      </c>
      <c r="AA6069" t="s">
        <v>1</v>
      </c>
      <c r="AB6069" t="s">
        <v>1</v>
      </c>
      <c r="AD6069">
        <v>2</v>
      </c>
      <c r="AE6069">
        <v>2</v>
      </c>
      <c r="AF6069">
        <v>0</v>
      </c>
      <c r="AG6069">
        <v>2</v>
      </c>
      <c r="AH6069">
        <v>76</v>
      </c>
      <c r="AI6069">
        <v>78.333333333333329</v>
      </c>
      <c r="AJ6069">
        <v>83.666666666666671</v>
      </c>
      <c r="AK6069">
        <v>73</v>
      </c>
    </row>
    <row r="6070" spans="1:41" x14ac:dyDescent="0.35">
      <c r="A6070">
        <v>11719</v>
      </c>
      <c r="B6070" t="s">
        <v>6005</v>
      </c>
      <c r="C6070" t="s">
        <v>183</v>
      </c>
      <c r="D6070" t="s">
        <v>176</v>
      </c>
      <c r="E6070" t="s">
        <v>8136</v>
      </c>
      <c r="F6070">
        <v>249</v>
      </c>
      <c r="G6070">
        <v>248</v>
      </c>
      <c r="H6070">
        <v>256</v>
      </c>
      <c r="I6070">
        <v>251</v>
      </c>
      <c r="J6070">
        <v>217</v>
      </c>
      <c r="K6070">
        <v>247</v>
      </c>
      <c r="L6070">
        <v>249</v>
      </c>
      <c r="M6070">
        <v>237</v>
      </c>
      <c r="V6070" t="s">
        <v>1</v>
      </c>
      <c r="W6070" t="s">
        <v>1</v>
      </c>
      <c r="X6070" t="s">
        <v>1</v>
      </c>
      <c r="Z6070" t="s">
        <v>1</v>
      </c>
      <c r="AA6070" t="s">
        <v>1</v>
      </c>
      <c r="AB6070" t="s">
        <v>1</v>
      </c>
      <c r="AD6070">
        <v>1</v>
      </c>
      <c r="AE6070">
        <v>0</v>
      </c>
      <c r="AF6070">
        <v>0</v>
      </c>
      <c r="AG6070">
        <v>0</v>
      </c>
      <c r="AH6070">
        <v>79</v>
      </c>
      <c r="AI6070">
        <v>82.333333333333329</v>
      </c>
      <c r="AJ6070">
        <v>87.666666666666671</v>
      </c>
      <c r="AK6070">
        <v>74.333333333333329</v>
      </c>
    </row>
    <row r="6071" spans="1:41" x14ac:dyDescent="0.35">
      <c r="A6071">
        <v>11739</v>
      </c>
      <c r="B6071" t="s">
        <v>6006</v>
      </c>
      <c r="C6071" t="s">
        <v>189</v>
      </c>
      <c r="D6071" t="s">
        <v>176</v>
      </c>
      <c r="E6071" t="s">
        <v>8136</v>
      </c>
      <c r="F6071">
        <v>197</v>
      </c>
      <c r="G6071">
        <v>183</v>
      </c>
      <c r="H6071">
        <v>250</v>
      </c>
      <c r="I6071">
        <v>227</v>
      </c>
      <c r="J6071">
        <v>181</v>
      </c>
      <c r="K6071">
        <v>183</v>
      </c>
      <c r="L6071">
        <v>228</v>
      </c>
      <c r="M6071">
        <v>220</v>
      </c>
      <c r="V6071" t="s">
        <v>1</v>
      </c>
      <c r="W6071" t="s">
        <v>1</v>
      </c>
      <c r="X6071" t="s">
        <v>1</v>
      </c>
      <c r="Z6071" t="s">
        <v>1</v>
      </c>
      <c r="AA6071" t="s">
        <v>1</v>
      </c>
      <c r="AB6071" t="s">
        <v>1</v>
      </c>
      <c r="AD6071" t="s">
        <v>1</v>
      </c>
      <c r="AE6071" t="s">
        <v>1</v>
      </c>
      <c r="AF6071" t="s">
        <v>1</v>
      </c>
      <c r="AG6071">
        <v>0</v>
      </c>
      <c r="AH6071">
        <v>65.5</v>
      </c>
      <c r="AI6071">
        <v>68</v>
      </c>
      <c r="AJ6071">
        <v>66</v>
      </c>
      <c r="AK6071">
        <v>63.333333333333336</v>
      </c>
    </row>
    <row r="6072" spans="1:41" x14ac:dyDescent="0.35">
      <c r="A6072">
        <v>11741</v>
      </c>
      <c r="B6072" t="s">
        <v>6007</v>
      </c>
      <c r="C6072" t="s">
        <v>196</v>
      </c>
      <c r="D6072" t="s">
        <v>176</v>
      </c>
      <c r="E6072" t="s">
        <v>8136</v>
      </c>
      <c r="F6072">
        <v>281</v>
      </c>
      <c r="G6072">
        <v>268</v>
      </c>
      <c r="H6072">
        <v>268</v>
      </c>
      <c r="I6072">
        <v>258</v>
      </c>
      <c r="J6072">
        <v>274</v>
      </c>
      <c r="K6072">
        <v>244</v>
      </c>
      <c r="L6072">
        <v>261</v>
      </c>
      <c r="M6072">
        <v>253</v>
      </c>
      <c r="V6072" t="s">
        <v>1</v>
      </c>
      <c r="W6072" t="s">
        <v>1</v>
      </c>
      <c r="X6072" t="s">
        <v>1</v>
      </c>
      <c r="Z6072" t="s">
        <v>1</v>
      </c>
      <c r="AA6072" t="s">
        <v>1</v>
      </c>
      <c r="AB6072" t="s">
        <v>1</v>
      </c>
      <c r="AD6072">
        <v>0</v>
      </c>
      <c r="AE6072">
        <v>0</v>
      </c>
      <c r="AF6072">
        <v>1</v>
      </c>
      <c r="AG6072">
        <v>1</v>
      </c>
      <c r="AH6072">
        <v>62.5</v>
      </c>
      <c r="AI6072">
        <v>72</v>
      </c>
      <c r="AJ6072">
        <v>69</v>
      </c>
      <c r="AK6072">
        <v>67.666666666666671</v>
      </c>
    </row>
    <row r="6073" spans="1:41" x14ac:dyDescent="0.35">
      <c r="A6073">
        <v>11743</v>
      </c>
      <c r="B6073" t="s">
        <v>6008</v>
      </c>
      <c r="C6073" t="s">
        <v>200</v>
      </c>
      <c r="D6073" t="s">
        <v>176</v>
      </c>
      <c r="E6073" t="s">
        <v>8135</v>
      </c>
      <c r="F6073">
        <v>253</v>
      </c>
      <c r="G6073">
        <v>251</v>
      </c>
      <c r="H6073">
        <v>287</v>
      </c>
      <c r="I6073">
        <v>290</v>
      </c>
      <c r="J6073">
        <v>247</v>
      </c>
      <c r="K6073">
        <v>250</v>
      </c>
      <c r="L6073">
        <v>276</v>
      </c>
      <c r="M6073">
        <v>273</v>
      </c>
      <c r="V6073" t="s">
        <v>1</v>
      </c>
      <c r="W6073" t="s">
        <v>1</v>
      </c>
      <c r="X6073" t="s">
        <v>1</v>
      </c>
      <c r="Z6073" t="s">
        <v>1</v>
      </c>
      <c r="AA6073" t="s">
        <v>1</v>
      </c>
      <c r="AB6073" t="s">
        <v>1</v>
      </c>
      <c r="AD6073">
        <v>0</v>
      </c>
      <c r="AE6073">
        <v>3</v>
      </c>
      <c r="AF6073">
        <v>3</v>
      </c>
      <c r="AG6073">
        <v>2</v>
      </c>
      <c r="AH6073">
        <v>88</v>
      </c>
      <c r="AI6073">
        <v>84.333333333333329</v>
      </c>
      <c r="AJ6073">
        <v>90</v>
      </c>
      <c r="AK6073">
        <v>81.333333333333329</v>
      </c>
    </row>
    <row r="6074" spans="1:41" x14ac:dyDescent="0.35">
      <c r="A6074">
        <v>11744</v>
      </c>
      <c r="B6074" t="s">
        <v>6009</v>
      </c>
      <c r="C6074" t="s">
        <v>161</v>
      </c>
      <c r="D6074" t="s">
        <v>160</v>
      </c>
      <c r="E6074" t="s">
        <v>8136</v>
      </c>
      <c r="F6074">
        <v>236</v>
      </c>
      <c r="G6074">
        <v>256</v>
      </c>
      <c r="H6074">
        <v>245</v>
      </c>
      <c r="I6074">
        <v>224</v>
      </c>
      <c r="J6074">
        <v>221</v>
      </c>
      <c r="K6074">
        <v>236</v>
      </c>
      <c r="L6074">
        <v>235</v>
      </c>
      <c r="M6074">
        <v>214</v>
      </c>
      <c r="V6074" t="s">
        <v>1</v>
      </c>
      <c r="W6074" t="s">
        <v>1</v>
      </c>
      <c r="X6074" t="s">
        <v>1</v>
      </c>
      <c r="Z6074" t="s">
        <v>1</v>
      </c>
      <c r="AA6074" t="s">
        <v>1</v>
      </c>
      <c r="AB6074" t="s">
        <v>1</v>
      </c>
      <c r="AD6074">
        <v>1</v>
      </c>
      <c r="AE6074">
        <v>3</v>
      </c>
      <c r="AF6074">
        <v>1</v>
      </c>
      <c r="AG6074">
        <v>0</v>
      </c>
      <c r="AH6074">
        <v>67.5</v>
      </c>
      <c r="AI6074">
        <v>72.333333333333329</v>
      </c>
      <c r="AJ6074">
        <v>73.333333333333329</v>
      </c>
      <c r="AK6074">
        <v>64</v>
      </c>
    </row>
    <row r="6075" spans="1:41" x14ac:dyDescent="0.35">
      <c r="A6075">
        <v>11746</v>
      </c>
      <c r="B6075" t="s">
        <v>6010</v>
      </c>
      <c r="C6075" t="s">
        <v>210</v>
      </c>
      <c r="D6075" t="s">
        <v>176</v>
      </c>
      <c r="E6075" t="s">
        <v>8136</v>
      </c>
      <c r="F6075">
        <v>230</v>
      </c>
      <c r="G6075">
        <v>221</v>
      </c>
      <c r="H6075">
        <v>248</v>
      </c>
      <c r="I6075">
        <v>248</v>
      </c>
      <c r="J6075">
        <v>212</v>
      </c>
      <c r="K6075">
        <v>225</v>
      </c>
      <c r="L6075">
        <v>256</v>
      </c>
      <c r="M6075">
        <v>219</v>
      </c>
      <c r="V6075" t="s">
        <v>1</v>
      </c>
      <c r="W6075" t="s">
        <v>1</v>
      </c>
      <c r="X6075" t="s">
        <v>1</v>
      </c>
      <c r="Z6075" t="s">
        <v>1</v>
      </c>
      <c r="AA6075" t="s">
        <v>1</v>
      </c>
      <c r="AB6075" t="s">
        <v>1</v>
      </c>
      <c r="AD6075" t="s">
        <v>1</v>
      </c>
      <c r="AE6075" t="s">
        <v>1</v>
      </c>
      <c r="AF6075" t="s">
        <v>1</v>
      </c>
      <c r="AG6075">
        <v>0</v>
      </c>
      <c r="AH6075">
        <v>76</v>
      </c>
      <c r="AI6075">
        <v>78</v>
      </c>
      <c r="AJ6075">
        <v>80</v>
      </c>
      <c r="AK6075">
        <v>67.333333333333329</v>
      </c>
    </row>
    <row r="6076" spans="1:41" x14ac:dyDescent="0.35">
      <c r="A6076">
        <v>11761</v>
      </c>
      <c r="B6076" t="s">
        <v>6011</v>
      </c>
      <c r="C6076" t="s">
        <v>316</v>
      </c>
      <c r="D6076" t="s">
        <v>315</v>
      </c>
      <c r="E6076" t="s">
        <v>8136</v>
      </c>
      <c r="F6076">
        <v>294</v>
      </c>
      <c r="G6076">
        <v>275</v>
      </c>
      <c r="H6076">
        <v>268</v>
      </c>
      <c r="I6076">
        <v>259</v>
      </c>
      <c r="J6076">
        <v>258</v>
      </c>
      <c r="K6076">
        <v>243</v>
      </c>
      <c r="L6076">
        <v>241</v>
      </c>
      <c r="M6076">
        <v>234</v>
      </c>
      <c r="V6076" t="s">
        <v>1</v>
      </c>
      <c r="W6076" t="s">
        <v>1</v>
      </c>
      <c r="X6076" t="s">
        <v>1</v>
      </c>
      <c r="Z6076" t="s">
        <v>1</v>
      </c>
      <c r="AA6076" t="s">
        <v>1</v>
      </c>
      <c r="AB6076" t="s">
        <v>1</v>
      </c>
      <c r="AD6076">
        <v>1</v>
      </c>
      <c r="AE6076">
        <v>0</v>
      </c>
      <c r="AF6076">
        <v>0</v>
      </c>
      <c r="AG6076">
        <v>1</v>
      </c>
      <c r="AH6076">
        <v>67.5</v>
      </c>
      <c r="AI6076">
        <v>0</v>
      </c>
      <c r="AJ6076">
        <v>73</v>
      </c>
      <c r="AK6076">
        <v>62.666666666666664</v>
      </c>
    </row>
    <row r="6077" spans="1:41" x14ac:dyDescent="0.35">
      <c r="A6077">
        <v>11766</v>
      </c>
      <c r="B6077" t="s">
        <v>6012</v>
      </c>
      <c r="C6077" t="s">
        <v>314</v>
      </c>
      <c r="D6077" t="s">
        <v>315</v>
      </c>
      <c r="E6077" t="s">
        <v>8137</v>
      </c>
      <c r="N6077">
        <v>264</v>
      </c>
      <c r="O6077">
        <v>257</v>
      </c>
      <c r="P6077">
        <v>279</v>
      </c>
      <c r="Q6077">
        <v>288</v>
      </c>
      <c r="R6077">
        <v>260</v>
      </c>
      <c r="S6077">
        <v>252</v>
      </c>
      <c r="T6077">
        <v>253</v>
      </c>
      <c r="U6077">
        <v>266</v>
      </c>
      <c r="V6077">
        <v>630.85714285714289</v>
      </c>
      <c r="W6077">
        <v>658.40909090909088</v>
      </c>
      <c r="X6077">
        <v>579</v>
      </c>
      <c r="Y6077">
        <v>658.80769230769226</v>
      </c>
      <c r="Z6077">
        <v>0.70370370370370372</v>
      </c>
      <c r="AA6077">
        <v>0.5</v>
      </c>
      <c r="AB6077">
        <v>0.27272727272727271</v>
      </c>
      <c r="AC6077">
        <v>0.21428571428571427</v>
      </c>
      <c r="AD6077">
        <v>2</v>
      </c>
      <c r="AE6077">
        <v>1</v>
      </c>
      <c r="AF6077">
        <v>3</v>
      </c>
      <c r="AG6077">
        <v>5</v>
      </c>
      <c r="AL6077">
        <v>73</v>
      </c>
      <c r="AM6077">
        <v>76.666666666666671</v>
      </c>
      <c r="AN6077">
        <v>81.333333333333329</v>
      </c>
      <c r="AO6077">
        <v>60.333333333333336</v>
      </c>
    </row>
    <row r="6078" spans="1:41" x14ac:dyDescent="0.35">
      <c r="A6078">
        <v>11776</v>
      </c>
      <c r="B6078" t="s">
        <v>6013</v>
      </c>
      <c r="C6078" t="s">
        <v>329</v>
      </c>
      <c r="D6078" t="s">
        <v>315</v>
      </c>
      <c r="E6078" t="s">
        <v>8137</v>
      </c>
      <c r="F6078">
        <v>304</v>
      </c>
      <c r="G6078">
        <v>317</v>
      </c>
      <c r="H6078">
        <v>309</v>
      </c>
      <c r="I6078">
        <v>312</v>
      </c>
      <c r="J6078">
        <v>312</v>
      </c>
      <c r="K6078">
        <v>323</v>
      </c>
      <c r="L6078">
        <v>308</v>
      </c>
      <c r="M6078">
        <v>305</v>
      </c>
      <c r="N6078">
        <v>287</v>
      </c>
      <c r="O6078">
        <v>295</v>
      </c>
      <c r="P6078">
        <v>296</v>
      </c>
      <c r="Q6078">
        <v>299</v>
      </c>
      <c r="R6078">
        <v>352</v>
      </c>
      <c r="S6078">
        <v>338</v>
      </c>
      <c r="T6078">
        <v>337</v>
      </c>
      <c r="U6078">
        <v>350</v>
      </c>
      <c r="V6078">
        <v>795.78125</v>
      </c>
      <c r="W6078">
        <v>787.17948717948718</v>
      </c>
      <c r="X6078">
        <v>796.37323943661977</v>
      </c>
      <c r="Y6078">
        <v>803.65189873417717</v>
      </c>
      <c r="Z6078">
        <v>0.85542168674698793</v>
      </c>
      <c r="AA6078">
        <v>0.9135802469135802</v>
      </c>
      <c r="AB6078">
        <v>0.89743589743589747</v>
      </c>
      <c r="AC6078">
        <v>0.87323943661971826</v>
      </c>
      <c r="AD6078">
        <v>1</v>
      </c>
      <c r="AE6078">
        <v>4</v>
      </c>
      <c r="AF6078">
        <v>4</v>
      </c>
      <c r="AG6078">
        <v>13</v>
      </c>
      <c r="AH6078">
        <v>75.5</v>
      </c>
      <c r="AI6078">
        <v>78.666666666666671</v>
      </c>
      <c r="AJ6078">
        <v>77.333333333333329</v>
      </c>
      <c r="AK6078">
        <v>68.333333333333329</v>
      </c>
      <c r="AL6078">
        <v>76.5</v>
      </c>
      <c r="AM6078">
        <v>78.333333333333329</v>
      </c>
      <c r="AN6078">
        <v>78</v>
      </c>
      <c r="AO6078">
        <v>67</v>
      </c>
    </row>
    <row r="6079" spans="1:41" x14ac:dyDescent="0.35">
      <c r="A6079">
        <v>11783</v>
      </c>
      <c r="B6079" t="s">
        <v>6014</v>
      </c>
      <c r="C6079" t="s">
        <v>334</v>
      </c>
      <c r="D6079" t="s">
        <v>315</v>
      </c>
      <c r="E6079" t="s">
        <v>8137</v>
      </c>
      <c r="I6079">
        <v>310</v>
      </c>
      <c r="M6079">
        <v>258</v>
      </c>
      <c r="V6079" t="s">
        <v>1</v>
      </c>
      <c r="W6079" t="s">
        <v>1</v>
      </c>
      <c r="X6079" t="s">
        <v>1</v>
      </c>
      <c r="Z6079" t="s">
        <v>1</v>
      </c>
      <c r="AA6079" t="s">
        <v>1</v>
      </c>
      <c r="AB6079" t="s">
        <v>1</v>
      </c>
      <c r="AD6079">
        <v>4</v>
      </c>
      <c r="AE6079">
        <v>0</v>
      </c>
      <c r="AF6079">
        <v>1</v>
      </c>
      <c r="AG6079">
        <v>3</v>
      </c>
      <c r="AH6079">
        <v>0</v>
      </c>
      <c r="AI6079">
        <v>0</v>
      </c>
      <c r="AJ6079">
        <v>0</v>
      </c>
      <c r="AK6079">
        <v>0</v>
      </c>
    </row>
    <row r="6080" spans="1:41" x14ac:dyDescent="0.35">
      <c r="A6080">
        <v>11789</v>
      </c>
      <c r="B6080" t="s">
        <v>6015</v>
      </c>
      <c r="C6080" t="s">
        <v>324</v>
      </c>
      <c r="D6080" t="s">
        <v>315</v>
      </c>
      <c r="E6080" t="s">
        <v>8136</v>
      </c>
      <c r="F6080">
        <v>263</v>
      </c>
      <c r="G6080">
        <v>252</v>
      </c>
      <c r="H6080">
        <v>264</v>
      </c>
      <c r="I6080">
        <v>258</v>
      </c>
      <c r="J6080">
        <v>244</v>
      </c>
      <c r="K6080">
        <v>242</v>
      </c>
      <c r="L6080">
        <v>242</v>
      </c>
      <c r="M6080">
        <v>248</v>
      </c>
      <c r="V6080" t="s">
        <v>1</v>
      </c>
      <c r="W6080" t="s">
        <v>1</v>
      </c>
      <c r="X6080" t="s">
        <v>1</v>
      </c>
      <c r="Z6080" t="s">
        <v>1</v>
      </c>
      <c r="AA6080" t="s">
        <v>1</v>
      </c>
      <c r="AB6080" t="s">
        <v>1</v>
      </c>
      <c r="AD6080">
        <v>13</v>
      </c>
      <c r="AE6080">
        <v>4</v>
      </c>
      <c r="AF6080">
        <v>1</v>
      </c>
      <c r="AG6080">
        <v>4</v>
      </c>
      <c r="AH6080">
        <v>67.5</v>
      </c>
      <c r="AI6080">
        <v>72</v>
      </c>
      <c r="AJ6080">
        <v>74</v>
      </c>
      <c r="AK6080">
        <v>66.666666666666671</v>
      </c>
    </row>
    <row r="6081" spans="1:41" x14ac:dyDescent="0.35">
      <c r="A6081">
        <v>11792</v>
      </c>
      <c r="B6081" t="s">
        <v>6016</v>
      </c>
      <c r="C6081" t="s">
        <v>324</v>
      </c>
      <c r="D6081" t="s">
        <v>315</v>
      </c>
      <c r="E6081" t="s">
        <v>8136</v>
      </c>
      <c r="F6081">
        <v>251</v>
      </c>
      <c r="G6081">
        <v>232</v>
      </c>
      <c r="H6081">
        <v>246</v>
      </c>
      <c r="I6081">
        <v>263</v>
      </c>
      <c r="J6081">
        <v>233</v>
      </c>
      <c r="K6081">
        <v>232</v>
      </c>
      <c r="L6081">
        <v>239</v>
      </c>
      <c r="M6081">
        <v>238</v>
      </c>
      <c r="V6081" t="s">
        <v>1</v>
      </c>
      <c r="W6081" t="s">
        <v>1</v>
      </c>
      <c r="X6081" t="s">
        <v>1</v>
      </c>
      <c r="Z6081" t="s">
        <v>1</v>
      </c>
      <c r="AA6081" t="s">
        <v>1</v>
      </c>
      <c r="AB6081" t="s">
        <v>1</v>
      </c>
      <c r="AD6081">
        <v>9</v>
      </c>
      <c r="AE6081">
        <v>7</v>
      </c>
      <c r="AF6081">
        <v>0</v>
      </c>
      <c r="AG6081">
        <v>3</v>
      </c>
      <c r="AH6081">
        <v>69.5</v>
      </c>
      <c r="AI6081">
        <v>70</v>
      </c>
      <c r="AJ6081">
        <v>72.333333333333329</v>
      </c>
      <c r="AK6081">
        <v>68.666666666666671</v>
      </c>
    </row>
    <row r="6082" spans="1:41" x14ac:dyDescent="0.35">
      <c r="A6082">
        <v>11793</v>
      </c>
      <c r="B6082" t="s">
        <v>6017</v>
      </c>
      <c r="C6082" t="s">
        <v>324</v>
      </c>
      <c r="D6082" t="s">
        <v>315</v>
      </c>
      <c r="E6082" t="s">
        <v>8136</v>
      </c>
      <c r="F6082">
        <v>287</v>
      </c>
      <c r="G6082">
        <v>218</v>
      </c>
      <c r="H6082">
        <v>272</v>
      </c>
      <c r="I6082">
        <v>268</v>
      </c>
      <c r="J6082">
        <v>274</v>
      </c>
      <c r="K6082">
        <v>219</v>
      </c>
      <c r="L6082">
        <v>265</v>
      </c>
      <c r="M6082">
        <v>248</v>
      </c>
      <c r="V6082">
        <v>549.79999999999995</v>
      </c>
      <c r="W6082">
        <v>511.875</v>
      </c>
      <c r="AA6082">
        <v>0.05</v>
      </c>
      <c r="AC6082">
        <v>4.7619047619047616E-2</v>
      </c>
      <c r="AD6082">
        <v>0</v>
      </c>
      <c r="AE6082">
        <v>1</v>
      </c>
      <c r="AF6082">
        <v>2</v>
      </c>
      <c r="AG6082">
        <v>3</v>
      </c>
      <c r="AH6082">
        <v>74.5</v>
      </c>
      <c r="AI6082">
        <v>70.333333333333329</v>
      </c>
      <c r="AJ6082">
        <v>75.666666666666671</v>
      </c>
      <c r="AK6082">
        <v>70.666666666666671</v>
      </c>
    </row>
    <row r="6083" spans="1:41" x14ac:dyDescent="0.35">
      <c r="A6083">
        <v>11795</v>
      </c>
      <c r="B6083" t="s">
        <v>6018</v>
      </c>
      <c r="C6083" t="s">
        <v>324</v>
      </c>
      <c r="D6083" t="s">
        <v>315</v>
      </c>
      <c r="E6083" t="s">
        <v>8136</v>
      </c>
      <c r="F6083">
        <v>254</v>
      </c>
      <c r="G6083">
        <v>243</v>
      </c>
      <c r="H6083">
        <v>270</v>
      </c>
      <c r="I6083">
        <v>255</v>
      </c>
      <c r="J6083">
        <v>234</v>
      </c>
      <c r="K6083">
        <v>225</v>
      </c>
      <c r="L6083">
        <v>240</v>
      </c>
      <c r="M6083">
        <v>222</v>
      </c>
      <c r="V6083" t="s">
        <v>1</v>
      </c>
      <c r="W6083" t="s">
        <v>1</v>
      </c>
      <c r="X6083" t="s">
        <v>1</v>
      </c>
      <c r="Z6083" t="s">
        <v>1</v>
      </c>
      <c r="AA6083" t="s">
        <v>1</v>
      </c>
      <c r="AB6083" t="s">
        <v>1</v>
      </c>
      <c r="AD6083">
        <v>2</v>
      </c>
      <c r="AE6083">
        <v>0</v>
      </c>
      <c r="AF6083">
        <v>0</v>
      </c>
      <c r="AG6083">
        <v>0</v>
      </c>
      <c r="AH6083">
        <v>77</v>
      </c>
      <c r="AI6083">
        <v>74.666666666666671</v>
      </c>
      <c r="AJ6083">
        <v>82.333333333333329</v>
      </c>
      <c r="AK6083">
        <v>70</v>
      </c>
    </row>
    <row r="6084" spans="1:41" x14ac:dyDescent="0.35">
      <c r="A6084">
        <v>11797</v>
      </c>
      <c r="B6084" t="s">
        <v>6019</v>
      </c>
      <c r="C6084" t="s">
        <v>324</v>
      </c>
      <c r="D6084" t="s">
        <v>315</v>
      </c>
      <c r="E6084" t="s">
        <v>8136</v>
      </c>
      <c r="F6084">
        <v>257</v>
      </c>
      <c r="G6084">
        <v>237</v>
      </c>
      <c r="H6084">
        <v>260</v>
      </c>
      <c r="I6084">
        <v>249</v>
      </c>
      <c r="J6084">
        <v>230</v>
      </c>
      <c r="K6084">
        <v>235</v>
      </c>
      <c r="L6084">
        <v>225</v>
      </c>
      <c r="M6084">
        <v>219</v>
      </c>
      <c r="V6084" t="s">
        <v>1</v>
      </c>
      <c r="W6084" t="s">
        <v>1</v>
      </c>
      <c r="X6084" t="s">
        <v>1</v>
      </c>
      <c r="Z6084" t="s">
        <v>1</v>
      </c>
      <c r="AA6084" t="s">
        <v>1</v>
      </c>
      <c r="AB6084" t="s">
        <v>1</v>
      </c>
      <c r="AD6084">
        <v>3</v>
      </c>
      <c r="AE6084">
        <v>2</v>
      </c>
      <c r="AF6084">
        <v>2</v>
      </c>
      <c r="AG6084">
        <v>1</v>
      </c>
      <c r="AH6084">
        <v>69.5</v>
      </c>
      <c r="AI6084">
        <v>70.666666666666671</v>
      </c>
      <c r="AJ6084">
        <v>77.666666666666671</v>
      </c>
      <c r="AK6084">
        <v>71</v>
      </c>
    </row>
    <row r="6085" spans="1:41" x14ac:dyDescent="0.35">
      <c r="A6085">
        <v>11805</v>
      </c>
      <c r="B6085" t="s">
        <v>6020</v>
      </c>
      <c r="C6085" t="s">
        <v>341</v>
      </c>
      <c r="D6085" t="s">
        <v>315</v>
      </c>
      <c r="E6085" t="s">
        <v>8136</v>
      </c>
      <c r="F6085">
        <v>255</v>
      </c>
      <c r="G6085">
        <v>248</v>
      </c>
      <c r="H6085">
        <v>274</v>
      </c>
      <c r="I6085">
        <v>262</v>
      </c>
      <c r="J6085">
        <v>231</v>
      </c>
      <c r="K6085">
        <v>230</v>
      </c>
      <c r="L6085">
        <v>237</v>
      </c>
      <c r="M6085">
        <v>254</v>
      </c>
      <c r="N6085">
        <v>210</v>
      </c>
      <c r="O6085">
        <v>237</v>
      </c>
      <c r="P6085">
        <v>240</v>
      </c>
      <c r="Q6085">
        <v>216</v>
      </c>
      <c r="R6085">
        <v>215</v>
      </c>
      <c r="S6085">
        <v>224</v>
      </c>
      <c r="T6085">
        <v>216</v>
      </c>
      <c r="U6085">
        <v>218</v>
      </c>
      <c r="V6085">
        <v>552.64285714285711</v>
      </c>
      <c r="W6085">
        <v>522.15909090909088</v>
      </c>
      <c r="X6085">
        <v>543.56521739130437</v>
      </c>
      <c r="Y6085">
        <v>587.97058823529414</v>
      </c>
      <c r="Z6085">
        <v>0.17142857142857143</v>
      </c>
      <c r="AA6085">
        <v>7.6923076923076927E-2</v>
      </c>
      <c r="AB6085">
        <v>2.7777777777777776E-2</v>
      </c>
      <c r="AC6085">
        <v>0.32258064516129031</v>
      </c>
      <c r="AD6085">
        <v>1</v>
      </c>
      <c r="AE6085">
        <v>2</v>
      </c>
      <c r="AF6085">
        <v>4</v>
      </c>
      <c r="AG6085">
        <v>0</v>
      </c>
      <c r="AH6085">
        <v>73</v>
      </c>
      <c r="AI6085">
        <v>75.666666666666671</v>
      </c>
      <c r="AJ6085">
        <v>74.666666666666671</v>
      </c>
      <c r="AK6085">
        <v>66.666666666666671</v>
      </c>
      <c r="AL6085">
        <v>66.5</v>
      </c>
      <c r="AM6085">
        <v>71</v>
      </c>
      <c r="AN6085">
        <v>73.666666666666671</v>
      </c>
      <c r="AO6085">
        <v>68.333333333333329</v>
      </c>
    </row>
    <row r="6086" spans="1:41" x14ac:dyDescent="0.35">
      <c r="A6086">
        <v>11806</v>
      </c>
      <c r="B6086" t="s">
        <v>6021</v>
      </c>
      <c r="C6086" t="s">
        <v>342</v>
      </c>
      <c r="D6086" t="s">
        <v>315</v>
      </c>
      <c r="E6086" t="s">
        <v>8136</v>
      </c>
      <c r="F6086">
        <v>229</v>
      </c>
      <c r="G6086">
        <v>283</v>
      </c>
      <c r="H6086">
        <v>248</v>
      </c>
      <c r="I6086">
        <v>289</v>
      </c>
      <c r="J6086">
        <v>219</v>
      </c>
      <c r="K6086">
        <v>258</v>
      </c>
      <c r="L6086">
        <v>233</v>
      </c>
      <c r="M6086">
        <v>230</v>
      </c>
      <c r="V6086" t="s">
        <v>1</v>
      </c>
      <c r="W6086" t="s">
        <v>1</v>
      </c>
      <c r="X6086" t="s">
        <v>1</v>
      </c>
      <c r="Z6086" t="s">
        <v>1</v>
      </c>
      <c r="AA6086" t="s">
        <v>1</v>
      </c>
      <c r="AB6086" t="s">
        <v>1</v>
      </c>
      <c r="AD6086">
        <v>0</v>
      </c>
      <c r="AE6086">
        <v>0</v>
      </c>
      <c r="AF6086">
        <v>0</v>
      </c>
      <c r="AG6086">
        <v>2</v>
      </c>
      <c r="AH6086">
        <v>80</v>
      </c>
      <c r="AI6086">
        <v>86</v>
      </c>
      <c r="AJ6086">
        <v>88.666666666666671</v>
      </c>
      <c r="AK6086">
        <v>73.666666666666671</v>
      </c>
    </row>
    <row r="6087" spans="1:41" x14ac:dyDescent="0.35">
      <c r="A6087">
        <v>11809</v>
      </c>
      <c r="B6087" t="s">
        <v>6022</v>
      </c>
      <c r="C6087" t="s">
        <v>342</v>
      </c>
      <c r="D6087" t="s">
        <v>315</v>
      </c>
      <c r="E6087" t="s">
        <v>8136</v>
      </c>
      <c r="F6087">
        <v>269</v>
      </c>
      <c r="G6087">
        <v>281</v>
      </c>
      <c r="H6087">
        <v>266</v>
      </c>
      <c r="I6087">
        <v>270</v>
      </c>
      <c r="J6087">
        <v>242</v>
      </c>
      <c r="K6087">
        <v>247</v>
      </c>
      <c r="L6087">
        <v>251</v>
      </c>
      <c r="M6087">
        <v>250</v>
      </c>
      <c r="V6087" t="s">
        <v>1</v>
      </c>
      <c r="W6087" t="s">
        <v>1</v>
      </c>
      <c r="X6087" t="s">
        <v>1</v>
      </c>
      <c r="Z6087" t="s">
        <v>1</v>
      </c>
      <c r="AA6087" t="s">
        <v>1</v>
      </c>
      <c r="AB6087" t="s">
        <v>1</v>
      </c>
      <c r="AD6087" t="s">
        <v>1</v>
      </c>
      <c r="AE6087" t="s">
        <v>1</v>
      </c>
      <c r="AF6087" t="s">
        <v>1</v>
      </c>
      <c r="AG6087">
        <v>0</v>
      </c>
      <c r="AH6087">
        <v>77</v>
      </c>
      <c r="AI6087">
        <v>74.333333333333329</v>
      </c>
      <c r="AJ6087">
        <v>74</v>
      </c>
      <c r="AK6087">
        <v>63.333333333333336</v>
      </c>
    </row>
    <row r="6088" spans="1:41" x14ac:dyDescent="0.35">
      <c r="A6088">
        <v>11812</v>
      </c>
      <c r="B6088" t="s">
        <v>6023</v>
      </c>
      <c r="C6088" t="s">
        <v>337</v>
      </c>
      <c r="D6088" t="s">
        <v>315</v>
      </c>
      <c r="E6088" t="s">
        <v>8136</v>
      </c>
      <c r="F6088">
        <v>277</v>
      </c>
      <c r="G6088">
        <v>265</v>
      </c>
      <c r="H6088">
        <v>275</v>
      </c>
      <c r="I6088">
        <v>266</v>
      </c>
      <c r="J6088">
        <v>248</v>
      </c>
      <c r="K6088">
        <v>251</v>
      </c>
      <c r="L6088">
        <v>253</v>
      </c>
      <c r="M6088">
        <v>254</v>
      </c>
      <c r="N6088">
        <v>254</v>
      </c>
      <c r="O6088">
        <v>265</v>
      </c>
      <c r="P6088">
        <v>264</v>
      </c>
      <c r="Q6088">
        <v>287</v>
      </c>
      <c r="R6088">
        <v>269</v>
      </c>
      <c r="S6088">
        <v>274</v>
      </c>
      <c r="T6088">
        <v>271</v>
      </c>
      <c r="U6088">
        <v>281</v>
      </c>
      <c r="V6088">
        <v>578.13775510204084</v>
      </c>
      <c r="W6088">
        <v>606.36874999999998</v>
      </c>
      <c r="X6088">
        <v>617.84482758620686</v>
      </c>
      <c r="Y6088">
        <v>620.41203703703707</v>
      </c>
      <c r="Z6088">
        <v>0.21428571428571427</v>
      </c>
      <c r="AA6088">
        <v>0.41176470588235292</v>
      </c>
      <c r="AB6088">
        <v>0.26890756302521007</v>
      </c>
      <c r="AC6088">
        <v>0.43636363636363634</v>
      </c>
      <c r="AD6088">
        <v>11</v>
      </c>
      <c r="AE6088">
        <v>7</v>
      </c>
      <c r="AF6088">
        <v>6</v>
      </c>
      <c r="AG6088">
        <v>12</v>
      </c>
      <c r="AH6088">
        <v>68</v>
      </c>
      <c r="AI6088">
        <v>67.666666666666671</v>
      </c>
      <c r="AJ6088">
        <v>70.666666666666671</v>
      </c>
      <c r="AK6088">
        <v>65</v>
      </c>
      <c r="AL6088">
        <v>77</v>
      </c>
      <c r="AM6088">
        <v>77</v>
      </c>
      <c r="AN6088">
        <v>80.333333333333329</v>
      </c>
      <c r="AO6088">
        <v>73</v>
      </c>
    </row>
    <row r="6089" spans="1:41" x14ac:dyDescent="0.35">
      <c r="A6089">
        <v>11813</v>
      </c>
      <c r="B6089" t="s">
        <v>6024</v>
      </c>
      <c r="C6089" t="s">
        <v>337</v>
      </c>
      <c r="D6089" t="s">
        <v>315</v>
      </c>
      <c r="E6089" t="s">
        <v>8136</v>
      </c>
      <c r="F6089">
        <v>254</v>
      </c>
      <c r="G6089">
        <v>278</v>
      </c>
      <c r="H6089">
        <v>300</v>
      </c>
      <c r="I6089">
        <v>290</v>
      </c>
      <c r="J6089">
        <v>255</v>
      </c>
      <c r="K6089">
        <v>265</v>
      </c>
      <c r="L6089">
        <v>279</v>
      </c>
      <c r="M6089">
        <v>262</v>
      </c>
      <c r="V6089" t="s">
        <v>1</v>
      </c>
      <c r="W6089" t="s">
        <v>1</v>
      </c>
      <c r="X6089" t="s">
        <v>1</v>
      </c>
      <c r="Z6089" t="s">
        <v>1</v>
      </c>
      <c r="AA6089" t="s">
        <v>1</v>
      </c>
      <c r="AB6089" t="s">
        <v>1</v>
      </c>
      <c r="AD6089">
        <v>0</v>
      </c>
      <c r="AE6089">
        <v>2</v>
      </c>
      <c r="AF6089">
        <v>2</v>
      </c>
      <c r="AG6089">
        <v>1</v>
      </c>
      <c r="AH6089">
        <v>78</v>
      </c>
      <c r="AI6089">
        <v>83</v>
      </c>
      <c r="AJ6089">
        <v>83.666666666666671</v>
      </c>
      <c r="AK6089">
        <v>71.666666666666671</v>
      </c>
    </row>
    <row r="6090" spans="1:41" x14ac:dyDescent="0.35">
      <c r="A6090">
        <v>11818</v>
      </c>
      <c r="B6090" t="s">
        <v>6025</v>
      </c>
      <c r="C6090" t="s">
        <v>323</v>
      </c>
      <c r="D6090" t="s">
        <v>315</v>
      </c>
      <c r="E6090" t="s">
        <v>8136</v>
      </c>
      <c r="F6090">
        <v>255</v>
      </c>
      <c r="G6090">
        <v>269</v>
      </c>
      <c r="H6090">
        <v>283</v>
      </c>
      <c r="I6090">
        <v>286</v>
      </c>
      <c r="J6090">
        <v>231</v>
      </c>
      <c r="K6090">
        <v>237</v>
      </c>
      <c r="L6090">
        <v>233</v>
      </c>
      <c r="M6090">
        <v>272</v>
      </c>
      <c r="N6090">
        <v>229</v>
      </c>
      <c r="O6090">
        <v>211</v>
      </c>
      <c r="P6090">
        <v>223</v>
      </c>
      <c r="Q6090">
        <v>235</v>
      </c>
      <c r="R6090">
        <v>238</v>
      </c>
      <c r="S6090">
        <v>200</v>
      </c>
      <c r="T6090">
        <v>203</v>
      </c>
      <c r="U6090">
        <v>232</v>
      </c>
      <c r="V6090">
        <v>497.31034482758622</v>
      </c>
      <c r="W6090">
        <v>477.5263157894737</v>
      </c>
      <c r="X6090">
        <v>540.91379310344826</v>
      </c>
      <c r="Y6090">
        <v>484.22500000000002</v>
      </c>
      <c r="Z6090">
        <v>0.1111111111111111</v>
      </c>
      <c r="AA6090">
        <v>3.5714285714285712E-2</v>
      </c>
      <c r="AB6090">
        <v>8.1632653061224483E-2</v>
      </c>
      <c r="AC6090">
        <v>0.10909090909090909</v>
      </c>
      <c r="AD6090">
        <v>0</v>
      </c>
      <c r="AE6090">
        <v>4</v>
      </c>
      <c r="AF6090">
        <v>16</v>
      </c>
      <c r="AG6090">
        <v>7</v>
      </c>
      <c r="AH6090">
        <v>76.5</v>
      </c>
      <c r="AI6090">
        <v>75</v>
      </c>
      <c r="AJ6090">
        <v>79</v>
      </c>
      <c r="AK6090">
        <v>71</v>
      </c>
      <c r="AL6090">
        <v>70.5</v>
      </c>
      <c r="AM6090">
        <v>72</v>
      </c>
      <c r="AN6090">
        <v>71.666666666666671</v>
      </c>
      <c r="AO6090">
        <v>71.333333333333329</v>
      </c>
    </row>
    <row r="6091" spans="1:41" x14ac:dyDescent="0.35">
      <c r="A6091">
        <v>11830</v>
      </c>
      <c r="B6091" t="s">
        <v>6026</v>
      </c>
      <c r="C6091" t="s">
        <v>319</v>
      </c>
      <c r="D6091" t="s">
        <v>315</v>
      </c>
      <c r="E6091" t="s">
        <v>8136</v>
      </c>
      <c r="F6091">
        <v>257</v>
      </c>
      <c r="G6091">
        <v>265</v>
      </c>
      <c r="H6091">
        <v>258</v>
      </c>
      <c r="I6091">
        <v>265</v>
      </c>
      <c r="J6091">
        <v>240</v>
      </c>
      <c r="K6091">
        <v>257</v>
      </c>
      <c r="L6091">
        <v>230</v>
      </c>
      <c r="M6091">
        <v>230</v>
      </c>
      <c r="V6091" t="s">
        <v>1</v>
      </c>
      <c r="W6091" t="s">
        <v>1</v>
      </c>
      <c r="X6091" t="s">
        <v>1</v>
      </c>
      <c r="Z6091" t="s">
        <v>1</v>
      </c>
      <c r="AA6091" t="s">
        <v>1</v>
      </c>
      <c r="AB6091" t="s">
        <v>1</v>
      </c>
      <c r="AD6091">
        <v>1</v>
      </c>
      <c r="AE6091">
        <v>7</v>
      </c>
      <c r="AF6091">
        <v>3</v>
      </c>
      <c r="AG6091">
        <v>4</v>
      </c>
      <c r="AH6091">
        <v>67</v>
      </c>
      <c r="AI6091">
        <v>70.333333333333329</v>
      </c>
      <c r="AJ6091">
        <v>71.333333333333329</v>
      </c>
      <c r="AK6091">
        <v>68</v>
      </c>
    </row>
    <row r="6092" spans="1:41" x14ac:dyDescent="0.35">
      <c r="A6092">
        <v>11831</v>
      </c>
      <c r="B6092" t="s">
        <v>6027</v>
      </c>
      <c r="C6092" t="s">
        <v>318</v>
      </c>
      <c r="D6092" t="s">
        <v>315</v>
      </c>
      <c r="E6092" t="s">
        <v>8135</v>
      </c>
      <c r="N6092">
        <v>214</v>
      </c>
      <c r="O6092">
        <v>222</v>
      </c>
      <c r="P6092">
        <v>227</v>
      </c>
      <c r="Q6092">
        <v>228</v>
      </c>
      <c r="R6092">
        <v>224</v>
      </c>
      <c r="S6092">
        <v>209</v>
      </c>
      <c r="T6092">
        <v>214</v>
      </c>
      <c r="U6092">
        <v>233</v>
      </c>
      <c r="V6092">
        <v>513.85164835164835</v>
      </c>
      <c r="W6092">
        <v>503.63157894736844</v>
      </c>
      <c r="X6092">
        <v>527.35483870967744</v>
      </c>
      <c r="Y6092">
        <v>553.28640776699024</v>
      </c>
      <c r="Z6092">
        <v>0.12987012987012989</v>
      </c>
      <c r="AA6092">
        <v>0.12716763005780346</v>
      </c>
      <c r="AB6092">
        <v>0.11728395061728394</v>
      </c>
      <c r="AC6092">
        <v>0.10989010989010989</v>
      </c>
      <c r="AD6092">
        <v>4</v>
      </c>
      <c r="AE6092">
        <v>2</v>
      </c>
      <c r="AF6092">
        <v>2</v>
      </c>
      <c r="AG6092">
        <v>2</v>
      </c>
      <c r="AL6092">
        <v>82</v>
      </c>
      <c r="AM6092">
        <v>81.333333333333329</v>
      </c>
      <c r="AN6092">
        <v>83.333333333333329</v>
      </c>
      <c r="AO6092">
        <v>77</v>
      </c>
    </row>
    <row r="6093" spans="1:41" x14ac:dyDescent="0.35">
      <c r="A6093">
        <v>11835</v>
      </c>
      <c r="B6093" t="s">
        <v>6028</v>
      </c>
      <c r="C6093" t="s">
        <v>344</v>
      </c>
      <c r="D6093" t="s">
        <v>315</v>
      </c>
      <c r="E6093" t="s">
        <v>8136</v>
      </c>
      <c r="F6093">
        <v>276</v>
      </c>
      <c r="G6093">
        <v>279</v>
      </c>
      <c r="H6093">
        <v>282</v>
      </c>
      <c r="I6093">
        <v>263</v>
      </c>
      <c r="J6093">
        <v>282</v>
      </c>
      <c r="K6093">
        <v>284</v>
      </c>
      <c r="L6093">
        <v>270</v>
      </c>
      <c r="M6093">
        <v>251</v>
      </c>
      <c r="V6093" t="s">
        <v>1</v>
      </c>
      <c r="W6093" t="s">
        <v>1</v>
      </c>
      <c r="X6093" t="s">
        <v>1</v>
      </c>
      <c r="Z6093" t="s">
        <v>1</v>
      </c>
      <c r="AA6093" t="s">
        <v>1</v>
      </c>
      <c r="AB6093" t="s">
        <v>1</v>
      </c>
      <c r="AD6093">
        <v>1</v>
      </c>
      <c r="AE6093">
        <v>0</v>
      </c>
      <c r="AF6093">
        <v>3</v>
      </c>
      <c r="AG6093">
        <v>4</v>
      </c>
      <c r="AH6093">
        <v>74</v>
      </c>
      <c r="AI6093">
        <v>75.333333333333329</v>
      </c>
      <c r="AJ6093">
        <v>76</v>
      </c>
      <c r="AK6093">
        <v>71</v>
      </c>
    </row>
    <row r="6094" spans="1:41" x14ac:dyDescent="0.35">
      <c r="A6094">
        <v>11837</v>
      </c>
      <c r="B6094" t="s">
        <v>6029</v>
      </c>
      <c r="C6094" t="s">
        <v>351</v>
      </c>
      <c r="D6094" t="s">
        <v>315</v>
      </c>
      <c r="E6094" t="s">
        <v>8136</v>
      </c>
      <c r="F6094">
        <v>239</v>
      </c>
      <c r="G6094">
        <v>232</v>
      </c>
      <c r="H6094">
        <v>275</v>
      </c>
      <c r="I6094">
        <v>241</v>
      </c>
      <c r="J6094">
        <v>222</v>
      </c>
      <c r="K6094">
        <v>233</v>
      </c>
      <c r="L6094">
        <v>270</v>
      </c>
      <c r="M6094">
        <v>242</v>
      </c>
      <c r="V6094" t="s">
        <v>1</v>
      </c>
      <c r="W6094" t="s">
        <v>1</v>
      </c>
      <c r="X6094" t="s">
        <v>1</v>
      </c>
      <c r="Z6094" t="s">
        <v>1</v>
      </c>
      <c r="AA6094" t="s">
        <v>1</v>
      </c>
      <c r="AB6094" t="s">
        <v>1</v>
      </c>
      <c r="AD6094">
        <v>3</v>
      </c>
      <c r="AE6094">
        <v>2</v>
      </c>
      <c r="AF6094">
        <v>2</v>
      </c>
      <c r="AG6094">
        <v>2</v>
      </c>
      <c r="AH6094">
        <v>71</v>
      </c>
      <c r="AI6094">
        <v>69.666666666666671</v>
      </c>
      <c r="AJ6094">
        <v>73.666666666666671</v>
      </c>
      <c r="AK6094">
        <v>65.666666666666671</v>
      </c>
    </row>
    <row r="6095" spans="1:41" x14ac:dyDescent="0.35">
      <c r="A6095">
        <v>11838</v>
      </c>
      <c r="B6095" t="s">
        <v>6030</v>
      </c>
      <c r="C6095" t="s">
        <v>351</v>
      </c>
      <c r="D6095" t="s">
        <v>315</v>
      </c>
      <c r="E6095" t="s">
        <v>8136</v>
      </c>
      <c r="F6095">
        <v>240</v>
      </c>
      <c r="G6095">
        <v>241</v>
      </c>
      <c r="H6095">
        <v>237</v>
      </c>
      <c r="I6095">
        <v>272</v>
      </c>
      <c r="J6095">
        <v>211</v>
      </c>
      <c r="K6095">
        <v>233</v>
      </c>
      <c r="L6095">
        <v>230</v>
      </c>
      <c r="M6095">
        <v>237</v>
      </c>
      <c r="V6095" t="s">
        <v>1</v>
      </c>
      <c r="W6095" t="s">
        <v>1</v>
      </c>
      <c r="X6095" t="s">
        <v>1</v>
      </c>
      <c r="Z6095" t="s">
        <v>1</v>
      </c>
      <c r="AA6095" t="s">
        <v>1</v>
      </c>
      <c r="AB6095" t="s">
        <v>1</v>
      </c>
      <c r="AD6095">
        <v>2</v>
      </c>
      <c r="AE6095">
        <v>4</v>
      </c>
      <c r="AF6095">
        <v>6</v>
      </c>
      <c r="AG6095">
        <v>3</v>
      </c>
      <c r="AH6095">
        <v>72.5</v>
      </c>
      <c r="AI6095">
        <v>70.666666666666671</v>
      </c>
      <c r="AJ6095">
        <v>70.666666666666671</v>
      </c>
      <c r="AK6095">
        <v>61.666666666666664</v>
      </c>
    </row>
    <row r="6096" spans="1:41" x14ac:dyDescent="0.35">
      <c r="A6096">
        <v>11843</v>
      </c>
      <c r="B6096" t="s">
        <v>6031</v>
      </c>
      <c r="C6096" t="s">
        <v>332</v>
      </c>
      <c r="D6096" t="s">
        <v>315</v>
      </c>
      <c r="E6096" t="s">
        <v>8136</v>
      </c>
      <c r="F6096">
        <v>301</v>
      </c>
      <c r="G6096">
        <v>277</v>
      </c>
      <c r="H6096">
        <v>296</v>
      </c>
      <c r="I6096">
        <v>246</v>
      </c>
      <c r="J6096">
        <v>273</v>
      </c>
      <c r="K6096">
        <v>259</v>
      </c>
      <c r="L6096">
        <v>301</v>
      </c>
      <c r="M6096">
        <v>258</v>
      </c>
      <c r="N6096">
        <v>261</v>
      </c>
      <c r="O6096">
        <v>263</v>
      </c>
      <c r="P6096">
        <v>240</v>
      </c>
      <c r="Q6096">
        <v>241</v>
      </c>
      <c r="R6096">
        <v>259</v>
      </c>
      <c r="S6096">
        <v>262</v>
      </c>
      <c r="T6096">
        <v>262</v>
      </c>
      <c r="U6096">
        <v>248</v>
      </c>
      <c r="V6096">
        <v>609.37142857142862</v>
      </c>
      <c r="W6096">
        <v>597.85185185185185</v>
      </c>
      <c r="X6096">
        <v>621.5978260869565</v>
      </c>
      <c r="Y6096">
        <v>619.9795918367347</v>
      </c>
      <c r="Z6096">
        <v>0.3611111111111111</v>
      </c>
      <c r="AA6096">
        <v>0.44999999999999996</v>
      </c>
      <c r="AB6096">
        <v>0.3968253968253968</v>
      </c>
      <c r="AC6096">
        <v>0.38983050847457629</v>
      </c>
      <c r="AD6096">
        <v>1</v>
      </c>
      <c r="AE6096">
        <v>1</v>
      </c>
      <c r="AF6096">
        <v>1</v>
      </c>
      <c r="AG6096">
        <v>5</v>
      </c>
      <c r="AH6096">
        <v>68.5</v>
      </c>
      <c r="AI6096">
        <v>62.666666666666664</v>
      </c>
      <c r="AJ6096">
        <v>69</v>
      </c>
      <c r="AK6096">
        <v>67.333333333333329</v>
      </c>
      <c r="AL6096">
        <v>71.5</v>
      </c>
      <c r="AM6096">
        <v>74</v>
      </c>
      <c r="AN6096">
        <v>77.333333333333329</v>
      </c>
      <c r="AO6096">
        <v>66.666666666666671</v>
      </c>
    </row>
    <row r="6097" spans="1:41" x14ac:dyDescent="0.35">
      <c r="A6097">
        <v>11845</v>
      </c>
      <c r="B6097" t="s">
        <v>6032</v>
      </c>
      <c r="C6097" t="s">
        <v>332</v>
      </c>
      <c r="D6097" t="s">
        <v>315</v>
      </c>
      <c r="E6097" t="s">
        <v>8136</v>
      </c>
      <c r="F6097">
        <v>270</v>
      </c>
      <c r="G6097">
        <v>237</v>
      </c>
      <c r="H6097">
        <v>273</v>
      </c>
      <c r="I6097">
        <v>257</v>
      </c>
      <c r="J6097">
        <v>232</v>
      </c>
      <c r="K6097">
        <v>240</v>
      </c>
      <c r="L6097">
        <v>258</v>
      </c>
      <c r="M6097">
        <v>258</v>
      </c>
      <c r="V6097" t="s">
        <v>1</v>
      </c>
      <c r="W6097" t="s">
        <v>1</v>
      </c>
      <c r="X6097" t="s">
        <v>1</v>
      </c>
      <c r="Z6097" t="s">
        <v>1</v>
      </c>
      <c r="AA6097" t="s">
        <v>1</v>
      </c>
      <c r="AB6097" t="s">
        <v>1</v>
      </c>
      <c r="AD6097">
        <v>1</v>
      </c>
      <c r="AE6097">
        <v>2</v>
      </c>
      <c r="AF6097">
        <v>2</v>
      </c>
      <c r="AG6097">
        <v>0</v>
      </c>
      <c r="AH6097">
        <v>75</v>
      </c>
      <c r="AI6097">
        <v>78.666666666666671</v>
      </c>
      <c r="AJ6097">
        <v>80.333333333333329</v>
      </c>
      <c r="AK6097">
        <v>76.666666666666671</v>
      </c>
    </row>
    <row r="6098" spans="1:41" x14ac:dyDescent="0.35">
      <c r="A6098">
        <v>11851</v>
      </c>
      <c r="B6098" t="s">
        <v>675</v>
      </c>
      <c r="C6098" t="s">
        <v>361</v>
      </c>
      <c r="D6098" t="s">
        <v>315</v>
      </c>
      <c r="E6098" t="s">
        <v>8136</v>
      </c>
      <c r="F6098">
        <v>266</v>
      </c>
      <c r="G6098">
        <v>258</v>
      </c>
      <c r="H6098">
        <v>280</v>
      </c>
      <c r="I6098">
        <v>264</v>
      </c>
      <c r="J6098">
        <v>235</v>
      </c>
      <c r="K6098">
        <v>232</v>
      </c>
      <c r="L6098">
        <v>241</v>
      </c>
      <c r="M6098">
        <v>241</v>
      </c>
      <c r="N6098">
        <v>229</v>
      </c>
      <c r="O6098">
        <v>252</v>
      </c>
      <c r="P6098">
        <v>224</v>
      </c>
      <c r="Q6098">
        <v>226</v>
      </c>
      <c r="R6098">
        <v>229</v>
      </c>
      <c r="S6098">
        <v>253</v>
      </c>
      <c r="T6098">
        <v>236</v>
      </c>
      <c r="U6098">
        <v>236</v>
      </c>
      <c r="V6098">
        <v>564.60465116279067</v>
      </c>
      <c r="W6098">
        <v>556.42134831460669</v>
      </c>
      <c r="X6098">
        <v>566.65909090909088</v>
      </c>
      <c r="Y6098">
        <v>589.91499999999996</v>
      </c>
      <c r="Z6098">
        <v>0.28999999999999998</v>
      </c>
      <c r="AA6098">
        <v>0.3366336633663366</v>
      </c>
      <c r="AB6098">
        <v>0.34693877551020408</v>
      </c>
      <c r="AC6098">
        <v>0.38947368421052631</v>
      </c>
      <c r="AD6098">
        <v>3</v>
      </c>
      <c r="AE6098">
        <v>7</v>
      </c>
      <c r="AF6098">
        <v>7</v>
      </c>
      <c r="AG6098">
        <v>5</v>
      </c>
      <c r="AH6098">
        <v>71</v>
      </c>
      <c r="AI6098">
        <v>72</v>
      </c>
      <c r="AJ6098">
        <v>76.666666666666671</v>
      </c>
      <c r="AK6098">
        <v>70.666666666666671</v>
      </c>
      <c r="AL6098">
        <v>67.5</v>
      </c>
      <c r="AM6098">
        <v>74</v>
      </c>
      <c r="AN6098">
        <v>73.333333333333329</v>
      </c>
      <c r="AO6098">
        <v>69.666666666666671</v>
      </c>
    </row>
    <row r="6099" spans="1:41" x14ac:dyDescent="0.35">
      <c r="A6099">
        <v>11853</v>
      </c>
      <c r="B6099" t="s">
        <v>6033</v>
      </c>
      <c r="C6099" t="s">
        <v>361</v>
      </c>
      <c r="D6099" t="s">
        <v>315</v>
      </c>
      <c r="E6099" t="s">
        <v>8136</v>
      </c>
      <c r="F6099">
        <v>257</v>
      </c>
      <c r="G6099">
        <v>260</v>
      </c>
      <c r="H6099">
        <v>251</v>
      </c>
      <c r="I6099">
        <v>303</v>
      </c>
      <c r="J6099">
        <v>212</v>
      </c>
      <c r="K6099">
        <v>242</v>
      </c>
      <c r="L6099">
        <v>232</v>
      </c>
      <c r="M6099">
        <v>274</v>
      </c>
      <c r="V6099" t="s">
        <v>1</v>
      </c>
      <c r="W6099" t="s">
        <v>1</v>
      </c>
      <c r="X6099" t="s">
        <v>1</v>
      </c>
      <c r="Z6099" t="s">
        <v>1</v>
      </c>
      <c r="AA6099" t="s">
        <v>1</v>
      </c>
      <c r="AB6099" t="s">
        <v>1</v>
      </c>
      <c r="AD6099">
        <v>0</v>
      </c>
      <c r="AE6099">
        <v>0</v>
      </c>
      <c r="AF6099">
        <v>0</v>
      </c>
      <c r="AG6099">
        <v>1</v>
      </c>
      <c r="AH6099">
        <v>82.5</v>
      </c>
      <c r="AI6099">
        <v>83</v>
      </c>
      <c r="AJ6099">
        <v>84.333333333333329</v>
      </c>
      <c r="AK6099">
        <v>77.666666666666671</v>
      </c>
    </row>
    <row r="6100" spans="1:41" x14ac:dyDescent="0.35">
      <c r="A6100">
        <v>11854</v>
      </c>
      <c r="B6100" t="s">
        <v>6034</v>
      </c>
      <c r="C6100" t="s">
        <v>362</v>
      </c>
      <c r="D6100" t="s">
        <v>315</v>
      </c>
      <c r="E6100" t="s">
        <v>8136</v>
      </c>
      <c r="F6100">
        <v>290</v>
      </c>
      <c r="G6100">
        <v>291</v>
      </c>
      <c r="H6100">
        <v>292</v>
      </c>
      <c r="I6100">
        <v>285</v>
      </c>
      <c r="J6100">
        <v>267</v>
      </c>
      <c r="K6100">
        <v>269</v>
      </c>
      <c r="L6100">
        <v>274</v>
      </c>
      <c r="M6100">
        <v>271</v>
      </c>
      <c r="V6100" t="s">
        <v>1</v>
      </c>
      <c r="W6100" t="s">
        <v>1</v>
      </c>
      <c r="X6100" t="s">
        <v>1</v>
      </c>
      <c r="Z6100" t="s">
        <v>1</v>
      </c>
      <c r="AA6100" t="s">
        <v>1</v>
      </c>
      <c r="AB6100" t="s">
        <v>1</v>
      </c>
      <c r="AD6100">
        <v>0</v>
      </c>
      <c r="AE6100">
        <v>1</v>
      </c>
      <c r="AF6100">
        <v>5</v>
      </c>
      <c r="AG6100">
        <v>3</v>
      </c>
      <c r="AH6100">
        <v>73.5</v>
      </c>
      <c r="AI6100">
        <v>70</v>
      </c>
      <c r="AJ6100">
        <v>72.666666666666671</v>
      </c>
      <c r="AK6100">
        <v>72.333333333333329</v>
      </c>
    </row>
    <row r="6101" spans="1:41" x14ac:dyDescent="0.35">
      <c r="A6101">
        <v>11867</v>
      </c>
      <c r="B6101" t="s">
        <v>6035</v>
      </c>
      <c r="C6101" t="s">
        <v>358</v>
      </c>
      <c r="D6101" t="s">
        <v>315</v>
      </c>
      <c r="E6101" t="s">
        <v>8136</v>
      </c>
      <c r="F6101">
        <v>252</v>
      </c>
      <c r="G6101">
        <v>245</v>
      </c>
      <c r="H6101">
        <v>248</v>
      </c>
      <c r="I6101">
        <v>291</v>
      </c>
      <c r="J6101">
        <v>232</v>
      </c>
      <c r="K6101">
        <v>223</v>
      </c>
      <c r="L6101">
        <v>243</v>
      </c>
      <c r="M6101">
        <v>263</v>
      </c>
      <c r="N6101">
        <v>251</v>
      </c>
      <c r="O6101">
        <v>251</v>
      </c>
      <c r="P6101">
        <v>216</v>
      </c>
      <c r="Q6101">
        <v>243</v>
      </c>
      <c r="R6101">
        <v>248</v>
      </c>
      <c r="S6101">
        <v>247</v>
      </c>
      <c r="T6101">
        <v>223</v>
      </c>
      <c r="U6101">
        <v>233</v>
      </c>
      <c r="V6101">
        <v>545.20000000000005</v>
      </c>
      <c r="W6101">
        <v>558.83333333333337</v>
      </c>
      <c r="X6101">
        <v>589.84090909090912</v>
      </c>
      <c r="Y6101">
        <v>584.72</v>
      </c>
      <c r="Z6101">
        <v>0.18181818181818182</v>
      </c>
      <c r="AA6101">
        <v>0.35</v>
      </c>
      <c r="AB6101">
        <v>0.35483870967741937</v>
      </c>
      <c r="AC6101">
        <v>0.25</v>
      </c>
      <c r="AD6101">
        <v>2</v>
      </c>
      <c r="AE6101">
        <v>1</v>
      </c>
      <c r="AF6101">
        <v>0</v>
      </c>
      <c r="AG6101">
        <v>2</v>
      </c>
      <c r="AH6101">
        <v>72.5</v>
      </c>
      <c r="AI6101">
        <v>68.666666666666671</v>
      </c>
      <c r="AJ6101">
        <v>74.333333333333329</v>
      </c>
      <c r="AK6101">
        <v>66</v>
      </c>
      <c r="AL6101">
        <v>68</v>
      </c>
      <c r="AM6101">
        <v>71.333333333333329</v>
      </c>
      <c r="AN6101">
        <v>70</v>
      </c>
      <c r="AO6101">
        <v>62</v>
      </c>
    </row>
    <row r="6102" spans="1:41" x14ac:dyDescent="0.35">
      <c r="A6102">
        <v>11870</v>
      </c>
      <c r="B6102" t="s">
        <v>6036</v>
      </c>
      <c r="C6102" t="s">
        <v>335</v>
      </c>
      <c r="D6102" t="s">
        <v>315</v>
      </c>
      <c r="E6102" t="s">
        <v>8136</v>
      </c>
      <c r="F6102">
        <v>265</v>
      </c>
      <c r="G6102">
        <v>255</v>
      </c>
      <c r="H6102">
        <v>268</v>
      </c>
      <c r="I6102">
        <v>269</v>
      </c>
      <c r="J6102">
        <v>249</v>
      </c>
      <c r="K6102">
        <v>244</v>
      </c>
      <c r="L6102">
        <v>253</v>
      </c>
      <c r="M6102">
        <v>253</v>
      </c>
      <c r="V6102" t="s">
        <v>1</v>
      </c>
      <c r="W6102" t="s">
        <v>1</v>
      </c>
      <c r="X6102" t="s">
        <v>1</v>
      </c>
      <c r="Z6102" t="s">
        <v>1</v>
      </c>
      <c r="AA6102" t="s">
        <v>1</v>
      </c>
      <c r="AB6102" t="s">
        <v>1</v>
      </c>
      <c r="AD6102">
        <v>1</v>
      </c>
      <c r="AE6102">
        <v>3</v>
      </c>
      <c r="AF6102">
        <v>6</v>
      </c>
      <c r="AG6102">
        <v>7</v>
      </c>
      <c r="AH6102">
        <v>73</v>
      </c>
      <c r="AI6102">
        <v>70.666666666666671</v>
      </c>
      <c r="AJ6102">
        <v>76.666666666666671</v>
      </c>
      <c r="AK6102">
        <v>70.666666666666671</v>
      </c>
    </row>
    <row r="6103" spans="1:41" x14ac:dyDescent="0.35">
      <c r="A6103">
        <v>11871</v>
      </c>
      <c r="B6103" t="s">
        <v>6037</v>
      </c>
      <c r="C6103" t="s">
        <v>325</v>
      </c>
      <c r="D6103" t="s">
        <v>315</v>
      </c>
      <c r="E6103" t="s">
        <v>8137</v>
      </c>
      <c r="F6103">
        <v>303</v>
      </c>
      <c r="G6103">
        <v>302</v>
      </c>
      <c r="H6103">
        <v>300</v>
      </c>
      <c r="I6103">
        <v>294</v>
      </c>
      <c r="J6103">
        <v>297</v>
      </c>
      <c r="K6103">
        <v>286</v>
      </c>
      <c r="L6103">
        <v>292</v>
      </c>
      <c r="M6103">
        <v>281</v>
      </c>
      <c r="N6103">
        <v>255</v>
      </c>
      <c r="O6103">
        <v>279</v>
      </c>
      <c r="P6103">
        <v>285</v>
      </c>
      <c r="Q6103">
        <v>302</v>
      </c>
      <c r="R6103">
        <v>326</v>
      </c>
      <c r="S6103">
        <v>334</v>
      </c>
      <c r="T6103">
        <v>326</v>
      </c>
      <c r="U6103">
        <v>357</v>
      </c>
      <c r="V6103">
        <v>736.73846153846159</v>
      </c>
      <c r="W6103">
        <v>729.63333333333333</v>
      </c>
      <c r="X6103">
        <v>738.0454545454545</v>
      </c>
      <c r="Y6103">
        <v>764.39603960396039</v>
      </c>
      <c r="Z6103">
        <v>0.67164179104477606</v>
      </c>
      <c r="AA6103">
        <v>0.71014492753623193</v>
      </c>
      <c r="AB6103">
        <v>0.67948717948717952</v>
      </c>
      <c r="AC6103">
        <v>0.57971014492753625</v>
      </c>
      <c r="AD6103">
        <v>89</v>
      </c>
      <c r="AE6103">
        <v>7</v>
      </c>
      <c r="AF6103">
        <v>10</v>
      </c>
      <c r="AG6103">
        <v>8</v>
      </c>
      <c r="AH6103">
        <v>67.5</v>
      </c>
      <c r="AI6103">
        <v>67.666666666666671</v>
      </c>
      <c r="AJ6103">
        <v>72</v>
      </c>
      <c r="AK6103">
        <v>61.666666666666664</v>
      </c>
      <c r="AL6103">
        <v>74.5</v>
      </c>
      <c r="AM6103">
        <v>72</v>
      </c>
      <c r="AN6103">
        <v>73</v>
      </c>
      <c r="AO6103">
        <v>56.333333333333336</v>
      </c>
    </row>
    <row r="6104" spans="1:41" x14ac:dyDescent="0.35">
      <c r="A6104">
        <v>11883</v>
      </c>
      <c r="B6104" t="s">
        <v>6038</v>
      </c>
      <c r="C6104" t="s">
        <v>364</v>
      </c>
      <c r="D6104" t="s">
        <v>315</v>
      </c>
      <c r="E6104" t="s">
        <v>8135</v>
      </c>
      <c r="N6104">
        <v>207</v>
      </c>
      <c r="O6104">
        <v>209</v>
      </c>
      <c r="P6104">
        <v>231</v>
      </c>
      <c r="Q6104">
        <v>233</v>
      </c>
      <c r="R6104">
        <v>222</v>
      </c>
      <c r="S6104">
        <v>212</v>
      </c>
      <c r="T6104">
        <v>229</v>
      </c>
      <c r="U6104">
        <v>246</v>
      </c>
      <c r="V6104">
        <v>520.28181818181815</v>
      </c>
      <c r="W6104">
        <v>519.30851063829789</v>
      </c>
      <c r="X6104">
        <v>521.5</v>
      </c>
      <c r="Y6104">
        <v>541.55514705882354</v>
      </c>
      <c r="Z6104">
        <v>0.16504854368932037</v>
      </c>
      <c r="AA6104">
        <v>0.21176470588235294</v>
      </c>
      <c r="AB6104">
        <v>0.35537190082644632</v>
      </c>
      <c r="AC6104">
        <v>0.25362318840579712</v>
      </c>
      <c r="AD6104">
        <v>2</v>
      </c>
      <c r="AE6104">
        <v>3</v>
      </c>
      <c r="AF6104">
        <v>2</v>
      </c>
      <c r="AG6104">
        <v>5</v>
      </c>
      <c r="AL6104">
        <v>73.5</v>
      </c>
      <c r="AM6104">
        <v>76.333333333333329</v>
      </c>
      <c r="AN6104">
        <v>77</v>
      </c>
      <c r="AO6104">
        <v>73.333333333333329</v>
      </c>
    </row>
    <row r="6105" spans="1:41" x14ac:dyDescent="0.35">
      <c r="A6105">
        <v>11886</v>
      </c>
      <c r="B6105" t="s">
        <v>6039</v>
      </c>
      <c r="C6105" t="s">
        <v>331</v>
      </c>
      <c r="D6105" t="s">
        <v>315</v>
      </c>
      <c r="E6105" t="s">
        <v>8136</v>
      </c>
      <c r="F6105">
        <v>263</v>
      </c>
      <c r="G6105">
        <v>268</v>
      </c>
      <c r="H6105">
        <v>248</v>
      </c>
      <c r="I6105">
        <v>251</v>
      </c>
      <c r="J6105">
        <v>247</v>
      </c>
      <c r="K6105">
        <v>247</v>
      </c>
      <c r="L6105">
        <v>233</v>
      </c>
      <c r="M6105">
        <v>227</v>
      </c>
      <c r="V6105" t="s">
        <v>1</v>
      </c>
      <c r="W6105" t="s">
        <v>1</v>
      </c>
      <c r="X6105" t="s">
        <v>1</v>
      </c>
      <c r="Z6105" t="s">
        <v>1</v>
      </c>
      <c r="AA6105" t="s">
        <v>1</v>
      </c>
      <c r="AB6105" t="s">
        <v>1</v>
      </c>
      <c r="AD6105">
        <v>0</v>
      </c>
      <c r="AE6105">
        <v>1</v>
      </c>
      <c r="AF6105">
        <v>3</v>
      </c>
      <c r="AG6105">
        <v>0</v>
      </c>
      <c r="AH6105">
        <v>77</v>
      </c>
      <c r="AI6105">
        <v>69.666666666666671</v>
      </c>
      <c r="AJ6105">
        <v>77.333333333333329</v>
      </c>
      <c r="AK6105">
        <v>71</v>
      </c>
    </row>
    <row r="6106" spans="1:41" x14ac:dyDescent="0.35">
      <c r="A6106">
        <v>11906</v>
      </c>
      <c r="B6106" t="s">
        <v>6040</v>
      </c>
      <c r="C6106" t="s">
        <v>337</v>
      </c>
      <c r="D6106" t="s">
        <v>315</v>
      </c>
      <c r="E6106" t="s">
        <v>8136</v>
      </c>
      <c r="F6106">
        <v>282</v>
      </c>
      <c r="G6106">
        <v>310</v>
      </c>
      <c r="H6106">
        <v>286</v>
      </c>
      <c r="I6106">
        <v>286</v>
      </c>
      <c r="J6106">
        <v>269</v>
      </c>
      <c r="K6106">
        <v>282</v>
      </c>
      <c r="L6106">
        <v>272</v>
      </c>
      <c r="M6106">
        <v>280</v>
      </c>
      <c r="V6106" t="s">
        <v>1</v>
      </c>
      <c r="W6106" t="s">
        <v>1</v>
      </c>
      <c r="X6106" t="s">
        <v>1</v>
      </c>
      <c r="Z6106" t="s">
        <v>1</v>
      </c>
      <c r="AA6106" t="s">
        <v>1</v>
      </c>
      <c r="AB6106" t="s">
        <v>1</v>
      </c>
      <c r="AD6106">
        <v>3</v>
      </c>
      <c r="AE6106">
        <v>1</v>
      </c>
      <c r="AF6106">
        <v>2</v>
      </c>
      <c r="AG6106">
        <v>3</v>
      </c>
      <c r="AH6106">
        <v>69</v>
      </c>
      <c r="AI6106">
        <v>77.333333333333329</v>
      </c>
      <c r="AJ6106">
        <v>78</v>
      </c>
      <c r="AK6106">
        <v>74.666666666666671</v>
      </c>
    </row>
    <row r="6107" spans="1:41" x14ac:dyDescent="0.35">
      <c r="A6107">
        <v>11909</v>
      </c>
      <c r="B6107" t="s">
        <v>6041</v>
      </c>
      <c r="C6107" t="s">
        <v>335</v>
      </c>
      <c r="D6107" t="s">
        <v>315</v>
      </c>
      <c r="E6107" t="s">
        <v>8136</v>
      </c>
      <c r="F6107">
        <v>238</v>
      </c>
      <c r="G6107">
        <v>230</v>
      </c>
      <c r="H6107">
        <v>238</v>
      </c>
      <c r="I6107">
        <v>231</v>
      </c>
      <c r="J6107">
        <v>223</v>
      </c>
      <c r="K6107">
        <v>209</v>
      </c>
      <c r="L6107">
        <v>218</v>
      </c>
      <c r="M6107">
        <v>212</v>
      </c>
      <c r="V6107" t="s">
        <v>1</v>
      </c>
      <c r="W6107" t="s">
        <v>1</v>
      </c>
      <c r="X6107" t="s">
        <v>1</v>
      </c>
      <c r="Z6107" t="s">
        <v>1</v>
      </c>
      <c r="AA6107" t="s">
        <v>1</v>
      </c>
      <c r="AB6107" t="s">
        <v>1</v>
      </c>
      <c r="AD6107">
        <v>0</v>
      </c>
      <c r="AE6107">
        <v>0</v>
      </c>
      <c r="AF6107">
        <v>2</v>
      </c>
      <c r="AG6107">
        <v>0</v>
      </c>
      <c r="AH6107">
        <v>74</v>
      </c>
      <c r="AI6107">
        <v>72</v>
      </c>
      <c r="AJ6107">
        <v>82.333333333333329</v>
      </c>
      <c r="AK6107">
        <v>69.666666666666671</v>
      </c>
    </row>
    <row r="6108" spans="1:41" x14ac:dyDescent="0.35">
      <c r="A6108">
        <v>11914</v>
      </c>
      <c r="B6108" t="s">
        <v>6042</v>
      </c>
      <c r="C6108" t="s">
        <v>340</v>
      </c>
      <c r="D6108" t="s">
        <v>315</v>
      </c>
      <c r="E6108" t="s">
        <v>8136</v>
      </c>
      <c r="F6108">
        <v>276</v>
      </c>
      <c r="G6108">
        <v>266</v>
      </c>
      <c r="H6108">
        <v>287</v>
      </c>
      <c r="I6108">
        <v>244</v>
      </c>
      <c r="J6108">
        <v>235</v>
      </c>
      <c r="K6108">
        <v>255</v>
      </c>
      <c r="L6108">
        <v>277</v>
      </c>
      <c r="M6108">
        <v>240</v>
      </c>
      <c r="V6108" t="s">
        <v>1</v>
      </c>
      <c r="W6108" t="s">
        <v>1</v>
      </c>
      <c r="X6108" t="s">
        <v>1</v>
      </c>
      <c r="Z6108" t="s">
        <v>1</v>
      </c>
      <c r="AA6108" t="s">
        <v>1</v>
      </c>
      <c r="AB6108" t="s">
        <v>1</v>
      </c>
      <c r="AD6108">
        <v>1</v>
      </c>
      <c r="AE6108">
        <v>0</v>
      </c>
      <c r="AF6108">
        <v>1</v>
      </c>
      <c r="AG6108">
        <v>0</v>
      </c>
      <c r="AH6108">
        <v>77.5</v>
      </c>
      <c r="AI6108">
        <v>77.333333333333329</v>
      </c>
      <c r="AJ6108">
        <v>82</v>
      </c>
      <c r="AK6108">
        <v>72.333333333333329</v>
      </c>
    </row>
    <row r="6109" spans="1:41" x14ac:dyDescent="0.35">
      <c r="A6109">
        <v>11918</v>
      </c>
      <c r="B6109" t="s">
        <v>6043</v>
      </c>
      <c r="C6109" t="s">
        <v>340</v>
      </c>
      <c r="D6109" t="s">
        <v>315</v>
      </c>
      <c r="E6109" t="s">
        <v>8136</v>
      </c>
      <c r="N6109">
        <v>257</v>
      </c>
      <c r="O6109">
        <v>262</v>
      </c>
      <c r="P6109">
        <v>272</v>
      </c>
      <c r="Q6109">
        <v>265</v>
      </c>
      <c r="R6109">
        <v>260</v>
      </c>
      <c r="S6109">
        <v>249</v>
      </c>
      <c r="T6109">
        <v>258</v>
      </c>
      <c r="U6109">
        <v>251</v>
      </c>
      <c r="V6109">
        <v>581.74603174603169</v>
      </c>
      <c r="W6109">
        <v>581.66101694915255</v>
      </c>
      <c r="X6109">
        <v>601.2155172413793</v>
      </c>
      <c r="Y6109">
        <v>586.25409836065569</v>
      </c>
      <c r="Z6109">
        <v>0.3066666666666667</v>
      </c>
      <c r="AA6109">
        <v>0.31428571428571428</v>
      </c>
      <c r="AB6109">
        <v>0.32857142857142857</v>
      </c>
      <c r="AC6109">
        <v>0.44444444444444442</v>
      </c>
      <c r="AD6109">
        <v>0</v>
      </c>
      <c r="AE6109">
        <v>3</v>
      </c>
      <c r="AF6109">
        <v>3</v>
      </c>
      <c r="AG6109">
        <v>2</v>
      </c>
      <c r="AL6109">
        <v>79</v>
      </c>
      <c r="AM6109">
        <v>81.333333333333329</v>
      </c>
      <c r="AN6109">
        <v>86.333333333333329</v>
      </c>
      <c r="AO6109">
        <v>76.666666666666671</v>
      </c>
    </row>
    <row r="6110" spans="1:41" x14ac:dyDescent="0.35">
      <c r="A6110">
        <v>11926</v>
      </c>
      <c r="B6110" t="s">
        <v>6044</v>
      </c>
      <c r="C6110" t="s">
        <v>348</v>
      </c>
      <c r="D6110" t="s">
        <v>315</v>
      </c>
      <c r="E6110" t="s">
        <v>8136</v>
      </c>
      <c r="F6110">
        <v>270</v>
      </c>
      <c r="G6110">
        <v>264</v>
      </c>
      <c r="H6110">
        <v>280</v>
      </c>
      <c r="I6110">
        <v>278</v>
      </c>
      <c r="J6110">
        <v>250</v>
      </c>
      <c r="K6110">
        <v>248</v>
      </c>
      <c r="L6110">
        <v>262</v>
      </c>
      <c r="M6110">
        <v>250</v>
      </c>
      <c r="V6110" t="s">
        <v>1</v>
      </c>
      <c r="W6110" t="s">
        <v>1</v>
      </c>
      <c r="X6110" t="s">
        <v>1</v>
      </c>
      <c r="Z6110" t="s">
        <v>1</v>
      </c>
      <c r="AA6110" t="s">
        <v>1</v>
      </c>
      <c r="AB6110" t="s">
        <v>1</v>
      </c>
      <c r="AD6110">
        <v>1</v>
      </c>
      <c r="AE6110">
        <v>1</v>
      </c>
      <c r="AF6110">
        <v>0</v>
      </c>
      <c r="AG6110">
        <v>1</v>
      </c>
      <c r="AH6110">
        <v>70</v>
      </c>
      <c r="AI6110">
        <v>68.666666666666671</v>
      </c>
      <c r="AJ6110">
        <v>72.333333333333329</v>
      </c>
      <c r="AK6110">
        <v>70.333333333333329</v>
      </c>
    </row>
    <row r="6111" spans="1:41" x14ac:dyDescent="0.35">
      <c r="A6111">
        <v>11928</v>
      </c>
      <c r="B6111" t="s">
        <v>6045</v>
      </c>
      <c r="C6111" t="s">
        <v>336</v>
      </c>
      <c r="D6111" t="s">
        <v>315</v>
      </c>
      <c r="E6111" t="s">
        <v>8136</v>
      </c>
      <c r="F6111">
        <v>254</v>
      </c>
      <c r="G6111">
        <v>234</v>
      </c>
      <c r="H6111">
        <v>274</v>
      </c>
      <c r="I6111">
        <v>281</v>
      </c>
      <c r="J6111">
        <v>227</v>
      </c>
      <c r="K6111">
        <v>233</v>
      </c>
      <c r="L6111">
        <v>236</v>
      </c>
      <c r="M6111">
        <v>264</v>
      </c>
      <c r="V6111" t="s">
        <v>1</v>
      </c>
      <c r="W6111" t="s">
        <v>1</v>
      </c>
      <c r="X6111" t="s">
        <v>1</v>
      </c>
      <c r="Z6111" t="s">
        <v>1</v>
      </c>
      <c r="AA6111" t="s">
        <v>1</v>
      </c>
      <c r="AB6111" t="s">
        <v>1</v>
      </c>
      <c r="AD6111">
        <v>1</v>
      </c>
      <c r="AE6111">
        <v>1</v>
      </c>
      <c r="AF6111">
        <v>2</v>
      </c>
      <c r="AG6111">
        <v>1</v>
      </c>
      <c r="AH6111">
        <v>76.5</v>
      </c>
      <c r="AI6111">
        <v>79</v>
      </c>
      <c r="AJ6111">
        <v>78.666666666666671</v>
      </c>
      <c r="AK6111">
        <v>72.333333333333329</v>
      </c>
    </row>
    <row r="6112" spans="1:41" x14ac:dyDescent="0.35">
      <c r="A6112">
        <v>11931</v>
      </c>
      <c r="B6112" t="s">
        <v>6046</v>
      </c>
      <c r="C6112" t="s">
        <v>332</v>
      </c>
      <c r="D6112" t="s">
        <v>315</v>
      </c>
      <c r="E6112" t="s">
        <v>8136</v>
      </c>
      <c r="F6112">
        <v>244</v>
      </c>
      <c r="G6112">
        <v>254</v>
      </c>
      <c r="H6112">
        <v>258</v>
      </c>
      <c r="I6112">
        <v>255</v>
      </c>
      <c r="J6112">
        <v>225</v>
      </c>
      <c r="K6112">
        <v>219</v>
      </c>
      <c r="L6112">
        <v>251</v>
      </c>
      <c r="M6112">
        <v>240</v>
      </c>
      <c r="N6112">
        <v>223</v>
      </c>
      <c r="O6112">
        <v>225</v>
      </c>
      <c r="P6112">
        <v>207</v>
      </c>
      <c r="Q6112">
        <v>222</v>
      </c>
      <c r="R6112">
        <v>217</v>
      </c>
      <c r="S6112">
        <v>204</v>
      </c>
      <c r="T6112">
        <v>220</v>
      </c>
      <c r="U6112">
        <v>221</v>
      </c>
      <c r="V6112">
        <v>535.91666666666663</v>
      </c>
      <c r="W6112">
        <v>539.15384615384619</v>
      </c>
      <c r="X6112">
        <v>544.5625</v>
      </c>
      <c r="Y6112">
        <v>540</v>
      </c>
      <c r="Z6112">
        <v>0.20370370370370369</v>
      </c>
      <c r="AA6112">
        <v>0.2</v>
      </c>
      <c r="AB6112">
        <v>3.8461538461538464E-2</v>
      </c>
      <c r="AC6112">
        <v>6.6666666666666666E-2</v>
      </c>
      <c r="AD6112">
        <v>1</v>
      </c>
      <c r="AE6112">
        <v>2</v>
      </c>
      <c r="AF6112">
        <v>1</v>
      </c>
      <c r="AG6112">
        <v>5</v>
      </c>
      <c r="AH6112">
        <v>68</v>
      </c>
      <c r="AI6112">
        <v>73.333333333333329</v>
      </c>
      <c r="AJ6112">
        <v>75</v>
      </c>
      <c r="AK6112">
        <v>68</v>
      </c>
      <c r="AL6112">
        <v>74.5</v>
      </c>
      <c r="AM6112">
        <v>70.333333333333329</v>
      </c>
      <c r="AN6112">
        <v>74.666666666666671</v>
      </c>
      <c r="AO6112">
        <v>71</v>
      </c>
    </row>
    <row r="6113" spans="1:41" x14ac:dyDescent="0.35">
      <c r="A6113">
        <v>11936</v>
      </c>
      <c r="B6113" t="s">
        <v>6047</v>
      </c>
      <c r="C6113" t="s">
        <v>319</v>
      </c>
      <c r="D6113" t="s">
        <v>315</v>
      </c>
      <c r="E6113" t="s">
        <v>8136</v>
      </c>
      <c r="F6113">
        <v>237</v>
      </c>
      <c r="G6113">
        <v>259</v>
      </c>
      <c r="H6113">
        <v>246</v>
      </c>
      <c r="I6113">
        <v>244</v>
      </c>
      <c r="J6113">
        <v>225</v>
      </c>
      <c r="K6113">
        <v>242</v>
      </c>
      <c r="L6113">
        <v>258</v>
      </c>
      <c r="M6113">
        <v>246</v>
      </c>
      <c r="N6113">
        <v>233</v>
      </c>
      <c r="O6113">
        <v>234</v>
      </c>
      <c r="P6113">
        <v>238</v>
      </c>
      <c r="Q6113">
        <v>242</v>
      </c>
      <c r="R6113">
        <v>218</v>
      </c>
      <c r="S6113">
        <v>227</v>
      </c>
      <c r="T6113">
        <v>234</v>
      </c>
      <c r="U6113">
        <v>245</v>
      </c>
      <c r="V6113">
        <v>526.18604651162786</v>
      </c>
      <c r="W6113">
        <v>508.56896551724139</v>
      </c>
      <c r="X6113">
        <v>521.88372093023258</v>
      </c>
      <c r="Y6113">
        <v>528.48039215686276</v>
      </c>
      <c r="Z6113">
        <v>0.26470588235294118</v>
      </c>
      <c r="AA6113">
        <v>0.24489795918367346</v>
      </c>
      <c r="AB6113">
        <v>0.20930232558139536</v>
      </c>
      <c r="AC6113">
        <v>0.18181818181818182</v>
      </c>
      <c r="AD6113">
        <v>2</v>
      </c>
      <c r="AE6113">
        <v>2</v>
      </c>
      <c r="AF6113">
        <v>5</v>
      </c>
      <c r="AG6113">
        <v>6</v>
      </c>
      <c r="AH6113">
        <v>65.5</v>
      </c>
      <c r="AI6113">
        <v>63.666666666666664</v>
      </c>
      <c r="AJ6113">
        <v>66</v>
      </c>
      <c r="AK6113">
        <v>61</v>
      </c>
      <c r="AL6113">
        <v>72.5</v>
      </c>
      <c r="AM6113">
        <v>69.666666666666671</v>
      </c>
      <c r="AN6113">
        <v>72.666666666666671</v>
      </c>
      <c r="AO6113">
        <v>70.666666666666671</v>
      </c>
    </row>
    <row r="6114" spans="1:41" x14ac:dyDescent="0.35">
      <c r="A6114">
        <v>11942</v>
      </c>
      <c r="B6114" t="s">
        <v>6048</v>
      </c>
      <c r="C6114" t="s">
        <v>351</v>
      </c>
      <c r="D6114" t="s">
        <v>315</v>
      </c>
      <c r="E6114" t="s">
        <v>8136</v>
      </c>
      <c r="F6114">
        <v>239</v>
      </c>
      <c r="G6114">
        <v>268</v>
      </c>
      <c r="H6114">
        <v>236</v>
      </c>
      <c r="I6114">
        <v>278</v>
      </c>
      <c r="J6114">
        <v>243</v>
      </c>
      <c r="K6114">
        <v>255</v>
      </c>
      <c r="L6114">
        <v>241</v>
      </c>
      <c r="M6114">
        <v>248</v>
      </c>
      <c r="V6114" t="s">
        <v>1</v>
      </c>
      <c r="W6114" t="s">
        <v>1</v>
      </c>
      <c r="X6114" t="s">
        <v>1</v>
      </c>
      <c r="Z6114" t="s">
        <v>1</v>
      </c>
      <c r="AA6114" t="s">
        <v>1</v>
      </c>
      <c r="AB6114" t="s">
        <v>1</v>
      </c>
      <c r="AD6114">
        <v>1</v>
      </c>
      <c r="AE6114">
        <v>1</v>
      </c>
      <c r="AF6114">
        <v>4</v>
      </c>
      <c r="AG6114">
        <v>0</v>
      </c>
      <c r="AH6114">
        <v>82</v>
      </c>
      <c r="AI6114">
        <v>79.666666666666671</v>
      </c>
      <c r="AJ6114">
        <v>87</v>
      </c>
      <c r="AK6114">
        <v>77.666666666666671</v>
      </c>
    </row>
    <row r="6115" spans="1:41" x14ac:dyDescent="0.35">
      <c r="A6115">
        <v>11949</v>
      </c>
      <c r="B6115" t="s">
        <v>6049</v>
      </c>
      <c r="C6115" t="s">
        <v>324</v>
      </c>
      <c r="D6115" t="s">
        <v>315</v>
      </c>
      <c r="E6115" t="s">
        <v>8136</v>
      </c>
      <c r="F6115">
        <v>261</v>
      </c>
      <c r="G6115">
        <v>259</v>
      </c>
      <c r="H6115">
        <v>276</v>
      </c>
      <c r="I6115">
        <v>286</v>
      </c>
      <c r="J6115">
        <v>240</v>
      </c>
      <c r="K6115">
        <v>267</v>
      </c>
      <c r="L6115">
        <v>257</v>
      </c>
      <c r="M6115">
        <v>274</v>
      </c>
      <c r="V6115" t="s">
        <v>1</v>
      </c>
      <c r="W6115" t="s">
        <v>1</v>
      </c>
      <c r="X6115" t="s">
        <v>1</v>
      </c>
      <c r="Z6115" t="s">
        <v>1</v>
      </c>
      <c r="AA6115" t="s">
        <v>1</v>
      </c>
      <c r="AB6115" t="s">
        <v>1</v>
      </c>
      <c r="AD6115">
        <v>6</v>
      </c>
      <c r="AE6115">
        <v>6</v>
      </c>
      <c r="AF6115">
        <v>4</v>
      </c>
      <c r="AG6115">
        <v>0</v>
      </c>
      <c r="AH6115">
        <v>71.5</v>
      </c>
      <c r="AI6115">
        <v>71.666666666666671</v>
      </c>
      <c r="AJ6115">
        <v>75.333333333333329</v>
      </c>
      <c r="AK6115">
        <v>70.666666666666671</v>
      </c>
    </row>
    <row r="6116" spans="1:41" x14ac:dyDescent="0.35">
      <c r="A6116">
        <v>11950</v>
      </c>
      <c r="B6116" t="s">
        <v>6050</v>
      </c>
      <c r="C6116" t="s">
        <v>334</v>
      </c>
      <c r="D6116" t="s">
        <v>315</v>
      </c>
      <c r="E6116" t="s">
        <v>8136</v>
      </c>
      <c r="F6116">
        <v>252</v>
      </c>
      <c r="G6116">
        <v>270</v>
      </c>
      <c r="H6116">
        <v>293</v>
      </c>
      <c r="I6116">
        <v>272</v>
      </c>
      <c r="J6116">
        <v>253</v>
      </c>
      <c r="K6116">
        <v>261</v>
      </c>
      <c r="L6116">
        <v>278</v>
      </c>
      <c r="M6116">
        <v>253</v>
      </c>
      <c r="N6116">
        <v>235</v>
      </c>
      <c r="O6116">
        <v>234</v>
      </c>
      <c r="P6116">
        <v>227</v>
      </c>
      <c r="Q6116">
        <v>247</v>
      </c>
      <c r="R6116">
        <v>247</v>
      </c>
      <c r="S6116">
        <v>250</v>
      </c>
      <c r="T6116">
        <v>231</v>
      </c>
      <c r="U6116">
        <v>242</v>
      </c>
      <c r="V6116">
        <v>620.86666666666667</v>
      </c>
      <c r="W6116">
        <v>583.81690140845069</v>
      </c>
      <c r="X6116">
        <v>588.16</v>
      </c>
      <c r="Y6116">
        <v>610.69444444444446</v>
      </c>
      <c r="Z6116">
        <v>0.30666666666666664</v>
      </c>
      <c r="AA6116">
        <v>0.375</v>
      </c>
      <c r="AB6116">
        <v>0.26506024096385539</v>
      </c>
      <c r="AC6116">
        <v>0.30952380952380953</v>
      </c>
      <c r="AD6116">
        <v>1</v>
      </c>
      <c r="AE6116">
        <v>4</v>
      </c>
      <c r="AF6116">
        <v>5</v>
      </c>
      <c r="AG6116">
        <v>6</v>
      </c>
      <c r="AH6116">
        <v>70</v>
      </c>
      <c r="AI6116">
        <v>72</v>
      </c>
      <c r="AJ6116">
        <v>71.333333333333329</v>
      </c>
      <c r="AK6116">
        <v>66.333333333333329</v>
      </c>
      <c r="AL6116">
        <v>70</v>
      </c>
      <c r="AM6116">
        <v>72.666666666666671</v>
      </c>
      <c r="AN6116">
        <v>76</v>
      </c>
      <c r="AO6116">
        <v>71.666666666666671</v>
      </c>
    </row>
    <row r="6117" spans="1:41" x14ac:dyDescent="0.35">
      <c r="A6117">
        <v>11952</v>
      </c>
      <c r="B6117" t="s">
        <v>6051</v>
      </c>
      <c r="C6117" t="s">
        <v>324</v>
      </c>
      <c r="D6117" t="s">
        <v>315</v>
      </c>
      <c r="E6117" t="s">
        <v>8136</v>
      </c>
      <c r="F6117">
        <v>252</v>
      </c>
      <c r="G6117">
        <v>269</v>
      </c>
      <c r="H6117">
        <v>261</v>
      </c>
      <c r="I6117">
        <v>270</v>
      </c>
      <c r="J6117">
        <v>239</v>
      </c>
      <c r="K6117">
        <v>247</v>
      </c>
      <c r="L6117">
        <v>236</v>
      </c>
      <c r="M6117">
        <v>243</v>
      </c>
      <c r="W6117">
        <v>463.5</v>
      </c>
      <c r="X6117">
        <v>508.625</v>
      </c>
      <c r="Y6117">
        <v>434.7</v>
      </c>
      <c r="Z6117">
        <v>7.1428571428571425E-2</v>
      </c>
      <c r="AB6117">
        <v>6.6666666666666666E-2</v>
      </c>
      <c r="AD6117">
        <v>0</v>
      </c>
      <c r="AE6117">
        <v>1</v>
      </c>
      <c r="AF6117">
        <v>2</v>
      </c>
      <c r="AG6117">
        <v>0</v>
      </c>
      <c r="AH6117">
        <v>71.5</v>
      </c>
      <c r="AI6117">
        <v>67.333333333333329</v>
      </c>
      <c r="AJ6117">
        <v>74.333333333333329</v>
      </c>
      <c r="AK6117">
        <v>66</v>
      </c>
    </row>
    <row r="6118" spans="1:41" x14ac:dyDescent="0.35">
      <c r="A6118">
        <v>11962</v>
      </c>
      <c r="B6118" t="s">
        <v>6052</v>
      </c>
      <c r="C6118" t="s">
        <v>314</v>
      </c>
      <c r="D6118" t="s">
        <v>315</v>
      </c>
      <c r="E6118" t="s">
        <v>8137</v>
      </c>
      <c r="F6118">
        <v>302</v>
      </c>
      <c r="G6118">
        <v>296</v>
      </c>
      <c r="H6118">
        <v>286</v>
      </c>
      <c r="I6118">
        <v>294</v>
      </c>
      <c r="J6118">
        <v>275</v>
      </c>
      <c r="K6118">
        <v>282</v>
      </c>
      <c r="L6118">
        <v>293</v>
      </c>
      <c r="M6118">
        <v>288</v>
      </c>
      <c r="N6118">
        <v>265</v>
      </c>
      <c r="O6118">
        <v>270</v>
      </c>
      <c r="P6118">
        <v>288</v>
      </c>
      <c r="Q6118">
        <v>310</v>
      </c>
      <c r="R6118">
        <v>310</v>
      </c>
      <c r="S6118">
        <v>304</v>
      </c>
      <c r="T6118">
        <v>322</v>
      </c>
      <c r="U6118">
        <v>357</v>
      </c>
      <c r="V6118">
        <v>729.08247422680415</v>
      </c>
      <c r="W6118">
        <v>708.68316831683171</v>
      </c>
      <c r="X6118">
        <v>765.66489361702122</v>
      </c>
      <c r="Y6118">
        <v>725.07727272727277</v>
      </c>
      <c r="Z6118">
        <v>0.62765957446808507</v>
      </c>
      <c r="AA6118">
        <v>0.59375</v>
      </c>
      <c r="AB6118">
        <v>0.48039215686274506</v>
      </c>
      <c r="AC6118">
        <v>0.50505050505050508</v>
      </c>
      <c r="AD6118">
        <v>16</v>
      </c>
      <c r="AE6118">
        <v>16</v>
      </c>
      <c r="AF6118">
        <v>4</v>
      </c>
      <c r="AG6118">
        <v>21</v>
      </c>
      <c r="AH6118">
        <v>66.5</v>
      </c>
      <c r="AI6118">
        <v>69</v>
      </c>
      <c r="AJ6118">
        <v>69.333333333333329</v>
      </c>
      <c r="AK6118">
        <v>66</v>
      </c>
      <c r="AL6118">
        <v>72.5</v>
      </c>
      <c r="AM6118">
        <v>74.333333333333329</v>
      </c>
      <c r="AN6118">
        <v>72.666666666666671</v>
      </c>
      <c r="AO6118">
        <v>63.333333333333336</v>
      </c>
    </row>
    <row r="6119" spans="1:41" x14ac:dyDescent="0.35">
      <c r="A6119">
        <v>11965</v>
      </c>
      <c r="B6119" t="s">
        <v>6053</v>
      </c>
      <c r="C6119" t="s">
        <v>316</v>
      </c>
      <c r="D6119" t="s">
        <v>315</v>
      </c>
      <c r="E6119" t="s">
        <v>8136</v>
      </c>
      <c r="F6119">
        <v>272</v>
      </c>
      <c r="G6119">
        <v>260</v>
      </c>
      <c r="H6119">
        <v>256</v>
      </c>
      <c r="I6119">
        <v>275</v>
      </c>
      <c r="J6119">
        <v>249</v>
      </c>
      <c r="K6119">
        <v>254</v>
      </c>
      <c r="L6119">
        <v>249</v>
      </c>
      <c r="M6119">
        <v>255</v>
      </c>
      <c r="N6119">
        <v>240</v>
      </c>
      <c r="O6119">
        <v>262</v>
      </c>
      <c r="P6119">
        <v>260</v>
      </c>
      <c r="Q6119">
        <v>267</v>
      </c>
      <c r="R6119">
        <v>251</v>
      </c>
      <c r="S6119">
        <v>283</v>
      </c>
      <c r="T6119">
        <v>295</v>
      </c>
      <c r="U6119">
        <v>295</v>
      </c>
      <c r="V6119">
        <v>609.51923076923072</v>
      </c>
      <c r="W6119">
        <v>629.02586206896547</v>
      </c>
      <c r="X6119">
        <v>596.56140350877195</v>
      </c>
      <c r="Y6119">
        <v>636.9406779661017</v>
      </c>
      <c r="Z6119">
        <v>0.24193548387096775</v>
      </c>
      <c r="AA6119">
        <v>0.5</v>
      </c>
      <c r="AB6119">
        <v>0.44444444444444442</v>
      </c>
      <c r="AC6119">
        <v>0.328125</v>
      </c>
      <c r="AD6119">
        <v>6</v>
      </c>
      <c r="AE6119">
        <v>4</v>
      </c>
      <c r="AF6119">
        <v>6</v>
      </c>
      <c r="AG6119">
        <v>6</v>
      </c>
      <c r="AH6119">
        <v>75</v>
      </c>
      <c r="AI6119">
        <v>72.333333333333329</v>
      </c>
      <c r="AJ6119">
        <v>78.333333333333329</v>
      </c>
      <c r="AK6119">
        <v>68.666666666666671</v>
      </c>
      <c r="AL6119">
        <v>76</v>
      </c>
      <c r="AM6119">
        <v>79</v>
      </c>
      <c r="AN6119">
        <v>80.666666666666671</v>
      </c>
      <c r="AO6119">
        <v>70.666666666666671</v>
      </c>
    </row>
    <row r="6120" spans="1:41" x14ac:dyDescent="0.35">
      <c r="A6120">
        <v>11968</v>
      </c>
      <c r="B6120" t="s">
        <v>6054</v>
      </c>
      <c r="C6120" t="s">
        <v>327</v>
      </c>
      <c r="D6120" t="s">
        <v>315</v>
      </c>
      <c r="E6120" t="s">
        <v>8137</v>
      </c>
      <c r="F6120">
        <v>308</v>
      </c>
      <c r="G6120">
        <v>325</v>
      </c>
      <c r="H6120">
        <v>330</v>
      </c>
      <c r="I6120">
        <v>324</v>
      </c>
      <c r="J6120">
        <v>323</v>
      </c>
      <c r="K6120">
        <v>338</v>
      </c>
      <c r="L6120">
        <v>334</v>
      </c>
      <c r="M6120">
        <v>333</v>
      </c>
      <c r="N6120">
        <v>275</v>
      </c>
      <c r="O6120">
        <v>300</v>
      </c>
      <c r="P6120">
        <v>314</v>
      </c>
      <c r="Q6120">
        <v>306</v>
      </c>
      <c r="R6120">
        <v>352</v>
      </c>
      <c r="S6120">
        <v>356</v>
      </c>
      <c r="T6120">
        <v>363</v>
      </c>
      <c r="U6120">
        <v>338</v>
      </c>
      <c r="V6120">
        <v>811.68835616438355</v>
      </c>
      <c r="W6120">
        <v>831.14732142857144</v>
      </c>
      <c r="X6120">
        <v>816.80084745762713</v>
      </c>
      <c r="Y6120">
        <v>810.58974358974353</v>
      </c>
      <c r="Z6120">
        <v>0.953125</v>
      </c>
      <c r="AA6120">
        <v>0.92567567567567577</v>
      </c>
      <c r="AB6120">
        <v>0.9285714285714286</v>
      </c>
      <c r="AC6120">
        <v>0.92436974789915971</v>
      </c>
      <c r="AD6120">
        <v>0</v>
      </c>
      <c r="AE6120">
        <v>1</v>
      </c>
      <c r="AF6120">
        <v>1</v>
      </c>
      <c r="AG6120">
        <v>3</v>
      </c>
      <c r="AH6120">
        <v>74</v>
      </c>
      <c r="AI6120">
        <v>78.333333333333329</v>
      </c>
      <c r="AJ6120">
        <v>77.666666666666671</v>
      </c>
      <c r="AK6120">
        <v>66.666666666666671</v>
      </c>
      <c r="AL6120">
        <v>72</v>
      </c>
      <c r="AM6120">
        <v>77.666666666666671</v>
      </c>
      <c r="AN6120">
        <v>78.666666666666671</v>
      </c>
      <c r="AO6120">
        <v>64</v>
      </c>
    </row>
    <row r="6121" spans="1:41" x14ac:dyDescent="0.35">
      <c r="A6121">
        <v>11971</v>
      </c>
      <c r="B6121" t="s">
        <v>6055</v>
      </c>
      <c r="C6121" t="s">
        <v>330</v>
      </c>
      <c r="D6121" t="s">
        <v>315</v>
      </c>
      <c r="E6121" t="s">
        <v>8137</v>
      </c>
      <c r="F6121">
        <v>314</v>
      </c>
      <c r="G6121">
        <v>318</v>
      </c>
      <c r="H6121">
        <v>314</v>
      </c>
      <c r="I6121">
        <v>310</v>
      </c>
      <c r="J6121">
        <v>310</v>
      </c>
      <c r="K6121">
        <v>315</v>
      </c>
      <c r="L6121">
        <v>295</v>
      </c>
      <c r="M6121">
        <v>307</v>
      </c>
      <c r="N6121">
        <v>266</v>
      </c>
      <c r="O6121">
        <v>281</v>
      </c>
      <c r="P6121">
        <v>296</v>
      </c>
      <c r="Q6121">
        <v>271</v>
      </c>
      <c r="R6121">
        <v>313</v>
      </c>
      <c r="S6121">
        <v>341</v>
      </c>
      <c r="T6121">
        <v>335</v>
      </c>
      <c r="U6121">
        <v>338</v>
      </c>
      <c r="V6121">
        <v>728.87209302325584</v>
      </c>
      <c r="W6121">
        <v>718.02222222222224</v>
      </c>
      <c r="X6121">
        <v>714.71111111111111</v>
      </c>
      <c r="Y6121">
        <v>716.16216216216219</v>
      </c>
      <c r="Z6121">
        <v>0.58928571428571419</v>
      </c>
      <c r="AA6121">
        <v>0.73913043478260865</v>
      </c>
      <c r="AB6121">
        <v>0.8</v>
      </c>
      <c r="AC6121">
        <v>0.69565217391304346</v>
      </c>
      <c r="AD6121">
        <v>1</v>
      </c>
      <c r="AE6121">
        <v>5</v>
      </c>
      <c r="AF6121">
        <v>3</v>
      </c>
      <c r="AG6121">
        <v>17</v>
      </c>
      <c r="AH6121">
        <v>73.5</v>
      </c>
      <c r="AI6121">
        <v>75</v>
      </c>
      <c r="AJ6121">
        <v>80.333333333333329</v>
      </c>
      <c r="AK6121">
        <v>69</v>
      </c>
      <c r="AL6121">
        <v>79.5</v>
      </c>
      <c r="AM6121">
        <v>76.666666666666671</v>
      </c>
      <c r="AN6121">
        <v>81.333333333333329</v>
      </c>
      <c r="AO6121">
        <v>65.666666666666671</v>
      </c>
    </row>
    <row r="6122" spans="1:41" x14ac:dyDescent="0.35">
      <c r="A6122">
        <v>11977</v>
      </c>
      <c r="B6122" t="s">
        <v>6056</v>
      </c>
      <c r="C6122" t="s">
        <v>339</v>
      </c>
      <c r="D6122" t="s">
        <v>315</v>
      </c>
      <c r="E6122" t="s">
        <v>8136</v>
      </c>
      <c r="F6122">
        <v>257</v>
      </c>
      <c r="G6122">
        <v>260</v>
      </c>
      <c r="H6122">
        <v>279</v>
      </c>
      <c r="I6122">
        <v>273</v>
      </c>
      <c r="J6122">
        <v>247</v>
      </c>
      <c r="K6122">
        <v>253</v>
      </c>
      <c r="L6122">
        <v>257</v>
      </c>
      <c r="M6122">
        <v>254</v>
      </c>
      <c r="N6122">
        <v>275</v>
      </c>
      <c r="O6122">
        <v>268</v>
      </c>
      <c r="P6122">
        <v>287</v>
      </c>
      <c r="R6122">
        <v>312</v>
      </c>
      <c r="S6122">
        <v>347</v>
      </c>
      <c r="T6122">
        <v>342</v>
      </c>
      <c r="V6122">
        <v>545.41891891891896</v>
      </c>
      <c r="W6122">
        <v>610.72727272727275</v>
      </c>
      <c r="X6122">
        <v>549.16666666666663</v>
      </c>
      <c r="Y6122">
        <v>589.5</v>
      </c>
      <c r="Z6122">
        <v>0.38636363636363635</v>
      </c>
      <c r="AA6122">
        <v>0.39999999999999997</v>
      </c>
      <c r="AB6122">
        <v>0.51111111111111107</v>
      </c>
      <c r="AC6122">
        <v>0.37209302325581395</v>
      </c>
      <c r="AD6122">
        <v>7</v>
      </c>
      <c r="AE6122">
        <v>7</v>
      </c>
      <c r="AF6122">
        <v>5</v>
      </c>
      <c r="AG6122">
        <v>6</v>
      </c>
      <c r="AH6122">
        <v>75</v>
      </c>
      <c r="AI6122">
        <v>75.333333333333329</v>
      </c>
      <c r="AJ6122">
        <v>74</v>
      </c>
      <c r="AK6122">
        <v>67.666666666666671</v>
      </c>
    </row>
    <row r="6123" spans="1:41" x14ac:dyDescent="0.35">
      <c r="A6123">
        <v>11979</v>
      </c>
      <c r="B6123" t="s">
        <v>6057</v>
      </c>
      <c r="C6123" t="s">
        <v>341</v>
      </c>
      <c r="D6123" t="s">
        <v>315</v>
      </c>
      <c r="E6123" t="s">
        <v>8136</v>
      </c>
      <c r="F6123">
        <v>220</v>
      </c>
      <c r="G6123">
        <v>223</v>
      </c>
      <c r="H6123">
        <v>236</v>
      </c>
      <c r="I6123">
        <v>229</v>
      </c>
      <c r="J6123">
        <v>210</v>
      </c>
      <c r="K6123">
        <v>206</v>
      </c>
      <c r="L6123">
        <v>231</v>
      </c>
      <c r="M6123">
        <v>213</v>
      </c>
      <c r="V6123" t="s">
        <v>1</v>
      </c>
      <c r="W6123" t="s">
        <v>1</v>
      </c>
      <c r="X6123" t="s">
        <v>1</v>
      </c>
      <c r="Z6123" t="s">
        <v>1</v>
      </c>
      <c r="AA6123" t="s">
        <v>1</v>
      </c>
      <c r="AB6123" t="s">
        <v>1</v>
      </c>
      <c r="AD6123">
        <v>0</v>
      </c>
      <c r="AE6123">
        <v>1</v>
      </c>
      <c r="AF6123">
        <v>0</v>
      </c>
      <c r="AG6123">
        <v>1</v>
      </c>
      <c r="AH6123">
        <v>73.5</v>
      </c>
      <c r="AI6123">
        <v>70.333333333333329</v>
      </c>
      <c r="AJ6123">
        <v>75.333333333333329</v>
      </c>
      <c r="AK6123">
        <v>63.666666666666664</v>
      </c>
    </row>
    <row r="6124" spans="1:41" x14ac:dyDescent="0.35">
      <c r="A6124">
        <v>11993</v>
      </c>
      <c r="B6124" t="s">
        <v>6058</v>
      </c>
      <c r="C6124" t="s">
        <v>325</v>
      </c>
      <c r="D6124" t="s">
        <v>315</v>
      </c>
      <c r="E6124" t="s">
        <v>8135</v>
      </c>
      <c r="F6124">
        <v>280</v>
      </c>
      <c r="G6124">
        <v>271</v>
      </c>
      <c r="H6124">
        <v>302</v>
      </c>
      <c r="I6124">
        <v>277</v>
      </c>
      <c r="J6124">
        <v>277</v>
      </c>
      <c r="K6124">
        <v>280</v>
      </c>
      <c r="L6124">
        <v>298</v>
      </c>
      <c r="M6124">
        <v>281</v>
      </c>
      <c r="N6124">
        <v>276</v>
      </c>
      <c r="O6124">
        <v>267</v>
      </c>
      <c r="P6124">
        <v>267</v>
      </c>
      <c r="Q6124">
        <v>282</v>
      </c>
      <c r="R6124">
        <v>299</v>
      </c>
      <c r="S6124">
        <v>264</v>
      </c>
      <c r="T6124">
        <v>281</v>
      </c>
      <c r="U6124">
        <v>304</v>
      </c>
      <c r="V6124">
        <v>619.11538461538464</v>
      </c>
      <c r="W6124">
        <v>634.41935483870964</v>
      </c>
      <c r="X6124">
        <v>646.93548387096769</v>
      </c>
      <c r="Y6124">
        <v>636.0625</v>
      </c>
      <c r="Z6124">
        <v>0.39130434782608692</v>
      </c>
      <c r="AA6124">
        <v>0.45161290322580644</v>
      </c>
      <c r="AB6124">
        <v>0.6</v>
      </c>
      <c r="AC6124">
        <v>0.55882352941176472</v>
      </c>
      <c r="AD6124">
        <v>16</v>
      </c>
      <c r="AE6124">
        <v>10</v>
      </c>
      <c r="AF6124">
        <v>4</v>
      </c>
      <c r="AG6124">
        <v>31</v>
      </c>
      <c r="AH6124">
        <v>74</v>
      </c>
      <c r="AI6124">
        <v>71.666666666666671</v>
      </c>
      <c r="AJ6124">
        <v>71</v>
      </c>
      <c r="AK6124">
        <v>68.333333333333329</v>
      </c>
      <c r="AL6124">
        <v>75.5</v>
      </c>
      <c r="AM6124">
        <v>75.666666666666671</v>
      </c>
      <c r="AN6124">
        <v>76.333333333333329</v>
      </c>
      <c r="AO6124">
        <v>74</v>
      </c>
    </row>
    <row r="6125" spans="1:41" x14ac:dyDescent="0.35">
      <c r="A6125">
        <v>11994</v>
      </c>
      <c r="B6125" t="s">
        <v>6059</v>
      </c>
      <c r="C6125" t="s">
        <v>339</v>
      </c>
      <c r="D6125" t="s">
        <v>315</v>
      </c>
      <c r="E6125" t="s">
        <v>8136</v>
      </c>
      <c r="F6125">
        <v>251</v>
      </c>
      <c r="G6125">
        <v>236</v>
      </c>
      <c r="H6125">
        <v>268</v>
      </c>
      <c r="I6125">
        <v>230</v>
      </c>
      <c r="J6125">
        <v>216</v>
      </c>
      <c r="K6125">
        <v>215</v>
      </c>
      <c r="L6125">
        <v>230</v>
      </c>
      <c r="M6125">
        <v>191</v>
      </c>
      <c r="N6125">
        <v>220</v>
      </c>
      <c r="O6125">
        <v>208</v>
      </c>
      <c r="P6125">
        <v>196</v>
      </c>
      <c r="Q6125">
        <v>215</v>
      </c>
      <c r="R6125">
        <v>217</v>
      </c>
      <c r="S6125">
        <v>215</v>
      </c>
      <c r="T6125">
        <v>202</v>
      </c>
      <c r="U6125">
        <v>224</v>
      </c>
      <c r="V6125">
        <v>513.20833333333337</v>
      </c>
      <c r="W6125">
        <v>501.4</v>
      </c>
      <c r="X6125">
        <v>526.17499999999995</v>
      </c>
      <c r="Y6125">
        <v>515.02272727272725</v>
      </c>
      <c r="Z6125">
        <v>8.8888888888888892E-2</v>
      </c>
      <c r="AA6125">
        <v>8.3333333333333329E-2</v>
      </c>
      <c r="AB6125">
        <v>0.12</v>
      </c>
      <c r="AC6125">
        <v>0.17073170731707318</v>
      </c>
      <c r="AD6125">
        <v>2</v>
      </c>
      <c r="AE6125">
        <v>2</v>
      </c>
      <c r="AF6125">
        <v>0</v>
      </c>
      <c r="AG6125">
        <v>1</v>
      </c>
      <c r="AH6125">
        <v>61</v>
      </c>
      <c r="AI6125">
        <v>61.666666666666664</v>
      </c>
      <c r="AJ6125">
        <v>62.333333333333336</v>
      </c>
      <c r="AK6125">
        <v>59</v>
      </c>
      <c r="AL6125">
        <v>62.5</v>
      </c>
      <c r="AM6125">
        <v>65</v>
      </c>
      <c r="AN6125">
        <v>61</v>
      </c>
      <c r="AO6125">
        <v>52</v>
      </c>
    </row>
    <row r="6126" spans="1:41" x14ac:dyDescent="0.35">
      <c r="A6126">
        <v>11997</v>
      </c>
      <c r="B6126" t="s">
        <v>6060</v>
      </c>
      <c r="C6126" t="s">
        <v>340</v>
      </c>
      <c r="D6126" t="s">
        <v>315</v>
      </c>
      <c r="E6126" t="s">
        <v>8136</v>
      </c>
      <c r="F6126">
        <v>237</v>
      </c>
      <c r="G6126">
        <v>254</v>
      </c>
      <c r="H6126">
        <v>261</v>
      </c>
      <c r="I6126">
        <v>269</v>
      </c>
      <c r="J6126">
        <v>222</v>
      </c>
      <c r="K6126">
        <v>236</v>
      </c>
      <c r="L6126">
        <v>243</v>
      </c>
      <c r="M6126">
        <v>245</v>
      </c>
      <c r="V6126" t="s">
        <v>1</v>
      </c>
      <c r="W6126" t="s">
        <v>1</v>
      </c>
      <c r="X6126" t="s">
        <v>1</v>
      </c>
      <c r="Z6126" t="s">
        <v>1</v>
      </c>
      <c r="AA6126" t="s">
        <v>1</v>
      </c>
      <c r="AB6126" t="s">
        <v>1</v>
      </c>
      <c r="AD6126">
        <v>4</v>
      </c>
      <c r="AE6126">
        <v>4</v>
      </c>
      <c r="AF6126">
        <v>4</v>
      </c>
      <c r="AG6126">
        <v>3</v>
      </c>
      <c r="AH6126">
        <v>62.5</v>
      </c>
      <c r="AI6126">
        <v>62</v>
      </c>
      <c r="AJ6126">
        <v>64</v>
      </c>
      <c r="AK6126">
        <v>63.333333333333336</v>
      </c>
    </row>
    <row r="6127" spans="1:41" x14ac:dyDescent="0.35">
      <c r="A6127">
        <v>11998</v>
      </c>
      <c r="B6127" t="s">
        <v>6061</v>
      </c>
      <c r="C6127" t="s">
        <v>341</v>
      </c>
      <c r="D6127" t="s">
        <v>315</v>
      </c>
      <c r="E6127" t="s">
        <v>8136</v>
      </c>
      <c r="F6127">
        <v>181</v>
      </c>
      <c r="G6127">
        <v>250</v>
      </c>
      <c r="H6127">
        <v>223</v>
      </c>
      <c r="I6127">
        <v>233</v>
      </c>
      <c r="J6127">
        <v>206</v>
      </c>
      <c r="K6127">
        <v>242</v>
      </c>
      <c r="L6127">
        <v>210</v>
      </c>
      <c r="M6127">
        <v>219</v>
      </c>
      <c r="V6127" t="s">
        <v>1</v>
      </c>
      <c r="W6127" t="s">
        <v>1</v>
      </c>
      <c r="X6127" t="s">
        <v>1</v>
      </c>
      <c r="Z6127" t="s">
        <v>1</v>
      </c>
      <c r="AA6127" t="s">
        <v>1</v>
      </c>
      <c r="AB6127" t="s">
        <v>1</v>
      </c>
      <c r="AD6127">
        <v>0</v>
      </c>
      <c r="AE6127">
        <v>0</v>
      </c>
      <c r="AF6127">
        <v>0</v>
      </c>
      <c r="AG6127">
        <v>1</v>
      </c>
      <c r="AH6127">
        <v>79</v>
      </c>
      <c r="AI6127">
        <v>80.666666666666671</v>
      </c>
      <c r="AJ6127">
        <v>81</v>
      </c>
      <c r="AK6127">
        <v>70.666666666666671</v>
      </c>
    </row>
    <row r="6128" spans="1:41" x14ac:dyDescent="0.35">
      <c r="A6128">
        <v>12001</v>
      </c>
      <c r="B6128" t="s">
        <v>6062</v>
      </c>
      <c r="C6128" t="s">
        <v>159</v>
      </c>
      <c r="D6128" t="s">
        <v>160</v>
      </c>
      <c r="E6128" t="s">
        <v>8136</v>
      </c>
      <c r="F6128">
        <v>246</v>
      </c>
      <c r="G6128">
        <v>245</v>
      </c>
      <c r="H6128">
        <v>255</v>
      </c>
      <c r="I6128">
        <v>242</v>
      </c>
      <c r="J6128">
        <v>238</v>
      </c>
      <c r="K6128">
        <v>239</v>
      </c>
      <c r="L6128">
        <v>252</v>
      </c>
      <c r="M6128">
        <v>232</v>
      </c>
      <c r="N6128">
        <v>209</v>
      </c>
      <c r="O6128">
        <v>236</v>
      </c>
      <c r="P6128">
        <v>214</v>
      </c>
      <c r="Q6128">
        <v>212</v>
      </c>
      <c r="R6128">
        <v>223</v>
      </c>
      <c r="S6128">
        <v>225</v>
      </c>
      <c r="T6128">
        <v>218</v>
      </c>
      <c r="U6128">
        <v>238</v>
      </c>
      <c r="V6128">
        <v>527</v>
      </c>
      <c r="W6128">
        <v>522.07142857142856</v>
      </c>
      <c r="X6128">
        <v>498.6521739130435</v>
      </c>
      <c r="Y6128">
        <v>510.31034482758622</v>
      </c>
      <c r="Z6128">
        <v>9.375E-2</v>
      </c>
      <c r="AA6128">
        <v>0.10810810810810811</v>
      </c>
      <c r="AB6128">
        <v>0.25641025641025639</v>
      </c>
      <c r="AC6128">
        <v>0.15151515151515152</v>
      </c>
      <c r="AD6128">
        <v>3</v>
      </c>
      <c r="AE6128">
        <v>0</v>
      </c>
      <c r="AF6128">
        <v>1</v>
      </c>
      <c r="AG6128">
        <v>5</v>
      </c>
      <c r="AH6128">
        <v>69.5</v>
      </c>
      <c r="AI6128">
        <v>71</v>
      </c>
      <c r="AJ6128">
        <v>74</v>
      </c>
      <c r="AK6128">
        <v>68.666666666666671</v>
      </c>
      <c r="AL6128">
        <v>77.5</v>
      </c>
      <c r="AM6128">
        <v>77.333333333333329</v>
      </c>
      <c r="AN6128">
        <v>79.666666666666671</v>
      </c>
      <c r="AO6128">
        <v>75.333333333333329</v>
      </c>
    </row>
    <row r="6129" spans="1:41" x14ac:dyDescent="0.35">
      <c r="A6129">
        <v>12002</v>
      </c>
      <c r="B6129" t="s">
        <v>6063</v>
      </c>
      <c r="C6129" t="s">
        <v>212</v>
      </c>
      <c r="D6129" t="s">
        <v>176</v>
      </c>
      <c r="E6129" t="s">
        <v>8136</v>
      </c>
      <c r="F6129">
        <v>264</v>
      </c>
      <c r="G6129">
        <v>254</v>
      </c>
      <c r="H6129">
        <v>252</v>
      </c>
      <c r="I6129">
        <v>286</v>
      </c>
      <c r="J6129">
        <v>251</v>
      </c>
      <c r="K6129">
        <v>230</v>
      </c>
      <c r="L6129">
        <v>253</v>
      </c>
      <c r="M6129">
        <v>271</v>
      </c>
      <c r="V6129" t="s">
        <v>1</v>
      </c>
      <c r="W6129" t="s">
        <v>1</v>
      </c>
      <c r="X6129" t="s">
        <v>1</v>
      </c>
      <c r="Z6129" t="s">
        <v>1</v>
      </c>
      <c r="AA6129" t="s">
        <v>1</v>
      </c>
      <c r="AB6129" t="s">
        <v>1</v>
      </c>
      <c r="AD6129" t="s">
        <v>1</v>
      </c>
      <c r="AE6129" t="s">
        <v>1</v>
      </c>
      <c r="AF6129" t="s">
        <v>1</v>
      </c>
      <c r="AG6129">
        <v>0</v>
      </c>
      <c r="AH6129">
        <v>91.5</v>
      </c>
      <c r="AI6129">
        <v>90</v>
      </c>
      <c r="AJ6129">
        <v>94.666666666666671</v>
      </c>
      <c r="AK6129">
        <v>83</v>
      </c>
    </row>
    <row r="6130" spans="1:41" x14ac:dyDescent="0.35">
      <c r="A6130">
        <v>12004</v>
      </c>
      <c r="B6130" t="s">
        <v>6064</v>
      </c>
      <c r="C6130" t="s">
        <v>210</v>
      </c>
      <c r="D6130" t="s">
        <v>176</v>
      </c>
      <c r="E6130" t="s">
        <v>8136</v>
      </c>
      <c r="N6130">
        <v>210</v>
      </c>
      <c r="O6130">
        <v>209</v>
      </c>
      <c r="P6130">
        <v>200</v>
      </c>
      <c r="Q6130">
        <v>202</v>
      </c>
      <c r="R6130">
        <v>202</v>
      </c>
      <c r="S6130">
        <v>205</v>
      </c>
      <c r="T6130">
        <v>200</v>
      </c>
      <c r="U6130">
        <v>196</v>
      </c>
      <c r="V6130">
        <v>519</v>
      </c>
      <c r="W6130">
        <v>531.5</v>
      </c>
      <c r="X6130">
        <v>487.66666666666669</v>
      </c>
      <c r="Y6130">
        <v>515.8125</v>
      </c>
      <c r="Z6130">
        <v>6.25E-2</v>
      </c>
      <c r="AA6130">
        <v>2.1739130434782608E-2</v>
      </c>
      <c r="AB6130">
        <v>0.11864406779661016</v>
      </c>
      <c r="AC6130">
        <v>0.25925925925925924</v>
      </c>
      <c r="AD6130">
        <v>1</v>
      </c>
      <c r="AE6130">
        <v>1</v>
      </c>
      <c r="AF6130">
        <v>1</v>
      </c>
      <c r="AG6130">
        <v>2</v>
      </c>
      <c r="AL6130">
        <v>76</v>
      </c>
      <c r="AM6130">
        <v>71.333333333333329</v>
      </c>
      <c r="AN6130">
        <v>74.333333333333329</v>
      </c>
      <c r="AO6130">
        <v>72.666666666666671</v>
      </c>
    </row>
    <row r="6131" spans="1:41" x14ac:dyDescent="0.35">
      <c r="A6131">
        <v>12005</v>
      </c>
      <c r="B6131" t="s">
        <v>1468</v>
      </c>
      <c r="C6131" t="s">
        <v>183</v>
      </c>
      <c r="D6131" t="s">
        <v>176</v>
      </c>
      <c r="E6131" t="s">
        <v>8136</v>
      </c>
      <c r="N6131">
        <v>204</v>
      </c>
      <c r="O6131">
        <v>219</v>
      </c>
      <c r="P6131">
        <v>248</v>
      </c>
      <c r="Q6131">
        <v>227</v>
      </c>
      <c r="R6131">
        <v>222</v>
      </c>
      <c r="S6131">
        <v>225</v>
      </c>
      <c r="T6131">
        <v>254</v>
      </c>
      <c r="U6131">
        <v>239</v>
      </c>
      <c r="V6131">
        <v>526.54782608695655</v>
      </c>
      <c r="W6131">
        <v>522.42410714285711</v>
      </c>
      <c r="X6131">
        <v>548.91052631578953</v>
      </c>
      <c r="Y6131">
        <v>558.20873786407765</v>
      </c>
      <c r="Z6131">
        <v>0.12060301507537688</v>
      </c>
      <c r="AA6131">
        <v>0.10824742268041236</v>
      </c>
      <c r="AB6131">
        <v>0.11695906432748537</v>
      </c>
      <c r="AC6131">
        <v>0.11049723756906077</v>
      </c>
      <c r="AD6131">
        <v>1</v>
      </c>
      <c r="AE6131">
        <v>1</v>
      </c>
      <c r="AF6131">
        <v>1</v>
      </c>
      <c r="AG6131">
        <v>0</v>
      </c>
      <c r="AL6131">
        <v>75.5</v>
      </c>
      <c r="AM6131">
        <v>78</v>
      </c>
      <c r="AN6131">
        <v>80</v>
      </c>
      <c r="AO6131">
        <v>75.666666666666671</v>
      </c>
    </row>
    <row r="6132" spans="1:41" x14ac:dyDescent="0.35">
      <c r="A6132">
        <v>12006</v>
      </c>
      <c r="B6132" t="s">
        <v>6065</v>
      </c>
      <c r="C6132" t="s">
        <v>163</v>
      </c>
      <c r="D6132" t="s">
        <v>160</v>
      </c>
      <c r="E6132" t="s">
        <v>8139</v>
      </c>
      <c r="N6132">
        <v>217</v>
      </c>
      <c r="O6132">
        <v>230</v>
      </c>
      <c r="P6132">
        <v>172</v>
      </c>
      <c r="Q6132">
        <v>210</v>
      </c>
      <c r="R6132">
        <v>239</v>
      </c>
      <c r="S6132">
        <v>207</v>
      </c>
      <c r="T6132">
        <v>187</v>
      </c>
      <c r="U6132">
        <v>229</v>
      </c>
      <c r="V6132">
        <v>552.20000000000005</v>
      </c>
      <c r="W6132">
        <v>492.14285714285717</v>
      </c>
      <c r="X6132">
        <v>502.85714285714283</v>
      </c>
      <c r="Y6132">
        <v>461.25</v>
      </c>
      <c r="Z6132">
        <v>0.1</v>
      </c>
      <c r="AA6132">
        <v>0.1111111111111111</v>
      </c>
      <c r="AB6132">
        <v>0.125</v>
      </c>
      <c r="AC6132">
        <v>0.14285714285714285</v>
      </c>
      <c r="AD6132">
        <v>0</v>
      </c>
      <c r="AE6132">
        <v>1</v>
      </c>
      <c r="AF6132">
        <v>0</v>
      </c>
      <c r="AG6132">
        <v>0</v>
      </c>
      <c r="AL6132">
        <v>75</v>
      </c>
      <c r="AM6132">
        <v>72</v>
      </c>
      <c r="AN6132">
        <v>81.333333333333329</v>
      </c>
      <c r="AO6132">
        <v>77</v>
      </c>
    </row>
    <row r="6133" spans="1:41" x14ac:dyDescent="0.35">
      <c r="A6133">
        <v>12008</v>
      </c>
      <c r="B6133" t="s">
        <v>6066</v>
      </c>
      <c r="C6133" t="s">
        <v>207</v>
      </c>
      <c r="D6133" t="s">
        <v>176</v>
      </c>
      <c r="E6133" t="s">
        <v>8136</v>
      </c>
      <c r="F6133">
        <v>276</v>
      </c>
      <c r="G6133">
        <v>301</v>
      </c>
      <c r="H6133">
        <v>311</v>
      </c>
      <c r="I6133">
        <v>297</v>
      </c>
      <c r="J6133">
        <v>243</v>
      </c>
      <c r="K6133">
        <v>280</v>
      </c>
      <c r="L6133">
        <v>285</v>
      </c>
      <c r="M6133">
        <v>275</v>
      </c>
      <c r="V6133" t="s">
        <v>1</v>
      </c>
      <c r="W6133" t="s">
        <v>1</v>
      </c>
      <c r="X6133" t="s">
        <v>1</v>
      </c>
      <c r="Z6133" t="s">
        <v>1</v>
      </c>
      <c r="AA6133" t="s">
        <v>1</v>
      </c>
      <c r="AB6133" t="s">
        <v>1</v>
      </c>
      <c r="AD6133">
        <v>2</v>
      </c>
      <c r="AE6133">
        <v>2</v>
      </c>
      <c r="AF6133">
        <v>3</v>
      </c>
      <c r="AG6133">
        <v>7</v>
      </c>
      <c r="AH6133">
        <v>75.5</v>
      </c>
      <c r="AI6133">
        <v>80.333333333333329</v>
      </c>
      <c r="AJ6133">
        <v>79.333333333333329</v>
      </c>
      <c r="AK6133">
        <v>75.666666666666671</v>
      </c>
    </row>
    <row r="6134" spans="1:41" x14ac:dyDescent="0.35">
      <c r="A6134">
        <v>12015</v>
      </c>
      <c r="B6134" t="s">
        <v>2942</v>
      </c>
      <c r="C6134" t="s">
        <v>183</v>
      </c>
      <c r="D6134" t="s">
        <v>176</v>
      </c>
      <c r="E6134" t="s">
        <v>8137</v>
      </c>
      <c r="F6134">
        <v>293</v>
      </c>
      <c r="G6134">
        <v>317</v>
      </c>
      <c r="H6134">
        <v>293</v>
      </c>
      <c r="I6134">
        <v>311</v>
      </c>
      <c r="J6134">
        <v>288</v>
      </c>
      <c r="K6134">
        <v>299</v>
      </c>
      <c r="L6134">
        <v>300</v>
      </c>
      <c r="M6134">
        <v>303</v>
      </c>
      <c r="N6134">
        <v>273</v>
      </c>
      <c r="O6134">
        <v>261</v>
      </c>
      <c r="P6134">
        <v>282</v>
      </c>
      <c r="Q6134">
        <v>270</v>
      </c>
      <c r="R6134">
        <v>292</v>
      </c>
      <c r="S6134">
        <v>302</v>
      </c>
      <c r="T6134">
        <v>312</v>
      </c>
      <c r="U6134">
        <v>318</v>
      </c>
      <c r="V6134">
        <v>674.171875</v>
      </c>
      <c r="W6134">
        <v>676.13</v>
      </c>
      <c r="X6134">
        <v>673.80612244897964</v>
      </c>
      <c r="Y6134">
        <v>660.12745098039215</v>
      </c>
      <c r="Z6134">
        <v>0.5</v>
      </c>
      <c r="AA6134">
        <v>0.66666666666666663</v>
      </c>
      <c r="AB6134">
        <v>0.50980392156862742</v>
      </c>
      <c r="AC6134">
        <v>0.49019607843137253</v>
      </c>
      <c r="AD6134">
        <v>2</v>
      </c>
      <c r="AE6134">
        <v>7</v>
      </c>
      <c r="AF6134">
        <v>12</v>
      </c>
      <c r="AG6134">
        <v>9</v>
      </c>
      <c r="AH6134">
        <v>75.5</v>
      </c>
      <c r="AI6134">
        <v>74.333333333333329</v>
      </c>
      <c r="AJ6134">
        <v>76</v>
      </c>
      <c r="AK6134">
        <v>73</v>
      </c>
      <c r="AL6134">
        <v>75.5</v>
      </c>
      <c r="AM6134">
        <v>77</v>
      </c>
      <c r="AN6134">
        <v>80.666666666666671</v>
      </c>
      <c r="AO6134">
        <v>65.666666666666671</v>
      </c>
    </row>
    <row r="6135" spans="1:41" x14ac:dyDescent="0.35">
      <c r="A6135">
        <v>12018</v>
      </c>
      <c r="B6135" t="s">
        <v>6067</v>
      </c>
      <c r="C6135" t="s">
        <v>167</v>
      </c>
      <c r="D6135" t="s">
        <v>160</v>
      </c>
      <c r="E6135" t="s">
        <v>8139</v>
      </c>
      <c r="F6135">
        <v>186</v>
      </c>
      <c r="H6135">
        <v>239</v>
      </c>
      <c r="J6135">
        <v>211</v>
      </c>
      <c r="L6135">
        <v>239</v>
      </c>
      <c r="V6135" t="s">
        <v>1</v>
      </c>
      <c r="W6135" t="s">
        <v>1</v>
      </c>
      <c r="X6135" t="s">
        <v>1</v>
      </c>
      <c r="Z6135" t="s">
        <v>1</v>
      </c>
      <c r="AA6135" t="s">
        <v>1</v>
      </c>
      <c r="AB6135" t="s">
        <v>1</v>
      </c>
      <c r="AD6135" t="s">
        <v>1</v>
      </c>
      <c r="AE6135" t="s">
        <v>1</v>
      </c>
      <c r="AF6135" t="s">
        <v>1</v>
      </c>
      <c r="AG6135">
        <v>0</v>
      </c>
    </row>
    <row r="6136" spans="1:41" x14ac:dyDescent="0.35">
      <c r="A6136">
        <v>12020</v>
      </c>
      <c r="B6136" t="s">
        <v>6068</v>
      </c>
      <c r="C6136" t="s">
        <v>175</v>
      </c>
      <c r="D6136" t="s">
        <v>176</v>
      </c>
      <c r="E6136" t="s">
        <v>8135</v>
      </c>
      <c r="F6136">
        <v>245</v>
      </c>
      <c r="G6136">
        <v>272</v>
      </c>
      <c r="H6136">
        <v>266</v>
      </c>
      <c r="I6136">
        <v>290</v>
      </c>
      <c r="J6136">
        <v>226</v>
      </c>
      <c r="K6136">
        <v>262</v>
      </c>
      <c r="L6136">
        <v>250</v>
      </c>
      <c r="M6136">
        <v>288</v>
      </c>
      <c r="V6136" t="s">
        <v>1</v>
      </c>
      <c r="W6136" t="s">
        <v>1</v>
      </c>
      <c r="X6136" t="s">
        <v>1</v>
      </c>
      <c r="Z6136" t="s">
        <v>1</v>
      </c>
      <c r="AA6136" t="s">
        <v>1</v>
      </c>
      <c r="AB6136" t="s">
        <v>1</v>
      </c>
      <c r="AD6136">
        <v>0</v>
      </c>
      <c r="AE6136">
        <v>1</v>
      </c>
      <c r="AF6136">
        <v>2</v>
      </c>
      <c r="AG6136">
        <v>0</v>
      </c>
      <c r="AH6136">
        <v>86</v>
      </c>
      <c r="AI6136">
        <v>85.333333333333329</v>
      </c>
      <c r="AJ6136">
        <v>86</v>
      </c>
      <c r="AK6136">
        <v>75.333333333333329</v>
      </c>
    </row>
    <row r="6137" spans="1:41" x14ac:dyDescent="0.35">
      <c r="A6137">
        <v>12022</v>
      </c>
      <c r="B6137" t="s">
        <v>6069</v>
      </c>
      <c r="C6137" t="s">
        <v>183</v>
      </c>
      <c r="D6137" t="s">
        <v>176</v>
      </c>
      <c r="E6137" t="s">
        <v>8135</v>
      </c>
      <c r="F6137">
        <v>246</v>
      </c>
      <c r="G6137">
        <v>242</v>
      </c>
      <c r="H6137">
        <v>253</v>
      </c>
      <c r="I6137">
        <v>255</v>
      </c>
      <c r="J6137">
        <v>224</v>
      </c>
      <c r="K6137">
        <v>225</v>
      </c>
      <c r="L6137">
        <v>232</v>
      </c>
      <c r="M6137">
        <v>246</v>
      </c>
      <c r="V6137" t="s">
        <v>1</v>
      </c>
      <c r="W6137" t="s">
        <v>1</v>
      </c>
      <c r="X6137" t="s">
        <v>1</v>
      </c>
      <c r="Z6137" t="s">
        <v>1</v>
      </c>
      <c r="AA6137" t="s">
        <v>1</v>
      </c>
      <c r="AB6137" t="s">
        <v>1</v>
      </c>
      <c r="AD6137">
        <v>1</v>
      </c>
      <c r="AE6137">
        <v>3</v>
      </c>
      <c r="AF6137">
        <v>4</v>
      </c>
      <c r="AG6137">
        <v>1</v>
      </c>
      <c r="AH6137">
        <v>70.5</v>
      </c>
      <c r="AI6137">
        <v>75.333333333333329</v>
      </c>
      <c r="AJ6137">
        <v>78.333333333333329</v>
      </c>
      <c r="AK6137">
        <v>74.666666666666671</v>
      </c>
    </row>
    <row r="6138" spans="1:41" x14ac:dyDescent="0.35">
      <c r="A6138">
        <v>12023</v>
      </c>
      <c r="B6138" t="s">
        <v>6070</v>
      </c>
      <c r="C6138" t="s">
        <v>200</v>
      </c>
      <c r="D6138" t="s">
        <v>176</v>
      </c>
      <c r="E6138" t="s">
        <v>8135</v>
      </c>
      <c r="F6138">
        <v>268</v>
      </c>
      <c r="G6138">
        <v>294</v>
      </c>
      <c r="H6138">
        <v>284</v>
      </c>
      <c r="I6138">
        <v>298</v>
      </c>
      <c r="J6138">
        <v>234</v>
      </c>
      <c r="K6138">
        <v>277</v>
      </c>
      <c r="L6138">
        <v>286</v>
      </c>
      <c r="M6138">
        <v>298</v>
      </c>
      <c r="V6138" t="s">
        <v>1</v>
      </c>
      <c r="W6138" t="s">
        <v>1</v>
      </c>
      <c r="X6138" t="s">
        <v>1</v>
      </c>
      <c r="Z6138" t="s">
        <v>1</v>
      </c>
      <c r="AA6138" t="s">
        <v>1</v>
      </c>
      <c r="AB6138" t="s">
        <v>1</v>
      </c>
      <c r="AD6138">
        <v>1</v>
      </c>
      <c r="AE6138">
        <v>0</v>
      </c>
      <c r="AF6138">
        <v>2</v>
      </c>
      <c r="AG6138">
        <v>0</v>
      </c>
      <c r="AH6138">
        <v>95.5</v>
      </c>
      <c r="AI6138">
        <v>94</v>
      </c>
      <c r="AJ6138">
        <v>99</v>
      </c>
      <c r="AK6138">
        <v>82.666666666666671</v>
      </c>
    </row>
    <row r="6139" spans="1:41" x14ac:dyDescent="0.35">
      <c r="A6139">
        <v>12024</v>
      </c>
      <c r="B6139" t="s">
        <v>6071</v>
      </c>
      <c r="C6139" t="s">
        <v>196</v>
      </c>
      <c r="D6139" t="s">
        <v>176</v>
      </c>
      <c r="E6139" t="s">
        <v>8137</v>
      </c>
      <c r="F6139">
        <v>290</v>
      </c>
      <c r="G6139">
        <v>287</v>
      </c>
      <c r="H6139">
        <v>287</v>
      </c>
      <c r="I6139">
        <v>286</v>
      </c>
      <c r="J6139">
        <v>254</v>
      </c>
      <c r="K6139">
        <v>263</v>
      </c>
      <c r="L6139">
        <v>255</v>
      </c>
      <c r="M6139">
        <v>262</v>
      </c>
      <c r="N6139">
        <v>289</v>
      </c>
      <c r="O6139">
        <v>273</v>
      </c>
      <c r="P6139">
        <v>262</v>
      </c>
      <c r="Q6139">
        <v>292</v>
      </c>
      <c r="R6139">
        <v>320</v>
      </c>
      <c r="S6139">
        <v>283</v>
      </c>
      <c r="T6139">
        <v>263</v>
      </c>
      <c r="U6139">
        <v>296</v>
      </c>
      <c r="V6139">
        <v>684.91489361702122</v>
      </c>
      <c r="W6139">
        <v>675.7833333333333</v>
      </c>
      <c r="X6139">
        <v>741.78947368421052</v>
      </c>
      <c r="Y6139">
        <v>686.19696969696975</v>
      </c>
      <c r="Z6139">
        <v>0.7441860465116279</v>
      </c>
      <c r="AA6139">
        <v>0.5714285714285714</v>
      </c>
      <c r="AB6139">
        <v>0.79999999999999993</v>
      </c>
      <c r="AC6139">
        <v>0.71794871794871795</v>
      </c>
      <c r="AD6139">
        <v>9</v>
      </c>
      <c r="AE6139">
        <v>3</v>
      </c>
      <c r="AF6139">
        <v>4</v>
      </c>
      <c r="AG6139">
        <v>8</v>
      </c>
      <c r="AH6139">
        <v>72</v>
      </c>
      <c r="AI6139">
        <v>74.333333333333329</v>
      </c>
      <c r="AJ6139">
        <v>77.333333333333329</v>
      </c>
      <c r="AK6139">
        <v>65</v>
      </c>
      <c r="AL6139">
        <v>71</v>
      </c>
      <c r="AM6139">
        <v>76</v>
      </c>
      <c r="AN6139">
        <v>77.333333333333329</v>
      </c>
      <c r="AO6139">
        <v>67.333333333333329</v>
      </c>
    </row>
    <row r="6140" spans="1:41" x14ac:dyDescent="0.35">
      <c r="A6140">
        <v>12025</v>
      </c>
      <c r="B6140" t="s">
        <v>6072</v>
      </c>
      <c r="C6140" t="s">
        <v>197</v>
      </c>
      <c r="D6140" t="s">
        <v>176</v>
      </c>
      <c r="E6140" t="s">
        <v>8137</v>
      </c>
      <c r="F6140">
        <v>317</v>
      </c>
      <c r="G6140">
        <v>318</v>
      </c>
      <c r="H6140">
        <v>326</v>
      </c>
      <c r="I6140">
        <v>323</v>
      </c>
      <c r="J6140">
        <v>313</v>
      </c>
      <c r="K6140">
        <v>308</v>
      </c>
      <c r="L6140">
        <v>316</v>
      </c>
      <c r="M6140">
        <v>299</v>
      </c>
      <c r="N6140">
        <v>287</v>
      </c>
      <c r="O6140">
        <v>314</v>
      </c>
      <c r="P6140">
        <v>313</v>
      </c>
      <c r="Q6140">
        <v>320</v>
      </c>
      <c r="R6140">
        <v>348</v>
      </c>
      <c r="S6140">
        <v>374</v>
      </c>
      <c r="T6140">
        <v>383</v>
      </c>
      <c r="U6140">
        <v>367</v>
      </c>
      <c r="V6140">
        <v>754.45</v>
      </c>
      <c r="W6140">
        <v>799.54347826086962</v>
      </c>
      <c r="X6140">
        <v>814.40909090909088</v>
      </c>
      <c r="Y6140">
        <v>842.125</v>
      </c>
      <c r="Z6140">
        <v>0.83333333333333326</v>
      </c>
      <c r="AA6140">
        <v>0.85000000000000009</v>
      </c>
      <c r="AB6140">
        <v>0.95652173913043481</v>
      </c>
      <c r="AC6140">
        <v>0.72727272727272729</v>
      </c>
      <c r="AD6140">
        <v>1</v>
      </c>
      <c r="AE6140">
        <v>0</v>
      </c>
      <c r="AF6140">
        <v>3</v>
      </c>
      <c r="AG6140">
        <v>1</v>
      </c>
      <c r="AH6140">
        <v>70.5</v>
      </c>
      <c r="AI6140">
        <v>77.666666666666671</v>
      </c>
      <c r="AJ6140">
        <v>74</v>
      </c>
      <c r="AK6140">
        <v>67</v>
      </c>
      <c r="AL6140">
        <v>69.5</v>
      </c>
      <c r="AM6140">
        <v>71.333333333333329</v>
      </c>
      <c r="AN6140">
        <v>67.666666666666671</v>
      </c>
      <c r="AO6140">
        <v>59.333333333333336</v>
      </c>
    </row>
    <row r="6141" spans="1:41" x14ac:dyDescent="0.35">
      <c r="A6141">
        <v>12027</v>
      </c>
      <c r="B6141" t="s">
        <v>6073</v>
      </c>
      <c r="C6141" t="s">
        <v>163</v>
      </c>
      <c r="D6141" t="s">
        <v>160</v>
      </c>
      <c r="E6141" t="s">
        <v>8136</v>
      </c>
      <c r="F6141">
        <v>257</v>
      </c>
      <c r="G6141">
        <v>278</v>
      </c>
      <c r="H6141">
        <v>287</v>
      </c>
      <c r="I6141">
        <v>306</v>
      </c>
      <c r="J6141">
        <v>261</v>
      </c>
      <c r="K6141">
        <v>263</v>
      </c>
      <c r="L6141">
        <v>285</v>
      </c>
      <c r="M6141">
        <v>286</v>
      </c>
      <c r="N6141">
        <v>222</v>
      </c>
      <c r="O6141">
        <v>232</v>
      </c>
      <c r="P6141">
        <v>222</v>
      </c>
      <c r="Q6141">
        <v>215</v>
      </c>
      <c r="R6141">
        <v>245</v>
      </c>
      <c r="S6141">
        <v>237</v>
      </c>
      <c r="T6141">
        <v>240</v>
      </c>
      <c r="U6141">
        <v>220</v>
      </c>
      <c r="V6141">
        <v>514.94897959183675</v>
      </c>
      <c r="W6141">
        <v>506.53333333333336</v>
      </c>
      <c r="X6141">
        <v>535.8478260869565</v>
      </c>
      <c r="Y6141">
        <v>543.5</v>
      </c>
      <c r="Z6141">
        <v>0.27027027027027029</v>
      </c>
      <c r="AA6141">
        <v>0.20430107526881722</v>
      </c>
      <c r="AB6141">
        <v>0.1797752808988764</v>
      </c>
      <c r="AC6141">
        <v>0.18072289156626506</v>
      </c>
      <c r="AD6141">
        <v>0</v>
      </c>
      <c r="AE6141">
        <v>0</v>
      </c>
      <c r="AF6141">
        <v>3</v>
      </c>
      <c r="AG6141">
        <v>1</v>
      </c>
      <c r="AH6141">
        <v>72.5</v>
      </c>
      <c r="AI6141">
        <v>75.666666666666671</v>
      </c>
      <c r="AJ6141">
        <v>79</v>
      </c>
      <c r="AK6141">
        <v>71</v>
      </c>
      <c r="AL6141">
        <v>78</v>
      </c>
      <c r="AM6141">
        <v>77.666666666666671</v>
      </c>
      <c r="AN6141">
        <v>77.333333333333329</v>
      </c>
      <c r="AO6141">
        <v>73</v>
      </c>
    </row>
    <row r="6142" spans="1:41" x14ac:dyDescent="0.35">
      <c r="A6142">
        <v>12031</v>
      </c>
      <c r="B6142" t="s">
        <v>6074</v>
      </c>
      <c r="C6142" t="s">
        <v>185</v>
      </c>
      <c r="D6142" t="s">
        <v>176</v>
      </c>
      <c r="E6142" t="s">
        <v>8136</v>
      </c>
      <c r="F6142">
        <v>270</v>
      </c>
      <c r="G6142">
        <v>260</v>
      </c>
      <c r="H6142">
        <v>281</v>
      </c>
      <c r="I6142">
        <v>274</v>
      </c>
      <c r="J6142">
        <v>235</v>
      </c>
      <c r="K6142">
        <v>240</v>
      </c>
      <c r="L6142">
        <v>261</v>
      </c>
      <c r="M6142">
        <v>231</v>
      </c>
      <c r="N6142">
        <v>272</v>
      </c>
      <c r="O6142">
        <v>260</v>
      </c>
      <c r="P6142">
        <v>258</v>
      </c>
      <c r="Q6142">
        <v>266</v>
      </c>
      <c r="R6142">
        <v>261</v>
      </c>
      <c r="S6142">
        <v>248</v>
      </c>
      <c r="T6142">
        <v>277</v>
      </c>
      <c r="U6142">
        <v>255</v>
      </c>
      <c r="V6142">
        <v>615.48749999999995</v>
      </c>
      <c r="W6142">
        <v>580</v>
      </c>
      <c r="X6142">
        <v>590.5454545454545</v>
      </c>
      <c r="Y6142">
        <v>593.89024390243901</v>
      </c>
      <c r="Z6142">
        <v>0.42222222222222222</v>
      </c>
      <c r="AA6142">
        <v>0.45454545454545459</v>
      </c>
      <c r="AB6142">
        <v>0.52272727272727271</v>
      </c>
      <c r="AC6142">
        <v>0.45652173913043476</v>
      </c>
      <c r="AD6142">
        <v>3</v>
      </c>
      <c r="AE6142">
        <v>2</v>
      </c>
      <c r="AF6142">
        <v>1</v>
      </c>
      <c r="AG6142">
        <v>2</v>
      </c>
      <c r="AH6142">
        <v>63.5</v>
      </c>
      <c r="AI6142">
        <v>68</v>
      </c>
      <c r="AJ6142">
        <v>66.333333333333329</v>
      </c>
      <c r="AK6142">
        <v>64</v>
      </c>
      <c r="AL6142">
        <v>74.5</v>
      </c>
      <c r="AM6142">
        <v>77.333333333333329</v>
      </c>
      <c r="AN6142">
        <v>77</v>
      </c>
      <c r="AO6142">
        <v>75.333333333333329</v>
      </c>
    </row>
    <row r="6143" spans="1:41" x14ac:dyDescent="0.35">
      <c r="A6143">
        <v>12032</v>
      </c>
      <c r="B6143" t="s">
        <v>6075</v>
      </c>
      <c r="C6143" t="s">
        <v>170</v>
      </c>
      <c r="D6143" t="s">
        <v>160</v>
      </c>
      <c r="E6143" t="s">
        <v>8136</v>
      </c>
      <c r="F6143">
        <v>299</v>
      </c>
      <c r="G6143">
        <v>283</v>
      </c>
      <c r="H6143">
        <v>296</v>
      </c>
      <c r="I6143">
        <v>263</v>
      </c>
      <c r="J6143">
        <v>276</v>
      </c>
      <c r="K6143">
        <v>279</v>
      </c>
      <c r="L6143">
        <v>275</v>
      </c>
      <c r="M6143">
        <v>261</v>
      </c>
      <c r="N6143">
        <v>274</v>
      </c>
      <c r="O6143">
        <v>275</v>
      </c>
      <c r="P6143">
        <v>271</v>
      </c>
      <c r="Q6143">
        <v>277</v>
      </c>
      <c r="R6143">
        <v>305</v>
      </c>
      <c r="S6143">
        <v>296</v>
      </c>
      <c r="T6143">
        <v>309</v>
      </c>
      <c r="U6143">
        <v>312</v>
      </c>
      <c r="V6143">
        <v>627.24242424242425</v>
      </c>
      <c r="W6143">
        <v>653.78787878787875</v>
      </c>
      <c r="X6143">
        <v>674.19230769230774</v>
      </c>
      <c r="Y6143">
        <v>687.69444444444446</v>
      </c>
      <c r="Z6143">
        <v>0.61538461538461542</v>
      </c>
      <c r="AA6143">
        <v>0.60606060606060608</v>
      </c>
      <c r="AB6143">
        <v>0.69696969696969702</v>
      </c>
      <c r="AC6143">
        <v>0.67500000000000004</v>
      </c>
      <c r="AD6143">
        <v>0</v>
      </c>
      <c r="AE6143">
        <v>2</v>
      </c>
      <c r="AF6143">
        <v>1</v>
      </c>
      <c r="AG6143">
        <v>4</v>
      </c>
      <c r="AH6143">
        <v>70.5</v>
      </c>
      <c r="AI6143">
        <v>76.666666666666671</v>
      </c>
      <c r="AJ6143">
        <v>78</v>
      </c>
      <c r="AK6143">
        <v>72.666666666666671</v>
      </c>
      <c r="AL6143">
        <v>77</v>
      </c>
      <c r="AM6143">
        <v>75.666666666666671</v>
      </c>
      <c r="AN6143">
        <v>78.666666666666671</v>
      </c>
      <c r="AO6143">
        <v>73.333333333333329</v>
      </c>
    </row>
    <row r="6144" spans="1:41" x14ac:dyDescent="0.35">
      <c r="A6144">
        <v>12033</v>
      </c>
      <c r="B6144" t="s">
        <v>6076</v>
      </c>
      <c r="C6144" t="s">
        <v>207</v>
      </c>
      <c r="D6144" t="s">
        <v>176</v>
      </c>
      <c r="E6144" t="s">
        <v>8136</v>
      </c>
      <c r="N6144">
        <v>208</v>
      </c>
      <c r="O6144">
        <v>229</v>
      </c>
      <c r="P6144">
        <v>229</v>
      </c>
      <c r="Q6144">
        <v>232</v>
      </c>
      <c r="R6144">
        <v>211</v>
      </c>
      <c r="S6144">
        <v>221</v>
      </c>
      <c r="T6144">
        <v>219</v>
      </c>
      <c r="U6144">
        <v>238</v>
      </c>
      <c r="V6144">
        <v>526.84269662921349</v>
      </c>
      <c r="W6144">
        <v>524.98717948717945</v>
      </c>
      <c r="X6144">
        <v>528.56338028169012</v>
      </c>
      <c r="Y6144">
        <v>551.32926829268297</v>
      </c>
      <c r="Z6144">
        <v>9.1743119266055051E-2</v>
      </c>
      <c r="AA6144">
        <v>0.35567010309278352</v>
      </c>
      <c r="AB6144">
        <v>0.26344086021505375</v>
      </c>
      <c r="AC6144">
        <v>0.27976190476190477</v>
      </c>
      <c r="AD6144">
        <v>3</v>
      </c>
      <c r="AE6144">
        <v>2</v>
      </c>
      <c r="AF6144">
        <v>4</v>
      </c>
      <c r="AG6144">
        <v>6</v>
      </c>
      <c r="AL6144">
        <v>70</v>
      </c>
      <c r="AM6144">
        <v>73.333333333333329</v>
      </c>
      <c r="AN6144">
        <v>73.333333333333329</v>
      </c>
      <c r="AO6144">
        <v>71</v>
      </c>
    </row>
    <row r="6145" spans="1:41" x14ac:dyDescent="0.35">
      <c r="A6145">
        <v>12036</v>
      </c>
      <c r="B6145" t="s">
        <v>6077</v>
      </c>
      <c r="C6145" t="s">
        <v>197</v>
      </c>
      <c r="D6145" t="s">
        <v>176</v>
      </c>
      <c r="E6145" t="s">
        <v>8137</v>
      </c>
      <c r="F6145">
        <v>308</v>
      </c>
      <c r="G6145">
        <v>324</v>
      </c>
      <c r="H6145">
        <v>321</v>
      </c>
      <c r="I6145">
        <v>300</v>
      </c>
      <c r="J6145">
        <v>306</v>
      </c>
      <c r="K6145">
        <v>318</v>
      </c>
      <c r="L6145">
        <v>326</v>
      </c>
      <c r="M6145">
        <v>304</v>
      </c>
      <c r="N6145">
        <v>333</v>
      </c>
      <c r="O6145">
        <v>307</v>
      </c>
      <c r="P6145">
        <v>320</v>
      </c>
      <c r="Q6145">
        <v>314</v>
      </c>
      <c r="R6145">
        <v>390</v>
      </c>
      <c r="S6145">
        <v>376</v>
      </c>
      <c r="T6145">
        <v>373</v>
      </c>
      <c r="U6145">
        <v>362</v>
      </c>
      <c r="V6145">
        <v>830.5454545454545</v>
      </c>
      <c r="W6145">
        <v>841.6875</v>
      </c>
      <c r="X6145">
        <v>883.70833333333337</v>
      </c>
      <c r="Y6145">
        <v>860.76190476190482</v>
      </c>
      <c r="Z6145">
        <v>0.8</v>
      </c>
      <c r="AA6145">
        <v>0.90909090909090906</v>
      </c>
      <c r="AB6145">
        <v>1</v>
      </c>
      <c r="AC6145">
        <v>0.91666666666666663</v>
      </c>
      <c r="AD6145">
        <v>0</v>
      </c>
      <c r="AE6145">
        <v>0</v>
      </c>
      <c r="AF6145">
        <v>1</v>
      </c>
      <c r="AG6145">
        <v>0</v>
      </c>
      <c r="AH6145">
        <v>74</v>
      </c>
      <c r="AI6145">
        <v>81.333333333333329</v>
      </c>
      <c r="AJ6145">
        <v>74.333333333333329</v>
      </c>
      <c r="AK6145">
        <v>70.333333333333329</v>
      </c>
      <c r="AL6145">
        <v>71</v>
      </c>
      <c r="AM6145">
        <v>80.333333333333329</v>
      </c>
      <c r="AN6145">
        <v>80.666666666666671</v>
      </c>
      <c r="AO6145">
        <v>72.333333333333329</v>
      </c>
    </row>
    <row r="6146" spans="1:41" x14ac:dyDescent="0.35">
      <c r="A6146">
        <v>12037</v>
      </c>
      <c r="B6146" t="s">
        <v>6078</v>
      </c>
      <c r="C6146" t="s">
        <v>184</v>
      </c>
      <c r="D6146" t="s">
        <v>176</v>
      </c>
      <c r="E6146" t="s">
        <v>8136</v>
      </c>
      <c r="F6146">
        <v>247</v>
      </c>
      <c r="G6146">
        <v>262</v>
      </c>
      <c r="H6146">
        <v>269</v>
      </c>
      <c r="I6146">
        <v>272</v>
      </c>
      <c r="J6146">
        <v>235</v>
      </c>
      <c r="K6146">
        <v>240</v>
      </c>
      <c r="L6146">
        <v>250</v>
      </c>
      <c r="M6146">
        <v>251</v>
      </c>
      <c r="N6146">
        <v>225</v>
      </c>
      <c r="O6146">
        <v>241</v>
      </c>
      <c r="P6146">
        <v>260</v>
      </c>
      <c r="Q6146">
        <v>253</v>
      </c>
      <c r="R6146">
        <v>244</v>
      </c>
      <c r="S6146">
        <v>243</v>
      </c>
      <c r="T6146">
        <v>279</v>
      </c>
      <c r="U6146">
        <v>265</v>
      </c>
      <c r="V6146">
        <v>567.09459459459458</v>
      </c>
      <c r="W6146">
        <v>540.875</v>
      </c>
      <c r="X6146">
        <v>587.07446808510633</v>
      </c>
      <c r="Y6146">
        <v>562.82352941176475</v>
      </c>
      <c r="Z6146">
        <v>0.46808510638297873</v>
      </c>
      <c r="AA6146">
        <v>0.38636363636363635</v>
      </c>
      <c r="AB6146">
        <v>0.41860465116279072</v>
      </c>
      <c r="AC6146">
        <v>0.43396226415094341</v>
      </c>
      <c r="AD6146">
        <v>1</v>
      </c>
      <c r="AE6146">
        <v>0</v>
      </c>
      <c r="AF6146">
        <v>2</v>
      </c>
      <c r="AG6146">
        <v>1</v>
      </c>
      <c r="AH6146">
        <v>71</v>
      </c>
      <c r="AI6146">
        <v>76</v>
      </c>
      <c r="AJ6146">
        <v>75.333333333333329</v>
      </c>
      <c r="AK6146">
        <v>68.666666666666671</v>
      </c>
      <c r="AL6146">
        <v>72</v>
      </c>
      <c r="AM6146">
        <v>77.666666666666671</v>
      </c>
      <c r="AN6146">
        <v>77</v>
      </c>
      <c r="AO6146">
        <v>70.666666666666671</v>
      </c>
    </row>
    <row r="6147" spans="1:41" x14ac:dyDescent="0.35">
      <c r="A6147">
        <v>12046</v>
      </c>
      <c r="B6147" t="s">
        <v>6079</v>
      </c>
      <c r="C6147" t="s">
        <v>166</v>
      </c>
      <c r="D6147" t="s">
        <v>160</v>
      </c>
      <c r="E6147" t="s">
        <v>8136</v>
      </c>
      <c r="F6147">
        <v>283</v>
      </c>
      <c r="G6147">
        <v>286</v>
      </c>
      <c r="H6147">
        <v>301</v>
      </c>
      <c r="I6147">
        <v>284</v>
      </c>
      <c r="J6147">
        <v>257</v>
      </c>
      <c r="K6147">
        <v>261</v>
      </c>
      <c r="L6147">
        <v>290</v>
      </c>
      <c r="M6147">
        <v>272</v>
      </c>
      <c r="N6147">
        <v>265</v>
      </c>
      <c r="O6147">
        <v>246</v>
      </c>
      <c r="P6147">
        <v>265</v>
      </c>
      <c r="Q6147">
        <v>255</v>
      </c>
      <c r="R6147">
        <v>271</v>
      </c>
      <c r="S6147">
        <v>250</v>
      </c>
      <c r="T6147">
        <v>268</v>
      </c>
      <c r="U6147">
        <v>291</v>
      </c>
      <c r="V6147">
        <v>644.41071428571433</v>
      </c>
      <c r="W6147">
        <v>608.5344827586207</v>
      </c>
      <c r="X6147">
        <v>637.671875</v>
      </c>
      <c r="Y6147">
        <v>609.05714285714282</v>
      </c>
      <c r="Z6147">
        <v>0.42857142857142855</v>
      </c>
      <c r="AA6147">
        <v>0.44827586206896552</v>
      </c>
      <c r="AB6147">
        <v>0.34482758620689657</v>
      </c>
      <c r="AC6147">
        <v>0.71875</v>
      </c>
      <c r="AD6147">
        <v>2</v>
      </c>
      <c r="AE6147">
        <v>0</v>
      </c>
      <c r="AF6147">
        <v>0</v>
      </c>
      <c r="AG6147">
        <v>1</v>
      </c>
      <c r="AH6147">
        <v>71</v>
      </c>
      <c r="AI6147">
        <v>79.333333333333329</v>
      </c>
      <c r="AJ6147">
        <v>77</v>
      </c>
      <c r="AK6147">
        <v>72.333333333333329</v>
      </c>
      <c r="AL6147">
        <v>72.5</v>
      </c>
      <c r="AM6147">
        <v>78.666666666666671</v>
      </c>
      <c r="AN6147">
        <v>80</v>
      </c>
      <c r="AO6147">
        <v>73.666666666666671</v>
      </c>
    </row>
    <row r="6148" spans="1:41" x14ac:dyDescent="0.35">
      <c r="A6148">
        <v>12050</v>
      </c>
      <c r="B6148" t="s">
        <v>6080</v>
      </c>
      <c r="C6148" t="s">
        <v>159</v>
      </c>
      <c r="D6148" t="s">
        <v>160</v>
      </c>
      <c r="E6148" t="s">
        <v>8136</v>
      </c>
      <c r="N6148">
        <v>213</v>
      </c>
      <c r="O6148">
        <v>201</v>
      </c>
      <c r="P6148">
        <v>221</v>
      </c>
      <c r="Q6148">
        <v>236</v>
      </c>
      <c r="R6148">
        <v>204</v>
      </c>
      <c r="S6148">
        <v>206</v>
      </c>
      <c r="T6148">
        <v>226</v>
      </c>
      <c r="U6148">
        <v>213</v>
      </c>
      <c r="V6148">
        <v>522.88461538461536</v>
      </c>
      <c r="W6148">
        <v>501.64285714285717</v>
      </c>
      <c r="X6148">
        <v>542.41379310344826</v>
      </c>
      <c r="Y6148">
        <v>518.20689655172418</v>
      </c>
      <c r="Z6148">
        <v>0.1</v>
      </c>
      <c r="AA6148">
        <v>0.18840579710144925</v>
      </c>
      <c r="AB6148">
        <v>0.21311475409836064</v>
      </c>
      <c r="AC6148">
        <v>0.12698412698412698</v>
      </c>
      <c r="AD6148">
        <v>1</v>
      </c>
      <c r="AE6148">
        <v>2</v>
      </c>
      <c r="AF6148">
        <v>0</v>
      </c>
      <c r="AG6148">
        <v>2</v>
      </c>
      <c r="AL6148">
        <v>75</v>
      </c>
      <c r="AM6148">
        <v>78.666666666666671</v>
      </c>
      <c r="AN6148">
        <v>81</v>
      </c>
      <c r="AO6148">
        <v>77.666666666666671</v>
      </c>
    </row>
    <row r="6149" spans="1:41" x14ac:dyDescent="0.35">
      <c r="A6149">
        <v>12058</v>
      </c>
      <c r="B6149" t="s">
        <v>6081</v>
      </c>
      <c r="C6149" t="s">
        <v>204</v>
      </c>
      <c r="D6149" t="s">
        <v>176</v>
      </c>
      <c r="E6149" t="s">
        <v>8139</v>
      </c>
      <c r="F6149">
        <v>260</v>
      </c>
      <c r="G6149">
        <v>248</v>
      </c>
      <c r="H6149">
        <v>259</v>
      </c>
      <c r="I6149">
        <v>268</v>
      </c>
      <c r="J6149">
        <v>236</v>
      </c>
      <c r="K6149">
        <v>225</v>
      </c>
      <c r="L6149">
        <v>250</v>
      </c>
      <c r="M6149">
        <v>242</v>
      </c>
      <c r="V6149" t="s">
        <v>1</v>
      </c>
      <c r="W6149" t="s">
        <v>1</v>
      </c>
      <c r="X6149" t="s">
        <v>1</v>
      </c>
      <c r="Z6149" t="s">
        <v>1</v>
      </c>
      <c r="AA6149" t="s">
        <v>1</v>
      </c>
      <c r="AB6149" t="s">
        <v>1</v>
      </c>
      <c r="AD6149">
        <v>3</v>
      </c>
      <c r="AE6149">
        <v>1</v>
      </c>
      <c r="AF6149">
        <v>1</v>
      </c>
      <c r="AG6149">
        <v>1</v>
      </c>
      <c r="AH6149">
        <v>77</v>
      </c>
      <c r="AI6149">
        <v>77.333333333333329</v>
      </c>
      <c r="AJ6149">
        <v>80</v>
      </c>
      <c r="AK6149">
        <v>67.333333333333329</v>
      </c>
    </row>
    <row r="6150" spans="1:41" x14ac:dyDescent="0.35">
      <c r="A6150">
        <v>12059</v>
      </c>
      <c r="B6150" t="s">
        <v>6082</v>
      </c>
      <c r="C6150" t="s">
        <v>188</v>
      </c>
      <c r="D6150" t="s">
        <v>176</v>
      </c>
      <c r="E6150" t="s">
        <v>8136</v>
      </c>
      <c r="N6150">
        <v>207</v>
      </c>
      <c r="O6150">
        <v>208</v>
      </c>
      <c r="P6150">
        <v>213</v>
      </c>
      <c r="Q6150">
        <v>211</v>
      </c>
      <c r="R6150">
        <v>203</v>
      </c>
      <c r="S6150">
        <v>194</v>
      </c>
      <c r="T6150">
        <v>227</v>
      </c>
      <c r="U6150">
        <v>222</v>
      </c>
      <c r="V6150">
        <v>470.36363636363637</v>
      </c>
      <c r="W6150">
        <v>439.42307692307691</v>
      </c>
      <c r="X6150">
        <v>459.5625</v>
      </c>
      <c r="Y6150">
        <v>493.61538461538464</v>
      </c>
      <c r="Z6150">
        <v>2.7027027027027029E-2</v>
      </c>
      <c r="AA6150">
        <v>5.4054054054054057E-2</v>
      </c>
      <c r="AC6150">
        <v>8.3333333333333329E-2</v>
      </c>
      <c r="AD6150">
        <v>0</v>
      </c>
      <c r="AE6150">
        <v>0</v>
      </c>
      <c r="AF6150">
        <v>0</v>
      </c>
      <c r="AG6150">
        <v>1</v>
      </c>
      <c r="AL6150">
        <v>72.5</v>
      </c>
      <c r="AM6150">
        <v>74.333333333333329</v>
      </c>
      <c r="AN6150">
        <v>77</v>
      </c>
      <c r="AO6150">
        <v>71.333333333333329</v>
      </c>
    </row>
    <row r="6151" spans="1:41" x14ac:dyDescent="0.35">
      <c r="A6151">
        <v>12062</v>
      </c>
      <c r="B6151" t="s">
        <v>6083</v>
      </c>
      <c r="C6151" t="s">
        <v>198</v>
      </c>
      <c r="D6151" t="s">
        <v>176</v>
      </c>
      <c r="E6151" t="s">
        <v>8136</v>
      </c>
      <c r="N6151">
        <v>221</v>
      </c>
      <c r="O6151">
        <v>217</v>
      </c>
      <c r="P6151">
        <v>213</v>
      </c>
      <c r="Q6151">
        <v>212</v>
      </c>
      <c r="R6151">
        <v>232</v>
      </c>
      <c r="S6151">
        <v>235</v>
      </c>
      <c r="T6151">
        <v>234</v>
      </c>
      <c r="U6151">
        <v>226</v>
      </c>
      <c r="V6151">
        <v>572.43258426966293</v>
      </c>
      <c r="W6151">
        <v>571.65878378378375</v>
      </c>
      <c r="X6151">
        <v>566.23076923076928</v>
      </c>
      <c r="Y6151">
        <v>586.93478260869563</v>
      </c>
      <c r="Z6151">
        <v>0.30414746543778803</v>
      </c>
      <c r="AA6151">
        <v>0.30801687763713081</v>
      </c>
      <c r="AB6151">
        <v>0.27777777777777779</v>
      </c>
      <c r="AC6151">
        <v>0.37305699481865284</v>
      </c>
      <c r="AD6151">
        <v>8</v>
      </c>
      <c r="AE6151">
        <v>4</v>
      </c>
      <c r="AF6151">
        <v>13</v>
      </c>
      <c r="AG6151">
        <v>2</v>
      </c>
      <c r="AL6151">
        <v>71</v>
      </c>
      <c r="AM6151">
        <v>72.666666666666671</v>
      </c>
      <c r="AN6151">
        <v>75</v>
      </c>
      <c r="AO6151">
        <v>70.666666666666671</v>
      </c>
    </row>
    <row r="6152" spans="1:41" x14ac:dyDescent="0.35">
      <c r="A6152">
        <v>12063</v>
      </c>
      <c r="B6152" t="s">
        <v>6084</v>
      </c>
      <c r="C6152" t="s">
        <v>200</v>
      </c>
      <c r="D6152" t="s">
        <v>176</v>
      </c>
      <c r="E6152" t="s">
        <v>8137</v>
      </c>
      <c r="F6152">
        <v>323</v>
      </c>
      <c r="G6152">
        <v>332</v>
      </c>
      <c r="H6152">
        <v>328</v>
      </c>
      <c r="I6152">
        <v>327</v>
      </c>
      <c r="J6152">
        <v>290</v>
      </c>
      <c r="K6152">
        <v>307</v>
      </c>
      <c r="L6152">
        <v>302</v>
      </c>
      <c r="M6152">
        <v>306</v>
      </c>
      <c r="N6152">
        <v>285</v>
      </c>
      <c r="O6152">
        <v>286</v>
      </c>
      <c r="P6152">
        <v>307</v>
      </c>
      <c r="Q6152">
        <v>309</v>
      </c>
      <c r="R6152">
        <v>335</v>
      </c>
      <c r="S6152">
        <v>335</v>
      </c>
      <c r="T6152">
        <v>356</v>
      </c>
      <c r="U6152">
        <v>375</v>
      </c>
      <c r="V6152">
        <v>759.71794871794873</v>
      </c>
      <c r="W6152">
        <v>777.84146341463418</v>
      </c>
      <c r="X6152">
        <v>785.11363636363637</v>
      </c>
      <c r="Y6152">
        <v>789.36065573770497</v>
      </c>
      <c r="Z6152">
        <v>0.75555555555555554</v>
      </c>
      <c r="AA6152">
        <v>0.67500000000000004</v>
      </c>
      <c r="AB6152">
        <v>0.68292682926829262</v>
      </c>
      <c r="AC6152">
        <v>0.80434782608695654</v>
      </c>
      <c r="AD6152">
        <v>2</v>
      </c>
      <c r="AE6152">
        <v>4</v>
      </c>
      <c r="AF6152">
        <v>5</v>
      </c>
      <c r="AG6152">
        <v>2</v>
      </c>
      <c r="AH6152">
        <v>70.5</v>
      </c>
      <c r="AI6152">
        <v>73.333333333333329</v>
      </c>
      <c r="AJ6152">
        <v>74.666666666666671</v>
      </c>
      <c r="AK6152">
        <v>64.666666666666671</v>
      </c>
      <c r="AL6152">
        <v>76.5</v>
      </c>
      <c r="AM6152">
        <v>77.333333333333329</v>
      </c>
      <c r="AN6152">
        <v>83</v>
      </c>
      <c r="AO6152">
        <v>67.666666666666671</v>
      </c>
    </row>
    <row r="6153" spans="1:41" x14ac:dyDescent="0.35">
      <c r="A6153">
        <v>12064</v>
      </c>
      <c r="B6153" t="s">
        <v>6085</v>
      </c>
      <c r="C6153" t="s">
        <v>209</v>
      </c>
      <c r="D6153" t="s">
        <v>176</v>
      </c>
      <c r="E6153" t="s">
        <v>8135</v>
      </c>
      <c r="V6153" t="s">
        <v>1</v>
      </c>
      <c r="W6153" t="s">
        <v>1</v>
      </c>
      <c r="X6153" t="s">
        <v>1</v>
      </c>
      <c r="Z6153" t="s">
        <v>1</v>
      </c>
      <c r="AA6153" t="s">
        <v>1</v>
      </c>
      <c r="AB6153" t="s">
        <v>1</v>
      </c>
      <c r="AD6153" t="s">
        <v>1</v>
      </c>
      <c r="AE6153" t="s">
        <v>1</v>
      </c>
      <c r="AF6153" t="s">
        <v>1</v>
      </c>
      <c r="AG6153">
        <v>0</v>
      </c>
    </row>
    <row r="6154" spans="1:41" x14ac:dyDescent="0.35">
      <c r="A6154">
        <v>12065</v>
      </c>
      <c r="B6154" t="s">
        <v>2669</v>
      </c>
      <c r="C6154" t="s">
        <v>179</v>
      </c>
      <c r="D6154" t="s">
        <v>160</v>
      </c>
      <c r="E6154" t="s">
        <v>8135</v>
      </c>
      <c r="G6154">
        <v>258</v>
      </c>
      <c r="H6154">
        <v>235</v>
      </c>
      <c r="I6154">
        <v>264</v>
      </c>
      <c r="K6154">
        <v>270</v>
      </c>
      <c r="L6154">
        <v>234</v>
      </c>
      <c r="M6154">
        <v>280</v>
      </c>
      <c r="V6154" t="s">
        <v>1</v>
      </c>
      <c r="W6154" t="s">
        <v>1</v>
      </c>
      <c r="X6154" t="s">
        <v>1</v>
      </c>
      <c r="Z6154" t="s">
        <v>1</v>
      </c>
      <c r="AA6154" t="s">
        <v>1</v>
      </c>
      <c r="AB6154" t="s">
        <v>1</v>
      </c>
      <c r="AD6154" t="s">
        <v>1</v>
      </c>
      <c r="AE6154" t="s">
        <v>1</v>
      </c>
      <c r="AF6154" t="s">
        <v>1</v>
      </c>
      <c r="AG6154">
        <v>0</v>
      </c>
      <c r="AH6154">
        <v>79</v>
      </c>
      <c r="AI6154">
        <v>78.333333333333329</v>
      </c>
      <c r="AJ6154">
        <v>92.333333333333329</v>
      </c>
      <c r="AK6154">
        <v>83.333333333333329</v>
      </c>
    </row>
    <row r="6155" spans="1:41" x14ac:dyDescent="0.35">
      <c r="A6155">
        <v>12076</v>
      </c>
      <c r="B6155" t="s">
        <v>6086</v>
      </c>
      <c r="C6155" t="s">
        <v>336</v>
      </c>
      <c r="D6155" t="s">
        <v>315</v>
      </c>
      <c r="E6155" t="s">
        <v>8136</v>
      </c>
      <c r="F6155">
        <v>249</v>
      </c>
      <c r="G6155">
        <v>230</v>
      </c>
      <c r="H6155">
        <v>259</v>
      </c>
      <c r="I6155">
        <v>279</v>
      </c>
      <c r="J6155">
        <v>231</v>
      </c>
      <c r="K6155">
        <v>231</v>
      </c>
      <c r="L6155">
        <v>255</v>
      </c>
      <c r="M6155">
        <v>248</v>
      </c>
      <c r="V6155" t="s">
        <v>1</v>
      </c>
      <c r="W6155" t="s">
        <v>1</v>
      </c>
      <c r="X6155" t="s">
        <v>1</v>
      </c>
      <c r="Z6155" t="s">
        <v>1</v>
      </c>
      <c r="AA6155" t="s">
        <v>1</v>
      </c>
      <c r="AB6155" t="s">
        <v>1</v>
      </c>
      <c r="AD6155">
        <v>3</v>
      </c>
      <c r="AE6155">
        <v>1</v>
      </c>
      <c r="AF6155">
        <v>4</v>
      </c>
      <c r="AG6155">
        <v>2</v>
      </c>
      <c r="AH6155">
        <v>68</v>
      </c>
      <c r="AI6155">
        <v>67</v>
      </c>
      <c r="AJ6155">
        <v>70.333333333333329</v>
      </c>
      <c r="AK6155">
        <v>69</v>
      </c>
    </row>
    <row r="6156" spans="1:41" x14ac:dyDescent="0.35">
      <c r="A6156">
        <v>12077</v>
      </c>
      <c r="B6156" t="s">
        <v>6087</v>
      </c>
      <c r="C6156" t="s">
        <v>336</v>
      </c>
      <c r="D6156" t="s">
        <v>315</v>
      </c>
      <c r="E6156" t="s">
        <v>8136</v>
      </c>
      <c r="F6156">
        <v>241</v>
      </c>
      <c r="G6156">
        <v>277</v>
      </c>
      <c r="H6156">
        <v>278</v>
      </c>
      <c r="I6156">
        <v>283</v>
      </c>
      <c r="J6156">
        <v>240</v>
      </c>
      <c r="K6156">
        <v>258</v>
      </c>
      <c r="L6156">
        <v>258</v>
      </c>
      <c r="M6156">
        <v>263</v>
      </c>
      <c r="N6156">
        <v>228</v>
      </c>
      <c r="O6156">
        <v>243</v>
      </c>
      <c r="P6156">
        <v>248</v>
      </c>
      <c r="Q6156">
        <v>263</v>
      </c>
      <c r="R6156">
        <v>246</v>
      </c>
      <c r="S6156">
        <v>247</v>
      </c>
      <c r="T6156">
        <v>243</v>
      </c>
      <c r="U6156">
        <v>256</v>
      </c>
      <c r="V6156">
        <v>608.47169811320759</v>
      </c>
      <c r="W6156">
        <v>570.81746031746036</v>
      </c>
      <c r="X6156">
        <v>598.9296875</v>
      </c>
      <c r="Y6156">
        <v>622.17692307692312</v>
      </c>
      <c r="Z6156">
        <v>0.33333333333333337</v>
      </c>
      <c r="AA6156">
        <v>0.15217391304347827</v>
      </c>
      <c r="AB6156">
        <v>0.30882352941176472</v>
      </c>
      <c r="AC6156">
        <v>0.31428571428571428</v>
      </c>
      <c r="AD6156">
        <v>5</v>
      </c>
      <c r="AE6156">
        <v>3</v>
      </c>
      <c r="AF6156">
        <v>0</v>
      </c>
      <c r="AG6156">
        <v>12</v>
      </c>
      <c r="AH6156">
        <v>68.5</v>
      </c>
      <c r="AI6156">
        <v>75</v>
      </c>
      <c r="AJ6156">
        <v>79</v>
      </c>
      <c r="AK6156">
        <v>74.333333333333329</v>
      </c>
      <c r="AL6156">
        <v>71</v>
      </c>
      <c r="AM6156">
        <v>74.666666666666671</v>
      </c>
      <c r="AN6156">
        <v>74.333333333333329</v>
      </c>
      <c r="AO6156">
        <v>63.333333333333336</v>
      </c>
    </row>
    <row r="6157" spans="1:41" x14ac:dyDescent="0.35">
      <c r="A6157">
        <v>12079</v>
      </c>
      <c r="B6157" t="s">
        <v>6088</v>
      </c>
      <c r="C6157" t="s">
        <v>332</v>
      </c>
      <c r="D6157" t="s">
        <v>315</v>
      </c>
      <c r="E6157" t="s">
        <v>8139</v>
      </c>
      <c r="F6157">
        <v>257</v>
      </c>
      <c r="G6157">
        <v>228</v>
      </c>
      <c r="H6157">
        <v>236</v>
      </c>
      <c r="I6157">
        <v>249</v>
      </c>
      <c r="J6157">
        <v>238</v>
      </c>
      <c r="K6157">
        <v>232</v>
      </c>
      <c r="L6157">
        <v>211</v>
      </c>
      <c r="M6157">
        <v>243</v>
      </c>
      <c r="V6157" t="s">
        <v>1</v>
      </c>
      <c r="W6157" t="s">
        <v>1</v>
      </c>
      <c r="X6157" t="s">
        <v>1</v>
      </c>
      <c r="Z6157" t="s">
        <v>1</v>
      </c>
      <c r="AA6157" t="s">
        <v>1</v>
      </c>
      <c r="AB6157" t="s">
        <v>1</v>
      </c>
      <c r="AD6157">
        <v>1</v>
      </c>
      <c r="AE6157">
        <v>0</v>
      </c>
      <c r="AF6157">
        <v>0</v>
      </c>
      <c r="AG6157">
        <v>0</v>
      </c>
      <c r="AH6157">
        <v>80.5</v>
      </c>
      <c r="AI6157">
        <v>79.666666666666671</v>
      </c>
      <c r="AJ6157">
        <v>85.333333333333329</v>
      </c>
      <c r="AK6157">
        <v>71.666666666666671</v>
      </c>
    </row>
    <row r="6158" spans="1:41" x14ac:dyDescent="0.35">
      <c r="A6158">
        <v>12083</v>
      </c>
      <c r="B6158" t="s">
        <v>6089</v>
      </c>
      <c r="C6158" t="s">
        <v>319</v>
      </c>
      <c r="D6158" t="s">
        <v>315</v>
      </c>
      <c r="E6158" t="s">
        <v>8136</v>
      </c>
      <c r="F6158">
        <v>237</v>
      </c>
      <c r="G6158">
        <v>242</v>
      </c>
      <c r="H6158">
        <v>259</v>
      </c>
      <c r="I6158">
        <v>249</v>
      </c>
      <c r="J6158">
        <v>234</v>
      </c>
      <c r="K6158">
        <v>225</v>
      </c>
      <c r="L6158">
        <v>234</v>
      </c>
      <c r="M6158">
        <v>227</v>
      </c>
      <c r="V6158" t="s">
        <v>1</v>
      </c>
      <c r="W6158" t="s">
        <v>1</v>
      </c>
      <c r="X6158" t="s">
        <v>1</v>
      </c>
      <c r="Z6158" t="s">
        <v>1</v>
      </c>
      <c r="AA6158" t="s">
        <v>1</v>
      </c>
      <c r="AB6158" t="s">
        <v>1</v>
      </c>
      <c r="AD6158">
        <v>4</v>
      </c>
      <c r="AE6158">
        <v>8</v>
      </c>
      <c r="AF6158">
        <v>6</v>
      </c>
      <c r="AG6158">
        <v>5</v>
      </c>
      <c r="AH6158">
        <v>61</v>
      </c>
      <c r="AI6158">
        <v>64.333333333333329</v>
      </c>
      <c r="AJ6158">
        <v>66.333333333333329</v>
      </c>
      <c r="AK6158">
        <v>61.666666666666664</v>
      </c>
    </row>
    <row r="6159" spans="1:41" x14ac:dyDescent="0.35">
      <c r="A6159">
        <v>12085</v>
      </c>
      <c r="B6159" t="s">
        <v>6090</v>
      </c>
      <c r="C6159" t="s">
        <v>324</v>
      </c>
      <c r="D6159" t="s">
        <v>315</v>
      </c>
      <c r="E6159" t="s">
        <v>8136</v>
      </c>
      <c r="F6159">
        <v>275</v>
      </c>
      <c r="G6159">
        <v>284</v>
      </c>
      <c r="H6159">
        <v>299</v>
      </c>
      <c r="I6159">
        <v>297</v>
      </c>
      <c r="J6159">
        <v>276</v>
      </c>
      <c r="K6159">
        <v>288</v>
      </c>
      <c r="L6159">
        <v>294</v>
      </c>
      <c r="M6159">
        <v>293</v>
      </c>
      <c r="N6159">
        <v>274</v>
      </c>
      <c r="O6159">
        <v>283</v>
      </c>
      <c r="P6159">
        <v>279</v>
      </c>
      <c r="Q6159">
        <v>266</v>
      </c>
      <c r="R6159">
        <v>301</v>
      </c>
      <c r="S6159">
        <v>300</v>
      </c>
      <c r="T6159">
        <v>274</v>
      </c>
      <c r="U6159">
        <v>297</v>
      </c>
      <c r="V6159">
        <v>644.195652173913</v>
      </c>
      <c r="W6159">
        <v>617.37931034482756</v>
      </c>
      <c r="X6159">
        <v>698.5</v>
      </c>
      <c r="Y6159">
        <v>670.85</v>
      </c>
      <c r="Z6159">
        <v>0.44117647058823528</v>
      </c>
      <c r="AA6159">
        <v>0.52173913043478259</v>
      </c>
      <c r="AB6159">
        <v>0.375</v>
      </c>
      <c r="AC6159">
        <v>0.45</v>
      </c>
      <c r="AD6159">
        <v>0</v>
      </c>
      <c r="AE6159">
        <v>5</v>
      </c>
      <c r="AF6159">
        <v>3</v>
      </c>
      <c r="AG6159">
        <v>4</v>
      </c>
      <c r="AH6159">
        <v>74.5</v>
      </c>
      <c r="AI6159">
        <v>74.333333333333329</v>
      </c>
      <c r="AJ6159">
        <v>79.333333333333329</v>
      </c>
      <c r="AK6159">
        <v>75</v>
      </c>
      <c r="AL6159">
        <v>70</v>
      </c>
      <c r="AM6159">
        <v>76.333333333333329</v>
      </c>
      <c r="AN6159">
        <v>76.333333333333329</v>
      </c>
      <c r="AO6159">
        <v>63</v>
      </c>
    </row>
    <row r="6160" spans="1:41" x14ac:dyDescent="0.35">
      <c r="A6160">
        <v>12086</v>
      </c>
      <c r="B6160" t="s">
        <v>6091</v>
      </c>
      <c r="C6160" t="s">
        <v>327</v>
      </c>
      <c r="D6160" t="s">
        <v>315</v>
      </c>
      <c r="E6160" t="s">
        <v>8137</v>
      </c>
      <c r="F6160">
        <v>321</v>
      </c>
      <c r="G6160">
        <v>284</v>
      </c>
      <c r="H6160">
        <v>309</v>
      </c>
      <c r="I6160">
        <v>323</v>
      </c>
      <c r="J6160">
        <v>309</v>
      </c>
      <c r="K6160">
        <v>296</v>
      </c>
      <c r="L6160">
        <v>312</v>
      </c>
      <c r="M6160">
        <v>313</v>
      </c>
      <c r="N6160">
        <v>289</v>
      </c>
      <c r="O6160">
        <v>292</v>
      </c>
      <c r="P6160">
        <v>294</v>
      </c>
      <c r="Q6160">
        <v>286</v>
      </c>
      <c r="R6160">
        <v>329</v>
      </c>
      <c r="S6160">
        <v>348</v>
      </c>
      <c r="T6160">
        <v>339</v>
      </c>
      <c r="U6160">
        <v>351</v>
      </c>
      <c r="V6160">
        <v>706.88461538461536</v>
      </c>
      <c r="W6160">
        <v>693.5</v>
      </c>
      <c r="X6160">
        <v>752.8478260869565</v>
      </c>
      <c r="Y6160">
        <v>758.89583333333337</v>
      </c>
      <c r="Z6160">
        <v>0.25</v>
      </c>
      <c r="AA6160">
        <v>0.5862068965517242</v>
      </c>
      <c r="AB6160">
        <v>0.52380952380952372</v>
      </c>
      <c r="AC6160">
        <v>0.65217391304347827</v>
      </c>
      <c r="AD6160">
        <v>0</v>
      </c>
      <c r="AE6160">
        <v>0</v>
      </c>
      <c r="AF6160">
        <v>2</v>
      </c>
      <c r="AG6160">
        <v>2</v>
      </c>
      <c r="AH6160">
        <v>65.5</v>
      </c>
      <c r="AI6160">
        <v>76.333333333333329</v>
      </c>
      <c r="AJ6160">
        <v>77</v>
      </c>
      <c r="AK6160">
        <v>64</v>
      </c>
      <c r="AL6160">
        <v>79</v>
      </c>
      <c r="AM6160">
        <v>79</v>
      </c>
      <c r="AN6160">
        <v>83.666666666666671</v>
      </c>
      <c r="AO6160">
        <v>54.666666666666664</v>
      </c>
    </row>
    <row r="6161" spans="1:41" x14ac:dyDescent="0.35">
      <c r="A6161">
        <v>12087</v>
      </c>
      <c r="B6161" t="s">
        <v>6092</v>
      </c>
      <c r="C6161" t="s">
        <v>330</v>
      </c>
      <c r="D6161" t="s">
        <v>315</v>
      </c>
      <c r="E6161" t="s">
        <v>8137</v>
      </c>
      <c r="F6161">
        <v>293</v>
      </c>
      <c r="G6161">
        <v>289</v>
      </c>
      <c r="H6161">
        <v>272</v>
      </c>
      <c r="I6161">
        <v>300</v>
      </c>
      <c r="J6161">
        <v>283</v>
      </c>
      <c r="K6161">
        <v>282</v>
      </c>
      <c r="L6161">
        <v>270</v>
      </c>
      <c r="M6161">
        <v>299</v>
      </c>
      <c r="N6161">
        <v>270</v>
      </c>
      <c r="O6161">
        <v>284</v>
      </c>
      <c r="P6161">
        <v>302</v>
      </c>
      <c r="Q6161">
        <v>281</v>
      </c>
      <c r="R6161">
        <v>320</v>
      </c>
      <c r="S6161">
        <v>318</v>
      </c>
      <c r="T6161">
        <v>323</v>
      </c>
      <c r="U6161">
        <v>340</v>
      </c>
      <c r="V6161">
        <v>752.97448979591832</v>
      </c>
      <c r="W6161">
        <v>754.93373493975901</v>
      </c>
      <c r="X6161">
        <v>755.16025641025647</v>
      </c>
      <c r="Y6161">
        <v>769.67326732673268</v>
      </c>
      <c r="Z6161">
        <v>0.77611940298507465</v>
      </c>
      <c r="AA6161">
        <v>0.73737373737373735</v>
      </c>
      <c r="AB6161">
        <v>0.73809523809523814</v>
      </c>
      <c r="AC6161">
        <v>0.69620253164556967</v>
      </c>
      <c r="AD6161">
        <v>4</v>
      </c>
      <c r="AE6161">
        <v>1</v>
      </c>
      <c r="AF6161">
        <v>3</v>
      </c>
      <c r="AG6161">
        <v>8</v>
      </c>
      <c r="AH6161">
        <v>65.5</v>
      </c>
      <c r="AI6161">
        <v>70.333333333333329</v>
      </c>
      <c r="AJ6161">
        <v>66.666666666666671</v>
      </c>
      <c r="AK6161">
        <v>56.666666666666664</v>
      </c>
      <c r="AL6161">
        <v>72</v>
      </c>
      <c r="AM6161">
        <v>77</v>
      </c>
      <c r="AN6161">
        <v>76.666666666666671</v>
      </c>
      <c r="AO6161">
        <v>65</v>
      </c>
    </row>
    <row r="6162" spans="1:41" x14ac:dyDescent="0.35">
      <c r="A6162">
        <v>12090</v>
      </c>
      <c r="B6162" t="s">
        <v>5818</v>
      </c>
      <c r="C6162" t="s">
        <v>330</v>
      </c>
      <c r="D6162" t="s">
        <v>315</v>
      </c>
      <c r="E6162" t="s">
        <v>8137</v>
      </c>
      <c r="F6162">
        <v>294</v>
      </c>
      <c r="G6162">
        <v>289</v>
      </c>
      <c r="H6162">
        <v>309</v>
      </c>
      <c r="I6162">
        <v>287</v>
      </c>
      <c r="J6162">
        <v>288</v>
      </c>
      <c r="K6162">
        <v>296</v>
      </c>
      <c r="L6162">
        <v>294</v>
      </c>
      <c r="M6162">
        <v>298</v>
      </c>
      <c r="N6162">
        <v>244</v>
      </c>
      <c r="O6162">
        <v>273</v>
      </c>
      <c r="P6162">
        <v>281</v>
      </c>
      <c r="Q6162">
        <v>283</v>
      </c>
      <c r="R6162">
        <v>248</v>
      </c>
      <c r="S6162">
        <v>323</v>
      </c>
      <c r="T6162">
        <v>305</v>
      </c>
      <c r="U6162">
        <v>282</v>
      </c>
      <c r="V6162">
        <v>636.26666666666665</v>
      </c>
      <c r="W6162">
        <v>669.75</v>
      </c>
      <c r="X6162">
        <v>697.875</v>
      </c>
      <c r="Y6162">
        <v>653.15384615384619</v>
      </c>
      <c r="Z6162">
        <v>0.3888888888888889</v>
      </c>
      <c r="AA6162">
        <v>0.22727272727272727</v>
      </c>
      <c r="AB6162">
        <v>0.38461538461538464</v>
      </c>
      <c r="AC6162">
        <v>0.36363636363636365</v>
      </c>
      <c r="AD6162">
        <v>0</v>
      </c>
      <c r="AE6162">
        <v>3</v>
      </c>
      <c r="AF6162">
        <v>0</v>
      </c>
      <c r="AG6162">
        <v>0</v>
      </c>
      <c r="AH6162">
        <v>75</v>
      </c>
      <c r="AI6162">
        <v>79</v>
      </c>
      <c r="AJ6162">
        <v>85.333333333333329</v>
      </c>
      <c r="AK6162">
        <v>72.666666666666671</v>
      </c>
      <c r="AL6162">
        <v>79.5</v>
      </c>
      <c r="AM6162">
        <v>70</v>
      </c>
      <c r="AN6162">
        <v>71.333333333333329</v>
      </c>
      <c r="AO6162">
        <v>62</v>
      </c>
    </row>
    <row r="6163" spans="1:41" x14ac:dyDescent="0.35">
      <c r="A6163">
        <v>12094</v>
      </c>
      <c r="B6163" t="s">
        <v>6093</v>
      </c>
      <c r="C6163" t="s">
        <v>328</v>
      </c>
      <c r="D6163" t="s">
        <v>315</v>
      </c>
      <c r="E6163" t="s">
        <v>8137</v>
      </c>
      <c r="F6163">
        <v>301</v>
      </c>
      <c r="G6163">
        <v>306</v>
      </c>
      <c r="H6163">
        <v>311</v>
      </c>
      <c r="I6163">
        <v>307</v>
      </c>
      <c r="J6163">
        <v>295</v>
      </c>
      <c r="K6163">
        <v>313</v>
      </c>
      <c r="L6163">
        <v>316</v>
      </c>
      <c r="M6163">
        <v>306</v>
      </c>
      <c r="N6163">
        <v>237</v>
      </c>
      <c r="O6163">
        <v>283</v>
      </c>
      <c r="P6163">
        <v>263</v>
      </c>
      <c r="Q6163">
        <v>269</v>
      </c>
      <c r="R6163">
        <v>273</v>
      </c>
      <c r="S6163">
        <v>310</v>
      </c>
      <c r="T6163">
        <v>307</v>
      </c>
      <c r="U6163">
        <v>294</v>
      </c>
      <c r="V6163">
        <v>699.2844827586207</v>
      </c>
      <c r="W6163">
        <v>676.66935483870964</v>
      </c>
      <c r="X6163">
        <v>683.27049180327867</v>
      </c>
      <c r="Y6163">
        <v>725.18032786885249</v>
      </c>
      <c r="Z6163">
        <v>0.7</v>
      </c>
      <c r="AA6163">
        <v>0.74193548387096775</v>
      </c>
      <c r="AB6163">
        <v>0.67741935483870974</v>
      </c>
      <c r="AC6163">
        <v>0.73770491803278693</v>
      </c>
      <c r="AD6163">
        <v>0</v>
      </c>
      <c r="AE6163">
        <v>1</v>
      </c>
      <c r="AF6163">
        <v>4</v>
      </c>
      <c r="AG6163">
        <v>8</v>
      </c>
      <c r="AH6163">
        <v>71.5</v>
      </c>
      <c r="AI6163">
        <v>74.666666666666671</v>
      </c>
      <c r="AJ6163">
        <v>72.333333333333329</v>
      </c>
      <c r="AK6163">
        <v>69.666666666666671</v>
      </c>
      <c r="AL6163">
        <v>76.5</v>
      </c>
      <c r="AM6163">
        <v>77</v>
      </c>
      <c r="AN6163">
        <v>81</v>
      </c>
      <c r="AO6163">
        <v>65</v>
      </c>
    </row>
    <row r="6164" spans="1:41" x14ac:dyDescent="0.35">
      <c r="A6164">
        <v>12095</v>
      </c>
      <c r="B6164" t="s">
        <v>6094</v>
      </c>
      <c r="C6164" t="s">
        <v>324</v>
      </c>
      <c r="D6164" t="s">
        <v>315</v>
      </c>
      <c r="E6164" t="s">
        <v>8136</v>
      </c>
      <c r="F6164">
        <v>263</v>
      </c>
      <c r="G6164">
        <v>265</v>
      </c>
      <c r="H6164">
        <v>258</v>
      </c>
      <c r="I6164">
        <v>257</v>
      </c>
      <c r="J6164">
        <v>238</v>
      </c>
      <c r="K6164">
        <v>238</v>
      </c>
      <c r="L6164">
        <v>237</v>
      </c>
      <c r="M6164">
        <v>227</v>
      </c>
      <c r="V6164" t="s">
        <v>1</v>
      </c>
      <c r="W6164" t="s">
        <v>1</v>
      </c>
      <c r="X6164" t="s">
        <v>1</v>
      </c>
      <c r="Z6164" t="s">
        <v>1</v>
      </c>
      <c r="AA6164" t="s">
        <v>1</v>
      </c>
      <c r="AB6164" t="s">
        <v>1</v>
      </c>
      <c r="AD6164">
        <v>4</v>
      </c>
      <c r="AE6164">
        <v>3</v>
      </c>
      <c r="AF6164">
        <v>4</v>
      </c>
      <c r="AG6164">
        <v>0</v>
      </c>
      <c r="AH6164">
        <v>69.5</v>
      </c>
      <c r="AI6164">
        <v>71.333333333333329</v>
      </c>
      <c r="AJ6164">
        <v>74.666666666666671</v>
      </c>
      <c r="AK6164">
        <v>65.333333333333329</v>
      </c>
    </row>
    <row r="6165" spans="1:41" x14ac:dyDescent="0.35">
      <c r="A6165">
        <v>12105</v>
      </c>
      <c r="B6165" t="s">
        <v>6095</v>
      </c>
      <c r="C6165" t="s">
        <v>341</v>
      </c>
      <c r="D6165" t="s">
        <v>315</v>
      </c>
      <c r="E6165" t="s">
        <v>8136</v>
      </c>
      <c r="F6165">
        <v>255</v>
      </c>
      <c r="G6165">
        <v>263</v>
      </c>
      <c r="H6165">
        <v>257</v>
      </c>
      <c r="I6165">
        <v>277</v>
      </c>
      <c r="J6165">
        <v>230</v>
      </c>
      <c r="K6165">
        <v>251</v>
      </c>
      <c r="L6165">
        <v>245</v>
      </c>
      <c r="M6165">
        <v>241</v>
      </c>
      <c r="V6165" t="s">
        <v>1</v>
      </c>
      <c r="W6165" t="s">
        <v>1</v>
      </c>
      <c r="X6165" t="s">
        <v>1</v>
      </c>
      <c r="Z6165" t="s">
        <v>1</v>
      </c>
      <c r="AA6165" t="s">
        <v>1</v>
      </c>
      <c r="AB6165" t="s">
        <v>1</v>
      </c>
      <c r="AD6165">
        <v>1</v>
      </c>
      <c r="AE6165">
        <v>0</v>
      </c>
      <c r="AF6165">
        <v>0</v>
      </c>
      <c r="AG6165">
        <v>2</v>
      </c>
      <c r="AH6165">
        <v>68.5</v>
      </c>
      <c r="AI6165">
        <v>79</v>
      </c>
      <c r="AJ6165">
        <v>78</v>
      </c>
      <c r="AK6165">
        <v>73.666666666666671</v>
      </c>
    </row>
    <row r="6166" spans="1:41" x14ac:dyDescent="0.35">
      <c r="A6166">
        <v>12111</v>
      </c>
      <c r="B6166" t="s">
        <v>6096</v>
      </c>
      <c r="C6166" t="s">
        <v>332</v>
      </c>
      <c r="D6166" t="s">
        <v>315</v>
      </c>
      <c r="E6166" t="s">
        <v>8136</v>
      </c>
      <c r="F6166">
        <v>269</v>
      </c>
      <c r="G6166">
        <v>255</v>
      </c>
      <c r="H6166">
        <v>278</v>
      </c>
      <c r="I6166">
        <v>278</v>
      </c>
      <c r="J6166">
        <v>257</v>
      </c>
      <c r="K6166">
        <v>240</v>
      </c>
      <c r="L6166">
        <v>255</v>
      </c>
      <c r="M6166">
        <v>265</v>
      </c>
      <c r="N6166">
        <v>239</v>
      </c>
      <c r="O6166">
        <v>241</v>
      </c>
      <c r="P6166">
        <v>224</v>
      </c>
      <c r="Q6166">
        <v>233</v>
      </c>
      <c r="R6166">
        <v>238</v>
      </c>
      <c r="S6166">
        <v>231</v>
      </c>
      <c r="T6166">
        <v>228</v>
      </c>
      <c r="U6166">
        <v>235</v>
      </c>
      <c r="V6166">
        <v>569.34722222222217</v>
      </c>
      <c r="W6166">
        <v>537.36904761904759</v>
      </c>
      <c r="X6166">
        <v>560.79347826086962</v>
      </c>
      <c r="Y6166">
        <v>550.6</v>
      </c>
      <c r="Z6166">
        <v>9.2592592592592587E-2</v>
      </c>
      <c r="AA6166">
        <v>0.2</v>
      </c>
      <c r="AB6166">
        <v>0.26315789473684209</v>
      </c>
      <c r="AC6166">
        <v>0.26153846153846155</v>
      </c>
      <c r="AD6166">
        <v>4</v>
      </c>
      <c r="AE6166">
        <v>4</v>
      </c>
      <c r="AF6166">
        <v>2</v>
      </c>
      <c r="AG6166">
        <v>7</v>
      </c>
      <c r="AH6166">
        <v>75</v>
      </c>
      <c r="AI6166">
        <v>74.333333333333329</v>
      </c>
      <c r="AJ6166">
        <v>80</v>
      </c>
      <c r="AK6166">
        <v>71.666666666666671</v>
      </c>
      <c r="AL6166">
        <v>76</v>
      </c>
      <c r="AM6166">
        <v>79.333333333333329</v>
      </c>
      <c r="AN6166">
        <v>81.666666666666671</v>
      </c>
      <c r="AO6166">
        <v>74.666666666666671</v>
      </c>
    </row>
    <row r="6167" spans="1:41" x14ac:dyDescent="0.35">
      <c r="A6167">
        <v>12113</v>
      </c>
      <c r="B6167" t="s">
        <v>6097</v>
      </c>
      <c r="C6167" t="s">
        <v>348</v>
      </c>
      <c r="D6167" t="s">
        <v>315</v>
      </c>
      <c r="E6167" t="s">
        <v>8135</v>
      </c>
      <c r="F6167">
        <v>217</v>
      </c>
      <c r="G6167">
        <v>232</v>
      </c>
      <c r="H6167">
        <v>260</v>
      </c>
      <c r="I6167">
        <v>240</v>
      </c>
      <c r="J6167">
        <v>220</v>
      </c>
      <c r="K6167">
        <v>239</v>
      </c>
      <c r="L6167">
        <v>248</v>
      </c>
      <c r="M6167">
        <v>247</v>
      </c>
      <c r="V6167" t="s">
        <v>1</v>
      </c>
      <c r="W6167" t="s">
        <v>1</v>
      </c>
      <c r="X6167" t="s">
        <v>1</v>
      </c>
      <c r="Z6167" t="s">
        <v>1</v>
      </c>
      <c r="AA6167" t="s">
        <v>1</v>
      </c>
      <c r="AB6167" t="s">
        <v>1</v>
      </c>
      <c r="AD6167">
        <v>1</v>
      </c>
      <c r="AE6167">
        <v>1</v>
      </c>
      <c r="AF6167">
        <v>0</v>
      </c>
      <c r="AG6167">
        <v>0</v>
      </c>
      <c r="AH6167">
        <v>76</v>
      </c>
      <c r="AI6167">
        <v>72.666666666666671</v>
      </c>
      <c r="AJ6167">
        <v>80</v>
      </c>
      <c r="AK6167">
        <v>73.333333333333329</v>
      </c>
    </row>
    <row r="6168" spans="1:41" x14ac:dyDescent="0.35">
      <c r="A6168">
        <v>12115</v>
      </c>
      <c r="B6168" t="s">
        <v>6098</v>
      </c>
      <c r="C6168" t="s">
        <v>348</v>
      </c>
      <c r="D6168" t="s">
        <v>315</v>
      </c>
      <c r="E6168" t="s">
        <v>8136</v>
      </c>
      <c r="F6168">
        <v>248</v>
      </c>
      <c r="G6168">
        <v>257</v>
      </c>
      <c r="H6168">
        <v>248</v>
      </c>
      <c r="I6168">
        <v>252</v>
      </c>
      <c r="J6168">
        <v>234</v>
      </c>
      <c r="K6168">
        <v>240</v>
      </c>
      <c r="L6168">
        <v>247</v>
      </c>
      <c r="M6168">
        <v>245</v>
      </c>
      <c r="N6168">
        <v>209</v>
      </c>
      <c r="O6168">
        <v>211</v>
      </c>
      <c r="P6168">
        <v>206</v>
      </c>
      <c r="Q6168">
        <v>202</v>
      </c>
      <c r="R6168">
        <v>206</v>
      </c>
      <c r="S6168">
        <v>212</v>
      </c>
      <c r="T6168">
        <v>204</v>
      </c>
      <c r="U6168">
        <v>202</v>
      </c>
      <c r="V6168">
        <v>508.5</v>
      </c>
      <c r="W6168">
        <v>507.56</v>
      </c>
      <c r="X6168">
        <v>537.06603773584902</v>
      </c>
      <c r="Y6168">
        <v>533.56557377049182</v>
      </c>
      <c r="Z6168">
        <v>0.10606060606060606</v>
      </c>
      <c r="AA6168">
        <v>8.0459770114942528E-2</v>
      </c>
      <c r="AB6168">
        <v>0.14814814814814814</v>
      </c>
      <c r="AC6168">
        <v>0.10101010101010101</v>
      </c>
      <c r="AD6168">
        <v>4</v>
      </c>
      <c r="AE6168">
        <v>4</v>
      </c>
      <c r="AF6168">
        <v>5</v>
      </c>
      <c r="AG6168">
        <v>1</v>
      </c>
      <c r="AH6168">
        <v>78</v>
      </c>
      <c r="AI6168">
        <v>76.666666666666671</v>
      </c>
      <c r="AJ6168">
        <v>80.333333333333329</v>
      </c>
      <c r="AK6168">
        <v>73.666666666666671</v>
      </c>
      <c r="AL6168">
        <v>72</v>
      </c>
      <c r="AM6168">
        <v>73.666666666666671</v>
      </c>
      <c r="AN6168">
        <v>74.666666666666671</v>
      </c>
      <c r="AO6168">
        <v>68.666666666666671</v>
      </c>
    </row>
    <row r="6169" spans="1:41" x14ac:dyDescent="0.35">
      <c r="A6169">
        <v>12117</v>
      </c>
      <c r="B6169" t="s">
        <v>6099</v>
      </c>
      <c r="C6169" t="s">
        <v>322</v>
      </c>
      <c r="D6169" t="s">
        <v>315</v>
      </c>
      <c r="E6169" t="s">
        <v>8139</v>
      </c>
      <c r="N6169">
        <v>219</v>
      </c>
      <c r="O6169">
        <v>216</v>
      </c>
      <c r="P6169">
        <v>224</v>
      </c>
      <c r="Q6169">
        <v>224</v>
      </c>
      <c r="R6169">
        <v>216</v>
      </c>
      <c r="S6169">
        <v>222</v>
      </c>
      <c r="T6169">
        <v>222</v>
      </c>
      <c r="U6169">
        <v>234</v>
      </c>
      <c r="V6169">
        <v>494.49444444444447</v>
      </c>
      <c r="W6169">
        <v>484.82666666666665</v>
      </c>
      <c r="X6169">
        <v>490.3989898989899</v>
      </c>
      <c r="Y6169">
        <v>501.69921875</v>
      </c>
      <c r="Z6169">
        <v>0.15827338129496404</v>
      </c>
      <c r="AA6169">
        <v>0.16793893129770993</v>
      </c>
      <c r="AB6169">
        <v>7.2992700729927001E-2</v>
      </c>
      <c r="AC6169">
        <v>0.1223021582733813</v>
      </c>
      <c r="AD6169">
        <v>3</v>
      </c>
      <c r="AE6169">
        <v>4</v>
      </c>
      <c r="AF6169">
        <v>2</v>
      </c>
      <c r="AG6169">
        <v>3</v>
      </c>
      <c r="AL6169">
        <v>76</v>
      </c>
      <c r="AM6169">
        <v>78</v>
      </c>
      <c r="AN6169">
        <v>80.333333333333329</v>
      </c>
      <c r="AO6169">
        <v>75.333333333333329</v>
      </c>
    </row>
    <row r="6170" spans="1:41" x14ac:dyDescent="0.35">
      <c r="A6170">
        <v>12118</v>
      </c>
      <c r="B6170" t="s">
        <v>6100</v>
      </c>
      <c r="C6170" t="s">
        <v>363</v>
      </c>
      <c r="D6170" t="s">
        <v>315</v>
      </c>
      <c r="E6170" t="s">
        <v>8136</v>
      </c>
      <c r="F6170">
        <v>253</v>
      </c>
      <c r="G6170">
        <v>219</v>
      </c>
      <c r="H6170">
        <v>249</v>
      </c>
      <c r="I6170">
        <v>247</v>
      </c>
      <c r="J6170">
        <v>215</v>
      </c>
      <c r="K6170">
        <v>225</v>
      </c>
      <c r="L6170">
        <v>227</v>
      </c>
      <c r="M6170">
        <v>228</v>
      </c>
      <c r="V6170" t="s">
        <v>1</v>
      </c>
      <c r="W6170" t="s">
        <v>1</v>
      </c>
      <c r="X6170" t="s">
        <v>1</v>
      </c>
      <c r="Z6170" t="s">
        <v>1</v>
      </c>
      <c r="AA6170" t="s">
        <v>1</v>
      </c>
      <c r="AB6170" t="s">
        <v>1</v>
      </c>
      <c r="AD6170">
        <v>2</v>
      </c>
      <c r="AE6170">
        <v>0</v>
      </c>
      <c r="AF6170">
        <v>0</v>
      </c>
      <c r="AG6170">
        <v>0</v>
      </c>
      <c r="AH6170">
        <v>79.5</v>
      </c>
      <c r="AI6170">
        <v>77.333333333333329</v>
      </c>
      <c r="AJ6170">
        <v>84</v>
      </c>
      <c r="AK6170">
        <v>75</v>
      </c>
    </row>
    <row r="6171" spans="1:41" x14ac:dyDescent="0.35">
      <c r="A6171">
        <v>12121</v>
      </c>
      <c r="B6171" t="s">
        <v>6101</v>
      </c>
      <c r="C6171" t="s">
        <v>336</v>
      </c>
      <c r="D6171" t="s">
        <v>315</v>
      </c>
      <c r="E6171" t="s">
        <v>8136</v>
      </c>
      <c r="F6171">
        <v>246</v>
      </c>
      <c r="G6171">
        <v>231</v>
      </c>
      <c r="H6171">
        <v>254</v>
      </c>
      <c r="I6171">
        <v>215</v>
      </c>
      <c r="J6171">
        <v>216</v>
      </c>
      <c r="K6171">
        <v>230</v>
      </c>
      <c r="L6171">
        <v>231</v>
      </c>
      <c r="M6171">
        <v>216</v>
      </c>
      <c r="V6171" t="s">
        <v>1</v>
      </c>
      <c r="W6171" t="s">
        <v>1</v>
      </c>
      <c r="X6171" t="s">
        <v>1</v>
      </c>
      <c r="Z6171" t="s">
        <v>1</v>
      </c>
      <c r="AA6171" t="s">
        <v>1</v>
      </c>
      <c r="AB6171" t="s">
        <v>1</v>
      </c>
      <c r="AD6171">
        <v>1</v>
      </c>
      <c r="AE6171">
        <v>1</v>
      </c>
      <c r="AF6171">
        <v>1</v>
      </c>
      <c r="AG6171">
        <v>1</v>
      </c>
      <c r="AH6171">
        <v>61</v>
      </c>
      <c r="AI6171">
        <v>66.333333333333329</v>
      </c>
      <c r="AJ6171">
        <v>67.333333333333329</v>
      </c>
      <c r="AK6171">
        <v>55.333333333333336</v>
      </c>
    </row>
    <row r="6172" spans="1:41" x14ac:dyDescent="0.35">
      <c r="A6172">
        <v>12122</v>
      </c>
      <c r="B6172" t="s">
        <v>6102</v>
      </c>
      <c r="C6172" t="s">
        <v>346</v>
      </c>
      <c r="D6172" t="s">
        <v>315</v>
      </c>
      <c r="E6172" t="s">
        <v>8136</v>
      </c>
      <c r="F6172">
        <v>262</v>
      </c>
      <c r="G6172">
        <v>322</v>
      </c>
      <c r="H6172">
        <v>316</v>
      </c>
      <c r="I6172">
        <v>256</v>
      </c>
      <c r="J6172">
        <v>247</v>
      </c>
      <c r="K6172">
        <v>303</v>
      </c>
      <c r="L6172">
        <v>277</v>
      </c>
      <c r="M6172">
        <v>247</v>
      </c>
      <c r="V6172" t="s">
        <v>1</v>
      </c>
      <c r="W6172" t="s">
        <v>1</v>
      </c>
      <c r="X6172" t="s">
        <v>1</v>
      </c>
      <c r="Z6172" t="s">
        <v>1</v>
      </c>
      <c r="AA6172" t="s">
        <v>1</v>
      </c>
      <c r="AB6172" t="s">
        <v>1</v>
      </c>
      <c r="AD6172">
        <v>0</v>
      </c>
      <c r="AE6172">
        <v>2</v>
      </c>
      <c r="AF6172">
        <v>25</v>
      </c>
      <c r="AG6172">
        <v>4</v>
      </c>
      <c r="AH6172">
        <v>72</v>
      </c>
      <c r="AI6172">
        <v>70.333333333333329</v>
      </c>
      <c r="AJ6172">
        <v>74.333333333333329</v>
      </c>
      <c r="AK6172">
        <v>64</v>
      </c>
    </row>
    <row r="6173" spans="1:41" x14ac:dyDescent="0.35">
      <c r="A6173">
        <v>12130</v>
      </c>
      <c r="B6173" t="s">
        <v>6103</v>
      </c>
      <c r="C6173" t="s">
        <v>314</v>
      </c>
      <c r="D6173" t="s">
        <v>315</v>
      </c>
      <c r="E6173" t="s">
        <v>8136</v>
      </c>
      <c r="F6173">
        <v>261</v>
      </c>
      <c r="G6173">
        <v>244</v>
      </c>
      <c r="H6173">
        <v>264</v>
      </c>
      <c r="I6173">
        <v>245</v>
      </c>
      <c r="J6173">
        <v>254</v>
      </c>
      <c r="K6173">
        <v>235</v>
      </c>
      <c r="L6173">
        <v>249</v>
      </c>
      <c r="M6173">
        <v>223</v>
      </c>
      <c r="V6173" t="s">
        <v>1</v>
      </c>
      <c r="W6173" t="s">
        <v>1</v>
      </c>
      <c r="X6173" t="s">
        <v>1</v>
      </c>
      <c r="Z6173" t="s">
        <v>1</v>
      </c>
      <c r="AA6173" t="s">
        <v>1</v>
      </c>
      <c r="AB6173" t="s">
        <v>1</v>
      </c>
      <c r="AD6173">
        <v>2</v>
      </c>
      <c r="AE6173">
        <v>1</v>
      </c>
      <c r="AF6173">
        <v>1</v>
      </c>
      <c r="AG6173">
        <v>8</v>
      </c>
      <c r="AH6173">
        <v>69.5</v>
      </c>
      <c r="AI6173">
        <v>67.666666666666671</v>
      </c>
      <c r="AJ6173">
        <v>73.666666666666671</v>
      </c>
      <c r="AK6173">
        <v>67</v>
      </c>
    </row>
    <row r="6174" spans="1:41" x14ac:dyDescent="0.35">
      <c r="A6174">
        <v>12133</v>
      </c>
      <c r="B6174" t="s">
        <v>6104</v>
      </c>
      <c r="C6174" t="s">
        <v>326</v>
      </c>
      <c r="D6174" t="s">
        <v>315</v>
      </c>
      <c r="E6174" t="s">
        <v>8137</v>
      </c>
      <c r="F6174">
        <v>318</v>
      </c>
      <c r="G6174">
        <v>313</v>
      </c>
      <c r="H6174">
        <v>321</v>
      </c>
      <c r="I6174">
        <v>295</v>
      </c>
      <c r="J6174">
        <v>314</v>
      </c>
      <c r="K6174">
        <v>310</v>
      </c>
      <c r="L6174">
        <v>313</v>
      </c>
      <c r="M6174">
        <v>311</v>
      </c>
      <c r="N6174">
        <v>296</v>
      </c>
      <c r="O6174">
        <v>319</v>
      </c>
      <c r="P6174">
        <v>325</v>
      </c>
      <c r="Q6174">
        <v>320</v>
      </c>
      <c r="R6174">
        <v>360</v>
      </c>
      <c r="S6174">
        <v>381</v>
      </c>
      <c r="T6174">
        <v>364</v>
      </c>
      <c r="U6174">
        <v>372</v>
      </c>
      <c r="V6174">
        <v>823.18181818181813</v>
      </c>
      <c r="W6174">
        <v>810.60526315789468</v>
      </c>
      <c r="X6174">
        <v>832.40476190476193</v>
      </c>
      <c r="Y6174">
        <v>863.24074074074076</v>
      </c>
      <c r="Z6174">
        <v>0.73913043478260865</v>
      </c>
      <c r="AA6174">
        <v>0.70833333333333326</v>
      </c>
      <c r="AB6174">
        <v>0.63157894736842102</v>
      </c>
      <c r="AC6174">
        <v>0.7142857142857143</v>
      </c>
      <c r="AD6174">
        <v>2</v>
      </c>
      <c r="AE6174">
        <v>1</v>
      </c>
      <c r="AF6174">
        <v>0</v>
      </c>
      <c r="AG6174">
        <v>1</v>
      </c>
      <c r="AH6174">
        <v>73.5</v>
      </c>
      <c r="AI6174">
        <v>78.666666666666671</v>
      </c>
      <c r="AJ6174">
        <v>81.333333333333329</v>
      </c>
      <c r="AK6174">
        <v>68</v>
      </c>
      <c r="AL6174">
        <v>73.5</v>
      </c>
      <c r="AM6174">
        <v>78.333333333333329</v>
      </c>
      <c r="AN6174">
        <v>78.333333333333329</v>
      </c>
      <c r="AO6174">
        <v>65</v>
      </c>
    </row>
    <row r="6175" spans="1:41" x14ac:dyDescent="0.35">
      <c r="A6175">
        <v>12151</v>
      </c>
      <c r="B6175" t="s">
        <v>4891</v>
      </c>
      <c r="C6175" t="s">
        <v>81</v>
      </c>
      <c r="D6175" t="s">
        <v>57</v>
      </c>
      <c r="E6175" t="s">
        <v>8136</v>
      </c>
      <c r="N6175">
        <v>234</v>
      </c>
      <c r="O6175">
        <v>219</v>
      </c>
      <c r="P6175">
        <v>243</v>
      </c>
      <c r="Q6175">
        <v>233</v>
      </c>
      <c r="R6175">
        <v>233</v>
      </c>
      <c r="S6175">
        <v>229</v>
      </c>
      <c r="T6175">
        <v>239</v>
      </c>
      <c r="U6175">
        <v>253</v>
      </c>
      <c r="V6175">
        <v>556.18639053254435</v>
      </c>
      <c r="W6175">
        <v>562.51554404145077</v>
      </c>
      <c r="X6175">
        <v>562.2704081632653</v>
      </c>
      <c r="Y6175">
        <v>571.19796954314722</v>
      </c>
      <c r="Z6175">
        <v>0.20816326530612245</v>
      </c>
      <c r="AA6175">
        <v>0.28048780487804881</v>
      </c>
      <c r="AB6175">
        <v>0.27137546468401486</v>
      </c>
      <c r="AC6175">
        <v>0.2585551330798479</v>
      </c>
      <c r="AD6175">
        <v>3</v>
      </c>
      <c r="AE6175">
        <v>7</v>
      </c>
      <c r="AF6175">
        <v>4</v>
      </c>
      <c r="AG6175">
        <v>17</v>
      </c>
      <c r="AL6175">
        <v>77</v>
      </c>
      <c r="AM6175">
        <v>75.666666666666671</v>
      </c>
      <c r="AN6175">
        <v>78.666666666666671</v>
      </c>
      <c r="AO6175">
        <v>71.666666666666671</v>
      </c>
    </row>
    <row r="6176" spans="1:41" x14ac:dyDescent="0.35">
      <c r="A6176">
        <v>12171</v>
      </c>
      <c r="B6176" t="s">
        <v>6105</v>
      </c>
      <c r="C6176" t="s">
        <v>81</v>
      </c>
      <c r="D6176" t="s">
        <v>57</v>
      </c>
      <c r="E6176" t="s">
        <v>8139</v>
      </c>
      <c r="F6176">
        <v>277</v>
      </c>
      <c r="G6176">
        <v>286</v>
      </c>
      <c r="H6176">
        <v>289</v>
      </c>
      <c r="I6176">
        <v>286</v>
      </c>
      <c r="J6176">
        <v>256</v>
      </c>
      <c r="K6176">
        <v>259</v>
      </c>
      <c r="L6176">
        <v>270</v>
      </c>
      <c r="M6176">
        <v>261</v>
      </c>
      <c r="V6176" t="s">
        <v>1</v>
      </c>
      <c r="W6176" t="s">
        <v>1</v>
      </c>
      <c r="X6176" t="s">
        <v>1</v>
      </c>
      <c r="Z6176" t="s">
        <v>1</v>
      </c>
      <c r="AA6176" t="s">
        <v>1</v>
      </c>
      <c r="AB6176" t="s">
        <v>1</v>
      </c>
      <c r="AD6176">
        <v>2</v>
      </c>
      <c r="AE6176">
        <v>1</v>
      </c>
      <c r="AF6176">
        <v>4</v>
      </c>
      <c r="AG6176">
        <v>3</v>
      </c>
      <c r="AH6176">
        <v>70</v>
      </c>
      <c r="AI6176">
        <v>73.333333333333329</v>
      </c>
      <c r="AJ6176">
        <v>71.666666666666671</v>
      </c>
      <c r="AK6176">
        <v>69</v>
      </c>
    </row>
    <row r="6177" spans="1:41" x14ac:dyDescent="0.35">
      <c r="A6177">
        <v>12175</v>
      </c>
      <c r="B6177" t="s">
        <v>6106</v>
      </c>
      <c r="C6177" t="s">
        <v>80</v>
      </c>
      <c r="D6177" t="s">
        <v>57</v>
      </c>
      <c r="E6177" t="s">
        <v>8136</v>
      </c>
      <c r="F6177">
        <v>244</v>
      </c>
      <c r="G6177">
        <v>297</v>
      </c>
      <c r="H6177">
        <v>245</v>
      </c>
      <c r="I6177">
        <v>215</v>
      </c>
      <c r="J6177">
        <v>210</v>
      </c>
      <c r="K6177">
        <v>248</v>
      </c>
      <c r="L6177">
        <v>232</v>
      </c>
      <c r="M6177">
        <v>191</v>
      </c>
      <c r="V6177" t="s">
        <v>1</v>
      </c>
      <c r="W6177" t="s">
        <v>1</v>
      </c>
      <c r="X6177" t="s">
        <v>1</v>
      </c>
      <c r="Z6177" t="s">
        <v>1</v>
      </c>
      <c r="AA6177" t="s">
        <v>1</v>
      </c>
      <c r="AB6177" t="s">
        <v>1</v>
      </c>
      <c r="AD6177" t="s">
        <v>1</v>
      </c>
      <c r="AE6177" t="s">
        <v>1</v>
      </c>
      <c r="AF6177" t="s">
        <v>1</v>
      </c>
      <c r="AG6177">
        <v>0</v>
      </c>
      <c r="AH6177">
        <v>70.5</v>
      </c>
      <c r="AI6177">
        <v>74</v>
      </c>
      <c r="AJ6177">
        <v>79.333333333333329</v>
      </c>
      <c r="AK6177">
        <v>67</v>
      </c>
    </row>
    <row r="6178" spans="1:41" x14ac:dyDescent="0.35">
      <c r="A6178">
        <v>12177</v>
      </c>
      <c r="B6178" t="s">
        <v>713</v>
      </c>
      <c r="C6178" t="s">
        <v>59</v>
      </c>
      <c r="D6178" t="s">
        <v>57</v>
      </c>
      <c r="E6178" t="s">
        <v>8136</v>
      </c>
      <c r="N6178">
        <v>266</v>
      </c>
      <c r="O6178">
        <v>248</v>
      </c>
      <c r="P6178">
        <v>243</v>
      </c>
      <c r="Q6178">
        <v>250</v>
      </c>
      <c r="R6178">
        <v>260</v>
      </c>
      <c r="S6178">
        <v>266</v>
      </c>
      <c r="T6178">
        <v>257</v>
      </c>
      <c r="U6178">
        <v>256</v>
      </c>
      <c r="V6178">
        <v>610.18666666666661</v>
      </c>
      <c r="W6178">
        <v>601.04216867469881</v>
      </c>
      <c r="X6178">
        <v>576.95238095238096</v>
      </c>
      <c r="Y6178">
        <v>590.93589743589746</v>
      </c>
      <c r="Z6178">
        <v>0.53012048192771088</v>
      </c>
      <c r="AA6178">
        <v>0.66666666666666674</v>
      </c>
      <c r="AB6178">
        <v>0.49411764705882355</v>
      </c>
      <c r="AC6178">
        <v>0.44444444444444442</v>
      </c>
      <c r="AD6178">
        <v>0</v>
      </c>
      <c r="AE6178">
        <v>1</v>
      </c>
      <c r="AF6178">
        <v>0</v>
      </c>
      <c r="AG6178">
        <v>1</v>
      </c>
      <c r="AL6178">
        <v>74</v>
      </c>
      <c r="AM6178">
        <v>80</v>
      </c>
      <c r="AN6178">
        <v>79</v>
      </c>
      <c r="AO6178">
        <v>73.333333333333329</v>
      </c>
    </row>
    <row r="6179" spans="1:41" x14ac:dyDescent="0.35">
      <c r="A6179">
        <v>12182</v>
      </c>
      <c r="B6179" t="s">
        <v>6107</v>
      </c>
      <c r="C6179" t="s">
        <v>261</v>
      </c>
      <c r="D6179" t="s">
        <v>262</v>
      </c>
      <c r="E6179" t="s">
        <v>8136</v>
      </c>
      <c r="F6179">
        <v>250</v>
      </c>
      <c r="G6179">
        <v>231</v>
      </c>
      <c r="H6179">
        <v>249</v>
      </c>
      <c r="I6179">
        <v>274</v>
      </c>
      <c r="J6179">
        <v>247</v>
      </c>
      <c r="K6179">
        <v>195</v>
      </c>
      <c r="L6179">
        <v>241</v>
      </c>
      <c r="M6179">
        <v>257</v>
      </c>
      <c r="V6179" t="s">
        <v>1</v>
      </c>
      <c r="W6179" t="s">
        <v>1</v>
      </c>
      <c r="X6179" t="s">
        <v>1</v>
      </c>
      <c r="AC6179">
        <v>1.5625E-2</v>
      </c>
      <c r="AD6179" t="s">
        <v>1</v>
      </c>
      <c r="AE6179" t="s">
        <v>1</v>
      </c>
      <c r="AF6179" t="s">
        <v>1</v>
      </c>
      <c r="AG6179">
        <v>0</v>
      </c>
      <c r="AH6179">
        <v>61</v>
      </c>
      <c r="AI6179">
        <v>67</v>
      </c>
      <c r="AJ6179">
        <v>65.333333333333329</v>
      </c>
      <c r="AK6179">
        <v>63</v>
      </c>
    </row>
    <row r="6180" spans="1:41" x14ac:dyDescent="0.35">
      <c r="A6180">
        <v>12183</v>
      </c>
      <c r="B6180" t="s">
        <v>6108</v>
      </c>
      <c r="C6180" t="s">
        <v>261</v>
      </c>
      <c r="D6180" t="s">
        <v>262</v>
      </c>
      <c r="E6180" t="s">
        <v>8136</v>
      </c>
      <c r="F6180">
        <v>297</v>
      </c>
      <c r="G6180">
        <v>282</v>
      </c>
      <c r="H6180">
        <v>303</v>
      </c>
      <c r="I6180">
        <v>310</v>
      </c>
      <c r="J6180">
        <v>300</v>
      </c>
      <c r="K6180">
        <v>292</v>
      </c>
      <c r="L6180">
        <v>309</v>
      </c>
      <c r="M6180">
        <v>302</v>
      </c>
      <c r="N6180">
        <v>273</v>
      </c>
      <c r="O6180">
        <v>261</v>
      </c>
      <c r="P6180">
        <v>282</v>
      </c>
      <c r="Q6180">
        <v>277</v>
      </c>
      <c r="R6180">
        <v>287</v>
      </c>
      <c r="S6180">
        <v>309</v>
      </c>
      <c r="T6180">
        <v>319</v>
      </c>
      <c r="U6180">
        <v>313</v>
      </c>
      <c r="V6180">
        <v>664.5</v>
      </c>
      <c r="W6180">
        <v>642.1521739130435</v>
      </c>
      <c r="X6180">
        <v>672.828125</v>
      </c>
      <c r="Y6180">
        <v>696.70588235294122</v>
      </c>
      <c r="Z6180">
        <v>0.6</v>
      </c>
      <c r="AA6180">
        <v>0.47058823529411764</v>
      </c>
      <c r="AB6180">
        <v>0.61538461538461542</v>
      </c>
      <c r="AC6180">
        <v>0.5757575757575758</v>
      </c>
      <c r="AD6180">
        <v>3</v>
      </c>
      <c r="AE6180">
        <v>6</v>
      </c>
      <c r="AF6180">
        <v>1</v>
      </c>
      <c r="AG6180">
        <v>4</v>
      </c>
      <c r="AH6180">
        <v>74.5</v>
      </c>
      <c r="AI6180">
        <v>74.333333333333329</v>
      </c>
      <c r="AJ6180">
        <v>78.333333333333329</v>
      </c>
      <c r="AK6180">
        <v>72.666666666666671</v>
      </c>
      <c r="AL6180">
        <v>72</v>
      </c>
      <c r="AM6180">
        <v>71</v>
      </c>
      <c r="AN6180">
        <v>73.333333333333329</v>
      </c>
      <c r="AO6180">
        <v>64</v>
      </c>
    </row>
    <row r="6181" spans="1:41" x14ac:dyDescent="0.35">
      <c r="A6181">
        <v>12185</v>
      </c>
      <c r="B6181" t="s">
        <v>6109</v>
      </c>
      <c r="C6181" t="s">
        <v>248</v>
      </c>
      <c r="D6181" t="s">
        <v>249</v>
      </c>
      <c r="E6181" t="s">
        <v>8136</v>
      </c>
      <c r="F6181">
        <v>251</v>
      </c>
      <c r="G6181">
        <v>272</v>
      </c>
      <c r="H6181">
        <v>267</v>
      </c>
      <c r="I6181">
        <v>237</v>
      </c>
      <c r="J6181">
        <v>234</v>
      </c>
      <c r="K6181">
        <v>255</v>
      </c>
      <c r="L6181">
        <v>240</v>
      </c>
      <c r="M6181">
        <v>238</v>
      </c>
      <c r="N6181">
        <v>238</v>
      </c>
      <c r="O6181">
        <v>232</v>
      </c>
      <c r="P6181">
        <v>229</v>
      </c>
      <c r="Q6181">
        <v>253</v>
      </c>
      <c r="R6181">
        <v>237</v>
      </c>
      <c r="S6181">
        <v>239</v>
      </c>
      <c r="T6181">
        <v>221</v>
      </c>
      <c r="U6181">
        <v>257</v>
      </c>
      <c r="V6181">
        <v>641.08333333333337</v>
      </c>
      <c r="W6181">
        <v>485.85</v>
      </c>
      <c r="X6181">
        <v>548.63043478260875</v>
      </c>
      <c r="Y6181">
        <v>556.38095238095241</v>
      </c>
      <c r="Z6181">
        <v>5.2631578947368418E-2</v>
      </c>
      <c r="AA6181">
        <v>0.19047619047619047</v>
      </c>
      <c r="AB6181">
        <v>8.3333333333333329E-2</v>
      </c>
      <c r="AC6181">
        <v>0.1951219512195122</v>
      </c>
      <c r="AD6181">
        <v>2</v>
      </c>
      <c r="AE6181">
        <v>4</v>
      </c>
      <c r="AF6181">
        <v>6</v>
      </c>
      <c r="AG6181">
        <v>2</v>
      </c>
      <c r="AH6181">
        <v>73.5</v>
      </c>
      <c r="AI6181">
        <v>74</v>
      </c>
      <c r="AJ6181">
        <v>81</v>
      </c>
      <c r="AK6181">
        <v>70.666666666666671</v>
      </c>
      <c r="AL6181">
        <v>73</v>
      </c>
      <c r="AM6181">
        <v>75</v>
      </c>
      <c r="AN6181">
        <v>77.333333333333329</v>
      </c>
      <c r="AO6181">
        <v>74.333333333333329</v>
      </c>
    </row>
    <row r="6182" spans="1:41" x14ac:dyDescent="0.35">
      <c r="A6182">
        <v>12188</v>
      </c>
      <c r="B6182" t="s">
        <v>6110</v>
      </c>
      <c r="C6182" t="s">
        <v>260</v>
      </c>
      <c r="D6182" t="s">
        <v>249</v>
      </c>
      <c r="E6182" t="s">
        <v>8136</v>
      </c>
      <c r="F6182">
        <v>271</v>
      </c>
      <c r="G6182">
        <v>266</v>
      </c>
      <c r="H6182">
        <v>284</v>
      </c>
      <c r="I6182">
        <v>294</v>
      </c>
      <c r="J6182">
        <v>248</v>
      </c>
      <c r="K6182">
        <v>251</v>
      </c>
      <c r="L6182">
        <v>303</v>
      </c>
      <c r="M6182">
        <v>287</v>
      </c>
      <c r="V6182" t="s">
        <v>1</v>
      </c>
      <c r="W6182" t="s">
        <v>1</v>
      </c>
      <c r="X6182" t="s">
        <v>1</v>
      </c>
      <c r="AA6182" t="s">
        <v>1</v>
      </c>
      <c r="AB6182" t="s">
        <v>1</v>
      </c>
      <c r="AD6182">
        <v>0</v>
      </c>
      <c r="AE6182">
        <v>2</v>
      </c>
      <c r="AF6182">
        <v>0</v>
      </c>
      <c r="AG6182">
        <v>0</v>
      </c>
      <c r="AH6182">
        <v>70</v>
      </c>
      <c r="AI6182">
        <v>74.333333333333329</v>
      </c>
      <c r="AJ6182">
        <v>75</v>
      </c>
      <c r="AK6182">
        <v>66.666666666666671</v>
      </c>
    </row>
    <row r="6183" spans="1:41" x14ac:dyDescent="0.35">
      <c r="A6183">
        <v>12191</v>
      </c>
      <c r="B6183" t="s">
        <v>6111</v>
      </c>
      <c r="C6183" t="s">
        <v>274</v>
      </c>
      <c r="D6183" t="s">
        <v>262</v>
      </c>
      <c r="E6183" t="s">
        <v>8136</v>
      </c>
      <c r="G6183">
        <v>266</v>
      </c>
      <c r="H6183">
        <v>275</v>
      </c>
      <c r="I6183">
        <v>253</v>
      </c>
      <c r="K6183">
        <v>224</v>
      </c>
      <c r="L6183">
        <v>256</v>
      </c>
      <c r="M6183">
        <v>225</v>
      </c>
      <c r="V6183" t="s">
        <v>1</v>
      </c>
      <c r="W6183" t="s">
        <v>1</v>
      </c>
      <c r="X6183" t="s">
        <v>1</v>
      </c>
      <c r="Z6183" t="s">
        <v>1</v>
      </c>
      <c r="AA6183" t="s">
        <v>1</v>
      </c>
      <c r="AB6183" t="s">
        <v>1</v>
      </c>
      <c r="AD6183" t="s">
        <v>1</v>
      </c>
      <c r="AE6183" t="s">
        <v>1</v>
      </c>
      <c r="AF6183" t="s">
        <v>1</v>
      </c>
      <c r="AG6183">
        <v>0</v>
      </c>
      <c r="AH6183">
        <v>61.5</v>
      </c>
      <c r="AI6183">
        <v>72.666666666666671</v>
      </c>
      <c r="AJ6183">
        <v>73.333333333333329</v>
      </c>
      <c r="AK6183">
        <v>60</v>
      </c>
    </row>
    <row r="6184" spans="1:41" x14ac:dyDescent="0.35">
      <c r="A6184">
        <v>12192</v>
      </c>
      <c r="B6184" t="s">
        <v>6112</v>
      </c>
      <c r="C6184" t="s">
        <v>285</v>
      </c>
      <c r="D6184" t="s">
        <v>262</v>
      </c>
      <c r="E6184" t="s">
        <v>8136</v>
      </c>
      <c r="N6184">
        <v>214</v>
      </c>
      <c r="O6184">
        <v>226</v>
      </c>
      <c r="P6184">
        <v>228</v>
      </c>
      <c r="Q6184">
        <v>232</v>
      </c>
      <c r="R6184">
        <v>222</v>
      </c>
      <c r="S6184">
        <v>242</v>
      </c>
      <c r="T6184">
        <v>237</v>
      </c>
      <c r="U6184">
        <v>232</v>
      </c>
      <c r="V6184">
        <v>553.36904761904759</v>
      </c>
      <c r="W6184">
        <v>537.65625</v>
      </c>
      <c r="X6184">
        <v>560.92307692307691</v>
      </c>
      <c r="Y6184">
        <v>567.51612903225805</v>
      </c>
      <c r="Z6184">
        <v>0.125</v>
      </c>
      <c r="AA6184">
        <v>0.14201183431952663</v>
      </c>
      <c r="AB6184">
        <v>6.097560975609756E-2</v>
      </c>
      <c r="AC6184">
        <v>0.12878787878787878</v>
      </c>
      <c r="AD6184">
        <v>7</v>
      </c>
      <c r="AE6184">
        <v>2</v>
      </c>
      <c r="AF6184">
        <v>0</v>
      </c>
      <c r="AG6184">
        <v>1</v>
      </c>
      <c r="AL6184">
        <v>73.5</v>
      </c>
      <c r="AM6184">
        <v>76.333333333333329</v>
      </c>
      <c r="AN6184">
        <v>79</v>
      </c>
      <c r="AO6184">
        <v>73.333333333333329</v>
      </c>
    </row>
    <row r="6185" spans="1:41" x14ac:dyDescent="0.35">
      <c r="A6185">
        <v>12193</v>
      </c>
      <c r="B6185" t="s">
        <v>6113</v>
      </c>
      <c r="C6185" t="s">
        <v>288</v>
      </c>
      <c r="D6185" t="s">
        <v>262</v>
      </c>
      <c r="E6185" t="s">
        <v>8136</v>
      </c>
      <c r="F6185">
        <v>231</v>
      </c>
      <c r="G6185">
        <v>283</v>
      </c>
      <c r="H6185">
        <v>297</v>
      </c>
      <c r="J6185">
        <v>230</v>
      </c>
      <c r="K6185">
        <v>246</v>
      </c>
      <c r="L6185">
        <v>304</v>
      </c>
      <c r="V6185" t="s">
        <v>1</v>
      </c>
      <c r="W6185" t="s">
        <v>1</v>
      </c>
      <c r="X6185" t="s">
        <v>1</v>
      </c>
      <c r="Z6185" t="s">
        <v>1</v>
      </c>
      <c r="AA6185" t="s">
        <v>1</v>
      </c>
      <c r="AB6185" t="s">
        <v>1</v>
      </c>
      <c r="AD6185" t="s">
        <v>1</v>
      </c>
      <c r="AE6185" t="s">
        <v>1</v>
      </c>
      <c r="AF6185" t="s">
        <v>1</v>
      </c>
      <c r="AG6185">
        <v>0</v>
      </c>
    </row>
    <row r="6186" spans="1:41" x14ac:dyDescent="0.35">
      <c r="A6186">
        <v>12217</v>
      </c>
      <c r="B6186" t="s">
        <v>6114</v>
      </c>
      <c r="C6186" t="s">
        <v>326</v>
      </c>
      <c r="D6186" t="s">
        <v>315</v>
      </c>
      <c r="E6186" t="s">
        <v>8136</v>
      </c>
      <c r="N6186">
        <v>222</v>
      </c>
      <c r="O6186">
        <v>237</v>
      </c>
      <c r="P6186">
        <v>240</v>
      </c>
      <c r="Q6186">
        <v>236</v>
      </c>
      <c r="R6186">
        <v>236</v>
      </c>
      <c r="S6186">
        <v>251</v>
      </c>
      <c r="T6186">
        <v>265</v>
      </c>
      <c r="U6186">
        <v>250</v>
      </c>
      <c r="V6186">
        <v>516.7320261437909</v>
      </c>
      <c r="W6186">
        <v>511.19262295081967</v>
      </c>
      <c r="X6186">
        <v>521.42021276595744</v>
      </c>
      <c r="Y6186">
        <v>538.09890109890114</v>
      </c>
      <c r="Z6186">
        <v>9.8522167487684734E-2</v>
      </c>
      <c r="AA6186">
        <v>0.13167259786476868</v>
      </c>
      <c r="AB6186">
        <v>0.13023255813953488</v>
      </c>
      <c r="AC6186">
        <v>0.12820512820512819</v>
      </c>
      <c r="AD6186">
        <v>3</v>
      </c>
      <c r="AE6186">
        <v>6</v>
      </c>
      <c r="AF6186">
        <v>5</v>
      </c>
      <c r="AG6186">
        <v>7</v>
      </c>
      <c r="AL6186">
        <v>72</v>
      </c>
      <c r="AM6186">
        <v>72.333333333333329</v>
      </c>
      <c r="AN6186">
        <v>72.666666666666671</v>
      </c>
      <c r="AO6186">
        <v>66.333333333333329</v>
      </c>
    </row>
    <row r="6187" spans="1:41" x14ac:dyDescent="0.35">
      <c r="A6187">
        <v>12225</v>
      </c>
      <c r="B6187" t="s">
        <v>6115</v>
      </c>
      <c r="C6187" t="s">
        <v>329</v>
      </c>
      <c r="D6187" t="s">
        <v>315</v>
      </c>
      <c r="E6187" t="s">
        <v>8136</v>
      </c>
      <c r="F6187">
        <v>256</v>
      </c>
      <c r="G6187">
        <v>264</v>
      </c>
      <c r="H6187">
        <v>273</v>
      </c>
      <c r="I6187">
        <v>285</v>
      </c>
      <c r="J6187">
        <v>262</v>
      </c>
      <c r="K6187">
        <v>276</v>
      </c>
      <c r="L6187">
        <v>273</v>
      </c>
      <c r="M6187">
        <v>276</v>
      </c>
      <c r="N6187">
        <v>213</v>
      </c>
      <c r="O6187">
        <v>247</v>
      </c>
      <c r="P6187">
        <v>244</v>
      </c>
      <c r="Q6187">
        <v>228</v>
      </c>
      <c r="R6187">
        <v>253</v>
      </c>
      <c r="S6187">
        <v>265</v>
      </c>
      <c r="T6187">
        <v>264</v>
      </c>
      <c r="U6187">
        <v>247</v>
      </c>
      <c r="V6187">
        <v>547.69491525423734</v>
      </c>
      <c r="W6187">
        <v>554.25806451612902</v>
      </c>
      <c r="X6187">
        <v>545.38775510204084</v>
      </c>
      <c r="Y6187">
        <v>585.10655737704917</v>
      </c>
      <c r="Z6187">
        <v>0.17543859649122806</v>
      </c>
      <c r="AA6187">
        <v>0.22535211267605634</v>
      </c>
      <c r="AB6187">
        <v>0.2537313432835821</v>
      </c>
      <c r="AC6187">
        <v>0.18181818181818182</v>
      </c>
      <c r="AD6187">
        <v>8</v>
      </c>
      <c r="AE6187">
        <v>4</v>
      </c>
      <c r="AF6187">
        <v>3</v>
      </c>
      <c r="AG6187">
        <v>3</v>
      </c>
      <c r="AH6187">
        <v>78</v>
      </c>
      <c r="AI6187">
        <v>73.666666666666671</v>
      </c>
      <c r="AJ6187">
        <v>80</v>
      </c>
      <c r="AK6187">
        <v>72</v>
      </c>
      <c r="AL6187">
        <v>74.5</v>
      </c>
      <c r="AM6187">
        <v>72</v>
      </c>
      <c r="AN6187">
        <v>74.333333333333329</v>
      </c>
      <c r="AO6187">
        <v>73</v>
      </c>
    </row>
    <row r="6188" spans="1:41" x14ac:dyDescent="0.35">
      <c r="A6188">
        <v>12226</v>
      </c>
      <c r="B6188" t="s">
        <v>6116</v>
      </c>
      <c r="C6188" t="s">
        <v>326</v>
      </c>
      <c r="D6188" t="s">
        <v>315</v>
      </c>
      <c r="E6188" t="s">
        <v>8137</v>
      </c>
      <c r="V6188" t="s">
        <v>1</v>
      </c>
      <c r="W6188" t="s">
        <v>1</v>
      </c>
      <c r="X6188" t="s">
        <v>1</v>
      </c>
      <c r="Z6188" t="s">
        <v>1</v>
      </c>
      <c r="AA6188" t="s">
        <v>1</v>
      </c>
      <c r="AB6188" t="s">
        <v>1</v>
      </c>
      <c r="AD6188" t="s">
        <v>1</v>
      </c>
      <c r="AE6188" t="s">
        <v>1</v>
      </c>
      <c r="AF6188" t="s">
        <v>1</v>
      </c>
      <c r="AG6188">
        <v>0</v>
      </c>
    </row>
    <row r="6189" spans="1:41" x14ac:dyDescent="0.35">
      <c r="A6189">
        <v>12237</v>
      </c>
      <c r="B6189" t="s">
        <v>6117</v>
      </c>
      <c r="C6189" t="s">
        <v>336</v>
      </c>
      <c r="D6189" t="s">
        <v>315</v>
      </c>
      <c r="E6189" t="s">
        <v>8136</v>
      </c>
      <c r="F6189">
        <v>242</v>
      </c>
      <c r="G6189">
        <v>278</v>
      </c>
      <c r="H6189">
        <v>250</v>
      </c>
      <c r="I6189">
        <v>245</v>
      </c>
      <c r="J6189">
        <v>220</v>
      </c>
      <c r="K6189">
        <v>250</v>
      </c>
      <c r="L6189">
        <v>233</v>
      </c>
      <c r="M6189">
        <v>241</v>
      </c>
      <c r="V6189" t="s">
        <v>1</v>
      </c>
      <c r="W6189" t="s">
        <v>1</v>
      </c>
      <c r="X6189" t="s">
        <v>1</v>
      </c>
      <c r="Z6189" t="s">
        <v>1</v>
      </c>
      <c r="AA6189" t="s">
        <v>1</v>
      </c>
      <c r="AB6189" t="s">
        <v>1</v>
      </c>
      <c r="AD6189">
        <v>0</v>
      </c>
      <c r="AE6189">
        <v>1</v>
      </c>
      <c r="AF6189">
        <v>2</v>
      </c>
      <c r="AG6189">
        <v>1</v>
      </c>
      <c r="AH6189">
        <v>62.5</v>
      </c>
      <c r="AI6189">
        <v>76.333333333333329</v>
      </c>
      <c r="AJ6189">
        <v>74.666666666666671</v>
      </c>
      <c r="AK6189">
        <v>63.666666666666664</v>
      </c>
    </row>
    <row r="6190" spans="1:41" x14ac:dyDescent="0.35">
      <c r="A6190">
        <v>12241</v>
      </c>
      <c r="B6190" t="s">
        <v>6118</v>
      </c>
      <c r="C6190" t="s">
        <v>318</v>
      </c>
      <c r="D6190" t="s">
        <v>315</v>
      </c>
      <c r="E6190" t="s">
        <v>8136</v>
      </c>
      <c r="F6190">
        <v>292</v>
      </c>
      <c r="G6190">
        <v>297</v>
      </c>
      <c r="H6190">
        <v>306</v>
      </c>
      <c r="I6190">
        <v>308</v>
      </c>
      <c r="J6190">
        <v>279</v>
      </c>
      <c r="K6190">
        <v>283</v>
      </c>
      <c r="L6190">
        <v>286</v>
      </c>
      <c r="M6190">
        <v>278</v>
      </c>
      <c r="N6190">
        <v>220</v>
      </c>
      <c r="O6190">
        <v>256</v>
      </c>
      <c r="P6190">
        <v>272</v>
      </c>
      <c r="Q6190">
        <v>281</v>
      </c>
      <c r="R6190">
        <v>239</v>
      </c>
      <c r="S6190">
        <v>244</v>
      </c>
      <c r="T6190">
        <v>271</v>
      </c>
      <c r="U6190">
        <v>274</v>
      </c>
      <c r="V6190">
        <v>571.68518518518522</v>
      </c>
      <c r="W6190">
        <v>599.57500000000005</v>
      </c>
      <c r="X6190">
        <v>581.8125</v>
      </c>
      <c r="Y6190">
        <v>573.58333333333337</v>
      </c>
      <c r="Z6190">
        <v>0.23333333333333334</v>
      </c>
      <c r="AA6190">
        <v>0.47058823529411764</v>
      </c>
      <c r="AB6190">
        <v>0.26470588235294118</v>
      </c>
      <c r="AC6190">
        <v>0.44736842105263158</v>
      </c>
      <c r="AD6190">
        <v>2</v>
      </c>
      <c r="AE6190">
        <v>1</v>
      </c>
      <c r="AF6190">
        <v>1</v>
      </c>
      <c r="AG6190">
        <v>3</v>
      </c>
      <c r="AH6190">
        <v>84.5</v>
      </c>
      <c r="AI6190">
        <v>84.666666666666671</v>
      </c>
      <c r="AJ6190">
        <v>85.666666666666671</v>
      </c>
      <c r="AK6190">
        <v>76.666666666666671</v>
      </c>
      <c r="AL6190">
        <v>82</v>
      </c>
      <c r="AM6190">
        <v>84.333333333333329</v>
      </c>
      <c r="AN6190">
        <v>86.666666666666671</v>
      </c>
      <c r="AO6190">
        <v>82.666666666666671</v>
      </c>
    </row>
    <row r="6191" spans="1:41" x14ac:dyDescent="0.35">
      <c r="A6191">
        <v>12242</v>
      </c>
      <c r="B6191" t="s">
        <v>6119</v>
      </c>
      <c r="C6191" t="s">
        <v>346</v>
      </c>
      <c r="D6191" t="s">
        <v>315</v>
      </c>
      <c r="E6191" t="s">
        <v>8136</v>
      </c>
      <c r="F6191">
        <v>278</v>
      </c>
      <c r="G6191">
        <v>258</v>
      </c>
      <c r="H6191">
        <v>279</v>
      </c>
      <c r="I6191">
        <v>262</v>
      </c>
      <c r="J6191">
        <v>248</v>
      </c>
      <c r="K6191">
        <v>243</v>
      </c>
      <c r="L6191">
        <v>260</v>
      </c>
      <c r="M6191">
        <v>246</v>
      </c>
      <c r="N6191">
        <v>214</v>
      </c>
      <c r="O6191">
        <v>208</v>
      </c>
      <c r="P6191">
        <v>223</v>
      </c>
      <c r="Q6191">
        <v>207</v>
      </c>
      <c r="R6191">
        <v>220</v>
      </c>
      <c r="S6191">
        <v>208</v>
      </c>
      <c r="T6191">
        <v>217</v>
      </c>
      <c r="U6191">
        <v>210</v>
      </c>
      <c r="V6191">
        <v>499.1</v>
      </c>
      <c r="W6191">
        <v>524.80303030303025</v>
      </c>
      <c r="X6191">
        <v>515.25</v>
      </c>
      <c r="Y6191">
        <v>511.2962962962963</v>
      </c>
      <c r="Z6191">
        <v>5.1724137931034482E-2</v>
      </c>
      <c r="AA6191">
        <v>9.4339622641509427E-2</v>
      </c>
      <c r="AB6191">
        <v>0.2</v>
      </c>
      <c r="AC6191">
        <v>0.20895522388059701</v>
      </c>
      <c r="AD6191">
        <v>9</v>
      </c>
      <c r="AE6191">
        <v>7</v>
      </c>
      <c r="AF6191">
        <v>1</v>
      </c>
      <c r="AG6191">
        <v>3</v>
      </c>
      <c r="AH6191">
        <v>67</v>
      </c>
      <c r="AI6191">
        <v>64.333333333333329</v>
      </c>
      <c r="AJ6191">
        <v>62</v>
      </c>
      <c r="AK6191">
        <v>60.333333333333336</v>
      </c>
      <c r="AL6191">
        <v>68.5</v>
      </c>
      <c r="AM6191">
        <v>66.333333333333329</v>
      </c>
      <c r="AN6191">
        <v>68.333333333333329</v>
      </c>
      <c r="AO6191">
        <v>65.333333333333329</v>
      </c>
    </row>
    <row r="6192" spans="1:41" x14ac:dyDescent="0.35">
      <c r="A6192">
        <v>12243</v>
      </c>
      <c r="B6192" t="s">
        <v>6120</v>
      </c>
      <c r="C6192" t="s">
        <v>348</v>
      </c>
      <c r="D6192" t="s">
        <v>315</v>
      </c>
      <c r="E6192" t="s">
        <v>8135</v>
      </c>
      <c r="F6192">
        <v>253</v>
      </c>
      <c r="G6192">
        <v>232</v>
      </c>
      <c r="H6192">
        <v>270</v>
      </c>
      <c r="I6192">
        <v>256</v>
      </c>
      <c r="J6192">
        <v>227</v>
      </c>
      <c r="K6192">
        <v>214</v>
      </c>
      <c r="L6192">
        <v>255</v>
      </c>
      <c r="M6192">
        <v>223</v>
      </c>
      <c r="V6192" t="s">
        <v>1</v>
      </c>
      <c r="W6192" t="s">
        <v>1</v>
      </c>
      <c r="X6192" t="s">
        <v>1</v>
      </c>
      <c r="Z6192" t="s">
        <v>1</v>
      </c>
      <c r="AA6192" t="s">
        <v>1</v>
      </c>
      <c r="AB6192" t="s">
        <v>1</v>
      </c>
      <c r="AD6192">
        <v>3</v>
      </c>
      <c r="AE6192">
        <v>1</v>
      </c>
      <c r="AF6192">
        <v>0</v>
      </c>
      <c r="AG6192">
        <v>0</v>
      </c>
      <c r="AH6192">
        <v>75.5</v>
      </c>
      <c r="AI6192">
        <v>85</v>
      </c>
      <c r="AJ6192">
        <v>80.666666666666671</v>
      </c>
      <c r="AK6192">
        <v>70</v>
      </c>
    </row>
    <row r="6193" spans="1:41" x14ac:dyDescent="0.35">
      <c r="A6193">
        <v>12244</v>
      </c>
      <c r="B6193" t="s">
        <v>6121</v>
      </c>
      <c r="C6193" t="s">
        <v>336</v>
      </c>
      <c r="D6193" t="s">
        <v>315</v>
      </c>
      <c r="E6193" t="s">
        <v>8136</v>
      </c>
      <c r="F6193">
        <v>274</v>
      </c>
      <c r="G6193">
        <v>268</v>
      </c>
      <c r="H6193">
        <v>274</v>
      </c>
      <c r="I6193">
        <v>274</v>
      </c>
      <c r="J6193">
        <v>260</v>
      </c>
      <c r="K6193">
        <v>261</v>
      </c>
      <c r="L6193">
        <v>266</v>
      </c>
      <c r="M6193">
        <v>263</v>
      </c>
      <c r="N6193">
        <v>217</v>
      </c>
      <c r="O6193">
        <v>248</v>
      </c>
      <c r="P6193">
        <v>247</v>
      </c>
      <c r="Q6193">
        <v>234</v>
      </c>
      <c r="R6193">
        <v>259</v>
      </c>
      <c r="S6193">
        <v>279</v>
      </c>
      <c r="T6193">
        <v>272</v>
      </c>
      <c r="U6193">
        <v>266</v>
      </c>
      <c r="V6193">
        <v>628.52192982456143</v>
      </c>
      <c r="W6193">
        <v>620.32828282828279</v>
      </c>
      <c r="X6193">
        <v>613.51075268817203</v>
      </c>
      <c r="Y6193">
        <v>635.88297872340422</v>
      </c>
      <c r="Z6193">
        <v>0.25925925925925924</v>
      </c>
      <c r="AA6193">
        <v>0.3984375</v>
      </c>
      <c r="AB6193">
        <v>0.38053097345132747</v>
      </c>
      <c r="AC6193">
        <v>0.35714285714285715</v>
      </c>
      <c r="AD6193">
        <v>9</v>
      </c>
      <c r="AE6193">
        <v>6</v>
      </c>
      <c r="AF6193">
        <v>7</v>
      </c>
      <c r="AG6193">
        <v>11</v>
      </c>
      <c r="AH6193">
        <v>71</v>
      </c>
      <c r="AI6193">
        <v>71.666666666666671</v>
      </c>
      <c r="AJ6193">
        <v>73</v>
      </c>
      <c r="AK6193">
        <v>71.666666666666671</v>
      </c>
      <c r="AL6193">
        <v>66</v>
      </c>
      <c r="AM6193">
        <v>68.333333333333329</v>
      </c>
      <c r="AN6193">
        <v>65</v>
      </c>
      <c r="AO6193">
        <v>63.333333333333336</v>
      </c>
    </row>
    <row r="6194" spans="1:41" x14ac:dyDescent="0.35">
      <c r="A6194">
        <v>12251</v>
      </c>
      <c r="B6194" t="s">
        <v>6122</v>
      </c>
      <c r="C6194" t="s">
        <v>323</v>
      </c>
      <c r="D6194" t="s">
        <v>315</v>
      </c>
      <c r="E6194" t="s">
        <v>8139</v>
      </c>
      <c r="F6194">
        <v>238</v>
      </c>
      <c r="G6194">
        <v>252</v>
      </c>
      <c r="H6194">
        <v>302</v>
      </c>
      <c r="I6194">
        <v>259</v>
      </c>
      <c r="J6194">
        <v>234</v>
      </c>
      <c r="K6194">
        <v>241</v>
      </c>
      <c r="L6194">
        <v>278</v>
      </c>
      <c r="M6194">
        <v>250</v>
      </c>
      <c r="V6194" t="s">
        <v>1</v>
      </c>
      <c r="W6194" t="s">
        <v>1</v>
      </c>
      <c r="X6194" t="s">
        <v>1</v>
      </c>
      <c r="Z6194" t="s">
        <v>1</v>
      </c>
      <c r="AA6194" t="s">
        <v>1</v>
      </c>
      <c r="AB6194" t="s">
        <v>1</v>
      </c>
      <c r="AD6194">
        <v>1</v>
      </c>
      <c r="AE6194">
        <v>3</v>
      </c>
      <c r="AF6194">
        <v>0</v>
      </c>
      <c r="AG6194">
        <v>0</v>
      </c>
      <c r="AH6194">
        <v>78</v>
      </c>
      <c r="AI6194">
        <v>0</v>
      </c>
      <c r="AJ6194">
        <v>77</v>
      </c>
      <c r="AK6194">
        <v>71.666666666666671</v>
      </c>
    </row>
    <row r="6195" spans="1:41" x14ac:dyDescent="0.35">
      <c r="A6195">
        <v>12255</v>
      </c>
      <c r="B6195" t="s">
        <v>1129</v>
      </c>
      <c r="C6195" t="s">
        <v>319</v>
      </c>
      <c r="D6195" t="s">
        <v>315</v>
      </c>
      <c r="E6195" t="s">
        <v>8139</v>
      </c>
      <c r="F6195">
        <v>244</v>
      </c>
      <c r="G6195">
        <v>266</v>
      </c>
      <c r="H6195">
        <v>263</v>
      </c>
      <c r="I6195">
        <v>273</v>
      </c>
      <c r="J6195">
        <v>225</v>
      </c>
      <c r="K6195">
        <v>249</v>
      </c>
      <c r="L6195">
        <v>254</v>
      </c>
      <c r="M6195">
        <v>253</v>
      </c>
      <c r="V6195" t="s">
        <v>1</v>
      </c>
      <c r="W6195" t="s">
        <v>1</v>
      </c>
      <c r="X6195" t="s">
        <v>1</v>
      </c>
      <c r="Z6195" t="s">
        <v>1</v>
      </c>
      <c r="AA6195" t="s">
        <v>1</v>
      </c>
      <c r="AB6195" t="s">
        <v>1</v>
      </c>
      <c r="AD6195">
        <v>5</v>
      </c>
      <c r="AE6195">
        <v>8</v>
      </c>
      <c r="AF6195">
        <v>6</v>
      </c>
      <c r="AG6195">
        <v>9</v>
      </c>
      <c r="AH6195">
        <v>71</v>
      </c>
      <c r="AI6195">
        <v>75.666666666666671</v>
      </c>
      <c r="AJ6195">
        <v>78</v>
      </c>
      <c r="AK6195">
        <v>68</v>
      </c>
    </row>
    <row r="6196" spans="1:41" x14ac:dyDescent="0.35">
      <c r="A6196">
        <v>12258</v>
      </c>
      <c r="B6196" t="s">
        <v>6123</v>
      </c>
      <c r="C6196" t="s">
        <v>361</v>
      </c>
      <c r="D6196" t="s">
        <v>315</v>
      </c>
      <c r="E6196" t="s">
        <v>8137</v>
      </c>
      <c r="G6196">
        <v>300</v>
      </c>
      <c r="I6196">
        <v>271</v>
      </c>
      <c r="K6196">
        <v>253</v>
      </c>
      <c r="M6196">
        <v>272</v>
      </c>
      <c r="O6196">
        <v>256</v>
      </c>
      <c r="P6196">
        <v>193</v>
      </c>
      <c r="Q6196">
        <v>173</v>
      </c>
      <c r="S6196">
        <v>246</v>
      </c>
      <c r="T6196">
        <v>188</v>
      </c>
      <c r="U6196">
        <v>211</v>
      </c>
      <c r="V6196" t="s">
        <v>1</v>
      </c>
      <c r="W6196" t="s">
        <v>1</v>
      </c>
      <c r="X6196" t="s">
        <v>1</v>
      </c>
      <c r="AB6196">
        <v>0.5</v>
      </c>
      <c r="AD6196">
        <v>0</v>
      </c>
      <c r="AE6196">
        <v>1</v>
      </c>
      <c r="AF6196">
        <v>1</v>
      </c>
      <c r="AG6196">
        <v>0</v>
      </c>
      <c r="AH6196">
        <v>73.5</v>
      </c>
      <c r="AI6196">
        <v>77.333333333333329</v>
      </c>
      <c r="AJ6196">
        <v>67</v>
      </c>
      <c r="AK6196">
        <v>45.333333333333336</v>
      </c>
      <c r="AL6196">
        <v>54</v>
      </c>
      <c r="AM6196">
        <v>68.333333333333329</v>
      </c>
      <c r="AN6196">
        <v>62.666666666666664</v>
      </c>
      <c r="AO6196">
        <v>49</v>
      </c>
    </row>
    <row r="6197" spans="1:41" x14ac:dyDescent="0.35">
      <c r="A6197">
        <v>12260</v>
      </c>
      <c r="B6197" t="s">
        <v>6124</v>
      </c>
      <c r="C6197" t="s">
        <v>314</v>
      </c>
      <c r="D6197" t="s">
        <v>315</v>
      </c>
      <c r="E6197" t="s">
        <v>8136</v>
      </c>
      <c r="F6197">
        <v>296</v>
      </c>
      <c r="G6197">
        <v>304</v>
      </c>
      <c r="H6197">
        <v>306</v>
      </c>
      <c r="I6197">
        <v>279</v>
      </c>
      <c r="J6197">
        <v>291</v>
      </c>
      <c r="K6197">
        <v>292</v>
      </c>
      <c r="L6197">
        <v>300</v>
      </c>
      <c r="M6197">
        <v>281</v>
      </c>
      <c r="N6197">
        <v>270</v>
      </c>
      <c r="O6197">
        <v>260</v>
      </c>
      <c r="P6197">
        <v>296</v>
      </c>
      <c r="Q6197">
        <v>298</v>
      </c>
      <c r="R6197">
        <v>306</v>
      </c>
      <c r="S6197">
        <v>299</v>
      </c>
      <c r="T6197">
        <v>314</v>
      </c>
      <c r="U6197">
        <v>293</v>
      </c>
      <c r="V6197">
        <v>641.6</v>
      </c>
      <c r="W6197">
        <v>628.0526315789474</v>
      </c>
      <c r="X6197">
        <v>688.47142857142853</v>
      </c>
      <c r="Y6197">
        <v>655.41176470588232</v>
      </c>
      <c r="Z6197">
        <v>0.26470588235294118</v>
      </c>
      <c r="AA6197">
        <v>0.38461538461538464</v>
      </c>
      <c r="AB6197">
        <v>0.52631578947368418</v>
      </c>
      <c r="AC6197">
        <v>0.51282051282051277</v>
      </c>
      <c r="AD6197">
        <v>2</v>
      </c>
      <c r="AE6197">
        <v>1</v>
      </c>
      <c r="AF6197">
        <v>3</v>
      </c>
      <c r="AG6197">
        <v>3</v>
      </c>
      <c r="AH6197">
        <v>74.5</v>
      </c>
      <c r="AI6197">
        <v>74.666666666666671</v>
      </c>
      <c r="AJ6197">
        <v>78</v>
      </c>
      <c r="AK6197">
        <v>71.666666666666671</v>
      </c>
      <c r="AL6197">
        <v>78.5</v>
      </c>
      <c r="AM6197">
        <v>81.666666666666671</v>
      </c>
      <c r="AN6197">
        <v>84.333333333333329</v>
      </c>
      <c r="AO6197">
        <v>71</v>
      </c>
    </row>
    <row r="6198" spans="1:41" x14ac:dyDescent="0.35">
      <c r="A6198">
        <v>12265</v>
      </c>
      <c r="B6198" t="s">
        <v>6125</v>
      </c>
      <c r="C6198" t="s">
        <v>327</v>
      </c>
      <c r="D6198" t="s">
        <v>315</v>
      </c>
      <c r="E6198" t="s">
        <v>8137</v>
      </c>
      <c r="F6198">
        <v>314</v>
      </c>
      <c r="G6198">
        <v>299</v>
      </c>
      <c r="H6198">
        <v>326</v>
      </c>
      <c r="I6198">
        <v>317</v>
      </c>
      <c r="J6198">
        <v>299</v>
      </c>
      <c r="K6198">
        <v>295</v>
      </c>
      <c r="L6198">
        <v>305</v>
      </c>
      <c r="M6198">
        <v>290</v>
      </c>
      <c r="N6198">
        <v>297</v>
      </c>
      <c r="O6198">
        <v>304</v>
      </c>
      <c r="P6198">
        <v>282</v>
      </c>
      <c r="Q6198">
        <v>312</v>
      </c>
      <c r="R6198">
        <v>357</v>
      </c>
      <c r="S6198">
        <v>367</v>
      </c>
      <c r="T6198">
        <v>364</v>
      </c>
      <c r="U6198">
        <v>369</v>
      </c>
      <c r="V6198">
        <v>800.74468085106378</v>
      </c>
      <c r="W6198">
        <v>811.18292682926824</v>
      </c>
      <c r="X6198">
        <v>826.96341463414637</v>
      </c>
      <c r="Y6198">
        <v>845.91860465116281</v>
      </c>
      <c r="Z6198">
        <v>0.80555555555555558</v>
      </c>
      <c r="AA6198">
        <v>0.77551020408163263</v>
      </c>
      <c r="AB6198">
        <v>0.71428571428571419</v>
      </c>
      <c r="AC6198">
        <v>0.87804878048780488</v>
      </c>
      <c r="AD6198">
        <v>1</v>
      </c>
      <c r="AE6198">
        <v>3</v>
      </c>
      <c r="AF6198">
        <v>2</v>
      </c>
      <c r="AG6198">
        <v>0</v>
      </c>
      <c r="AH6198">
        <v>75</v>
      </c>
      <c r="AI6198">
        <v>82</v>
      </c>
      <c r="AJ6198">
        <v>78.666666666666671</v>
      </c>
      <c r="AK6198">
        <v>63</v>
      </c>
      <c r="AL6198">
        <v>73.5</v>
      </c>
      <c r="AM6198">
        <v>79.333333333333329</v>
      </c>
      <c r="AN6198">
        <v>80.666666666666671</v>
      </c>
      <c r="AO6198">
        <v>67.666666666666671</v>
      </c>
    </row>
    <row r="6199" spans="1:41" x14ac:dyDescent="0.35">
      <c r="A6199">
        <v>12266</v>
      </c>
      <c r="B6199" t="s">
        <v>6126</v>
      </c>
      <c r="C6199" t="s">
        <v>327</v>
      </c>
      <c r="D6199" t="s">
        <v>315</v>
      </c>
      <c r="E6199" t="s">
        <v>8137</v>
      </c>
      <c r="F6199">
        <v>334</v>
      </c>
      <c r="G6199">
        <v>264</v>
      </c>
      <c r="H6199">
        <v>278</v>
      </c>
      <c r="I6199">
        <v>311</v>
      </c>
      <c r="J6199">
        <v>271</v>
      </c>
      <c r="K6199">
        <v>222</v>
      </c>
      <c r="L6199">
        <v>244</v>
      </c>
      <c r="M6199">
        <v>287</v>
      </c>
      <c r="N6199">
        <v>267</v>
      </c>
      <c r="O6199">
        <v>279</v>
      </c>
      <c r="P6199">
        <v>296</v>
      </c>
      <c r="Q6199">
        <v>292</v>
      </c>
      <c r="R6199">
        <v>258</v>
      </c>
      <c r="S6199">
        <v>242</v>
      </c>
      <c r="T6199">
        <v>269</v>
      </c>
      <c r="U6199">
        <v>298</v>
      </c>
      <c r="V6199">
        <v>675.05555555555554</v>
      </c>
      <c r="W6199">
        <v>639.38888888888891</v>
      </c>
      <c r="Y6199">
        <v>631.44444444444446</v>
      </c>
      <c r="Z6199">
        <v>0.33333333333333331</v>
      </c>
      <c r="AA6199">
        <v>0.44444444444444442</v>
      </c>
      <c r="AB6199">
        <v>0.5</v>
      </c>
      <c r="AC6199">
        <v>0.4</v>
      </c>
      <c r="AD6199">
        <v>0</v>
      </c>
      <c r="AE6199">
        <v>0</v>
      </c>
      <c r="AF6199">
        <v>0</v>
      </c>
      <c r="AG6199">
        <v>2</v>
      </c>
      <c r="AH6199">
        <v>78.5</v>
      </c>
      <c r="AI6199">
        <v>79</v>
      </c>
      <c r="AJ6199">
        <v>84</v>
      </c>
      <c r="AK6199">
        <v>68</v>
      </c>
      <c r="AL6199">
        <v>66.5</v>
      </c>
      <c r="AM6199">
        <v>72</v>
      </c>
      <c r="AN6199">
        <v>71.666666666666671</v>
      </c>
      <c r="AO6199">
        <v>62</v>
      </c>
    </row>
    <row r="6200" spans="1:41" x14ac:dyDescent="0.35">
      <c r="A6200">
        <v>12295</v>
      </c>
      <c r="B6200" t="s">
        <v>6127</v>
      </c>
      <c r="C6200" t="s">
        <v>73</v>
      </c>
      <c r="D6200" t="s">
        <v>57</v>
      </c>
      <c r="E6200" t="s">
        <v>8137</v>
      </c>
      <c r="F6200">
        <v>287</v>
      </c>
      <c r="G6200">
        <v>293</v>
      </c>
      <c r="H6200">
        <v>293</v>
      </c>
      <c r="I6200">
        <v>294</v>
      </c>
      <c r="J6200">
        <v>273</v>
      </c>
      <c r="K6200">
        <v>288</v>
      </c>
      <c r="L6200">
        <v>283</v>
      </c>
      <c r="M6200">
        <v>282</v>
      </c>
      <c r="N6200">
        <v>275</v>
      </c>
      <c r="O6200">
        <v>289</v>
      </c>
      <c r="P6200">
        <v>289</v>
      </c>
      <c r="Q6200">
        <v>279</v>
      </c>
      <c r="R6200">
        <v>304</v>
      </c>
      <c r="S6200">
        <v>331</v>
      </c>
      <c r="T6200">
        <v>317</v>
      </c>
      <c r="U6200">
        <v>300</v>
      </c>
      <c r="V6200">
        <v>687.19230769230774</v>
      </c>
      <c r="W6200">
        <v>672.65555555555557</v>
      </c>
      <c r="X6200">
        <v>694.72500000000002</v>
      </c>
      <c r="Y6200">
        <v>721.51351351351354</v>
      </c>
      <c r="Z6200">
        <v>0.67500000000000004</v>
      </c>
      <c r="AA6200">
        <v>0.7142857142857143</v>
      </c>
      <c r="AB6200">
        <v>0.7021276595744681</v>
      </c>
      <c r="AC6200">
        <v>0.75609756097560976</v>
      </c>
      <c r="AD6200">
        <v>1</v>
      </c>
      <c r="AE6200">
        <v>6</v>
      </c>
      <c r="AF6200">
        <v>0</v>
      </c>
      <c r="AG6200">
        <v>1</v>
      </c>
      <c r="AH6200">
        <v>73</v>
      </c>
      <c r="AI6200">
        <v>76.333333333333329</v>
      </c>
      <c r="AJ6200">
        <v>77.333333333333329</v>
      </c>
      <c r="AK6200">
        <v>72.333333333333329</v>
      </c>
      <c r="AL6200">
        <v>74.5</v>
      </c>
      <c r="AM6200">
        <v>76.333333333333329</v>
      </c>
      <c r="AN6200">
        <v>75.333333333333329</v>
      </c>
      <c r="AO6200">
        <v>62.666666666666664</v>
      </c>
    </row>
    <row r="6201" spans="1:41" x14ac:dyDescent="0.35">
      <c r="A6201">
        <v>12299</v>
      </c>
      <c r="B6201" t="s">
        <v>6128</v>
      </c>
      <c r="C6201" t="s">
        <v>56</v>
      </c>
      <c r="D6201" t="s">
        <v>57</v>
      </c>
      <c r="E6201" t="s">
        <v>8135</v>
      </c>
      <c r="V6201" t="s">
        <v>1</v>
      </c>
      <c r="W6201" t="s">
        <v>1</v>
      </c>
      <c r="X6201" t="s">
        <v>1</v>
      </c>
      <c r="Z6201" t="s">
        <v>1</v>
      </c>
      <c r="AA6201" t="s">
        <v>1</v>
      </c>
      <c r="AB6201" t="s">
        <v>1</v>
      </c>
      <c r="AD6201" t="s">
        <v>1</v>
      </c>
      <c r="AE6201" t="s">
        <v>1</v>
      </c>
      <c r="AF6201" t="s">
        <v>1</v>
      </c>
      <c r="AG6201">
        <v>0</v>
      </c>
    </row>
    <row r="6202" spans="1:41" x14ac:dyDescent="0.35">
      <c r="A6202">
        <v>12301</v>
      </c>
      <c r="B6202" t="s">
        <v>6129</v>
      </c>
      <c r="C6202" t="s">
        <v>81</v>
      </c>
      <c r="D6202" t="s">
        <v>57</v>
      </c>
      <c r="E6202" t="s">
        <v>8136</v>
      </c>
      <c r="F6202">
        <v>283</v>
      </c>
      <c r="G6202">
        <v>294</v>
      </c>
      <c r="H6202">
        <v>264</v>
      </c>
      <c r="I6202">
        <v>282</v>
      </c>
      <c r="J6202">
        <v>247</v>
      </c>
      <c r="K6202">
        <v>268</v>
      </c>
      <c r="L6202">
        <v>265</v>
      </c>
      <c r="M6202">
        <v>258</v>
      </c>
      <c r="N6202">
        <v>264</v>
      </c>
      <c r="O6202">
        <v>283</v>
      </c>
      <c r="P6202">
        <v>256</v>
      </c>
      <c r="Q6202">
        <v>274</v>
      </c>
      <c r="R6202">
        <v>263</v>
      </c>
      <c r="S6202">
        <v>291</v>
      </c>
      <c r="T6202">
        <v>261</v>
      </c>
      <c r="U6202">
        <v>289</v>
      </c>
      <c r="V6202">
        <v>620.20588235294122</v>
      </c>
      <c r="W6202">
        <v>600.05555555555554</v>
      </c>
      <c r="X6202">
        <v>608.28947368421052</v>
      </c>
      <c r="Y6202">
        <v>643.65384615384619</v>
      </c>
      <c r="Z6202">
        <v>0.22727272727272729</v>
      </c>
      <c r="AA6202">
        <v>0.83333333333333337</v>
      </c>
      <c r="AB6202">
        <v>0.55172413793103448</v>
      </c>
      <c r="AC6202">
        <v>0.68421052631578949</v>
      </c>
      <c r="AD6202">
        <v>4</v>
      </c>
      <c r="AE6202">
        <v>1</v>
      </c>
      <c r="AF6202">
        <v>0</v>
      </c>
      <c r="AG6202">
        <v>1</v>
      </c>
      <c r="AH6202">
        <v>57</v>
      </c>
      <c r="AI6202">
        <v>71</v>
      </c>
      <c r="AJ6202">
        <v>67</v>
      </c>
      <c r="AK6202">
        <v>62.666666666666664</v>
      </c>
      <c r="AL6202">
        <v>76.5</v>
      </c>
      <c r="AM6202">
        <v>73.333333333333329</v>
      </c>
      <c r="AN6202">
        <v>75.666666666666671</v>
      </c>
      <c r="AO6202">
        <v>67.666666666666671</v>
      </c>
    </row>
    <row r="6203" spans="1:41" x14ac:dyDescent="0.35">
      <c r="A6203">
        <v>12302</v>
      </c>
      <c r="B6203" t="s">
        <v>6130</v>
      </c>
      <c r="C6203" t="s">
        <v>81</v>
      </c>
      <c r="D6203" t="s">
        <v>57</v>
      </c>
      <c r="E6203" t="s">
        <v>8136</v>
      </c>
      <c r="F6203">
        <v>235</v>
      </c>
      <c r="G6203">
        <v>277</v>
      </c>
      <c r="H6203">
        <v>284</v>
      </c>
      <c r="I6203">
        <v>254</v>
      </c>
      <c r="J6203">
        <v>213</v>
      </c>
      <c r="K6203">
        <v>249</v>
      </c>
      <c r="L6203">
        <v>277</v>
      </c>
      <c r="M6203">
        <v>229</v>
      </c>
      <c r="V6203" t="s">
        <v>1</v>
      </c>
      <c r="W6203" t="s">
        <v>1</v>
      </c>
      <c r="X6203" t="s">
        <v>1</v>
      </c>
      <c r="Z6203" t="s">
        <v>1</v>
      </c>
      <c r="AA6203" t="s">
        <v>1</v>
      </c>
      <c r="AB6203" t="s">
        <v>1</v>
      </c>
      <c r="AD6203">
        <v>1</v>
      </c>
      <c r="AE6203">
        <v>4</v>
      </c>
      <c r="AF6203">
        <v>0</v>
      </c>
      <c r="AG6203">
        <v>1</v>
      </c>
      <c r="AH6203">
        <v>70.5</v>
      </c>
      <c r="AI6203">
        <v>71</v>
      </c>
      <c r="AJ6203">
        <v>78.666666666666671</v>
      </c>
      <c r="AK6203">
        <v>69.333333333333329</v>
      </c>
    </row>
    <row r="6204" spans="1:41" x14ac:dyDescent="0.35">
      <c r="A6204">
        <v>12305</v>
      </c>
      <c r="B6204" t="s">
        <v>6131</v>
      </c>
      <c r="C6204" t="s">
        <v>85</v>
      </c>
      <c r="D6204" t="s">
        <v>57</v>
      </c>
      <c r="E6204" t="s">
        <v>8136</v>
      </c>
      <c r="F6204">
        <v>262</v>
      </c>
      <c r="G6204">
        <v>260</v>
      </c>
      <c r="H6204">
        <v>272</v>
      </c>
      <c r="I6204">
        <v>257</v>
      </c>
      <c r="J6204">
        <v>235</v>
      </c>
      <c r="K6204">
        <v>247</v>
      </c>
      <c r="L6204">
        <v>255</v>
      </c>
      <c r="M6204">
        <v>256</v>
      </c>
      <c r="N6204">
        <v>233</v>
      </c>
      <c r="O6204">
        <v>224</v>
      </c>
      <c r="P6204">
        <v>224</v>
      </c>
      <c r="Q6204">
        <v>239</v>
      </c>
      <c r="R6204">
        <v>241</v>
      </c>
      <c r="S6204">
        <v>221</v>
      </c>
      <c r="T6204">
        <v>234</v>
      </c>
      <c r="U6204">
        <v>238</v>
      </c>
      <c r="V6204">
        <v>547.76086956521738</v>
      </c>
      <c r="W6204">
        <v>584.92063492063494</v>
      </c>
      <c r="X6204">
        <v>579.37903225806451</v>
      </c>
      <c r="Y6204">
        <v>562.58536585365857</v>
      </c>
      <c r="Z6204">
        <v>0.43333333333333335</v>
      </c>
      <c r="AA6204">
        <v>0.27868852459016391</v>
      </c>
      <c r="AB6204">
        <v>0.46376811594202894</v>
      </c>
      <c r="AC6204">
        <v>0.40845070422535212</v>
      </c>
      <c r="AD6204">
        <v>1</v>
      </c>
      <c r="AE6204">
        <v>4</v>
      </c>
      <c r="AF6204">
        <v>1</v>
      </c>
      <c r="AG6204">
        <v>5</v>
      </c>
      <c r="AH6204">
        <v>65</v>
      </c>
      <c r="AI6204">
        <v>73</v>
      </c>
      <c r="AJ6204">
        <v>73</v>
      </c>
      <c r="AK6204">
        <v>71.333333333333329</v>
      </c>
      <c r="AL6204">
        <v>63</v>
      </c>
      <c r="AM6204">
        <v>69.666666666666671</v>
      </c>
      <c r="AN6204">
        <v>67</v>
      </c>
      <c r="AO6204">
        <v>63</v>
      </c>
    </row>
    <row r="6205" spans="1:41" x14ac:dyDescent="0.35">
      <c r="A6205">
        <v>12309</v>
      </c>
      <c r="B6205" t="s">
        <v>6132</v>
      </c>
      <c r="C6205" t="s">
        <v>63</v>
      </c>
      <c r="D6205" t="s">
        <v>57</v>
      </c>
      <c r="E6205" t="s">
        <v>8136</v>
      </c>
      <c r="F6205">
        <v>264</v>
      </c>
      <c r="G6205">
        <v>273</v>
      </c>
      <c r="H6205">
        <v>274</v>
      </c>
      <c r="I6205">
        <v>279</v>
      </c>
      <c r="J6205">
        <v>249</v>
      </c>
      <c r="K6205">
        <v>236</v>
      </c>
      <c r="L6205">
        <v>244</v>
      </c>
      <c r="M6205">
        <v>258</v>
      </c>
      <c r="N6205">
        <v>253</v>
      </c>
      <c r="O6205">
        <v>255</v>
      </c>
      <c r="P6205">
        <v>257</v>
      </c>
      <c r="Q6205">
        <v>263</v>
      </c>
      <c r="R6205">
        <v>243</v>
      </c>
      <c r="S6205">
        <v>237</v>
      </c>
      <c r="T6205">
        <v>241</v>
      </c>
      <c r="U6205">
        <v>249</v>
      </c>
      <c r="V6205">
        <v>588.625</v>
      </c>
      <c r="W6205">
        <v>570.24324324324323</v>
      </c>
      <c r="X6205">
        <v>563.26190476190482</v>
      </c>
      <c r="Y6205">
        <v>561.02564102564099</v>
      </c>
      <c r="Z6205">
        <v>0.41860465116279072</v>
      </c>
      <c r="AA6205">
        <v>0.38461538461538458</v>
      </c>
      <c r="AB6205">
        <v>0.20930232558139533</v>
      </c>
      <c r="AC6205">
        <v>0.30232558139534882</v>
      </c>
      <c r="AD6205">
        <v>2</v>
      </c>
      <c r="AE6205">
        <v>2</v>
      </c>
      <c r="AF6205">
        <v>4</v>
      </c>
      <c r="AG6205">
        <v>4</v>
      </c>
      <c r="AH6205">
        <v>72.5</v>
      </c>
      <c r="AI6205">
        <v>73.333333333333329</v>
      </c>
      <c r="AJ6205">
        <v>78.666666666666671</v>
      </c>
      <c r="AK6205">
        <v>73.666666666666671</v>
      </c>
      <c r="AL6205">
        <v>72.5</v>
      </c>
      <c r="AM6205">
        <v>73.666666666666671</v>
      </c>
      <c r="AN6205">
        <v>76.666666666666671</v>
      </c>
      <c r="AO6205">
        <v>70</v>
      </c>
    </row>
    <row r="6206" spans="1:41" x14ac:dyDescent="0.35">
      <c r="A6206">
        <v>12311</v>
      </c>
      <c r="B6206" t="s">
        <v>6133</v>
      </c>
      <c r="C6206" t="s">
        <v>80</v>
      </c>
      <c r="D6206" t="s">
        <v>57</v>
      </c>
      <c r="E6206" t="s">
        <v>8136</v>
      </c>
      <c r="V6206" t="s">
        <v>1</v>
      </c>
      <c r="W6206" t="s">
        <v>1</v>
      </c>
      <c r="X6206" t="s">
        <v>1</v>
      </c>
      <c r="Z6206" t="s">
        <v>1</v>
      </c>
      <c r="AA6206" t="s">
        <v>1</v>
      </c>
      <c r="AB6206" t="s">
        <v>1</v>
      </c>
      <c r="AD6206" t="s">
        <v>1</v>
      </c>
      <c r="AE6206" t="s">
        <v>1</v>
      </c>
      <c r="AF6206" t="s">
        <v>1</v>
      </c>
      <c r="AG6206">
        <v>0</v>
      </c>
    </row>
    <row r="6207" spans="1:41" x14ac:dyDescent="0.35">
      <c r="A6207">
        <v>12312</v>
      </c>
      <c r="B6207" t="s">
        <v>6134</v>
      </c>
      <c r="C6207" t="s">
        <v>81</v>
      </c>
      <c r="D6207" t="s">
        <v>57</v>
      </c>
      <c r="E6207" t="s">
        <v>8136</v>
      </c>
      <c r="F6207">
        <v>260</v>
      </c>
      <c r="G6207">
        <v>273</v>
      </c>
      <c r="H6207">
        <v>283</v>
      </c>
      <c r="I6207">
        <v>284</v>
      </c>
      <c r="J6207">
        <v>261</v>
      </c>
      <c r="K6207">
        <v>275</v>
      </c>
      <c r="L6207">
        <v>268</v>
      </c>
      <c r="M6207">
        <v>278</v>
      </c>
      <c r="N6207">
        <v>202</v>
      </c>
      <c r="O6207">
        <v>243</v>
      </c>
      <c r="P6207">
        <v>240</v>
      </c>
      <c r="Q6207">
        <v>230</v>
      </c>
      <c r="R6207">
        <v>204</v>
      </c>
      <c r="S6207">
        <v>228</v>
      </c>
      <c r="T6207">
        <v>247</v>
      </c>
      <c r="U6207">
        <v>230</v>
      </c>
      <c r="V6207">
        <v>554.63333333333333</v>
      </c>
      <c r="W6207">
        <v>538.75</v>
      </c>
      <c r="X6207">
        <v>513.92857142857144</v>
      </c>
      <c r="Y6207">
        <v>556.34090909090912</v>
      </c>
      <c r="Z6207">
        <v>0.2857142857142857</v>
      </c>
      <c r="AA6207">
        <v>0.30434782608695654</v>
      </c>
      <c r="AB6207">
        <v>0.31818181818181818</v>
      </c>
      <c r="AC6207">
        <v>0.36</v>
      </c>
      <c r="AD6207">
        <v>0</v>
      </c>
      <c r="AE6207">
        <v>2</v>
      </c>
      <c r="AF6207">
        <v>2</v>
      </c>
      <c r="AG6207">
        <v>0</v>
      </c>
      <c r="AH6207">
        <v>76.5</v>
      </c>
      <c r="AI6207">
        <v>76</v>
      </c>
      <c r="AJ6207">
        <v>80.666666666666671</v>
      </c>
      <c r="AK6207">
        <v>72</v>
      </c>
      <c r="AL6207">
        <v>79.5</v>
      </c>
      <c r="AM6207">
        <v>82.333333333333329</v>
      </c>
      <c r="AN6207">
        <v>83.333333333333329</v>
      </c>
      <c r="AO6207">
        <v>76</v>
      </c>
    </row>
    <row r="6208" spans="1:41" x14ac:dyDescent="0.35">
      <c r="A6208">
        <v>12314</v>
      </c>
      <c r="B6208" t="s">
        <v>6135</v>
      </c>
      <c r="C6208" t="s">
        <v>79</v>
      </c>
      <c r="D6208" t="s">
        <v>57</v>
      </c>
      <c r="E6208" t="s">
        <v>8135</v>
      </c>
      <c r="F6208">
        <v>224</v>
      </c>
      <c r="G6208">
        <v>303</v>
      </c>
      <c r="H6208">
        <v>275</v>
      </c>
      <c r="I6208">
        <v>241</v>
      </c>
      <c r="J6208">
        <v>220</v>
      </c>
      <c r="K6208">
        <v>250</v>
      </c>
      <c r="L6208">
        <v>242</v>
      </c>
      <c r="M6208">
        <v>240</v>
      </c>
      <c r="V6208" t="s">
        <v>1</v>
      </c>
      <c r="W6208" t="s">
        <v>1</v>
      </c>
      <c r="X6208" t="s">
        <v>1</v>
      </c>
      <c r="Z6208" t="s">
        <v>1</v>
      </c>
      <c r="AA6208" t="s">
        <v>1</v>
      </c>
      <c r="AB6208" t="s">
        <v>1</v>
      </c>
      <c r="AD6208">
        <v>0</v>
      </c>
      <c r="AE6208">
        <v>1</v>
      </c>
      <c r="AF6208">
        <v>1</v>
      </c>
      <c r="AG6208">
        <v>2</v>
      </c>
      <c r="AH6208">
        <v>70.5</v>
      </c>
      <c r="AI6208">
        <v>76.666666666666671</v>
      </c>
      <c r="AJ6208">
        <v>74.333333333333329</v>
      </c>
      <c r="AK6208">
        <v>61.333333333333336</v>
      </c>
    </row>
    <row r="6209" spans="1:41" x14ac:dyDescent="0.35">
      <c r="A6209">
        <v>12323</v>
      </c>
      <c r="B6209" t="s">
        <v>6136</v>
      </c>
      <c r="C6209" t="s">
        <v>81</v>
      </c>
      <c r="D6209" t="s">
        <v>57</v>
      </c>
      <c r="E6209" t="s">
        <v>8136</v>
      </c>
      <c r="F6209">
        <v>237</v>
      </c>
      <c r="G6209">
        <v>265</v>
      </c>
      <c r="H6209">
        <v>286</v>
      </c>
      <c r="I6209">
        <v>267</v>
      </c>
      <c r="J6209">
        <v>231</v>
      </c>
      <c r="K6209">
        <v>252</v>
      </c>
      <c r="L6209">
        <v>258</v>
      </c>
      <c r="M6209">
        <v>246</v>
      </c>
      <c r="V6209" t="s">
        <v>1</v>
      </c>
      <c r="W6209" t="s">
        <v>1</v>
      </c>
      <c r="X6209" t="s">
        <v>1</v>
      </c>
      <c r="Z6209" t="s">
        <v>1</v>
      </c>
      <c r="AA6209" t="s">
        <v>1</v>
      </c>
      <c r="AB6209" t="s">
        <v>1</v>
      </c>
      <c r="AD6209">
        <v>0</v>
      </c>
      <c r="AE6209">
        <v>1</v>
      </c>
      <c r="AF6209">
        <v>2</v>
      </c>
      <c r="AG6209">
        <v>0</v>
      </c>
      <c r="AH6209">
        <v>70</v>
      </c>
      <c r="AI6209">
        <v>68.333333333333329</v>
      </c>
      <c r="AJ6209">
        <v>72</v>
      </c>
      <c r="AK6209">
        <v>70</v>
      </c>
    </row>
    <row r="6210" spans="1:41" x14ac:dyDescent="0.35">
      <c r="A6210">
        <v>12328</v>
      </c>
      <c r="B6210" t="s">
        <v>6137</v>
      </c>
      <c r="C6210" t="s">
        <v>82</v>
      </c>
      <c r="D6210" t="s">
        <v>57</v>
      </c>
      <c r="E6210" t="s">
        <v>8136</v>
      </c>
      <c r="F6210">
        <v>233</v>
      </c>
      <c r="G6210">
        <v>271</v>
      </c>
      <c r="H6210">
        <v>255</v>
      </c>
      <c r="I6210">
        <v>240</v>
      </c>
      <c r="J6210">
        <v>220</v>
      </c>
      <c r="K6210">
        <v>247</v>
      </c>
      <c r="L6210">
        <v>245</v>
      </c>
      <c r="M6210">
        <v>240</v>
      </c>
      <c r="V6210" t="s">
        <v>1</v>
      </c>
      <c r="W6210" t="s">
        <v>1</v>
      </c>
      <c r="X6210" t="s">
        <v>1</v>
      </c>
      <c r="Z6210" t="s">
        <v>1</v>
      </c>
      <c r="AA6210" t="s">
        <v>1</v>
      </c>
      <c r="AB6210" t="s">
        <v>1</v>
      </c>
      <c r="AD6210">
        <v>3</v>
      </c>
      <c r="AE6210">
        <v>0</v>
      </c>
      <c r="AF6210">
        <v>1</v>
      </c>
      <c r="AG6210">
        <v>3</v>
      </c>
      <c r="AH6210">
        <v>58</v>
      </c>
      <c r="AI6210">
        <v>62</v>
      </c>
      <c r="AJ6210">
        <v>66</v>
      </c>
      <c r="AK6210">
        <v>62</v>
      </c>
    </row>
    <row r="6211" spans="1:41" x14ac:dyDescent="0.35">
      <c r="A6211">
        <v>12330</v>
      </c>
      <c r="B6211" t="s">
        <v>6138</v>
      </c>
      <c r="C6211" t="s">
        <v>81</v>
      </c>
      <c r="D6211" t="s">
        <v>57</v>
      </c>
      <c r="E6211" t="s">
        <v>8136</v>
      </c>
      <c r="F6211">
        <v>290</v>
      </c>
      <c r="G6211">
        <v>269</v>
      </c>
      <c r="H6211">
        <v>254</v>
      </c>
      <c r="I6211">
        <v>255</v>
      </c>
      <c r="J6211">
        <v>230</v>
      </c>
      <c r="K6211">
        <v>212</v>
      </c>
      <c r="L6211">
        <v>256</v>
      </c>
      <c r="M6211">
        <v>255</v>
      </c>
      <c r="V6211" t="s">
        <v>1</v>
      </c>
      <c r="W6211" t="s">
        <v>1</v>
      </c>
      <c r="X6211" t="s">
        <v>1</v>
      </c>
      <c r="Z6211" t="s">
        <v>1</v>
      </c>
      <c r="AA6211" t="s">
        <v>1</v>
      </c>
      <c r="AB6211" t="s">
        <v>1</v>
      </c>
      <c r="AD6211">
        <v>2</v>
      </c>
      <c r="AE6211">
        <v>1</v>
      </c>
      <c r="AF6211">
        <v>0</v>
      </c>
      <c r="AG6211">
        <v>1</v>
      </c>
      <c r="AH6211">
        <v>73.5</v>
      </c>
      <c r="AI6211">
        <v>76.666666666666671</v>
      </c>
      <c r="AJ6211">
        <v>78</v>
      </c>
      <c r="AK6211">
        <v>72.333333333333329</v>
      </c>
    </row>
    <row r="6212" spans="1:41" x14ac:dyDescent="0.35">
      <c r="A6212">
        <v>12332</v>
      </c>
      <c r="B6212" t="s">
        <v>6139</v>
      </c>
      <c r="C6212" t="s">
        <v>78</v>
      </c>
      <c r="D6212" t="s">
        <v>57</v>
      </c>
      <c r="E6212" t="s">
        <v>8139</v>
      </c>
      <c r="N6212">
        <v>220</v>
      </c>
      <c r="O6212">
        <v>228</v>
      </c>
      <c r="P6212">
        <v>236</v>
      </c>
      <c r="Q6212">
        <v>227</v>
      </c>
      <c r="R6212">
        <v>230</v>
      </c>
      <c r="S6212">
        <v>247</v>
      </c>
      <c r="T6212">
        <v>233</v>
      </c>
      <c r="U6212">
        <v>224</v>
      </c>
      <c r="V6212">
        <v>528.87931034482756</v>
      </c>
      <c r="W6212">
        <v>504.12295081967216</v>
      </c>
      <c r="X6212">
        <v>523.81645569620252</v>
      </c>
      <c r="Y6212">
        <v>536.05645161290317</v>
      </c>
      <c r="Z6212">
        <v>0.13636363636363635</v>
      </c>
      <c r="AA6212">
        <v>0.27659574468085107</v>
      </c>
      <c r="AB6212">
        <v>0.27184466019417475</v>
      </c>
      <c r="AC6212">
        <v>0.40196078431372551</v>
      </c>
      <c r="AD6212">
        <v>3</v>
      </c>
      <c r="AE6212">
        <v>0</v>
      </c>
      <c r="AF6212">
        <v>1</v>
      </c>
      <c r="AG6212">
        <v>3</v>
      </c>
      <c r="AL6212">
        <v>78</v>
      </c>
      <c r="AM6212">
        <v>82.666666666666671</v>
      </c>
      <c r="AN6212">
        <v>84.333333333333329</v>
      </c>
      <c r="AO6212">
        <v>79.666666666666671</v>
      </c>
    </row>
    <row r="6213" spans="1:41" x14ac:dyDescent="0.35">
      <c r="A6213">
        <v>12336</v>
      </c>
      <c r="B6213" t="s">
        <v>6140</v>
      </c>
      <c r="C6213" t="s">
        <v>59</v>
      </c>
      <c r="D6213" t="s">
        <v>57</v>
      </c>
      <c r="E6213" t="s">
        <v>8135</v>
      </c>
      <c r="N6213">
        <v>226</v>
      </c>
      <c r="O6213">
        <v>236</v>
      </c>
      <c r="P6213">
        <v>223</v>
      </c>
      <c r="Q6213">
        <v>251</v>
      </c>
      <c r="R6213">
        <v>217</v>
      </c>
      <c r="S6213">
        <v>229</v>
      </c>
      <c r="T6213">
        <v>214</v>
      </c>
      <c r="U6213">
        <v>253</v>
      </c>
      <c r="V6213">
        <v>518.54210526315785</v>
      </c>
      <c r="W6213">
        <v>510.54878048780489</v>
      </c>
      <c r="X6213">
        <v>538.24545454545455</v>
      </c>
      <c r="Y6213">
        <v>518.64634146341461</v>
      </c>
      <c r="Z6213">
        <v>0.248</v>
      </c>
      <c r="AA6213">
        <v>0.23636363636363636</v>
      </c>
      <c r="AB6213">
        <v>0.29906542056074764</v>
      </c>
      <c r="AC6213">
        <v>0.25806451612903225</v>
      </c>
      <c r="AD6213">
        <v>1</v>
      </c>
      <c r="AE6213">
        <v>1</v>
      </c>
      <c r="AF6213">
        <v>3</v>
      </c>
      <c r="AG6213">
        <v>2</v>
      </c>
      <c r="AL6213">
        <v>76.5</v>
      </c>
      <c r="AM6213">
        <v>78.333333333333329</v>
      </c>
      <c r="AN6213">
        <v>79.666666666666671</v>
      </c>
      <c r="AO6213">
        <v>74</v>
      </c>
    </row>
    <row r="6214" spans="1:41" x14ac:dyDescent="0.35">
      <c r="A6214">
        <v>12368</v>
      </c>
      <c r="B6214" t="s">
        <v>6141</v>
      </c>
      <c r="C6214" t="s">
        <v>233</v>
      </c>
      <c r="D6214" t="s">
        <v>216</v>
      </c>
      <c r="E6214" t="s">
        <v>8136</v>
      </c>
      <c r="F6214">
        <v>284</v>
      </c>
      <c r="G6214">
        <v>253</v>
      </c>
      <c r="H6214">
        <v>253</v>
      </c>
      <c r="I6214">
        <v>260</v>
      </c>
      <c r="J6214">
        <v>261</v>
      </c>
      <c r="K6214">
        <v>263</v>
      </c>
      <c r="L6214">
        <v>252</v>
      </c>
      <c r="M6214">
        <v>250</v>
      </c>
      <c r="N6214">
        <v>247</v>
      </c>
      <c r="O6214">
        <v>240</v>
      </c>
      <c r="P6214">
        <v>243</v>
      </c>
      <c r="Q6214">
        <v>241</v>
      </c>
      <c r="R6214">
        <v>244</v>
      </c>
      <c r="S6214">
        <v>237</v>
      </c>
      <c r="T6214">
        <v>237</v>
      </c>
      <c r="U6214">
        <v>245</v>
      </c>
      <c r="V6214">
        <v>519.18367346938771</v>
      </c>
      <c r="W6214">
        <v>547.47115384615381</v>
      </c>
      <c r="X6214">
        <v>560.02816901408448</v>
      </c>
      <c r="Y6214">
        <v>570.09574468085111</v>
      </c>
      <c r="Z6214">
        <v>0.3392857142857143</v>
      </c>
      <c r="AA6214">
        <v>0.2318840579710145</v>
      </c>
      <c r="AB6214">
        <v>0.30769230769230771</v>
      </c>
      <c r="AC6214">
        <v>0.37209302325581395</v>
      </c>
      <c r="AD6214">
        <v>6</v>
      </c>
      <c r="AE6214">
        <v>2</v>
      </c>
      <c r="AF6214">
        <v>4</v>
      </c>
      <c r="AG6214">
        <v>6</v>
      </c>
      <c r="AH6214">
        <v>73</v>
      </c>
      <c r="AI6214">
        <v>72.666666666666671</v>
      </c>
      <c r="AJ6214">
        <v>78.333333333333329</v>
      </c>
      <c r="AK6214">
        <v>68</v>
      </c>
      <c r="AL6214">
        <v>74.5</v>
      </c>
      <c r="AM6214">
        <v>73.666666666666671</v>
      </c>
      <c r="AN6214">
        <v>75.666666666666671</v>
      </c>
      <c r="AO6214">
        <v>70.666666666666671</v>
      </c>
    </row>
    <row r="6215" spans="1:41" x14ac:dyDescent="0.35">
      <c r="A6215">
        <v>12501</v>
      </c>
      <c r="B6215" t="s">
        <v>1334</v>
      </c>
      <c r="C6215" t="s">
        <v>8</v>
      </c>
      <c r="D6215" t="s">
        <v>9</v>
      </c>
      <c r="E6215" t="s">
        <v>8139</v>
      </c>
      <c r="F6215">
        <v>260</v>
      </c>
      <c r="G6215">
        <v>227</v>
      </c>
      <c r="H6215">
        <v>274</v>
      </c>
      <c r="I6215">
        <v>268</v>
      </c>
      <c r="J6215">
        <v>249</v>
      </c>
      <c r="K6215">
        <v>229</v>
      </c>
      <c r="L6215">
        <v>273</v>
      </c>
      <c r="M6215">
        <v>272</v>
      </c>
      <c r="V6215" t="s">
        <v>1</v>
      </c>
      <c r="W6215" t="s">
        <v>1</v>
      </c>
      <c r="X6215" t="s">
        <v>1</v>
      </c>
      <c r="Z6215" t="s">
        <v>1</v>
      </c>
      <c r="AA6215" t="s">
        <v>1</v>
      </c>
      <c r="AB6215" t="s">
        <v>1</v>
      </c>
      <c r="AD6215">
        <v>1</v>
      </c>
      <c r="AE6215">
        <v>0</v>
      </c>
      <c r="AF6215">
        <v>0</v>
      </c>
      <c r="AG6215">
        <v>0</v>
      </c>
      <c r="AH6215">
        <v>81.5</v>
      </c>
      <c r="AI6215">
        <v>81</v>
      </c>
      <c r="AJ6215">
        <v>87</v>
      </c>
      <c r="AK6215">
        <v>75</v>
      </c>
    </row>
    <row r="6216" spans="1:41" x14ac:dyDescent="0.35">
      <c r="A6216">
        <v>12502</v>
      </c>
      <c r="B6216" t="s">
        <v>6142</v>
      </c>
      <c r="C6216" t="s">
        <v>8</v>
      </c>
      <c r="D6216" t="s">
        <v>9</v>
      </c>
      <c r="E6216" t="s">
        <v>8137</v>
      </c>
      <c r="F6216">
        <v>293</v>
      </c>
      <c r="G6216">
        <v>297</v>
      </c>
      <c r="H6216">
        <v>306</v>
      </c>
      <c r="I6216">
        <v>313</v>
      </c>
      <c r="J6216">
        <v>281</v>
      </c>
      <c r="K6216">
        <v>284</v>
      </c>
      <c r="L6216">
        <v>301</v>
      </c>
      <c r="M6216">
        <v>307</v>
      </c>
      <c r="N6216">
        <v>290</v>
      </c>
      <c r="O6216">
        <v>292</v>
      </c>
      <c r="P6216">
        <v>279</v>
      </c>
      <c r="Q6216">
        <v>291</v>
      </c>
      <c r="R6216">
        <v>313</v>
      </c>
      <c r="S6216">
        <v>313</v>
      </c>
      <c r="T6216">
        <v>343</v>
      </c>
      <c r="U6216">
        <v>300</v>
      </c>
      <c r="V6216">
        <v>608.83333333333337</v>
      </c>
      <c r="W6216">
        <v>642.15909090909088</v>
      </c>
      <c r="X6216">
        <v>675.34722222222217</v>
      </c>
      <c r="Y6216">
        <v>670.73214285714289</v>
      </c>
      <c r="Z6216">
        <v>0.5</v>
      </c>
      <c r="AA6216">
        <v>0.63636363636363635</v>
      </c>
      <c r="AB6216">
        <v>0.45833333333333331</v>
      </c>
      <c r="AC6216">
        <v>0.57499999999999996</v>
      </c>
      <c r="AD6216">
        <v>1</v>
      </c>
      <c r="AE6216">
        <v>2</v>
      </c>
      <c r="AF6216">
        <v>2</v>
      </c>
      <c r="AG6216">
        <v>2</v>
      </c>
      <c r="AH6216">
        <v>73.5</v>
      </c>
      <c r="AI6216">
        <v>79.666666666666671</v>
      </c>
      <c r="AJ6216">
        <v>80.333333333333329</v>
      </c>
      <c r="AK6216">
        <v>70</v>
      </c>
      <c r="AL6216">
        <v>74.5</v>
      </c>
      <c r="AM6216">
        <v>78</v>
      </c>
      <c r="AN6216">
        <v>81.333333333333329</v>
      </c>
      <c r="AO6216">
        <v>70</v>
      </c>
    </row>
    <row r="6217" spans="1:41" x14ac:dyDescent="0.35">
      <c r="A6217">
        <v>12504</v>
      </c>
      <c r="B6217" t="s">
        <v>6143</v>
      </c>
      <c r="C6217" t="s">
        <v>13</v>
      </c>
      <c r="D6217" t="s">
        <v>14</v>
      </c>
      <c r="E6217" t="s">
        <v>8136</v>
      </c>
      <c r="F6217">
        <v>260</v>
      </c>
      <c r="G6217">
        <v>251</v>
      </c>
      <c r="H6217">
        <v>259</v>
      </c>
      <c r="I6217">
        <v>245</v>
      </c>
      <c r="J6217">
        <v>224</v>
      </c>
      <c r="K6217">
        <v>237</v>
      </c>
      <c r="L6217">
        <v>236</v>
      </c>
      <c r="M6217">
        <v>239</v>
      </c>
      <c r="V6217">
        <v>538.72727272727275</v>
      </c>
      <c r="W6217">
        <v>510.16666666666669</v>
      </c>
      <c r="Z6217">
        <v>0.25</v>
      </c>
      <c r="AA6217">
        <v>0.25925925925925924</v>
      </c>
      <c r="AB6217">
        <v>0.30434782608695654</v>
      </c>
      <c r="AD6217">
        <v>2</v>
      </c>
      <c r="AE6217">
        <v>2</v>
      </c>
      <c r="AF6217">
        <v>1</v>
      </c>
      <c r="AG6217">
        <v>4</v>
      </c>
      <c r="AH6217">
        <v>75</v>
      </c>
      <c r="AI6217">
        <v>75.666666666666671</v>
      </c>
      <c r="AJ6217">
        <v>74.333333333333329</v>
      </c>
      <c r="AK6217">
        <v>68</v>
      </c>
    </row>
    <row r="6218" spans="1:41" x14ac:dyDescent="0.35">
      <c r="A6218">
        <v>12505</v>
      </c>
      <c r="B6218" t="s">
        <v>6144</v>
      </c>
      <c r="C6218" t="s">
        <v>8</v>
      </c>
      <c r="D6218" t="s">
        <v>9</v>
      </c>
      <c r="E6218" t="s">
        <v>8136</v>
      </c>
      <c r="F6218">
        <v>248</v>
      </c>
      <c r="G6218">
        <v>271</v>
      </c>
      <c r="H6218">
        <v>253</v>
      </c>
      <c r="I6218">
        <v>237</v>
      </c>
      <c r="J6218">
        <v>223</v>
      </c>
      <c r="K6218">
        <v>266</v>
      </c>
      <c r="L6218">
        <v>248</v>
      </c>
      <c r="M6218">
        <v>252</v>
      </c>
      <c r="V6218">
        <v>489.25</v>
      </c>
      <c r="AA6218">
        <v>6.8965517241379309E-2</v>
      </c>
      <c r="AC6218">
        <v>6.6666666666666666E-2</v>
      </c>
      <c r="AD6218">
        <v>0</v>
      </c>
      <c r="AE6218">
        <v>2</v>
      </c>
      <c r="AF6218">
        <v>1</v>
      </c>
      <c r="AG6218">
        <v>2</v>
      </c>
      <c r="AH6218">
        <v>75</v>
      </c>
      <c r="AI6218">
        <v>74</v>
      </c>
      <c r="AJ6218">
        <v>77.666666666666671</v>
      </c>
      <c r="AK6218">
        <v>70.666666666666671</v>
      </c>
    </row>
    <row r="6219" spans="1:41" x14ac:dyDescent="0.35">
      <c r="A6219">
        <v>12509</v>
      </c>
      <c r="B6219" t="s">
        <v>6145</v>
      </c>
      <c r="C6219" t="s">
        <v>13</v>
      </c>
      <c r="D6219" t="s">
        <v>14</v>
      </c>
      <c r="E6219" t="s">
        <v>8136</v>
      </c>
      <c r="F6219">
        <v>279</v>
      </c>
      <c r="G6219">
        <v>267</v>
      </c>
      <c r="H6219">
        <v>263</v>
      </c>
      <c r="I6219">
        <v>262</v>
      </c>
      <c r="J6219">
        <v>272</v>
      </c>
      <c r="K6219">
        <v>246</v>
      </c>
      <c r="L6219">
        <v>260</v>
      </c>
      <c r="M6219">
        <v>244</v>
      </c>
      <c r="N6219">
        <v>259</v>
      </c>
      <c r="O6219">
        <v>246</v>
      </c>
      <c r="P6219">
        <v>262</v>
      </c>
      <c r="Q6219">
        <v>254</v>
      </c>
      <c r="R6219">
        <v>262</v>
      </c>
      <c r="S6219">
        <v>255</v>
      </c>
      <c r="T6219">
        <v>246</v>
      </c>
      <c r="U6219">
        <v>242</v>
      </c>
      <c r="V6219">
        <v>592.8125</v>
      </c>
      <c r="W6219">
        <v>565.11607142857144</v>
      </c>
      <c r="X6219">
        <v>609.99166666666667</v>
      </c>
      <c r="Y6219">
        <v>612.67796610169489</v>
      </c>
      <c r="Z6219">
        <v>0.4375</v>
      </c>
      <c r="AA6219">
        <v>0.54716981132075471</v>
      </c>
      <c r="AB6219">
        <v>0.39655172413793099</v>
      </c>
      <c r="AC6219">
        <v>0.62295081967213117</v>
      </c>
      <c r="AD6219">
        <v>7</v>
      </c>
      <c r="AE6219">
        <v>3</v>
      </c>
      <c r="AF6219">
        <v>4</v>
      </c>
      <c r="AG6219">
        <v>5</v>
      </c>
      <c r="AH6219">
        <v>72</v>
      </c>
      <c r="AI6219">
        <v>77.333333333333329</v>
      </c>
      <c r="AJ6219">
        <v>78.333333333333329</v>
      </c>
      <c r="AK6219">
        <v>71.666666666666671</v>
      </c>
      <c r="AL6219">
        <v>74</v>
      </c>
      <c r="AM6219">
        <v>74.666666666666671</v>
      </c>
      <c r="AN6219">
        <v>76</v>
      </c>
      <c r="AO6219">
        <v>70.333333333333329</v>
      </c>
    </row>
    <row r="6220" spans="1:41" x14ac:dyDescent="0.35">
      <c r="A6220">
        <v>12515</v>
      </c>
      <c r="B6220" t="s">
        <v>6146</v>
      </c>
      <c r="C6220" t="s">
        <v>13</v>
      </c>
      <c r="D6220" t="s">
        <v>14</v>
      </c>
      <c r="E6220" t="s">
        <v>8136</v>
      </c>
      <c r="F6220">
        <v>254</v>
      </c>
      <c r="G6220">
        <v>260</v>
      </c>
      <c r="H6220">
        <v>262</v>
      </c>
      <c r="I6220">
        <v>276</v>
      </c>
      <c r="J6220">
        <v>233</v>
      </c>
      <c r="K6220">
        <v>247</v>
      </c>
      <c r="L6220">
        <v>233</v>
      </c>
      <c r="M6220">
        <v>246</v>
      </c>
      <c r="N6220">
        <v>243</v>
      </c>
      <c r="O6220">
        <v>260</v>
      </c>
      <c r="P6220">
        <v>263</v>
      </c>
      <c r="Q6220">
        <v>256</v>
      </c>
      <c r="R6220">
        <v>237</v>
      </c>
      <c r="S6220">
        <v>227</v>
      </c>
      <c r="T6220">
        <v>251</v>
      </c>
      <c r="U6220">
        <v>266</v>
      </c>
      <c r="V6220">
        <v>556</v>
      </c>
      <c r="W6220">
        <v>546.59523809523807</v>
      </c>
      <c r="X6220">
        <v>549.67741935483866</v>
      </c>
      <c r="Y6220">
        <v>602.61666666666667</v>
      </c>
      <c r="Z6220">
        <v>0.31034482758620691</v>
      </c>
      <c r="AA6220">
        <v>0.29166666666666663</v>
      </c>
      <c r="AB6220">
        <v>0.2413793103448276</v>
      </c>
      <c r="AC6220">
        <v>0.3888888888888889</v>
      </c>
      <c r="AD6220">
        <v>4</v>
      </c>
      <c r="AE6220">
        <v>6</v>
      </c>
      <c r="AF6220">
        <v>10</v>
      </c>
      <c r="AG6220">
        <v>6</v>
      </c>
      <c r="AH6220">
        <v>77.5</v>
      </c>
      <c r="AI6220">
        <v>78.666666666666671</v>
      </c>
      <c r="AJ6220">
        <v>84.333333333333329</v>
      </c>
      <c r="AK6220">
        <v>77.666666666666671</v>
      </c>
      <c r="AL6220">
        <v>75</v>
      </c>
      <c r="AM6220">
        <v>75</v>
      </c>
      <c r="AN6220">
        <v>76.666666666666671</v>
      </c>
      <c r="AO6220">
        <v>64.333333333333329</v>
      </c>
    </row>
    <row r="6221" spans="1:41" x14ac:dyDescent="0.35">
      <c r="A6221">
        <v>12518</v>
      </c>
      <c r="B6221" t="s">
        <v>6147</v>
      </c>
      <c r="C6221" t="s">
        <v>13</v>
      </c>
      <c r="D6221" t="s">
        <v>14</v>
      </c>
      <c r="E6221" t="s">
        <v>8136</v>
      </c>
      <c r="F6221">
        <v>254</v>
      </c>
      <c r="G6221">
        <v>258</v>
      </c>
      <c r="H6221">
        <v>270</v>
      </c>
      <c r="I6221">
        <v>270</v>
      </c>
      <c r="J6221">
        <v>238</v>
      </c>
      <c r="K6221">
        <v>240</v>
      </c>
      <c r="L6221">
        <v>248</v>
      </c>
      <c r="M6221">
        <v>248</v>
      </c>
      <c r="N6221">
        <v>244</v>
      </c>
      <c r="O6221">
        <v>247</v>
      </c>
      <c r="P6221">
        <v>248</v>
      </c>
      <c r="Q6221">
        <v>255</v>
      </c>
      <c r="R6221">
        <v>237</v>
      </c>
      <c r="S6221">
        <v>255</v>
      </c>
      <c r="T6221">
        <v>238</v>
      </c>
      <c r="U6221">
        <v>251</v>
      </c>
      <c r="V6221">
        <v>585.530303030303</v>
      </c>
      <c r="W6221">
        <v>578.41666666666663</v>
      </c>
      <c r="X6221">
        <v>540.83561643835617</v>
      </c>
      <c r="Y6221">
        <v>591.5519480519481</v>
      </c>
      <c r="Z6221">
        <v>0.32911392405063289</v>
      </c>
      <c r="AA6221">
        <v>0.46913580246913578</v>
      </c>
      <c r="AB6221">
        <v>0.34210526315789475</v>
      </c>
      <c r="AC6221">
        <v>0.3473684210526316</v>
      </c>
      <c r="AD6221">
        <v>10</v>
      </c>
      <c r="AE6221">
        <v>0</v>
      </c>
      <c r="AF6221">
        <v>1</v>
      </c>
      <c r="AG6221">
        <v>3</v>
      </c>
      <c r="AH6221">
        <v>79</v>
      </c>
      <c r="AI6221">
        <v>76.666666666666671</v>
      </c>
      <c r="AJ6221">
        <v>82</v>
      </c>
      <c r="AK6221">
        <v>74.333333333333329</v>
      </c>
      <c r="AL6221">
        <v>73.5</v>
      </c>
      <c r="AM6221">
        <v>74.666666666666671</v>
      </c>
      <c r="AN6221">
        <v>76.333333333333329</v>
      </c>
      <c r="AO6221">
        <v>67.666666666666671</v>
      </c>
    </row>
    <row r="6222" spans="1:41" x14ac:dyDescent="0.35">
      <c r="A6222">
        <v>12534</v>
      </c>
      <c r="B6222" t="s">
        <v>6148</v>
      </c>
      <c r="C6222" t="s">
        <v>367</v>
      </c>
      <c r="D6222" t="s">
        <v>14</v>
      </c>
      <c r="E6222" t="s">
        <v>8136</v>
      </c>
      <c r="F6222">
        <v>262</v>
      </c>
      <c r="G6222">
        <v>268</v>
      </c>
      <c r="H6222">
        <v>276</v>
      </c>
      <c r="I6222">
        <v>250</v>
      </c>
      <c r="J6222">
        <v>251</v>
      </c>
      <c r="K6222">
        <v>252</v>
      </c>
      <c r="L6222">
        <v>262</v>
      </c>
      <c r="M6222">
        <v>256</v>
      </c>
      <c r="N6222">
        <v>242</v>
      </c>
      <c r="O6222">
        <v>251</v>
      </c>
      <c r="P6222">
        <v>240</v>
      </c>
      <c r="Q6222">
        <v>260</v>
      </c>
      <c r="R6222">
        <v>275</v>
      </c>
      <c r="S6222">
        <v>267</v>
      </c>
      <c r="T6222">
        <v>286</v>
      </c>
      <c r="U6222">
        <v>277</v>
      </c>
      <c r="V6222">
        <v>528.15137614678895</v>
      </c>
      <c r="W6222">
        <v>519.96521739130435</v>
      </c>
      <c r="X6222">
        <v>542.06435643564362</v>
      </c>
      <c r="Y6222">
        <v>562.59239130434787</v>
      </c>
      <c r="Z6222">
        <v>0.14864864864864866</v>
      </c>
      <c r="AA6222">
        <v>0.2360248447204969</v>
      </c>
      <c r="AB6222">
        <v>0.27607361963190186</v>
      </c>
      <c r="AC6222">
        <v>0.22839506172839505</v>
      </c>
      <c r="AD6222">
        <v>8</v>
      </c>
      <c r="AE6222">
        <v>7</v>
      </c>
      <c r="AF6222">
        <v>8</v>
      </c>
      <c r="AG6222">
        <v>7</v>
      </c>
      <c r="AH6222">
        <v>75.5</v>
      </c>
      <c r="AI6222">
        <v>75</v>
      </c>
      <c r="AJ6222">
        <v>78.333333333333329</v>
      </c>
      <c r="AK6222">
        <v>69</v>
      </c>
      <c r="AL6222">
        <v>78.5</v>
      </c>
      <c r="AM6222">
        <v>80.666666666666671</v>
      </c>
      <c r="AN6222">
        <v>81</v>
      </c>
      <c r="AO6222">
        <v>74.666666666666671</v>
      </c>
    </row>
    <row r="6223" spans="1:41" x14ac:dyDescent="0.35">
      <c r="A6223">
        <v>12538</v>
      </c>
      <c r="B6223" t="s">
        <v>6149</v>
      </c>
      <c r="C6223" t="s">
        <v>13</v>
      </c>
      <c r="D6223" t="s">
        <v>14</v>
      </c>
      <c r="E6223" t="s">
        <v>8139</v>
      </c>
      <c r="F6223">
        <v>251</v>
      </c>
      <c r="G6223">
        <v>235</v>
      </c>
      <c r="H6223">
        <v>266</v>
      </c>
      <c r="I6223">
        <v>257</v>
      </c>
      <c r="J6223">
        <v>238</v>
      </c>
      <c r="K6223">
        <v>219</v>
      </c>
      <c r="L6223">
        <v>273</v>
      </c>
      <c r="M6223">
        <v>257</v>
      </c>
      <c r="V6223" t="s">
        <v>1</v>
      </c>
      <c r="W6223" t="s">
        <v>1</v>
      </c>
      <c r="X6223" t="s">
        <v>1</v>
      </c>
      <c r="Z6223" t="s">
        <v>1</v>
      </c>
      <c r="AA6223" t="s">
        <v>1</v>
      </c>
      <c r="AB6223" t="s">
        <v>1</v>
      </c>
      <c r="AD6223">
        <v>6</v>
      </c>
      <c r="AE6223">
        <v>10</v>
      </c>
      <c r="AF6223">
        <v>3</v>
      </c>
      <c r="AG6223">
        <v>4</v>
      </c>
      <c r="AH6223">
        <v>82</v>
      </c>
      <c r="AI6223">
        <v>76.333333333333329</v>
      </c>
      <c r="AJ6223">
        <v>85.666666666666671</v>
      </c>
      <c r="AK6223">
        <v>76</v>
      </c>
    </row>
    <row r="6224" spans="1:41" x14ac:dyDescent="0.35">
      <c r="A6224">
        <v>12539</v>
      </c>
      <c r="B6224" t="s">
        <v>6150</v>
      </c>
      <c r="C6224" t="s">
        <v>8</v>
      </c>
      <c r="D6224" t="s">
        <v>9</v>
      </c>
      <c r="E6224" t="s">
        <v>8136</v>
      </c>
      <c r="F6224">
        <v>261</v>
      </c>
      <c r="G6224">
        <v>246</v>
      </c>
      <c r="H6224">
        <v>295</v>
      </c>
      <c r="I6224">
        <v>262</v>
      </c>
      <c r="J6224">
        <v>215</v>
      </c>
      <c r="K6224">
        <v>216</v>
      </c>
      <c r="L6224">
        <v>291</v>
      </c>
      <c r="M6224">
        <v>234</v>
      </c>
      <c r="V6224" t="s">
        <v>1</v>
      </c>
      <c r="W6224" t="s">
        <v>1</v>
      </c>
      <c r="X6224" t="s">
        <v>1</v>
      </c>
      <c r="Z6224" t="s">
        <v>1</v>
      </c>
      <c r="AA6224" t="s">
        <v>1</v>
      </c>
      <c r="AB6224" t="s">
        <v>1</v>
      </c>
      <c r="AD6224">
        <v>1</v>
      </c>
      <c r="AE6224">
        <v>0</v>
      </c>
      <c r="AF6224">
        <v>1</v>
      </c>
      <c r="AG6224">
        <v>1</v>
      </c>
      <c r="AH6224">
        <v>71.5</v>
      </c>
      <c r="AI6224">
        <v>76</v>
      </c>
      <c r="AJ6224">
        <v>76.333333333333329</v>
      </c>
      <c r="AK6224">
        <v>68.333333333333329</v>
      </c>
    </row>
    <row r="6225" spans="1:41" x14ac:dyDescent="0.35">
      <c r="A6225">
        <v>12542</v>
      </c>
      <c r="B6225" t="s">
        <v>6151</v>
      </c>
      <c r="C6225" t="s">
        <v>13</v>
      </c>
      <c r="D6225" t="s">
        <v>14</v>
      </c>
      <c r="E6225" t="s">
        <v>8139</v>
      </c>
      <c r="F6225">
        <v>216</v>
      </c>
      <c r="G6225">
        <v>206</v>
      </c>
      <c r="H6225">
        <v>233</v>
      </c>
      <c r="I6225">
        <v>242</v>
      </c>
      <c r="J6225">
        <v>201</v>
      </c>
      <c r="K6225">
        <v>188</v>
      </c>
      <c r="L6225">
        <v>223</v>
      </c>
      <c r="M6225">
        <v>220</v>
      </c>
      <c r="V6225" t="s">
        <v>1</v>
      </c>
      <c r="W6225" t="s">
        <v>1</v>
      </c>
      <c r="X6225" t="s">
        <v>1</v>
      </c>
      <c r="Z6225" t="s">
        <v>1</v>
      </c>
      <c r="AA6225" t="s">
        <v>1</v>
      </c>
      <c r="AB6225" t="s">
        <v>1</v>
      </c>
      <c r="AD6225">
        <v>0</v>
      </c>
      <c r="AE6225">
        <v>1</v>
      </c>
      <c r="AF6225">
        <v>0</v>
      </c>
      <c r="AG6225">
        <v>0</v>
      </c>
      <c r="AH6225">
        <v>70.5</v>
      </c>
      <c r="AI6225">
        <v>65.333333333333329</v>
      </c>
      <c r="AJ6225">
        <v>68.333333333333329</v>
      </c>
      <c r="AK6225">
        <v>63.333333333333336</v>
      </c>
    </row>
    <row r="6226" spans="1:41" x14ac:dyDescent="0.35">
      <c r="A6226">
        <v>12547</v>
      </c>
      <c r="B6226" t="s">
        <v>6152</v>
      </c>
      <c r="C6226" t="s">
        <v>8</v>
      </c>
      <c r="D6226" t="s">
        <v>9</v>
      </c>
      <c r="E6226" t="s">
        <v>8136</v>
      </c>
      <c r="F6226">
        <v>253</v>
      </c>
      <c r="G6226">
        <v>275</v>
      </c>
      <c r="H6226">
        <v>263</v>
      </c>
      <c r="I6226">
        <v>288</v>
      </c>
      <c r="J6226">
        <v>243</v>
      </c>
      <c r="K6226">
        <v>281</v>
      </c>
      <c r="L6226">
        <v>251</v>
      </c>
      <c r="M6226">
        <v>285</v>
      </c>
      <c r="N6226">
        <v>231</v>
      </c>
      <c r="O6226">
        <v>229</v>
      </c>
      <c r="P6226">
        <v>243</v>
      </c>
      <c r="Q6226">
        <v>247</v>
      </c>
      <c r="R6226">
        <v>226</v>
      </c>
      <c r="S6226">
        <v>233</v>
      </c>
      <c r="T6226">
        <v>242</v>
      </c>
      <c r="U6226">
        <v>269</v>
      </c>
      <c r="V6226">
        <v>570.51865671641792</v>
      </c>
      <c r="W6226">
        <v>547.07563025210084</v>
      </c>
      <c r="X6226">
        <v>555.82500000000005</v>
      </c>
      <c r="Y6226">
        <v>569.66081871345034</v>
      </c>
      <c r="Z6226">
        <v>0.4183006535947712</v>
      </c>
      <c r="AA6226">
        <v>0.23300970873786409</v>
      </c>
      <c r="AB6226">
        <v>0.22267206477732795</v>
      </c>
      <c r="AC6226">
        <v>0.49152542372881358</v>
      </c>
      <c r="AD6226">
        <v>10</v>
      </c>
      <c r="AE6226">
        <v>7</v>
      </c>
      <c r="AF6226">
        <v>8</v>
      </c>
      <c r="AG6226">
        <v>11</v>
      </c>
      <c r="AH6226">
        <v>74.5</v>
      </c>
      <c r="AI6226">
        <v>71.333333333333329</v>
      </c>
      <c r="AJ6226">
        <v>75.333333333333329</v>
      </c>
      <c r="AK6226">
        <v>69.333333333333329</v>
      </c>
      <c r="AL6226">
        <v>69.5</v>
      </c>
      <c r="AM6226">
        <v>72</v>
      </c>
      <c r="AN6226">
        <v>73</v>
      </c>
      <c r="AO6226">
        <v>71</v>
      </c>
    </row>
    <row r="6227" spans="1:41" x14ac:dyDescent="0.35">
      <c r="A6227">
        <v>12550</v>
      </c>
      <c r="B6227" t="s">
        <v>6153</v>
      </c>
      <c r="C6227" t="s">
        <v>19</v>
      </c>
      <c r="D6227" t="s">
        <v>14</v>
      </c>
      <c r="E6227" t="s">
        <v>8135</v>
      </c>
      <c r="F6227">
        <v>223</v>
      </c>
      <c r="G6227">
        <v>260</v>
      </c>
      <c r="H6227">
        <v>269</v>
      </c>
      <c r="I6227">
        <v>260</v>
      </c>
      <c r="J6227">
        <v>251</v>
      </c>
      <c r="K6227">
        <v>266</v>
      </c>
      <c r="L6227">
        <v>262</v>
      </c>
      <c r="M6227">
        <v>271</v>
      </c>
      <c r="V6227" t="s">
        <v>1</v>
      </c>
      <c r="W6227" t="s">
        <v>1</v>
      </c>
      <c r="X6227" t="s">
        <v>1</v>
      </c>
      <c r="Z6227" t="s">
        <v>1</v>
      </c>
      <c r="AA6227" t="s">
        <v>1</v>
      </c>
      <c r="AB6227" t="s">
        <v>1</v>
      </c>
      <c r="AD6227" t="s">
        <v>1</v>
      </c>
      <c r="AE6227" t="s">
        <v>1</v>
      </c>
      <c r="AF6227" t="s">
        <v>1</v>
      </c>
      <c r="AG6227">
        <v>0</v>
      </c>
      <c r="AH6227">
        <v>84.5</v>
      </c>
      <c r="AI6227">
        <v>83</v>
      </c>
      <c r="AJ6227">
        <v>85.333333333333329</v>
      </c>
      <c r="AK6227">
        <v>75.666666666666671</v>
      </c>
    </row>
    <row r="6228" spans="1:41" x14ac:dyDescent="0.35">
      <c r="A6228">
        <v>12551</v>
      </c>
      <c r="B6228" t="s">
        <v>6154</v>
      </c>
      <c r="C6228" t="s">
        <v>18</v>
      </c>
      <c r="D6228" t="s">
        <v>14</v>
      </c>
      <c r="E6228" t="s">
        <v>8135</v>
      </c>
      <c r="N6228">
        <v>244</v>
      </c>
      <c r="O6228">
        <v>232</v>
      </c>
      <c r="P6228">
        <v>250</v>
      </c>
      <c r="Q6228">
        <v>245</v>
      </c>
      <c r="R6228">
        <v>253</v>
      </c>
      <c r="S6228">
        <v>246</v>
      </c>
      <c r="T6228">
        <v>256</v>
      </c>
      <c r="U6228">
        <v>266</v>
      </c>
      <c r="V6228">
        <v>527.76470588235293</v>
      </c>
      <c r="W6228">
        <v>525.37857142857138</v>
      </c>
      <c r="X6228">
        <v>598.61111111111109</v>
      </c>
      <c r="Y6228">
        <v>567.23749999999995</v>
      </c>
      <c r="Z6228">
        <v>8.5365853658536578E-2</v>
      </c>
      <c r="AA6228">
        <v>8.771929824561403E-2</v>
      </c>
      <c r="AB6228">
        <v>0.15172413793103448</v>
      </c>
      <c r="AC6228">
        <v>0.27737226277372262</v>
      </c>
      <c r="AD6228">
        <v>1</v>
      </c>
      <c r="AE6228">
        <v>2</v>
      </c>
      <c r="AF6228">
        <v>5</v>
      </c>
      <c r="AG6228">
        <v>4</v>
      </c>
      <c r="AL6228">
        <v>80.5</v>
      </c>
      <c r="AM6228">
        <v>80.333333333333329</v>
      </c>
      <c r="AN6228">
        <v>83.333333333333329</v>
      </c>
      <c r="AO6228">
        <v>79</v>
      </c>
    </row>
    <row r="6229" spans="1:41" x14ac:dyDescent="0.35">
      <c r="A6229">
        <v>12552</v>
      </c>
      <c r="B6229" t="s">
        <v>6155</v>
      </c>
      <c r="C6229" t="s">
        <v>15</v>
      </c>
      <c r="D6229" t="s">
        <v>14</v>
      </c>
      <c r="E6229" t="s">
        <v>8135</v>
      </c>
      <c r="V6229" t="s">
        <v>1</v>
      </c>
      <c r="W6229" t="s">
        <v>1</v>
      </c>
      <c r="X6229" t="s">
        <v>1</v>
      </c>
      <c r="Z6229" t="s">
        <v>1</v>
      </c>
      <c r="AA6229" t="s">
        <v>1</v>
      </c>
      <c r="AB6229" t="s">
        <v>1</v>
      </c>
      <c r="AD6229" t="s">
        <v>1</v>
      </c>
      <c r="AE6229" t="s">
        <v>1</v>
      </c>
      <c r="AF6229" t="s">
        <v>1</v>
      </c>
      <c r="AG6229">
        <v>0</v>
      </c>
    </row>
    <row r="6230" spans="1:41" x14ac:dyDescent="0.35">
      <c r="A6230">
        <v>12554</v>
      </c>
      <c r="B6230" t="s">
        <v>6156</v>
      </c>
      <c r="C6230" t="s">
        <v>15</v>
      </c>
      <c r="D6230" t="s">
        <v>14</v>
      </c>
      <c r="E6230" t="s">
        <v>8135</v>
      </c>
      <c r="V6230" t="s">
        <v>1</v>
      </c>
      <c r="W6230" t="s">
        <v>1</v>
      </c>
      <c r="X6230" t="s">
        <v>1</v>
      </c>
      <c r="Z6230" t="s">
        <v>1</v>
      </c>
      <c r="AA6230" t="s">
        <v>1</v>
      </c>
      <c r="AB6230" t="s">
        <v>1</v>
      </c>
      <c r="AD6230" t="s">
        <v>1</v>
      </c>
      <c r="AE6230" t="s">
        <v>1</v>
      </c>
      <c r="AF6230" t="s">
        <v>1</v>
      </c>
      <c r="AG6230">
        <v>0</v>
      </c>
    </row>
    <row r="6231" spans="1:41" x14ac:dyDescent="0.35">
      <c r="A6231">
        <v>12562</v>
      </c>
      <c r="B6231" t="s">
        <v>6157</v>
      </c>
      <c r="C6231" t="s">
        <v>15</v>
      </c>
      <c r="D6231" t="s">
        <v>14</v>
      </c>
      <c r="E6231" t="s">
        <v>8135</v>
      </c>
      <c r="F6231">
        <v>199</v>
      </c>
      <c r="J6231">
        <v>225</v>
      </c>
      <c r="V6231" t="s">
        <v>1</v>
      </c>
      <c r="W6231" t="s">
        <v>1</v>
      </c>
      <c r="X6231" t="s">
        <v>1</v>
      </c>
      <c r="Z6231" t="s">
        <v>1</v>
      </c>
      <c r="AA6231" t="s">
        <v>1</v>
      </c>
      <c r="AB6231" t="s">
        <v>1</v>
      </c>
      <c r="AD6231" t="s">
        <v>1</v>
      </c>
      <c r="AE6231" t="s">
        <v>1</v>
      </c>
      <c r="AF6231" t="s">
        <v>1</v>
      </c>
      <c r="AG6231">
        <v>0</v>
      </c>
    </row>
    <row r="6232" spans="1:41" x14ac:dyDescent="0.35">
      <c r="A6232">
        <v>12566</v>
      </c>
      <c r="B6232" t="s">
        <v>6158</v>
      </c>
      <c r="C6232" t="s">
        <v>367</v>
      </c>
      <c r="D6232" t="s">
        <v>14</v>
      </c>
      <c r="E6232" t="s">
        <v>8136</v>
      </c>
      <c r="F6232">
        <v>283</v>
      </c>
      <c r="G6232">
        <v>270</v>
      </c>
      <c r="H6232">
        <v>336</v>
      </c>
      <c r="I6232">
        <v>275</v>
      </c>
      <c r="J6232">
        <v>260</v>
      </c>
      <c r="K6232">
        <v>260</v>
      </c>
      <c r="L6232">
        <v>252</v>
      </c>
      <c r="M6232">
        <v>263</v>
      </c>
      <c r="N6232">
        <v>247</v>
      </c>
      <c r="O6232">
        <v>238</v>
      </c>
      <c r="P6232">
        <v>248</v>
      </c>
      <c r="Q6232">
        <v>239</v>
      </c>
      <c r="R6232">
        <v>252</v>
      </c>
      <c r="S6232">
        <v>229</v>
      </c>
      <c r="T6232">
        <v>262</v>
      </c>
      <c r="U6232">
        <v>253</v>
      </c>
      <c r="V6232">
        <v>525.32608695652175</v>
      </c>
      <c r="W6232">
        <v>513.18292682926824</v>
      </c>
      <c r="X6232">
        <v>531.76923076923072</v>
      </c>
      <c r="Y6232">
        <v>541.6232876712329</v>
      </c>
      <c r="Z6232">
        <v>0.13138686131386862</v>
      </c>
      <c r="AA6232">
        <v>0.176056338028169</v>
      </c>
      <c r="AB6232">
        <v>0.2857142857142857</v>
      </c>
      <c r="AC6232">
        <v>0.30714285714285716</v>
      </c>
      <c r="AD6232">
        <v>5</v>
      </c>
      <c r="AE6232">
        <v>6</v>
      </c>
      <c r="AF6232">
        <v>10</v>
      </c>
      <c r="AG6232">
        <v>11</v>
      </c>
      <c r="AH6232">
        <v>78.5</v>
      </c>
      <c r="AI6232">
        <v>74</v>
      </c>
      <c r="AJ6232">
        <v>81</v>
      </c>
      <c r="AK6232">
        <v>71.666666666666671</v>
      </c>
      <c r="AL6232">
        <v>75</v>
      </c>
      <c r="AM6232">
        <v>75.666666666666671</v>
      </c>
      <c r="AN6232">
        <v>78.333333333333329</v>
      </c>
      <c r="AO6232">
        <v>73</v>
      </c>
    </row>
    <row r="6233" spans="1:41" x14ac:dyDescent="0.35">
      <c r="A6233">
        <v>12567</v>
      </c>
      <c r="B6233" t="s">
        <v>6159</v>
      </c>
      <c r="C6233" t="s">
        <v>367</v>
      </c>
      <c r="D6233" t="s">
        <v>14</v>
      </c>
      <c r="E6233" t="s">
        <v>8136</v>
      </c>
      <c r="F6233">
        <v>277</v>
      </c>
      <c r="G6233">
        <v>284</v>
      </c>
      <c r="H6233">
        <v>288</v>
      </c>
      <c r="I6233">
        <v>277</v>
      </c>
      <c r="J6233">
        <v>244</v>
      </c>
      <c r="K6233">
        <v>251</v>
      </c>
      <c r="L6233">
        <v>254</v>
      </c>
      <c r="M6233">
        <v>254</v>
      </c>
      <c r="V6233" t="s">
        <v>1</v>
      </c>
      <c r="W6233" t="s">
        <v>1</v>
      </c>
      <c r="X6233" t="s">
        <v>1</v>
      </c>
      <c r="Z6233" t="s">
        <v>1</v>
      </c>
      <c r="AA6233" t="s">
        <v>1</v>
      </c>
      <c r="AB6233" t="s">
        <v>1</v>
      </c>
      <c r="AD6233">
        <v>9</v>
      </c>
      <c r="AE6233">
        <v>2</v>
      </c>
      <c r="AF6233">
        <v>7</v>
      </c>
      <c r="AG6233">
        <v>4</v>
      </c>
      <c r="AH6233">
        <v>80.5</v>
      </c>
      <c r="AI6233">
        <v>78.333333333333329</v>
      </c>
      <c r="AJ6233">
        <v>83.666666666666671</v>
      </c>
      <c r="AK6233">
        <v>75</v>
      </c>
    </row>
    <row r="6234" spans="1:41" x14ac:dyDescent="0.35">
      <c r="A6234">
        <v>12570</v>
      </c>
      <c r="B6234" t="s">
        <v>6160</v>
      </c>
      <c r="C6234" t="s">
        <v>8</v>
      </c>
      <c r="D6234" t="s">
        <v>9</v>
      </c>
      <c r="E6234" t="s">
        <v>8136</v>
      </c>
      <c r="F6234">
        <v>256</v>
      </c>
      <c r="G6234">
        <v>294</v>
      </c>
      <c r="H6234">
        <v>326</v>
      </c>
      <c r="I6234">
        <v>282</v>
      </c>
      <c r="J6234">
        <v>241</v>
      </c>
      <c r="K6234">
        <v>276</v>
      </c>
      <c r="L6234">
        <v>300</v>
      </c>
      <c r="M6234">
        <v>283</v>
      </c>
      <c r="V6234" t="s">
        <v>1</v>
      </c>
      <c r="W6234" t="s">
        <v>1</v>
      </c>
      <c r="X6234" t="s">
        <v>1</v>
      </c>
      <c r="Z6234" t="s">
        <v>1</v>
      </c>
      <c r="AA6234" t="s">
        <v>1</v>
      </c>
      <c r="AB6234" t="s">
        <v>1</v>
      </c>
      <c r="AD6234">
        <v>4</v>
      </c>
      <c r="AE6234">
        <v>2</v>
      </c>
      <c r="AF6234">
        <v>2</v>
      </c>
      <c r="AG6234">
        <v>4</v>
      </c>
      <c r="AH6234">
        <v>85.5</v>
      </c>
      <c r="AI6234">
        <v>80.333333333333329</v>
      </c>
      <c r="AJ6234">
        <v>88</v>
      </c>
      <c r="AK6234">
        <v>76.666666666666671</v>
      </c>
    </row>
    <row r="6235" spans="1:41" x14ac:dyDescent="0.35">
      <c r="A6235">
        <v>12573</v>
      </c>
      <c r="B6235" t="s">
        <v>4009</v>
      </c>
      <c r="C6235" t="s">
        <v>13</v>
      </c>
      <c r="D6235" t="s">
        <v>14</v>
      </c>
      <c r="E6235" t="s">
        <v>8136</v>
      </c>
      <c r="F6235">
        <v>254</v>
      </c>
      <c r="G6235">
        <v>250</v>
      </c>
      <c r="H6235">
        <v>266</v>
      </c>
      <c r="I6235">
        <v>245</v>
      </c>
      <c r="J6235">
        <v>247</v>
      </c>
      <c r="K6235">
        <v>223</v>
      </c>
      <c r="L6235">
        <v>242</v>
      </c>
      <c r="M6235">
        <v>228</v>
      </c>
      <c r="N6235">
        <v>230</v>
      </c>
      <c r="O6235">
        <v>255</v>
      </c>
      <c r="P6235">
        <v>218</v>
      </c>
      <c r="Q6235">
        <v>231</v>
      </c>
      <c r="R6235">
        <v>232</v>
      </c>
      <c r="S6235">
        <v>253</v>
      </c>
      <c r="T6235">
        <v>222</v>
      </c>
      <c r="U6235">
        <v>228</v>
      </c>
      <c r="V6235">
        <v>564.40163934426232</v>
      </c>
      <c r="W6235">
        <v>542.60185185185185</v>
      </c>
      <c r="X6235">
        <v>560.0390625</v>
      </c>
      <c r="Y6235">
        <v>617.3515625</v>
      </c>
      <c r="Z6235">
        <v>0.45070422535211263</v>
      </c>
      <c r="AA6235">
        <v>0.32876712328767121</v>
      </c>
      <c r="AB6235">
        <v>0.36764705882352944</v>
      </c>
      <c r="AC6235">
        <v>0.40540540540540543</v>
      </c>
      <c r="AD6235">
        <v>7</v>
      </c>
      <c r="AE6235">
        <v>2</v>
      </c>
      <c r="AF6235">
        <v>8</v>
      </c>
      <c r="AG6235">
        <v>2</v>
      </c>
      <c r="AH6235">
        <v>69</v>
      </c>
      <c r="AI6235">
        <v>71.333333333333329</v>
      </c>
      <c r="AJ6235">
        <v>75</v>
      </c>
      <c r="AK6235">
        <v>68.333333333333329</v>
      </c>
      <c r="AL6235">
        <v>71</v>
      </c>
      <c r="AM6235">
        <v>71.333333333333329</v>
      </c>
      <c r="AN6235">
        <v>72.666666666666671</v>
      </c>
      <c r="AO6235">
        <v>67</v>
      </c>
    </row>
    <row r="6236" spans="1:41" x14ac:dyDescent="0.35">
      <c r="A6236">
        <v>12579</v>
      </c>
      <c r="B6236" t="s">
        <v>6161</v>
      </c>
      <c r="C6236" t="s">
        <v>13</v>
      </c>
      <c r="D6236" t="s">
        <v>14</v>
      </c>
      <c r="E6236" t="s">
        <v>8136</v>
      </c>
      <c r="F6236">
        <v>221</v>
      </c>
      <c r="G6236">
        <v>238</v>
      </c>
      <c r="H6236">
        <v>265</v>
      </c>
      <c r="I6236">
        <v>267</v>
      </c>
      <c r="J6236">
        <v>203</v>
      </c>
      <c r="K6236">
        <v>232</v>
      </c>
      <c r="L6236">
        <v>271</v>
      </c>
      <c r="M6236">
        <v>219</v>
      </c>
      <c r="V6236" t="s">
        <v>1</v>
      </c>
      <c r="W6236" t="s">
        <v>1</v>
      </c>
      <c r="X6236" t="s">
        <v>1</v>
      </c>
      <c r="Z6236" t="s">
        <v>1</v>
      </c>
      <c r="AA6236" t="s">
        <v>1</v>
      </c>
      <c r="AB6236" t="s">
        <v>1</v>
      </c>
      <c r="AD6236">
        <v>1</v>
      </c>
      <c r="AE6236">
        <v>0</v>
      </c>
      <c r="AF6236">
        <v>0</v>
      </c>
      <c r="AG6236">
        <v>3</v>
      </c>
      <c r="AH6236">
        <v>74</v>
      </c>
      <c r="AI6236">
        <v>69.333333333333329</v>
      </c>
      <c r="AJ6236">
        <v>78.333333333333329</v>
      </c>
      <c r="AK6236">
        <v>70.333333333333329</v>
      </c>
    </row>
    <row r="6237" spans="1:41" x14ac:dyDescent="0.35">
      <c r="A6237">
        <v>12587</v>
      </c>
      <c r="B6237" t="s">
        <v>6162</v>
      </c>
      <c r="C6237" t="s">
        <v>8</v>
      </c>
      <c r="D6237" t="s">
        <v>9</v>
      </c>
      <c r="E6237" t="s">
        <v>8136</v>
      </c>
      <c r="F6237">
        <v>277</v>
      </c>
      <c r="G6237">
        <v>297</v>
      </c>
      <c r="H6237">
        <v>308</v>
      </c>
      <c r="I6237">
        <v>284</v>
      </c>
      <c r="J6237">
        <v>258</v>
      </c>
      <c r="K6237">
        <v>272</v>
      </c>
      <c r="L6237">
        <v>295</v>
      </c>
      <c r="M6237">
        <v>282</v>
      </c>
      <c r="N6237">
        <v>257</v>
      </c>
      <c r="O6237">
        <v>262</v>
      </c>
      <c r="P6237">
        <v>247</v>
      </c>
      <c r="Q6237">
        <v>251</v>
      </c>
      <c r="R6237">
        <v>252</v>
      </c>
      <c r="S6237">
        <v>272</v>
      </c>
      <c r="T6237">
        <v>265</v>
      </c>
      <c r="U6237">
        <v>247</v>
      </c>
      <c r="V6237">
        <v>600.04999999999995</v>
      </c>
      <c r="W6237">
        <v>611.76543209876547</v>
      </c>
      <c r="X6237">
        <v>607.95833333333337</v>
      </c>
      <c r="Y6237">
        <v>603.69852941176475</v>
      </c>
      <c r="Z6237">
        <v>0.55421686746987953</v>
      </c>
      <c r="AA6237">
        <v>0.5</v>
      </c>
      <c r="AB6237">
        <v>0.63855421686746983</v>
      </c>
      <c r="AC6237">
        <v>0.484375</v>
      </c>
      <c r="AD6237">
        <v>2</v>
      </c>
      <c r="AE6237">
        <v>4</v>
      </c>
      <c r="AF6237">
        <v>5</v>
      </c>
      <c r="AG6237">
        <v>4</v>
      </c>
      <c r="AH6237">
        <v>75.5</v>
      </c>
      <c r="AI6237">
        <v>77</v>
      </c>
      <c r="AJ6237">
        <v>81</v>
      </c>
      <c r="AK6237">
        <v>71.333333333333329</v>
      </c>
      <c r="AL6237">
        <v>71.5</v>
      </c>
      <c r="AM6237">
        <v>73</v>
      </c>
      <c r="AN6237">
        <v>73</v>
      </c>
      <c r="AO6237">
        <v>66</v>
      </c>
    </row>
    <row r="6238" spans="1:41" x14ac:dyDescent="0.35">
      <c r="A6238">
        <v>12588</v>
      </c>
      <c r="B6238" t="s">
        <v>6163</v>
      </c>
      <c r="C6238" t="s">
        <v>367</v>
      </c>
      <c r="D6238" t="s">
        <v>14</v>
      </c>
      <c r="E6238" t="s">
        <v>8136</v>
      </c>
      <c r="F6238">
        <v>229</v>
      </c>
      <c r="G6238">
        <v>264</v>
      </c>
      <c r="H6238">
        <v>275</v>
      </c>
      <c r="I6238">
        <v>259</v>
      </c>
      <c r="J6238">
        <v>218</v>
      </c>
      <c r="K6238">
        <v>251</v>
      </c>
      <c r="L6238">
        <v>270</v>
      </c>
      <c r="M6238">
        <v>241</v>
      </c>
      <c r="V6238">
        <v>530.5</v>
      </c>
      <c r="W6238">
        <v>501.4375</v>
      </c>
      <c r="X6238">
        <v>477.375</v>
      </c>
      <c r="Z6238">
        <v>5.0847457627118647E-2</v>
      </c>
      <c r="AA6238">
        <v>1.9230769230769232E-2</v>
      </c>
      <c r="AB6238">
        <v>6.3492063492063489E-2</v>
      </c>
      <c r="AC6238">
        <v>4.1095890410958902E-2</v>
      </c>
      <c r="AD6238">
        <v>1</v>
      </c>
      <c r="AE6238">
        <v>1</v>
      </c>
      <c r="AF6238">
        <v>0</v>
      </c>
      <c r="AG6238">
        <v>3</v>
      </c>
      <c r="AH6238">
        <v>71</v>
      </c>
      <c r="AI6238">
        <v>73.333333333333329</v>
      </c>
      <c r="AJ6238">
        <v>76</v>
      </c>
      <c r="AK6238">
        <v>68.666666666666671</v>
      </c>
    </row>
    <row r="6239" spans="1:41" x14ac:dyDescent="0.35">
      <c r="A6239">
        <v>12590</v>
      </c>
      <c r="B6239" t="s">
        <v>6164</v>
      </c>
      <c r="C6239" t="s">
        <v>13</v>
      </c>
      <c r="D6239" t="s">
        <v>14</v>
      </c>
      <c r="E6239" t="s">
        <v>8136</v>
      </c>
      <c r="F6239">
        <v>251</v>
      </c>
      <c r="G6239">
        <v>252</v>
      </c>
      <c r="H6239">
        <v>274</v>
      </c>
      <c r="I6239">
        <v>233</v>
      </c>
      <c r="J6239">
        <v>235</v>
      </c>
      <c r="K6239">
        <v>248</v>
      </c>
      <c r="L6239">
        <v>256</v>
      </c>
      <c r="M6239">
        <v>222</v>
      </c>
      <c r="N6239">
        <v>224</v>
      </c>
      <c r="O6239">
        <v>247</v>
      </c>
      <c r="P6239">
        <v>253</v>
      </c>
      <c r="Q6239">
        <v>221</v>
      </c>
      <c r="R6239">
        <v>236</v>
      </c>
      <c r="S6239">
        <v>224</v>
      </c>
      <c r="T6239">
        <v>234</v>
      </c>
      <c r="U6239">
        <v>241</v>
      </c>
      <c r="V6239">
        <v>569.19444444444446</v>
      </c>
      <c r="W6239">
        <v>588.70238095238096</v>
      </c>
      <c r="X6239">
        <v>581.27499999999998</v>
      </c>
      <c r="Y6239">
        <v>573.57894736842104</v>
      </c>
      <c r="Z6239">
        <v>0.39393939393939392</v>
      </c>
      <c r="AA6239">
        <v>0.5</v>
      </c>
      <c r="AB6239">
        <v>0.42105263157894735</v>
      </c>
      <c r="AC6239">
        <v>0.48979591836734693</v>
      </c>
      <c r="AD6239">
        <v>2</v>
      </c>
      <c r="AE6239">
        <v>3</v>
      </c>
      <c r="AF6239">
        <v>4</v>
      </c>
      <c r="AG6239">
        <v>5</v>
      </c>
      <c r="AH6239">
        <v>70.5</v>
      </c>
      <c r="AI6239">
        <v>72</v>
      </c>
      <c r="AJ6239">
        <v>76</v>
      </c>
      <c r="AK6239">
        <v>68</v>
      </c>
      <c r="AL6239">
        <v>66</v>
      </c>
      <c r="AM6239">
        <v>63.666666666666664</v>
      </c>
      <c r="AN6239">
        <v>70.666666666666671</v>
      </c>
      <c r="AO6239">
        <v>67.666666666666671</v>
      </c>
    </row>
    <row r="6240" spans="1:41" x14ac:dyDescent="0.35">
      <c r="A6240">
        <v>12591</v>
      </c>
      <c r="B6240" t="s">
        <v>6165</v>
      </c>
      <c r="C6240" t="s">
        <v>13</v>
      </c>
      <c r="D6240" t="s">
        <v>14</v>
      </c>
      <c r="E6240" t="s">
        <v>8136</v>
      </c>
      <c r="N6240">
        <v>244</v>
      </c>
      <c r="O6240">
        <v>246</v>
      </c>
      <c r="P6240">
        <v>231</v>
      </c>
      <c r="Q6240">
        <v>229</v>
      </c>
      <c r="R6240">
        <v>237</v>
      </c>
      <c r="S6240">
        <v>245</v>
      </c>
      <c r="T6240">
        <v>239</v>
      </c>
      <c r="U6240">
        <v>241</v>
      </c>
      <c r="V6240">
        <v>568.59195402298849</v>
      </c>
      <c r="W6240">
        <v>598.64743589743591</v>
      </c>
      <c r="X6240">
        <v>585.13380281690138</v>
      </c>
      <c r="Y6240">
        <v>556.71710526315792</v>
      </c>
      <c r="Z6240">
        <v>0.47959183673469385</v>
      </c>
      <c r="AA6240">
        <v>0.56818181818181812</v>
      </c>
      <c r="AB6240">
        <v>0.60493827160493829</v>
      </c>
      <c r="AC6240">
        <v>0.47499999999999998</v>
      </c>
      <c r="AD6240">
        <v>9</v>
      </c>
      <c r="AE6240">
        <v>68</v>
      </c>
      <c r="AF6240">
        <v>26</v>
      </c>
      <c r="AG6240">
        <v>19</v>
      </c>
      <c r="AL6240">
        <v>69</v>
      </c>
      <c r="AM6240">
        <v>67</v>
      </c>
      <c r="AN6240">
        <v>67.666666666666671</v>
      </c>
      <c r="AO6240">
        <v>61.333333333333336</v>
      </c>
    </row>
    <row r="6241" spans="1:41" x14ac:dyDescent="0.35">
      <c r="A6241">
        <v>12594</v>
      </c>
      <c r="B6241" t="s">
        <v>6166</v>
      </c>
      <c r="C6241" t="s">
        <v>13</v>
      </c>
      <c r="D6241" t="s">
        <v>14</v>
      </c>
      <c r="E6241" t="s">
        <v>8136</v>
      </c>
      <c r="F6241">
        <v>262</v>
      </c>
      <c r="G6241">
        <v>276</v>
      </c>
      <c r="H6241">
        <v>271</v>
      </c>
      <c r="I6241">
        <v>276</v>
      </c>
      <c r="J6241">
        <v>235</v>
      </c>
      <c r="K6241">
        <v>248</v>
      </c>
      <c r="L6241">
        <v>246</v>
      </c>
      <c r="M6241">
        <v>260</v>
      </c>
      <c r="N6241">
        <v>267</v>
      </c>
      <c r="O6241">
        <v>240</v>
      </c>
      <c r="P6241">
        <v>239</v>
      </c>
      <c r="Q6241">
        <v>270</v>
      </c>
      <c r="R6241">
        <v>255</v>
      </c>
      <c r="S6241">
        <v>244</v>
      </c>
      <c r="T6241">
        <v>230</v>
      </c>
      <c r="U6241">
        <v>278</v>
      </c>
      <c r="V6241">
        <v>559.2037037037037</v>
      </c>
      <c r="W6241">
        <v>550.64705882352939</v>
      </c>
      <c r="X6241">
        <v>609.92647058823525</v>
      </c>
      <c r="Y6241">
        <v>566.13461538461536</v>
      </c>
      <c r="Z6241">
        <v>0.39393939393939392</v>
      </c>
      <c r="AA6241">
        <v>0.5</v>
      </c>
      <c r="AB6241">
        <v>0.44444444444444442</v>
      </c>
      <c r="AC6241">
        <v>0.70588235294117652</v>
      </c>
      <c r="AD6241">
        <v>12</v>
      </c>
      <c r="AE6241">
        <v>10</v>
      </c>
      <c r="AF6241">
        <v>8</v>
      </c>
      <c r="AG6241">
        <v>7</v>
      </c>
      <c r="AH6241">
        <v>74.5</v>
      </c>
      <c r="AI6241">
        <v>75</v>
      </c>
      <c r="AJ6241">
        <v>79.333333333333329</v>
      </c>
      <c r="AK6241">
        <v>75.666666666666671</v>
      </c>
      <c r="AL6241">
        <v>77</v>
      </c>
      <c r="AM6241">
        <v>79</v>
      </c>
      <c r="AN6241">
        <v>78.666666666666671</v>
      </c>
      <c r="AO6241">
        <v>74.666666666666671</v>
      </c>
    </row>
    <row r="6242" spans="1:41" x14ac:dyDescent="0.35">
      <c r="A6242">
        <v>12602</v>
      </c>
      <c r="B6242" t="s">
        <v>6167</v>
      </c>
      <c r="C6242" t="s">
        <v>367</v>
      </c>
      <c r="D6242" t="s">
        <v>14</v>
      </c>
      <c r="E6242" t="s">
        <v>8136</v>
      </c>
      <c r="F6242">
        <v>231</v>
      </c>
      <c r="G6242">
        <v>237</v>
      </c>
      <c r="H6242">
        <v>246</v>
      </c>
      <c r="I6242">
        <v>243</v>
      </c>
      <c r="J6242">
        <v>215</v>
      </c>
      <c r="K6242">
        <v>224</v>
      </c>
      <c r="L6242">
        <v>231</v>
      </c>
      <c r="M6242">
        <v>220</v>
      </c>
      <c r="N6242">
        <v>247</v>
      </c>
      <c r="O6242">
        <v>243</v>
      </c>
      <c r="P6242">
        <v>243</v>
      </c>
      <c r="Q6242">
        <v>231</v>
      </c>
      <c r="R6242">
        <v>225</v>
      </c>
      <c r="S6242">
        <v>232</v>
      </c>
      <c r="T6242">
        <v>233</v>
      </c>
      <c r="U6242">
        <v>243</v>
      </c>
      <c r="V6242">
        <v>499.6904761904762</v>
      </c>
      <c r="W6242">
        <v>512.13095238095241</v>
      </c>
      <c r="X6242">
        <v>516.77272727272725</v>
      </c>
      <c r="Y6242">
        <v>528.70000000000005</v>
      </c>
      <c r="Z6242">
        <v>5.5045871559633031E-2</v>
      </c>
      <c r="AA6242">
        <v>8.0357142857142849E-2</v>
      </c>
      <c r="AB6242">
        <v>0.11504424778761062</v>
      </c>
      <c r="AC6242">
        <v>6.25E-2</v>
      </c>
      <c r="AD6242">
        <v>6</v>
      </c>
      <c r="AE6242">
        <v>4</v>
      </c>
      <c r="AF6242">
        <v>6</v>
      </c>
      <c r="AG6242">
        <v>4</v>
      </c>
      <c r="AH6242">
        <v>73.5</v>
      </c>
      <c r="AI6242">
        <v>71</v>
      </c>
      <c r="AJ6242">
        <v>78</v>
      </c>
      <c r="AK6242">
        <v>70.666666666666671</v>
      </c>
      <c r="AL6242">
        <v>76</v>
      </c>
      <c r="AM6242">
        <v>75.333333333333329</v>
      </c>
      <c r="AN6242">
        <v>79</v>
      </c>
      <c r="AO6242">
        <v>77.333333333333329</v>
      </c>
    </row>
    <row r="6243" spans="1:41" x14ac:dyDescent="0.35">
      <c r="A6243">
        <v>12603</v>
      </c>
      <c r="B6243" t="s">
        <v>6168</v>
      </c>
      <c r="C6243" t="s">
        <v>367</v>
      </c>
      <c r="D6243" t="s">
        <v>14</v>
      </c>
      <c r="E6243" t="s">
        <v>8136</v>
      </c>
      <c r="F6243">
        <v>279</v>
      </c>
      <c r="G6243">
        <v>301</v>
      </c>
      <c r="H6243">
        <v>297</v>
      </c>
      <c r="I6243">
        <v>284</v>
      </c>
      <c r="J6243">
        <v>268</v>
      </c>
      <c r="K6243">
        <v>300</v>
      </c>
      <c r="L6243">
        <v>289</v>
      </c>
      <c r="M6243">
        <v>280</v>
      </c>
      <c r="N6243">
        <v>261</v>
      </c>
      <c r="O6243">
        <v>264</v>
      </c>
      <c r="P6243">
        <v>269</v>
      </c>
      <c r="Q6243">
        <v>261</v>
      </c>
      <c r="R6243">
        <v>275</v>
      </c>
      <c r="S6243">
        <v>289</v>
      </c>
      <c r="T6243">
        <v>293</v>
      </c>
      <c r="U6243">
        <v>293</v>
      </c>
      <c r="V6243">
        <v>597.46323529411768</v>
      </c>
      <c r="W6243">
        <v>583.16666666666663</v>
      </c>
      <c r="X6243">
        <v>590.75</v>
      </c>
      <c r="Y6243">
        <v>609.51265822784808</v>
      </c>
      <c r="Z6243">
        <v>0.36263736263736268</v>
      </c>
      <c r="AA6243">
        <v>0.39175257731958757</v>
      </c>
      <c r="AB6243">
        <v>0.20689655172413793</v>
      </c>
      <c r="AC6243">
        <v>0.4157303370786517</v>
      </c>
      <c r="AD6243">
        <v>3</v>
      </c>
      <c r="AE6243">
        <v>0</v>
      </c>
      <c r="AF6243">
        <v>15</v>
      </c>
      <c r="AG6243">
        <v>12</v>
      </c>
      <c r="AH6243">
        <v>79</v>
      </c>
      <c r="AI6243">
        <v>82.333333333333329</v>
      </c>
      <c r="AJ6243">
        <v>84</v>
      </c>
      <c r="AK6243">
        <v>76</v>
      </c>
      <c r="AL6243">
        <v>81</v>
      </c>
      <c r="AM6243">
        <v>81</v>
      </c>
      <c r="AN6243">
        <v>82.666666666666671</v>
      </c>
      <c r="AO6243">
        <v>74.333333333333329</v>
      </c>
    </row>
    <row r="6244" spans="1:41" x14ac:dyDescent="0.35">
      <c r="A6244">
        <v>12604</v>
      </c>
      <c r="B6244" t="s">
        <v>6169</v>
      </c>
      <c r="C6244" t="s">
        <v>13</v>
      </c>
      <c r="D6244" t="s">
        <v>14</v>
      </c>
      <c r="E6244" t="s">
        <v>8136</v>
      </c>
      <c r="F6244">
        <v>268</v>
      </c>
      <c r="G6244">
        <v>266</v>
      </c>
      <c r="H6244">
        <v>269</v>
      </c>
      <c r="I6244">
        <v>279</v>
      </c>
      <c r="J6244">
        <v>238</v>
      </c>
      <c r="K6244">
        <v>241</v>
      </c>
      <c r="L6244">
        <v>243</v>
      </c>
      <c r="M6244">
        <v>240</v>
      </c>
      <c r="N6244">
        <v>233</v>
      </c>
      <c r="O6244">
        <v>266</v>
      </c>
      <c r="P6244">
        <v>257</v>
      </c>
      <c r="Q6244">
        <v>264</v>
      </c>
      <c r="R6244">
        <v>246</v>
      </c>
      <c r="S6244">
        <v>234</v>
      </c>
      <c r="T6244">
        <v>257</v>
      </c>
      <c r="U6244">
        <v>248</v>
      </c>
      <c r="V6244">
        <v>556.17073170731703</v>
      </c>
      <c r="W6244">
        <v>585.08333333333337</v>
      </c>
      <c r="X6244">
        <v>574.71153846153845</v>
      </c>
      <c r="Y6244">
        <v>579.94262295081967</v>
      </c>
      <c r="Z6244">
        <v>0.3</v>
      </c>
      <c r="AA6244">
        <v>0.32203389830508478</v>
      </c>
      <c r="AB6244">
        <v>0.31578947368421051</v>
      </c>
      <c r="AC6244">
        <v>0.375</v>
      </c>
      <c r="AD6244">
        <v>1</v>
      </c>
      <c r="AE6244">
        <v>0</v>
      </c>
      <c r="AF6244">
        <v>5</v>
      </c>
      <c r="AG6244">
        <v>8</v>
      </c>
      <c r="AH6244">
        <v>69.5</v>
      </c>
      <c r="AI6244">
        <v>76</v>
      </c>
      <c r="AJ6244">
        <v>76</v>
      </c>
      <c r="AK6244">
        <v>68.333333333333329</v>
      </c>
      <c r="AL6244">
        <v>74</v>
      </c>
      <c r="AM6244">
        <v>76.666666666666671</v>
      </c>
      <c r="AN6244">
        <v>79</v>
      </c>
      <c r="AO6244">
        <v>69.333333333333329</v>
      </c>
    </row>
    <row r="6245" spans="1:41" x14ac:dyDescent="0.35">
      <c r="A6245">
        <v>12605</v>
      </c>
      <c r="B6245" t="s">
        <v>6170</v>
      </c>
      <c r="C6245" t="s">
        <v>367</v>
      </c>
      <c r="D6245" t="s">
        <v>14</v>
      </c>
      <c r="E6245" t="s">
        <v>8136</v>
      </c>
      <c r="F6245">
        <v>262</v>
      </c>
      <c r="G6245">
        <v>255</v>
      </c>
      <c r="H6245">
        <v>268</v>
      </c>
      <c r="I6245">
        <v>256</v>
      </c>
      <c r="J6245">
        <v>245</v>
      </c>
      <c r="K6245">
        <v>249</v>
      </c>
      <c r="L6245">
        <v>252</v>
      </c>
      <c r="M6245">
        <v>240</v>
      </c>
      <c r="N6245">
        <v>243</v>
      </c>
      <c r="O6245">
        <v>270</v>
      </c>
      <c r="P6245">
        <v>258</v>
      </c>
      <c r="Q6245">
        <v>254</v>
      </c>
      <c r="R6245">
        <v>240</v>
      </c>
      <c r="S6245">
        <v>277</v>
      </c>
      <c r="T6245">
        <v>261</v>
      </c>
      <c r="U6245">
        <v>246</v>
      </c>
      <c r="V6245">
        <v>568.71839080459768</v>
      </c>
      <c r="W6245">
        <v>582.04069767441865</v>
      </c>
      <c r="X6245">
        <v>577.38823529411764</v>
      </c>
      <c r="Y6245">
        <v>605.69277108433732</v>
      </c>
      <c r="Z6245">
        <v>0.43209876543209874</v>
      </c>
      <c r="AA6245">
        <v>0.36</v>
      </c>
      <c r="AB6245">
        <v>0.53260869565217395</v>
      </c>
      <c r="AC6245">
        <v>0.41237113402061853</v>
      </c>
      <c r="AD6245">
        <v>14</v>
      </c>
      <c r="AE6245">
        <v>6</v>
      </c>
      <c r="AF6245">
        <v>13</v>
      </c>
      <c r="AG6245">
        <v>12</v>
      </c>
      <c r="AH6245">
        <v>66</v>
      </c>
      <c r="AI6245">
        <v>67.333333333333329</v>
      </c>
      <c r="AJ6245">
        <v>70.333333333333329</v>
      </c>
      <c r="AK6245">
        <v>66.333333333333329</v>
      </c>
      <c r="AL6245">
        <v>74.5</v>
      </c>
      <c r="AM6245">
        <v>74.333333333333329</v>
      </c>
      <c r="AN6245">
        <v>77.666666666666671</v>
      </c>
      <c r="AO6245">
        <v>64.333333333333329</v>
      </c>
    </row>
    <row r="6246" spans="1:41" x14ac:dyDescent="0.35">
      <c r="A6246">
        <v>12610</v>
      </c>
      <c r="B6246" t="s">
        <v>6171</v>
      </c>
      <c r="C6246" t="s">
        <v>8</v>
      </c>
      <c r="D6246" t="s">
        <v>9</v>
      </c>
      <c r="E6246" t="s">
        <v>8139</v>
      </c>
      <c r="N6246">
        <v>226</v>
      </c>
      <c r="O6246">
        <v>227</v>
      </c>
      <c r="P6246">
        <v>238</v>
      </c>
      <c r="Q6246">
        <v>220</v>
      </c>
      <c r="R6246">
        <v>235</v>
      </c>
      <c r="S6246">
        <v>228</v>
      </c>
      <c r="T6246">
        <v>233</v>
      </c>
      <c r="U6246">
        <v>213</v>
      </c>
      <c r="V6246">
        <v>503.90909090909093</v>
      </c>
      <c r="W6246">
        <v>498.42500000000001</v>
      </c>
      <c r="X6246">
        <v>521.47540983606552</v>
      </c>
      <c r="Y6246">
        <v>512.80909090909086</v>
      </c>
      <c r="Z6246">
        <v>0.18181818181818182</v>
      </c>
      <c r="AA6246">
        <v>0.30392156862745101</v>
      </c>
      <c r="AB6246">
        <v>0.11851851851851852</v>
      </c>
      <c r="AC6246">
        <v>0.27184466019417475</v>
      </c>
      <c r="AD6246">
        <v>0</v>
      </c>
      <c r="AE6246">
        <v>1</v>
      </c>
      <c r="AF6246">
        <v>1</v>
      </c>
      <c r="AG6246">
        <v>6</v>
      </c>
      <c r="AL6246">
        <v>74</v>
      </c>
      <c r="AM6246">
        <v>73</v>
      </c>
      <c r="AN6246">
        <v>75.666666666666671</v>
      </c>
      <c r="AO6246">
        <v>73.333333333333329</v>
      </c>
    </row>
    <row r="6247" spans="1:41" x14ac:dyDescent="0.35">
      <c r="A6247">
        <v>12617</v>
      </c>
      <c r="B6247" t="s">
        <v>6172</v>
      </c>
      <c r="C6247" t="s">
        <v>19</v>
      </c>
      <c r="D6247" t="s">
        <v>14</v>
      </c>
      <c r="E6247" t="s">
        <v>8135</v>
      </c>
      <c r="F6247">
        <v>230</v>
      </c>
      <c r="G6247">
        <v>235</v>
      </c>
      <c r="H6247">
        <v>245</v>
      </c>
      <c r="I6247">
        <v>241</v>
      </c>
      <c r="J6247">
        <v>221</v>
      </c>
      <c r="K6247">
        <v>225</v>
      </c>
      <c r="L6247">
        <v>235</v>
      </c>
      <c r="M6247">
        <v>244</v>
      </c>
      <c r="V6247" t="s">
        <v>1</v>
      </c>
      <c r="W6247" t="s">
        <v>1</v>
      </c>
      <c r="X6247" t="s">
        <v>1</v>
      </c>
      <c r="Z6247" t="s">
        <v>1</v>
      </c>
      <c r="AA6247" t="s">
        <v>1</v>
      </c>
      <c r="AB6247" t="s">
        <v>1</v>
      </c>
      <c r="AD6247">
        <v>4</v>
      </c>
      <c r="AE6247">
        <v>1</v>
      </c>
      <c r="AF6247">
        <v>2</v>
      </c>
      <c r="AG6247">
        <v>1</v>
      </c>
      <c r="AH6247">
        <v>73.5</v>
      </c>
      <c r="AI6247">
        <v>70</v>
      </c>
      <c r="AJ6247">
        <v>75.333333333333329</v>
      </c>
      <c r="AK6247">
        <v>68.333333333333329</v>
      </c>
    </row>
    <row r="6248" spans="1:41" x14ac:dyDescent="0.35">
      <c r="A6248">
        <v>12623</v>
      </c>
      <c r="B6248" t="s">
        <v>6173</v>
      </c>
      <c r="C6248" t="s">
        <v>18</v>
      </c>
      <c r="D6248" t="s">
        <v>14</v>
      </c>
      <c r="E6248" t="s">
        <v>8135</v>
      </c>
      <c r="F6248">
        <v>233</v>
      </c>
      <c r="G6248">
        <v>248</v>
      </c>
      <c r="H6248">
        <v>252</v>
      </c>
      <c r="I6248">
        <v>251</v>
      </c>
      <c r="J6248">
        <v>218</v>
      </c>
      <c r="K6248">
        <v>230</v>
      </c>
      <c r="L6248">
        <v>233</v>
      </c>
      <c r="M6248">
        <v>224</v>
      </c>
      <c r="V6248" t="s">
        <v>1</v>
      </c>
      <c r="W6248" t="s">
        <v>1</v>
      </c>
      <c r="X6248" t="s">
        <v>1</v>
      </c>
      <c r="Z6248" t="s">
        <v>1</v>
      </c>
      <c r="AA6248" t="s">
        <v>1</v>
      </c>
      <c r="AB6248" t="s">
        <v>1</v>
      </c>
      <c r="AD6248">
        <v>3</v>
      </c>
      <c r="AE6248">
        <v>3</v>
      </c>
      <c r="AF6248">
        <v>2</v>
      </c>
      <c r="AG6248">
        <v>7</v>
      </c>
      <c r="AH6248">
        <v>69</v>
      </c>
      <c r="AI6248">
        <v>71.666666666666671</v>
      </c>
      <c r="AJ6248">
        <v>73</v>
      </c>
      <c r="AK6248">
        <v>69.666666666666671</v>
      </c>
    </row>
    <row r="6249" spans="1:41" x14ac:dyDescent="0.35">
      <c r="A6249">
        <v>12630</v>
      </c>
      <c r="B6249" t="s">
        <v>1249</v>
      </c>
      <c r="C6249" t="s">
        <v>8</v>
      </c>
      <c r="D6249" t="s">
        <v>9</v>
      </c>
      <c r="E6249" t="s">
        <v>8136</v>
      </c>
      <c r="F6249">
        <v>239</v>
      </c>
      <c r="G6249">
        <v>257</v>
      </c>
      <c r="H6249">
        <v>283</v>
      </c>
      <c r="I6249">
        <v>266</v>
      </c>
      <c r="J6249">
        <v>239</v>
      </c>
      <c r="K6249">
        <v>251</v>
      </c>
      <c r="L6249">
        <v>271</v>
      </c>
      <c r="M6249">
        <v>267</v>
      </c>
      <c r="N6249">
        <v>239</v>
      </c>
      <c r="O6249">
        <v>219</v>
      </c>
      <c r="P6249">
        <v>216</v>
      </c>
      <c r="Q6249">
        <v>272</v>
      </c>
      <c r="R6249">
        <v>243</v>
      </c>
      <c r="S6249">
        <v>223</v>
      </c>
      <c r="T6249">
        <v>234</v>
      </c>
      <c r="U6249">
        <v>295</v>
      </c>
      <c r="V6249">
        <v>511.30851063829789</v>
      </c>
      <c r="W6249">
        <v>495.75</v>
      </c>
      <c r="X6249">
        <v>528.75</v>
      </c>
      <c r="Y6249">
        <v>512.20588235294122</v>
      </c>
      <c r="Z6249">
        <v>4.790419161676647E-2</v>
      </c>
      <c r="AA6249">
        <v>0.14141414141414141</v>
      </c>
      <c r="AB6249">
        <v>0.12173913043478261</v>
      </c>
      <c r="AC6249">
        <v>0.13445378151260504</v>
      </c>
      <c r="AD6249">
        <v>4</v>
      </c>
      <c r="AE6249">
        <v>0</v>
      </c>
      <c r="AF6249">
        <v>1</v>
      </c>
      <c r="AG6249">
        <v>1</v>
      </c>
      <c r="AH6249">
        <v>70.5</v>
      </c>
      <c r="AI6249">
        <v>70</v>
      </c>
      <c r="AJ6249">
        <v>75</v>
      </c>
      <c r="AK6249">
        <v>62.666666666666664</v>
      </c>
      <c r="AL6249">
        <v>78.5</v>
      </c>
      <c r="AM6249">
        <v>80.666666666666671</v>
      </c>
      <c r="AN6249">
        <v>83.333333333333329</v>
      </c>
      <c r="AO6249">
        <v>78</v>
      </c>
    </row>
    <row r="6250" spans="1:41" x14ac:dyDescent="0.35">
      <c r="A6250">
        <v>12631</v>
      </c>
      <c r="B6250" t="s">
        <v>1470</v>
      </c>
      <c r="C6250" t="s">
        <v>13</v>
      </c>
      <c r="D6250" t="s">
        <v>14</v>
      </c>
      <c r="E6250" t="s">
        <v>8136</v>
      </c>
      <c r="F6250">
        <v>271</v>
      </c>
      <c r="G6250">
        <v>266</v>
      </c>
      <c r="H6250">
        <v>282</v>
      </c>
      <c r="I6250">
        <v>288</v>
      </c>
      <c r="J6250">
        <v>253</v>
      </c>
      <c r="K6250">
        <v>247</v>
      </c>
      <c r="L6250">
        <v>252</v>
      </c>
      <c r="M6250">
        <v>257</v>
      </c>
      <c r="N6250">
        <v>241</v>
      </c>
      <c r="O6250">
        <v>258</v>
      </c>
      <c r="P6250">
        <v>252</v>
      </c>
      <c r="Q6250">
        <v>243</v>
      </c>
      <c r="R6250">
        <v>249</v>
      </c>
      <c r="S6250">
        <v>274</v>
      </c>
      <c r="T6250">
        <v>257</v>
      </c>
      <c r="U6250">
        <v>257</v>
      </c>
      <c r="V6250">
        <v>587.77981651376149</v>
      </c>
      <c r="W6250">
        <v>547.67788461538464</v>
      </c>
      <c r="X6250">
        <v>580.42682926829264</v>
      </c>
      <c r="Y6250">
        <v>606.7641509433962</v>
      </c>
      <c r="Z6250">
        <v>0.34146341463414631</v>
      </c>
      <c r="AA6250">
        <v>0.41666666666666663</v>
      </c>
      <c r="AB6250">
        <v>0.33582089552238809</v>
      </c>
      <c r="AC6250">
        <v>0.41221374045801529</v>
      </c>
      <c r="AD6250">
        <v>11</v>
      </c>
      <c r="AE6250">
        <v>10</v>
      </c>
      <c r="AF6250">
        <v>12</v>
      </c>
      <c r="AG6250">
        <v>22</v>
      </c>
      <c r="AH6250">
        <v>76</v>
      </c>
      <c r="AI6250">
        <v>77</v>
      </c>
      <c r="AJ6250">
        <v>79</v>
      </c>
      <c r="AK6250">
        <v>71.333333333333329</v>
      </c>
      <c r="AL6250">
        <v>69.5</v>
      </c>
      <c r="AM6250">
        <v>72.333333333333329</v>
      </c>
      <c r="AN6250">
        <v>73</v>
      </c>
      <c r="AO6250">
        <v>67.333333333333329</v>
      </c>
    </row>
    <row r="6251" spans="1:41" x14ac:dyDescent="0.35">
      <c r="A6251">
        <v>12632</v>
      </c>
      <c r="B6251" t="s">
        <v>6174</v>
      </c>
      <c r="C6251" t="s">
        <v>367</v>
      </c>
      <c r="D6251" t="s">
        <v>14</v>
      </c>
      <c r="E6251" t="s">
        <v>8139</v>
      </c>
      <c r="F6251">
        <v>227</v>
      </c>
      <c r="G6251">
        <v>237</v>
      </c>
      <c r="H6251">
        <v>232</v>
      </c>
      <c r="I6251">
        <v>248</v>
      </c>
      <c r="J6251">
        <v>223</v>
      </c>
      <c r="K6251">
        <v>226</v>
      </c>
      <c r="L6251">
        <v>214</v>
      </c>
      <c r="M6251">
        <v>227</v>
      </c>
      <c r="N6251">
        <v>219</v>
      </c>
      <c r="O6251">
        <v>204</v>
      </c>
      <c r="P6251">
        <v>217</v>
      </c>
      <c r="Q6251">
        <v>223</v>
      </c>
      <c r="R6251">
        <v>212</v>
      </c>
      <c r="S6251">
        <v>195</v>
      </c>
      <c r="T6251">
        <v>231</v>
      </c>
      <c r="U6251">
        <v>229</v>
      </c>
      <c r="V6251">
        <v>501</v>
      </c>
      <c r="W6251">
        <v>453.5</v>
      </c>
      <c r="X6251">
        <v>510.96153846153845</v>
      </c>
      <c r="Y6251">
        <v>500.64285714285717</v>
      </c>
      <c r="Z6251">
        <v>3.4090909090909088E-2</v>
      </c>
      <c r="AA6251">
        <v>2.8368794326241134E-2</v>
      </c>
      <c r="AB6251">
        <v>7.6923076923076927E-2</v>
      </c>
      <c r="AC6251">
        <v>0.1165644171779141</v>
      </c>
      <c r="AD6251">
        <v>11</v>
      </c>
      <c r="AE6251">
        <v>10</v>
      </c>
      <c r="AF6251">
        <v>10</v>
      </c>
      <c r="AG6251">
        <v>27</v>
      </c>
      <c r="AH6251">
        <v>70.5</v>
      </c>
      <c r="AI6251">
        <v>69</v>
      </c>
      <c r="AJ6251">
        <v>73.666666666666671</v>
      </c>
      <c r="AK6251">
        <v>66</v>
      </c>
      <c r="AL6251">
        <v>72.5</v>
      </c>
      <c r="AM6251">
        <v>74</v>
      </c>
      <c r="AN6251">
        <v>74</v>
      </c>
      <c r="AO6251">
        <v>70.333333333333329</v>
      </c>
    </row>
    <row r="6252" spans="1:41" x14ac:dyDescent="0.35">
      <c r="A6252">
        <v>12634</v>
      </c>
      <c r="B6252" t="s">
        <v>6175</v>
      </c>
      <c r="C6252" t="s">
        <v>367</v>
      </c>
      <c r="D6252" t="s">
        <v>14</v>
      </c>
      <c r="E6252" t="s">
        <v>8136</v>
      </c>
      <c r="F6252">
        <v>237</v>
      </c>
      <c r="G6252">
        <v>221</v>
      </c>
      <c r="H6252">
        <v>239</v>
      </c>
      <c r="I6252">
        <v>245</v>
      </c>
      <c r="J6252">
        <v>216</v>
      </c>
      <c r="K6252">
        <v>218</v>
      </c>
      <c r="L6252">
        <v>235</v>
      </c>
      <c r="M6252">
        <v>228</v>
      </c>
      <c r="V6252" t="s">
        <v>1</v>
      </c>
      <c r="W6252" t="s">
        <v>1</v>
      </c>
      <c r="X6252" t="s">
        <v>1</v>
      </c>
      <c r="Z6252" t="s">
        <v>1</v>
      </c>
      <c r="AA6252" t="s">
        <v>1</v>
      </c>
      <c r="AB6252" t="s">
        <v>1</v>
      </c>
      <c r="AD6252">
        <v>1</v>
      </c>
      <c r="AE6252">
        <v>0</v>
      </c>
      <c r="AF6252">
        <v>0</v>
      </c>
      <c r="AG6252">
        <v>1</v>
      </c>
      <c r="AH6252">
        <v>74.5</v>
      </c>
      <c r="AI6252">
        <v>71</v>
      </c>
      <c r="AJ6252">
        <v>74.333333333333329</v>
      </c>
      <c r="AK6252">
        <v>71</v>
      </c>
    </row>
    <row r="6253" spans="1:41" x14ac:dyDescent="0.35">
      <c r="A6253">
        <v>12635</v>
      </c>
      <c r="B6253" t="s">
        <v>6176</v>
      </c>
      <c r="C6253" t="s">
        <v>13</v>
      </c>
      <c r="D6253" t="s">
        <v>14</v>
      </c>
      <c r="E6253" t="s">
        <v>8137</v>
      </c>
      <c r="F6253">
        <v>301</v>
      </c>
      <c r="G6253">
        <v>302</v>
      </c>
      <c r="H6253">
        <v>285</v>
      </c>
      <c r="I6253">
        <v>295</v>
      </c>
      <c r="J6253">
        <v>278</v>
      </c>
      <c r="K6253">
        <v>286</v>
      </c>
      <c r="L6253">
        <v>264</v>
      </c>
      <c r="M6253">
        <v>297</v>
      </c>
      <c r="V6253" t="s">
        <v>1</v>
      </c>
      <c r="W6253" t="s">
        <v>1</v>
      </c>
      <c r="X6253" t="s">
        <v>1</v>
      </c>
      <c r="Z6253" t="s">
        <v>1</v>
      </c>
      <c r="AA6253" t="s">
        <v>1</v>
      </c>
      <c r="AB6253" t="s">
        <v>1</v>
      </c>
      <c r="AD6253">
        <v>3</v>
      </c>
      <c r="AE6253">
        <v>1</v>
      </c>
      <c r="AF6253">
        <v>2</v>
      </c>
      <c r="AG6253">
        <v>8</v>
      </c>
      <c r="AH6253">
        <v>69.5</v>
      </c>
      <c r="AI6253">
        <v>72</v>
      </c>
      <c r="AJ6253">
        <v>79</v>
      </c>
      <c r="AK6253">
        <v>68</v>
      </c>
    </row>
    <row r="6254" spans="1:41" x14ac:dyDescent="0.35">
      <c r="A6254">
        <v>12636</v>
      </c>
      <c r="B6254" t="s">
        <v>6177</v>
      </c>
      <c r="C6254" t="s">
        <v>13</v>
      </c>
      <c r="D6254" t="s">
        <v>14</v>
      </c>
      <c r="E6254" t="s">
        <v>8137</v>
      </c>
      <c r="F6254">
        <v>277</v>
      </c>
      <c r="G6254">
        <v>308</v>
      </c>
      <c r="H6254">
        <v>286</v>
      </c>
      <c r="I6254">
        <v>302</v>
      </c>
      <c r="J6254">
        <v>272</v>
      </c>
      <c r="K6254">
        <v>301</v>
      </c>
      <c r="L6254">
        <v>297</v>
      </c>
      <c r="M6254">
        <v>278</v>
      </c>
      <c r="N6254">
        <v>283</v>
      </c>
      <c r="O6254">
        <v>280</v>
      </c>
      <c r="P6254">
        <v>280</v>
      </c>
      <c r="Q6254">
        <v>270</v>
      </c>
      <c r="R6254">
        <v>274</v>
      </c>
      <c r="S6254">
        <v>287</v>
      </c>
      <c r="T6254">
        <v>282</v>
      </c>
      <c r="U6254">
        <v>277</v>
      </c>
      <c r="V6254">
        <v>661.66666666666663</v>
      </c>
      <c r="W6254">
        <v>661.35</v>
      </c>
      <c r="X6254">
        <v>681.09090909090912</v>
      </c>
      <c r="Y6254">
        <v>709.11764705882354</v>
      </c>
      <c r="Z6254">
        <v>0.3125</v>
      </c>
      <c r="AA6254">
        <v>0.625</v>
      </c>
      <c r="AB6254">
        <v>0.8</v>
      </c>
      <c r="AC6254">
        <v>0.41666666666666669</v>
      </c>
      <c r="AD6254">
        <v>2</v>
      </c>
      <c r="AE6254">
        <v>3</v>
      </c>
      <c r="AF6254">
        <v>1</v>
      </c>
      <c r="AG6254">
        <v>2</v>
      </c>
      <c r="AH6254">
        <v>73</v>
      </c>
      <c r="AI6254">
        <v>80.333333333333329</v>
      </c>
      <c r="AJ6254">
        <v>79.333333333333329</v>
      </c>
      <c r="AK6254">
        <v>71</v>
      </c>
      <c r="AL6254">
        <v>70</v>
      </c>
      <c r="AM6254">
        <v>73.333333333333329</v>
      </c>
      <c r="AN6254">
        <v>79</v>
      </c>
      <c r="AO6254">
        <v>68.666666666666671</v>
      </c>
    </row>
    <row r="6255" spans="1:41" x14ac:dyDescent="0.35">
      <c r="A6255">
        <v>12646</v>
      </c>
      <c r="B6255" t="s">
        <v>6178</v>
      </c>
      <c r="C6255" t="s">
        <v>13</v>
      </c>
      <c r="D6255" t="s">
        <v>14</v>
      </c>
      <c r="E6255" t="s">
        <v>8137</v>
      </c>
      <c r="F6255">
        <v>279</v>
      </c>
      <c r="G6255">
        <v>278</v>
      </c>
      <c r="H6255">
        <v>286</v>
      </c>
      <c r="I6255">
        <v>283</v>
      </c>
      <c r="J6255">
        <v>279</v>
      </c>
      <c r="K6255">
        <v>257</v>
      </c>
      <c r="L6255">
        <v>280</v>
      </c>
      <c r="M6255">
        <v>259</v>
      </c>
      <c r="N6255">
        <v>232</v>
      </c>
      <c r="O6255">
        <v>268</v>
      </c>
      <c r="P6255">
        <v>284</v>
      </c>
      <c r="Q6255">
        <v>272</v>
      </c>
      <c r="R6255">
        <v>254</v>
      </c>
      <c r="S6255">
        <v>260</v>
      </c>
      <c r="T6255">
        <v>274</v>
      </c>
      <c r="U6255">
        <v>287</v>
      </c>
      <c r="W6255">
        <v>647.10526315789468</v>
      </c>
      <c r="X6255">
        <v>650.125</v>
      </c>
      <c r="Y6255">
        <v>659.69642857142856</v>
      </c>
      <c r="Z6255" t="s">
        <v>1</v>
      </c>
      <c r="AA6255" t="s">
        <v>1</v>
      </c>
      <c r="AB6255">
        <v>0.68421052631578938</v>
      </c>
      <c r="AC6255">
        <v>0.38461538461538464</v>
      </c>
      <c r="AD6255">
        <v>7</v>
      </c>
      <c r="AE6255">
        <v>3</v>
      </c>
      <c r="AF6255">
        <v>2</v>
      </c>
      <c r="AG6255">
        <v>2</v>
      </c>
      <c r="AH6255">
        <v>66</v>
      </c>
      <c r="AI6255">
        <v>68.333333333333329</v>
      </c>
      <c r="AJ6255">
        <v>71</v>
      </c>
      <c r="AK6255">
        <v>65.666666666666671</v>
      </c>
      <c r="AL6255">
        <v>73</v>
      </c>
      <c r="AM6255">
        <v>73</v>
      </c>
      <c r="AN6255">
        <v>71</v>
      </c>
      <c r="AO6255">
        <v>66.666666666666671</v>
      </c>
    </row>
    <row r="6256" spans="1:41" x14ac:dyDescent="0.35">
      <c r="A6256">
        <v>12649</v>
      </c>
      <c r="B6256" t="s">
        <v>6179</v>
      </c>
      <c r="C6256" t="s">
        <v>367</v>
      </c>
      <c r="D6256" t="s">
        <v>14</v>
      </c>
      <c r="E6256" t="s">
        <v>8136</v>
      </c>
      <c r="F6256">
        <v>253</v>
      </c>
      <c r="G6256">
        <v>257</v>
      </c>
      <c r="H6256">
        <v>268</v>
      </c>
      <c r="I6256">
        <v>272</v>
      </c>
      <c r="J6256">
        <v>256</v>
      </c>
      <c r="K6256">
        <v>248</v>
      </c>
      <c r="L6256">
        <v>272</v>
      </c>
      <c r="M6256">
        <v>270</v>
      </c>
      <c r="N6256">
        <v>258</v>
      </c>
      <c r="O6256">
        <v>246</v>
      </c>
      <c r="P6256">
        <v>256</v>
      </c>
      <c r="Q6256">
        <v>261</v>
      </c>
      <c r="R6256">
        <v>241</v>
      </c>
      <c r="S6256">
        <v>268</v>
      </c>
      <c r="T6256">
        <v>238</v>
      </c>
      <c r="U6256">
        <v>267</v>
      </c>
      <c r="V6256">
        <v>558.9320987654321</v>
      </c>
      <c r="W6256">
        <v>550.01546391752572</v>
      </c>
      <c r="X6256">
        <v>575.64772727272725</v>
      </c>
      <c r="Y6256">
        <v>586.86021505376345</v>
      </c>
      <c r="Z6256">
        <v>0.29268292682926828</v>
      </c>
      <c r="AA6256">
        <v>0.30841121495327101</v>
      </c>
      <c r="AB6256">
        <v>0.3482142857142857</v>
      </c>
      <c r="AC6256">
        <v>0.48113207547169812</v>
      </c>
      <c r="AD6256">
        <v>6</v>
      </c>
      <c r="AE6256">
        <v>12</v>
      </c>
      <c r="AF6256">
        <v>20</v>
      </c>
      <c r="AG6256">
        <v>16</v>
      </c>
      <c r="AH6256">
        <v>76.5</v>
      </c>
      <c r="AI6256">
        <v>74.666666666666671</v>
      </c>
      <c r="AJ6256">
        <v>80</v>
      </c>
      <c r="AK6256">
        <v>74.333333333333329</v>
      </c>
      <c r="AL6256">
        <v>71.5</v>
      </c>
      <c r="AM6256">
        <v>73</v>
      </c>
      <c r="AN6256">
        <v>73.333333333333329</v>
      </c>
      <c r="AO6256">
        <v>71</v>
      </c>
    </row>
    <row r="6257" spans="1:41" x14ac:dyDescent="0.35">
      <c r="A6257">
        <v>12650</v>
      </c>
      <c r="B6257" t="s">
        <v>1364</v>
      </c>
      <c r="C6257" t="s">
        <v>367</v>
      </c>
      <c r="D6257" t="s">
        <v>14</v>
      </c>
      <c r="E6257" t="s">
        <v>8136</v>
      </c>
      <c r="N6257">
        <v>241</v>
      </c>
      <c r="O6257">
        <v>245</v>
      </c>
      <c r="P6257">
        <v>241</v>
      </c>
      <c r="Q6257">
        <v>236</v>
      </c>
      <c r="R6257">
        <v>255</v>
      </c>
      <c r="S6257">
        <v>259</v>
      </c>
      <c r="T6257">
        <v>252</v>
      </c>
      <c r="U6257">
        <v>255</v>
      </c>
      <c r="V6257">
        <v>560.7717948717949</v>
      </c>
      <c r="W6257">
        <v>562.95609756097565</v>
      </c>
      <c r="X6257">
        <v>575</v>
      </c>
      <c r="Y6257">
        <v>575.74365482233497</v>
      </c>
      <c r="Z6257">
        <v>0.38400000000000001</v>
      </c>
      <c r="AA6257">
        <v>0.39607843137254906</v>
      </c>
      <c r="AB6257">
        <v>0.37698412698412698</v>
      </c>
      <c r="AC6257">
        <v>0.37450199203187251</v>
      </c>
      <c r="AD6257">
        <v>7</v>
      </c>
      <c r="AE6257">
        <v>4</v>
      </c>
      <c r="AF6257">
        <v>25</v>
      </c>
      <c r="AG6257">
        <v>5</v>
      </c>
      <c r="AL6257">
        <v>73.5</v>
      </c>
      <c r="AM6257">
        <v>70.666666666666671</v>
      </c>
      <c r="AN6257">
        <v>72</v>
      </c>
      <c r="AO6257">
        <v>70</v>
      </c>
    </row>
    <row r="6258" spans="1:41" x14ac:dyDescent="0.35">
      <c r="A6258">
        <v>12652</v>
      </c>
      <c r="B6258" t="s">
        <v>6180</v>
      </c>
      <c r="C6258" t="s">
        <v>367</v>
      </c>
      <c r="D6258" t="s">
        <v>14</v>
      </c>
      <c r="E6258" t="s">
        <v>8136</v>
      </c>
      <c r="F6258">
        <v>259</v>
      </c>
      <c r="G6258">
        <v>266</v>
      </c>
      <c r="H6258">
        <v>260</v>
      </c>
      <c r="I6258">
        <v>259</v>
      </c>
      <c r="J6258">
        <v>246</v>
      </c>
      <c r="K6258">
        <v>256</v>
      </c>
      <c r="L6258">
        <v>241</v>
      </c>
      <c r="M6258">
        <v>245</v>
      </c>
      <c r="N6258">
        <v>230</v>
      </c>
      <c r="O6258">
        <v>234</v>
      </c>
      <c r="P6258">
        <v>253</v>
      </c>
      <c r="Q6258">
        <v>250</v>
      </c>
      <c r="R6258">
        <v>224</v>
      </c>
      <c r="S6258">
        <v>237</v>
      </c>
      <c r="T6258">
        <v>258</v>
      </c>
      <c r="U6258">
        <v>252</v>
      </c>
      <c r="V6258">
        <v>534.0542168674699</v>
      </c>
      <c r="W6258">
        <v>537.8895348837209</v>
      </c>
      <c r="X6258">
        <v>545.33139534883719</v>
      </c>
      <c r="Y6258">
        <v>570.46315789473681</v>
      </c>
      <c r="Z6258">
        <v>0.21111111111111111</v>
      </c>
      <c r="AA6258">
        <v>0.22764227642276422</v>
      </c>
      <c r="AB6258">
        <v>0.23255813953488372</v>
      </c>
      <c r="AC6258">
        <v>0.24060150375939848</v>
      </c>
      <c r="AD6258">
        <v>4</v>
      </c>
      <c r="AE6258">
        <v>8</v>
      </c>
      <c r="AF6258">
        <v>15</v>
      </c>
      <c r="AG6258">
        <v>24</v>
      </c>
      <c r="AH6258">
        <v>69.5</v>
      </c>
      <c r="AI6258">
        <v>69.666666666666671</v>
      </c>
      <c r="AJ6258">
        <v>72.666666666666671</v>
      </c>
      <c r="AK6258">
        <v>66.333333333333329</v>
      </c>
      <c r="AL6258">
        <v>72.5</v>
      </c>
      <c r="AM6258">
        <v>74.333333333333329</v>
      </c>
      <c r="AN6258">
        <v>76.666666666666671</v>
      </c>
      <c r="AO6258">
        <v>70.333333333333329</v>
      </c>
    </row>
    <row r="6259" spans="1:41" x14ac:dyDescent="0.35">
      <c r="A6259">
        <v>12655</v>
      </c>
      <c r="B6259" t="s">
        <v>6181</v>
      </c>
      <c r="C6259" t="s">
        <v>367</v>
      </c>
      <c r="D6259" t="s">
        <v>14</v>
      </c>
      <c r="E6259" t="s">
        <v>8136</v>
      </c>
      <c r="F6259">
        <v>259</v>
      </c>
      <c r="G6259">
        <v>265</v>
      </c>
      <c r="H6259">
        <v>267</v>
      </c>
      <c r="I6259">
        <v>254</v>
      </c>
      <c r="J6259">
        <v>240</v>
      </c>
      <c r="K6259">
        <v>253</v>
      </c>
      <c r="L6259">
        <v>260</v>
      </c>
      <c r="M6259">
        <v>247</v>
      </c>
      <c r="N6259">
        <v>236</v>
      </c>
      <c r="O6259">
        <v>226</v>
      </c>
      <c r="P6259">
        <v>239</v>
      </c>
      <c r="Q6259">
        <v>214</v>
      </c>
      <c r="R6259">
        <v>228</v>
      </c>
      <c r="S6259">
        <v>241</v>
      </c>
      <c r="T6259">
        <v>240</v>
      </c>
      <c r="U6259">
        <v>227</v>
      </c>
      <c r="V6259">
        <v>554.77272727272725</v>
      </c>
      <c r="W6259">
        <v>572</v>
      </c>
      <c r="X6259">
        <v>519.17647058823525</v>
      </c>
      <c r="Y6259">
        <v>543.56756756756761</v>
      </c>
      <c r="Z6259">
        <v>5.2631578947368418E-2</v>
      </c>
      <c r="AA6259">
        <v>7.6923076923076927E-2</v>
      </c>
      <c r="AB6259">
        <v>0.3</v>
      </c>
      <c r="AC6259">
        <v>0.23076923076923078</v>
      </c>
      <c r="AD6259">
        <v>7</v>
      </c>
      <c r="AE6259">
        <v>1</v>
      </c>
      <c r="AF6259">
        <v>4</v>
      </c>
      <c r="AG6259">
        <v>7</v>
      </c>
      <c r="AH6259">
        <v>77</v>
      </c>
      <c r="AI6259">
        <v>69</v>
      </c>
      <c r="AJ6259">
        <v>76</v>
      </c>
      <c r="AK6259">
        <v>68.333333333333329</v>
      </c>
      <c r="AL6259">
        <v>63</v>
      </c>
      <c r="AM6259">
        <v>68</v>
      </c>
      <c r="AN6259">
        <v>64</v>
      </c>
      <c r="AO6259">
        <v>62</v>
      </c>
    </row>
    <row r="6260" spans="1:41" x14ac:dyDescent="0.35">
      <c r="A6260">
        <v>12657</v>
      </c>
      <c r="B6260" t="s">
        <v>6182</v>
      </c>
      <c r="C6260" t="s">
        <v>13</v>
      </c>
      <c r="D6260" t="s">
        <v>14</v>
      </c>
      <c r="E6260" t="s">
        <v>8137</v>
      </c>
      <c r="F6260">
        <v>296</v>
      </c>
      <c r="G6260">
        <v>289</v>
      </c>
      <c r="H6260">
        <v>308</v>
      </c>
      <c r="I6260">
        <v>318</v>
      </c>
      <c r="J6260">
        <v>279</v>
      </c>
      <c r="K6260">
        <v>287</v>
      </c>
      <c r="L6260">
        <v>290</v>
      </c>
      <c r="M6260">
        <v>296</v>
      </c>
      <c r="N6260">
        <v>292</v>
      </c>
      <c r="O6260">
        <v>289</v>
      </c>
      <c r="P6260">
        <v>294</v>
      </c>
      <c r="Q6260">
        <v>288</v>
      </c>
      <c r="R6260">
        <v>335</v>
      </c>
      <c r="S6260">
        <v>318</v>
      </c>
      <c r="T6260">
        <v>343</v>
      </c>
      <c r="U6260">
        <v>339</v>
      </c>
      <c r="V6260">
        <v>670.40625</v>
      </c>
      <c r="W6260">
        <v>708.55769230769226</v>
      </c>
      <c r="X6260">
        <v>738.91666666666663</v>
      </c>
      <c r="Y6260">
        <v>745.81395348837214</v>
      </c>
      <c r="Z6260">
        <v>0.55000000000000004</v>
      </c>
      <c r="AA6260">
        <v>0.5714285714285714</v>
      </c>
      <c r="AB6260">
        <v>0.61538461538461542</v>
      </c>
      <c r="AC6260">
        <v>0.66666666666666663</v>
      </c>
      <c r="AD6260">
        <v>3</v>
      </c>
      <c r="AE6260">
        <v>2</v>
      </c>
      <c r="AF6260">
        <v>5</v>
      </c>
      <c r="AG6260">
        <v>5</v>
      </c>
      <c r="AH6260">
        <v>70</v>
      </c>
      <c r="AI6260">
        <v>74.333333333333329</v>
      </c>
      <c r="AJ6260">
        <v>72</v>
      </c>
      <c r="AK6260">
        <v>68</v>
      </c>
      <c r="AL6260">
        <v>73.5</v>
      </c>
      <c r="AM6260">
        <v>79</v>
      </c>
      <c r="AN6260">
        <v>74.333333333333329</v>
      </c>
      <c r="AO6260">
        <v>69.333333333333329</v>
      </c>
    </row>
    <row r="6261" spans="1:41" x14ac:dyDescent="0.35">
      <c r="A6261">
        <v>12658</v>
      </c>
      <c r="B6261" t="s">
        <v>6183</v>
      </c>
      <c r="C6261" t="s">
        <v>8</v>
      </c>
      <c r="D6261" t="s">
        <v>9</v>
      </c>
      <c r="E6261" t="s">
        <v>8136</v>
      </c>
      <c r="N6261">
        <v>213</v>
      </c>
      <c r="O6261">
        <v>197</v>
      </c>
      <c r="P6261">
        <v>216</v>
      </c>
      <c r="Q6261">
        <v>224</v>
      </c>
      <c r="R6261">
        <v>204</v>
      </c>
      <c r="S6261">
        <v>194</v>
      </c>
      <c r="T6261">
        <v>201</v>
      </c>
      <c r="U6261">
        <v>220</v>
      </c>
      <c r="V6261">
        <v>419.6</v>
      </c>
      <c r="W6261">
        <v>437.33333333333331</v>
      </c>
      <c r="X6261">
        <v>515.26923076923072</v>
      </c>
      <c r="Y6261">
        <v>499.66666666666669</v>
      </c>
      <c r="Z6261">
        <v>7.1428571428571425E-2</v>
      </c>
      <c r="AA6261">
        <v>5.5555555555555552E-2</v>
      </c>
      <c r="AB6261">
        <v>7.6923076923076927E-2</v>
      </c>
      <c r="AC6261">
        <v>0.28000000000000003</v>
      </c>
      <c r="AD6261">
        <v>2</v>
      </c>
      <c r="AE6261">
        <v>1</v>
      </c>
      <c r="AF6261">
        <v>1</v>
      </c>
      <c r="AG6261">
        <v>0</v>
      </c>
      <c r="AL6261">
        <v>71</v>
      </c>
      <c r="AM6261">
        <v>77.333333333333329</v>
      </c>
      <c r="AN6261">
        <v>80.333333333333329</v>
      </c>
      <c r="AO6261">
        <v>77.666666666666671</v>
      </c>
    </row>
    <row r="6262" spans="1:41" x14ac:dyDescent="0.35">
      <c r="A6262">
        <v>12659</v>
      </c>
      <c r="B6262" t="s">
        <v>6184</v>
      </c>
      <c r="C6262" t="s">
        <v>8</v>
      </c>
      <c r="D6262" t="s">
        <v>9</v>
      </c>
      <c r="E6262" t="s">
        <v>8136</v>
      </c>
      <c r="F6262">
        <v>242</v>
      </c>
      <c r="G6262">
        <v>273</v>
      </c>
      <c r="H6262">
        <v>282</v>
      </c>
      <c r="I6262">
        <v>309</v>
      </c>
      <c r="J6262">
        <v>234</v>
      </c>
      <c r="K6262">
        <v>271</v>
      </c>
      <c r="L6262">
        <v>265</v>
      </c>
      <c r="M6262">
        <v>295</v>
      </c>
      <c r="V6262" t="s">
        <v>1</v>
      </c>
      <c r="W6262" t="s">
        <v>1</v>
      </c>
      <c r="X6262" t="s">
        <v>1</v>
      </c>
      <c r="Z6262" t="s">
        <v>1</v>
      </c>
      <c r="AA6262" t="s">
        <v>1</v>
      </c>
      <c r="AB6262" t="s">
        <v>1</v>
      </c>
      <c r="AD6262">
        <v>4</v>
      </c>
      <c r="AE6262">
        <v>1</v>
      </c>
      <c r="AF6262">
        <v>1</v>
      </c>
      <c r="AG6262">
        <v>2</v>
      </c>
      <c r="AH6262">
        <v>91.5</v>
      </c>
      <c r="AI6262">
        <v>87.666666666666671</v>
      </c>
      <c r="AJ6262">
        <v>95.333333333333329</v>
      </c>
      <c r="AK6262">
        <v>83.666666666666671</v>
      </c>
    </row>
    <row r="6263" spans="1:41" x14ac:dyDescent="0.35">
      <c r="A6263">
        <v>12664</v>
      </c>
      <c r="B6263" t="s">
        <v>6185</v>
      </c>
      <c r="C6263" t="s">
        <v>19</v>
      </c>
      <c r="D6263" t="s">
        <v>14</v>
      </c>
      <c r="E6263" t="s">
        <v>8135</v>
      </c>
      <c r="V6263" t="s">
        <v>1</v>
      </c>
      <c r="W6263" t="s">
        <v>1</v>
      </c>
      <c r="X6263" t="s">
        <v>1</v>
      </c>
      <c r="Z6263" t="s">
        <v>1</v>
      </c>
      <c r="AA6263" t="s">
        <v>1</v>
      </c>
      <c r="AB6263" t="s">
        <v>1</v>
      </c>
      <c r="AD6263">
        <v>0</v>
      </c>
      <c r="AE6263">
        <v>0</v>
      </c>
      <c r="AF6263">
        <v>0</v>
      </c>
      <c r="AG6263">
        <v>1</v>
      </c>
      <c r="AH6263">
        <v>0</v>
      </c>
      <c r="AI6263">
        <v>0</v>
      </c>
      <c r="AJ6263">
        <v>0</v>
      </c>
      <c r="AK6263">
        <v>0</v>
      </c>
    </row>
    <row r="6264" spans="1:41" x14ac:dyDescent="0.35">
      <c r="A6264">
        <v>12667</v>
      </c>
      <c r="B6264" t="s">
        <v>6186</v>
      </c>
      <c r="C6264" t="s">
        <v>13</v>
      </c>
      <c r="D6264" t="s">
        <v>14</v>
      </c>
      <c r="E6264" t="s">
        <v>8136</v>
      </c>
      <c r="F6264">
        <v>278</v>
      </c>
      <c r="G6264">
        <v>287</v>
      </c>
      <c r="H6264">
        <v>284</v>
      </c>
      <c r="I6264">
        <v>284</v>
      </c>
      <c r="J6264">
        <v>264</v>
      </c>
      <c r="K6264">
        <v>266</v>
      </c>
      <c r="L6264">
        <v>266</v>
      </c>
      <c r="M6264">
        <v>270</v>
      </c>
      <c r="N6264">
        <v>261</v>
      </c>
      <c r="O6264">
        <v>270</v>
      </c>
      <c r="P6264">
        <v>264</v>
      </c>
      <c r="Q6264">
        <v>272</v>
      </c>
      <c r="R6264">
        <v>274</v>
      </c>
      <c r="S6264">
        <v>280</v>
      </c>
      <c r="T6264">
        <v>275</v>
      </c>
      <c r="U6264">
        <v>268</v>
      </c>
      <c r="V6264">
        <v>629.56640625</v>
      </c>
      <c r="W6264">
        <v>624.57851239669424</v>
      </c>
      <c r="X6264">
        <v>634.57086614173227</v>
      </c>
      <c r="Y6264">
        <v>644.95041322314046</v>
      </c>
      <c r="Z6264">
        <v>0.47967479674796748</v>
      </c>
      <c r="AA6264">
        <v>0.52238805970149249</v>
      </c>
      <c r="AB6264">
        <v>0.54961832061068705</v>
      </c>
      <c r="AC6264">
        <v>0.58461538461538465</v>
      </c>
      <c r="AD6264">
        <v>24</v>
      </c>
      <c r="AE6264">
        <v>28</v>
      </c>
      <c r="AF6264">
        <v>17</v>
      </c>
      <c r="AG6264">
        <v>18</v>
      </c>
      <c r="AH6264">
        <v>74.5</v>
      </c>
      <c r="AI6264">
        <v>75.333333333333329</v>
      </c>
      <c r="AJ6264">
        <v>79.666666666666671</v>
      </c>
      <c r="AK6264">
        <v>69.666666666666671</v>
      </c>
      <c r="AL6264">
        <v>74.5</v>
      </c>
      <c r="AM6264">
        <v>76.333333333333329</v>
      </c>
      <c r="AN6264">
        <v>76</v>
      </c>
      <c r="AO6264">
        <v>68.333333333333329</v>
      </c>
    </row>
    <row r="6265" spans="1:41" x14ac:dyDescent="0.35">
      <c r="A6265">
        <v>12668</v>
      </c>
      <c r="B6265" t="s">
        <v>6187</v>
      </c>
      <c r="C6265" t="s">
        <v>15</v>
      </c>
      <c r="D6265" t="s">
        <v>14</v>
      </c>
      <c r="E6265" t="s">
        <v>8135</v>
      </c>
      <c r="V6265" t="s">
        <v>1</v>
      </c>
      <c r="W6265" t="s">
        <v>1</v>
      </c>
      <c r="X6265" t="s">
        <v>1</v>
      </c>
      <c r="Z6265" t="s">
        <v>1</v>
      </c>
      <c r="AA6265" t="s">
        <v>1</v>
      </c>
      <c r="AB6265" t="s">
        <v>1</v>
      </c>
      <c r="AD6265" t="s">
        <v>1</v>
      </c>
      <c r="AE6265" t="s">
        <v>1</v>
      </c>
      <c r="AF6265" t="s">
        <v>1</v>
      </c>
      <c r="AG6265">
        <v>0</v>
      </c>
    </row>
    <row r="6266" spans="1:41" x14ac:dyDescent="0.35">
      <c r="A6266">
        <v>12669</v>
      </c>
      <c r="B6266" t="s">
        <v>6188</v>
      </c>
      <c r="C6266" t="s">
        <v>13</v>
      </c>
      <c r="D6266" t="s">
        <v>14</v>
      </c>
      <c r="E6266" t="s">
        <v>8137</v>
      </c>
      <c r="F6266">
        <v>303</v>
      </c>
      <c r="G6266">
        <v>309</v>
      </c>
      <c r="H6266">
        <v>298</v>
      </c>
      <c r="I6266">
        <v>299</v>
      </c>
      <c r="J6266">
        <v>283</v>
      </c>
      <c r="K6266">
        <v>299</v>
      </c>
      <c r="L6266">
        <v>302</v>
      </c>
      <c r="M6266">
        <v>303</v>
      </c>
      <c r="N6266">
        <v>286</v>
      </c>
      <c r="O6266">
        <v>274</v>
      </c>
      <c r="P6266">
        <v>293</v>
      </c>
      <c r="Q6266">
        <v>284</v>
      </c>
      <c r="R6266">
        <v>331</v>
      </c>
      <c r="S6266">
        <v>313</v>
      </c>
      <c r="T6266">
        <v>322</v>
      </c>
      <c r="U6266">
        <v>339</v>
      </c>
      <c r="V6266">
        <v>714.51948051948057</v>
      </c>
      <c r="W6266">
        <v>728.04605263157896</v>
      </c>
      <c r="X6266">
        <v>736.28915662650604</v>
      </c>
      <c r="Y6266">
        <v>747.60493827160496</v>
      </c>
      <c r="Z6266">
        <v>0.59722222222222221</v>
      </c>
      <c r="AA6266">
        <v>0.55000000000000004</v>
      </c>
      <c r="AB6266">
        <v>0.58749999999999991</v>
      </c>
      <c r="AC6266">
        <v>0.6588235294117647</v>
      </c>
      <c r="AD6266">
        <v>65</v>
      </c>
      <c r="AE6266">
        <v>4</v>
      </c>
      <c r="AF6266">
        <v>11</v>
      </c>
      <c r="AG6266">
        <v>8</v>
      </c>
      <c r="AH6266">
        <v>74</v>
      </c>
      <c r="AI6266">
        <v>74.333333333333329</v>
      </c>
      <c r="AJ6266">
        <v>77.666666666666671</v>
      </c>
      <c r="AK6266">
        <v>72</v>
      </c>
      <c r="AL6266">
        <v>78.5</v>
      </c>
      <c r="AM6266">
        <v>79</v>
      </c>
      <c r="AN6266">
        <v>81</v>
      </c>
      <c r="AO6266">
        <v>71</v>
      </c>
    </row>
    <row r="6267" spans="1:41" x14ac:dyDescent="0.35">
      <c r="A6267">
        <v>12672</v>
      </c>
      <c r="B6267" t="s">
        <v>6189</v>
      </c>
      <c r="C6267" t="s">
        <v>13</v>
      </c>
      <c r="D6267" t="s">
        <v>14</v>
      </c>
      <c r="E6267" t="s">
        <v>8136</v>
      </c>
      <c r="F6267">
        <v>274</v>
      </c>
      <c r="G6267">
        <v>279</v>
      </c>
      <c r="H6267">
        <v>284</v>
      </c>
      <c r="I6267">
        <v>288</v>
      </c>
      <c r="J6267">
        <v>250</v>
      </c>
      <c r="K6267">
        <v>257</v>
      </c>
      <c r="L6267">
        <v>269</v>
      </c>
      <c r="M6267">
        <v>281</v>
      </c>
      <c r="N6267">
        <v>241</v>
      </c>
      <c r="O6267">
        <v>252</v>
      </c>
      <c r="P6267">
        <v>270</v>
      </c>
      <c r="Q6267">
        <v>273</v>
      </c>
      <c r="R6267">
        <v>266</v>
      </c>
      <c r="S6267">
        <v>264</v>
      </c>
      <c r="T6267">
        <v>283</v>
      </c>
      <c r="U6267">
        <v>282</v>
      </c>
      <c r="V6267">
        <v>612.25757575757575</v>
      </c>
      <c r="W6267">
        <v>622.95161290322585</v>
      </c>
      <c r="X6267">
        <v>625.375</v>
      </c>
      <c r="Y6267">
        <v>613.87323943661977</v>
      </c>
      <c r="Z6267">
        <v>0.53623188405797095</v>
      </c>
      <c r="AA6267">
        <v>0.22480620155038761</v>
      </c>
      <c r="AB6267">
        <v>0.24844720496894407</v>
      </c>
      <c r="AC6267">
        <v>0.53947368421052633</v>
      </c>
      <c r="AD6267">
        <v>5</v>
      </c>
      <c r="AE6267">
        <v>5</v>
      </c>
      <c r="AF6267">
        <v>12</v>
      </c>
      <c r="AG6267">
        <v>16</v>
      </c>
      <c r="AH6267">
        <v>69.5</v>
      </c>
      <c r="AI6267">
        <v>77.333333333333329</v>
      </c>
      <c r="AJ6267">
        <v>78.666666666666671</v>
      </c>
      <c r="AK6267">
        <v>67</v>
      </c>
      <c r="AL6267">
        <v>73.5</v>
      </c>
      <c r="AM6267">
        <v>75</v>
      </c>
      <c r="AN6267">
        <v>78</v>
      </c>
      <c r="AO6267">
        <v>69.666666666666671</v>
      </c>
    </row>
    <row r="6268" spans="1:41" x14ac:dyDescent="0.35">
      <c r="A6268">
        <v>12682</v>
      </c>
      <c r="B6268" t="s">
        <v>6190</v>
      </c>
      <c r="C6268" t="s">
        <v>13</v>
      </c>
      <c r="D6268" t="s">
        <v>14</v>
      </c>
      <c r="E6268" t="s">
        <v>8136</v>
      </c>
      <c r="F6268">
        <v>285</v>
      </c>
      <c r="G6268">
        <v>279</v>
      </c>
      <c r="H6268">
        <v>264</v>
      </c>
      <c r="I6268">
        <v>279</v>
      </c>
      <c r="J6268">
        <v>266</v>
      </c>
      <c r="K6268">
        <v>265</v>
      </c>
      <c r="L6268">
        <v>264</v>
      </c>
      <c r="M6268">
        <v>266</v>
      </c>
      <c r="V6268">
        <v>532.63333333333333</v>
      </c>
      <c r="W6268">
        <v>491.76923076923077</v>
      </c>
      <c r="X6268">
        <v>520.0625</v>
      </c>
      <c r="Y6268">
        <v>512.640625</v>
      </c>
      <c r="Z6268">
        <v>7.6388888888888895E-2</v>
      </c>
      <c r="AA6268">
        <v>8.8709677419354843E-2</v>
      </c>
      <c r="AB6268">
        <v>3.5714285714285712E-2</v>
      </c>
      <c r="AC6268">
        <v>0.12941176470588237</v>
      </c>
      <c r="AD6268">
        <v>3</v>
      </c>
      <c r="AE6268">
        <v>4</v>
      </c>
      <c r="AF6268">
        <v>6</v>
      </c>
      <c r="AG6268">
        <v>9</v>
      </c>
      <c r="AH6268">
        <v>72</v>
      </c>
      <c r="AI6268">
        <v>71</v>
      </c>
      <c r="AJ6268">
        <v>75.333333333333329</v>
      </c>
      <c r="AK6268">
        <v>68.666666666666671</v>
      </c>
    </row>
    <row r="6269" spans="1:41" x14ac:dyDescent="0.35">
      <c r="A6269">
        <v>12686</v>
      </c>
      <c r="B6269" t="s">
        <v>6191</v>
      </c>
      <c r="C6269" t="s">
        <v>367</v>
      </c>
      <c r="D6269" t="s">
        <v>14</v>
      </c>
      <c r="E6269" t="s">
        <v>8136</v>
      </c>
      <c r="F6269">
        <v>258</v>
      </c>
      <c r="G6269">
        <v>242</v>
      </c>
      <c r="H6269">
        <v>261</v>
      </c>
      <c r="I6269">
        <v>253</v>
      </c>
      <c r="J6269">
        <v>225</v>
      </c>
      <c r="K6269">
        <v>229</v>
      </c>
      <c r="L6269">
        <v>236</v>
      </c>
      <c r="M6269">
        <v>225</v>
      </c>
      <c r="N6269">
        <v>219</v>
      </c>
      <c r="O6269">
        <v>215</v>
      </c>
      <c r="P6269">
        <v>233</v>
      </c>
      <c r="Q6269">
        <v>255</v>
      </c>
      <c r="R6269">
        <v>227</v>
      </c>
      <c r="S6269">
        <v>211</v>
      </c>
      <c r="T6269">
        <v>228</v>
      </c>
      <c r="U6269">
        <v>250</v>
      </c>
      <c r="V6269">
        <v>525.77884615384619</v>
      </c>
      <c r="W6269">
        <v>545.57142857142856</v>
      </c>
      <c r="X6269">
        <v>536.95614035087715</v>
      </c>
      <c r="Y6269">
        <v>535.90909090909088</v>
      </c>
      <c r="Z6269">
        <v>0.14215686274509803</v>
      </c>
      <c r="AA6269">
        <v>0.10810810810810811</v>
      </c>
      <c r="AB6269">
        <v>0.1116504854368932</v>
      </c>
      <c r="AC6269">
        <v>0.17616580310880828</v>
      </c>
      <c r="AD6269">
        <v>9</v>
      </c>
      <c r="AE6269">
        <v>19</v>
      </c>
      <c r="AF6269">
        <v>5</v>
      </c>
      <c r="AG6269">
        <v>11</v>
      </c>
      <c r="AH6269">
        <v>73</v>
      </c>
      <c r="AI6269">
        <v>67</v>
      </c>
      <c r="AJ6269">
        <v>74.333333333333329</v>
      </c>
      <c r="AK6269">
        <v>71</v>
      </c>
      <c r="AL6269">
        <v>71.5</v>
      </c>
      <c r="AM6269">
        <v>69.333333333333329</v>
      </c>
      <c r="AN6269">
        <v>68.666666666666671</v>
      </c>
      <c r="AO6269">
        <v>67</v>
      </c>
    </row>
    <row r="6270" spans="1:41" x14ac:dyDescent="0.35">
      <c r="A6270">
        <v>12688</v>
      </c>
      <c r="B6270" t="s">
        <v>6192</v>
      </c>
      <c r="C6270" t="s">
        <v>13</v>
      </c>
      <c r="D6270" t="s">
        <v>14</v>
      </c>
      <c r="E6270" t="s">
        <v>8136</v>
      </c>
      <c r="F6270">
        <v>238</v>
      </c>
      <c r="G6270">
        <v>251</v>
      </c>
      <c r="H6270">
        <v>274</v>
      </c>
      <c r="I6270">
        <v>245</v>
      </c>
      <c r="J6270">
        <v>209</v>
      </c>
      <c r="K6270">
        <v>240</v>
      </c>
      <c r="L6270">
        <v>246</v>
      </c>
      <c r="M6270">
        <v>226</v>
      </c>
      <c r="V6270" t="s">
        <v>1</v>
      </c>
      <c r="W6270" t="s">
        <v>1</v>
      </c>
      <c r="X6270" t="s">
        <v>1</v>
      </c>
      <c r="Z6270" t="s">
        <v>1</v>
      </c>
      <c r="AA6270" t="s">
        <v>1</v>
      </c>
      <c r="AB6270" t="s">
        <v>1</v>
      </c>
      <c r="AD6270">
        <v>9</v>
      </c>
      <c r="AE6270">
        <v>2</v>
      </c>
      <c r="AF6270">
        <v>0</v>
      </c>
      <c r="AG6270">
        <v>10</v>
      </c>
      <c r="AH6270">
        <v>78.5</v>
      </c>
      <c r="AI6270">
        <v>73</v>
      </c>
      <c r="AJ6270">
        <v>82.333333333333329</v>
      </c>
      <c r="AK6270">
        <v>68.333333333333329</v>
      </c>
    </row>
    <row r="6271" spans="1:41" x14ac:dyDescent="0.35">
      <c r="A6271">
        <v>12693</v>
      </c>
      <c r="B6271" t="s">
        <v>6193</v>
      </c>
      <c r="C6271" t="s">
        <v>367</v>
      </c>
      <c r="D6271" t="s">
        <v>14</v>
      </c>
      <c r="E6271" t="s">
        <v>8136</v>
      </c>
      <c r="F6271">
        <v>268</v>
      </c>
      <c r="G6271">
        <v>271</v>
      </c>
      <c r="H6271">
        <v>274</v>
      </c>
      <c r="I6271">
        <v>285</v>
      </c>
      <c r="J6271">
        <v>263</v>
      </c>
      <c r="K6271">
        <v>273</v>
      </c>
      <c r="L6271">
        <v>276</v>
      </c>
      <c r="M6271">
        <v>276</v>
      </c>
      <c r="V6271" t="s">
        <v>1</v>
      </c>
      <c r="W6271" t="s">
        <v>1</v>
      </c>
      <c r="X6271" t="s">
        <v>1</v>
      </c>
      <c r="Z6271" t="s">
        <v>1</v>
      </c>
      <c r="AA6271" t="s">
        <v>1</v>
      </c>
      <c r="AB6271" t="s">
        <v>1</v>
      </c>
      <c r="AD6271">
        <v>8</v>
      </c>
      <c r="AE6271">
        <v>8</v>
      </c>
      <c r="AF6271">
        <v>12</v>
      </c>
      <c r="AG6271">
        <v>25</v>
      </c>
      <c r="AH6271">
        <v>85.5</v>
      </c>
      <c r="AI6271">
        <v>84.333333333333329</v>
      </c>
      <c r="AJ6271">
        <v>89</v>
      </c>
      <c r="AK6271">
        <v>79</v>
      </c>
    </row>
    <row r="6272" spans="1:41" x14ac:dyDescent="0.35">
      <c r="A6272">
        <v>12694</v>
      </c>
      <c r="B6272" t="s">
        <v>6194</v>
      </c>
      <c r="C6272" t="s">
        <v>8</v>
      </c>
      <c r="D6272" t="s">
        <v>9</v>
      </c>
      <c r="E6272" t="s">
        <v>8136</v>
      </c>
      <c r="F6272">
        <v>246</v>
      </c>
      <c r="G6272">
        <v>250</v>
      </c>
      <c r="H6272">
        <v>273</v>
      </c>
      <c r="I6272">
        <v>275</v>
      </c>
      <c r="J6272">
        <v>253</v>
      </c>
      <c r="K6272">
        <v>236</v>
      </c>
      <c r="L6272">
        <v>266</v>
      </c>
      <c r="M6272">
        <v>270</v>
      </c>
      <c r="V6272" t="s">
        <v>1</v>
      </c>
      <c r="W6272" t="s">
        <v>1</v>
      </c>
      <c r="X6272" t="s">
        <v>1</v>
      </c>
      <c r="Z6272" t="s">
        <v>1</v>
      </c>
      <c r="AA6272" t="s">
        <v>1</v>
      </c>
      <c r="AB6272" t="s">
        <v>1</v>
      </c>
      <c r="AD6272">
        <v>2</v>
      </c>
      <c r="AE6272">
        <v>1</v>
      </c>
      <c r="AF6272">
        <v>6</v>
      </c>
      <c r="AG6272">
        <v>8</v>
      </c>
      <c r="AH6272">
        <v>71</v>
      </c>
      <c r="AI6272">
        <v>71.666666666666671</v>
      </c>
      <c r="AJ6272">
        <v>71.666666666666671</v>
      </c>
      <c r="AK6272">
        <v>67.666666666666671</v>
      </c>
    </row>
    <row r="6273" spans="1:41" x14ac:dyDescent="0.35">
      <c r="A6273">
        <v>12709</v>
      </c>
      <c r="B6273" t="s">
        <v>6195</v>
      </c>
      <c r="C6273" t="s">
        <v>13</v>
      </c>
      <c r="D6273" t="s">
        <v>14</v>
      </c>
      <c r="E6273" t="s">
        <v>8136</v>
      </c>
      <c r="F6273">
        <v>254</v>
      </c>
      <c r="G6273">
        <v>270</v>
      </c>
      <c r="H6273">
        <v>264</v>
      </c>
      <c r="I6273">
        <v>249</v>
      </c>
      <c r="J6273">
        <v>234</v>
      </c>
      <c r="K6273">
        <v>232</v>
      </c>
      <c r="L6273">
        <v>234</v>
      </c>
      <c r="M6273">
        <v>226</v>
      </c>
      <c r="V6273" t="s">
        <v>1</v>
      </c>
      <c r="W6273" t="s">
        <v>1</v>
      </c>
      <c r="X6273" t="s">
        <v>1</v>
      </c>
      <c r="Z6273" t="s">
        <v>1</v>
      </c>
      <c r="AA6273" t="s">
        <v>1</v>
      </c>
      <c r="AB6273" t="s">
        <v>1</v>
      </c>
      <c r="AD6273">
        <v>1</v>
      </c>
      <c r="AE6273">
        <v>1</v>
      </c>
      <c r="AF6273">
        <v>2</v>
      </c>
      <c r="AG6273">
        <v>8</v>
      </c>
      <c r="AH6273">
        <v>75.5</v>
      </c>
      <c r="AI6273">
        <v>78.333333333333329</v>
      </c>
      <c r="AJ6273">
        <v>84.333333333333329</v>
      </c>
      <c r="AK6273">
        <v>74</v>
      </c>
    </row>
    <row r="6274" spans="1:41" x14ac:dyDescent="0.35">
      <c r="A6274">
        <v>12710</v>
      </c>
      <c r="B6274" t="s">
        <v>6196</v>
      </c>
      <c r="C6274" t="s">
        <v>13</v>
      </c>
      <c r="D6274" t="s">
        <v>14</v>
      </c>
      <c r="E6274" t="s">
        <v>8136</v>
      </c>
      <c r="F6274">
        <v>248</v>
      </c>
      <c r="G6274">
        <v>258</v>
      </c>
      <c r="H6274">
        <v>245</v>
      </c>
      <c r="I6274">
        <v>258</v>
      </c>
      <c r="J6274">
        <v>232</v>
      </c>
      <c r="K6274">
        <v>228</v>
      </c>
      <c r="L6274">
        <v>230</v>
      </c>
      <c r="M6274">
        <v>236</v>
      </c>
      <c r="V6274" t="s">
        <v>1</v>
      </c>
      <c r="W6274" t="s">
        <v>1</v>
      </c>
      <c r="X6274" t="s">
        <v>1</v>
      </c>
      <c r="Z6274" t="s">
        <v>1</v>
      </c>
      <c r="AA6274" t="s">
        <v>1</v>
      </c>
      <c r="AB6274" t="s">
        <v>1</v>
      </c>
      <c r="AD6274">
        <v>2</v>
      </c>
      <c r="AE6274">
        <v>0</v>
      </c>
      <c r="AF6274">
        <v>2</v>
      </c>
      <c r="AG6274">
        <v>2</v>
      </c>
      <c r="AH6274">
        <v>75</v>
      </c>
      <c r="AI6274">
        <v>72.666666666666671</v>
      </c>
      <c r="AJ6274">
        <v>77.333333333333329</v>
      </c>
      <c r="AK6274">
        <v>72</v>
      </c>
    </row>
    <row r="6275" spans="1:41" x14ac:dyDescent="0.35">
      <c r="A6275">
        <v>12711</v>
      </c>
      <c r="B6275" t="s">
        <v>6197</v>
      </c>
      <c r="C6275" t="s">
        <v>367</v>
      </c>
      <c r="D6275" t="s">
        <v>14</v>
      </c>
      <c r="E6275" t="s">
        <v>8136</v>
      </c>
      <c r="F6275">
        <v>234</v>
      </c>
      <c r="G6275">
        <v>264</v>
      </c>
      <c r="H6275">
        <v>264</v>
      </c>
      <c r="J6275">
        <v>230</v>
      </c>
      <c r="K6275">
        <v>233</v>
      </c>
      <c r="L6275">
        <v>241</v>
      </c>
      <c r="V6275" t="s">
        <v>1</v>
      </c>
      <c r="W6275" t="s">
        <v>1</v>
      </c>
      <c r="X6275" t="s">
        <v>1</v>
      </c>
      <c r="Z6275" t="s">
        <v>1</v>
      </c>
      <c r="AA6275" t="s">
        <v>1</v>
      </c>
      <c r="AB6275" t="s">
        <v>1</v>
      </c>
      <c r="AD6275">
        <v>3</v>
      </c>
      <c r="AE6275">
        <v>0</v>
      </c>
      <c r="AF6275">
        <v>1</v>
      </c>
      <c r="AG6275">
        <v>0</v>
      </c>
    </row>
    <row r="6276" spans="1:41" x14ac:dyDescent="0.35">
      <c r="A6276">
        <v>12712</v>
      </c>
      <c r="B6276" t="s">
        <v>6198</v>
      </c>
      <c r="C6276" t="s">
        <v>8</v>
      </c>
      <c r="D6276" t="s">
        <v>9</v>
      </c>
      <c r="E6276" t="s">
        <v>8136</v>
      </c>
      <c r="F6276">
        <v>248</v>
      </c>
      <c r="G6276">
        <v>263</v>
      </c>
      <c r="H6276">
        <v>275</v>
      </c>
      <c r="I6276">
        <v>261</v>
      </c>
      <c r="J6276">
        <v>229</v>
      </c>
      <c r="K6276">
        <v>254</v>
      </c>
      <c r="L6276">
        <v>262</v>
      </c>
      <c r="M6276">
        <v>264</v>
      </c>
      <c r="N6276">
        <v>263</v>
      </c>
      <c r="O6276">
        <v>239</v>
      </c>
      <c r="P6276">
        <v>276</v>
      </c>
      <c r="Q6276">
        <v>266</v>
      </c>
      <c r="R6276">
        <v>287</v>
      </c>
      <c r="S6276">
        <v>237</v>
      </c>
      <c r="T6276">
        <v>296</v>
      </c>
      <c r="U6276">
        <v>262</v>
      </c>
      <c r="V6276">
        <v>567.05882352941171</v>
      </c>
      <c r="W6276">
        <v>554.97872340425533</v>
      </c>
      <c r="X6276">
        <v>574.375</v>
      </c>
      <c r="Y6276">
        <v>532.31034482758616</v>
      </c>
      <c r="Z6276">
        <v>0.19230769230769232</v>
      </c>
      <c r="AA6276">
        <v>0.18867924528301885</v>
      </c>
      <c r="AB6276">
        <v>0.27586206896551724</v>
      </c>
      <c r="AC6276">
        <v>0.4</v>
      </c>
      <c r="AD6276">
        <v>3</v>
      </c>
      <c r="AE6276">
        <v>3</v>
      </c>
      <c r="AF6276">
        <v>3</v>
      </c>
      <c r="AG6276">
        <v>1</v>
      </c>
      <c r="AH6276">
        <v>79.5</v>
      </c>
      <c r="AI6276">
        <v>77.333333333333329</v>
      </c>
      <c r="AJ6276">
        <v>83.333333333333329</v>
      </c>
      <c r="AK6276">
        <v>76</v>
      </c>
      <c r="AL6276">
        <v>74.5</v>
      </c>
      <c r="AM6276">
        <v>79</v>
      </c>
      <c r="AN6276">
        <v>79.666666666666671</v>
      </c>
      <c r="AO6276">
        <v>75</v>
      </c>
    </row>
    <row r="6277" spans="1:41" x14ac:dyDescent="0.35">
      <c r="A6277">
        <v>12713</v>
      </c>
      <c r="B6277" t="s">
        <v>6199</v>
      </c>
      <c r="C6277" t="s">
        <v>8</v>
      </c>
      <c r="D6277" t="s">
        <v>9</v>
      </c>
      <c r="E6277" t="s">
        <v>8136</v>
      </c>
      <c r="F6277">
        <v>288</v>
      </c>
      <c r="G6277">
        <v>291</v>
      </c>
      <c r="H6277">
        <v>329</v>
      </c>
      <c r="I6277">
        <v>295</v>
      </c>
      <c r="J6277">
        <v>259</v>
      </c>
      <c r="K6277">
        <v>290</v>
      </c>
      <c r="L6277">
        <v>292</v>
      </c>
      <c r="M6277">
        <v>304</v>
      </c>
      <c r="N6277">
        <v>283</v>
      </c>
      <c r="O6277">
        <v>301</v>
      </c>
      <c r="P6277">
        <v>264</v>
      </c>
      <c r="Q6277">
        <v>288</v>
      </c>
      <c r="R6277">
        <v>305</v>
      </c>
      <c r="S6277">
        <v>335</v>
      </c>
      <c r="T6277">
        <v>361</v>
      </c>
      <c r="U6277">
        <v>319</v>
      </c>
      <c r="V6277">
        <v>569.5408163265306</v>
      </c>
      <c r="W6277">
        <v>600.65454545454543</v>
      </c>
      <c r="X6277">
        <v>585.33962264150944</v>
      </c>
      <c r="Y6277">
        <v>587.02419354838707</v>
      </c>
      <c r="Z6277">
        <v>0.52380952380952384</v>
      </c>
      <c r="AA6277">
        <v>0.5178571428571429</v>
      </c>
      <c r="AB6277">
        <v>0.55172413793103448</v>
      </c>
      <c r="AC6277">
        <v>0.49122807017543857</v>
      </c>
      <c r="AD6277">
        <v>2</v>
      </c>
      <c r="AE6277">
        <v>1</v>
      </c>
      <c r="AF6277">
        <v>2</v>
      </c>
      <c r="AG6277">
        <v>3</v>
      </c>
      <c r="AH6277">
        <v>68</v>
      </c>
      <c r="AI6277">
        <v>70</v>
      </c>
      <c r="AJ6277">
        <v>68</v>
      </c>
      <c r="AK6277">
        <v>65</v>
      </c>
      <c r="AL6277">
        <v>75</v>
      </c>
      <c r="AM6277">
        <v>79</v>
      </c>
      <c r="AN6277">
        <v>79</v>
      </c>
      <c r="AO6277">
        <v>72.666666666666671</v>
      </c>
    </row>
    <row r="6278" spans="1:41" x14ac:dyDescent="0.35">
      <c r="A6278">
        <v>12715</v>
      </c>
      <c r="B6278" t="s">
        <v>6200</v>
      </c>
      <c r="C6278" t="s">
        <v>367</v>
      </c>
      <c r="D6278" t="s">
        <v>14</v>
      </c>
      <c r="E6278" t="s">
        <v>8136</v>
      </c>
      <c r="F6278">
        <v>242</v>
      </c>
      <c r="G6278">
        <v>250</v>
      </c>
      <c r="H6278">
        <v>262</v>
      </c>
      <c r="I6278">
        <v>265</v>
      </c>
      <c r="J6278">
        <v>219</v>
      </c>
      <c r="K6278">
        <v>232</v>
      </c>
      <c r="L6278">
        <v>237</v>
      </c>
      <c r="M6278">
        <v>252</v>
      </c>
      <c r="V6278" t="s">
        <v>1</v>
      </c>
      <c r="W6278" t="s">
        <v>1</v>
      </c>
      <c r="X6278" t="s">
        <v>1</v>
      </c>
      <c r="Z6278" t="s">
        <v>1</v>
      </c>
      <c r="AA6278" t="s">
        <v>1</v>
      </c>
      <c r="AB6278" t="s">
        <v>1</v>
      </c>
      <c r="AD6278">
        <v>2</v>
      </c>
      <c r="AE6278">
        <v>0</v>
      </c>
      <c r="AF6278">
        <v>2</v>
      </c>
      <c r="AG6278">
        <v>5</v>
      </c>
      <c r="AH6278">
        <v>72.5</v>
      </c>
      <c r="AI6278">
        <v>73.333333333333329</v>
      </c>
      <c r="AJ6278">
        <v>76</v>
      </c>
      <c r="AK6278">
        <v>68</v>
      </c>
    </row>
    <row r="6279" spans="1:41" x14ac:dyDescent="0.35">
      <c r="A6279">
        <v>12716</v>
      </c>
      <c r="B6279" t="s">
        <v>6201</v>
      </c>
      <c r="C6279" t="s">
        <v>8</v>
      </c>
      <c r="D6279" t="s">
        <v>9</v>
      </c>
      <c r="E6279" t="s">
        <v>8136</v>
      </c>
      <c r="F6279">
        <v>235</v>
      </c>
      <c r="G6279">
        <v>252</v>
      </c>
      <c r="H6279">
        <v>238</v>
      </c>
      <c r="I6279">
        <v>251</v>
      </c>
      <c r="J6279">
        <v>220</v>
      </c>
      <c r="K6279">
        <v>226</v>
      </c>
      <c r="L6279">
        <v>226</v>
      </c>
      <c r="M6279">
        <v>236</v>
      </c>
      <c r="N6279">
        <v>222</v>
      </c>
      <c r="O6279">
        <v>220</v>
      </c>
      <c r="P6279">
        <v>228</v>
      </c>
      <c r="Q6279">
        <v>223</v>
      </c>
      <c r="R6279">
        <v>228</v>
      </c>
      <c r="S6279">
        <v>250</v>
      </c>
      <c r="T6279">
        <v>249</v>
      </c>
      <c r="U6279">
        <v>234</v>
      </c>
      <c r="V6279">
        <v>541.84</v>
      </c>
      <c r="W6279">
        <v>528.4835164835165</v>
      </c>
      <c r="X6279">
        <v>549.25333333333333</v>
      </c>
      <c r="Y6279">
        <v>546.49479166666663</v>
      </c>
      <c r="Z6279">
        <v>0.22857142857142856</v>
      </c>
      <c r="AA6279">
        <v>0.26451612903225807</v>
      </c>
      <c r="AB6279">
        <v>0.18243243243243243</v>
      </c>
      <c r="AC6279">
        <v>0.2608695652173913</v>
      </c>
      <c r="AD6279">
        <v>2</v>
      </c>
      <c r="AE6279">
        <v>6</v>
      </c>
      <c r="AF6279">
        <v>3</v>
      </c>
      <c r="AG6279">
        <v>10</v>
      </c>
      <c r="AH6279">
        <v>72</v>
      </c>
      <c r="AI6279">
        <v>74.333333333333329</v>
      </c>
      <c r="AJ6279">
        <v>75.666666666666671</v>
      </c>
      <c r="AK6279">
        <v>69.666666666666671</v>
      </c>
      <c r="AL6279">
        <v>74.5</v>
      </c>
      <c r="AM6279">
        <v>75.666666666666671</v>
      </c>
      <c r="AN6279">
        <v>77.333333333333329</v>
      </c>
      <c r="AO6279">
        <v>73.333333333333329</v>
      </c>
    </row>
    <row r="6280" spans="1:41" x14ac:dyDescent="0.35">
      <c r="A6280">
        <v>12719</v>
      </c>
      <c r="B6280" t="s">
        <v>3402</v>
      </c>
      <c r="C6280" t="s">
        <v>367</v>
      </c>
      <c r="D6280" t="s">
        <v>14</v>
      </c>
      <c r="E6280" t="s">
        <v>8136</v>
      </c>
      <c r="F6280">
        <v>238</v>
      </c>
      <c r="G6280">
        <v>227</v>
      </c>
      <c r="H6280">
        <v>232</v>
      </c>
      <c r="I6280">
        <v>250</v>
      </c>
      <c r="J6280">
        <v>216</v>
      </c>
      <c r="K6280">
        <v>209</v>
      </c>
      <c r="L6280">
        <v>213</v>
      </c>
      <c r="M6280">
        <v>227</v>
      </c>
      <c r="N6280">
        <v>213</v>
      </c>
      <c r="O6280">
        <v>211</v>
      </c>
      <c r="P6280">
        <v>257</v>
      </c>
      <c r="Q6280">
        <v>241</v>
      </c>
      <c r="R6280">
        <v>246</v>
      </c>
      <c r="S6280">
        <v>249</v>
      </c>
      <c r="T6280">
        <v>273</v>
      </c>
      <c r="U6280">
        <v>231</v>
      </c>
      <c r="V6280">
        <v>485.73684210526318</v>
      </c>
      <c r="W6280">
        <v>482.04545454545456</v>
      </c>
      <c r="X6280">
        <v>518.52631578947364</v>
      </c>
      <c r="Y6280">
        <v>528</v>
      </c>
      <c r="Z6280">
        <v>2.564102564102564E-2</v>
      </c>
      <c r="AA6280">
        <v>0.13953488372093023</v>
      </c>
      <c r="AB6280">
        <v>0.12121212121212122</v>
      </c>
      <c r="AC6280">
        <v>0.28000000000000003</v>
      </c>
      <c r="AD6280">
        <v>12</v>
      </c>
      <c r="AE6280">
        <v>7</v>
      </c>
      <c r="AF6280">
        <v>5</v>
      </c>
      <c r="AG6280">
        <v>2</v>
      </c>
      <c r="AH6280">
        <v>70.5</v>
      </c>
      <c r="AI6280">
        <v>70.333333333333329</v>
      </c>
      <c r="AJ6280">
        <v>74</v>
      </c>
      <c r="AK6280">
        <v>65.333333333333329</v>
      </c>
      <c r="AL6280">
        <v>71.5</v>
      </c>
      <c r="AM6280">
        <v>72.666666666666671</v>
      </c>
      <c r="AN6280">
        <v>71.666666666666671</v>
      </c>
      <c r="AO6280">
        <v>71</v>
      </c>
    </row>
    <row r="6281" spans="1:41" x14ac:dyDescent="0.35">
      <c r="A6281">
        <v>12720</v>
      </c>
      <c r="B6281" t="s">
        <v>6202</v>
      </c>
      <c r="C6281" t="s">
        <v>8</v>
      </c>
      <c r="D6281" t="s">
        <v>9</v>
      </c>
      <c r="E6281" t="s">
        <v>8136</v>
      </c>
      <c r="F6281">
        <v>290</v>
      </c>
      <c r="G6281">
        <v>275</v>
      </c>
      <c r="H6281">
        <v>266</v>
      </c>
      <c r="I6281">
        <v>272</v>
      </c>
      <c r="J6281">
        <v>254</v>
      </c>
      <c r="K6281">
        <v>253</v>
      </c>
      <c r="L6281">
        <v>241</v>
      </c>
      <c r="M6281">
        <v>247</v>
      </c>
      <c r="N6281">
        <v>229</v>
      </c>
      <c r="O6281">
        <v>226</v>
      </c>
      <c r="P6281">
        <v>203</v>
      </c>
      <c r="Q6281">
        <v>216</v>
      </c>
      <c r="R6281">
        <v>226</v>
      </c>
      <c r="S6281">
        <v>222</v>
      </c>
      <c r="T6281">
        <v>232</v>
      </c>
      <c r="U6281">
        <v>219</v>
      </c>
      <c r="V6281">
        <v>549.13888888888891</v>
      </c>
      <c r="W6281">
        <v>553.31081081081084</v>
      </c>
      <c r="X6281">
        <v>576.0344827586207</v>
      </c>
      <c r="Y6281">
        <v>593.65909090909088</v>
      </c>
      <c r="Z6281">
        <v>0.32432432432432434</v>
      </c>
      <c r="AA6281">
        <v>0.31578947368421051</v>
      </c>
      <c r="AB6281">
        <v>0.5</v>
      </c>
      <c r="AC6281">
        <v>0.33333333333333331</v>
      </c>
      <c r="AD6281">
        <v>4</v>
      </c>
      <c r="AE6281">
        <v>8</v>
      </c>
      <c r="AF6281">
        <v>9</v>
      </c>
      <c r="AG6281">
        <v>14</v>
      </c>
      <c r="AH6281">
        <v>87</v>
      </c>
      <c r="AI6281">
        <v>79</v>
      </c>
      <c r="AJ6281">
        <v>87.333333333333329</v>
      </c>
      <c r="AK6281">
        <v>72.666666666666671</v>
      </c>
      <c r="AL6281">
        <v>68.5</v>
      </c>
      <c r="AM6281">
        <v>66</v>
      </c>
      <c r="AN6281">
        <v>68.333333333333329</v>
      </c>
      <c r="AO6281">
        <v>56.666666666666664</v>
      </c>
    </row>
    <row r="6282" spans="1:41" x14ac:dyDescent="0.35">
      <c r="A6282">
        <v>12726</v>
      </c>
      <c r="B6282" t="s">
        <v>6203</v>
      </c>
      <c r="C6282" t="s">
        <v>367</v>
      </c>
      <c r="D6282" t="s">
        <v>14</v>
      </c>
      <c r="E6282" t="s">
        <v>8136</v>
      </c>
      <c r="F6282">
        <v>258</v>
      </c>
      <c r="G6282">
        <v>270</v>
      </c>
      <c r="H6282">
        <v>261</v>
      </c>
      <c r="I6282">
        <v>253</v>
      </c>
      <c r="J6282">
        <v>234</v>
      </c>
      <c r="K6282">
        <v>252</v>
      </c>
      <c r="L6282">
        <v>252</v>
      </c>
      <c r="M6282">
        <v>240</v>
      </c>
      <c r="V6282" t="s">
        <v>1</v>
      </c>
      <c r="W6282" t="s">
        <v>1</v>
      </c>
      <c r="X6282" t="s">
        <v>1</v>
      </c>
      <c r="Z6282" t="s">
        <v>1</v>
      </c>
      <c r="AA6282" t="s">
        <v>1</v>
      </c>
      <c r="AB6282" t="s">
        <v>1</v>
      </c>
      <c r="AD6282">
        <v>7</v>
      </c>
      <c r="AE6282">
        <v>2</v>
      </c>
      <c r="AF6282">
        <v>4</v>
      </c>
      <c r="AG6282">
        <v>3</v>
      </c>
      <c r="AH6282">
        <v>79.5</v>
      </c>
      <c r="AI6282">
        <v>78.666666666666671</v>
      </c>
      <c r="AJ6282">
        <v>84</v>
      </c>
      <c r="AK6282">
        <v>74.666666666666671</v>
      </c>
    </row>
    <row r="6283" spans="1:41" x14ac:dyDescent="0.35">
      <c r="A6283">
        <v>12728</v>
      </c>
      <c r="B6283" t="s">
        <v>6204</v>
      </c>
      <c r="C6283" t="s">
        <v>367</v>
      </c>
      <c r="D6283" t="s">
        <v>14</v>
      </c>
      <c r="E6283" t="s">
        <v>8136</v>
      </c>
      <c r="F6283">
        <v>231</v>
      </c>
      <c r="G6283">
        <v>237</v>
      </c>
      <c r="H6283">
        <v>252</v>
      </c>
      <c r="I6283">
        <v>242</v>
      </c>
      <c r="J6283">
        <v>225</v>
      </c>
      <c r="K6283">
        <v>219</v>
      </c>
      <c r="L6283">
        <v>234</v>
      </c>
      <c r="M6283">
        <v>210</v>
      </c>
      <c r="V6283" t="s">
        <v>1</v>
      </c>
      <c r="W6283" t="s">
        <v>1</v>
      </c>
      <c r="X6283" t="s">
        <v>1</v>
      </c>
      <c r="Z6283" t="s">
        <v>1</v>
      </c>
      <c r="AA6283" t="s">
        <v>1</v>
      </c>
      <c r="AB6283" t="s">
        <v>1</v>
      </c>
      <c r="AD6283">
        <v>0</v>
      </c>
      <c r="AE6283">
        <v>1</v>
      </c>
      <c r="AF6283">
        <v>1</v>
      </c>
      <c r="AG6283">
        <v>3</v>
      </c>
      <c r="AH6283">
        <v>68.5</v>
      </c>
      <c r="AI6283">
        <v>72</v>
      </c>
      <c r="AJ6283">
        <v>73</v>
      </c>
      <c r="AK6283">
        <v>62.666666666666664</v>
      </c>
    </row>
    <row r="6284" spans="1:41" x14ac:dyDescent="0.35">
      <c r="A6284">
        <v>12736</v>
      </c>
      <c r="B6284" t="s">
        <v>6205</v>
      </c>
      <c r="C6284" t="s">
        <v>19</v>
      </c>
      <c r="D6284" t="s">
        <v>14</v>
      </c>
      <c r="E6284" t="s">
        <v>8136</v>
      </c>
      <c r="F6284">
        <v>249</v>
      </c>
      <c r="G6284">
        <v>263</v>
      </c>
      <c r="H6284">
        <v>269</v>
      </c>
      <c r="I6284">
        <v>288</v>
      </c>
      <c r="J6284">
        <v>237</v>
      </c>
      <c r="K6284">
        <v>248</v>
      </c>
      <c r="L6284">
        <v>257</v>
      </c>
      <c r="M6284">
        <v>271</v>
      </c>
      <c r="V6284" t="s">
        <v>1</v>
      </c>
      <c r="W6284" t="s">
        <v>1</v>
      </c>
      <c r="X6284" t="s">
        <v>1</v>
      </c>
      <c r="Z6284" t="s">
        <v>1</v>
      </c>
      <c r="AA6284" t="s">
        <v>1</v>
      </c>
      <c r="AB6284" t="s">
        <v>1</v>
      </c>
      <c r="AD6284">
        <v>1</v>
      </c>
      <c r="AE6284">
        <v>0</v>
      </c>
      <c r="AF6284">
        <v>4</v>
      </c>
      <c r="AG6284">
        <v>2</v>
      </c>
      <c r="AH6284">
        <v>78.5</v>
      </c>
      <c r="AI6284">
        <v>75.666666666666671</v>
      </c>
      <c r="AJ6284">
        <v>80</v>
      </c>
      <c r="AK6284">
        <v>72.666666666666671</v>
      </c>
    </row>
    <row r="6285" spans="1:41" x14ac:dyDescent="0.35">
      <c r="A6285">
        <v>12741</v>
      </c>
      <c r="B6285" t="s">
        <v>6206</v>
      </c>
      <c r="C6285" t="s">
        <v>13</v>
      </c>
      <c r="D6285" t="s">
        <v>14</v>
      </c>
      <c r="E6285" t="s">
        <v>8136</v>
      </c>
      <c r="N6285">
        <v>210</v>
      </c>
      <c r="O6285">
        <v>229</v>
      </c>
      <c r="P6285">
        <v>240</v>
      </c>
      <c r="Q6285">
        <v>221</v>
      </c>
      <c r="R6285">
        <v>228</v>
      </c>
      <c r="S6285">
        <v>221</v>
      </c>
      <c r="T6285">
        <v>211</v>
      </c>
      <c r="U6285">
        <v>222</v>
      </c>
      <c r="V6285">
        <v>533.29999999999995</v>
      </c>
      <c r="W6285">
        <v>520.34210526315792</v>
      </c>
      <c r="X6285">
        <v>485.2</v>
      </c>
      <c r="Y6285">
        <v>532.69642857142856</v>
      </c>
      <c r="Z6285">
        <v>0.125</v>
      </c>
      <c r="AA6285">
        <v>0.19047619047619047</v>
      </c>
      <c r="AB6285">
        <v>0.16216216216216217</v>
      </c>
      <c r="AC6285">
        <v>0.16666666666666666</v>
      </c>
      <c r="AD6285">
        <v>2</v>
      </c>
      <c r="AE6285">
        <v>0</v>
      </c>
      <c r="AF6285">
        <v>0</v>
      </c>
      <c r="AG6285">
        <v>3</v>
      </c>
      <c r="AL6285">
        <v>70.5</v>
      </c>
      <c r="AM6285">
        <v>74.666666666666671</v>
      </c>
      <c r="AN6285">
        <v>75</v>
      </c>
      <c r="AO6285">
        <v>67</v>
      </c>
    </row>
    <row r="6286" spans="1:41" x14ac:dyDescent="0.35">
      <c r="A6286">
        <v>12747</v>
      </c>
      <c r="B6286" t="s">
        <v>6207</v>
      </c>
      <c r="C6286" t="s">
        <v>367</v>
      </c>
      <c r="D6286" t="s">
        <v>14</v>
      </c>
      <c r="E6286" t="s">
        <v>8136</v>
      </c>
      <c r="F6286">
        <v>237</v>
      </c>
      <c r="G6286">
        <v>246</v>
      </c>
      <c r="H6286">
        <v>256</v>
      </c>
      <c r="I6286">
        <v>238</v>
      </c>
      <c r="J6286">
        <v>218</v>
      </c>
      <c r="K6286">
        <v>230</v>
      </c>
      <c r="L6286">
        <v>236</v>
      </c>
      <c r="M6286">
        <v>232</v>
      </c>
      <c r="N6286">
        <v>208</v>
      </c>
      <c r="O6286">
        <v>203</v>
      </c>
      <c r="P6286">
        <v>227</v>
      </c>
      <c r="Q6286">
        <v>212</v>
      </c>
      <c r="R6286">
        <v>205</v>
      </c>
      <c r="S6286">
        <v>207</v>
      </c>
      <c r="T6286">
        <v>217</v>
      </c>
      <c r="U6286">
        <v>216</v>
      </c>
      <c r="V6286">
        <v>554.625</v>
      </c>
      <c r="W6286">
        <v>504.91666666666669</v>
      </c>
      <c r="X6286">
        <v>503.875</v>
      </c>
      <c r="Y6286">
        <v>506.63793103448273</v>
      </c>
      <c r="Z6286">
        <v>0.23529411764705882</v>
      </c>
      <c r="AA6286">
        <v>0.15909090909090909</v>
      </c>
      <c r="AB6286">
        <v>0.15555555555555556</v>
      </c>
      <c r="AC6286">
        <v>0.11594202898550725</v>
      </c>
      <c r="AD6286">
        <v>6</v>
      </c>
      <c r="AE6286">
        <v>4</v>
      </c>
      <c r="AF6286">
        <v>3</v>
      </c>
      <c r="AG6286">
        <v>6</v>
      </c>
      <c r="AH6286">
        <v>74.5</v>
      </c>
      <c r="AI6286">
        <v>73</v>
      </c>
      <c r="AJ6286">
        <v>77</v>
      </c>
      <c r="AK6286">
        <v>69.333333333333329</v>
      </c>
      <c r="AL6286">
        <v>72.5</v>
      </c>
      <c r="AM6286">
        <v>68.333333333333329</v>
      </c>
      <c r="AN6286">
        <v>73</v>
      </c>
      <c r="AO6286">
        <v>67.333333333333329</v>
      </c>
    </row>
    <row r="6287" spans="1:41" x14ac:dyDescent="0.35">
      <c r="A6287">
        <v>12749</v>
      </c>
      <c r="B6287" t="s">
        <v>6208</v>
      </c>
      <c r="C6287" t="s">
        <v>367</v>
      </c>
      <c r="D6287" t="s">
        <v>14</v>
      </c>
      <c r="E6287" t="s">
        <v>8136</v>
      </c>
      <c r="F6287">
        <v>245</v>
      </c>
      <c r="G6287">
        <v>236</v>
      </c>
      <c r="H6287">
        <v>243</v>
      </c>
      <c r="I6287">
        <v>238</v>
      </c>
      <c r="J6287">
        <v>219</v>
      </c>
      <c r="K6287">
        <v>226</v>
      </c>
      <c r="L6287">
        <v>228</v>
      </c>
      <c r="M6287">
        <v>215</v>
      </c>
      <c r="N6287">
        <v>221</v>
      </c>
      <c r="O6287">
        <v>209</v>
      </c>
      <c r="P6287">
        <v>239</v>
      </c>
      <c r="Q6287">
        <v>234</v>
      </c>
      <c r="R6287">
        <v>215</v>
      </c>
      <c r="S6287">
        <v>215</v>
      </c>
      <c r="T6287">
        <v>208</v>
      </c>
      <c r="U6287">
        <v>218</v>
      </c>
      <c r="V6287">
        <v>498.57142857142856</v>
      </c>
      <c r="W6287">
        <v>501.25</v>
      </c>
      <c r="X6287">
        <v>542.98863636363637</v>
      </c>
      <c r="Y6287">
        <v>536.51086956521738</v>
      </c>
      <c r="Z6287">
        <v>0.12</v>
      </c>
      <c r="AA6287">
        <v>8.0645161290322578E-2</v>
      </c>
      <c r="AB6287">
        <v>0.2</v>
      </c>
      <c r="AC6287">
        <v>0.20547945205479451</v>
      </c>
      <c r="AD6287">
        <v>12</v>
      </c>
      <c r="AE6287">
        <v>6</v>
      </c>
      <c r="AF6287">
        <v>8</v>
      </c>
      <c r="AG6287">
        <v>5</v>
      </c>
      <c r="AH6287">
        <v>61</v>
      </c>
      <c r="AI6287">
        <v>64.666666666666671</v>
      </c>
      <c r="AJ6287">
        <v>65.333333333333329</v>
      </c>
      <c r="AK6287">
        <v>59.333333333333336</v>
      </c>
      <c r="AL6287">
        <v>73.5</v>
      </c>
      <c r="AM6287">
        <v>73.333333333333329</v>
      </c>
      <c r="AN6287">
        <v>78</v>
      </c>
      <c r="AO6287">
        <v>74.333333333333329</v>
      </c>
    </row>
    <row r="6288" spans="1:41" x14ac:dyDescent="0.35">
      <c r="A6288">
        <v>12759</v>
      </c>
      <c r="B6288" t="s">
        <v>6209</v>
      </c>
      <c r="C6288" t="s">
        <v>16</v>
      </c>
      <c r="D6288" t="s">
        <v>14</v>
      </c>
      <c r="E6288" t="s">
        <v>8135</v>
      </c>
      <c r="N6288">
        <v>246</v>
      </c>
      <c r="O6288">
        <v>232</v>
      </c>
      <c r="P6288">
        <v>241</v>
      </c>
      <c r="Q6288">
        <v>224</v>
      </c>
      <c r="R6288">
        <v>255</v>
      </c>
      <c r="S6288">
        <v>239</v>
      </c>
      <c r="T6288">
        <v>226</v>
      </c>
      <c r="U6288">
        <v>222</v>
      </c>
      <c r="V6288">
        <v>508.27272727272725</v>
      </c>
      <c r="W6288">
        <v>442.75</v>
      </c>
      <c r="Y6288">
        <v>511.59090909090907</v>
      </c>
      <c r="Z6288">
        <v>0.42857142857142855</v>
      </c>
      <c r="AA6288">
        <v>0.16666666666666666</v>
      </c>
      <c r="AB6288">
        <v>0.17647058823529413</v>
      </c>
      <c r="AC6288">
        <v>0.47058823529411764</v>
      </c>
      <c r="AD6288">
        <v>0</v>
      </c>
      <c r="AE6288">
        <v>1</v>
      </c>
      <c r="AF6288">
        <v>1</v>
      </c>
      <c r="AG6288">
        <v>1</v>
      </c>
      <c r="AL6288">
        <v>66.5</v>
      </c>
      <c r="AM6288">
        <v>71.666666666666671</v>
      </c>
      <c r="AN6288">
        <v>77.666666666666671</v>
      </c>
      <c r="AO6288">
        <v>75</v>
      </c>
    </row>
    <row r="6289" spans="1:41" x14ac:dyDescent="0.35">
      <c r="A6289">
        <v>12761</v>
      </c>
      <c r="B6289" t="s">
        <v>6210</v>
      </c>
      <c r="C6289" t="s">
        <v>13</v>
      </c>
      <c r="D6289" t="s">
        <v>14</v>
      </c>
      <c r="E6289" t="s">
        <v>8136</v>
      </c>
      <c r="F6289">
        <v>246</v>
      </c>
      <c r="G6289">
        <v>267</v>
      </c>
      <c r="H6289">
        <v>283</v>
      </c>
      <c r="I6289">
        <v>234</v>
      </c>
      <c r="J6289">
        <v>222</v>
      </c>
      <c r="K6289">
        <v>267</v>
      </c>
      <c r="L6289">
        <v>262</v>
      </c>
      <c r="M6289">
        <v>230</v>
      </c>
      <c r="V6289" t="s">
        <v>1</v>
      </c>
      <c r="W6289" t="s">
        <v>1</v>
      </c>
      <c r="X6289" t="s">
        <v>1</v>
      </c>
      <c r="Z6289" t="s">
        <v>1</v>
      </c>
      <c r="AA6289" t="s">
        <v>1</v>
      </c>
      <c r="AB6289" t="s">
        <v>1</v>
      </c>
      <c r="AD6289">
        <v>1</v>
      </c>
      <c r="AE6289">
        <v>1</v>
      </c>
      <c r="AF6289">
        <v>1</v>
      </c>
      <c r="AG6289">
        <v>3</v>
      </c>
      <c r="AH6289">
        <v>73</v>
      </c>
      <c r="AI6289">
        <v>74.333333333333329</v>
      </c>
      <c r="AJ6289">
        <v>80</v>
      </c>
      <c r="AK6289">
        <v>70.666666666666671</v>
      </c>
    </row>
    <row r="6290" spans="1:41" x14ac:dyDescent="0.35">
      <c r="A6290">
        <v>12762</v>
      </c>
      <c r="B6290" t="s">
        <v>6211</v>
      </c>
      <c r="C6290" t="s">
        <v>13</v>
      </c>
      <c r="D6290" t="s">
        <v>14</v>
      </c>
      <c r="E6290" t="s">
        <v>8136</v>
      </c>
      <c r="F6290">
        <v>271</v>
      </c>
      <c r="G6290">
        <v>274</v>
      </c>
      <c r="H6290">
        <v>265</v>
      </c>
      <c r="I6290">
        <v>238</v>
      </c>
      <c r="J6290">
        <v>252</v>
      </c>
      <c r="K6290">
        <v>259</v>
      </c>
      <c r="L6290">
        <v>246</v>
      </c>
      <c r="M6290">
        <v>233</v>
      </c>
      <c r="N6290">
        <v>260</v>
      </c>
      <c r="O6290">
        <v>244</v>
      </c>
      <c r="P6290">
        <v>231</v>
      </c>
      <c r="Q6290">
        <v>279</v>
      </c>
      <c r="R6290">
        <v>237</v>
      </c>
      <c r="S6290">
        <v>234</v>
      </c>
      <c r="T6290">
        <v>233</v>
      </c>
      <c r="U6290">
        <v>286</v>
      </c>
      <c r="V6290">
        <v>558.91999999999996</v>
      </c>
      <c r="W6290">
        <v>547.92105263157896</v>
      </c>
      <c r="X6290">
        <v>578.07692307692309</v>
      </c>
      <c r="Y6290">
        <v>589.48148148148152</v>
      </c>
      <c r="Z6290">
        <v>0.3235294117647059</v>
      </c>
      <c r="AA6290">
        <v>0.30303030303030304</v>
      </c>
      <c r="AB6290">
        <v>0.33333333333333337</v>
      </c>
      <c r="AC6290">
        <v>0.48148148148148145</v>
      </c>
      <c r="AD6290">
        <v>4</v>
      </c>
      <c r="AE6290">
        <v>0</v>
      </c>
      <c r="AF6290">
        <v>12</v>
      </c>
      <c r="AG6290">
        <v>22</v>
      </c>
      <c r="AH6290">
        <v>69.5</v>
      </c>
      <c r="AI6290">
        <v>71</v>
      </c>
      <c r="AJ6290">
        <v>75.333333333333329</v>
      </c>
      <c r="AK6290">
        <v>66.666666666666671</v>
      </c>
      <c r="AL6290">
        <v>73.5</v>
      </c>
      <c r="AM6290">
        <v>70</v>
      </c>
      <c r="AN6290">
        <v>70.666666666666671</v>
      </c>
      <c r="AO6290">
        <v>64</v>
      </c>
    </row>
    <row r="6291" spans="1:41" x14ac:dyDescent="0.35">
      <c r="A6291">
        <v>12767</v>
      </c>
      <c r="B6291" t="s">
        <v>6212</v>
      </c>
      <c r="C6291" t="s">
        <v>195</v>
      </c>
      <c r="D6291" t="s">
        <v>176</v>
      </c>
      <c r="E6291" t="s">
        <v>8136</v>
      </c>
      <c r="F6291">
        <v>235</v>
      </c>
      <c r="G6291">
        <v>256</v>
      </c>
      <c r="H6291">
        <v>257</v>
      </c>
      <c r="I6291">
        <v>255</v>
      </c>
      <c r="J6291">
        <v>219</v>
      </c>
      <c r="K6291">
        <v>224</v>
      </c>
      <c r="L6291">
        <v>223</v>
      </c>
      <c r="M6291">
        <v>219</v>
      </c>
      <c r="N6291">
        <v>215</v>
      </c>
      <c r="O6291">
        <v>222</v>
      </c>
      <c r="P6291">
        <v>237</v>
      </c>
      <c r="Q6291">
        <v>255</v>
      </c>
      <c r="R6291">
        <v>213</v>
      </c>
      <c r="S6291">
        <v>223</v>
      </c>
      <c r="T6291">
        <v>245</v>
      </c>
      <c r="U6291">
        <v>259</v>
      </c>
      <c r="V6291">
        <v>548.17741935483866</v>
      </c>
      <c r="W6291">
        <v>584.25</v>
      </c>
      <c r="X6291">
        <v>562.78</v>
      </c>
      <c r="Y6291">
        <v>543.06451612903231</v>
      </c>
      <c r="Z6291" t="s">
        <v>1</v>
      </c>
      <c r="AA6291">
        <v>0.3611111111111111</v>
      </c>
      <c r="AB6291">
        <v>0.38709677419354838</v>
      </c>
      <c r="AC6291">
        <v>0.41176470588235292</v>
      </c>
      <c r="AD6291">
        <v>1</v>
      </c>
      <c r="AE6291">
        <v>3</v>
      </c>
      <c r="AF6291">
        <v>3</v>
      </c>
      <c r="AG6291">
        <v>1</v>
      </c>
      <c r="AH6291">
        <v>68</v>
      </c>
      <c r="AI6291">
        <v>68.666666666666671</v>
      </c>
      <c r="AJ6291">
        <v>71</v>
      </c>
      <c r="AK6291">
        <v>72</v>
      </c>
      <c r="AL6291">
        <v>76</v>
      </c>
      <c r="AM6291">
        <v>76</v>
      </c>
      <c r="AN6291">
        <v>79.666666666666671</v>
      </c>
      <c r="AO6291">
        <v>74.333333333333329</v>
      </c>
    </row>
    <row r="6292" spans="1:41" x14ac:dyDescent="0.35">
      <c r="A6292">
        <v>12772</v>
      </c>
      <c r="B6292" t="s">
        <v>6213</v>
      </c>
      <c r="C6292" t="s">
        <v>279</v>
      </c>
      <c r="D6292" t="s">
        <v>262</v>
      </c>
      <c r="E6292" t="s">
        <v>8136</v>
      </c>
      <c r="F6292">
        <v>268</v>
      </c>
      <c r="G6292">
        <v>274</v>
      </c>
      <c r="H6292">
        <v>274</v>
      </c>
      <c r="I6292">
        <v>302</v>
      </c>
      <c r="J6292">
        <v>237</v>
      </c>
      <c r="K6292">
        <v>246</v>
      </c>
      <c r="L6292">
        <v>260</v>
      </c>
      <c r="M6292">
        <v>268</v>
      </c>
      <c r="V6292" t="s">
        <v>1</v>
      </c>
      <c r="W6292" t="s">
        <v>1</v>
      </c>
      <c r="X6292" t="s">
        <v>1</v>
      </c>
      <c r="Z6292" t="s">
        <v>1</v>
      </c>
      <c r="AA6292" t="s">
        <v>1</v>
      </c>
      <c r="AB6292" t="s">
        <v>1</v>
      </c>
      <c r="AD6292">
        <v>0</v>
      </c>
      <c r="AE6292">
        <v>1</v>
      </c>
      <c r="AF6292">
        <v>1</v>
      </c>
      <c r="AG6292">
        <v>2</v>
      </c>
      <c r="AH6292">
        <v>79</v>
      </c>
      <c r="AI6292">
        <v>86</v>
      </c>
      <c r="AJ6292">
        <v>84.666666666666671</v>
      </c>
      <c r="AK6292">
        <v>73.666666666666671</v>
      </c>
    </row>
    <row r="6293" spans="1:41" x14ac:dyDescent="0.35">
      <c r="A6293">
        <v>12775</v>
      </c>
      <c r="B6293" t="s">
        <v>6214</v>
      </c>
      <c r="C6293" t="s">
        <v>332</v>
      </c>
      <c r="D6293" t="s">
        <v>315</v>
      </c>
      <c r="E6293" t="s">
        <v>8136</v>
      </c>
      <c r="F6293">
        <v>246</v>
      </c>
      <c r="G6293">
        <v>253</v>
      </c>
      <c r="H6293">
        <v>265</v>
      </c>
      <c r="I6293">
        <v>265</v>
      </c>
      <c r="J6293">
        <v>229</v>
      </c>
      <c r="K6293">
        <v>243</v>
      </c>
      <c r="L6293">
        <v>246</v>
      </c>
      <c r="M6293">
        <v>235</v>
      </c>
      <c r="N6293">
        <v>221</v>
      </c>
      <c r="O6293">
        <v>256</v>
      </c>
      <c r="P6293">
        <v>270</v>
      </c>
      <c r="Q6293">
        <v>261</v>
      </c>
      <c r="R6293">
        <v>243</v>
      </c>
      <c r="S6293">
        <v>273</v>
      </c>
      <c r="T6293">
        <v>305</v>
      </c>
      <c r="U6293">
        <v>292</v>
      </c>
      <c r="V6293">
        <v>566.45652173913038</v>
      </c>
      <c r="W6293">
        <v>556.18103448275861</v>
      </c>
      <c r="X6293">
        <v>571.88775510204084</v>
      </c>
      <c r="Y6293">
        <v>608.65714285714284</v>
      </c>
      <c r="Z6293">
        <v>0.25</v>
      </c>
      <c r="AA6293">
        <v>0.23529411764705882</v>
      </c>
      <c r="AB6293">
        <v>0.31746031746031744</v>
      </c>
      <c r="AC6293">
        <v>0.32203389830508472</v>
      </c>
      <c r="AD6293">
        <v>2</v>
      </c>
      <c r="AE6293">
        <v>5</v>
      </c>
      <c r="AF6293">
        <v>6</v>
      </c>
      <c r="AG6293">
        <v>6</v>
      </c>
      <c r="AH6293">
        <v>66</v>
      </c>
      <c r="AI6293">
        <v>0</v>
      </c>
      <c r="AJ6293">
        <v>67.333333333333329</v>
      </c>
      <c r="AK6293">
        <v>71</v>
      </c>
      <c r="AL6293">
        <v>75</v>
      </c>
      <c r="AM6293">
        <v>75.333333333333329</v>
      </c>
      <c r="AN6293">
        <v>76.333333333333329</v>
      </c>
      <c r="AO6293">
        <v>72</v>
      </c>
    </row>
    <row r="6294" spans="1:41" x14ac:dyDescent="0.35">
      <c r="A6294">
        <v>12779</v>
      </c>
      <c r="B6294" t="s">
        <v>6215</v>
      </c>
      <c r="C6294" t="s">
        <v>40</v>
      </c>
      <c r="D6294" t="s">
        <v>41</v>
      </c>
      <c r="E6294" t="s">
        <v>8136</v>
      </c>
      <c r="F6294">
        <v>271</v>
      </c>
      <c r="G6294">
        <v>272</v>
      </c>
      <c r="H6294">
        <v>291</v>
      </c>
      <c r="I6294">
        <v>288</v>
      </c>
      <c r="J6294">
        <v>248</v>
      </c>
      <c r="K6294">
        <v>257</v>
      </c>
      <c r="L6294">
        <v>263</v>
      </c>
      <c r="M6294">
        <v>259</v>
      </c>
      <c r="N6294">
        <v>222</v>
      </c>
      <c r="O6294">
        <v>239</v>
      </c>
      <c r="P6294">
        <v>265</v>
      </c>
      <c r="Q6294">
        <v>275</v>
      </c>
      <c r="R6294">
        <v>250</v>
      </c>
      <c r="S6294">
        <v>261</v>
      </c>
      <c r="T6294">
        <v>286</v>
      </c>
      <c r="U6294">
        <v>289</v>
      </c>
      <c r="V6294">
        <v>596.10714285714289</v>
      </c>
      <c r="W6294">
        <v>566.51724137931035</v>
      </c>
      <c r="X6294">
        <v>570.9655172413793</v>
      </c>
      <c r="Y6294">
        <v>599.44000000000005</v>
      </c>
      <c r="Z6294" t="s">
        <v>1</v>
      </c>
      <c r="AA6294">
        <v>0.55172413793103448</v>
      </c>
      <c r="AB6294">
        <v>0.55172413793103448</v>
      </c>
      <c r="AC6294">
        <v>0.53333333333333333</v>
      </c>
      <c r="AD6294">
        <v>3</v>
      </c>
      <c r="AE6294">
        <v>4</v>
      </c>
      <c r="AF6294">
        <v>2</v>
      </c>
      <c r="AG6294">
        <v>5</v>
      </c>
      <c r="AH6294">
        <v>74</v>
      </c>
      <c r="AI6294">
        <v>73</v>
      </c>
      <c r="AJ6294">
        <v>79.666666666666671</v>
      </c>
      <c r="AK6294">
        <v>71.333333333333329</v>
      </c>
      <c r="AL6294">
        <v>74</v>
      </c>
      <c r="AM6294">
        <v>76.333333333333329</v>
      </c>
      <c r="AN6294">
        <v>77.333333333333329</v>
      </c>
      <c r="AO6294">
        <v>64.666666666666671</v>
      </c>
    </row>
    <row r="6295" spans="1:41" x14ac:dyDescent="0.35">
      <c r="A6295">
        <v>12781</v>
      </c>
      <c r="B6295" t="s">
        <v>6216</v>
      </c>
      <c r="C6295" t="s">
        <v>40</v>
      </c>
      <c r="D6295" t="s">
        <v>41</v>
      </c>
      <c r="E6295" t="s">
        <v>8137</v>
      </c>
      <c r="F6295">
        <v>297</v>
      </c>
      <c r="G6295">
        <v>316</v>
      </c>
      <c r="H6295">
        <v>306</v>
      </c>
      <c r="I6295">
        <v>301</v>
      </c>
      <c r="J6295">
        <v>266</v>
      </c>
      <c r="K6295">
        <v>309</v>
      </c>
      <c r="L6295">
        <v>286</v>
      </c>
      <c r="M6295">
        <v>281</v>
      </c>
      <c r="N6295">
        <v>277</v>
      </c>
      <c r="O6295">
        <v>291</v>
      </c>
      <c r="P6295">
        <v>291</v>
      </c>
      <c r="Q6295">
        <v>292</v>
      </c>
      <c r="R6295">
        <v>304</v>
      </c>
      <c r="S6295">
        <v>312</v>
      </c>
      <c r="T6295">
        <v>298</v>
      </c>
      <c r="U6295">
        <v>336</v>
      </c>
      <c r="V6295">
        <v>658.89583333333337</v>
      </c>
      <c r="W6295">
        <v>634.06060606060601</v>
      </c>
      <c r="X6295">
        <v>658.1</v>
      </c>
      <c r="Y6295">
        <v>677.58</v>
      </c>
      <c r="Z6295">
        <v>0.58064516129032251</v>
      </c>
      <c r="AA6295">
        <v>0.57692307692307698</v>
      </c>
      <c r="AB6295">
        <v>0.57575757575757569</v>
      </c>
      <c r="AC6295">
        <v>0.37142857142857144</v>
      </c>
      <c r="AD6295">
        <v>2</v>
      </c>
      <c r="AE6295">
        <v>1</v>
      </c>
      <c r="AF6295">
        <v>5</v>
      </c>
      <c r="AG6295">
        <v>2</v>
      </c>
      <c r="AH6295">
        <v>71</v>
      </c>
      <c r="AI6295">
        <v>75.333333333333329</v>
      </c>
      <c r="AJ6295">
        <v>77</v>
      </c>
      <c r="AK6295">
        <v>67.666666666666671</v>
      </c>
      <c r="AL6295">
        <v>80.5</v>
      </c>
      <c r="AM6295">
        <v>82</v>
      </c>
      <c r="AN6295">
        <v>86.333333333333329</v>
      </c>
      <c r="AO6295">
        <v>74</v>
      </c>
    </row>
    <row r="6296" spans="1:41" x14ac:dyDescent="0.35">
      <c r="A6296">
        <v>12800</v>
      </c>
      <c r="B6296" t="s">
        <v>6217</v>
      </c>
      <c r="C6296" t="s">
        <v>26</v>
      </c>
      <c r="D6296" t="s">
        <v>21</v>
      </c>
      <c r="E6296" t="s">
        <v>8136</v>
      </c>
      <c r="F6296">
        <v>271</v>
      </c>
      <c r="G6296">
        <v>275</v>
      </c>
      <c r="H6296">
        <v>272</v>
      </c>
      <c r="I6296">
        <v>248</v>
      </c>
      <c r="J6296">
        <v>254</v>
      </c>
      <c r="K6296">
        <v>255</v>
      </c>
      <c r="L6296">
        <v>275</v>
      </c>
      <c r="M6296">
        <v>244</v>
      </c>
      <c r="N6296">
        <v>219</v>
      </c>
      <c r="O6296">
        <v>234</v>
      </c>
      <c r="P6296">
        <v>246</v>
      </c>
      <c r="Q6296">
        <v>262</v>
      </c>
      <c r="R6296">
        <v>213</v>
      </c>
      <c r="S6296">
        <v>270</v>
      </c>
      <c r="T6296">
        <v>256</v>
      </c>
      <c r="U6296">
        <v>262</v>
      </c>
      <c r="V6296">
        <v>591.62068965517244</v>
      </c>
      <c r="W6296">
        <v>599.1</v>
      </c>
      <c r="X6296">
        <v>593.11666666666667</v>
      </c>
      <c r="Y6296">
        <v>599.5</v>
      </c>
      <c r="Z6296">
        <v>0.55555555555555558</v>
      </c>
      <c r="AA6296">
        <v>0.5</v>
      </c>
      <c r="AB6296">
        <v>0.51724137931034486</v>
      </c>
      <c r="AC6296">
        <v>0.75</v>
      </c>
      <c r="AD6296">
        <v>6</v>
      </c>
      <c r="AE6296">
        <v>2</v>
      </c>
      <c r="AF6296">
        <v>3</v>
      </c>
      <c r="AG6296">
        <v>4</v>
      </c>
      <c r="AH6296">
        <v>72</v>
      </c>
      <c r="AI6296">
        <v>74</v>
      </c>
      <c r="AJ6296">
        <v>77.333333333333329</v>
      </c>
      <c r="AK6296">
        <v>69</v>
      </c>
      <c r="AL6296">
        <v>76</v>
      </c>
      <c r="AM6296">
        <v>73</v>
      </c>
      <c r="AN6296">
        <v>75.666666666666671</v>
      </c>
      <c r="AO6296">
        <v>71.333333333333329</v>
      </c>
    </row>
    <row r="6297" spans="1:41" x14ac:dyDescent="0.35">
      <c r="A6297">
        <v>12802</v>
      </c>
      <c r="B6297" t="s">
        <v>6218</v>
      </c>
      <c r="C6297" t="s">
        <v>26</v>
      </c>
      <c r="D6297" t="s">
        <v>21</v>
      </c>
      <c r="E6297" t="s">
        <v>8136</v>
      </c>
      <c r="F6297">
        <v>272</v>
      </c>
      <c r="G6297">
        <v>251</v>
      </c>
      <c r="H6297">
        <v>288</v>
      </c>
      <c r="I6297">
        <v>265</v>
      </c>
      <c r="J6297">
        <v>230</v>
      </c>
      <c r="K6297">
        <v>226</v>
      </c>
      <c r="L6297">
        <v>264</v>
      </c>
      <c r="M6297">
        <v>252</v>
      </c>
      <c r="N6297">
        <v>258</v>
      </c>
      <c r="O6297">
        <v>251</v>
      </c>
      <c r="P6297">
        <v>250</v>
      </c>
      <c r="Q6297">
        <v>253</v>
      </c>
      <c r="R6297">
        <v>229</v>
      </c>
      <c r="S6297">
        <v>235</v>
      </c>
      <c r="T6297">
        <v>221</v>
      </c>
      <c r="U6297">
        <v>236</v>
      </c>
      <c r="V6297">
        <v>585.35714285714289</v>
      </c>
      <c r="W6297">
        <v>557.7714285714286</v>
      </c>
      <c r="X6297">
        <v>565.40909090909088</v>
      </c>
      <c r="Y6297">
        <v>573.80645161290317</v>
      </c>
      <c r="Z6297">
        <v>0.42424242424242425</v>
      </c>
      <c r="AA6297">
        <v>0.65714285714285703</v>
      </c>
      <c r="AB6297">
        <v>0.56756756756756754</v>
      </c>
      <c r="AC6297">
        <v>0.56756756756756754</v>
      </c>
      <c r="AD6297">
        <v>2</v>
      </c>
      <c r="AE6297">
        <v>0</v>
      </c>
      <c r="AF6297">
        <v>0</v>
      </c>
      <c r="AG6297">
        <v>1</v>
      </c>
      <c r="AH6297">
        <v>73</v>
      </c>
      <c r="AI6297">
        <v>70.333333333333329</v>
      </c>
      <c r="AJ6297">
        <v>76.666666666666671</v>
      </c>
      <c r="AK6297">
        <v>71</v>
      </c>
      <c r="AL6297">
        <v>64.5</v>
      </c>
      <c r="AM6297">
        <v>66.333333333333329</v>
      </c>
      <c r="AN6297">
        <v>66.666666666666671</v>
      </c>
      <c r="AO6297">
        <v>64.333333333333329</v>
      </c>
    </row>
    <row r="6298" spans="1:41" x14ac:dyDescent="0.35">
      <c r="A6298">
        <v>12810</v>
      </c>
      <c r="B6298" t="s">
        <v>6219</v>
      </c>
      <c r="C6298" t="s">
        <v>23</v>
      </c>
      <c r="D6298" t="s">
        <v>21</v>
      </c>
      <c r="E6298" t="s">
        <v>8139</v>
      </c>
      <c r="F6298">
        <v>258</v>
      </c>
      <c r="G6298">
        <v>261</v>
      </c>
      <c r="H6298">
        <v>271</v>
      </c>
      <c r="I6298">
        <v>269</v>
      </c>
      <c r="J6298">
        <v>249</v>
      </c>
      <c r="K6298">
        <v>244</v>
      </c>
      <c r="L6298">
        <v>253</v>
      </c>
      <c r="M6298">
        <v>253</v>
      </c>
      <c r="V6298" t="s">
        <v>1</v>
      </c>
      <c r="W6298" t="s">
        <v>1</v>
      </c>
      <c r="X6298" t="s">
        <v>1</v>
      </c>
      <c r="Z6298" t="s">
        <v>1</v>
      </c>
      <c r="AA6298" t="s">
        <v>1</v>
      </c>
      <c r="AB6298" t="s">
        <v>1</v>
      </c>
      <c r="AD6298">
        <v>5</v>
      </c>
      <c r="AE6298">
        <v>3</v>
      </c>
      <c r="AF6298">
        <v>2</v>
      </c>
      <c r="AG6298">
        <v>3</v>
      </c>
      <c r="AH6298">
        <v>81</v>
      </c>
      <c r="AI6298">
        <v>76.666666666666671</v>
      </c>
      <c r="AJ6298">
        <v>83</v>
      </c>
      <c r="AK6298">
        <v>77</v>
      </c>
    </row>
    <row r="6299" spans="1:41" x14ac:dyDescent="0.35">
      <c r="A6299">
        <v>12823</v>
      </c>
      <c r="B6299" t="s">
        <v>6220</v>
      </c>
      <c r="C6299" t="s">
        <v>23</v>
      </c>
      <c r="D6299" t="s">
        <v>21</v>
      </c>
      <c r="E6299" t="s">
        <v>8136</v>
      </c>
      <c r="F6299">
        <v>254</v>
      </c>
      <c r="G6299">
        <v>272</v>
      </c>
      <c r="H6299">
        <v>271</v>
      </c>
      <c r="I6299">
        <v>257</v>
      </c>
      <c r="J6299">
        <v>224</v>
      </c>
      <c r="K6299">
        <v>235</v>
      </c>
      <c r="L6299">
        <v>237</v>
      </c>
      <c r="M6299">
        <v>236</v>
      </c>
      <c r="N6299">
        <v>243</v>
      </c>
      <c r="O6299">
        <v>255</v>
      </c>
      <c r="P6299">
        <v>265</v>
      </c>
      <c r="Q6299">
        <v>239</v>
      </c>
      <c r="R6299">
        <v>227</v>
      </c>
      <c r="S6299">
        <v>237</v>
      </c>
      <c r="T6299">
        <v>265</v>
      </c>
      <c r="U6299">
        <v>238</v>
      </c>
      <c r="V6299">
        <v>543.40625</v>
      </c>
      <c r="W6299">
        <v>538.64705882352939</v>
      </c>
      <c r="X6299">
        <v>533.84</v>
      </c>
      <c r="Y6299">
        <v>548.58974358974353</v>
      </c>
      <c r="Z6299">
        <v>0.22580645161290322</v>
      </c>
      <c r="AA6299">
        <v>0.3902439024390244</v>
      </c>
      <c r="AB6299">
        <v>0.18604651162790697</v>
      </c>
      <c r="AC6299">
        <v>0.18181818181818182</v>
      </c>
      <c r="AD6299">
        <v>1</v>
      </c>
      <c r="AE6299">
        <v>4</v>
      </c>
      <c r="AF6299">
        <v>1</v>
      </c>
      <c r="AG6299">
        <v>6</v>
      </c>
      <c r="AH6299">
        <v>73.5</v>
      </c>
      <c r="AI6299">
        <v>74.666666666666671</v>
      </c>
      <c r="AJ6299">
        <v>77</v>
      </c>
      <c r="AK6299">
        <v>70.666666666666671</v>
      </c>
      <c r="AL6299">
        <v>75</v>
      </c>
      <c r="AM6299">
        <v>77</v>
      </c>
      <c r="AN6299">
        <v>79</v>
      </c>
      <c r="AO6299">
        <v>70</v>
      </c>
    </row>
    <row r="6300" spans="1:41" x14ac:dyDescent="0.35">
      <c r="A6300">
        <v>12824</v>
      </c>
      <c r="B6300" t="s">
        <v>6221</v>
      </c>
      <c r="C6300" t="s">
        <v>26</v>
      </c>
      <c r="D6300" t="s">
        <v>21</v>
      </c>
      <c r="E6300" t="s">
        <v>8137</v>
      </c>
      <c r="F6300">
        <v>229</v>
      </c>
      <c r="G6300">
        <v>243</v>
      </c>
      <c r="H6300">
        <v>222</v>
      </c>
      <c r="I6300">
        <v>252</v>
      </c>
      <c r="J6300">
        <v>212</v>
      </c>
      <c r="K6300">
        <v>233</v>
      </c>
      <c r="L6300">
        <v>221</v>
      </c>
      <c r="M6300">
        <v>233</v>
      </c>
      <c r="V6300" t="s">
        <v>1</v>
      </c>
      <c r="W6300" t="s">
        <v>1</v>
      </c>
      <c r="X6300" t="s">
        <v>1</v>
      </c>
      <c r="Z6300" t="s">
        <v>1</v>
      </c>
      <c r="AA6300" t="s">
        <v>1</v>
      </c>
      <c r="AB6300" t="s">
        <v>1</v>
      </c>
      <c r="AD6300" t="s">
        <v>1</v>
      </c>
      <c r="AE6300" t="s">
        <v>1</v>
      </c>
      <c r="AF6300" t="s">
        <v>1</v>
      </c>
      <c r="AG6300">
        <v>0</v>
      </c>
      <c r="AH6300">
        <v>69</v>
      </c>
      <c r="AI6300">
        <v>79.666666666666671</v>
      </c>
      <c r="AJ6300">
        <v>79.666666666666671</v>
      </c>
      <c r="AK6300">
        <v>62</v>
      </c>
    </row>
    <row r="6301" spans="1:41" x14ac:dyDescent="0.35">
      <c r="A6301">
        <v>12829</v>
      </c>
      <c r="B6301" t="s">
        <v>6222</v>
      </c>
      <c r="C6301" t="s">
        <v>23</v>
      </c>
      <c r="D6301" t="s">
        <v>21</v>
      </c>
      <c r="E6301" t="s">
        <v>8137</v>
      </c>
      <c r="F6301">
        <v>301</v>
      </c>
      <c r="G6301">
        <v>300</v>
      </c>
      <c r="H6301">
        <v>339</v>
      </c>
      <c r="I6301">
        <v>309</v>
      </c>
      <c r="J6301">
        <v>274</v>
      </c>
      <c r="K6301">
        <v>293</v>
      </c>
      <c r="L6301">
        <v>308</v>
      </c>
      <c r="M6301">
        <v>297</v>
      </c>
      <c r="N6301">
        <v>282</v>
      </c>
      <c r="O6301">
        <v>277</v>
      </c>
      <c r="P6301">
        <v>289</v>
      </c>
      <c r="Q6301">
        <v>283</v>
      </c>
      <c r="R6301">
        <v>279</v>
      </c>
      <c r="S6301">
        <v>330</v>
      </c>
      <c r="T6301">
        <v>314</v>
      </c>
      <c r="U6301">
        <v>308</v>
      </c>
      <c r="V6301">
        <v>719.35714285714289</v>
      </c>
      <c r="W6301">
        <v>711.9375</v>
      </c>
      <c r="X6301">
        <v>647.48936170212767</v>
      </c>
      <c r="Y6301">
        <v>722.3295454545455</v>
      </c>
      <c r="Z6301">
        <v>0.66666666666666674</v>
      </c>
      <c r="AA6301">
        <v>0.76315789473684215</v>
      </c>
      <c r="AB6301">
        <v>0.75</v>
      </c>
      <c r="AC6301">
        <v>0.40425531914893614</v>
      </c>
      <c r="AD6301">
        <v>1</v>
      </c>
      <c r="AE6301">
        <v>5</v>
      </c>
      <c r="AF6301">
        <v>4</v>
      </c>
      <c r="AG6301">
        <v>6</v>
      </c>
      <c r="AH6301">
        <v>79.5</v>
      </c>
      <c r="AI6301">
        <v>77.333333333333329</v>
      </c>
      <c r="AJ6301">
        <v>82.666666666666671</v>
      </c>
      <c r="AK6301">
        <v>74</v>
      </c>
      <c r="AL6301">
        <v>73.5</v>
      </c>
      <c r="AM6301">
        <v>77</v>
      </c>
      <c r="AN6301">
        <v>80.333333333333329</v>
      </c>
      <c r="AO6301">
        <v>67.666666666666671</v>
      </c>
    </row>
    <row r="6302" spans="1:41" x14ac:dyDescent="0.35">
      <c r="A6302">
        <v>12830</v>
      </c>
      <c r="B6302" t="s">
        <v>6223</v>
      </c>
      <c r="C6302" t="s">
        <v>26</v>
      </c>
      <c r="D6302" t="s">
        <v>21</v>
      </c>
      <c r="E6302" t="s">
        <v>8136</v>
      </c>
      <c r="N6302">
        <v>233</v>
      </c>
      <c r="O6302">
        <v>242</v>
      </c>
      <c r="P6302">
        <v>248</v>
      </c>
      <c r="Q6302">
        <v>241</v>
      </c>
      <c r="R6302">
        <v>229</v>
      </c>
      <c r="S6302">
        <v>246</v>
      </c>
      <c r="T6302">
        <v>250</v>
      </c>
      <c r="U6302">
        <v>242</v>
      </c>
      <c r="V6302">
        <v>544.90816326530614</v>
      </c>
      <c r="W6302">
        <v>534.07438016528931</v>
      </c>
      <c r="X6302">
        <v>557.02083333333337</v>
      </c>
      <c r="Y6302">
        <v>586.7293577981651</v>
      </c>
      <c r="Z6302">
        <v>0.22093023255813954</v>
      </c>
      <c r="AA6302">
        <v>0.32653061224489793</v>
      </c>
      <c r="AB6302">
        <v>0.28888888888888886</v>
      </c>
      <c r="AC6302">
        <v>0.33950617283950618</v>
      </c>
      <c r="AD6302">
        <v>3</v>
      </c>
      <c r="AE6302">
        <v>4</v>
      </c>
      <c r="AF6302">
        <v>4</v>
      </c>
      <c r="AG6302">
        <v>2</v>
      </c>
      <c r="AL6302">
        <v>73</v>
      </c>
      <c r="AM6302">
        <v>75.666666666666671</v>
      </c>
      <c r="AN6302">
        <v>75.333333333333329</v>
      </c>
      <c r="AO6302">
        <v>71.666666666666671</v>
      </c>
    </row>
    <row r="6303" spans="1:41" x14ac:dyDescent="0.35">
      <c r="A6303">
        <v>12832</v>
      </c>
      <c r="B6303" t="s">
        <v>6224</v>
      </c>
      <c r="C6303" t="s">
        <v>23</v>
      </c>
      <c r="D6303" t="s">
        <v>21</v>
      </c>
      <c r="E6303" t="s">
        <v>8137</v>
      </c>
      <c r="F6303">
        <v>308</v>
      </c>
      <c r="G6303">
        <v>295</v>
      </c>
      <c r="H6303">
        <v>296</v>
      </c>
      <c r="I6303">
        <v>295</v>
      </c>
      <c r="J6303">
        <v>286</v>
      </c>
      <c r="K6303">
        <v>287</v>
      </c>
      <c r="L6303">
        <v>311</v>
      </c>
      <c r="M6303">
        <v>293</v>
      </c>
      <c r="N6303">
        <v>279</v>
      </c>
      <c r="O6303">
        <v>292</v>
      </c>
      <c r="P6303">
        <v>309</v>
      </c>
      <c r="Q6303">
        <v>299</v>
      </c>
      <c r="R6303">
        <v>353</v>
      </c>
      <c r="S6303">
        <v>356</v>
      </c>
      <c r="T6303">
        <v>363</v>
      </c>
      <c r="U6303">
        <v>345</v>
      </c>
      <c r="V6303">
        <v>747.83333333333337</v>
      </c>
      <c r="W6303">
        <v>792.96428571428567</v>
      </c>
      <c r="X6303">
        <v>724.42857142857144</v>
      </c>
      <c r="Y6303">
        <v>733.80769230769226</v>
      </c>
      <c r="Z6303">
        <v>0.72</v>
      </c>
      <c r="AA6303">
        <v>0.66666666666666674</v>
      </c>
      <c r="AB6303">
        <v>0.75555555555555554</v>
      </c>
      <c r="AC6303">
        <v>0.68181818181818177</v>
      </c>
      <c r="AD6303">
        <v>4</v>
      </c>
      <c r="AE6303">
        <v>3</v>
      </c>
      <c r="AF6303">
        <v>5</v>
      </c>
      <c r="AG6303">
        <v>5</v>
      </c>
      <c r="AH6303">
        <v>69.5</v>
      </c>
      <c r="AI6303">
        <v>77</v>
      </c>
      <c r="AJ6303">
        <v>77</v>
      </c>
      <c r="AK6303">
        <v>68.666666666666671</v>
      </c>
      <c r="AL6303">
        <v>72.5</v>
      </c>
      <c r="AM6303">
        <v>72.333333333333329</v>
      </c>
      <c r="AN6303">
        <v>73.666666666666671</v>
      </c>
      <c r="AO6303">
        <v>62</v>
      </c>
    </row>
    <row r="6304" spans="1:41" x14ac:dyDescent="0.35">
      <c r="A6304">
        <v>12836</v>
      </c>
      <c r="B6304" t="s">
        <v>6225</v>
      </c>
      <c r="C6304" t="s">
        <v>23</v>
      </c>
      <c r="D6304" t="s">
        <v>21</v>
      </c>
      <c r="E6304" t="s">
        <v>8136</v>
      </c>
      <c r="F6304">
        <v>239</v>
      </c>
      <c r="G6304">
        <v>248</v>
      </c>
      <c r="H6304">
        <v>244</v>
      </c>
      <c r="I6304">
        <v>242</v>
      </c>
      <c r="J6304">
        <v>232</v>
      </c>
      <c r="K6304">
        <v>225</v>
      </c>
      <c r="L6304">
        <v>225</v>
      </c>
      <c r="M6304">
        <v>215</v>
      </c>
      <c r="N6304">
        <v>225</v>
      </c>
      <c r="O6304">
        <v>213</v>
      </c>
      <c r="P6304">
        <v>230</v>
      </c>
      <c r="Q6304">
        <v>223</v>
      </c>
      <c r="R6304">
        <v>231</v>
      </c>
      <c r="S6304">
        <v>218</v>
      </c>
      <c r="T6304">
        <v>237</v>
      </c>
      <c r="U6304">
        <v>217</v>
      </c>
      <c r="V6304">
        <v>496.09523809523807</v>
      </c>
      <c r="W6304">
        <v>543.92424242424238</v>
      </c>
      <c r="X6304">
        <v>506.74324324324323</v>
      </c>
      <c r="Y6304">
        <v>561.8125</v>
      </c>
      <c r="Z6304">
        <v>0.15517241379310345</v>
      </c>
      <c r="AA6304">
        <v>6.25E-2</v>
      </c>
      <c r="AB6304">
        <v>0.11764705882352941</v>
      </c>
      <c r="AC6304">
        <v>2.4691358024691357E-2</v>
      </c>
      <c r="AD6304">
        <v>1</v>
      </c>
      <c r="AE6304">
        <v>0</v>
      </c>
      <c r="AF6304">
        <v>4</v>
      </c>
      <c r="AG6304">
        <v>0</v>
      </c>
      <c r="AH6304">
        <v>72.5</v>
      </c>
      <c r="AI6304">
        <v>71</v>
      </c>
      <c r="AJ6304">
        <v>77.333333333333329</v>
      </c>
      <c r="AK6304">
        <v>69.333333333333329</v>
      </c>
      <c r="AL6304">
        <v>76</v>
      </c>
      <c r="AM6304">
        <v>77</v>
      </c>
      <c r="AN6304">
        <v>82</v>
      </c>
      <c r="AO6304">
        <v>79.333333333333329</v>
      </c>
    </row>
    <row r="6305" spans="1:41" x14ac:dyDescent="0.35">
      <c r="A6305">
        <v>12837</v>
      </c>
      <c r="B6305" t="s">
        <v>6226</v>
      </c>
      <c r="C6305" t="s">
        <v>26</v>
      </c>
      <c r="D6305" t="s">
        <v>21</v>
      </c>
      <c r="E6305" t="s">
        <v>8136</v>
      </c>
      <c r="F6305">
        <v>274</v>
      </c>
      <c r="G6305">
        <v>302</v>
      </c>
      <c r="H6305">
        <v>281</v>
      </c>
      <c r="I6305">
        <v>266</v>
      </c>
      <c r="J6305">
        <v>263</v>
      </c>
      <c r="K6305">
        <v>283</v>
      </c>
      <c r="L6305">
        <v>293</v>
      </c>
      <c r="M6305">
        <v>258</v>
      </c>
      <c r="N6305">
        <v>249</v>
      </c>
      <c r="O6305">
        <v>225</v>
      </c>
      <c r="P6305">
        <v>261</v>
      </c>
      <c r="Q6305">
        <v>259</v>
      </c>
      <c r="R6305">
        <v>224</v>
      </c>
      <c r="S6305">
        <v>225</v>
      </c>
      <c r="T6305">
        <v>273</v>
      </c>
      <c r="U6305">
        <v>238</v>
      </c>
      <c r="V6305">
        <v>589.34090909090912</v>
      </c>
      <c r="W6305">
        <v>586.0322580645161</v>
      </c>
      <c r="X6305">
        <v>560.93103448275861</v>
      </c>
      <c r="Y6305">
        <v>577.64583333333337</v>
      </c>
      <c r="Z6305">
        <v>0.39285714285714285</v>
      </c>
      <c r="AA6305">
        <v>0.375</v>
      </c>
      <c r="AB6305">
        <v>0.45945945945945948</v>
      </c>
      <c r="AC6305">
        <v>0.44117647058823528</v>
      </c>
      <c r="AD6305">
        <v>2</v>
      </c>
      <c r="AE6305">
        <v>2</v>
      </c>
      <c r="AF6305">
        <v>3</v>
      </c>
      <c r="AG6305">
        <v>1</v>
      </c>
      <c r="AH6305">
        <v>85</v>
      </c>
      <c r="AI6305">
        <v>82.333333333333329</v>
      </c>
      <c r="AJ6305">
        <v>87.666666666666671</v>
      </c>
      <c r="AK6305">
        <v>78.666666666666671</v>
      </c>
      <c r="AL6305">
        <v>68.5</v>
      </c>
      <c r="AM6305">
        <v>72.333333333333329</v>
      </c>
      <c r="AN6305">
        <v>74.333333333333329</v>
      </c>
      <c r="AO6305">
        <v>71.333333333333329</v>
      </c>
    </row>
    <row r="6306" spans="1:41" x14ac:dyDescent="0.35">
      <c r="A6306">
        <v>12838</v>
      </c>
      <c r="B6306" t="s">
        <v>6227</v>
      </c>
      <c r="C6306" t="s">
        <v>23</v>
      </c>
      <c r="D6306" t="s">
        <v>21</v>
      </c>
      <c r="E6306" t="s">
        <v>8136</v>
      </c>
      <c r="F6306">
        <v>256</v>
      </c>
      <c r="G6306">
        <v>254</v>
      </c>
      <c r="H6306">
        <v>263</v>
      </c>
      <c r="I6306">
        <v>239</v>
      </c>
      <c r="J6306">
        <v>233</v>
      </c>
      <c r="K6306">
        <v>237</v>
      </c>
      <c r="L6306">
        <v>243</v>
      </c>
      <c r="M6306">
        <v>232</v>
      </c>
      <c r="N6306">
        <v>254</v>
      </c>
      <c r="O6306">
        <v>243</v>
      </c>
      <c r="P6306">
        <v>242</v>
      </c>
      <c r="Q6306">
        <v>244</v>
      </c>
      <c r="R6306">
        <v>263</v>
      </c>
      <c r="S6306">
        <v>241</v>
      </c>
      <c r="T6306">
        <v>272</v>
      </c>
      <c r="U6306">
        <v>258</v>
      </c>
      <c r="V6306">
        <v>558.695652173913</v>
      </c>
      <c r="W6306">
        <v>580.2833333333333</v>
      </c>
      <c r="X6306">
        <v>577.67021276595744</v>
      </c>
      <c r="Y6306">
        <v>573.25862068965512</v>
      </c>
      <c r="Z6306">
        <v>0.22580645161290325</v>
      </c>
      <c r="AA6306">
        <v>0.28813559322033899</v>
      </c>
      <c r="AB6306">
        <v>0.43939393939393945</v>
      </c>
      <c r="AC6306">
        <v>0.33333333333333331</v>
      </c>
      <c r="AD6306">
        <v>5</v>
      </c>
      <c r="AE6306">
        <v>4</v>
      </c>
      <c r="AF6306">
        <v>3</v>
      </c>
      <c r="AG6306">
        <v>4</v>
      </c>
      <c r="AH6306">
        <v>71</v>
      </c>
      <c r="AI6306">
        <v>73.333333333333329</v>
      </c>
      <c r="AJ6306">
        <v>76</v>
      </c>
      <c r="AK6306">
        <v>64.666666666666671</v>
      </c>
      <c r="AL6306">
        <v>73</v>
      </c>
      <c r="AM6306">
        <v>73.333333333333329</v>
      </c>
      <c r="AN6306">
        <v>76.666666666666671</v>
      </c>
      <c r="AO6306">
        <v>69</v>
      </c>
    </row>
    <row r="6307" spans="1:41" x14ac:dyDescent="0.35">
      <c r="A6307">
        <v>12840</v>
      </c>
      <c r="B6307" t="s">
        <v>6228</v>
      </c>
      <c r="C6307" t="s">
        <v>26</v>
      </c>
      <c r="D6307" t="s">
        <v>21</v>
      </c>
      <c r="E6307" t="s">
        <v>8135</v>
      </c>
      <c r="F6307">
        <v>250</v>
      </c>
      <c r="G6307">
        <v>254</v>
      </c>
      <c r="H6307">
        <v>278</v>
      </c>
      <c r="I6307">
        <v>280</v>
      </c>
      <c r="J6307">
        <v>232</v>
      </c>
      <c r="K6307">
        <v>245</v>
      </c>
      <c r="L6307">
        <v>256</v>
      </c>
      <c r="M6307">
        <v>261</v>
      </c>
      <c r="V6307" t="s">
        <v>1</v>
      </c>
      <c r="W6307" t="s">
        <v>1</v>
      </c>
      <c r="X6307" t="s">
        <v>1</v>
      </c>
      <c r="Z6307" t="s">
        <v>1</v>
      </c>
      <c r="AA6307" t="s">
        <v>1</v>
      </c>
      <c r="AB6307" t="s">
        <v>1</v>
      </c>
      <c r="AD6307">
        <v>2</v>
      </c>
      <c r="AE6307">
        <v>4</v>
      </c>
      <c r="AF6307">
        <v>1</v>
      </c>
      <c r="AG6307">
        <v>0</v>
      </c>
      <c r="AH6307">
        <v>76.5</v>
      </c>
      <c r="AI6307">
        <v>77.333333333333329</v>
      </c>
      <c r="AJ6307">
        <v>77.333333333333329</v>
      </c>
      <c r="AK6307">
        <v>68.333333333333329</v>
      </c>
    </row>
    <row r="6308" spans="1:41" x14ac:dyDescent="0.35">
      <c r="A6308">
        <v>12842</v>
      </c>
      <c r="B6308" t="s">
        <v>6229</v>
      </c>
      <c r="C6308" t="s">
        <v>25</v>
      </c>
      <c r="D6308" t="s">
        <v>21</v>
      </c>
      <c r="E6308" t="s">
        <v>8139</v>
      </c>
      <c r="N6308">
        <v>234</v>
      </c>
      <c r="O6308">
        <v>230</v>
      </c>
      <c r="P6308">
        <v>219</v>
      </c>
      <c r="Q6308">
        <v>230</v>
      </c>
      <c r="R6308">
        <v>231</v>
      </c>
      <c r="S6308">
        <v>246</v>
      </c>
      <c r="T6308">
        <v>228</v>
      </c>
      <c r="U6308">
        <v>242</v>
      </c>
      <c r="V6308">
        <v>519.02459016393448</v>
      </c>
      <c r="W6308">
        <v>529.41549295774644</v>
      </c>
      <c r="X6308">
        <v>551.6875</v>
      </c>
      <c r="Y6308">
        <v>548.67469879518069</v>
      </c>
      <c r="Z6308">
        <v>0.35820895522388063</v>
      </c>
      <c r="AA6308">
        <v>0.26923076923076922</v>
      </c>
      <c r="AB6308">
        <v>0.34090909090909094</v>
      </c>
      <c r="AC6308">
        <v>0.46534653465346537</v>
      </c>
      <c r="AD6308">
        <v>2</v>
      </c>
      <c r="AE6308">
        <v>4</v>
      </c>
      <c r="AF6308">
        <v>0</v>
      </c>
      <c r="AG6308">
        <v>3</v>
      </c>
      <c r="AL6308">
        <v>65</v>
      </c>
      <c r="AM6308">
        <v>66.333333333333329</v>
      </c>
      <c r="AN6308">
        <v>70</v>
      </c>
      <c r="AO6308">
        <v>68.333333333333329</v>
      </c>
    </row>
    <row r="6309" spans="1:41" x14ac:dyDescent="0.35">
      <c r="A6309">
        <v>12846</v>
      </c>
      <c r="B6309" t="s">
        <v>6230</v>
      </c>
      <c r="C6309" t="s">
        <v>26</v>
      </c>
      <c r="D6309" t="s">
        <v>21</v>
      </c>
      <c r="E6309" t="s">
        <v>8137</v>
      </c>
      <c r="F6309">
        <v>310</v>
      </c>
      <c r="G6309">
        <v>306</v>
      </c>
      <c r="H6309">
        <v>293</v>
      </c>
      <c r="I6309">
        <v>295</v>
      </c>
      <c r="J6309">
        <v>299</v>
      </c>
      <c r="K6309">
        <v>301</v>
      </c>
      <c r="L6309">
        <v>288</v>
      </c>
      <c r="M6309">
        <v>283</v>
      </c>
      <c r="N6309">
        <v>280</v>
      </c>
      <c r="O6309">
        <v>291</v>
      </c>
      <c r="P6309">
        <v>279</v>
      </c>
      <c r="Q6309">
        <v>290</v>
      </c>
      <c r="R6309">
        <v>347</v>
      </c>
      <c r="S6309">
        <v>355</v>
      </c>
      <c r="T6309">
        <v>308</v>
      </c>
      <c r="U6309">
        <v>321</v>
      </c>
      <c r="V6309">
        <v>673.67241379310349</v>
      </c>
      <c r="W6309">
        <v>690.96249999999998</v>
      </c>
      <c r="X6309">
        <v>693.54878048780483</v>
      </c>
      <c r="Y6309">
        <v>720.81081081081084</v>
      </c>
      <c r="Z6309">
        <v>0.68292682926829273</v>
      </c>
      <c r="AA6309">
        <v>0.68965517241379315</v>
      </c>
      <c r="AB6309">
        <v>0.60975609756097571</v>
      </c>
      <c r="AC6309">
        <v>0.73170731707317072</v>
      </c>
      <c r="AD6309">
        <v>2</v>
      </c>
      <c r="AE6309">
        <v>3</v>
      </c>
      <c r="AF6309">
        <v>3</v>
      </c>
      <c r="AG6309">
        <v>5</v>
      </c>
      <c r="AH6309">
        <v>65.5</v>
      </c>
      <c r="AI6309">
        <v>69</v>
      </c>
      <c r="AJ6309">
        <v>71.333333333333329</v>
      </c>
      <c r="AK6309">
        <v>65.666666666666671</v>
      </c>
      <c r="AL6309">
        <v>69.5</v>
      </c>
      <c r="AM6309">
        <v>76</v>
      </c>
      <c r="AN6309">
        <v>75.666666666666671</v>
      </c>
      <c r="AO6309">
        <v>67.666666666666671</v>
      </c>
    </row>
    <row r="6310" spans="1:41" x14ac:dyDescent="0.35">
      <c r="A6310">
        <v>12851</v>
      </c>
      <c r="B6310" t="s">
        <v>6231</v>
      </c>
      <c r="C6310" t="s">
        <v>23</v>
      </c>
      <c r="D6310" t="s">
        <v>21</v>
      </c>
      <c r="E6310" t="s">
        <v>8136</v>
      </c>
      <c r="F6310">
        <v>281</v>
      </c>
      <c r="G6310">
        <v>280</v>
      </c>
      <c r="H6310">
        <v>289</v>
      </c>
      <c r="I6310">
        <v>288</v>
      </c>
      <c r="J6310">
        <v>264</v>
      </c>
      <c r="K6310">
        <v>262</v>
      </c>
      <c r="L6310">
        <v>275</v>
      </c>
      <c r="M6310">
        <v>271</v>
      </c>
      <c r="N6310">
        <v>281</v>
      </c>
      <c r="O6310">
        <v>289</v>
      </c>
      <c r="P6310">
        <v>275</v>
      </c>
      <c r="Q6310">
        <v>280</v>
      </c>
      <c r="R6310">
        <v>284</v>
      </c>
      <c r="S6310">
        <v>328</v>
      </c>
      <c r="T6310">
        <v>338</v>
      </c>
      <c r="U6310">
        <v>364</v>
      </c>
      <c r="V6310">
        <v>619.89655172413791</v>
      </c>
      <c r="W6310">
        <v>602.53658536585363</v>
      </c>
      <c r="X6310">
        <v>618.11111111111109</v>
      </c>
      <c r="Y6310">
        <v>655.23333333333335</v>
      </c>
      <c r="Z6310">
        <v>0.53749999999999998</v>
      </c>
      <c r="AA6310">
        <v>0.6179775280898876</v>
      </c>
      <c r="AB6310">
        <v>0.45454545454545453</v>
      </c>
      <c r="AC6310">
        <v>0.65217391304347827</v>
      </c>
      <c r="AD6310">
        <v>0</v>
      </c>
      <c r="AE6310">
        <v>0</v>
      </c>
      <c r="AF6310">
        <v>1</v>
      </c>
      <c r="AG6310">
        <v>0</v>
      </c>
      <c r="AH6310">
        <v>82.5</v>
      </c>
      <c r="AI6310">
        <v>84</v>
      </c>
      <c r="AJ6310">
        <v>88.333333333333329</v>
      </c>
      <c r="AK6310">
        <v>78.666666666666671</v>
      </c>
      <c r="AL6310">
        <v>77</v>
      </c>
      <c r="AM6310">
        <v>77.666666666666671</v>
      </c>
      <c r="AN6310">
        <v>79.333333333333329</v>
      </c>
      <c r="AO6310">
        <v>71.666666666666671</v>
      </c>
    </row>
    <row r="6311" spans="1:41" x14ac:dyDescent="0.35">
      <c r="A6311">
        <v>12853</v>
      </c>
      <c r="B6311" t="s">
        <v>6232</v>
      </c>
      <c r="C6311" t="s">
        <v>23</v>
      </c>
      <c r="D6311" t="s">
        <v>21</v>
      </c>
      <c r="E6311" t="s">
        <v>8136</v>
      </c>
      <c r="F6311">
        <v>272</v>
      </c>
      <c r="G6311">
        <v>274</v>
      </c>
      <c r="H6311">
        <v>266</v>
      </c>
      <c r="I6311">
        <v>273</v>
      </c>
      <c r="J6311">
        <v>266</v>
      </c>
      <c r="K6311">
        <v>265</v>
      </c>
      <c r="L6311">
        <v>252</v>
      </c>
      <c r="M6311">
        <v>261</v>
      </c>
      <c r="N6311">
        <v>264</v>
      </c>
      <c r="O6311">
        <v>247</v>
      </c>
      <c r="P6311">
        <v>265</v>
      </c>
      <c r="Q6311">
        <v>289</v>
      </c>
      <c r="R6311">
        <v>263</v>
      </c>
      <c r="S6311">
        <v>248</v>
      </c>
      <c r="T6311">
        <v>252</v>
      </c>
      <c r="U6311">
        <v>296</v>
      </c>
      <c r="V6311">
        <v>631.37121212121212</v>
      </c>
      <c r="W6311">
        <v>632.72222222222217</v>
      </c>
      <c r="X6311">
        <v>644.68965517241384</v>
      </c>
      <c r="Y6311">
        <v>618.51724137931035</v>
      </c>
      <c r="Z6311">
        <v>0.647887323943662</v>
      </c>
      <c r="AA6311">
        <v>0.60869565217391308</v>
      </c>
      <c r="AB6311">
        <v>0.71428571428571419</v>
      </c>
      <c r="AC6311">
        <v>0.67741935483870963</v>
      </c>
      <c r="AD6311">
        <v>2</v>
      </c>
      <c r="AE6311">
        <v>2</v>
      </c>
      <c r="AF6311">
        <v>3</v>
      </c>
      <c r="AG6311">
        <v>3</v>
      </c>
      <c r="AH6311">
        <v>68</v>
      </c>
      <c r="AI6311">
        <v>73.333333333333329</v>
      </c>
      <c r="AJ6311">
        <v>78.333333333333329</v>
      </c>
      <c r="AK6311">
        <v>68.333333333333329</v>
      </c>
      <c r="AL6311">
        <v>75.5</v>
      </c>
      <c r="AM6311">
        <v>79</v>
      </c>
      <c r="AN6311">
        <v>80.333333333333329</v>
      </c>
      <c r="AO6311">
        <v>68</v>
      </c>
    </row>
    <row r="6312" spans="1:41" x14ac:dyDescent="0.35">
      <c r="A6312">
        <v>12855</v>
      </c>
      <c r="B6312" t="s">
        <v>6233</v>
      </c>
      <c r="C6312" t="s">
        <v>26</v>
      </c>
      <c r="D6312" t="s">
        <v>21</v>
      </c>
      <c r="E6312" t="s">
        <v>8136</v>
      </c>
      <c r="N6312">
        <v>231</v>
      </c>
      <c r="O6312">
        <v>234</v>
      </c>
      <c r="P6312">
        <v>257</v>
      </c>
      <c r="Q6312">
        <v>223</v>
      </c>
      <c r="R6312">
        <v>253</v>
      </c>
      <c r="S6312">
        <v>258</v>
      </c>
      <c r="T6312">
        <v>246</v>
      </c>
      <c r="U6312">
        <v>242</v>
      </c>
      <c r="V6312">
        <v>558.29166666666663</v>
      </c>
      <c r="W6312">
        <v>573.45348837209303</v>
      </c>
      <c r="X6312">
        <v>558.82692307692309</v>
      </c>
      <c r="Y6312">
        <v>573.95348837209303</v>
      </c>
      <c r="Z6312">
        <v>0.20512820512820512</v>
      </c>
      <c r="AA6312">
        <v>0.17391304347826086</v>
      </c>
      <c r="AB6312">
        <v>0.25862068965517243</v>
      </c>
      <c r="AC6312">
        <v>0.32142857142857145</v>
      </c>
      <c r="AD6312">
        <v>4</v>
      </c>
      <c r="AE6312">
        <v>2</v>
      </c>
      <c r="AF6312">
        <v>2</v>
      </c>
      <c r="AG6312">
        <v>1</v>
      </c>
      <c r="AL6312">
        <v>67.5</v>
      </c>
      <c r="AM6312">
        <v>71.333333333333329</v>
      </c>
      <c r="AN6312">
        <v>68.333333333333329</v>
      </c>
      <c r="AO6312">
        <v>61.333333333333336</v>
      </c>
    </row>
    <row r="6313" spans="1:41" x14ac:dyDescent="0.35">
      <c r="A6313">
        <v>12860</v>
      </c>
      <c r="B6313" t="s">
        <v>2596</v>
      </c>
      <c r="C6313" t="s">
        <v>26</v>
      </c>
      <c r="D6313" t="s">
        <v>21</v>
      </c>
      <c r="E6313" t="s">
        <v>8136</v>
      </c>
      <c r="F6313">
        <v>257</v>
      </c>
      <c r="G6313">
        <v>278</v>
      </c>
      <c r="H6313">
        <v>247</v>
      </c>
      <c r="I6313">
        <v>249</v>
      </c>
      <c r="J6313">
        <v>234</v>
      </c>
      <c r="K6313">
        <v>243</v>
      </c>
      <c r="L6313">
        <v>235</v>
      </c>
      <c r="M6313">
        <v>226</v>
      </c>
      <c r="V6313" t="s">
        <v>1</v>
      </c>
      <c r="W6313" t="s">
        <v>1</v>
      </c>
      <c r="X6313" t="s">
        <v>1</v>
      </c>
      <c r="Z6313" t="s">
        <v>1</v>
      </c>
      <c r="AA6313" t="s">
        <v>1</v>
      </c>
      <c r="AB6313" t="s">
        <v>1</v>
      </c>
      <c r="AD6313">
        <v>2</v>
      </c>
      <c r="AE6313">
        <v>4</v>
      </c>
      <c r="AF6313">
        <v>2</v>
      </c>
      <c r="AG6313">
        <v>2</v>
      </c>
      <c r="AH6313">
        <v>64.5</v>
      </c>
      <c r="AI6313">
        <v>64.666666666666671</v>
      </c>
      <c r="AJ6313">
        <v>68.333333333333329</v>
      </c>
      <c r="AK6313">
        <v>63</v>
      </c>
    </row>
    <row r="6314" spans="1:41" x14ac:dyDescent="0.35">
      <c r="A6314">
        <v>12864</v>
      </c>
      <c r="B6314" t="s">
        <v>6234</v>
      </c>
      <c r="C6314" t="s">
        <v>26</v>
      </c>
      <c r="D6314" t="s">
        <v>21</v>
      </c>
      <c r="E6314" t="s">
        <v>8137</v>
      </c>
      <c r="F6314">
        <v>296</v>
      </c>
      <c r="G6314">
        <v>288</v>
      </c>
      <c r="H6314">
        <v>300</v>
      </c>
      <c r="I6314">
        <v>295</v>
      </c>
      <c r="J6314">
        <v>285</v>
      </c>
      <c r="K6314">
        <v>290</v>
      </c>
      <c r="L6314">
        <v>284</v>
      </c>
      <c r="M6314">
        <v>286</v>
      </c>
      <c r="N6314">
        <v>290</v>
      </c>
      <c r="O6314">
        <v>283</v>
      </c>
      <c r="P6314">
        <v>278</v>
      </c>
      <c r="Q6314">
        <v>278</v>
      </c>
      <c r="R6314">
        <v>310</v>
      </c>
      <c r="S6314">
        <v>346</v>
      </c>
      <c r="T6314">
        <v>330</v>
      </c>
      <c r="U6314">
        <v>350</v>
      </c>
      <c r="V6314">
        <v>727.95652173913038</v>
      </c>
      <c r="W6314">
        <v>760.01351351351354</v>
      </c>
      <c r="X6314">
        <v>732.79347826086962</v>
      </c>
      <c r="Y6314">
        <v>760.88043478260875</v>
      </c>
      <c r="Z6314">
        <v>0.72222222222222221</v>
      </c>
      <c r="AA6314">
        <v>0.70833333333333326</v>
      </c>
      <c r="AB6314">
        <v>0.84210526315789469</v>
      </c>
      <c r="AC6314">
        <v>0.75510204081632648</v>
      </c>
      <c r="AD6314">
        <v>3</v>
      </c>
      <c r="AE6314">
        <v>7</v>
      </c>
      <c r="AF6314">
        <v>9</v>
      </c>
      <c r="AG6314">
        <v>4</v>
      </c>
      <c r="AH6314">
        <v>67.5</v>
      </c>
      <c r="AI6314">
        <v>74.666666666666671</v>
      </c>
      <c r="AJ6314">
        <v>72.666666666666671</v>
      </c>
      <c r="AK6314">
        <v>65</v>
      </c>
      <c r="AL6314">
        <v>76.5</v>
      </c>
      <c r="AM6314">
        <v>78.666666666666671</v>
      </c>
      <c r="AN6314">
        <v>81.666666666666671</v>
      </c>
      <c r="AO6314">
        <v>70.666666666666671</v>
      </c>
    </row>
    <row r="6315" spans="1:41" x14ac:dyDescent="0.35">
      <c r="A6315">
        <v>12867</v>
      </c>
      <c r="B6315" t="s">
        <v>6235</v>
      </c>
      <c r="C6315" t="s">
        <v>23</v>
      </c>
      <c r="D6315" t="s">
        <v>21</v>
      </c>
      <c r="E6315" t="s">
        <v>8137</v>
      </c>
      <c r="F6315">
        <v>275</v>
      </c>
      <c r="G6315">
        <v>298</v>
      </c>
      <c r="H6315">
        <v>258</v>
      </c>
      <c r="I6315">
        <v>256</v>
      </c>
      <c r="J6315">
        <v>268</v>
      </c>
      <c r="K6315">
        <v>290</v>
      </c>
      <c r="L6315">
        <v>239</v>
      </c>
      <c r="M6315">
        <v>243</v>
      </c>
      <c r="N6315">
        <v>274</v>
      </c>
      <c r="O6315">
        <v>278</v>
      </c>
      <c r="P6315">
        <v>261</v>
      </c>
      <c r="Q6315">
        <v>275</v>
      </c>
      <c r="R6315">
        <v>279</v>
      </c>
      <c r="S6315">
        <v>273</v>
      </c>
      <c r="T6315">
        <v>264</v>
      </c>
      <c r="U6315">
        <v>311</v>
      </c>
      <c r="V6315">
        <v>577.70000000000005</v>
      </c>
      <c r="W6315">
        <v>560.25</v>
      </c>
      <c r="X6315">
        <v>606.65384615384619</v>
      </c>
      <c r="Y6315">
        <v>667.875</v>
      </c>
      <c r="Z6315">
        <v>0.5</v>
      </c>
      <c r="AA6315">
        <v>0.27272727272727271</v>
      </c>
      <c r="AB6315">
        <v>0.6</v>
      </c>
      <c r="AC6315">
        <v>0.22222222222222221</v>
      </c>
      <c r="AD6315">
        <v>1</v>
      </c>
      <c r="AE6315">
        <v>4</v>
      </c>
      <c r="AF6315">
        <v>0</v>
      </c>
      <c r="AG6315">
        <v>0</v>
      </c>
      <c r="AH6315">
        <v>69</v>
      </c>
      <c r="AI6315">
        <v>71.333333333333329</v>
      </c>
      <c r="AJ6315">
        <v>75.666666666666671</v>
      </c>
      <c r="AK6315">
        <v>71.333333333333329</v>
      </c>
      <c r="AL6315">
        <v>72.5</v>
      </c>
      <c r="AM6315">
        <v>70.333333333333329</v>
      </c>
      <c r="AN6315">
        <v>74.333333333333329</v>
      </c>
      <c r="AO6315">
        <v>65</v>
      </c>
    </row>
    <row r="6316" spans="1:41" x14ac:dyDescent="0.35">
      <c r="A6316">
        <v>12868</v>
      </c>
      <c r="B6316" t="s">
        <v>6236</v>
      </c>
      <c r="C6316" t="s">
        <v>26</v>
      </c>
      <c r="D6316" t="s">
        <v>21</v>
      </c>
      <c r="E6316" t="s">
        <v>8136</v>
      </c>
      <c r="F6316">
        <v>283</v>
      </c>
      <c r="G6316">
        <v>270</v>
      </c>
      <c r="H6316">
        <v>297</v>
      </c>
      <c r="I6316">
        <v>300</v>
      </c>
      <c r="J6316">
        <v>252</v>
      </c>
      <c r="K6316">
        <v>258</v>
      </c>
      <c r="L6316">
        <v>283</v>
      </c>
      <c r="M6316">
        <v>271</v>
      </c>
      <c r="N6316">
        <v>273</v>
      </c>
      <c r="O6316">
        <v>249</v>
      </c>
      <c r="P6316">
        <v>258</v>
      </c>
      <c r="Q6316">
        <v>256</v>
      </c>
      <c r="R6316">
        <v>259</v>
      </c>
      <c r="S6316">
        <v>243</v>
      </c>
      <c r="T6316">
        <v>233</v>
      </c>
      <c r="U6316">
        <v>242</v>
      </c>
      <c r="V6316">
        <v>613.42682926829264</v>
      </c>
      <c r="W6316">
        <v>576.70930232558135</v>
      </c>
      <c r="X6316">
        <v>594.65277777777783</v>
      </c>
      <c r="Y6316">
        <v>583.84459459459458</v>
      </c>
      <c r="Z6316">
        <v>0.45454545454545453</v>
      </c>
      <c r="AA6316">
        <v>0.65909090909090906</v>
      </c>
      <c r="AB6316">
        <v>0.57777777777777772</v>
      </c>
      <c r="AC6316">
        <v>0.55555555555555558</v>
      </c>
      <c r="AD6316">
        <v>5</v>
      </c>
      <c r="AE6316">
        <v>2</v>
      </c>
      <c r="AF6316">
        <v>2</v>
      </c>
      <c r="AG6316">
        <v>4</v>
      </c>
      <c r="AH6316">
        <v>75.5</v>
      </c>
      <c r="AI6316">
        <v>79.333333333333329</v>
      </c>
      <c r="AJ6316">
        <v>81.333333333333329</v>
      </c>
      <c r="AK6316">
        <v>73.666666666666671</v>
      </c>
      <c r="AL6316">
        <v>67.5</v>
      </c>
      <c r="AM6316">
        <v>70</v>
      </c>
      <c r="AN6316">
        <v>70.333333333333329</v>
      </c>
      <c r="AO6316">
        <v>65.333333333333329</v>
      </c>
    </row>
    <row r="6317" spans="1:41" x14ac:dyDescent="0.35">
      <c r="A6317">
        <v>12871</v>
      </c>
      <c r="B6317" t="s">
        <v>820</v>
      </c>
      <c r="C6317" t="s">
        <v>23</v>
      </c>
      <c r="D6317" t="s">
        <v>21</v>
      </c>
      <c r="E6317" t="s">
        <v>8139</v>
      </c>
      <c r="F6317">
        <v>283</v>
      </c>
      <c r="G6317">
        <v>331</v>
      </c>
      <c r="H6317">
        <v>295</v>
      </c>
      <c r="I6317">
        <v>313</v>
      </c>
      <c r="J6317">
        <v>273</v>
      </c>
      <c r="K6317">
        <v>321</v>
      </c>
      <c r="L6317">
        <v>296</v>
      </c>
      <c r="M6317">
        <v>313</v>
      </c>
      <c r="V6317" t="s">
        <v>1</v>
      </c>
      <c r="W6317" t="s">
        <v>1</v>
      </c>
      <c r="X6317" t="s">
        <v>1</v>
      </c>
      <c r="Z6317" t="s">
        <v>1</v>
      </c>
      <c r="AA6317" t="s">
        <v>1</v>
      </c>
      <c r="AB6317" t="s">
        <v>1</v>
      </c>
      <c r="AD6317">
        <v>1</v>
      </c>
      <c r="AE6317">
        <v>0</v>
      </c>
      <c r="AF6317">
        <v>2</v>
      </c>
      <c r="AG6317">
        <v>0</v>
      </c>
      <c r="AH6317">
        <v>83.5</v>
      </c>
      <c r="AI6317">
        <v>82.333333333333329</v>
      </c>
      <c r="AJ6317">
        <v>83</v>
      </c>
      <c r="AK6317">
        <v>74.666666666666671</v>
      </c>
    </row>
    <row r="6318" spans="1:41" x14ac:dyDescent="0.35">
      <c r="A6318">
        <v>12872</v>
      </c>
      <c r="B6318" t="s">
        <v>6237</v>
      </c>
      <c r="C6318" t="s">
        <v>27</v>
      </c>
      <c r="D6318" t="s">
        <v>21</v>
      </c>
      <c r="E6318" t="s">
        <v>8135</v>
      </c>
      <c r="F6318">
        <v>279</v>
      </c>
      <c r="G6318">
        <v>270</v>
      </c>
      <c r="H6318">
        <v>260</v>
      </c>
      <c r="I6318">
        <v>266</v>
      </c>
      <c r="J6318">
        <v>251</v>
      </c>
      <c r="K6318">
        <v>246</v>
      </c>
      <c r="L6318">
        <v>260</v>
      </c>
      <c r="M6318">
        <v>246</v>
      </c>
      <c r="V6318" t="s">
        <v>1</v>
      </c>
      <c r="W6318" t="s">
        <v>1</v>
      </c>
      <c r="X6318" t="s">
        <v>1</v>
      </c>
      <c r="Z6318" t="s">
        <v>1</v>
      </c>
      <c r="AA6318" t="s">
        <v>1</v>
      </c>
      <c r="AB6318" t="s">
        <v>1</v>
      </c>
      <c r="AD6318">
        <v>3</v>
      </c>
      <c r="AE6318">
        <v>0</v>
      </c>
      <c r="AF6318">
        <v>1</v>
      </c>
      <c r="AG6318">
        <v>2</v>
      </c>
      <c r="AH6318">
        <v>71</v>
      </c>
      <c r="AI6318">
        <v>75.333333333333329</v>
      </c>
      <c r="AJ6318">
        <v>75</v>
      </c>
      <c r="AK6318">
        <v>67</v>
      </c>
    </row>
    <row r="6319" spans="1:41" x14ac:dyDescent="0.35">
      <c r="A6319">
        <v>12876</v>
      </c>
      <c r="B6319" t="s">
        <v>6238</v>
      </c>
      <c r="C6319" t="s">
        <v>23</v>
      </c>
      <c r="D6319" t="s">
        <v>21</v>
      </c>
      <c r="E6319" t="s">
        <v>8137</v>
      </c>
      <c r="F6319">
        <v>301</v>
      </c>
      <c r="G6319">
        <v>267</v>
      </c>
      <c r="H6319">
        <v>296</v>
      </c>
      <c r="I6319">
        <v>278</v>
      </c>
      <c r="J6319">
        <v>249</v>
      </c>
      <c r="K6319">
        <v>249</v>
      </c>
      <c r="L6319">
        <v>256</v>
      </c>
      <c r="M6319">
        <v>253</v>
      </c>
      <c r="N6319">
        <v>278</v>
      </c>
      <c r="O6319">
        <v>289</v>
      </c>
      <c r="P6319">
        <v>255</v>
      </c>
      <c r="Q6319">
        <v>269</v>
      </c>
      <c r="R6319">
        <v>289</v>
      </c>
      <c r="S6319">
        <v>288</v>
      </c>
      <c r="T6319">
        <v>233</v>
      </c>
      <c r="U6319">
        <v>253</v>
      </c>
      <c r="V6319">
        <v>595</v>
      </c>
      <c r="W6319">
        <v>652.69444444444446</v>
      </c>
      <c r="X6319">
        <v>633.63157894736844</v>
      </c>
      <c r="Y6319">
        <v>620.72727272727275</v>
      </c>
      <c r="Z6319">
        <v>0.6</v>
      </c>
      <c r="AA6319">
        <v>0.46153846153846156</v>
      </c>
      <c r="AB6319">
        <v>0.47368421052631576</v>
      </c>
      <c r="AC6319">
        <v>0.66666666666666663</v>
      </c>
      <c r="AD6319">
        <v>0</v>
      </c>
      <c r="AE6319">
        <v>1</v>
      </c>
      <c r="AF6319">
        <v>3</v>
      </c>
      <c r="AG6319">
        <v>2</v>
      </c>
      <c r="AH6319">
        <v>74</v>
      </c>
      <c r="AI6319">
        <v>78.333333333333329</v>
      </c>
      <c r="AJ6319">
        <v>83</v>
      </c>
      <c r="AK6319">
        <v>69.333333333333329</v>
      </c>
      <c r="AL6319">
        <v>81.5</v>
      </c>
      <c r="AM6319">
        <v>82</v>
      </c>
      <c r="AN6319">
        <v>87.333333333333329</v>
      </c>
      <c r="AO6319">
        <v>75.333333333333329</v>
      </c>
    </row>
    <row r="6320" spans="1:41" x14ac:dyDescent="0.35">
      <c r="A6320">
        <v>12878</v>
      </c>
      <c r="B6320" t="s">
        <v>6239</v>
      </c>
      <c r="C6320" t="s">
        <v>26</v>
      </c>
      <c r="D6320" t="s">
        <v>21</v>
      </c>
      <c r="E6320" t="s">
        <v>8136</v>
      </c>
      <c r="F6320">
        <v>249</v>
      </c>
      <c r="G6320">
        <v>222</v>
      </c>
      <c r="H6320">
        <v>249</v>
      </c>
      <c r="I6320">
        <v>231</v>
      </c>
      <c r="J6320">
        <v>239</v>
      </c>
      <c r="K6320">
        <v>213</v>
      </c>
      <c r="L6320">
        <v>244</v>
      </c>
      <c r="M6320">
        <v>223</v>
      </c>
      <c r="V6320" t="s">
        <v>1</v>
      </c>
      <c r="W6320" t="s">
        <v>1</v>
      </c>
      <c r="X6320" t="s">
        <v>1</v>
      </c>
      <c r="Z6320" t="s">
        <v>1</v>
      </c>
      <c r="AA6320" t="s">
        <v>1</v>
      </c>
      <c r="AB6320" t="s">
        <v>1</v>
      </c>
      <c r="AD6320">
        <v>0</v>
      </c>
      <c r="AE6320">
        <v>7</v>
      </c>
      <c r="AF6320">
        <v>5</v>
      </c>
      <c r="AG6320">
        <v>2</v>
      </c>
      <c r="AH6320">
        <v>69.5</v>
      </c>
      <c r="AI6320">
        <v>75</v>
      </c>
      <c r="AJ6320">
        <v>75.666666666666671</v>
      </c>
      <c r="AK6320">
        <v>67.666666666666671</v>
      </c>
    </row>
    <row r="6321" spans="1:41" x14ac:dyDescent="0.35">
      <c r="A6321">
        <v>12884</v>
      </c>
      <c r="B6321" t="s">
        <v>6240</v>
      </c>
      <c r="C6321" t="s">
        <v>26</v>
      </c>
      <c r="D6321" t="s">
        <v>21</v>
      </c>
      <c r="E6321" t="s">
        <v>8137</v>
      </c>
      <c r="F6321">
        <v>295</v>
      </c>
      <c r="G6321">
        <v>315</v>
      </c>
      <c r="H6321">
        <v>310</v>
      </c>
      <c r="I6321">
        <v>310</v>
      </c>
      <c r="J6321">
        <v>289</v>
      </c>
      <c r="K6321">
        <v>307</v>
      </c>
      <c r="L6321">
        <v>293</v>
      </c>
      <c r="M6321">
        <v>300</v>
      </c>
      <c r="N6321">
        <v>297</v>
      </c>
      <c r="O6321">
        <v>304</v>
      </c>
      <c r="P6321">
        <v>284</v>
      </c>
      <c r="Q6321">
        <v>295</v>
      </c>
      <c r="R6321">
        <v>337</v>
      </c>
      <c r="S6321">
        <v>371</v>
      </c>
      <c r="T6321">
        <v>358</v>
      </c>
      <c r="U6321">
        <v>360</v>
      </c>
      <c r="V6321">
        <v>704</v>
      </c>
      <c r="W6321">
        <v>757.08510638297878</v>
      </c>
      <c r="X6321">
        <v>754.16666666666663</v>
      </c>
      <c r="Y6321">
        <v>826.63333333333333</v>
      </c>
      <c r="Z6321">
        <v>0.65853658536585358</v>
      </c>
      <c r="AA6321">
        <v>0.66666666666666674</v>
      </c>
      <c r="AB6321">
        <v>0.72916666666666663</v>
      </c>
      <c r="AC6321">
        <v>0.77777777777777779</v>
      </c>
      <c r="AD6321">
        <v>1</v>
      </c>
      <c r="AE6321">
        <v>3</v>
      </c>
      <c r="AF6321">
        <v>2</v>
      </c>
      <c r="AG6321">
        <v>3</v>
      </c>
      <c r="AH6321">
        <v>75.5</v>
      </c>
      <c r="AI6321">
        <v>79</v>
      </c>
      <c r="AJ6321">
        <v>79.666666666666671</v>
      </c>
      <c r="AK6321">
        <v>70.666666666666671</v>
      </c>
      <c r="AL6321">
        <v>82</v>
      </c>
      <c r="AM6321">
        <v>78.666666666666671</v>
      </c>
      <c r="AN6321">
        <v>84</v>
      </c>
      <c r="AO6321">
        <v>72.666666666666671</v>
      </c>
    </row>
    <row r="6322" spans="1:41" x14ac:dyDescent="0.35">
      <c r="A6322">
        <v>12885</v>
      </c>
      <c r="B6322" t="s">
        <v>1430</v>
      </c>
      <c r="C6322" t="s">
        <v>26</v>
      </c>
      <c r="D6322" t="s">
        <v>21</v>
      </c>
      <c r="E6322" t="s">
        <v>8136</v>
      </c>
      <c r="F6322">
        <v>276</v>
      </c>
      <c r="G6322">
        <v>273</v>
      </c>
      <c r="H6322">
        <v>284</v>
      </c>
      <c r="I6322">
        <v>281</v>
      </c>
      <c r="J6322">
        <v>263</v>
      </c>
      <c r="K6322">
        <v>270</v>
      </c>
      <c r="L6322">
        <v>281</v>
      </c>
      <c r="M6322">
        <v>267</v>
      </c>
      <c r="N6322">
        <v>266</v>
      </c>
      <c r="O6322">
        <v>279</v>
      </c>
      <c r="P6322">
        <v>274</v>
      </c>
      <c r="Q6322">
        <v>264</v>
      </c>
      <c r="R6322">
        <v>290</v>
      </c>
      <c r="S6322">
        <v>306</v>
      </c>
      <c r="T6322">
        <v>295</v>
      </c>
      <c r="U6322">
        <v>291</v>
      </c>
      <c r="V6322">
        <v>676.41121495327104</v>
      </c>
      <c r="W6322">
        <v>645.30357142857144</v>
      </c>
      <c r="X6322">
        <v>656.08035714285711</v>
      </c>
      <c r="Y6322">
        <v>654.86206896551721</v>
      </c>
      <c r="Z6322">
        <v>0.54954954954954949</v>
      </c>
      <c r="AA6322">
        <v>0.71818181818181825</v>
      </c>
      <c r="AB6322">
        <v>0.64601769911504425</v>
      </c>
      <c r="AC6322">
        <v>0.64655172413793105</v>
      </c>
      <c r="AD6322">
        <v>2</v>
      </c>
      <c r="AE6322">
        <v>20</v>
      </c>
      <c r="AF6322">
        <v>6</v>
      </c>
      <c r="AG6322">
        <v>5</v>
      </c>
      <c r="AH6322">
        <v>70</v>
      </c>
      <c r="AI6322">
        <v>70.666666666666671</v>
      </c>
      <c r="AJ6322">
        <v>74</v>
      </c>
      <c r="AK6322">
        <v>66.666666666666671</v>
      </c>
      <c r="AL6322">
        <v>72</v>
      </c>
      <c r="AM6322">
        <v>75</v>
      </c>
      <c r="AN6322">
        <v>73.666666666666671</v>
      </c>
      <c r="AO6322">
        <v>66</v>
      </c>
    </row>
    <row r="6323" spans="1:41" x14ac:dyDescent="0.35">
      <c r="A6323">
        <v>12891</v>
      </c>
      <c r="B6323" t="s">
        <v>6241</v>
      </c>
      <c r="C6323" t="s">
        <v>26</v>
      </c>
      <c r="D6323" t="s">
        <v>21</v>
      </c>
      <c r="E6323" t="s">
        <v>8136</v>
      </c>
      <c r="F6323">
        <v>282</v>
      </c>
      <c r="G6323">
        <v>296</v>
      </c>
      <c r="H6323">
        <v>292</v>
      </c>
      <c r="I6323">
        <v>285</v>
      </c>
      <c r="J6323">
        <v>263</v>
      </c>
      <c r="K6323">
        <v>272</v>
      </c>
      <c r="L6323">
        <v>287</v>
      </c>
      <c r="M6323">
        <v>286</v>
      </c>
      <c r="N6323">
        <v>256</v>
      </c>
      <c r="O6323">
        <v>254</v>
      </c>
      <c r="P6323">
        <v>249</v>
      </c>
      <c r="Q6323">
        <v>266</v>
      </c>
      <c r="R6323">
        <v>267</v>
      </c>
      <c r="S6323">
        <v>245</v>
      </c>
      <c r="T6323">
        <v>259</v>
      </c>
      <c r="U6323">
        <v>277</v>
      </c>
      <c r="V6323">
        <v>567.77333333333331</v>
      </c>
      <c r="W6323">
        <v>600.19753086419757</v>
      </c>
      <c r="X6323">
        <v>576.32317073170736</v>
      </c>
      <c r="Y6323">
        <v>592.05769230769226</v>
      </c>
      <c r="Z6323">
        <v>0.28735632183908044</v>
      </c>
      <c r="AA6323">
        <v>0.36470588235294121</v>
      </c>
      <c r="AB6323">
        <v>0.5393258426966292</v>
      </c>
      <c r="AC6323">
        <v>0.36263736263736263</v>
      </c>
      <c r="AD6323">
        <v>4</v>
      </c>
      <c r="AE6323">
        <v>9</v>
      </c>
      <c r="AF6323">
        <v>2</v>
      </c>
      <c r="AG6323">
        <v>7</v>
      </c>
      <c r="AH6323">
        <v>69</v>
      </c>
      <c r="AI6323">
        <v>72.666666666666671</v>
      </c>
      <c r="AJ6323">
        <v>72</v>
      </c>
      <c r="AK6323">
        <v>67.333333333333329</v>
      </c>
      <c r="AL6323">
        <v>77</v>
      </c>
      <c r="AM6323">
        <v>77.666666666666671</v>
      </c>
      <c r="AN6323">
        <v>78.666666666666671</v>
      </c>
      <c r="AO6323">
        <v>74</v>
      </c>
    </row>
    <row r="6324" spans="1:41" x14ac:dyDescent="0.35">
      <c r="A6324">
        <v>12935</v>
      </c>
      <c r="B6324" t="s">
        <v>708</v>
      </c>
      <c r="C6324" t="s">
        <v>26</v>
      </c>
      <c r="D6324" t="s">
        <v>21</v>
      </c>
      <c r="E6324" t="s">
        <v>8136</v>
      </c>
      <c r="F6324">
        <v>271</v>
      </c>
      <c r="G6324">
        <v>268</v>
      </c>
      <c r="H6324">
        <v>260</v>
      </c>
      <c r="I6324">
        <v>242</v>
      </c>
      <c r="J6324">
        <v>240</v>
      </c>
      <c r="K6324">
        <v>233</v>
      </c>
      <c r="L6324">
        <v>234</v>
      </c>
      <c r="M6324">
        <v>223</v>
      </c>
      <c r="N6324">
        <v>240</v>
      </c>
      <c r="O6324">
        <v>219</v>
      </c>
      <c r="P6324">
        <v>201</v>
      </c>
      <c r="Q6324">
        <v>249</v>
      </c>
      <c r="R6324">
        <v>231</v>
      </c>
      <c r="S6324">
        <v>232</v>
      </c>
      <c r="T6324">
        <v>228</v>
      </c>
      <c r="U6324">
        <v>245</v>
      </c>
      <c r="V6324">
        <v>566.40322580645159</v>
      </c>
      <c r="W6324">
        <v>558.54999999999995</v>
      </c>
      <c r="X6324">
        <v>549.17796610169489</v>
      </c>
      <c r="Y6324">
        <v>554.9375</v>
      </c>
      <c r="Z6324">
        <v>0.40277777777777779</v>
      </c>
      <c r="AA6324">
        <v>0.45070422535211263</v>
      </c>
      <c r="AB6324">
        <v>8.5959885386819479E-2</v>
      </c>
      <c r="AC6324">
        <v>0.44927536231884058</v>
      </c>
      <c r="AD6324">
        <v>5</v>
      </c>
      <c r="AE6324">
        <v>9</v>
      </c>
      <c r="AF6324">
        <v>6</v>
      </c>
      <c r="AG6324">
        <v>10</v>
      </c>
      <c r="AH6324">
        <v>65</v>
      </c>
      <c r="AI6324">
        <v>61.666666666666664</v>
      </c>
      <c r="AJ6324">
        <v>69.666666666666671</v>
      </c>
      <c r="AK6324">
        <v>66.333333333333329</v>
      </c>
      <c r="AL6324">
        <v>70</v>
      </c>
      <c r="AM6324">
        <v>69.666666666666671</v>
      </c>
      <c r="AN6324">
        <v>69.666666666666671</v>
      </c>
      <c r="AO6324">
        <v>66.666666666666671</v>
      </c>
    </row>
    <row r="6325" spans="1:41" x14ac:dyDescent="0.35">
      <c r="A6325">
        <v>12941</v>
      </c>
      <c r="B6325" t="s">
        <v>6242</v>
      </c>
      <c r="C6325" t="s">
        <v>29</v>
      </c>
      <c r="D6325" t="s">
        <v>21</v>
      </c>
      <c r="E6325" t="s">
        <v>8135</v>
      </c>
      <c r="F6325">
        <v>250</v>
      </c>
      <c r="G6325">
        <v>259</v>
      </c>
      <c r="H6325">
        <v>288</v>
      </c>
      <c r="I6325">
        <v>283</v>
      </c>
      <c r="J6325">
        <v>235</v>
      </c>
      <c r="K6325">
        <v>243</v>
      </c>
      <c r="L6325">
        <v>271</v>
      </c>
      <c r="M6325">
        <v>270</v>
      </c>
      <c r="V6325" t="s">
        <v>1</v>
      </c>
      <c r="W6325" t="s">
        <v>1</v>
      </c>
      <c r="X6325" t="s">
        <v>1</v>
      </c>
      <c r="Z6325" t="s">
        <v>1</v>
      </c>
      <c r="AA6325" t="s">
        <v>1</v>
      </c>
      <c r="AB6325" t="s">
        <v>1</v>
      </c>
      <c r="AD6325">
        <v>0</v>
      </c>
      <c r="AE6325">
        <v>0</v>
      </c>
      <c r="AF6325">
        <v>1</v>
      </c>
      <c r="AG6325">
        <v>0</v>
      </c>
      <c r="AH6325">
        <v>77.5</v>
      </c>
      <c r="AI6325">
        <v>76</v>
      </c>
      <c r="AJ6325">
        <v>80.333333333333329</v>
      </c>
      <c r="AK6325">
        <v>76.666666666666671</v>
      </c>
    </row>
    <row r="6326" spans="1:41" x14ac:dyDescent="0.35">
      <c r="A6326">
        <v>12942</v>
      </c>
      <c r="B6326" t="s">
        <v>385</v>
      </c>
      <c r="C6326" t="s">
        <v>20</v>
      </c>
      <c r="D6326" t="s">
        <v>21</v>
      </c>
      <c r="E6326" t="s">
        <v>8139</v>
      </c>
      <c r="F6326">
        <v>235</v>
      </c>
      <c r="G6326">
        <v>253</v>
      </c>
      <c r="H6326">
        <v>240</v>
      </c>
      <c r="I6326">
        <v>267</v>
      </c>
      <c r="J6326">
        <v>215</v>
      </c>
      <c r="K6326">
        <v>223</v>
      </c>
      <c r="L6326">
        <v>224</v>
      </c>
      <c r="M6326">
        <v>234</v>
      </c>
      <c r="V6326" t="s">
        <v>1</v>
      </c>
      <c r="W6326" t="s">
        <v>1</v>
      </c>
      <c r="X6326" t="s">
        <v>1</v>
      </c>
      <c r="Z6326" t="s">
        <v>1</v>
      </c>
      <c r="AA6326" t="s">
        <v>1</v>
      </c>
      <c r="AB6326" t="s">
        <v>1</v>
      </c>
      <c r="AD6326">
        <v>0</v>
      </c>
      <c r="AE6326">
        <v>2</v>
      </c>
      <c r="AF6326">
        <v>2</v>
      </c>
      <c r="AG6326">
        <v>2</v>
      </c>
      <c r="AH6326">
        <v>72.5</v>
      </c>
      <c r="AI6326">
        <v>74.333333333333329</v>
      </c>
      <c r="AJ6326">
        <v>75.333333333333329</v>
      </c>
      <c r="AK6326">
        <v>67</v>
      </c>
    </row>
    <row r="6327" spans="1:41" x14ac:dyDescent="0.35">
      <c r="A6327">
        <v>12943</v>
      </c>
      <c r="B6327" t="s">
        <v>6243</v>
      </c>
      <c r="C6327" t="s">
        <v>26</v>
      </c>
      <c r="D6327" t="s">
        <v>21</v>
      </c>
      <c r="E6327" t="s">
        <v>8136</v>
      </c>
      <c r="N6327">
        <v>230</v>
      </c>
      <c r="O6327">
        <v>241</v>
      </c>
      <c r="P6327">
        <v>240</v>
      </c>
      <c r="Q6327">
        <v>249</v>
      </c>
      <c r="R6327">
        <v>250</v>
      </c>
      <c r="S6327">
        <v>263</v>
      </c>
      <c r="T6327">
        <v>256</v>
      </c>
      <c r="U6327">
        <v>285</v>
      </c>
      <c r="V6327">
        <v>573.88392857142856</v>
      </c>
      <c r="W6327">
        <v>562.48113207547169</v>
      </c>
      <c r="X6327">
        <v>583.04166666666663</v>
      </c>
      <c r="Y6327">
        <v>580.71212121212125</v>
      </c>
      <c r="Z6327">
        <v>0.28282828282828282</v>
      </c>
      <c r="AA6327">
        <v>0.20512820512820515</v>
      </c>
      <c r="AB6327">
        <v>0.16500000000000001</v>
      </c>
      <c r="AC6327">
        <v>0.18652849740932642</v>
      </c>
      <c r="AD6327">
        <v>11</v>
      </c>
      <c r="AE6327">
        <v>2</v>
      </c>
      <c r="AF6327">
        <v>2</v>
      </c>
      <c r="AG6327">
        <v>1</v>
      </c>
      <c r="AL6327">
        <v>76.5</v>
      </c>
      <c r="AM6327">
        <v>79.333333333333329</v>
      </c>
      <c r="AN6327">
        <v>84.666666666666671</v>
      </c>
      <c r="AO6327">
        <v>75.666666666666671</v>
      </c>
    </row>
    <row r="6328" spans="1:41" x14ac:dyDescent="0.35">
      <c r="A6328">
        <v>12944</v>
      </c>
      <c r="B6328" t="s">
        <v>6244</v>
      </c>
      <c r="C6328" t="s">
        <v>26</v>
      </c>
      <c r="D6328" t="s">
        <v>21</v>
      </c>
      <c r="E6328" t="s">
        <v>8135</v>
      </c>
      <c r="F6328">
        <v>248</v>
      </c>
      <c r="G6328">
        <v>256</v>
      </c>
      <c r="H6328">
        <v>240</v>
      </c>
      <c r="I6328">
        <v>261</v>
      </c>
      <c r="J6328">
        <v>227</v>
      </c>
      <c r="K6328">
        <v>242</v>
      </c>
      <c r="L6328">
        <v>220</v>
      </c>
      <c r="M6328">
        <v>248</v>
      </c>
      <c r="V6328" t="s">
        <v>1</v>
      </c>
      <c r="W6328" t="s">
        <v>1</v>
      </c>
      <c r="X6328" t="s">
        <v>1</v>
      </c>
      <c r="Z6328" t="s">
        <v>1</v>
      </c>
      <c r="AA6328" t="s">
        <v>1</v>
      </c>
      <c r="AB6328" t="s">
        <v>1</v>
      </c>
      <c r="AD6328">
        <v>8</v>
      </c>
      <c r="AE6328">
        <v>3</v>
      </c>
      <c r="AF6328">
        <v>5</v>
      </c>
      <c r="AG6328">
        <v>2</v>
      </c>
      <c r="AH6328">
        <v>74</v>
      </c>
      <c r="AI6328">
        <v>74.333333333333329</v>
      </c>
      <c r="AJ6328">
        <v>78.333333333333329</v>
      </c>
      <c r="AK6328">
        <v>69.333333333333329</v>
      </c>
    </row>
    <row r="6329" spans="1:41" x14ac:dyDescent="0.35">
      <c r="A6329">
        <v>12945</v>
      </c>
      <c r="B6329" t="s">
        <v>6245</v>
      </c>
      <c r="C6329" t="s">
        <v>26</v>
      </c>
      <c r="D6329" t="s">
        <v>21</v>
      </c>
      <c r="E6329" t="s">
        <v>8135</v>
      </c>
      <c r="F6329">
        <v>271</v>
      </c>
      <c r="G6329">
        <v>278</v>
      </c>
      <c r="H6329">
        <v>303</v>
      </c>
      <c r="I6329">
        <v>264</v>
      </c>
      <c r="J6329">
        <v>241</v>
      </c>
      <c r="K6329">
        <v>263</v>
      </c>
      <c r="L6329">
        <v>264</v>
      </c>
      <c r="M6329">
        <v>256</v>
      </c>
      <c r="V6329" t="s">
        <v>1</v>
      </c>
      <c r="W6329" t="s">
        <v>1</v>
      </c>
      <c r="X6329" t="s">
        <v>1</v>
      </c>
      <c r="Z6329" t="s">
        <v>1</v>
      </c>
      <c r="AA6329" t="s">
        <v>1</v>
      </c>
      <c r="AB6329" t="s">
        <v>1</v>
      </c>
      <c r="AD6329">
        <v>1</v>
      </c>
      <c r="AE6329">
        <v>0</v>
      </c>
      <c r="AF6329">
        <v>3</v>
      </c>
      <c r="AG6329">
        <v>0</v>
      </c>
      <c r="AH6329">
        <v>68</v>
      </c>
      <c r="AI6329">
        <v>69</v>
      </c>
      <c r="AJ6329">
        <v>70.666666666666671</v>
      </c>
      <c r="AK6329">
        <v>67</v>
      </c>
    </row>
    <row r="6330" spans="1:41" x14ac:dyDescent="0.35">
      <c r="A6330">
        <v>12955</v>
      </c>
      <c r="B6330" t="s">
        <v>3098</v>
      </c>
      <c r="C6330" t="s">
        <v>26</v>
      </c>
      <c r="D6330" t="s">
        <v>21</v>
      </c>
      <c r="E6330" t="s">
        <v>8136</v>
      </c>
      <c r="F6330">
        <v>266</v>
      </c>
      <c r="G6330">
        <v>263</v>
      </c>
      <c r="H6330">
        <v>253</v>
      </c>
      <c r="I6330">
        <v>260</v>
      </c>
      <c r="J6330">
        <v>256</v>
      </c>
      <c r="K6330">
        <v>257</v>
      </c>
      <c r="L6330">
        <v>269</v>
      </c>
      <c r="M6330">
        <v>255</v>
      </c>
      <c r="V6330" t="s">
        <v>1</v>
      </c>
      <c r="W6330" t="s">
        <v>1</v>
      </c>
      <c r="X6330" t="s">
        <v>1</v>
      </c>
      <c r="Z6330" t="s">
        <v>1</v>
      </c>
      <c r="AA6330" t="s">
        <v>1</v>
      </c>
      <c r="AB6330" t="s">
        <v>1</v>
      </c>
      <c r="AD6330">
        <v>1</v>
      </c>
      <c r="AE6330">
        <v>0</v>
      </c>
      <c r="AF6330">
        <v>3</v>
      </c>
      <c r="AG6330">
        <v>2</v>
      </c>
      <c r="AH6330">
        <v>70</v>
      </c>
      <c r="AI6330">
        <v>73.666666666666671</v>
      </c>
      <c r="AJ6330">
        <v>73</v>
      </c>
      <c r="AK6330">
        <v>67.333333333333329</v>
      </c>
    </row>
    <row r="6331" spans="1:41" x14ac:dyDescent="0.35">
      <c r="A6331">
        <v>12958</v>
      </c>
      <c r="B6331" t="s">
        <v>6246</v>
      </c>
      <c r="C6331" t="s">
        <v>26</v>
      </c>
      <c r="D6331" t="s">
        <v>21</v>
      </c>
      <c r="E6331" t="s">
        <v>8136</v>
      </c>
      <c r="F6331">
        <v>278</v>
      </c>
      <c r="G6331">
        <v>316</v>
      </c>
      <c r="H6331">
        <v>306</v>
      </c>
      <c r="I6331">
        <v>302</v>
      </c>
      <c r="J6331">
        <v>255</v>
      </c>
      <c r="K6331">
        <v>310</v>
      </c>
      <c r="L6331">
        <v>306</v>
      </c>
      <c r="M6331">
        <v>280</v>
      </c>
      <c r="N6331">
        <v>272</v>
      </c>
      <c r="O6331">
        <v>265</v>
      </c>
      <c r="P6331">
        <v>263</v>
      </c>
      <c r="Q6331">
        <v>275</v>
      </c>
      <c r="R6331">
        <v>302</v>
      </c>
      <c r="S6331">
        <v>298</v>
      </c>
      <c r="T6331">
        <v>290</v>
      </c>
      <c r="U6331">
        <v>279</v>
      </c>
      <c r="V6331">
        <v>630.34375</v>
      </c>
      <c r="W6331">
        <v>650.15151515151513</v>
      </c>
      <c r="X6331">
        <v>629.453125</v>
      </c>
      <c r="Y6331">
        <v>639.79411764705878</v>
      </c>
      <c r="Z6331">
        <v>0.52380952380952372</v>
      </c>
      <c r="AA6331">
        <v>0.49019607843137258</v>
      </c>
      <c r="AB6331">
        <v>0.61111111111111105</v>
      </c>
      <c r="AC6331">
        <v>0.5</v>
      </c>
      <c r="AD6331">
        <v>7</v>
      </c>
      <c r="AE6331">
        <v>1</v>
      </c>
      <c r="AF6331">
        <v>0</v>
      </c>
      <c r="AG6331">
        <v>2</v>
      </c>
      <c r="AH6331">
        <v>76.5</v>
      </c>
      <c r="AI6331">
        <v>76.666666666666671</v>
      </c>
      <c r="AJ6331">
        <v>82.333333333333329</v>
      </c>
      <c r="AK6331">
        <v>71.333333333333329</v>
      </c>
      <c r="AL6331">
        <v>75</v>
      </c>
      <c r="AM6331">
        <v>75.666666666666671</v>
      </c>
      <c r="AN6331">
        <v>76</v>
      </c>
      <c r="AO6331">
        <v>70.333333333333329</v>
      </c>
    </row>
    <row r="6332" spans="1:41" x14ac:dyDescent="0.35">
      <c r="A6332">
        <v>12961</v>
      </c>
      <c r="B6332" t="s">
        <v>6247</v>
      </c>
      <c r="C6332" t="s">
        <v>23</v>
      </c>
      <c r="D6332" t="s">
        <v>21</v>
      </c>
      <c r="E6332" t="s">
        <v>8139</v>
      </c>
      <c r="N6332">
        <v>257</v>
      </c>
      <c r="O6332">
        <v>258</v>
      </c>
      <c r="P6332">
        <v>254</v>
      </c>
      <c r="Q6332">
        <v>257</v>
      </c>
      <c r="R6332">
        <v>247</v>
      </c>
      <c r="S6332">
        <v>276</v>
      </c>
      <c r="T6332">
        <v>255</v>
      </c>
      <c r="U6332">
        <v>252</v>
      </c>
      <c r="V6332">
        <v>564.96153846153845</v>
      </c>
      <c r="W6332">
        <v>532.1</v>
      </c>
      <c r="X6332">
        <v>527.65384615384619</v>
      </c>
      <c r="Y6332">
        <v>553.42592592592598</v>
      </c>
      <c r="AA6332">
        <v>0.21621621621621623</v>
      </c>
      <c r="AB6332">
        <v>8.3333333333333329E-2</v>
      </c>
      <c r="AC6332">
        <v>6.0606060606060608E-2</v>
      </c>
      <c r="AD6332">
        <v>1</v>
      </c>
      <c r="AE6332">
        <v>0</v>
      </c>
      <c r="AF6332">
        <v>0</v>
      </c>
      <c r="AG6332">
        <v>2</v>
      </c>
      <c r="AL6332">
        <v>77.5</v>
      </c>
      <c r="AM6332">
        <v>78.333333333333329</v>
      </c>
      <c r="AN6332">
        <v>80.666666666666671</v>
      </c>
      <c r="AO6332">
        <v>74</v>
      </c>
    </row>
    <row r="6333" spans="1:41" x14ac:dyDescent="0.35">
      <c r="A6333">
        <v>12962</v>
      </c>
      <c r="B6333" t="s">
        <v>6248</v>
      </c>
      <c r="C6333" t="s">
        <v>26</v>
      </c>
      <c r="D6333" t="s">
        <v>21</v>
      </c>
      <c r="E6333" t="s">
        <v>8135</v>
      </c>
      <c r="F6333">
        <v>246</v>
      </c>
      <c r="G6333">
        <v>244</v>
      </c>
      <c r="H6333">
        <v>258</v>
      </c>
      <c r="I6333">
        <v>256</v>
      </c>
      <c r="J6333">
        <v>233</v>
      </c>
      <c r="K6333">
        <v>234</v>
      </c>
      <c r="L6333">
        <v>253</v>
      </c>
      <c r="M6333">
        <v>244</v>
      </c>
      <c r="V6333" t="s">
        <v>1</v>
      </c>
      <c r="W6333" t="s">
        <v>1</v>
      </c>
      <c r="X6333" t="s">
        <v>1</v>
      </c>
      <c r="Z6333" t="s">
        <v>1</v>
      </c>
      <c r="AA6333" t="s">
        <v>1</v>
      </c>
      <c r="AB6333" t="s">
        <v>1</v>
      </c>
      <c r="AD6333">
        <v>0</v>
      </c>
      <c r="AE6333">
        <v>2</v>
      </c>
      <c r="AF6333">
        <v>0</v>
      </c>
      <c r="AG6333">
        <v>1</v>
      </c>
      <c r="AH6333">
        <v>73.5</v>
      </c>
      <c r="AI6333">
        <v>73.666666666666671</v>
      </c>
      <c r="AJ6333">
        <v>76</v>
      </c>
      <c r="AK6333">
        <v>71.333333333333329</v>
      </c>
    </row>
    <row r="6334" spans="1:41" x14ac:dyDescent="0.35">
      <c r="A6334">
        <v>12963</v>
      </c>
      <c r="B6334" t="s">
        <v>6249</v>
      </c>
      <c r="C6334" t="s">
        <v>26</v>
      </c>
      <c r="D6334" t="s">
        <v>21</v>
      </c>
      <c r="E6334" t="s">
        <v>8136</v>
      </c>
      <c r="F6334">
        <v>281</v>
      </c>
      <c r="G6334">
        <v>287</v>
      </c>
      <c r="H6334">
        <v>295</v>
      </c>
      <c r="I6334">
        <v>285</v>
      </c>
      <c r="J6334">
        <v>271</v>
      </c>
      <c r="K6334">
        <v>271</v>
      </c>
      <c r="L6334">
        <v>286</v>
      </c>
      <c r="M6334">
        <v>282</v>
      </c>
      <c r="N6334">
        <v>273</v>
      </c>
      <c r="O6334">
        <v>262</v>
      </c>
      <c r="P6334">
        <v>251</v>
      </c>
      <c r="Q6334">
        <v>272</v>
      </c>
      <c r="R6334">
        <v>282</v>
      </c>
      <c r="S6334">
        <v>271</v>
      </c>
      <c r="T6334">
        <v>281</v>
      </c>
      <c r="U6334">
        <v>303</v>
      </c>
      <c r="V6334">
        <v>613.65425531914889</v>
      </c>
      <c r="W6334">
        <v>632.15625</v>
      </c>
      <c r="X6334">
        <v>646.64423076923072</v>
      </c>
      <c r="Y6334">
        <v>644.5860655737705</v>
      </c>
      <c r="Z6334">
        <v>0.5617977528089888</v>
      </c>
      <c r="AA6334">
        <v>0.5670103092783505</v>
      </c>
      <c r="AB6334">
        <v>0.55238095238095242</v>
      </c>
      <c r="AC6334">
        <v>0.60909090909090913</v>
      </c>
      <c r="AD6334">
        <v>11</v>
      </c>
      <c r="AE6334">
        <v>5</v>
      </c>
      <c r="AF6334">
        <v>4</v>
      </c>
      <c r="AG6334">
        <v>6</v>
      </c>
      <c r="AH6334">
        <v>80.5</v>
      </c>
      <c r="AI6334">
        <v>82</v>
      </c>
      <c r="AJ6334">
        <v>84.666666666666671</v>
      </c>
      <c r="AK6334">
        <v>79</v>
      </c>
      <c r="AL6334">
        <v>74</v>
      </c>
      <c r="AM6334">
        <v>74</v>
      </c>
      <c r="AN6334">
        <v>75</v>
      </c>
      <c r="AO6334">
        <v>70.666666666666671</v>
      </c>
    </row>
    <row r="6335" spans="1:41" x14ac:dyDescent="0.35">
      <c r="A6335">
        <v>12966</v>
      </c>
      <c r="B6335" t="s">
        <v>2932</v>
      </c>
      <c r="C6335" t="s">
        <v>26</v>
      </c>
      <c r="D6335" t="s">
        <v>21</v>
      </c>
      <c r="E6335" t="s">
        <v>8137</v>
      </c>
      <c r="F6335">
        <v>290</v>
      </c>
      <c r="G6335">
        <v>308</v>
      </c>
      <c r="H6335">
        <v>317</v>
      </c>
      <c r="I6335">
        <v>302</v>
      </c>
      <c r="J6335">
        <v>294</v>
      </c>
      <c r="K6335">
        <v>299</v>
      </c>
      <c r="L6335">
        <v>306</v>
      </c>
      <c r="M6335">
        <v>295</v>
      </c>
      <c r="N6335">
        <v>283</v>
      </c>
      <c r="O6335">
        <v>292</v>
      </c>
      <c r="P6335">
        <v>301</v>
      </c>
      <c r="Q6335">
        <v>296</v>
      </c>
      <c r="R6335">
        <v>303</v>
      </c>
      <c r="S6335">
        <v>301</v>
      </c>
      <c r="T6335">
        <v>316</v>
      </c>
      <c r="U6335">
        <v>321</v>
      </c>
      <c r="V6335">
        <v>664.47142857142853</v>
      </c>
      <c r="W6335">
        <v>709.93333333333328</v>
      </c>
      <c r="X6335">
        <v>693.48979591836735</v>
      </c>
      <c r="Y6335">
        <v>719.92682926829264</v>
      </c>
      <c r="Z6335">
        <v>0.56756756756756754</v>
      </c>
      <c r="AA6335">
        <v>0.62857142857142856</v>
      </c>
      <c r="AB6335">
        <v>0.66666666666666663</v>
      </c>
      <c r="AC6335">
        <v>0.64</v>
      </c>
      <c r="AD6335">
        <v>3</v>
      </c>
      <c r="AE6335">
        <v>3</v>
      </c>
      <c r="AF6335">
        <v>0</v>
      </c>
      <c r="AG6335">
        <v>0</v>
      </c>
      <c r="AH6335">
        <v>76</v>
      </c>
      <c r="AI6335">
        <v>80.666666666666671</v>
      </c>
      <c r="AJ6335">
        <v>85.666666666666671</v>
      </c>
      <c r="AK6335">
        <v>75.333333333333329</v>
      </c>
      <c r="AL6335">
        <v>76</v>
      </c>
      <c r="AM6335">
        <v>79.666666666666671</v>
      </c>
      <c r="AN6335">
        <v>78.666666666666671</v>
      </c>
      <c r="AO6335">
        <v>69.333333333333329</v>
      </c>
    </row>
    <row r="6336" spans="1:41" x14ac:dyDescent="0.35">
      <c r="A6336">
        <v>12970</v>
      </c>
      <c r="B6336" t="s">
        <v>6250</v>
      </c>
      <c r="C6336" t="s">
        <v>26</v>
      </c>
      <c r="D6336" t="s">
        <v>21</v>
      </c>
      <c r="E6336" t="s">
        <v>8136</v>
      </c>
      <c r="F6336">
        <v>293</v>
      </c>
      <c r="G6336">
        <v>291</v>
      </c>
      <c r="H6336">
        <v>303</v>
      </c>
      <c r="I6336">
        <v>303</v>
      </c>
      <c r="J6336">
        <v>268</v>
      </c>
      <c r="K6336">
        <v>282</v>
      </c>
      <c r="L6336">
        <v>292</v>
      </c>
      <c r="M6336">
        <v>294</v>
      </c>
      <c r="N6336">
        <v>292</v>
      </c>
      <c r="O6336">
        <v>298</v>
      </c>
      <c r="P6336">
        <v>309</v>
      </c>
      <c r="Q6336">
        <v>287</v>
      </c>
      <c r="R6336">
        <v>291</v>
      </c>
      <c r="S6336">
        <v>327</v>
      </c>
      <c r="T6336">
        <v>336</v>
      </c>
      <c r="U6336">
        <v>329</v>
      </c>
      <c r="V6336">
        <v>603.75</v>
      </c>
      <c r="W6336">
        <v>648.97674418604652</v>
      </c>
      <c r="X6336">
        <v>606.51694915254234</v>
      </c>
      <c r="Y6336">
        <v>640.65454545454543</v>
      </c>
      <c r="Z6336">
        <v>0.4242424242424242</v>
      </c>
      <c r="AA6336">
        <v>0.63636363636363646</v>
      </c>
      <c r="AB6336">
        <v>0.46808510638297873</v>
      </c>
      <c r="AC6336">
        <v>0.56451612903225812</v>
      </c>
      <c r="AD6336">
        <v>2</v>
      </c>
      <c r="AE6336">
        <v>1</v>
      </c>
      <c r="AF6336">
        <v>0</v>
      </c>
      <c r="AG6336">
        <v>3</v>
      </c>
      <c r="AH6336">
        <v>70.5</v>
      </c>
      <c r="AI6336">
        <v>76</v>
      </c>
      <c r="AJ6336">
        <v>75.666666666666671</v>
      </c>
      <c r="AK6336">
        <v>70.333333333333329</v>
      </c>
      <c r="AL6336">
        <v>79.5</v>
      </c>
      <c r="AM6336">
        <v>82</v>
      </c>
      <c r="AN6336">
        <v>81</v>
      </c>
      <c r="AO6336">
        <v>72</v>
      </c>
    </row>
    <row r="6337" spans="1:41" x14ac:dyDescent="0.35">
      <c r="A6337">
        <v>12974</v>
      </c>
      <c r="B6337" t="s">
        <v>6251</v>
      </c>
      <c r="C6337" t="s">
        <v>26</v>
      </c>
      <c r="D6337" t="s">
        <v>21</v>
      </c>
      <c r="E6337" t="s">
        <v>8137</v>
      </c>
      <c r="F6337">
        <v>255</v>
      </c>
      <c r="G6337">
        <v>313</v>
      </c>
      <c r="H6337">
        <v>297</v>
      </c>
      <c r="I6337">
        <v>274</v>
      </c>
      <c r="J6337">
        <v>224</v>
      </c>
      <c r="K6337">
        <v>287</v>
      </c>
      <c r="L6337">
        <v>278</v>
      </c>
      <c r="M6337">
        <v>248</v>
      </c>
      <c r="N6337">
        <v>278</v>
      </c>
      <c r="O6337">
        <v>285</v>
      </c>
      <c r="P6337">
        <v>238</v>
      </c>
      <c r="Q6337">
        <v>216</v>
      </c>
      <c r="R6337">
        <v>267</v>
      </c>
      <c r="S6337">
        <v>248</v>
      </c>
      <c r="T6337">
        <v>222</v>
      </c>
      <c r="U6337">
        <v>233</v>
      </c>
      <c r="V6337">
        <v>515.5</v>
      </c>
      <c r="W6337">
        <v>604.6875</v>
      </c>
      <c r="X6337">
        <v>648.9</v>
      </c>
      <c r="Y6337">
        <v>610.36363636363637</v>
      </c>
      <c r="Z6337" t="s">
        <v>1</v>
      </c>
      <c r="AA6337">
        <v>3.1818181818181815E-2</v>
      </c>
      <c r="AB6337">
        <v>0.375</v>
      </c>
      <c r="AC6337">
        <v>0.4</v>
      </c>
      <c r="AD6337">
        <v>3</v>
      </c>
      <c r="AE6337">
        <v>2</v>
      </c>
      <c r="AF6337">
        <v>1</v>
      </c>
      <c r="AG6337">
        <v>2</v>
      </c>
      <c r="AH6337">
        <v>84</v>
      </c>
      <c r="AI6337">
        <v>78.333333333333329</v>
      </c>
      <c r="AJ6337">
        <v>86.666666666666671</v>
      </c>
      <c r="AK6337">
        <v>68</v>
      </c>
      <c r="AL6337">
        <v>81</v>
      </c>
      <c r="AM6337">
        <v>78.333333333333329</v>
      </c>
      <c r="AN6337">
        <v>79</v>
      </c>
      <c r="AO6337">
        <v>63</v>
      </c>
    </row>
    <row r="6338" spans="1:41" x14ac:dyDescent="0.35">
      <c r="A6338">
        <v>12977</v>
      </c>
      <c r="B6338" t="s">
        <v>6252</v>
      </c>
      <c r="C6338" t="s">
        <v>26</v>
      </c>
      <c r="D6338" t="s">
        <v>21</v>
      </c>
      <c r="E6338" t="s">
        <v>8136</v>
      </c>
      <c r="F6338">
        <v>284</v>
      </c>
      <c r="G6338">
        <v>295</v>
      </c>
      <c r="H6338">
        <v>281</v>
      </c>
      <c r="I6338">
        <v>279</v>
      </c>
      <c r="J6338">
        <v>257</v>
      </c>
      <c r="K6338">
        <v>263</v>
      </c>
      <c r="L6338">
        <v>263</v>
      </c>
      <c r="M6338">
        <v>256</v>
      </c>
      <c r="N6338">
        <v>266</v>
      </c>
      <c r="O6338">
        <v>271</v>
      </c>
      <c r="P6338">
        <v>272</v>
      </c>
      <c r="Q6338">
        <v>282</v>
      </c>
      <c r="R6338">
        <v>266</v>
      </c>
      <c r="S6338">
        <v>272</v>
      </c>
      <c r="T6338">
        <v>305</v>
      </c>
      <c r="U6338">
        <v>310</v>
      </c>
      <c r="V6338">
        <v>604.16250000000002</v>
      </c>
      <c r="W6338">
        <v>622.39603960396039</v>
      </c>
      <c r="X6338">
        <v>607.1960784313726</v>
      </c>
      <c r="Y6338">
        <v>641.21962616822429</v>
      </c>
      <c r="Z6338">
        <v>0.4358974358974359</v>
      </c>
      <c r="AA6338">
        <v>0.4831460674157303</v>
      </c>
      <c r="AB6338">
        <v>0.58181818181818179</v>
      </c>
      <c r="AC6338">
        <v>0.4576271186440678</v>
      </c>
      <c r="AD6338">
        <v>5</v>
      </c>
      <c r="AE6338">
        <v>9</v>
      </c>
      <c r="AF6338">
        <v>5</v>
      </c>
      <c r="AG6338">
        <v>1</v>
      </c>
      <c r="AH6338">
        <v>77</v>
      </c>
      <c r="AI6338">
        <v>79</v>
      </c>
      <c r="AJ6338">
        <v>83</v>
      </c>
      <c r="AK6338">
        <v>72</v>
      </c>
      <c r="AL6338">
        <v>78</v>
      </c>
      <c r="AM6338">
        <v>79.666666666666671</v>
      </c>
      <c r="AN6338">
        <v>80</v>
      </c>
      <c r="AO6338">
        <v>75.333333333333329</v>
      </c>
    </row>
    <row r="6339" spans="1:41" x14ac:dyDescent="0.35">
      <c r="A6339">
        <v>12980</v>
      </c>
      <c r="B6339" t="s">
        <v>6253</v>
      </c>
      <c r="C6339" t="s">
        <v>23</v>
      </c>
      <c r="D6339" t="s">
        <v>21</v>
      </c>
      <c r="E6339" t="s">
        <v>8139</v>
      </c>
      <c r="F6339">
        <v>287</v>
      </c>
      <c r="G6339">
        <v>291</v>
      </c>
      <c r="H6339">
        <v>285</v>
      </c>
      <c r="I6339">
        <v>294</v>
      </c>
      <c r="J6339">
        <v>285</v>
      </c>
      <c r="K6339">
        <v>274</v>
      </c>
      <c r="L6339">
        <v>272</v>
      </c>
      <c r="M6339">
        <v>273</v>
      </c>
      <c r="N6339">
        <v>266</v>
      </c>
      <c r="O6339">
        <v>283</v>
      </c>
      <c r="P6339">
        <v>275</v>
      </c>
      <c r="Q6339">
        <v>274</v>
      </c>
      <c r="R6339">
        <v>273</v>
      </c>
      <c r="S6339">
        <v>323</v>
      </c>
      <c r="T6339">
        <v>330</v>
      </c>
      <c r="U6339">
        <v>283</v>
      </c>
      <c r="V6339">
        <v>630.96610169491521</v>
      </c>
      <c r="W6339">
        <v>623.13076923076926</v>
      </c>
      <c r="X6339">
        <v>639.453125</v>
      </c>
      <c r="Y6339">
        <v>695.74285714285713</v>
      </c>
      <c r="Z6339">
        <v>0.64615384615384619</v>
      </c>
      <c r="AA6339">
        <v>0.5</v>
      </c>
      <c r="AB6339">
        <v>0.3970588235294118</v>
      </c>
      <c r="AC6339">
        <v>0.43478260869565216</v>
      </c>
      <c r="AD6339">
        <v>5</v>
      </c>
      <c r="AE6339">
        <v>4</v>
      </c>
      <c r="AF6339">
        <v>2</v>
      </c>
      <c r="AG6339">
        <v>11</v>
      </c>
      <c r="AH6339">
        <v>76</v>
      </c>
      <c r="AI6339">
        <v>76.333333333333329</v>
      </c>
      <c r="AJ6339">
        <v>80</v>
      </c>
      <c r="AK6339">
        <v>73</v>
      </c>
      <c r="AL6339">
        <v>73.5</v>
      </c>
      <c r="AM6339">
        <v>70.333333333333329</v>
      </c>
      <c r="AN6339">
        <v>72</v>
      </c>
      <c r="AO6339">
        <v>64.666666666666671</v>
      </c>
    </row>
    <row r="6340" spans="1:41" x14ac:dyDescent="0.35">
      <c r="A6340">
        <v>13103</v>
      </c>
      <c r="B6340" t="s">
        <v>6254</v>
      </c>
      <c r="C6340" t="s">
        <v>34</v>
      </c>
      <c r="D6340" t="s">
        <v>31</v>
      </c>
      <c r="E6340" t="s">
        <v>8136</v>
      </c>
      <c r="F6340">
        <v>260</v>
      </c>
      <c r="G6340">
        <v>257</v>
      </c>
      <c r="H6340">
        <v>254</v>
      </c>
      <c r="I6340">
        <v>272</v>
      </c>
      <c r="J6340">
        <v>236</v>
      </c>
      <c r="K6340">
        <v>225</v>
      </c>
      <c r="L6340">
        <v>232</v>
      </c>
      <c r="M6340">
        <v>242</v>
      </c>
      <c r="N6340">
        <v>243</v>
      </c>
      <c r="O6340">
        <v>242</v>
      </c>
      <c r="P6340">
        <v>248</v>
      </c>
      <c r="Q6340">
        <v>265</v>
      </c>
      <c r="R6340">
        <v>248</v>
      </c>
      <c r="S6340">
        <v>245</v>
      </c>
      <c r="T6340">
        <v>241</v>
      </c>
      <c r="U6340">
        <v>252</v>
      </c>
      <c r="V6340">
        <v>573.5</v>
      </c>
      <c r="W6340">
        <v>586.17241379310349</v>
      </c>
      <c r="X6340">
        <v>596.5</v>
      </c>
      <c r="Y6340">
        <v>588.29999999999995</v>
      </c>
      <c r="Z6340">
        <v>0.61904761904761907</v>
      </c>
      <c r="AA6340">
        <v>0.38095238095238093</v>
      </c>
      <c r="AB6340">
        <v>0.3666666666666667</v>
      </c>
      <c r="AC6340">
        <v>0.31578947368421051</v>
      </c>
      <c r="AD6340">
        <v>4</v>
      </c>
      <c r="AE6340">
        <v>5</v>
      </c>
      <c r="AF6340">
        <v>3</v>
      </c>
      <c r="AG6340">
        <v>5</v>
      </c>
      <c r="AH6340">
        <v>71.5</v>
      </c>
      <c r="AI6340">
        <v>72.333333333333329</v>
      </c>
      <c r="AJ6340">
        <v>74.666666666666671</v>
      </c>
      <c r="AK6340">
        <v>70.333333333333329</v>
      </c>
      <c r="AL6340">
        <v>75.5</v>
      </c>
      <c r="AM6340">
        <v>74</v>
      </c>
      <c r="AN6340">
        <v>72</v>
      </c>
      <c r="AO6340">
        <v>69</v>
      </c>
    </row>
    <row r="6341" spans="1:41" x14ac:dyDescent="0.35">
      <c r="A6341">
        <v>13104</v>
      </c>
      <c r="B6341" t="s">
        <v>6255</v>
      </c>
      <c r="C6341" t="s">
        <v>34</v>
      </c>
      <c r="D6341" t="s">
        <v>31</v>
      </c>
      <c r="E6341" t="s">
        <v>8139</v>
      </c>
      <c r="F6341">
        <v>228</v>
      </c>
      <c r="G6341">
        <v>254</v>
      </c>
      <c r="H6341">
        <v>239</v>
      </c>
      <c r="I6341">
        <v>265</v>
      </c>
      <c r="J6341">
        <v>213</v>
      </c>
      <c r="K6341">
        <v>240</v>
      </c>
      <c r="L6341">
        <v>221</v>
      </c>
      <c r="M6341">
        <v>240</v>
      </c>
      <c r="V6341" t="s">
        <v>1</v>
      </c>
      <c r="W6341" t="s">
        <v>1</v>
      </c>
      <c r="X6341" t="s">
        <v>1</v>
      </c>
      <c r="Z6341" t="s">
        <v>1</v>
      </c>
      <c r="AA6341" t="s">
        <v>1</v>
      </c>
      <c r="AB6341" t="s">
        <v>1</v>
      </c>
      <c r="AD6341">
        <v>9</v>
      </c>
      <c r="AE6341">
        <v>7</v>
      </c>
      <c r="AF6341">
        <v>5</v>
      </c>
      <c r="AG6341">
        <v>1</v>
      </c>
      <c r="AH6341">
        <v>74</v>
      </c>
      <c r="AI6341">
        <v>68.333333333333329</v>
      </c>
      <c r="AJ6341">
        <v>76.333333333333329</v>
      </c>
      <c r="AK6341">
        <v>69.666666666666671</v>
      </c>
    </row>
    <row r="6342" spans="1:41" x14ac:dyDescent="0.35">
      <c r="A6342">
        <v>13112</v>
      </c>
      <c r="B6342" t="s">
        <v>6256</v>
      </c>
      <c r="C6342" t="s">
        <v>33</v>
      </c>
      <c r="D6342" t="s">
        <v>31</v>
      </c>
      <c r="E6342" t="s">
        <v>8136</v>
      </c>
      <c r="F6342">
        <v>263</v>
      </c>
      <c r="G6342">
        <v>287</v>
      </c>
      <c r="H6342">
        <v>299</v>
      </c>
      <c r="I6342">
        <v>288</v>
      </c>
      <c r="J6342">
        <v>240</v>
      </c>
      <c r="K6342">
        <v>277</v>
      </c>
      <c r="L6342">
        <v>279</v>
      </c>
      <c r="M6342">
        <v>272</v>
      </c>
      <c r="N6342">
        <v>271</v>
      </c>
      <c r="O6342">
        <v>269</v>
      </c>
      <c r="P6342">
        <v>253</v>
      </c>
      <c r="Q6342">
        <v>279</v>
      </c>
      <c r="R6342">
        <v>272</v>
      </c>
      <c r="S6342">
        <v>281</v>
      </c>
      <c r="T6342">
        <v>275</v>
      </c>
      <c r="U6342">
        <v>317</v>
      </c>
      <c r="V6342">
        <v>654.20886075949363</v>
      </c>
      <c r="W6342">
        <v>664.81651376146795</v>
      </c>
      <c r="X6342">
        <v>656.07777777777778</v>
      </c>
      <c r="Y6342">
        <v>670.22868217054258</v>
      </c>
      <c r="Z6342">
        <v>0.50450450450450446</v>
      </c>
      <c r="AA6342">
        <v>0.59340659340659341</v>
      </c>
      <c r="AB6342">
        <v>0.68181818181818177</v>
      </c>
      <c r="AC6342">
        <v>0.58415841584158412</v>
      </c>
      <c r="AD6342">
        <v>3</v>
      </c>
      <c r="AE6342">
        <v>4</v>
      </c>
      <c r="AF6342">
        <v>1</v>
      </c>
      <c r="AG6342">
        <v>6</v>
      </c>
      <c r="AH6342">
        <v>72</v>
      </c>
      <c r="AI6342">
        <v>75</v>
      </c>
      <c r="AJ6342">
        <v>76.666666666666671</v>
      </c>
      <c r="AK6342">
        <v>70.666666666666671</v>
      </c>
      <c r="AL6342">
        <v>73.5</v>
      </c>
      <c r="AM6342">
        <v>77</v>
      </c>
      <c r="AN6342">
        <v>77.666666666666671</v>
      </c>
      <c r="AO6342">
        <v>69.666666666666671</v>
      </c>
    </row>
    <row r="6343" spans="1:41" x14ac:dyDescent="0.35">
      <c r="A6343">
        <v>13116</v>
      </c>
      <c r="B6343" t="s">
        <v>6257</v>
      </c>
      <c r="C6343" t="s">
        <v>35</v>
      </c>
      <c r="D6343" t="s">
        <v>31</v>
      </c>
      <c r="E6343" t="s">
        <v>8139</v>
      </c>
      <c r="V6343" t="s">
        <v>1</v>
      </c>
      <c r="W6343" t="s">
        <v>1</v>
      </c>
      <c r="X6343" t="s">
        <v>1</v>
      </c>
      <c r="Z6343" t="s">
        <v>1</v>
      </c>
      <c r="AA6343" t="s">
        <v>1</v>
      </c>
      <c r="AB6343" t="s">
        <v>1</v>
      </c>
      <c r="AD6343" t="s">
        <v>1</v>
      </c>
      <c r="AE6343" t="s">
        <v>1</v>
      </c>
      <c r="AF6343" t="s">
        <v>1</v>
      </c>
      <c r="AG6343">
        <v>0</v>
      </c>
      <c r="AH6343">
        <v>0</v>
      </c>
      <c r="AI6343">
        <v>0</v>
      </c>
      <c r="AJ6343">
        <v>0</v>
      </c>
      <c r="AK6343">
        <v>0</v>
      </c>
    </row>
    <row r="6344" spans="1:41" x14ac:dyDescent="0.35">
      <c r="A6344">
        <v>13117</v>
      </c>
      <c r="B6344" t="s">
        <v>6258</v>
      </c>
      <c r="C6344" t="s">
        <v>33</v>
      </c>
      <c r="D6344" t="s">
        <v>31</v>
      </c>
      <c r="E6344" t="s">
        <v>8137</v>
      </c>
      <c r="F6344">
        <v>304</v>
      </c>
      <c r="G6344">
        <v>315</v>
      </c>
      <c r="H6344">
        <v>316</v>
      </c>
      <c r="I6344">
        <v>301</v>
      </c>
      <c r="J6344">
        <v>304</v>
      </c>
      <c r="K6344">
        <v>322</v>
      </c>
      <c r="L6344">
        <v>316</v>
      </c>
      <c r="M6344">
        <v>293</v>
      </c>
      <c r="N6344">
        <v>279</v>
      </c>
      <c r="O6344">
        <v>297</v>
      </c>
      <c r="P6344">
        <v>293</v>
      </c>
      <c r="Q6344">
        <v>314</v>
      </c>
      <c r="R6344">
        <v>332</v>
      </c>
      <c r="S6344">
        <v>338</v>
      </c>
      <c r="T6344">
        <v>335</v>
      </c>
      <c r="U6344">
        <v>361</v>
      </c>
      <c r="V6344">
        <v>779.98888888888894</v>
      </c>
      <c r="W6344">
        <v>786.62765957446811</v>
      </c>
      <c r="X6344">
        <v>740.48039215686276</v>
      </c>
      <c r="Y6344">
        <v>780.84</v>
      </c>
      <c r="Z6344">
        <v>0.78</v>
      </c>
      <c r="AA6344">
        <v>0.76595744680851063</v>
      </c>
      <c r="AB6344">
        <v>0.8085106382978724</v>
      </c>
      <c r="AC6344">
        <v>0.78431372549019607</v>
      </c>
      <c r="AD6344">
        <v>2</v>
      </c>
      <c r="AE6344">
        <v>2</v>
      </c>
      <c r="AF6344">
        <v>0</v>
      </c>
      <c r="AG6344">
        <v>7</v>
      </c>
      <c r="AH6344">
        <v>77.5</v>
      </c>
      <c r="AI6344">
        <v>76.333333333333329</v>
      </c>
      <c r="AJ6344">
        <v>78.666666666666671</v>
      </c>
      <c r="AK6344">
        <v>69.333333333333329</v>
      </c>
      <c r="AL6344">
        <v>74.5</v>
      </c>
      <c r="AM6344">
        <v>79.333333333333329</v>
      </c>
      <c r="AN6344">
        <v>80.666666666666671</v>
      </c>
      <c r="AO6344">
        <v>68.666666666666671</v>
      </c>
    </row>
    <row r="6345" spans="1:41" x14ac:dyDescent="0.35">
      <c r="A6345">
        <v>13118</v>
      </c>
      <c r="B6345" t="s">
        <v>6259</v>
      </c>
      <c r="C6345" t="s">
        <v>35</v>
      </c>
      <c r="D6345" t="s">
        <v>31</v>
      </c>
      <c r="E6345" t="s">
        <v>8139</v>
      </c>
      <c r="F6345">
        <v>269</v>
      </c>
      <c r="H6345">
        <v>242</v>
      </c>
      <c r="I6345">
        <v>241</v>
      </c>
      <c r="J6345">
        <v>250</v>
      </c>
      <c r="L6345">
        <v>234</v>
      </c>
      <c r="M6345">
        <v>212</v>
      </c>
      <c r="V6345" t="s">
        <v>1</v>
      </c>
      <c r="W6345" t="s">
        <v>1</v>
      </c>
      <c r="X6345" t="s">
        <v>1</v>
      </c>
      <c r="Z6345" t="s">
        <v>1</v>
      </c>
      <c r="AA6345" t="s">
        <v>1</v>
      </c>
      <c r="AB6345" t="s">
        <v>1</v>
      </c>
      <c r="AD6345">
        <v>2</v>
      </c>
      <c r="AE6345">
        <v>0</v>
      </c>
      <c r="AF6345">
        <v>4</v>
      </c>
      <c r="AG6345">
        <v>2</v>
      </c>
      <c r="AH6345">
        <v>85.5</v>
      </c>
      <c r="AI6345">
        <v>82.666666666666671</v>
      </c>
      <c r="AJ6345">
        <v>89</v>
      </c>
      <c r="AK6345">
        <v>80.666666666666671</v>
      </c>
    </row>
    <row r="6346" spans="1:41" x14ac:dyDescent="0.35">
      <c r="A6346">
        <v>13121</v>
      </c>
      <c r="B6346" t="s">
        <v>6260</v>
      </c>
      <c r="C6346" t="s">
        <v>36</v>
      </c>
      <c r="D6346" t="s">
        <v>31</v>
      </c>
      <c r="E6346" t="s">
        <v>8139</v>
      </c>
      <c r="F6346">
        <v>232</v>
      </c>
      <c r="G6346">
        <v>289</v>
      </c>
      <c r="H6346">
        <v>305</v>
      </c>
      <c r="I6346">
        <v>269</v>
      </c>
      <c r="J6346">
        <v>228</v>
      </c>
      <c r="K6346">
        <v>260</v>
      </c>
      <c r="L6346">
        <v>292</v>
      </c>
      <c r="M6346">
        <v>269</v>
      </c>
      <c r="V6346" t="s">
        <v>1</v>
      </c>
      <c r="W6346" t="s">
        <v>1</v>
      </c>
      <c r="X6346" t="s">
        <v>1</v>
      </c>
      <c r="Z6346" t="s">
        <v>1</v>
      </c>
      <c r="AA6346" t="s">
        <v>1</v>
      </c>
      <c r="AB6346" t="s">
        <v>1</v>
      </c>
      <c r="AD6346">
        <v>0</v>
      </c>
      <c r="AE6346">
        <v>0</v>
      </c>
      <c r="AF6346">
        <v>1</v>
      </c>
      <c r="AG6346">
        <v>0</v>
      </c>
      <c r="AH6346">
        <v>70</v>
      </c>
      <c r="AI6346">
        <v>74.333333333333329</v>
      </c>
      <c r="AJ6346">
        <v>77.666666666666671</v>
      </c>
      <c r="AK6346">
        <v>69.333333333333329</v>
      </c>
    </row>
    <row r="6347" spans="1:41" x14ac:dyDescent="0.35">
      <c r="A6347">
        <v>13124</v>
      </c>
      <c r="B6347" t="s">
        <v>6261</v>
      </c>
      <c r="C6347" t="s">
        <v>35</v>
      </c>
      <c r="D6347" t="s">
        <v>31</v>
      </c>
      <c r="E6347" t="s">
        <v>8136</v>
      </c>
      <c r="F6347">
        <v>245</v>
      </c>
      <c r="G6347">
        <v>255</v>
      </c>
      <c r="H6347">
        <v>296</v>
      </c>
      <c r="I6347">
        <v>264</v>
      </c>
      <c r="J6347">
        <v>224</v>
      </c>
      <c r="K6347">
        <v>253</v>
      </c>
      <c r="L6347">
        <v>253</v>
      </c>
      <c r="M6347">
        <v>250</v>
      </c>
      <c r="V6347" t="s">
        <v>1</v>
      </c>
      <c r="W6347" t="s">
        <v>1</v>
      </c>
      <c r="X6347" t="s">
        <v>1</v>
      </c>
      <c r="Z6347" t="s">
        <v>1</v>
      </c>
      <c r="AA6347" t="s">
        <v>1</v>
      </c>
      <c r="AD6347">
        <v>0</v>
      </c>
      <c r="AE6347">
        <v>0</v>
      </c>
      <c r="AF6347">
        <v>0</v>
      </c>
      <c r="AG6347">
        <v>1</v>
      </c>
      <c r="AH6347">
        <v>88</v>
      </c>
      <c r="AI6347">
        <v>87.333333333333329</v>
      </c>
      <c r="AJ6347">
        <v>93.666666666666671</v>
      </c>
      <c r="AK6347">
        <v>78.666666666666671</v>
      </c>
    </row>
    <row r="6348" spans="1:41" x14ac:dyDescent="0.35">
      <c r="A6348">
        <v>13125</v>
      </c>
      <c r="B6348" t="s">
        <v>6262</v>
      </c>
      <c r="C6348" t="s">
        <v>33</v>
      </c>
      <c r="D6348" t="s">
        <v>31</v>
      </c>
      <c r="E6348" t="s">
        <v>8137</v>
      </c>
      <c r="F6348">
        <v>300</v>
      </c>
      <c r="G6348">
        <v>307</v>
      </c>
      <c r="H6348">
        <v>337</v>
      </c>
      <c r="I6348">
        <v>326</v>
      </c>
      <c r="J6348">
        <v>306</v>
      </c>
      <c r="K6348">
        <v>306</v>
      </c>
      <c r="L6348">
        <v>310</v>
      </c>
      <c r="M6348">
        <v>297</v>
      </c>
      <c r="N6348">
        <v>285</v>
      </c>
      <c r="O6348">
        <v>289</v>
      </c>
      <c r="P6348">
        <v>300</v>
      </c>
      <c r="Q6348">
        <v>308</v>
      </c>
      <c r="R6348">
        <v>334</v>
      </c>
      <c r="S6348">
        <v>333</v>
      </c>
      <c r="T6348">
        <v>347</v>
      </c>
      <c r="U6348">
        <v>341</v>
      </c>
      <c r="V6348">
        <v>692.76315789473688</v>
      </c>
      <c r="W6348">
        <v>730.66666666666663</v>
      </c>
      <c r="X6348">
        <v>742.83333333333337</v>
      </c>
      <c r="Y6348">
        <v>767.59210526315792</v>
      </c>
      <c r="Z6348">
        <v>0.7931034482758621</v>
      </c>
      <c r="AA6348">
        <v>0.78947368421052633</v>
      </c>
      <c r="AB6348">
        <v>0.63888888888888884</v>
      </c>
      <c r="AC6348">
        <v>0.64516129032258063</v>
      </c>
      <c r="AD6348">
        <v>0</v>
      </c>
      <c r="AE6348">
        <v>3</v>
      </c>
      <c r="AF6348">
        <v>1</v>
      </c>
      <c r="AG6348">
        <v>9</v>
      </c>
      <c r="AH6348">
        <v>72</v>
      </c>
      <c r="AI6348">
        <v>75</v>
      </c>
      <c r="AJ6348">
        <v>75.666666666666671</v>
      </c>
      <c r="AK6348">
        <v>66</v>
      </c>
      <c r="AL6348">
        <v>74</v>
      </c>
      <c r="AM6348">
        <v>78</v>
      </c>
      <c r="AN6348">
        <v>82.666666666666671</v>
      </c>
      <c r="AO6348">
        <v>64</v>
      </c>
    </row>
    <row r="6349" spans="1:41" x14ac:dyDescent="0.35">
      <c r="A6349">
        <v>13128</v>
      </c>
      <c r="B6349" t="s">
        <v>6263</v>
      </c>
      <c r="C6349" t="s">
        <v>38</v>
      </c>
      <c r="D6349" t="s">
        <v>31</v>
      </c>
      <c r="E6349" t="s">
        <v>8139</v>
      </c>
      <c r="F6349">
        <v>235</v>
      </c>
      <c r="G6349">
        <v>271</v>
      </c>
      <c r="J6349">
        <v>203</v>
      </c>
      <c r="K6349">
        <v>183</v>
      </c>
      <c r="V6349" t="s">
        <v>1</v>
      </c>
      <c r="W6349" t="s">
        <v>1</v>
      </c>
      <c r="X6349" t="s">
        <v>1</v>
      </c>
      <c r="Z6349" t="s">
        <v>1</v>
      </c>
      <c r="AA6349" t="s">
        <v>1</v>
      </c>
      <c r="AB6349" t="s">
        <v>1</v>
      </c>
      <c r="AD6349" t="s">
        <v>1</v>
      </c>
      <c r="AE6349" t="s">
        <v>1</v>
      </c>
      <c r="AF6349" t="s">
        <v>1</v>
      </c>
      <c r="AG6349">
        <v>0</v>
      </c>
    </row>
    <row r="6350" spans="1:41" x14ac:dyDescent="0.35">
      <c r="A6350">
        <v>13133</v>
      </c>
      <c r="B6350" t="s">
        <v>6264</v>
      </c>
      <c r="C6350" t="s">
        <v>33</v>
      </c>
      <c r="D6350" t="s">
        <v>31</v>
      </c>
      <c r="E6350" t="s">
        <v>8139</v>
      </c>
      <c r="F6350">
        <v>226</v>
      </c>
      <c r="H6350">
        <v>225</v>
      </c>
      <c r="I6350">
        <v>247</v>
      </c>
      <c r="J6350">
        <v>208</v>
      </c>
      <c r="L6350">
        <v>227</v>
      </c>
      <c r="M6350">
        <v>234</v>
      </c>
      <c r="V6350" t="s">
        <v>1</v>
      </c>
      <c r="W6350" t="s">
        <v>1</v>
      </c>
      <c r="X6350" t="s">
        <v>1</v>
      </c>
      <c r="Z6350" t="s">
        <v>1</v>
      </c>
      <c r="AA6350" t="s">
        <v>1</v>
      </c>
      <c r="AB6350" t="s">
        <v>1</v>
      </c>
      <c r="AD6350">
        <v>1</v>
      </c>
      <c r="AE6350">
        <v>1</v>
      </c>
      <c r="AF6350">
        <v>0</v>
      </c>
      <c r="AG6350">
        <v>2</v>
      </c>
      <c r="AH6350">
        <v>83.5</v>
      </c>
      <c r="AI6350">
        <v>80</v>
      </c>
      <c r="AJ6350">
        <v>87</v>
      </c>
      <c r="AK6350">
        <v>75.666666666666671</v>
      </c>
    </row>
    <row r="6351" spans="1:41" x14ac:dyDescent="0.35">
      <c r="A6351">
        <v>13134</v>
      </c>
      <c r="B6351" t="s">
        <v>6265</v>
      </c>
      <c r="C6351" t="s">
        <v>38</v>
      </c>
      <c r="D6351" t="s">
        <v>31</v>
      </c>
      <c r="E6351" t="s">
        <v>8139</v>
      </c>
      <c r="F6351">
        <v>241</v>
      </c>
      <c r="G6351">
        <v>269</v>
      </c>
      <c r="H6351">
        <v>268</v>
      </c>
      <c r="I6351">
        <v>268</v>
      </c>
      <c r="J6351">
        <v>218</v>
      </c>
      <c r="K6351">
        <v>228</v>
      </c>
      <c r="L6351">
        <v>249</v>
      </c>
      <c r="M6351">
        <v>251</v>
      </c>
      <c r="V6351" t="s">
        <v>1</v>
      </c>
      <c r="W6351" t="s">
        <v>1</v>
      </c>
      <c r="X6351" t="s">
        <v>1</v>
      </c>
      <c r="Z6351" t="s">
        <v>1</v>
      </c>
      <c r="AA6351" t="s">
        <v>1</v>
      </c>
      <c r="AB6351" t="s">
        <v>1</v>
      </c>
      <c r="AD6351">
        <v>1</v>
      </c>
      <c r="AE6351">
        <v>6</v>
      </c>
      <c r="AF6351">
        <v>1</v>
      </c>
      <c r="AG6351">
        <v>4</v>
      </c>
      <c r="AH6351">
        <v>70.5</v>
      </c>
      <c r="AI6351">
        <v>73.666666666666671</v>
      </c>
      <c r="AJ6351">
        <v>74</v>
      </c>
      <c r="AK6351">
        <v>67.333333333333329</v>
      </c>
    </row>
    <row r="6352" spans="1:41" x14ac:dyDescent="0.35">
      <c r="A6352">
        <v>13135</v>
      </c>
      <c r="B6352" t="s">
        <v>6266</v>
      </c>
      <c r="C6352" t="s">
        <v>30</v>
      </c>
      <c r="D6352" t="s">
        <v>31</v>
      </c>
      <c r="E6352" t="s">
        <v>8139</v>
      </c>
      <c r="F6352">
        <v>246</v>
      </c>
      <c r="H6352">
        <v>280</v>
      </c>
      <c r="I6352">
        <v>275</v>
      </c>
      <c r="J6352">
        <v>209</v>
      </c>
      <c r="L6352">
        <v>246</v>
      </c>
      <c r="M6352">
        <v>243</v>
      </c>
      <c r="V6352" t="s">
        <v>1</v>
      </c>
      <c r="W6352" t="s">
        <v>1</v>
      </c>
      <c r="X6352" t="s">
        <v>1</v>
      </c>
      <c r="Z6352" t="s">
        <v>1</v>
      </c>
      <c r="AA6352" t="s">
        <v>1</v>
      </c>
      <c r="AB6352" t="s">
        <v>1</v>
      </c>
      <c r="AD6352">
        <v>1</v>
      </c>
      <c r="AE6352">
        <v>3</v>
      </c>
      <c r="AF6352">
        <v>2</v>
      </c>
      <c r="AG6352">
        <v>1</v>
      </c>
      <c r="AH6352">
        <v>84.5</v>
      </c>
      <c r="AI6352">
        <v>83</v>
      </c>
      <c r="AJ6352">
        <v>87.666666666666671</v>
      </c>
      <c r="AK6352">
        <v>79.333333333333329</v>
      </c>
    </row>
    <row r="6353" spans="1:41" x14ac:dyDescent="0.35">
      <c r="A6353">
        <v>13138</v>
      </c>
      <c r="B6353" t="s">
        <v>6267</v>
      </c>
      <c r="C6353" t="s">
        <v>33</v>
      </c>
      <c r="D6353" t="s">
        <v>31</v>
      </c>
      <c r="E6353" t="s">
        <v>8136</v>
      </c>
      <c r="F6353">
        <v>255</v>
      </c>
      <c r="G6353">
        <v>281</v>
      </c>
      <c r="H6353">
        <v>278</v>
      </c>
      <c r="I6353">
        <v>276</v>
      </c>
      <c r="J6353">
        <v>207</v>
      </c>
      <c r="K6353">
        <v>245</v>
      </c>
      <c r="L6353">
        <v>248</v>
      </c>
      <c r="M6353">
        <v>239</v>
      </c>
      <c r="V6353" t="s">
        <v>1</v>
      </c>
      <c r="W6353" t="s">
        <v>1</v>
      </c>
      <c r="X6353" t="s">
        <v>1</v>
      </c>
      <c r="Z6353" t="s">
        <v>1</v>
      </c>
      <c r="AA6353" t="s">
        <v>1</v>
      </c>
      <c r="AB6353" t="s">
        <v>1</v>
      </c>
      <c r="AD6353">
        <v>3</v>
      </c>
      <c r="AE6353">
        <v>2</v>
      </c>
      <c r="AF6353">
        <v>2</v>
      </c>
      <c r="AG6353">
        <v>5</v>
      </c>
      <c r="AH6353">
        <v>79.5</v>
      </c>
      <c r="AI6353">
        <v>82</v>
      </c>
      <c r="AJ6353">
        <v>83</v>
      </c>
      <c r="AK6353">
        <v>73.333333333333329</v>
      </c>
    </row>
    <row r="6354" spans="1:41" x14ac:dyDescent="0.35">
      <c r="A6354">
        <v>13143</v>
      </c>
      <c r="B6354" t="s">
        <v>6268</v>
      </c>
      <c r="C6354" t="s">
        <v>34</v>
      </c>
      <c r="D6354" t="s">
        <v>31</v>
      </c>
      <c r="E6354" t="s">
        <v>8139</v>
      </c>
      <c r="F6354">
        <v>249</v>
      </c>
      <c r="H6354">
        <v>267</v>
      </c>
      <c r="I6354">
        <v>258</v>
      </c>
      <c r="J6354">
        <v>234</v>
      </c>
      <c r="L6354">
        <v>244</v>
      </c>
      <c r="M6354">
        <v>236</v>
      </c>
      <c r="V6354" t="s">
        <v>1</v>
      </c>
      <c r="W6354" t="s">
        <v>1</v>
      </c>
      <c r="X6354" t="s">
        <v>1</v>
      </c>
      <c r="Z6354" t="s">
        <v>1</v>
      </c>
      <c r="AA6354" t="s">
        <v>1</v>
      </c>
      <c r="AB6354" t="s">
        <v>1</v>
      </c>
      <c r="AD6354">
        <v>1</v>
      </c>
      <c r="AE6354">
        <v>1</v>
      </c>
      <c r="AF6354">
        <v>2</v>
      </c>
      <c r="AG6354">
        <v>5</v>
      </c>
      <c r="AH6354">
        <v>67.5</v>
      </c>
      <c r="AI6354">
        <v>69</v>
      </c>
      <c r="AJ6354">
        <v>70</v>
      </c>
      <c r="AK6354">
        <v>68</v>
      </c>
    </row>
    <row r="6355" spans="1:41" x14ac:dyDescent="0.35">
      <c r="A6355">
        <v>13145</v>
      </c>
      <c r="B6355" t="s">
        <v>6269</v>
      </c>
      <c r="C6355" t="s">
        <v>33</v>
      </c>
      <c r="D6355" t="s">
        <v>31</v>
      </c>
      <c r="E6355" t="s">
        <v>8139</v>
      </c>
      <c r="N6355">
        <v>225</v>
      </c>
      <c r="P6355">
        <v>220</v>
      </c>
      <c r="Q6355">
        <v>228</v>
      </c>
      <c r="R6355">
        <v>217</v>
      </c>
      <c r="T6355">
        <v>210</v>
      </c>
      <c r="U6355">
        <v>227</v>
      </c>
      <c r="V6355">
        <v>518.781914893617</v>
      </c>
      <c r="W6355">
        <v>505.03125</v>
      </c>
      <c r="X6355">
        <v>520.73076923076928</v>
      </c>
      <c r="Y6355">
        <v>520.17355371900828</v>
      </c>
      <c r="Z6355">
        <v>0.23430962343096234</v>
      </c>
      <c r="AA6355">
        <v>0.2196078431372549</v>
      </c>
      <c r="AB6355">
        <v>0.23664122137404581</v>
      </c>
      <c r="AC6355">
        <v>0.29056603773584905</v>
      </c>
      <c r="AD6355">
        <v>12</v>
      </c>
      <c r="AE6355">
        <v>1</v>
      </c>
      <c r="AF6355">
        <v>6</v>
      </c>
      <c r="AG6355">
        <v>11</v>
      </c>
      <c r="AL6355">
        <v>68.5</v>
      </c>
      <c r="AM6355">
        <v>67.666666666666671</v>
      </c>
      <c r="AN6355">
        <v>69.333333333333329</v>
      </c>
      <c r="AO6355">
        <v>68</v>
      </c>
    </row>
    <row r="6356" spans="1:41" x14ac:dyDescent="0.35">
      <c r="A6356">
        <v>13146</v>
      </c>
      <c r="B6356" t="s">
        <v>6270</v>
      </c>
      <c r="C6356" t="s">
        <v>33</v>
      </c>
      <c r="D6356" t="s">
        <v>31</v>
      </c>
      <c r="E6356" t="s">
        <v>8136</v>
      </c>
      <c r="N6356">
        <v>207</v>
      </c>
      <c r="O6356">
        <v>198</v>
      </c>
      <c r="P6356">
        <v>234</v>
      </c>
      <c r="Q6356">
        <v>217</v>
      </c>
      <c r="R6356">
        <v>209</v>
      </c>
      <c r="S6356">
        <v>203</v>
      </c>
      <c r="T6356">
        <v>230</v>
      </c>
      <c r="U6356">
        <v>237</v>
      </c>
      <c r="V6356">
        <v>541.60476190476186</v>
      </c>
      <c r="W6356">
        <v>515.11578947368423</v>
      </c>
      <c r="X6356">
        <v>554.70833333333337</v>
      </c>
      <c r="Y6356">
        <v>555.39495798319331</v>
      </c>
      <c r="Z6356">
        <v>0.22164948453608246</v>
      </c>
      <c r="AA6356">
        <v>0.29142857142857143</v>
      </c>
      <c r="AB6356">
        <v>0.31720430107526881</v>
      </c>
      <c r="AC6356">
        <v>0.32183908045977011</v>
      </c>
      <c r="AD6356">
        <v>2</v>
      </c>
      <c r="AE6356">
        <v>3</v>
      </c>
      <c r="AF6356">
        <v>6</v>
      </c>
      <c r="AG6356">
        <v>6</v>
      </c>
      <c r="AL6356">
        <v>73</v>
      </c>
      <c r="AM6356">
        <v>75.666666666666671</v>
      </c>
      <c r="AN6356">
        <v>77.333333333333329</v>
      </c>
      <c r="AO6356">
        <v>73.666666666666671</v>
      </c>
    </row>
    <row r="6357" spans="1:41" x14ac:dyDescent="0.35">
      <c r="A6357">
        <v>13149</v>
      </c>
      <c r="B6357" t="s">
        <v>6271</v>
      </c>
      <c r="C6357" t="s">
        <v>33</v>
      </c>
      <c r="D6357" t="s">
        <v>31</v>
      </c>
      <c r="E6357" t="s">
        <v>8137</v>
      </c>
      <c r="F6357">
        <v>296</v>
      </c>
      <c r="G6357">
        <v>292</v>
      </c>
      <c r="H6357">
        <v>297</v>
      </c>
      <c r="I6357">
        <v>284</v>
      </c>
      <c r="J6357">
        <v>288</v>
      </c>
      <c r="K6357">
        <v>272</v>
      </c>
      <c r="L6357">
        <v>289</v>
      </c>
      <c r="M6357">
        <v>278</v>
      </c>
      <c r="N6357">
        <v>250</v>
      </c>
      <c r="O6357">
        <v>289</v>
      </c>
      <c r="P6357">
        <v>294</v>
      </c>
      <c r="Q6357">
        <v>280</v>
      </c>
      <c r="R6357">
        <v>283</v>
      </c>
      <c r="S6357">
        <v>298</v>
      </c>
      <c r="T6357">
        <v>286</v>
      </c>
      <c r="U6357">
        <v>285</v>
      </c>
      <c r="V6357">
        <v>662.75</v>
      </c>
      <c r="W6357">
        <v>674.984375</v>
      </c>
      <c r="X6357">
        <v>702.70588235294122</v>
      </c>
      <c r="Y6357">
        <v>716.17857142857144</v>
      </c>
      <c r="Z6357">
        <v>0.78947368421052633</v>
      </c>
      <c r="AA6357">
        <v>0.77272727272727271</v>
      </c>
      <c r="AB6357">
        <v>0.71875</v>
      </c>
      <c r="AC6357">
        <v>0.7142857142857143</v>
      </c>
      <c r="AD6357">
        <v>2</v>
      </c>
      <c r="AE6357">
        <v>1</v>
      </c>
      <c r="AF6357">
        <v>3</v>
      </c>
      <c r="AG6357">
        <v>4</v>
      </c>
      <c r="AH6357">
        <v>74</v>
      </c>
      <c r="AI6357">
        <v>73</v>
      </c>
      <c r="AJ6357">
        <v>78.666666666666671</v>
      </c>
      <c r="AK6357">
        <v>69.333333333333329</v>
      </c>
      <c r="AL6357">
        <v>75</v>
      </c>
      <c r="AM6357">
        <v>75.333333333333329</v>
      </c>
      <c r="AN6357">
        <v>77.333333333333329</v>
      </c>
      <c r="AO6357">
        <v>63</v>
      </c>
    </row>
    <row r="6358" spans="1:41" x14ac:dyDescent="0.35">
      <c r="A6358">
        <v>13154</v>
      </c>
      <c r="B6358" t="s">
        <v>6272</v>
      </c>
      <c r="C6358" t="s">
        <v>33</v>
      </c>
      <c r="D6358" t="s">
        <v>31</v>
      </c>
      <c r="E6358" t="s">
        <v>8139</v>
      </c>
      <c r="F6358">
        <v>239</v>
      </c>
      <c r="H6358">
        <v>239</v>
      </c>
      <c r="I6358">
        <v>248</v>
      </c>
      <c r="J6358">
        <v>216</v>
      </c>
      <c r="L6358">
        <v>222</v>
      </c>
      <c r="M6358">
        <v>230</v>
      </c>
      <c r="V6358" t="s">
        <v>1</v>
      </c>
      <c r="W6358" t="s">
        <v>1</v>
      </c>
      <c r="X6358" t="s">
        <v>1</v>
      </c>
      <c r="Z6358" t="s">
        <v>1</v>
      </c>
      <c r="AA6358" t="s">
        <v>1</v>
      </c>
      <c r="AB6358" t="s">
        <v>1</v>
      </c>
      <c r="AD6358">
        <v>0</v>
      </c>
      <c r="AE6358">
        <v>0</v>
      </c>
      <c r="AF6358">
        <v>1</v>
      </c>
      <c r="AG6358">
        <v>5</v>
      </c>
      <c r="AH6358">
        <v>76.5</v>
      </c>
      <c r="AI6358">
        <v>74.333333333333329</v>
      </c>
      <c r="AJ6358">
        <v>79.666666666666671</v>
      </c>
      <c r="AK6358">
        <v>70</v>
      </c>
    </row>
    <row r="6359" spans="1:41" x14ac:dyDescent="0.35">
      <c r="A6359">
        <v>13156</v>
      </c>
      <c r="B6359" t="s">
        <v>6273</v>
      </c>
      <c r="C6359" t="s">
        <v>33</v>
      </c>
      <c r="D6359" t="s">
        <v>31</v>
      </c>
      <c r="E6359" t="s">
        <v>8136</v>
      </c>
      <c r="F6359">
        <v>256</v>
      </c>
      <c r="G6359">
        <v>263</v>
      </c>
      <c r="H6359">
        <v>266</v>
      </c>
      <c r="I6359">
        <v>259</v>
      </c>
      <c r="J6359">
        <v>231</v>
      </c>
      <c r="K6359">
        <v>237</v>
      </c>
      <c r="L6359">
        <v>256</v>
      </c>
      <c r="M6359">
        <v>241</v>
      </c>
      <c r="N6359">
        <v>238</v>
      </c>
      <c r="O6359">
        <v>241</v>
      </c>
      <c r="P6359">
        <v>246</v>
      </c>
      <c r="Q6359">
        <v>246</v>
      </c>
      <c r="R6359">
        <v>237</v>
      </c>
      <c r="S6359">
        <v>227</v>
      </c>
      <c r="T6359">
        <v>235</v>
      </c>
      <c r="U6359">
        <v>260</v>
      </c>
      <c r="V6359">
        <v>555.75925925925924</v>
      </c>
      <c r="W6359">
        <v>557.04938271604942</v>
      </c>
      <c r="X6359">
        <v>560.063829787234</v>
      </c>
      <c r="Y6359">
        <v>581.09868421052636</v>
      </c>
      <c r="Z6359">
        <v>0.27173913043478259</v>
      </c>
      <c r="AA6359">
        <v>0.4</v>
      </c>
      <c r="AB6359">
        <v>0.42857142857142855</v>
      </c>
      <c r="AC6359">
        <v>0.45045045045045046</v>
      </c>
      <c r="AD6359">
        <v>5</v>
      </c>
      <c r="AE6359">
        <v>4</v>
      </c>
      <c r="AF6359">
        <v>3</v>
      </c>
      <c r="AG6359">
        <v>7</v>
      </c>
      <c r="AH6359">
        <v>68.5</v>
      </c>
      <c r="AI6359">
        <v>74.666666666666671</v>
      </c>
      <c r="AJ6359">
        <v>73.666666666666671</v>
      </c>
      <c r="AK6359">
        <v>69.333333333333329</v>
      </c>
      <c r="AL6359">
        <v>73.5</v>
      </c>
      <c r="AM6359">
        <v>77.333333333333329</v>
      </c>
      <c r="AN6359">
        <v>78.333333333333329</v>
      </c>
      <c r="AO6359">
        <v>70.666666666666671</v>
      </c>
    </row>
    <row r="6360" spans="1:41" x14ac:dyDescent="0.35">
      <c r="A6360">
        <v>13163</v>
      </c>
      <c r="B6360" t="s">
        <v>6274</v>
      </c>
      <c r="C6360" t="s">
        <v>33</v>
      </c>
      <c r="D6360" t="s">
        <v>31</v>
      </c>
      <c r="E6360" t="s">
        <v>8139</v>
      </c>
      <c r="F6360">
        <v>252</v>
      </c>
      <c r="H6360">
        <v>267</v>
      </c>
      <c r="I6360">
        <v>271</v>
      </c>
      <c r="J6360">
        <v>231</v>
      </c>
      <c r="L6360">
        <v>226</v>
      </c>
      <c r="M6360">
        <v>251</v>
      </c>
      <c r="V6360" t="s">
        <v>1</v>
      </c>
      <c r="W6360" t="s">
        <v>1</v>
      </c>
      <c r="X6360" t="s">
        <v>1</v>
      </c>
      <c r="Z6360" t="s">
        <v>1</v>
      </c>
      <c r="AA6360" t="s">
        <v>1</v>
      </c>
      <c r="AB6360" t="s">
        <v>1</v>
      </c>
      <c r="AD6360">
        <v>0</v>
      </c>
      <c r="AE6360">
        <v>2</v>
      </c>
      <c r="AF6360">
        <v>2</v>
      </c>
      <c r="AG6360">
        <v>6</v>
      </c>
      <c r="AH6360">
        <v>77.5</v>
      </c>
      <c r="AI6360">
        <v>75.333333333333329</v>
      </c>
      <c r="AJ6360">
        <v>79.666666666666671</v>
      </c>
      <c r="AK6360">
        <v>75.333333333333329</v>
      </c>
    </row>
    <row r="6361" spans="1:41" x14ac:dyDescent="0.35">
      <c r="A6361">
        <v>13167</v>
      </c>
      <c r="B6361" t="s">
        <v>6275</v>
      </c>
      <c r="C6361" t="s">
        <v>36</v>
      </c>
      <c r="D6361" t="s">
        <v>31</v>
      </c>
      <c r="E6361" t="s">
        <v>8139</v>
      </c>
      <c r="F6361">
        <v>251</v>
      </c>
      <c r="G6361">
        <v>248</v>
      </c>
      <c r="H6361">
        <v>271</v>
      </c>
      <c r="I6361">
        <v>278</v>
      </c>
      <c r="J6361">
        <v>226</v>
      </c>
      <c r="K6361">
        <v>224</v>
      </c>
      <c r="L6361">
        <v>268</v>
      </c>
      <c r="M6361">
        <v>259</v>
      </c>
      <c r="V6361" t="s">
        <v>1</v>
      </c>
      <c r="W6361" t="s">
        <v>1</v>
      </c>
      <c r="X6361" t="s">
        <v>1</v>
      </c>
      <c r="Z6361" t="s">
        <v>1</v>
      </c>
      <c r="AA6361" t="s">
        <v>1</v>
      </c>
      <c r="AB6361" t="s">
        <v>1</v>
      </c>
      <c r="AD6361">
        <v>0</v>
      </c>
      <c r="AE6361">
        <v>0</v>
      </c>
      <c r="AF6361">
        <v>1</v>
      </c>
      <c r="AG6361">
        <v>2</v>
      </c>
      <c r="AH6361">
        <v>86.5</v>
      </c>
      <c r="AI6361">
        <v>83.333333333333329</v>
      </c>
      <c r="AJ6361">
        <v>89.333333333333329</v>
      </c>
      <c r="AK6361">
        <v>77.666666666666671</v>
      </c>
    </row>
    <row r="6362" spans="1:41" x14ac:dyDescent="0.35">
      <c r="A6362">
        <v>13168</v>
      </c>
      <c r="B6362" t="s">
        <v>6276</v>
      </c>
      <c r="C6362" t="s">
        <v>33</v>
      </c>
      <c r="D6362" t="s">
        <v>31</v>
      </c>
      <c r="E6362" t="s">
        <v>8139</v>
      </c>
      <c r="N6362">
        <v>229</v>
      </c>
      <c r="P6362">
        <v>229</v>
      </c>
      <c r="Q6362">
        <v>208</v>
      </c>
      <c r="R6362">
        <v>217</v>
      </c>
      <c r="T6362">
        <v>216</v>
      </c>
      <c r="U6362">
        <v>215</v>
      </c>
      <c r="V6362">
        <v>509.52777777777777</v>
      </c>
      <c r="W6362">
        <v>486</v>
      </c>
      <c r="X6362">
        <v>520.83333333333337</v>
      </c>
      <c r="Y6362">
        <v>523.33333333333337</v>
      </c>
      <c r="Z6362">
        <v>9.722222222222221E-2</v>
      </c>
      <c r="AA6362">
        <v>0.2413793103448276</v>
      </c>
      <c r="AB6362">
        <v>0.28723404255319152</v>
      </c>
      <c r="AC6362">
        <v>0.40366972477064222</v>
      </c>
      <c r="AD6362">
        <v>0</v>
      </c>
      <c r="AE6362">
        <v>2</v>
      </c>
      <c r="AF6362">
        <v>3</v>
      </c>
      <c r="AG6362">
        <v>7</v>
      </c>
      <c r="AL6362">
        <v>74.5</v>
      </c>
      <c r="AM6362">
        <v>72.666666666666671</v>
      </c>
      <c r="AN6362">
        <v>75.666666666666671</v>
      </c>
      <c r="AO6362">
        <v>70.333333333333329</v>
      </c>
    </row>
    <row r="6363" spans="1:41" x14ac:dyDescent="0.35">
      <c r="A6363">
        <v>13170</v>
      </c>
      <c r="B6363" t="s">
        <v>6277</v>
      </c>
      <c r="C6363" t="s">
        <v>32</v>
      </c>
      <c r="D6363" t="s">
        <v>31</v>
      </c>
      <c r="E6363" t="s">
        <v>8139</v>
      </c>
      <c r="F6363">
        <v>242</v>
      </c>
      <c r="H6363">
        <v>247</v>
      </c>
      <c r="I6363">
        <v>261</v>
      </c>
      <c r="J6363">
        <v>228</v>
      </c>
      <c r="L6363">
        <v>236</v>
      </c>
      <c r="M6363">
        <v>241</v>
      </c>
      <c r="V6363" t="s">
        <v>1</v>
      </c>
      <c r="W6363" t="s">
        <v>1</v>
      </c>
      <c r="X6363" t="s">
        <v>1</v>
      </c>
      <c r="Z6363" t="s">
        <v>1</v>
      </c>
      <c r="AA6363" t="s">
        <v>1</v>
      </c>
      <c r="AB6363" t="s">
        <v>1</v>
      </c>
      <c r="AD6363">
        <v>2</v>
      </c>
      <c r="AE6363">
        <v>3</v>
      </c>
      <c r="AF6363">
        <v>0</v>
      </c>
      <c r="AG6363">
        <v>6</v>
      </c>
      <c r="AH6363">
        <v>76</v>
      </c>
      <c r="AI6363">
        <v>76.666666666666671</v>
      </c>
      <c r="AJ6363">
        <v>82.333333333333329</v>
      </c>
      <c r="AK6363">
        <v>73.666666666666671</v>
      </c>
    </row>
    <row r="6364" spans="1:41" x14ac:dyDescent="0.35">
      <c r="A6364">
        <v>13177</v>
      </c>
      <c r="B6364" t="s">
        <v>6278</v>
      </c>
      <c r="C6364" t="s">
        <v>34</v>
      </c>
      <c r="D6364" t="s">
        <v>31</v>
      </c>
      <c r="E6364" t="s">
        <v>8139</v>
      </c>
      <c r="F6364">
        <v>237</v>
      </c>
      <c r="H6364">
        <v>258</v>
      </c>
      <c r="I6364">
        <v>251</v>
      </c>
      <c r="J6364">
        <v>223</v>
      </c>
      <c r="L6364">
        <v>246</v>
      </c>
      <c r="M6364">
        <v>238</v>
      </c>
      <c r="V6364" t="s">
        <v>1</v>
      </c>
      <c r="W6364" t="s">
        <v>1</v>
      </c>
      <c r="X6364" t="s">
        <v>1</v>
      </c>
      <c r="Z6364" t="s">
        <v>1</v>
      </c>
      <c r="AA6364" t="s">
        <v>1</v>
      </c>
      <c r="AB6364" t="s">
        <v>1</v>
      </c>
      <c r="AD6364">
        <v>2</v>
      </c>
      <c r="AE6364">
        <v>1</v>
      </c>
      <c r="AF6364">
        <v>0</v>
      </c>
      <c r="AG6364">
        <v>3</v>
      </c>
      <c r="AH6364">
        <v>73</v>
      </c>
      <c r="AI6364">
        <v>72.333333333333329</v>
      </c>
      <c r="AJ6364">
        <v>75</v>
      </c>
      <c r="AK6364">
        <v>68</v>
      </c>
    </row>
    <row r="6365" spans="1:41" x14ac:dyDescent="0.35">
      <c r="A6365">
        <v>13178</v>
      </c>
      <c r="B6365" t="s">
        <v>6279</v>
      </c>
      <c r="C6365" t="s">
        <v>30</v>
      </c>
      <c r="D6365" t="s">
        <v>31</v>
      </c>
      <c r="E6365" t="s">
        <v>8136</v>
      </c>
      <c r="F6365">
        <v>247</v>
      </c>
      <c r="G6365">
        <v>251</v>
      </c>
      <c r="H6365">
        <v>275</v>
      </c>
      <c r="I6365">
        <v>256</v>
      </c>
      <c r="J6365">
        <v>248</v>
      </c>
      <c r="K6365">
        <v>253</v>
      </c>
      <c r="L6365">
        <v>271</v>
      </c>
      <c r="M6365">
        <v>244</v>
      </c>
      <c r="N6365">
        <v>243</v>
      </c>
      <c r="O6365">
        <v>235</v>
      </c>
      <c r="P6365">
        <v>261</v>
      </c>
      <c r="Q6365">
        <v>230</v>
      </c>
      <c r="R6365">
        <v>223</v>
      </c>
      <c r="S6365">
        <v>216</v>
      </c>
      <c r="T6365">
        <v>231</v>
      </c>
      <c r="U6365">
        <v>232</v>
      </c>
      <c r="V6365">
        <v>562</v>
      </c>
      <c r="W6365">
        <v>524.46153846153845</v>
      </c>
      <c r="X6365">
        <v>580.35</v>
      </c>
      <c r="Y6365">
        <v>563.65384615384619</v>
      </c>
      <c r="Z6365">
        <v>0.4285714285714286</v>
      </c>
      <c r="AA6365">
        <v>0.25</v>
      </c>
      <c r="AB6365">
        <v>0.16666666666666669</v>
      </c>
      <c r="AC6365">
        <v>0.6</v>
      </c>
      <c r="AD6365">
        <v>1</v>
      </c>
      <c r="AE6365">
        <v>2</v>
      </c>
      <c r="AF6365">
        <v>0</v>
      </c>
      <c r="AG6365">
        <v>1</v>
      </c>
      <c r="AH6365">
        <v>65.5</v>
      </c>
      <c r="AI6365">
        <v>71</v>
      </c>
      <c r="AJ6365">
        <v>69.333333333333329</v>
      </c>
      <c r="AK6365">
        <v>66</v>
      </c>
      <c r="AL6365">
        <v>77</v>
      </c>
      <c r="AM6365">
        <v>75.333333333333329</v>
      </c>
      <c r="AN6365">
        <v>76.666666666666671</v>
      </c>
      <c r="AO6365">
        <v>73.666666666666671</v>
      </c>
    </row>
    <row r="6366" spans="1:41" x14ac:dyDescent="0.35">
      <c r="A6366">
        <v>13181</v>
      </c>
      <c r="B6366" t="s">
        <v>6280</v>
      </c>
      <c r="C6366" t="s">
        <v>37</v>
      </c>
      <c r="D6366" t="s">
        <v>31</v>
      </c>
      <c r="E6366" t="s">
        <v>8139</v>
      </c>
      <c r="F6366">
        <v>257</v>
      </c>
      <c r="G6366">
        <v>242</v>
      </c>
      <c r="H6366">
        <v>273</v>
      </c>
      <c r="I6366">
        <v>270</v>
      </c>
      <c r="J6366">
        <v>243</v>
      </c>
      <c r="K6366">
        <v>241</v>
      </c>
      <c r="L6366">
        <v>268</v>
      </c>
      <c r="M6366">
        <v>262</v>
      </c>
      <c r="V6366" t="s">
        <v>1</v>
      </c>
      <c r="W6366" t="s">
        <v>1</v>
      </c>
      <c r="X6366" t="s">
        <v>1</v>
      </c>
      <c r="Z6366" t="s">
        <v>1</v>
      </c>
      <c r="AA6366" t="s">
        <v>1</v>
      </c>
      <c r="AB6366" t="s">
        <v>1</v>
      </c>
      <c r="AD6366">
        <v>1</v>
      </c>
      <c r="AE6366">
        <v>4</v>
      </c>
      <c r="AF6366">
        <v>2</v>
      </c>
      <c r="AG6366">
        <v>1</v>
      </c>
      <c r="AH6366">
        <v>73.5</v>
      </c>
      <c r="AI6366">
        <v>73.666666666666671</v>
      </c>
      <c r="AJ6366">
        <v>75</v>
      </c>
      <c r="AK6366">
        <v>69.333333333333329</v>
      </c>
    </row>
    <row r="6367" spans="1:41" x14ac:dyDescent="0.35">
      <c r="A6367">
        <v>13185</v>
      </c>
      <c r="B6367" t="s">
        <v>6281</v>
      </c>
      <c r="C6367" t="s">
        <v>36</v>
      </c>
      <c r="D6367" t="s">
        <v>31</v>
      </c>
      <c r="E6367" t="s">
        <v>8139</v>
      </c>
      <c r="N6367">
        <v>217</v>
      </c>
      <c r="O6367">
        <v>232</v>
      </c>
      <c r="P6367">
        <v>244</v>
      </c>
      <c r="Q6367">
        <v>228</v>
      </c>
      <c r="R6367">
        <v>210</v>
      </c>
      <c r="S6367">
        <v>221</v>
      </c>
      <c r="T6367">
        <v>226</v>
      </c>
      <c r="U6367">
        <v>224</v>
      </c>
      <c r="V6367">
        <v>508.93333333333334</v>
      </c>
      <c r="W6367">
        <v>504.42</v>
      </c>
      <c r="X6367">
        <v>514.42307692307691</v>
      </c>
      <c r="Y6367">
        <v>515.36666666666667</v>
      </c>
      <c r="Z6367">
        <v>0.2</v>
      </c>
      <c r="AA6367">
        <v>0.26436781609195403</v>
      </c>
      <c r="AB6367">
        <v>0.36986301369863017</v>
      </c>
      <c r="AC6367">
        <v>0.35057471264367818</v>
      </c>
      <c r="AD6367">
        <v>2</v>
      </c>
      <c r="AE6367">
        <v>1</v>
      </c>
      <c r="AF6367">
        <v>5</v>
      </c>
      <c r="AG6367">
        <v>6</v>
      </c>
      <c r="AL6367">
        <v>74.5</v>
      </c>
      <c r="AM6367">
        <v>73.333333333333329</v>
      </c>
      <c r="AN6367">
        <v>77.333333333333329</v>
      </c>
      <c r="AO6367">
        <v>71.333333333333329</v>
      </c>
    </row>
    <row r="6368" spans="1:41" x14ac:dyDescent="0.35">
      <c r="A6368">
        <v>13188</v>
      </c>
      <c r="B6368" t="s">
        <v>6282</v>
      </c>
      <c r="C6368" t="s">
        <v>33</v>
      </c>
      <c r="D6368" t="s">
        <v>31</v>
      </c>
      <c r="E6368" t="s">
        <v>8136</v>
      </c>
      <c r="F6368">
        <v>268</v>
      </c>
      <c r="G6368">
        <v>283</v>
      </c>
      <c r="H6368">
        <v>290</v>
      </c>
      <c r="I6368">
        <v>291</v>
      </c>
      <c r="J6368">
        <v>254</v>
      </c>
      <c r="K6368">
        <v>266</v>
      </c>
      <c r="L6368">
        <v>282</v>
      </c>
      <c r="M6368">
        <v>286</v>
      </c>
      <c r="N6368">
        <v>239</v>
      </c>
      <c r="O6368">
        <v>249</v>
      </c>
      <c r="P6368">
        <v>248</v>
      </c>
      <c r="Q6368">
        <v>255</v>
      </c>
      <c r="R6368">
        <v>244</v>
      </c>
      <c r="S6368">
        <v>264</v>
      </c>
      <c r="T6368">
        <v>248</v>
      </c>
      <c r="U6368">
        <v>271</v>
      </c>
      <c r="V6368">
        <v>614.60465116279067</v>
      </c>
      <c r="W6368">
        <v>593.42105263157896</v>
      </c>
      <c r="X6368">
        <v>599.64473684210532</v>
      </c>
      <c r="Y6368">
        <v>624.54123711340208</v>
      </c>
      <c r="Z6368">
        <v>0.59259259259259256</v>
      </c>
      <c r="AA6368">
        <v>0.68888888888888888</v>
      </c>
      <c r="AB6368">
        <v>0.6333333333333333</v>
      </c>
      <c r="AC6368">
        <v>0.48809523809523808</v>
      </c>
      <c r="AD6368">
        <v>11</v>
      </c>
      <c r="AE6368">
        <v>6</v>
      </c>
      <c r="AF6368">
        <v>9</v>
      </c>
      <c r="AG6368">
        <v>10</v>
      </c>
      <c r="AH6368">
        <v>74</v>
      </c>
      <c r="AI6368">
        <v>78.333333333333329</v>
      </c>
      <c r="AJ6368">
        <v>77.666666666666671</v>
      </c>
      <c r="AK6368">
        <v>72.333333333333329</v>
      </c>
      <c r="AL6368">
        <v>67.5</v>
      </c>
      <c r="AM6368">
        <v>73.333333333333329</v>
      </c>
      <c r="AN6368">
        <v>72.333333333333329</v>
      </c>
      <c r="AO6368">
        <v>65.333333333333329</v>
      </c>
    </row>
    <row r="6369" spans="1:41" x14ac:dyDescent="0.35">
      <c r="A6369">
        <v>13190</v>
      </c>
      <c r="B6369" t="s">
        <v>6283</v>
      </c>
      <c r="C6369" t="s">
        <v>33</v>
      </c>
      <c r="D6369" t="s">
        <v>31</v>
      </c>
      <c r="E6369" t="s">
        <v>8137</v>
      </c>
      <c r="F6369">
        <v>299</v>
      </c>
      <c r="G6369">
        <v>325</v>
      </c>
      <c r="H6369">
        <v>345</v>
      </c>
      <c r="I6369">
        <v>338</v>
      </c>
      <c r="J6369">
        <v>296</v>
      </c>
      <c r="K6369">
        <v>324</v>
      </c>
      <c r="L6369">
        <v>323</v>
      </c>
      <c r="M6369">
        <v>323</v>
      </c>
      <c r="N6369">
        <v>311</v>
      </c>
      <c r="O6369">
        <v>293</v>
      </c>
      <c r="P6369">
        <v>315</v>
      </c>
      <c r="Q6369">
        <v>306</v>
      </c>
      <c r="R6369">
        <v>331</v>
      </c>
      <c r="S6369">
        <v>339</v>
      </c>
      <c r="T6369">
        <v>382</v>
      </c>
      <c r="U6369">
        <v>410</v>
      </c>
      <c r="V6369">
        <v>739.77499999999998</v>
      </c>
      <c r="W6369">
        <v>801.47058823529414</v>
      </c>
      <c r="X6369">
        <v>777.2</v>
      </c>
      <c r="Y6369">
        <v>735.39393939393938</v>
      </c>
      <c r="Z6369">
        <v>0.94444444444444442</v>
      </c>
      <c r="AA6369">
        <v>0.52380952380952372</v>
      </c>
      <c r="AB6369">
        <v>0.82352941176470595</v>
      </c>
      <c r="AC6369">
        <v>0.83333333333333337</v>
      </c>
      <c r="AD6369">
        <v>2</v>
      </c>
      <c r="AE6369">
        <v>1</v>
      </c>
      <c r="AF6369">
        <v>2</v>
      </c>
      <c r="AG6369">
        <v>3</v>
      </c>
      <c r="AH6369">
        <v>73.5</v>
      </c>
      <c r="AI6369">
        <v>79.333333333333329</v>
      </c>
      <c r="AJ6369">
        <v>76.333333333333329</v>
      </c>
      <c r="AK6369">
        <v>68.333333333333329</v>
      </c>
      <c r="AL6369">
        <v>82.5</v>
      </c>
      <c r="AM6369">
        <v>81.333333333333329</v>
      </c>
      <c r="AN6369">
        <v>80.333333333333329</v>
      </c>
      <c r="AO6369">
        <v>70.666666666666671</v>
      </c>
    </row>
    <row r="6370" spans="1:41" x14ac:dyDescent="0.35">
      <c r="A6370">
        <v>13202</v>
      </c>
      <c r="B6370" t="s">
        <v>6284</v>
      </c>
      <c r="C6370" t="s">
        <v>36</v>
      </c>
      <c r="D6370" t="s">
        <v>31</v>
      </c>
      <c r="E6370" t="s">
        <v>8139</v>
      </c>
      <c r="N6370">
        <v>268</v>
      </c>
      <c r="O6370">
        <v>262</v>
      </c>
      <c r="P6370">
        <v>281</v>
      </c>
      <c r="Q6370">
        <v>284</v>
      </c>
      <c r="R6370">
        <v>285</v>
      </c>
      <c r="S6370">
        <v>312</v>
      </c>
      <c r="T6370">
        <v>312</v>
      </c>
      <c r="U6370">
        <v>344</v>
      </c>
      <c r="V6370">
        <v>649.06024096385545</v>
      </c>
      <c r="W6370">
        <v>650.06024096385545</v>
      </c>
      <c r="X6370">
        <v>632.11309523809518</v>
      </c>
      <c r="Y6370">
        <v>635.88961038961043</v>
      </c>
      <c r="Z6370">
        <v>0.60256410256410253</v>
      </c>
      <c r="AA6370">
        <v>0.74117647058823533</v>
      </c>
      <c r="AB6370">
        <v>0.64367816091954022</v>
      </c>
      <c r="AC6370">
        <v>0.6705882352941176</v>
      </c>
      <c r="AD6370">
        <v>2</v>
      </c>
      <c r="AE6370">
        <v>0</v>
      </c>
      <c r="AF6370">
        <v>2</v>
      </c>
      <c r="AG6370">
        <v>0</v>
      </c>
      <c r="AL6370">
        <v>79</v>
      </c>
      <c r="AM6370">
        <v>82.333333333333329</v>
      </c>
      <c r="AN6370">
        <v>84.333333333333329</v>
      </c>
      <c r="AO6370">
        <v>73</v>
      </c>
    </row>
    <row r="6371" spans="1:41" x14ac:dyDescent="0.35">
      <c r="A6371">
        <v>13216</v>
      </c>
      <c r="B6371" t="s">
        <v>6285</v>
      </c>
      <c r="C6371" t="s">
        <v>228</v>
      </c>
      <c r="D6371" t="s">
        <v>216</v>
      </c>
      <c r="E6371" t="s">
        <v>8136</v>
      </c>
      <c r="F6371">
        <v>260</v>
      </c>
      <c r="G6371">
        <v>287</v>
      </c>
      <c r="H6371">
        <v>249</v>
      </c>
      <c r="I6371">
        <v>259</v>
      </c>
      <c r="J6371">
        <v>240</v>
      </c>
      <c r="K6371">
        <v>255</v>
      </c>
      <c r="L6371">
        <v>250</v>
      </c>
      <c r="M6371">
        <v>248</v>
      </c>
      <c r="V6371" t="s">
        <v>1</v>
      </c>
      <c r="W6371" t="s">
        <v>1</v>
      </c>
      <c r="X6371" t="s">
        <v>1</v>
      </c>
      <c r="Z6371" t="s">
        <v>1</v>
      </c>
      <c r="AA6371" t="s">
        <v>1</v>
      </c>
      <c r="AB6371" t="s">
        <v>1</v>
      </c>
      <c r="AD6371">
        <v>1</v>
      </c>
      <c r="AE6371">
        <v>4</v>
      </c>
      <c r="AF6371">
        <v>7</v>
      </c>
      <c r="AG6371">
        <v>1</v>
      </c>
      <c r="AH6371">
        <v>76.5</v>
      </c>
      <c r="AI6371">
        <v>77.333333333333329</v>
      </c>
      <c r="AJ6371">
        <v>81</v>
      </c>
      <c r="AK6371">
        <v>69</v>
      </c>
    </row>
    <row r="6372" spans="1:41" x14ac:dyDescent="0.35">
      <c r="A6372">
        <v>13220</v>
      </c>
      <c r="B6372" t="s">
        <v>6286</v>
      </c>
      <c r="C6372" t="s">
        <v>324</v>
      </c>
      <c r="D6372" t="s">
        <v>315</v>
      </c>
      <c r="E6372" t="s">
        <v>8136</v>
      </c>
      <c r="N6372">
        <v>222</v>
      </c>
      <c r="O6372">
        <v>185</v>
      </c>
      <c r="P6372">
        <v>241</v>
      </c>
      <c r="Q6372">
        <v>224</v>
      </c>
      <c r="R6372">
        <v>219</v>
      </c>
      <c r="S6372">
        <v>217</v>
      </c>
      <c r="T6372">
        <v>232</v>
      </c>
      <c r="U6372">
        <v>238</v>
      </c>
      <c r="V6372">
        <v>544.78813559322032</v>
      </c>
      <c r="W6372">
        <v>525.23846153846159</v>
      </c>
      <c r="X6372">
        <v>544.07142857142856</v>
      </c>
      <c r="Y6372">
        <v>544.39333333333332</v>
      </c>
      <c r="Z6372">
        <v>0.14285714285714285</v>
      </c>
      <c r="AA6372">
        <v>0.15584415584415584</v>
      </c>
      <c r="AB6372">
        <v>0.25925925925925924</v>
      </c>
      <c r="AC6372">
        <v>0.34615384615384615</v>
      </c>
      <c r="AD6372">
        <v>1</v>
      </c>
      <c r="AE6372">
        <v>1</v>
      </c>
      <c r="AF6372">
        <v>3</v>
      </c>
      <c r="AG6372">
        <v>1</v>
      </c>
      <c r="AL6372">
        <v>75</v>
      </c>
      <c r="AM6372">
        <v>74.666666666666671</v>
      </c>
      <c r="AN6372">
        <v>78.666666666666671</v>
      </c>
      <c r="AO6372">
        <v>69</v>
      </c>
    </row>
    <row r="6373" spans="1:41" x14ac:dyDescent="0.35">
      <c r="A6373">
        <v>13300</v>
      </c>
      <c r="B6373" t="s">
        <v>3523</v>
      </c>
      <c r="C6373" t="s">
        <v>40</v>
      </c>
      <c r="D6373" t="s">
        <v>41</v>
      </c>
      <c r="E6373" t="s">
        <v>8137</v>
      </c>
      <c r="F6373">
        <v>311</v>
      </c>
      <c r="G6373">
        <v>298</v>
      </c>
      <c r="H6373">
        <v>312</v>
      </c>
      <c r="I6373">
        <v>321</v>
      </c>
      <c r="J6373">
        <v>304</v>
      </c>
      <c r="K6373">
        <v>295</v>
      </c>
      <c r="L6373">
        <v>299</v>
      </c>
      <c r="M6373">
        <v>295</v>
      </c>
      <c r="N6373">
        <v>294</v>
      </c>
      <c r="O6373">
        <v>302</v>
      </c>
      <c r="P6373">
        <v>288</v>
      </c>
      <c r="Q6373">
        <v>290</v>
      </c>
      <c r="R6373">
        <v>331</v>
      </c>
      <c r="S6373">
        <v>344</v>
      </c>
      <c r="T6373">
        <v>308</v>
      </c>
      <c r="U6373">
        <v>315</v>
      </c>
      <c r="V6373">
        <v>797.17567567567562</v>
      </c>
      <c r="W6373">
        <v>774.36111111111109</v>
      </c>
      <c r="X6373">
        <v>770.77272727272725</v>
      </c>
      <c r="Y6373">
        <v>788.96875</v>
      </c>
      <c r="Z6373">
        <v>0.64102564102564097</v>
      </c>
      <c r="AA6373">
        <v>0.68421052631578949</v>
      </c>
      <c r="AB6373">
        <v>0.66666666666666674</v>
      </c>
      <c r="AC6373">
        <v>0.57777777777777772</v>
      </c>
      <c r="AD6373">
        <v>3</v>
      </c>
      <c r="AE6373">
        <v>5</v>
      </c>
      <c r="AF6373">
        <v>7</v>
      </c>
      <c r="AG6373">
        <v>12</v>
      </c>
      <c r="AH6373">
        <v>71.5</v>
      </c>
      <c r="AI6373">
        <v>74</v>
      </c>
      <c r="AJ6373">
        <v>75.333333333333329</v>
      </c>
      <c r="AK6373">
        <v>61.666666666666664</v>
      </c>
      <c r="AL6373">
        <v>70.5</v>
      </c>
      <c r="AM6373">
        <v>74</v>
      </c>
      <c r="AN6373">
        <v>77.333333333333329</v>
      </c>
      <c r="AO6373">
        <v>60.666666666666664</v>
      </c>
    </row>
    <row r="6374" spans="1:41" x14ac:dyDescent="0.35">
      <c r="A6374">
        <v>13302</v>
      </c>
      <c r="B6374" t="s">
        <v>6287</v>
      </c>
      <c r="C6374" t="s">
        <v>54</v>
      </c>
      <c r="D6374" t="s">
        <v>41</v>
      </c>
      <c r="E6374" t="s">
        <v>8136</v>
      </c>
      <c r="I6374">
        <v>299</v>
      </c>
      <c r="M6374">
        <v>232</v>
      </c>
      <c r="V6374" t="s">
        <v>1</v>
      </c>
      <c r="W6374" t="s">
        <v>1</v>
      </c>
      <c r="X6374" t="s">
        <v>1</v>
      </c>
      <c r="Z6374" t="s">
        <v>1</v>
      </c>
      <c r="AA6374" t="s">
        <v>1</v>
      </c>
      <c r="AB6374" t="s">
        <v>1</v>
      </c>
      <c r="AD6374" t="s">
        <v>1</v>
      </c>
      <c r="AE6374" t="s">
        <v>1</v>
      </c>
      <c r="AF6374" t="s">
        <v>1</v>
      </c>
      <c r="AG6374">
        <v>0</v>
      </c>
      <c r="AH6374">
        <v>67.5</v>
      </c>
      <c r="AI6374">
        <v>73</v>
      </c>
      <c r="AJ6374">
        <v>64</v>
      </c>
      <c r="AK6374">
        <v>44.333333333333336</v>
      </c>
    </row>
    <row r="6375" spans="1:41" x14ac:dyDescent="0.35">
      <c r="A6375">
        <v>13305</v>
      </c>
      <c r="B6375" t="s">
        <v>6288</v>
      </c>
      <c r="C6375" t="s">
        <v>40</v>
      </c>
      <c r="D6375" t="s">
        <v>41</v>
      </c>
      <c r="E6375" t="s">
        <v>8136</v>
      </c>
      <c r="F6375">
        <v>269</v>
      </c>
      <c r="G6375">
        <v>263</v>
      </c>
      <c r="H6375">
        <v>273</v>
      </c>
      <c r="I6375">
        <v>295</v>
      </c>
      <c r="J6375">
        <v>253</v>
      </c>
      <c r="K6375">
        <v>245</v>
      </c>
      <c r="L6375">
        <v>259</v>
      </c>
      <c r="M6375">
        <v>256</v>
      </c>
      <c r="N6375">
        <v>241</v>
      </c>
      <c r="O6375">
        <v>222</v>
      </c>
      <c r="P6375">
        <v>278</v>
      </c>
      <c r="Q6375">
        <v>272</v>
      </c>
      <c r="R6375">
        <v>240</v>
      </c>
      <c r="S6375">
        <v>272</v>
      </c>
      <c r="T6375">
        <v>276</v>
      </c>
      <c r="U6375">
        <v>255</v>
      </c>
      <c r="V6375">
        <v>640.875</v>
      </c>
      <c r="W6375">
        <v>614.76315789473688</v>
      </c>
      <c r="X6375">
        <v>556.86111111111109</v>
      </c>
      <c r="Y6375">
        <v>647.54166666666663</v>
      </c>
      <c r="Z6375">
        <v>0.54166666666666663</v>
      </c>
      <c r="AA6375">
        <v>0.52</v>
      </c>
      <c r="AB6375">
        <v>0.52173913043478259</v>
      </c>
      <c r="AC6375">
        <v>0.55555555555555558</v>
      </c>
      <c r="AD6375">
        <v>2</v>
      </c>
      <c r="AE6375">
        <v>11</v>
      </c>
      <c r="AF6375">
        <v>6</v>
      </c>
      <c r="AG6375">
        <v>1</v>
      </c>
      <c r="AH6375">
        <v>70.5</v>
      </c>
      <c r="AI6375">
        <v>68.666666666666671</v>
      </c>
      <c r="AJ6375">
        <v>73.666666666666671</v>
      </c>
      <c r="AK6375">
        <v>70.666666666666671</v>
      </c>
      <c r="AL6375">
        <v>65</v>
      </c>
      <c r="AM6375">
        <v>68.666666666666671</v>
      </c>
      <c r="AN6375">
        <v>67</v>
      </c>
      <c r="AO6375">
        <v>63</v>
      </c>
    </row>
    <row r="6376" spans="1:41" x14ac:dyDescent="0.35">
      <c r="A6376">
        <v>13309</v>
      </c>
      <c r="B6376" t="s">
        <v>6289</v>
      </c>
      <c r="C6376" t="s">
        <v>51</v>
      </c>
      <c r="D6376" t="s">
        <v>41</v>
      </c>
      <c r="E6376" t="s">
        <v>8135</v>
      </c>
      <c r="M6376">
        <v>235</v>
      </c>
      <c r="V6376" t="s">
        <v>1</v>
      </c>
      <c r="W6376" t="s">
        <v>1</v>
      </c>
      <c r="X6376" t="s">
        <v>1</v>
      </c>
      <c r="Z6376" t="s">
        <v>1</v>
      </c>
      <c r="AA6376" t="s">
        <v>1</v>
      </c>
      <c r="AB6376" t="s">
        <v>1</v>
      </c>
      <c r="AD6376">
        <v>0</v>
      </c>
      <c r="AE6376">
        <v>0</v>
      </c>
      <c r="AF6376">
        <v>1</v>
      </c>
      <c r="AG6376">
        <v>0</v>
      </c>
      <c r="AH6376">
        <v>79.5</v>
      </c>
      <c r="AI6376">
        <v>74</v>
      </c>
      <c r="AJ6376">
        <v>93.666666666666671</v>
      </c>
      <c r="AK6376">
        <v>85.333333333333329</v>
      </c>
    </row>
    <row r="6377" spans="1:41" x14ac:dyDescent="0.35">
      <c r="A6377">
        <v>13312</v>
      </c>
      <c r="B6377" t="s">
        <v>6290</v>
      </c>
      <c r="C6377" t="s">
        <v>50</v>
      </c>
      <c r="D6377" t="s">
        <v>41</v>
      </c>
      <c r="E6377" t="s">
        <v>8136</v>
      </c>
      <c r="V6377" t="s">
        <v>1</v>
      </c>
      <c r="W6377" t="s">
        <v>1</v>
      </c>
      <c r="X6377" t="s">
        <v>1</v>
      </c>
      <c r="Z6377" t="s">
        <v>1</v>
      </c>
      <c r="AA6377" t="s">
        <v>1</v>
      </c>
      <c r="AB6377" t="s">
        <v>1</v>
      </c>
      <c r="AD6377" t="s">
        <v>1</v>
      </c>
      <c r="AE6377" t="s">
        <v>1</v>
      </c>
      <c r="AF6377" t="s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</row>
    <row r="6378" spans="1:41" x14ac:dyDescent="0.35">
      <c r="A6378">
        <v>13313</v>
      </c>
      <c r="B6378" t="s">
        <v>6291</v>
      </c>
      <c r="C6378" t="s">
        <v>43</v>
      </c>
      <c r="D6378" t="s">
        <v>41</v>
      </c>
      <c r="E6378" t="s">
        <v>8136</v>
      </c>
      <c r="F6378">
        <v>267</v>
      </c>
      <c r="G6378">
        <v>293</v>
      </c>
      <c r="H6378">
        <v>291</v>
      </c>
      <c r="I6378">
        <v>291</v>
      </c>
      <c r="J6378">
        <v>251</v>
      </c>
      <c r="K6378">
        <v>275</v>
      </c>
      <c r="L6378">
        <v>260</v>
      </c>
      <c r="M6378">
        <v>285</v>
      </c>
      <c r="N6378">
        <v>269</v>
      </c>
      <c r="O6378">
        <v>266</v>
      </c>
      <c r="P6378">
        <v>249</v>
      </c>
      <c r="Q6378">
        <v>271</v>
      </c>
      <c r="R6378">
        <v>277</v>
      </c>
      <c r="S6378">
        <v>264</v>
      </c>
      <c r="T6378">
        <v>262</v>
      </c>
      <c r="U6378">
        <v>266</v>
      </c>
      <c r="V6378">
        <v>660.16489361702122</v>
      </c>
      <c r="W6378">
        <v>629.04166666666663</v>
      </c>
      <c r="X6378">
        <v>621.04230769230765</v>
      </c>
      <c r="Y6378">
        <v>656.77391304347827</v>
      </c>
      <c r="Z6378">
        <v>0.55319148936170215</v>
      </c>
      <c r="AA6378">
        <v>0.64583333333333337</v>
      </c>
      <c r="AB6378">
        <v>0.44954128440366975</v>
      </c>
      <c r="AC6378">
        <v>0.46043165467625902</v>
      </c>
      <c r="AD6378">
        <v>17</v>
      </c>
      <c r="AE6378">
        <v>18</v>
      </c>
      <c r="AF6378">
        <v>15</v>
      </c>
      <c r="AG6378">
        <v>25</v>
      </c>
      <c r="AH6378">
        <v>70</v>
      </c>
      <c r="AI6378">
        <v>71.333333333333329</v>
      </c>
      <c r="AJ6378">
        <v>73</v>
      </c>
      <c r="AK6378">
        <v>67.333333333333329</v>
      </c>
      <c r="AL6378">
        <v>68.5</v>
      </c>
      <c r="AM6378">
        <v>64.666666666666671</v>
      </c>
      <c r="AN6378">
        <v>68.666666666666671</v>
      </c>
      <c r="AO6378">
        <v>65</v>
      </c>
    </row>
    <row r="6379" spans="1:41" x14ac:dyDescent="0.35">
      <c r="A6379">
        <v>13314</v>
      </c>
      <c r="B6379" t="s">
        <v>5561</v>
      </c>
      <c r="C6379" t="s">
        <v>43</v>
      </c>
      <c r="D6379" t="s">
        <v>41</v>
      </c>
      <c r="E6379" t="s">
        <v>8136</v>
      </c>
      <c r="F6379">
        <v>292</v>
      </c>
      <c r="G6379">
        <v>270</v>
      </c>
      <c r="H6379">
        <v>296</v>
      </c>
      <c r="I6379">
        <v>272</v>
      </c>
      <c r="J6379">
        <v>276</v>
      </c>
      <c r="K6379">
        <v>265</v>
      </c>
      <c r="L6379">
        <v>276</v>
      </c>
      <c r="M6379">
        <v>268</v>
      </c>
      <c r="N6379">
        <v>236</v>
      </c>
      <c r="O6379">
        <v>265</v>
      </c>
      <c r="P6379">
        <v>273</v>
      </c>
      <c r="Q6379">
        <v>273</v>
      </c>
      <c r="R6379">
        <v>253</v>
      </c>
      <c r="S6379">
        <v>287</v>
      </c>
      <c r="T6379">
        <v>295</v>
      </c>
      <c r="U6379">
        <v>306</v>
      </c>
      <c r="V6379">
        <v>581.44029850746267</v>
      </c>
      <c r="W6379">
        <v>572</v>
      </c>
      <c r="X6379">
        <v>572.77192982456143</v>
      </c>
      <c r="Y6379">
        <v>615.42622950819668</v>
      </c>
      <c r="Z6379">
        <v>0.34285714285714286</v>
      </c>
      <c r="AA6379">
        <v>0.3611111111111111</v>
      </c>
      <c r="AB6379">
        <v>0.37142857142857144</v>
      </c>
      <c r="AC6379">
        <v>0.35820895522388058</v>
      </c>
      <c r="AD6379">
        <v>3</v>
      </c>
      <c r="AE6379">
        <v>5</v>
      </c>
      <c r="AF6379">
        <v>6</v>
      </c>
      <c r="AG6379">
        <v>6</v>
      </c>
      <c r="AH6379">
        <v>78</v>
      </c>
      <c r="AI6379">
        <v>75.333333333333329</v>
      </c>
      <c r="AJ6379">
        <v>80.333333333333329</v>
      </c>
      <c r="AK6379">
        <v>74</v>
      </c>
      <c r="AL6379">
        <v>77.5</v>
      </c>
      <c r="AM6379">
        <v>76.666666666666671</v>
      </c>
      <c r="AN6379">
        <v>77.666666666666671</v>
      </c>
      <c r="AO6379">
        <v>73</v>
      </c>
    </row>
    <row r="6380" spans="1:41" x14ac:dyDescent="0.35">
      <c r="A6380">
        <v>13319</v>
      </c>
      <c r="B6380" t="s">
        <v>6292</v>
      </c>
      <c r="C6380" t="s">
        <v>40</v>
      </c>
      <c r="D6380" t="s">
        <v>41</v>
      </c>
      <c r="E6380" t="s">
        <v>8137</v>
      </c>
      <c r="F6380">
        <v>315</v>
      </c>
      <c r="G6380">
        <v>297</v>
      </c>
      <c r="H6380">
        <v>306</v>
      </c>
      <c r="I6380">
        <v>312</v>
      </c>
      <c r="J6380">
        <v>299</v>
      </c>
      <c r="K6380">
        <v>291</v>
      </c>
      <c r="L6380">
        <v>302</v>
      </c>
      <c r="M6380">
        <v>297</v>
      </c>
      <c r="N6380">
        <v>300</v>
      </c>
      <c r="O6380">
        <v>294</v>
      </c>
      <c r="P6380">
        <v>305</v>
      </c>
      <c r="Q6380">
        <v>302</v>
      </c>
      <c r="R6380">
        <v>337</v>
      </c>
      <c r="S6380">
        <v>340</v>
      </c>
      <c r="T6380">
        <v>350</v>
      </c>
      <c r="U6380">
        <v>363</v>
      </c>
      <c r="V6380">
        <v>739.64864864864865</v>
      </c>
      <c r="W6380">
        <v>765.01388888888891</v>
      </c>
      <c r="X6380">
        <v>775.23333333333335</v>
      </c>
      <c r="Y6380">
        <v>778.8604651162791</v>
      </c>
      <c r="Z6380">
        <v>0.70731707317073167</v>
      </c>
      <c r="AA6380">
        <v>0.73684210526315796</v>
      </c>
      <c r="AB6380">
        <v>0.55555555555555558</v>
      </c>
      <c r="AC6380">
        <v>0.71111111111111114</v>
      </c>
      <c r="AD6380">
        <v>0</v>
      </c>
      <c r="AE6380">
        <v>1</v>
      </c>
      <c r="AF6380">
        <v>1</v>
      </c>
      <c r="AG6380">
        <v>3</v>
      </c>
      <c r="AH6380">
        <v>68.5</v>
      </c>
      <c r="AI6380">
        <v>73.666666666666671</v>
      </c>
      <c r="AJ6380">
        <v>76.666666666666671</v>
      </c>
      <c r="AK6380">
        <v>64</v>
      </c>
      <c r="AL6380">
        <v>73.5</v>
      </c>
      <c r="AM6380">
        <v>77</v>
      </c>
      <c r="AN6380">
        <v>80.333333333333329</v>
      </c>
      <c r="AO6380">
        <v>71.666666666666671</v>
      </c>
    </row>
    <row r="6381" spans="1:41" x14ac:dyDescent="0.35">
      <c r="A6381">
        <v>13320</v>
      </c>
      <c r="B6381" t="s">
        <v>6293</v>
      </c>
      <c r="C6381" t="s">
        <v>43</v>
      </c>
      <c r="D6381" t="s">
        <v>41</v>
      </c>
      <c r="E6381" t="s">
        <v>8136</v>
      </c>
      <c r="F6381">
        <v>252</v>
      </c>
      <c r="G6381">
        <v>241</v>
      </c>
      <c r="H6381">
        <v>311</v>
      </c>
      <c r="I6381">
        <v>260</v>
      </c>
      <c r="J6381">
        <v>237</v>
      </c>
      <c r="K6381">
        <v>233</v>
      </c>
      <c r="L6381">
        <v>294</v>
      </c>
      <c r="M6381">
        <v>222</v>
      </c>
      <c r="V6381" t="s">
        <v>1</v>
      </c>
      <c r="W6381" t="s">
        <v>1</v>
      </c>
      <c r="X6381" t="s">
        <v>1</v>
      </c>
      <c r="Z6381" t="s">
        <v>1</v>
      </c>
      <c r="AA6381" t="s">
        <v>1</v>
      </c>
      <c r="AB6381" t="s">
        <v>1</v>
      </c>
      <c r="AD6381">
        <v>0</v>
      </c>
      <c r="AE6381">
        <v>1</v>
      </c>
      <c r="AF6381">
        <v>3</v>
      </c>
      <c r="AG6381">
        <v>0</v>
      </c>
      <c r="AH6381">
        <v>72.5</v>
      </c>
      <c r="AI6381">
        <v>78.666666666666671</v>
      </c>
      <c r="AJ6381">
        <v>78</v>
      </c>
      <c r="AK6381">
        <v>70.333333333333329</v>
      </c>
    </row>
    <row r="6382" spans="1:41" x14ac:dyDescent="0.35">
      <c r="A6382">
        <v>13324</v>
      </c>
      <c r="B6382" t="s">
        <v>6294</v>
      </c>
      <c r="C6382" t="s">
        <v>43</v>
      </c>
      <c r="D6382" t="s">
        <v>41</v>
      </c>
      <c r="E6382" t="s">
        <v>8136</v>
      </c>
      <c r="F6382">
        <v>289</v>
      </c>
      <c r="G6382">
        <v>294</v>
      </c>
      <c r="H6382">
        <v>267</v>
      </c>
      <c r="I6382">
        <v>288</v>
      </c>
      <c r="J6382">
        <v>276</v>
      </c>
      <c r="K6382">
        <v>284</v>
      </c>
      <c r="L6382">
        <v>272</v>
      </c>
      <c r="M6382">
        <v>286</v>
      </c>
      <c r="N6382">
        <v>243</v>
      </c>
      <c r="O6382">
        <v>248</v>
      </c>
      <c r="P6382">
        <v>250</v>
      </c>
      <c r="Q6382">
        <v>269</v>
      </c>
      <c r="R6382">
        <v>253</v>
      </c>
      <c r="S6382">
        <v>246</v>
      </c>
      <c r="T6382">
        <v>252</v>
      </c>
      <c r="U6382">
        <v>266</v>
      </c>
      <c r="V6382">
        <v>587.75</v>
      </c>
      <c r="W6382">
        <v>561.85833333333335</v>
      </c>
      <c r="X6382">
        <v>601.46721311475414</v>
      </c>
      <c r="Y6382">
        <v>624.07000000000005</v>
      </c>
      <c r="Z6382">
        <v>0.48148148148148151</v>
      </c>
      <c r="AA6382">
        <v>0.4375</v>
      </c>
      <c r="AB6382">
        <v>0.36923076923076925</v>
      </c>
      <c r="AC6382">
        <v>0.45161290322580644</v>
      </c>
      <c r="AD6382">
        <v>2</v>
      </c>
      <c r="AE6382">
        <v>5</v>
      </c>
      <c r="AF6382">
        <v>8</v>
      </c>
      <c r="AG6382">
        <v>11</v>
      </c>
      <c r="AH6382">
        <v>77.5</v>
      </c>
      <c r="AI6382">
        <v>76.333333333333329</v>
      </c>
      <c r="AJ6382">
        <v>77.666666666666671</v>
      </c>
      <c r="AK6382">
        <v>75.333333333333329</v>
      </c>
      <c r="AL6382">
        <v>70</v>
      </c>
      <c r="AM6382">
        <v>77</v>
      </c>
      <c r="AN6382">
        <v>74</v>
      </c>
      <c r="AO6382">
        <v>66.666666666666671</v>
      </c>
    </row>
    <row r="6383" spans="1:41" x14ac:dyDescent="0.35">
      <c r="A6383">
        <v>13330</v>
      </c>
      <c r="B6383" t="s">
        <v>6295</v>
      </c>
      <c r="C6383" t="s">
        <v>40</v>
      </c>
      <c r="D6383" t="s">
        <v>41</v>
      </c>
      <c r="E6383" t="s">
        <v>8136</v>
      </c>
      <c r="F6383">
        <v>239</v>
      </c>
      <c r="G6383">
        <v>260</v>
      </c>
      <c r="H6383">
        <v>270</v>
      </c>
      <c r="I6383">
        <v>278</v>
      </c>
      <c r="J6383">
        <v>203</v>
      </c>
      <c r="K6383">
        <v>251</v>
      </c>
      <c r="L6383">
        <v>266</v>
      </c>
      <c r="M6383">
        <v>245</v>
      </c>
      <c r="N6383">
        <v>232</v>
      </c>
      <c r="O6383">
        <v>204</v>
      </c>
      <c r="P6383">
        <v>212</v>
      </c>
      <c r="Q6383">
        <v>236</v>
      </c>
      <c r="R6383">
        <v>233</v>
      </c>
      <c r="S6383">
        <v>214</v>
      </c>
      <c r="T6383">
        <v>215</v>
      </c>
      <c r="U6383">
        <v>225</v>
      </c>
      <c r="V6383">
        <v>479.16666666666669</v>
      </c>
      <c r="W6383">
        <v>572.97058823529414</v>
      </c>
      <c r="X6383">
        <v>521.20000000000005</v>
      </c>
      <c r="Y6383">
        <v>521.33333333333337</v>
      </c>
      <c r="Z6383">
        <v>0.125</v>
      </c>
      <c r="AA6383">
        <v>8.3333333333333329E-2</v>
      </c>
      <c r="AB6383">
        <v>0.38888888888888884</v>
      </c>
      <c r="AC6383">
        <v>0.29411764705882354</v>
      </c>
      <c r="AD6383">
        <v>2</v>
      </c>
      <c r="AE6383">
        <v>3</v>
      </c>
      <c r="AF6383">
        <v>2</v>
      </c>
      <c r="AG6383">
        <v>7</v>
      </c>
      <c r="AH6383">
        <v>76</v>
      </c>
      <c r="AI6383">
        <v>76.666666666666671</v>
      </c>
      <c r="AJ6383">
        <v>75.666666666666671</v>
      </c>
      <c r="AK6383">
        <v>74.666666666666671</v>
      </c>
      <c r="AL6383">
        <v>71</v>
      </c>
      <c r="AM6383">
        <v>77.333333333333329</v>
      </c>
      <c r="AN6383">
        <v>72.666666666666671</v>
      </c>
      <c r="AO6383">
        <v>71.333333333333329</v>
      </c>
    </row>
    <row r="6384" spans="1:41" x14ac:dyDescent="0.35">
      <c r="A6384">
        <v>13332</v>
      </c>
      <c r="B6384" t="s">
        <v>6296</v>
      </c>
      <c r="C6384" t="s">
        <v>43</v>
      </c>
      <c r="D6384" t="s">
        <v>41</v>
      </c>
      <c r="E6384" t="s">
        <v>8137</v>
      </c>
      <c r="F6384">
        <v>290</v>
      </c>
      <c r="G6384">
        <v>307</v>
      </c>
      <c r="H6384">
        <v>286</v>
      </c>
      <c r="I6384">
        <v>275</v>
      </c>
      <c r="J6384">
        <v>267</v>
      </c>
      <c r="K6384">
        <v>265</v>
      </c>
      <c r="L6384">
        <v>264</v>
      </c>
      <c r="M6384">
        <v>268</v>
      </c>
      <c r="N6384">
        <v>268</v>
      </c>
      <c r="O6384">
        <v>255</v>
      </c>
      <c r="P6384">
        <v>270</v>
      </c>
      <c r="Q6384">
        <v>284</v>
      </c>
      <c r="R6384">
        <v>269</v>
      </c>
      <c r="S6384">
        <v>274</v>
      </c>
      <c r="T6384">
        <v>276</v>
      </c>
      <c r="U6384">
        <v>310</v>
      </c>
      <c r="V6384">
        <v>611.66666666666663</v>
      </c>
      <c r="W6384">
        <v>692.09375</v>
      </c>
      <c r="X6384">
        <v>692.92592592592598</v>
      </c>
      <c r="Y6384">
        <v>656.88</v>
      </c>
      <c r="Z6384">
        <v>0.58333333333333326</v>
      </c>
      <c r="AA6384">
        <v>0.71428571428571419</v>
      </c>
      <c r="AB6384">
        <v>0.83333333333333337</v>
      </c>
      <c r="AC6384">
        <v>0.5714285714285714</v>
      </c>
      <c r="AD6384">
        <v>0</v>
      </c>
      <c r="AE6384">
        <v>2</v>
      </c>
      <c r="AF6384">
        <v>2</v>
      </c>
      <c r="AG6384">
        <v>0</v>
      </c>
      <c r="AH6384">
        <v>69.5</v>
      </c>
      <c r="AI6384">
        <v>75.666666666666671</v>
      </c>
      <c r="AJ6384">
        <v>79</v>
      </c>
      <c r="AK6384">
        <v>70.666666666666671</v>
      </c>
      <c r="AL6384">
        <v>73.5</v>
      </c>
      <c r="AM6384">
        <v>75</v>
      </c>
      <c r="AN6384">
        <v>76.333333333333329</v>
      </c>
      <c r="AO6384">
        <v>65.333333333333329</v>
      </c>
    </row>
    <row r="6385" spans="1:41" x14ac:dyDescent="0.35">
      <c r="A6385">
        <v>13333</v>
      </c>
      <c r="B6385" t="s">
        <v>6297</v>
      </c>
      <c r="C6385" t="s">
        <v>40</v>
      </c>
      <c r="D6385" t="s">
        <v>41</v>
      </c>
      <c r="E6385" t="s">
        <v>8136</v>
      </c>
      <c r="N6385">
        <v>230</v>
      </c>
      <c r="O6385">
        <v>228</v>
      </c>
      <c r="P6385">
        <v>232</v>
      </c>
      <c r="Q6385">
        <v>229</v>
      </c>
      <c r="R6385">
        <v>213</v>
      </c>
      <c r="S6385">
        <v>214</v>
      </c>
      <c r="T6385">
        <v>213</v>
      </c>
      <c r="U6385">
        <v>218</v>
      </c>
      <c r="V6385">
        <v>528.73076923076928</v>
      </c>
      <c r="W6385">
        <v>552.58333333333337</v>
      </c>
      <c r="X6385">
        <v>513.28787878787875</v>
      </c>
      <c r="Y6385">
        <v>545.91071428571433</v>
      </c>
      <c r="AA6385">
        <v>0.14285714285714285</v>
      </c>
      <c r="AB6385">
        <v>0.30769230769230771</v>
      </c>
      <c r="AC6385">
        <v>0.23076923076923078</v>
      </c>
      <c r="AD6385">
        <v>1</v>
      </c>
      <c r="AE6385">
        <v>2</v>
      </c>
      <c r="AF6385">
        <v>0</v>
      </c>
      <c r="AG6385">
        <v>2</v>
      </c>
      <c r="AL6385">
        <v>74</v>
      </c>
      <c r="AM6385">
        <v>76.666666666666671</v>
      </c>
      <c r="AN6385">
        <v>82</v>
      </c>
      <c r="AO6385">
        <v>71.333333333333329</v>
      </c>
    </row>
    <row r="6386" spans="1:41" x14ac:dyDescent="0.35">
      <c r="A6386">
        <v>13336</v>
      </c>
      <c r="B6386" t="s">
        <v>6298</v>
      </c>
      <c r="C6386" t="s">
        <v>50</v>
      </c>
      <c r="D6386" t="s">
        <v>41</v>
      </c>
      <c r="E6386" t="s">
        <v>8135</v>
      </c>
      <c r="V6386" t="s">
        <v>1</v>
      </c>
      <c r="W6386" t="s">
        <v>1</v>
      </c>
      <c r="X6386" t="s">
        <v>1</v>
      </c>
      <c r="Z6386" t="s">
        <v>1</v>
      </c>
      <c r="AA6386" t="s">
        <v>1</v>
      </c>
      <c r="AB6386" t="s">
        <v>1</v>
      </c>
      <c r="AD6386" t="s">
        <v>1</v>
      </c>
      <c r="AE6386" t="s">
        <v>1</v>
      </c>
      <c r="AF6386" t="s">
        <v>1</v>
      </c>
      <c r="AG6386">
        <v>0</v>
      </c>
    </row>
    <row r="6387" spans="1:41" x14ac:dyDescent="0.35">
      <c r="A6387">
        <v>13341</v>
      </c>
      <c r="B6387" t="s">
        <v>6299</v>
      </c>
      <c r="C6387" t="s">
        <v>43</v>
      </c>
      <c r="D6387" t="s">
        <v>41</v>
      </c>
      <c r="E6387" t="s">
        <v>8136</v>
      </c>
      <c r="F6387">
        <v>270</v>
      </c>
      <c r="G6387">
        <v>295</v>
      </c>
      <c r="H6387">
        <v>285</v>
      </c>
      <c r="I6387">
        <v>270</v>
      </c>
      <c r="J6387">
        <v>252</v>
      </c>
      <c r="K6387">
        <v>282</v>
      </c>
      <c r="L6387">
        <v>268</v>
      </c>
      <c r="M6387">
        <v>256</v>
      </c>
      <c r="N6387">
        <v>243</v>
      </c>
      <c r="O6387">
        <v>249</v>
      </c>
      <c r="P6387">
        <v>231</v>
      </c>
      <c r="Q6387">
        <v>235</v>
      </c>
      <c r="R6387">
        <v>219</v>
      </c>
      <c r="S6387">
        <v>220</v>
      </c>
      <c r="T6387">
        <v>223</v>
      </c>
      <c r="U6387">
        <v>226</v>
      </c>
      <c r="V6387">
        <v>511.5</v>
      </c>
      <c r="W6387">
        <v>516.07692307692309</v>
      </c>
      <c r="X6387">
        <v>547.5</v>
      </c>
      <c r="Y6387">
        <v>553</v>
      </c>
      <c r="Z6387">
        <v>0.14285714285714285</v>
      </c>
      <c r="AA6387">
        <v>0.16666666666666666</v>
      </c>
      <c r="AB6387">
        <v>0.13333333333333333</v>
      </c>
      <c r="AC6387">
        <v>0.23076923076923078</v>
      </c>
      <c r="AD6387">
        <v>1</v>
      </c>
      <c r="AE6387">
        <v>3</v>
      </c>
      <c r="AF6387">
        <v>2</v>
      </c>
      <c r="AG6387">
        <v>3</v>
      </c>
      <c r="AH6387">
        <v>77</v>
      </c>
      <c r="AI6387">
        <v>74</v>
      </c>
      <c r="AJ6387">
        <v>76</v>
      </c>
      <c r="AK6387">
        <v>70.666666666666671</v>
      </c>
      <c r="AL6387">
        <v>79.5</v>
      </c>
      <c r="AM6387">
        <v>75.333333333333329</v>
      </c>
      <c r="AN6387">
        <v>81.333333333333329</v>
      </c>
      <c r="AO6387">
        <v>77.333333333333329</v>
      </c>
    </row>
    <row r="6388" spans="1:41" x14ac:dyDescent="0.35">
      <c r="A6388">
        <v>13342</v>
      </c>
      <c r="B6388" t="s">
        <v>6300</v>
      </c>
      <c r="C6388" t="s">
        <v>43</v>
      </c>
      <c r="D6388" t="s">
        <v>41</v>
      </c>
      <c r="E6388" t="s">
        <v>8136</v>
      </c>
      <c r="F6388">
        <v>220</v>
      </c>
      <c r="G6388">
        <v>263</v>
      </c>
      <c r="H6388">
        <v>253</v>
      </c>
      <c r="I6388">
        <v>267</v>
      </c>
      <c r="J6388">
        <v>219</v>
      </c>
      <c r="K6388">
        <v>237</v>
      </c>
      <c r="L6388">
        <v>226</v>
      </c>
      <c r="M6388">
        <v>239</v>
      </c>
      <c r="V6388" t="s">
        <v>1</v>
      </c>
      <c r="W6388" t="s">
        <v>1</v>
      </c>
      <c r="X6388" t="s">
        <v>1</v>
      </c>
      <c r="Z6388" t="s">
        <v>1</v>
      </c>
      <c r="AA6388" t="s">
        <v>1</v>
      </c>
      <c r="AB6388" t="s">
        <v>1</v>
      </c>
      <c r="AD6388">
        <v>0</v>
      </c>
      <c r="AE6388">
        <v>1</v>
      </c>
      <c r="AF6388">
        <v>0</v>
      </c>
      <c r="AG6388">
        <v>1</v>
      </c>
      <c r="AH6388">
        <v>72</v>
      </c>
      <c r="AI6388">
        <v>80</v>
      </c>
      <c r="AJ6388">
        <v>71</v>
      </c>
      <c r="AK6388">
        <v>60.666666666666664</v>
      </c>
    </row>
    <row r="6389" spans="1:41" x14ac:dyDescent="0.35">
      <c r="A6389">
        <v>13344</v>
      </c>
      <c r="B6389" t="s">
        <v>6301</v>
      </c>
      <c r="C6389" t="s">
        <v>40</v>
      </c>
      <c r="D6389" t="s">
        <v>41</v>
      </c>
      <c r="E6389" t="s">
        <v>8136</v>
      </c>
      <c r="F6389">
        <v>252</v>
      </c>
      <c r="G6389">
        <v>258</v>
      </c>
      <c r="H6389">
        <v>255</v>
      </c>
      <c r="I6389">
        <v>272</v>
      </c>
      <c r="J6389">
        <v>235</v>
      </c>
      <c r="K6389">
        <v>221</v>
      </c>
      <c r="L6389">
        <v>227</v>
      </c>
      <c r="M6389">
        <v>242</v>
      </c>
      <c r="N6389">
        <v>231</v>
      </c>
      <c r="O6389">
        <v>251</v>
      </c>
      <c r="P6389">
        <v>259</v>
      </c>
      <c r="Q6389">
        <v>237</v>
      </c>
      <c r="R6389">
        <v>236</v>
      </c>
      <c r="S6389">
        <v>239</v>
      </c>
      <c r="T6389">
        <v>222</v>
      </c>
      <c r="U6389">
        <v>239</v>
      </c>
      <c r="V6389">
        <v>538.40697674418607</v>
      </c>
      <c r="W6389">
        <v>553.11224489795916</v>
      </c>
      <c r="X6389">
        <v>554.33333333333337</v>
      </c>
      <c r="Y6389">
        <v>547.53</v>
      </c>
      <c r="Z6389">
        <v>0.24074074074074073</v>
      </c>
      <c r="AA6389">
        <v>0.22413793103448276</v>
      </c>
      <c r="AB6389">
        <v>0.22058823529411764</v>
      </c>
      <c r="AC6389">
        <v>0.17741935483870969</v>
      </c>
      <c r="AD6389">
        <v>2</v>
      </c>
      <c r="AE6389">
        <v>3</v>
      </c>
      <c r="AF6389">
        <v>5</v>
      </c>
      <c r="AG6389">
        <v>4</v>
      </c>
      <c r="AH6389">
        <v>73.5</v>
      </c>
      <c r="AI6389">
        <v>77</v>
      </c>
      <c r="AJ6389">
        <v>78</v>
      </c>
      <c r="AK6389">
        <v>70.666666666666671</v>
      </c>
      <c r="AL6389">
        <v>72</v>
      </c>
      <c r="AM6389">
        <v>78.666666666666671</v>
      </c>
      <c r="AN6389">
        <v>78.666666666666671</v>
      </c>
      <c r="AO6389">
        <v>73.333333333333329</v>
      </c>
    </row>
    <row r="6390" spans="1:41" x14ac:dyDescent="0.35">
      <c r="A6390">
        <v>13352</v>
      </c>
      <c r="B6390" t="s">
        <v>6302</v>
      </c>
      <c r="C6390" t="s">
        <v>55</v>
      </c>
      <c r="D6390" t="s">
        <v>41</v>
      </c>
      <c r="E6390" t="s">
        <v>8135</v>
      </c>
      <c r="N6390">
        <v>234</v>
      </c>
      <c r="O6390">
        <v>210</v>
      </c>
      <c r="P6390">
        <v>226</v>
      </c>
      <c r="Q6390">
        <v>236</v>
      </c>
      <c r="R6390">
        <v>248</v>
      </c>
      <c r="S6390">
        <v>235</v>
      </c>
      <c r="T6390">
        <v>236</v>
      </c>
      <c r="U6390">
        <v>238</v>
      </c>
      <c r="V6390">
        <v>531.7109375</v>
      </c>
      <c r="W6390">
        <v>525.16279069767438</v>
      </c>
      <c r="X6390">
        <v>549.92465753424653</v>
      </c>
      <c r="Y6390">
        <v>561.97297297297303</v>
      </c>
      <c r="Z6390">
        <v>0.19540229885057472</v>
      </c>
      <c r="AA6390">
        <v>0.29268292682926828</v>
      </c>
      <c r="AB6390">
        <v>0.28440366972477066</v>
      </c>
      <c r="AC6390">
        <v>0.32978723404255317</v>
      </c>
      <c r="AD6390">
        <v>1</v>
      </c>
      <c r="AE6390">
        <v>0</v>
      </c>
      <c r="AF6390">
        <v>1</v>
      </c>
      <c r="AG6390">
        <v>3</v>
      </c>
      <c r="AL6390">
        <v>75</v>
      </c>
      <c r="AM6390">
        <v>77</v>
      </c>
      <c r="AN6390">
        <v>76.333333333333329</v>
      </c>
      <c r="AO6390">
        <v>71.666666666666671</v>
      </c>
    </row>
    <row r="6391" spans="1:41" x14ac:dyDescent="0.35">
      <c r="A6391">
        <v>13356</v>
      </c>
      <c r="B6391" t="s">
        <v>6303</v>
      </c>
      <c r="C6391" t="s">
        <v>40</v>
      </c>
      <c r="D6391" t="s">
        <v>41</v>
      </c>
      <c r="E6391" t="s">
        <v>8136</v>
      </c>
      <c r="F6391">
        <v>274</v>
      </c>
      <c r="G6391">
        <v>280</v>
      </c>
      <c r="H6391">
        <v>293</v>
      </c>
      <c r="I6391">
        <v>280</v>
      </c>
      <c r="J6391">
        <v>256</v>
      </c>
      <c r="K6391">
        <v>270</v>
      </c>
      <c r="L6391">
        <v>272</v>
      </c>
      <c r="M6391">
        <v>251</v>
      </c>
      <c r="N6391">
        <v>274</v>
      </c>
      <c r="O6391">
        <v>263</v>
      </c>
      <c r="P6391">
        <v>257</v>
      </c>
      <c r="Q6391">
        <v>247</v>
      </c>
      <c r="R6391">
        <v>277</v>
      </c>
      <c r="S6391">
        <v>268</v>
      </c>
      <c r="T6391">
        <v>273</v>
      </c>
      <c r="U6391">
        <v>259</v>
      </c>
      <c r="V6391">
        <v>688.49342105263156</v>
      </c>
      <c r="W6391">
        <v>639.07142857142856</v>
      </c>
      <c r="X6391">
        <v>662.81060606060601</v>
      </c>
      <c r="Y6391">
        <v>667.41044776119406</v>
      </c>
      <c r="Z6391">
        <v>0.50684931506849318</v>
      </c>
      <c r="AA6391">
        <v>0.53846153846153855</v>
      </c>
      <c r="AB6391">
        <v>0.36486486486486491</v>
      </c>
      <c r="AC6391">
        <v>0.51470588235294112</v>
      </c>
      <c r="AD6391">
        <v>20</v>
      </c>
      <c r="AE6391">
        <v>3</v>
      </c>
      <c r="AF6391">
        <v>9</v>
      </c>
      <c r="AG6391">
        <v>8</v>
      </c>
      <c r="AH6391">
        <v>65</v>
      </c>
      <c r="AI6391">
        <v>67.333333333333329</v>
      </c>
      <c r="AJ6391">
        <v>69</v>
      </c>
      <c r="AK6391">
        <v>67.666666666666671</v>
      </c>
      <c r="AL6391">
        <v>71.5</v>
      </c>
      <c r="AM6391">
        <v>73</v>
      </c>
      <c r="AN6391">
        <v>77</v>
      </c>
      <c r="AO6391">
        <v>72.666666666666671</v>
      </c>
    </row>
    <row r="6392" spans="1:41" x14ac:dyDescent="0.35">
      <c r="A6392">
        <v>13358</v>
      </c>
      <c r="B6392" t="s">
        <v>6304</v>
      </c>
      <c r="C6392" t="s">
        <v>45</v>
      </c>
      <c r="D6392" t="s">
        <v>41</v>
      </c>
      <c r="E6392" t="s">
        <v>8139</v>
      </c>
      <c r="F6392">
        <v>248</v>
      </c>
      <c r="G6392">
        <v>268</v>
      </c>
      <c r="H6392">
        <v>278</v>
      </c>
      <c r="I6392">
        <v>280</v>
      </c>
      <c r="J6392">
        <v>213</v>
      </c>
      <c r="K6392">
        <v>272</v>
      </c>
      <c r="L6392">
        <v>253</v>
      </c>
      <c r="M6392">
        <v>260</v>
      </c>
      <c r="V6392" t="s">
        <v>1</v>
      </c>
      <c r="W6392" t="s">
        <v>1</v>
      </c>
      <c r="X6392" t="s">
        <v>1</v>
      </c>
      <c r="Z6392" t="s">
        <v>1</v>
      </c>
      <c r="AA6392" t="s">
        <v>1</v>
      </c>
      <c r="AB6392" t="s">
        <v>1</v>
      </c>
      <c r="AD6392">
        <v>0</v>
      </c>
      <c r="AE6392">
        <v>1</v>
      </c>
      <c r="AF6392">
        <v>1</v>
      </c>
      <c r="AG6392">
        <v>1</v>
      </c>
      <c r="AH6392">
        <v>70.5</v>
      </c>
      <c r="AI6392">
        <v>78.333333333333329</v>
      </c>
      <c r="AJ6392">
        <v>76.333333333333329</v>
      </c>
      <c r="AK6392">
        <v>70</v>
      </c>
    </row>
    <row r="6393" spans="1:41" x14ac:dyDescent="0.35">
      <c r="A6393">
        <v>13360</v>
      </c>
      <c r="B6393" t="s">
        <v>6305</v>
      </c>
      <c r="C6393" t="s">
        <v>40</v>
      </c>
      <c r="D6393" t="s">
        <v>41</v>
      </c>
      <c r="E6393" t="s">
        <v>8136</v>
      </c>
      <c r="F6393">
        <v>277</v>
      </c>
      <c r="G6393">
        <v>287</v>
      </c>
      <c r="H6393">
        <v>288</v>
      </c>
      <c r="I6393">
        <v>287</v>
      </c>
      <c r="J6393">
        <v>268</v>
      </c>
      <c r="K6393">
        <v>285</v>
      </c>
      <c r="L6393">
        <v>267</v>
      </c>
      <c r="M6393">
        <v>274</v>
      </c>
      <c r="N6393">
        <v>247</v>
      </c>
      <c r="O6393">
        <v>257</v>
      </c>
      <c r="P6393">
        <v>263</v>
      </c>
      <c r="Q6393">
        <v>271</v>
      </c>
      <c r="R6393">
        <v>260</v>
      </c>
      <c r="S6393">
        <v>293</v>
      </c>
      <c r="T6393">
        <v>283</v>
      </c>
      <c r="U6393">
        <v>307</v>
      </c>
      <c r="V6393">
        <v>602.33333333333337</v>
      </c>
      <c r="W6393">
        <v>601.41999999999996</v>
      </c>
      <c r="X6393">
        <v>620.98039215686276</v>
      </c>
      <c r="Y6393">
        <v>634.53488372093022</v>
      </c>
      <c r="Z6393">
        <v>0.51785714285714279</v>
      </c>
      <c r="AA6393">
        <v>0.39999999999999997</v>
      </c>
      <c r="AB6393">
        <v>0.375</v>
      </c>
      <c r="AC6393">
        <v>0.40384615384615385</v>
      </c>
      <c r="AD6393">
        <v>3</v>
      </c>
      <c r="AE6393">
        <v>1</v>
      </c>
      <c r="AF6393">
        <v>12</v>
      </c>
      <c r="AG6393">
        <v>8</v>
      </c>
      <c r="AH6393">
        <v>79</v>
      </c>
      <c r="AI6393">
        <v>80</v>
      </c>
      <c r="AJ6393">
        <v>80.666666666666671</v>
      </c>
      <c r="AK6393">
        <v>71.666666666666671</v>
      </c>
      <c r="AL6393">
        <v>84</v>
      </c>
      <c r="AM6393">
        <v>84</v>
      </c>
      <c r="AN6393">
        <v>86</v>
      </c>
      <c r="AO6393">
        <v>78</v>
      </c>
    </row>
    <row r="6394" spans="1:41" x14ac:dyDescent="0.35">
      <c r="A6394">
        <v>13361</v>
      </c>
      <c r="B6394" t="s">
        <v>6306</v>
      </c>
      <c r="C6394" t="s">
        <v>43</v>
      </c>
      <c r="D6394" t="s">
        <v>41</v>
      </c>
      <c r="E6394" t="s">
        <v>8136</v>
      </c>
      <c r="F6394">
        <v>302</v>
      </c>
      <c r="G6394">
        <v>276</v>
      </c>
      <c r="H6394">
        <v>272</v>
      </c>
      <c r="I6394">
        <v>290</v>
      </c>
      <c r="J6394">
        <v>273</v>
      </c>
      <c r="K6394">
        <v>259</v>
      </c>
      <c r="L6394">
        <v>256</v>
      </c>
      <c r="M6394">
        <v>278</v>
      </c>
      <c r="N6394">
        <v>232</v>
      </c>
      <c r="O6394">
        <v>255</v>
      </c>
      <c r="P6394">
        <v>252</v>
      </c>
      <c r="Q6394">
        <v>236</v>
      </c>
      <c r="R6394">
        <v>260</v>
      </c>
      <c r="S6394">
        <v>254</v>
      </c>
      <c r="T6394">
        <v>266</v>
      </c>
      <c r="U6394">
        <v>273</v>
      </c>
      <c r="V6394">
        <v>611.828125</v>
      </c>
      <c r="W6394">
        <v>614.01449275362324</v>
      </c>
      <c r="X6394">
        <v>574.07142857142856</v>
      </c>
      <c r="Y6394">
        <v>613.32307692307688</v>
      </c>
      <c r="Z6394">
        <v>0.39393939393939392</v>
      </c>
      <c r="AA6394">
        <v>0.41666666666666669</v>
      </c>
      <c r="AB6394">
        <v>0.47222222222222221</v>
      </c>
      <c r="AC6394">
        <v>0.30882352941176472</v>
      </c>
      <c r="AD6394">
        <v>9</v>
      </c>
      <c r="AE6394">
        <v>10</v>
      </c>
      <c r="AF6394">
        <v>3</v>
      </c>
      <c r="AG6394">
        <v>3</v>
      </c>
      <c r="AH6394">
        <v>78</v>
      </c>
      <c r="AI6394">
        <v>80.333333333333329</v>
      </c>
      <c r="AJ6394">
        <v>83</v>
      </c>
      <c r="AK6394">
        <v>73.666666666666671</v>
      </c>
      <c r="AL6394">
        <v>74</v>
      </c>
      <c r="AM6394">
        <v>74.333333333333329</v>
      </c>
      <c r="AN6394">
        <v>70.666666666666671</v>
      </c>
      <c r="AO6394">
        <v>65.333333333333329</v>
      </c>
    </row>
    <row r="6395" spans="1:41" x14ac:dyDescent="0.35">
      <c r="A6395">
        <v>13362</v>
      </c>
      <c r="B6395" t="s">
        <v>6307</v>
      </c>
      <c r="C6395" t="s">
        <v>49</v>
      </c>
      <c r="D6395" t="s">
        <v>41</v>
      </c>
      <c r="E6395" t="s">
        <v>8135</v>
      </c>
      <c r="V6395" t="s">
        <v>1</v>
      </c>
      <c r="W6395" t="s">
        <v>1</v>
      </c>
      <c r="X6395" t="s">
        <v>1</v>
      </c>
      <c r="Z6395" t="s">
        <v>1</v>
      </c>
      <c r="AA6395" t="s">
        <v>1</v>
      </c>
      <c r="AB6395" t="s">
        <v>1</v>
      </c>
      <c r="AD6395" t="s">
        <v>1</v>
      </c>
      <c r="AE6395" t="s">
        <v>1</v>
      </c>
      <c r="AF6395" t="s">
        <v>1</v>
      </c>
      <c r="AG6395">
        <v>0</v>
      </c>
    </row>
    <row r="6396" spans="1:41" x14ac:dyDescent="0.35">
      <c r="A6396">
        <v>13363</v>
      </c>
      <c r="B6396" t="s">
        <v>6308</v>
      </c>
      <c r="C6396" t="s">
        <v>51</v>
      </c>
      <c r="D6396" t="s">
        <v>41</v>
      </c>
      <c r="E6396" t="s">
        <v>8135</v>
      </c>
      <c r="F6396">
        <v>338</v>
      </c>
      <c r="I6396">
        <v>220</v>
      </c>
      <c r="J6396">
        <v>320</v>
      </c>
      <c r="M6396">
        <v>221</v>
      </c>
      <c r="V6396" t="s">
        <v>1</v>
      </c>
      <c r="W6396" t="s">
        <v>1</v>
      </c>
      <c r="X6396" t="s">
        <v>1</v>
      </c>
      <c r="Z6396" t="s">
        <v>1</v>
      </c>
      <c r="AA6396" t="s">
        <v>1</v>
      </c>
      <c r="AB6396" t="s">
        <v>1</v>
      </c>
      <c r="AD6396" t="s">
        <v>1</v>
      </c>
      <c r="AE6396" t="s">
        <v>1</v>
      </c>
      <c r="AF6396" t="s">
        <v>1</v>
      </c>
      <c r="AG6396">
        <v>0</v>
      </c>
      <c r="AH6396">
        <v>75</v>
      </c>
      <c r="AI6396">
        <v>87</v>
      </c>
      <c r="AJ6396">
        <v>88</v>
      </c>
      <c r="AK6396">
        <v>83</v>
      </c>
    </row>
    <row r="6397" spans="1:41" x14ac:dyDescent="0.35">
      <c r="A6397">
        <v>13365</v>
      </c>
      <c r="B6397" t="s">
        <v>6309</v>
      </c>
      <c r="C6397" t="s">
        <v>48</v>
      </c>
      <c r="D6397" t="s">
        <v>41</v>
      </c>
      <c r="E6397" t="s">
        <v>8135</v>
      </c>
      <c r="H6397">
        <v>227</v>
      </c>
      <c r="L6397">
        <v>215</v>
      </c>
      <c r="V6397" t="s">
        <v>1</v>
      </c>
      <c r="W6397" t="s">
        <v>1</v>
      </c>
      <c r="X6397" t="s">
        <v>1</v>
      </c>
      <c r="Z6397" t="s">
        <v>1</v>
      </c>
      <c r="AA6397" t="s">
        <v>1</v>
      </c>
      <c r="AB6397" t="s">
        <v>1</v>
      </c>
      <c r="AD6397">
        <v>0</v>
      </c>
      <c r="AE6397">
        <v>0</v>
      </c>
      <c r="AF6397">
        <v>1</v>
      </c>
      <c r="AG6397">
        <v>0</v>
      </c>
    </row>
    <row r="6398" spans="1:41" x14ac:dyDescent="0.35">
      <c r="A6398">
        <v>13370</v>
      </c>
      <c r="B6398" t="s">
        <v>6184</v>
      </c>
      <c r="C6398" t="s">
        <v>43</v>
      </c>
      <c r="D6398" t="s">
        <v>41</v>
      </c>
      <c r="E6398" t="s">
        <v>8137</v>
      </c>
      <c r="F6398">
        <v>299</v>
      </c>
      <c r="G6398">
        <v>314</v>
      </c>
      <c r="H6398">
        <v>285</v>
      </c>
      <c r="I6398">
        <v>298</v>
      </c>
      <c r="J6398">
        <v>271</v>
      </c>
      <c r="K6398">
        <v>293</v>
      </c>
      <c r="L6398">
        <v>265</v>
      </c>
      <c r="M6398">
        <v>279</v>
      </c>
      <c r="N6398">
        <v>278</v>
      </c>
      <c r="O6398">
        <v>254</v>
      </c>
      <c r="P6398">
        <v>272</v>
      </c>
      <c r="Q6398">
        <v>269</v>
      </c>
      <c r="R6398">
        <v>281</v>
      </c>
      <c r="S6398">
        <v>290</v>
      </c>
      <c r="T6398">
        <v>276</v>
      </c>
      <c r="U6398">
        <v>273</v>
      </c>
      <c r="V6398">
        <v>664.26923076923072</v>
      </c>
      <c r="W6398">
        <v>630.88636363636363</v>
      </c>
      <c r="X6398">
        <v>663.45</v>
      </c>
      <c r="Y6398">
        <v>667.88888888888891</v>
      </c>
      <c r="Z6398">
        <v>0.54838709677419351</v>
      </c>
      <c r="AA6398">
        <v>0.55172413793103448</v>
      </c>
      <c r="AB6398">
        <v>0.45833333333333337</v>
      </c>
      <c r="AC6398">
        <v>0.5161290322580645</v>
      </c>
      <c r="AD6398">
        <v>0</v>
      </c>
      <c r="AE6398">
        <v>6</v>
      </c>
      <c r="AF6398">
        <v>3</v>
      </c>
      <c r="AG6398">
        <v>1</v>
      </c>
      <c r="AH6398">
        <v>71</v>
      </c>
      <c r="AI6398">
        <v>72.666666666666671</v>
      </c>
      <c r="AJ6398">
        <v>73.666666666666671</v>
      </c>
      <c r="AK6398">
        <v>73.333333333333329</v>
      </c>
      <c r="AL6398">
        <v>75</v>
      </c>
      <c r="AM6398">
        <v>79</v>
      </c>
      <c r="AN6398">
        <v>78</v>
      </c>
      <c r="AO6398">
        <v>72</v>
      </c>
    </row>
    <row r="6399" spans="1:41" x14ac:dyDescent="0.35">
      <c r="A6399">
        <v>13372</v>
      </c>
      <c r="B6399" t="s">
        <v>6310</v>
      </c>
      <c r="C6399" t="s">
        <v>40</v>
      </c>
      <c r="D6399" t="s">
        <v>41</v>
      </c>
      <c r="E6399" t="s">
        <v>8136</v>
      </c>
      <c r="F6399">
        <v>280</v>
      </c>
      <c r="G6399">
        <v>267</v>
      </c>
      <c r="H6399">
        <v>274</v>
      </c>
      <c r="I6399">
        <v>301</v>
      </c>
      <c r="J6399">
        <v>268</v>
      </c>
      <c r="K6399">
        <v>252</v>
      </c>
      <c r="L6399">
        <v>264</v>
      </c>
      <c r="M6399">
        <v>263</v>
      </c>
      <c r="N6399">
        <v>277</v>
      </c>
      <c r="O6399">
        <v>271</v>
      </c>
      <c r="P6399">
        <v>259</v>
      </c>
      <c r="Q6399">
        <v>249</v>
      </c>
      <c r="R6399">
        <v>278</v>
      </c>
      <c r="S6399">
        <v>260</v>
      </c>
      <c r="T6399">
        <v>261</v>
      </c>
      <c r="U6399">
        <v>265</v>
      </c>
      <c r="V6399">
        <v>626.39473684210532</v>
      </c>
      <c r="W6399">
        <v>635.70512820512818</v>
      </c>
      <c r="X6399">
        <v>671.74324324324323</v>
      </c>
      <c r="Y6399">
        <v>623.43243243243239</v>
      </c>
      <c r="Z6399">
        <v>0.35</v>
      </c>
      <c r="AA6399">
        <v>0.46153846153846151</v>
      </c>
      <c r="AB6399">
        <v>0.61538461538461542</v>
      </c>
      <c r="AC6399">
        <v>0.51282051282051277</v>
      </c>
      <c r="AD6399">
        <v>5</v>
      </c>
      <c r="AE6399">
        <v>4</v>
      </c>
      <c r="AF6399">
        <v>3</v>
      </c>
      <c r="AG6399">
        <v>7</v>
      </c>
      <c r="AH6399">
        <v>76.5</v>
      </c>
      <c r="AI6399">
        <v>76</v>
      </c>
      <c r="AJ6399">
        <v>79.666666666666671</v>
      </c>
      <c r="AK6399">
        <v>73.666666666666671</v>
      </c>
      <c r="AL6399">
        <v>75</v>
      </c>
      <c r="AM6399">
        <v>72</v>
      </c>
      <c r="AN6399">
        <v>75.333333333333329</v>
      </c>
      <c r="AO6399">
        <v>70.333333333333329</v>
      </c>
    </row>
    <row r="6400" spans="1:41" x14ac:dyDescent="0.35">
      <c r="A6400">
        <v>13373</v>
      </c>
      <c r="B6400" t="s">
        <v>6311</v>
      </c>
      <c r="C6400" t="s">
        <v>43</v>
      </c>
      <c r="D6400" t="s">
        <v>41</v>
      </c>
      <c r="E6400" t="s">
        <v>8136</v>
      </c>
      <c r="F6400">
        <v>280</v>
      </c>
      <c r="G6400">
        <v>281</v>
      </c>
      <c r="H6400">
        <v>291</v>
      </c>
      <c r="I6400">
        <v>272</v>
      </c>
      <c r="J6400">
        <v>274</v>
      </c>
      <c r="K6400">
        <v>272</v>
      </c>
      <c r="L6400">
        <v>259</v>
      </c>
      <c r="M6400">
        <v>252</v>
      </c>
      <c r="N6400">
        <v>247</v>
      </c>
      <c r="O6400">
        <v>258</v>
      </c>
      <c r="P6400">
        <v>242</v>
      </c>
      <c r="Q6400">
        <v>267</v>
      </c>
      <c r="R6400">
        <v>259</v>
      </c>
      <c r="S6400">
        <v>284</v>
      </c>
      <c r="T6400">
        <v>258</v>
      </c>
      <c r="U6400">
        <v>277</v>
      </c>
      <c r="V6400">
        <v>623.25</v>
      </c>
      <c r="W6400">
        <v>620.07258064516134</v>
      </c>
      <c r="X6400">
        <v>618.40677966101691</v>
      </c>
      <c r="Y6400">
        <v>650.81578947368416</v>
      </c>
      <c r="Z6400">
        <v>0.390625</v>
      </c>
      <c r="AA6400">
        <v>0.36666666666666664</v>
      </c>
      <c r="AB6400">
        <v>0.43283582089552236</v>
      </c>
      <c r="AC6400">
        <v>0.33823529411764708</v>
      </c>
      <c r="AD6400">
        <v>4</v>
      </c>
      <c r="AE6400">
        <v>1</v>
      </c>
      <c r="AF6400">
        <v>7</v>
      </c>
      <c r="AG6400">
        <v>5</v>
      </c>
      <c r="AH6400">
        <v>73.5</v>
      </c>
      <c r="AI6400">
        <v>76</v>
      </c>
      <c r="AJ6400">
        <v>75</v>
      </c>
      <c r="AK6400">
        <v>68.333333333333329</v>
      </c>
      <c r="AL6400">
        <v>72.5</v>
      </c>
      <c r="AM6400">
        <v>75</v>
      </c>
      <c r="AN6400">
        <v>76.333333333333329</v>
      </c>
      <c r="AO6400">
        <v>67.666666666666671</v>
      </c>
    </row>
    <row r="6401" spans="1:41" x14ac:dyDescent="0.35">
      <c r="A6401">
        <v>13375</v>
      </c>
      <c r="B6401" t="s">
        <v>6312</v>
      </c>
      <c r="C6401" t="s">
        <v>52</v>
      </c>
      <c r="D6401" t="s">
        <v>41</v>
      </c>
      <c r="E6401" t="s">
        <v>8136</v>
      </c>
      <c r="F6401">
        <v>281</v>
      </c>
      <c r="G6401">
        <v>284</v>
      </c>
      <c r="J6401">
        <v>296</v>
      </c>
      <c r="K6401">
        <v>260</v>
      </c>
      <c r="V6401" t="s">
        <v>1</v>
      </c>
      <c r="W6401" t="s">
        <v>1</v>
      </c>
      <c r="X6401" t="s">
        <v>1</v>
      </c>
      <c r="Z6401" t="s">
        <v>1</v>
      </c>
      <c r="AA6401" t="s">
        <v>1</v>
      </c>
      <c r="AB6401" t="s">
        <v>1</v>
      </c>
      <c r="AD6401" t="s">
        <v>1</v>
      </c>
      <c r="AE6401" t="s">
        <v>1</v>
      </c>
      <c r="AF6401" t="s">
        <v>1</v>
      </c>
      <c r="AG6401">
        <v>0</v>
      </c>
    </row>
    <row r="6402" spans="1:41" x14ac:dyDescent="0.35">
      <c r="A6402">
        <v>13376</v>
      </c>
      <c r="B6402" t="s">
        <v>6313</v>
      </c>
      <c r="C6402" t="s">
        <v>40</v>
      </c>
      <c r="D6402" t="s">
        <v>41</v>
      </c>
      <c r="E6402" t="s">
        <v>8136</v>
      </c>
      <c r="F6402">
        <v>279</v>
      </c>
      <c r="G6402">
        <v>313</v>
      </c>
      <c r="H6402">
        <v>281</v>
      </c>
      <c r="I6402">
        <v>304</v>
      </c>
      <c r="J6402">
        <v>266</v>
      </c>
      <c r="K6402">
        <v>300</v>
      </c>
      <c r="L6402">
        <v>290</v>
      </c>
      <c r="M6402">
        <v>294</v>
      </c>
      <c r="V6402" t="s">
        <v>1</v>
      </c>
      <c r="W6402" t="s">
        <v>1</v>
      </c>
      <c r="X6402" t="s">
        <v>1</v>
      </c>
      <c r="Z6402" t="s">
        <v>1</v>
      </c>
      <c r="AA6402" t="s">
        <v>1</v>
      </c>
      <c r="AB6402" t="s">
        <v>1</v>
      </c>
      <c r="AD6402">
        <v>5</v>
      </c>
      <c r="AE6402">
        <v>1</v>
      </c>
      <c r="AF6402">
        <v>1</v>
      </c>
      <c r="AG6402">
        <v>6</v>
      </c>
      <c r="AH6402">
        <v>74.5</v>
      </c>
      <c r="AI6402">
        <v>76.666666666666671</v>
      </c>
      <c r="AJ6402">
        <v>75.333333333333329</v>
      </c>
      <c r="AK6402">
        <v>73</v>
      </c>
    </row>
    <row r="6403" spans="1:41" x14ac:dyDescent="0.35">
      <c r="A6403">
        <v>13378</v>
      </c>
      <c r="B6403" t="s">
        <v>6314</v>
      </c>
      <c r="C6403" t="s">
        <v>40</v>
      </c>
      <c r="D6403" t="s">
        <v>41</v>
      </c>
      <c r="E6403" t="s">
        <v>8137</v>
      </c>
      <c r="I6403">
        <v>184</v>
      </c>
      <c r="M6403">
        <v>193</v>
      </c>
      <c r="V6403" t="s">
        <v>1</v>
      </c>
      <c r="W6403" t="s">
        <v>1</v>
      </c>
      <c r="X6403" t="s">
        <v>1</v>
      </c>
      <c r="Z6403" t="s">
        <v>1</v>
      </c>
      <c r="AA6403" t="s">
        <v>1</v>
      </c>
      <c r="AB6403" t="s">
        <v>1</v>
      </c>
      <c r="AD6403" t="s">
        <v>1</v>
      </c>
      <c r="AE6403" t="s">
        <v>1</v>
      </c>
      <c r="AF6403" t="s">
        <v>1</v>
      </c>
      <c r="AG6403">
        <v>0</v>
      </c>
      <c r="AH6403">
        <v>79.5</v>
      </c>
      <c r="AI6403">
        <v>77</v>
      </c>
      <c r="AJ6403">
        <v>93.333333333333329</v>
      </c>
      <c r="AK6403">
        <v>65.333333333333329</v>
      </c>
    </row>
    <row r="6404" spans="1:41" x14ac:dyDescent="0.35">
      <c r="A6404">
        <v>13379</v>
      </c>
      <c r="B6404" t="s">
        <v>6315</v>
      </c>
      <c r="C6404" t="s">
        <v>52</v>
      </c>
      <c r="D6404" t="s">
        <v>41</v>
      </c>
      <c r="E6404" t="s">
        <v>8135</v>
      </c>
      <c r="I6404">
        <v>280</v>
      </c>
      <c r="M6404">
        <v>245</v>
      </c>
      <c r="V6404" t="s">
        <v>1</v>
      </c>
      <c r="W6404" t="s">
        <v>1</v>
      </c>
      <c r="X6404" t="s">
        <v>1</v>
      </c>
      <c r="Z6404" t="s">
        <v>1</v>
      </c>
      <c r="AA6404" t="s">
        <v>1</v>
      </c>
      <c r="AB6404" t="s">
        <v>1</v>
      </c>
      <c r="AD6404" t="s">
        <v>1</v>
      </c>
      <c r="AE6404" t="s">
        <v>1</v>
      </c>
      <c r="AF6404" t="s">
        <v>1</v>
      </c>
      <c r="AG6404">
        <v>0</v>
      </c>
      <c r="AH6404">
        <v>77</v>
      </c>
      <c r="AI6404">
        <v>85</v>
      </c>
      <c r="AJ6404">
        <v>89.666666666666671</v>
      </c>
      <c r="AK6404">
        <v>76.333333333333329</v>
      </c>
    </row>
    <row r="6405" spans="1:41" x14ac:dyDescent="0.35">
      <c r="A6405">
        <v>13380</v>
      </c>
      <c r="B6405" t="s">
        <v>6316</v>
      </c>
      <c r="C6405" t="s">
        <v>52</v>
      </c>
      <c r="D6405" t="s">
        <v>41</v>
      </c>
      <c r="E6405" t="s">
        <v>8135</v>
      </c>
      <c r="G6405">
        <v>307</v>
      </c>
      <c r="K6405">
        <v>257</v>
      </c>
      <c r="V6405" t="s">
        <v>1</v>
      </c>
      <c r="W6405" t="s">
        <v>1</v>
      </c>
      <c r="X6405" t="s">
        <v>1</v>
      </c>
      <c r="Z6405" t="s">
        <v>1</v>
      </c>
      <c r="AA6405" t="s">
        <v>1</v>
      </c>
      <c r="AB6405" t="s">
        <v>1</v>
      </c>
      <c r="AD6405" t="s">
        <v>1</v>
      </c>
      <c r="AE6405" t="s">
        <v>1</v>
      </c>
      <c r="AF6405" t="s">
        <v>1</v>
      </c>
      <c r="AG6405">
        <v>0</v>
      </c>
      <c r="AH6405">
        <v>0</v>
      </c>
      <c r="AI6405">
        <v>0</v>
      </c>
      <c r="AJ6405">
        <v>0</v>
      </c>
      <c r="AK6405">
        <v>0</v>
      </c>
    </row>
    <row r="6406" spans="1:41" x14ac:dyDescent="0.35">
      <c r="A6406">
        <v>13383</v>
      </c>
      <c r="B6406" t="s">
        <v>6317</v>
      </c>
      <c r="C6406" t="s">
        <v>53</v>
      </c>
      <c r="D6406" t="s">
        <v>41</v>
      </c>
      <c r="E6406" t="s">
        <v>8136</v>
      </c>
      <c r="F6406">
        <v>261</v>
      </c>
      <c r="G6406">
        <v>261</v>
      </c>
      <c r="H6406">
        <v>247</v>
      </c>
      <c r="I6406">
        <v>252</v>
      </c>
      <c r="J6406">
        <v>239</v>
      </c>
      <c r="K6406">
        <v>246</v>
      </c>
      <c r="L6406">
        <v>247</v>
      </c>
      <c r="M6406">
        <v>248</v>
      </c>
      <c r="N6406">
        <v>247</v>
      </c>
      <c r="O6406">
        <v>265</v>
      </c>
      <c r="P6406">
        <v>248</v>
      </c>
      <c r="Q6406">
        <v>241</v>
      </c>
      <c r="R6406">
        <v>258</v>
      </c>
      <c r="S6406">
        <v>258</v>
      </c>
      <c r="T6406">
        <v>266</v>
      </c>
      <c r="U6406">
        <v>252</v>
      </c>
      <c r="V6406">
        <v>539.0454545454545</v>
      </c>
      <c r="W6406">
        <v>528.60256410256409</v>
      </c>
      <c r="X6406">
        <v>518.11842105263156</v>
      </c>
      <c r="Y6406">
        <v>591.09375</v>
      </c>
      <c r="Z6406">
        <v>0.11688311688311689</v>
      </c>
      <c r="AA6406">
        <v>0.16981132075471697</v>
      </c>
      <c r="AB6406">
        <v>0.234375</v>
      </c>
      <c r="AC6406">
        <v>0.18055555555555555</v>
      </c>
      <c r="AD6406">
        <v>2</v>
      </c>
      <c r="AE6406">
        <v>1</v>
      </c>
      <c r="AF6406">
        <v>1</v>
      </c>
      <c r="AG6406">
        <v>0</v>
      </c>
      <c r="AH6406">
        <v>75.5</v>
      </c>
      <c r="AI6406">
        <v>75.333333333333329</v>
      </c>
      <c r="AJ6406">
        <v>76.666666666666671</v>
      </c>
      <c r="AK6406">
        <v>69.333333333333329</v>
      </c>
      <c r="AL6406">
        <v>70.5</v>
      </c>
      <c r="AM6406">
        <v>73.666666666666671</v>
      </c>
      <c r="AN6406">
        <v>72</v>
      </c>
      <c r="AO6406">
        <v>74</v>
      </c>
    </row>
    <row r="6407" spans="1:41" x14ac:dyDescent="0.35">
      <c r="A6407">
        <v>13384</v>
      </c>
      <c r="B6407" t="s">
        <v>2944</v>
      </c>
      <c r="C6407" t="s">
        <v>40</v>
      </c>
      <c r="D6407" t="s">
        <v>41</v>
      </c>
      <c r="E6407" t="s">
        <v>8136</v>
      </c>
      <c r="F6407">
        <v>276</v>
      </c>
      <c r="G6407">
        <v>254</v>
      </c>
      <c r="H6407">
        <v>250</v>
      </c>
      <c r="I6407">
        <v>261</v>
      </c>
      <c r="J6407">
        <v>251</v>
      </c>
      <c r="K6407">
        <v>239</v>
      </c>
      <c r="L6407">
        <v>254</v>
      </c>
      <c r="M6407">
        <v>251</v>
      </c>
      <c r="N6407">
        <v>264</v>
      </c>
      <c r="O6407">
        <v>248</v>
      </c>
      <c r="P6407">
        <v>256</v>
      </c>
      <c r="Q6407">
        <v>254</v>
      </c>
      <c r="R6407">
        <v>268</v>
      </c>
      <c r="S6407">
        <v>259</v>
      </c>
      <c r="T6407">
        <v>258</v>
      </c>
      <c r="U6407">
        <v>243</v>
      </c>
      <c r="V6407">
        <v>600.55555555555554</v>
      </c>
      <c r="W6407">
        <v>585.75657894736844</v>
      </c>
      <c r="X6407">
        <v>620.06849315068496</v>
      </c>
      <c r="Y6407">
        <v>620.0454545454545</v>
      </c>
      <c r="Z6407">
        <v>0.32051282051282048</v>
      </c>
      <c r="AA6407">
        <v>0.42857142857142855</v>
      </c>
      <c r="AB6407">
        <v>0.40506329113924044</v>
      </c>
      <c r="AC6407">
        <v>0.4375</v>
      </c>
      <c r="AD6407">
        <v>2</v>
      </c>
      <c r="AE6407">
        <v>3</v>
      </c>
      <c r="AF6407">
        <v>1</v>
      </c>
      <c r="AG6407">
        <v>0</v>
      </c>
      <c r="AH6407">
        <v>71</v>
      </c>
      <c r="AI6407">
        <v>77.666666666666671</v>
      </c>
      <c r="AJ6407">
        <v>75</v>
      </c>
      <c r="AK6407">
        <v>68.666666666666671</v>
      </c>
      <c r="AL6407">
        <v>69.5</v>
      </c>
      <c r="AM6407">
        <v>76.666666666666671</v>
      </c>
      <c r="AN6407">
        <v>76</v>
      </c>
      <c r="AO6407">
        <v>71</v>
      </c>
    </row>
    <row r="6408" spans="1:41" x14ac:dyDescent="0.35">
      <c r="A6408">
        <v>13387</v>
      </c>
      <c r="B6408" t="s">
        <v>6318</v>
      </c>
      <c r="C6408" t="s">
        <v>47</v>
      </c>
      <c r="D6408" t="s">
        <v>41</v>
      </c>
      <c r="E6408" t="s">
        <v>8135</v>
      </c>
      <c r="F6408">
        <v>273</v>
      </c>
      <c r="G6408">
        <v>261</v>
      </c>
      <c r="H6408">
        <v>290</v>
      </c>
      <c r="I6408">
        <v>295</v>
      </c>
      <c r="J6408">
        <v>246</v>
      </c>
      <c r="K6408">
        <v>269</v>
      </c>
      <c r="L6408">
        <v>284</v>
      </c>
      <c r="M6408">
        <v>281</v>
      </c>
      <c r="N6408">
        <v>251</v>
      </c>
      <c r="O6408">
        <v>250</v>
      </c>
      <c r="P6408">
        <v>268</v>
      </c>
      <c r="Q6408">
        <v>266</v>
      </c>
      <c r="R6408">
        <v>261</v>
      </c>
      <c r="S6408">
        <v>277</v>
      </c>
      <c r="T6408">
        <v>284</v>
      </c>
      <c r="U6408">
        <v>282</v>
      </c>
      <c r="V6408">
        <v>540.46739130434787</v>
      </c>
      <c r="W6408">
        <v>583.6395348837209</v>
      </c>
      <c r="X6408">
        <v>564.70731707317077</v>
      </c>
      <c r="Y6408">
        <v>597.51111111111106</v>
      </c>
      <c r="Z6408">
        <v>0.2413793103448276</v>
      </c>
      <c r="AA6408">
        <v>0.44230769230769229</v>
      </c>
      <c r="AB6408">
        <v>0.59090909090909083</v>
      </c>
      <c r="AC6408">
        <v>0.30434782608695654</v>
      </c>
      <c r="AD6408">
        <v>3</v>
      </c>
      <c r="AE6408">
        <v>2</v>
      </c>
      <c r="AF6408">
        <v>3</v>
      </c>
      <c r="AG6408">
        <v>2</v>
      </c>
      <c r="AH6408">
        <v>75</v>
      </c>
      <c r="AI6408">
        <v>77.666666666666671</v>
      </c>
      <c r="AJ6408">
        <v>78.666666666666671</v>
      </c>
      <c r="AK6408">
        <v>70.333333333333329</v>
      </c>
      <c r="AL6408">
        <v>72.5</v>
      </c>
      <c r="AM6408">
        <v>71.666666666666671</v>
      </c>
      <c r="AN6408">
        <v>74.333333333333329</v>
      </c>
      <c r="AO6408">
        <v>69</v>
      </c>
    </row>
    <row r="6409" spans="1:41" x14ac:dyDescent="0.35">
      <c r="A6409">
        <v>13388</v>
      </c>
      <c r="B6409" t="s">
        <v>6319</v>
      </c>
      <c r="C6409" t="s">
        <v>40</v>
      </c>
      <c r="D6409" t="s">
        <v>41</v>
      </c>
      <c r="E6409" t="s">
        <v>8136</v>
      </c>
      <c r="F6409">
        <v>287</v>
      </c>
      <c r="G6409">
        <v>273</v>
      </c>
      <c r="H6409">
        <v>285</v>
      </c>
      <c r="I6409">
        <v>277</v>
      </c>
      <c r="J6409">
        <v>285</v>
      </c>
      <c r="K6409">
        <v>267</v>
      </c>
      <c r="L6409">
        <v>276</v>
      </c>
      <c r="M6409">
        <v>268</v>
      </c>
      <c r="N6409">
        <v>242</v>
      </c>
      <c r="O6409">
        <v>268</v>
      </c>
      <c r="P6409">
        <v>259</v>
      </c>
      <c r="Q6409">
        <v>242</v>
      </c>
      <c r="R6409">
        <v>285</v>
      </c>
      <c r="S6409">
        <v>291</v>
      </c>
      <c r="T6409">
        <v>277</v>
      </c>
      <c r="U6409">
        <v>267</v>
      </c>
      <c r="V6409">
        <v>663.89705882352939</v>
      </c>
      <c r="W6409">
        <v>633.83088235294122</v>
      </c>
      <c r="X6409">
        <v>654.18181818181813</v>
      </c>
      <c r="Y6409">
        <v>661.17647058823525</v>
      </c>
      <c r="Z6409">
        <v>0.67647058823529416</v>
      </c>
      <c r="AA6409">
        <v>0.51428571428571423</v>
      </c>
      <c r="AB6409">
        <v>0.46478873239436613</v>
      </c>
      <c r="AC6409">
        <v>0.43661971830985913</v>
      </c>
      <c r="AD6409">
        <v>6</v>
      </c>
      <c r="AE6409">
        <v>5</v>
      </c>
      <c r="AF6409">
        <v>11</v>
      </c>
      <c r="AG6409">
        <v>18</v>
      </c>
      <c r="AH6409">
        <v>72.5</v>
      </c>
      <c r="AI6409">
        <v>0</v>
      </c>
      <c r="AJ6409">
        <v>76.333333333333329</v>
      </c>
      <c r="AK6409">
        <v>65.666666666666671</v>
      </c>
      <c r="AL6409">
        <v>75</v>
      </c>
      <c r="AM6409">
        <v>73.666666666666671</v>
      </c>
      <c r="AN6409">
        <v>77.666666666666671</v>
      </c>
      <c r="AO6409">
        <v>67.666666666666671</v>
      </c>
    </row>
    <row r="6410" spans="1:41" x14ac:dyDescent="0.35">
      <c r="A6410">
        <v>13394</v>
      </c>
      <c r="B6410" t="s">
        <v>6320</v>
      </c>
      <c r="C6410" t="s">
        <v>53</v>
      </c>
      <c r="D6410" t="s">
        <v>41</v>
      </c>
      <c r="E6410" t="s">
        <v>8136</v>
      </c>
      <c r="F6410">
        <v>240</v>
      </c>
      <c r="G6410">
        <v>240</v>
      </c>
      <c r="H6410">
        <v>255</v>
      </c>
      <c r="I6410">
        <v>244</v>
      </c>
      <c r="J6410">
        <v>235</v>
      </c>
      <c r="K6410">
        <v>227</v>
      </c>
      <c r="L6410">
        <v>247</v>
      </c>
      <c r="M6410">
        <v>247</v>
      </c>
      <c r="N6410">
        <v>223</v>
      </c>
      <c r="O6410">
        <v>239</v>
      </c>
      <c r="P6410">
        <v>242</v>
      </c>
      <c r="Q6410">
        <v>225</v>
      </c>
      <c r="R6410">
        <v>228</v>
      </c>
      <c r="S6410">
        <v>250</v>
      </c>
      <c r="T6410">
        <v>225</v>
      </c>
      <c r="U6410">
        <v>223</v>
      </c>
      <c r="V6410">
        <v>522.14285714285711</v>
      </c>
      <c r="W6410">
        <v>505.32499999999999</v>
      </c>
      <c r="X6410">
        <v>588.63043478260875</v>
      </c>
      <c r="Y6410">
        <v>550.3478260869565</v>
      </c>
      <c r="Z6410">
        <v>7.6923076923076927E-2</v>
      </c>
      <c r="AA6410">
        <v>0.125</v>
      </c>
      <c r="AB6410">
        <v>0.19230769230769232</v>
      </c>
      <c r="AC6410">
        <v>0.38709677419354838</v>
      </c>
      <c r="AD6410">
        <v>0</v>
      </c>
      <c r="AE6410">
        <v>1</v>
      </c>
      <c r="AF6410">
        <v>0</v>
      </c>
      <c r="AG6410">
        <v>1</v>
      </c>
      <c r="AH6410">
        <v>79.5</v>
      </c>
      <c r="AI6410">
        <v>77.333333333333329</v>
      </c>
      <c r="AJ6410">
        <v>79.333333333333329</v>
      </c>
      <c r="AK6410">
        <v>71.333333333333329</v>
      </c>
      <c r="AL6410">
        <v>75.5</v>
      </c>
      <c r="AM6410">
        <v>75</v>
      </c>
      <c r="AN6410">
        <v>79.333333333333329</v>
      </c>
      <c r="AO6410">
        <v>74.666666666666671</v>
      </c>
    </row>
    <row r="6411" spans="1:41" x14ac:dyDescent="0.35">
      <c r="A6411">
        <v>13396</v>
      </c>
      <c r="B6411" t="s">
        <v>6321</v>
      </c>
      <c r="C6411" t="s">
        <v>43</v>
      </c>
      <c r="D6411" t="s">
        <v>41</v>
      </c>
      <c r="E6411" t="s">
        <v>8136</v>
      </c>
      <c r="F6411">
        <v>221</v>
      </c>
      <c r="G6411">
        <v>241</v>
      </c>
      <c r="H6411">
        <v>250</v>
      </c>
      <c r="I6411">
        <v>261</v>
      </c>
      <c r="J6411">
        <v>206</v>
      </c>
      <c r="K6411">
        <v>216</v>
      </c>
      <c r="L6411">
        <v>262</v>
      </c>
      <c r="M6411">
        <v>261</v>
      </c>
      <c r="V6411" t="s">
        <v>1</v>
      </c>
      <c r="W6411" t="s">
        <v>1</v>
      </c>
      <c r="X6411" t="s">
        <v>1</v>
      </c>
      <c r="Z6411" t="s">
        <v>1</v>
      </c>
      <c r="AA6411" t="s">
        <v>1</v>
      </c>
      <c r="AB6411" t="s">
        <v>1</v>
      </c>
      <c r="AD6411">
        <v>1</v>
      </c>
      <c r="AE6411">
        <v>1</v>
      </c>
      <c r="AF6411">
        <v>2</v>
      </c>
      <c r="AG6411">
        <v>4</v>
      </c>
      <c r="AH6411">
        <v>77.5</v>
      </c>
      <c r="AI6411">
        <v>78.666666666666671</v>
      </c>
      <c r="AJ6411">
        <v>82.333333333333329</v>
      </c>
      <c r="AK6411">
        <v>74.333333333333329</v>
      </c>
    </row>
    <row r="6412" spans="1:41" x14ac:dyDescent="0.35">
      <c r="A6412">
        <v>13412</v>
      </c>
      <c r="B6412" t="s">
        <v>6322</v>
      </c>
      <c r="C6412" t="s">
        <v>49</v>
      </c>
      <c r="D6412" t="s">
        <v>41</v>
      </c>
      <c r="E6412" t="s">
        <v>8135</v>
      </c>
      <c r="F6412">
        <v>271</v>
      </c>
      <c r="G6412">
        <v>265</v>
      </c>
      <c r="H6412">
        <v>276</v>
      </c>
      <c r="I6412">
        <v>284</v>
      </c>
      <c r="J6412">
        <v>260</v>
      </c>
      <c r="K6412">
        <v>244</v>
      </c>
      <c r="L6412">
        <v>254</v>
      </c>
      <c r="M6412">
        <v>265</v>
      </c>
      <c r="V6412" t="s">
        <v>1</v>
      </c>
      <c r="W6412" t="s">
        <v>1</v>
      </c>
      <c r="X6412" t="s">
        <v>1</v>
      </c>
      <c r="Z6412" t="s">
        <v>1</v>
      </c>
      <c r="AA6412" t="s">
        <v>1</v>
      </c>
      <c r="AB6412" t="s">
        <v>1</v>
      </c>
      <c r="AD6412">
        <v>0</v>
      </c>
      <c r="AE6412">
        <v>0</v>
      </c>
      <c r="AF6412">
        <v>1</v>
      </c>
      <c r="AG6412">
        <v>0</v>
      </c>
      <c r="AH6412">
        <v>80</v>
      </c>
      <c r="AI6412">
        <v>91</v>
      </c>
      <c r="AJ6412">
        <v>92.333333333333329</v>
      </c>
      <c r="AK6412">
        <v>82</v>
      </c>
    </row>
    <row r="6413" spans="1:41" x14ac:dyDescent="0.35">
      <c r="A6413">
        <v>13416</v>
      </c>
      <c r="B6413" t="s">
        <v>6323</v>
      </c>
      <c r="C6413" t="s">
        <v>40</v>
      </c>
      <c r="D6413" t="s">
        <v>41</v>
      </c>
      <c r="E6413" t="s">
        <v>8136</v>
      </c>
      <c r="F6413">
        <v>275</v>
      </c>
      <c r="G6413">
        <v>264</v>
      </c>
      <c r="H6413">
        <v>293</v>
      </c>
      <c r="I6413">
        <v>299</v>
      </c>
      <c r="J6413">
        <v>255</v>
      </c>
      <c r="K6413">
        <v>243</v>
      </c>
      <c r="L6413">
        <v>255</v>
      </c>
      <c r="M6413">
        <v>276</v>
      </c>
      <c r="N6413">
        <v>269</v>
      </c>
      <c r="O6413">
        <v>258</v>
      </c>
      <c r="P6413">
        <v>262</v>
      </c>
      <c r="Q6413">
        <v>261</v>
      </c>
      <c r="R6413">
        <v>263</v>
      </c>
      <c r="S6413">
        <v>278</v>
      </c>
      <c r="T6413">
        <v>264</v>
      </c>
      <c r="U6413">
        <v>275</v>
      </c>
      <c r="V6413">
        <v>573.32500000000005</v>
      </c>
      <c r="W6413">
        <v>588.38235294117646</v>
      </c>
      <c r="X6413">
        <v>617.85416666666663</v>
      </c>
      <c r="Y6413">
        <v>619.7045454545455</v>
      </c>
      <c r="Z6413">
        <v>0.30434782608695654</v>
      </c>
      <c r="AA6413">
        <v>0.33333333333333331</v>
      </c>
      <c r="AB6413">
        <v>0.14285714285714285</v>
      </c>
      <c r="AC6413">
        <v>0.44444444444444442</v>
      </c>
      <c r="AD6413">
        <v>2</v>
      </c>
      <c r="AE6413">
        <v>2</v>
      </c>
      <c r="AF6413">
        <v>3</v>
      </c>
      <c r="AG6413">
        <v>2</v>
      </c>
      <c r="AH6413">
        <v>79</v>
      </c>
      <c r="AI6413">
        <v>77</v>
      </c>
      <c r="AJ6413">
        <v>80.666666666666671</v>
      </c>
      <c r="AK6413">
        <v>75.666666666666671</v>
      </c>
      <c r="AL6413">
        <v>75.5</v>
      </c>
      <c r="AM6413">
        <v>80.333333333333329</v>
      </c>
      <c r="AN6413">
        <v>83.333333333333329</v>
      </c>
      <c r="AO6413">
        <v>76.333333333333329</v>
      </c>
    </row>
    <row r="6414" spans="1:41" x14ac:dyDescent="0.35">
      <c r="A6414">
        <v>13417</v>
      </c>
      <c r="B6414" t="s">
        <v>6324</v>
      </c>
      <c r="C6414" t="s">
        <v>40</v>
      </c>
      <c r="D6414" t="s">
        <v>41</v>
      </c>
      <c r="E6414" t="s">
        <v>8136</v>
      </c>
      <c r="F6414">
        <v>266</v>
      </c>
      <c r="G6414">
        <v>259</v>
      </c>
      <c r="H6414">
        <v>272</v>
      </c>
      <c r="I6414">
        <v>280</v>
      </c>
      <c r="J6414">
        <v>232</v>
      </c>
      <c r="K6414">
        <v>253</v>
      </c>
      <c r="L6414">
        <v>251</v>
      </c>
      <c r="M6414">
        <v>253</v>
      </c>
      <c r="N6414">
        <v>268</v>
      </c>
      <c r="O6414">
        <v>252</v>
      </c>
      <c r="P6414">
        <v>243</v>
      </c>
      <c r="Q6414">
        <v>267</v>
      </c>
      <c r="R6414">
        <v>240</v>
      </c>
      <c r="S6414">
        <v>232</v>
      </c>
      <c r="T6414">
        <v>240</v>
      </c>
      <c r="U6414">
        <v>269</v>
      </c>
      <c r="V6414">
        <v>624.125</v>
      </c>
      <c r="W6414">
        <v>626.36363636363637</v>
      </c>
      <c r="X6414">
        <v>628.27083333333337</v>
      </c>
      <c r="Y6414">
        <v>640.195652173913</v>
      </c>
      <c r="Z6414">
        <v>0.375</v>
      </c>
      <c r="AA6414">
        <v>0.55555555555555558</v>
      </c>
      <c r="AB6414">
        <v>0.56521739130434778</v>
      </c>
      <c r="AC6414">
        <v>0.52</v>
      </c>
      <c r="AD6414">
        <v>5</v>
      </c>
      <c r="AE6414">
        <v>2</v>
      </c>
      <c r="AF6414">
        <v>1</v>
      </c>
      <c r="AG6414">
        <v>1</v>
      </c>
      <c r="AH6414">
        <v>76.5</v>
      </c>
      <c r="AI6414">
        <v>80.333333333333329</v>
      </c>
      <c r="AJ6414">
        <v>81</v>
      </c>
      <c r="AK6414">
        <v>73.666666666666671</v>
      </c>
      <c r="AL6414">
        <v>74.5</v>
      </c>
      <c r="AM6414">
        <v>76.333333333333329</v>
      </c>
      <c r="AN6414">
        <v>75.666666666666671</v>
      </c>
      <c r="AO6414">
        <v>66.666666666666671</v>
      </c>
    </row>
    <row r="6415" spans="1:41" x14ac:dyDescent="0.35">
      <c r="A6415">
        <v>13420</v>
      </c>
      <c r="B6415" t="s">
        <v>4841</v>
      </c>
      <c r="C6415" t="s">
        <v>40</v>
      </c>
      <c r="D6415" t="s">
        <v>41</v>
      </c>
      <c r="E6415" t="s">
        <v>8136</v>
      </c>
      <c r="F6415">
        <v>257</v>
      </c>
      <c r="G6415">
        <v>252</v>
      </c>
      <c r="H6415">
        <v>274</v>
      </c>
      <c r="I6415">
        <v>248</v>
      </c>
      <c r="J6415">
        <v>236</v>
      </c>
      <c r="K6415">
        <v>245</v>
      </c>
      <c r="L6415">
        <v>248</v>
      </c>
      <c r="M6415">
        <v>230</v>
      </c>
      <c r="N6415">
        <v>233</v>
      </c>
      <c r="O6415">
        <v>241</v>
      </c>
      <c r="P6415">
        <v>249</v>
      </c>
      <c r="Q6415">
        <v>258</v>
      </c>
      <c r="R6415">
        <v>237</v>
      </c>
      <c r="S6415">
        <v>253</v>
      </c>
      <c r="T6415">
        <v>255</v>
      </c>
      <c r="U6415">
        <v>263</v>
      </c>
      <c r="V6415">
        <v>531.66233766233768</v>
      </c>
      <c r="W6415">
        <v>547.37349397590367</v>
      </c>
      <c r="X6415">
        <v>542.58571428571429</v>
      </c>
      <c r="Y6415">
        <v>573.88690476190482</v>
      </c>
      <c r="Z6415">
        <v>0.13008130081300812</v>
      </c>
      <c r="AA6415">
        <v>0.15384615384615385</v>
      </c>
      <c r="AB6415">
        <v>0.16260162601626016</v>
      </c>
      <c r="AC6415">
        <v>0.24031007751937986</v>
      </c>
      <c r="AD6415">
        <v>3</v>
      </c>
      <c r="AE6415">
        <v>3</v>
      </c>
      <c r="AF6415">
        <v>7</v>
      </c>
      <c r="AG6415">
        <v>10</v>
      </c>
      <c r="AH6415">
        <v>72</v>
      </c>
      <c r="AI6415">
        <v>73.333333333333329</v>
      </c>
      <c r="AJ6415">
        <v>80.333333333333329</v>
      </c>
      <c r="AK6415">
        <v>69.666666666666671</v>
      </c>
      <c r="AL6415">
        <v>79</v>
      </c>
      <c r="AM6415">
        <v>81</v>
      </c>
      <c r="AN6415">
        <v>83.333333333333329</v>
      </c>
      <c r="AO6415">
        <v>76</v>
      </c>
    </row>
    <row r="6416" spans="1:41" x14ac:dyDescent="0.35">
      <c r="A6416">
        <v>13423</v>
      </c>
      <c r="B6416" t="s">
        <v>6325</v>
      </c>
      <c r="C6416" t="s">
        <v>48</v>
      </c>
      <c r="D6416" t="s">
        <v>41</v>
      </c>
      <c r="E6416" t="s">
        <v>8135</v>
      </c>
      <c r="F6416">
        <v>270</v>
      </c>
      <c r="G6416">
        <v>276</v>
      </c>
      <c r="H6416">
        <v>266</v>
      </c>
      <c r="I6416">
        <v>256</v>
      </c>
      <c r="J6416">
        <v>234</v>
      </c>
      <c r="K6416">
        <v>245</v>
      </c>
      <c r="L6416">
        <v>255</v>
      </c>
      <c r="M6416">
        <v>222</v>
      </c>
      <c r="V6416" t="s">
        <v>1</v>
      </c>
      <c r="W6416" t="s">
        <v>1</v>
      </c>
      <c r="X6416" t="s">
        <v>1</v>
      </c>
      <c r="Z6416" t="s">
        <v>1</v>
      </c>
      <c r="AA6416" t="s">
        <v>1</v>
      </c>
      <c r="AB6416" t="s">
        <v>1</v>
      </c>
      <c r="AD6416">
        <v>0</v>
      </c>
      <c r="AE6416">
        <v>0</v>
      </c>
      <c r="AF6416">
        <v>1</v>
      </c>
      <c r="AG6416">
        <v>1</v>
      </c>
      <c r="AH6416">
        <v>71</v>
      </c>
      <c r="AI6416">
        <v>71.666666666666671</v>
      </c>
      <c r="AJ6416">
        <v>75.666666666666671</v>
      </c>
      <c r="AK6416">
        <v>71</v>
      </c>
    </row>
    <row r="6417" spans="1:41" x14ac:dyDescent="0.35">
      <c r="A6417">
        <v>13426</v>
      </c>
      <c r="B6417" t="s">
        <v>6326</v>
      </c>
      <c r="C6417" t="s">
        <v>40</v>
      </c>
      <c r="D6417" t="s">
        <v>41</v>
      </c>
      <c r="E6417" t="s">
        <v>8136</v>
      </c>
      <c r="F6417">
        <v>277</v>
      </c>
      <c r="G6417">
        <v>261</v>
      </c>
      <c r="H6417">
        <v>284</v>
      </c>
      <c r="I6417">
        <v>277</v>
      </c>
      <c r="J6417">
        <v>243</v>
      </c>
      <c r="K6417">
        <v>259</v>
      </c>
      <c r="L6417">
        <v>259</v>
      </c>
      <c r="M6417">
        <v>237</v>
      </c>
      <c r="N6417">
        <v>231</v>
      </c>
      <c r="O6417">
        <v>241</v>
      </c>
      <c r="P6417">
        <v>258</v>
      </c>
      <c r="Q6417">
        <v>233</v>
      </c>
      <c r="R6417">
        <v>232</v>
      </c>
      <c r="S6417">
        <v>250</v>
      </c>
      <c r="T6417">
        <v>233</v>
      </c>
      <c r="U6417">
        <v>273</v>
      </c>
      <c r="V6417">
        <v>583.9375</v>
      </c>
      <c r="W6417">
        <v>601.5</v>
      </c>
      <c r="X6417">
        <v>590.72222222222217</v>
      </c>
      <c r="Y6417">
        <v>592.09090909090912</v>
      </c>
      <c r="Z6417">
        <v>0.15000000000000002</v>
      </c>
      <c r="AA6417">
        <v>0.5</v>
      </c>
      <c r="AB6417">
        <v>0.52631578947368418</v>
      </c>
      <c r="AC6417">
        <v>0.3888888888888889</v>
      </c>
      <c r="AD6417">
        <v>1</v>
      </c>
      <c r="AE6417">
        <v>3</v>
      </c>
      <c r="AF6417">
        <v>2</v>
      </c>
      <c r="AG6417">
        <v>5</v>
      </c>
      <c r="AH6417">
        <v>73.5</v>
      </c>
      <c r="AI6417">
        <v>78</v>
      </c>
      <c r="AJ6417">
        <v>78.333333333333329</v>
      </c>
      <c r="AK6417">
        <v>70</v>
      </c>
      <c r="AL6417">
        <v>78.5</v>
      </c>
      <c r="AM6417">
        <v>76.666666666666671</v>
      </c>
      <c r="AN6417">
        <v>74.666666666666671</v>
      </c>
      <c r="AO6417">
        <v>69.666666666666671</v>
      </c>
    </row>
    <row r="6418" spans="1:41" x14ac:dyDescent="0.35">
      <c r="A6418">
        <v>13427</v>
      </c>
      <c r="B6418" t="s">
        <v>1964</v>
      </c>
      <c r="C6418" t="s">
        <v>49</v>
      </c>
      <c r="D6418" t="s">
        <v>41</v>
      </c>
      <c r="E6418" t="s">
        <v>8136</v>
      </c>
      <c r="F6418">
        <v>275</v>
      </c>
      <c r="G6418">
        <v>255</v>
      </c>
      <c r="H6418">
        <v>277</v>
      </c>
      <c r="I6418">
        <v>290</v>
      </c>
      <c r="J6418">
        <v>253</v>
      </c>
      <c r="K6418">
        <v>261</v>
      </c>
      <c r="L6418">
        <v>262</v>
      </c>
      <c r="M6418">
        <v>265</v>
      </c>
      <c r="N6418">
        <v>238</v>
      </c>
      <c r="O6418">
        <v>253</v>
      </c>
      <c r="P6418">
        <v>242</v>
      </c>
      <c r="Q6418">
        <v>262</v>
      </c>
      <c r="R6418">
        <v>252</v>
      </c>
      <c r="S6418">
        <v>286</v>
      </c>
      <c r="T6418">
        <v>273</v>
      </c>
      <c r="U6418">
        <v>279</v>
      </c>
      <c r="V6418">
        <v>587.71111111111111</v>
      </c>
      <c r="W6418">
        <v>547.5344827586207</v>
      </c>
      <c r="X6418">
        <v>567.43220338983053</v>
      </c>
      <c r="Y6418">
        <v>603.40909090909088</v>
      </c>
      <c r="Z6418">
        <v>0.17391304347826086</v>
      </c>
      <c r="AA6418">
        <v>0.30769230769230771</v>
      </c>
      <c r="AB6418">
        <v>0.359375</v>
      </c>
      <c r="AC6418">
        <v>0.35820895522388058</v>
      </c>
      <c r="AD6418">
        <v>1</v>
      </c>
      <c r="AE6418">
        <v>4</v>
      </c>
      <c r="AF6418">
        <v>1</v>
      </c>
      <c r="AG6418">
        <v>2</v>
      </c>
      <c r="AH6418">
        <v>77</v>
      </c>
      <c r="AI6418">
        <v>73.333333333333329</v>
      </c>
      <c r="AJ6418">
        <v>72.666666666666671</v>
      </c>
      <c r="AK6418">
        <v>71.666666666666671</v>
      </c>
      <c r="AL6418">
        <v>72</v>
      </c>
      <c r="AM6418">
        <v>72.666666666666671</v>
      </c>
      <c r="AN6418">
        <v>70.333333333333329</v>
      </c>
      <c r="AO6418">
        <v>65</v>
      </c>
    </row>
    <row r="6419" spans="1:41" x14ac:dyDescent="0.35">
      <c r="A6419">
        <v>13428</v>
      </c>
      <c r="B6419" t="s">
        <v>6327</v>
      </c>
      <c r="C6419" t="s">
        <v>52</v>
      </c>
      <c r="D6419" t="s">
        <v>41</v>
      </c>
      <c r="E6419" t="s">
        <v>8135</v>
      </c>
      <c r="F6419">
        <v>237</v>
      </c>
      <c r="G6419">
        <v>252</v>
      </c>
      <c r="H6419">
        <v>263</v>
      </c>
      <c r="I6419">
        <v>300</v>
      </c>
      <c r="J6419">
        <v>205</v>
      </c>
      <c r="K6419">
        <v>222</v>
      </c>
      <c r="L6419">
        <v>235</v>
      </c>
      <c r="M6419">
        <v>255</v>
      </c>
      <c r="V6419" t="s">
        <v>1</v>
      </c>
      <c r="W6419" t="s">
        <v>1</v>
      </c>
      <c r="X6419" t="s">
        <v>1</v>
      </c>
      <c r="Z6419" t="s">
        <v>1</v>
      </c>
      <c r="AA6419" t="s">
        <v>1</v>
      </c>
      <c r="AB6419" t="s">
        <v>1</v>
      </c>
      <c r="AD6419">
        <v>2</v>
      </c>
      <c r="AE6419">
        <v>1</v>
      </c>
      <c r="AF6419">
        <v>1</v>
      </c>
      <c r="AG6419">
        <v>1</v>
      </c>
      <c r="AH6419">
        <v>75</v>
      </c>
      <c r="AI6419">
        <v>80</v>
      </c>
      <c r="AJ6419">
        <v>81</v>
      </c>
      <c r="AK6419">
        <v>71.333333333333329</v>
      </c>
    </row>
    <row r="6420" spans="1:41" x14ac:dyDescent="0.35">
      <c r="A6420">
        <v>13434</v>
      </c>
      <c r="B6420" t="s">
        <v>6328</v>
      </c>
      <c r="C6420" t="s">
        <v>40</v>
      </c>
      <c r="D6420" t="s">
        <v>41</v>
      </c>
      <c r="E6420" t="s">
        <v>8137</v>
      </c>
      <c r="F6420">
        <v>306</v>
      </c>
      <c r="G6420">
        <v>305</v>
      </c>
      <c r="H6420">
        <v>324</v>
      </c>
      <c r="I6420">
        <v>317</v>
      </c>
      <c r="J6420">
        <v>288</v>
      </c>
      <c r="K6420">
        <v>298</v>
      </c>
      <c r="L6420">
        <v>311</v>
      </c>
      <c r="M6420">
        <v>303</v>
      </c>
      <c r="N6420">
        <v>288</v>
      </c>
      <c r="O6420">
        <v>282</v>
      </c>
      <c r="P6420">
        <v>288</v>
      </c>
      <c r="Q6420">
        <v>276</v>
      </c>
      <c r="R6420">
        <v>310</v>
      </c>
      <c r="S6420">
        <v>292</v>
      </c>
      <c r="T6420">
        <v>308</v>
      </c>
      <c r="U6420">
        <v>317</v>
      </c>
      <c r="V6420">
        <v>699.90566037735846</v>
      </c>
      <c r="W6420">
        <v>738.82203389830511</v>
      </c>
      <c r="X6420">
        <v>714.72580645161293</v>
      </c>
      <c r="Y6420">
        <v>684.22580645161293</v>
      </c>
      <c r="Z6420">
        <v>0.61016949152542377</v>
      </c>
      <c r="AA6420">
        <v>0.67924528301886788</v>
      </c>
      <c r="AB6420">
        <v>0.6166666666666667</v>
      </c>
      <c r="AC6420">
        <v>0.65625</v>
      </c>
      <c r="AD6420">
        <v>8</v>
      </c>
      <c r="AE6420">
        <v>14</v>
      </c>
      <c r="AF6420">
        <v>4</v>
      </c>
      <c r="AG6420">
        <v>6</v>
      </c>
      <c r="AH6420">
        <v>72.5</v>
      </c>
      <c r="AI6420">
        <v>78.333333333333329</v>
      </c>
      <c r="AJ6420">
        <v>78</v>
      </c>
      <c r="AK6420">
        <v>70</v>
      </c>
      <c r="AL6420">
        <v>70.5</v>
      </c>
      <c r="AM6420">
        <v>74.666666666666671</v>
      </c>
      <c r="AN6420">
        <v>74.333333333333329</v>
      </c>
      <c r="AO6420">
        <v>66.666666666666671</v>
      </c>
    </row>
    <row r="6421" spans="1:41" x14ac:dyDescent="0.35">
      <c r="A6421">
        <v>13439</v>
      </c>
      <c r="B6421" t="s">
        <v>6329</v>
      </c>
      <c r="C6421" t="s">
        <v>47</v>
      </c>
      <c r="D6421" t="s">
        <v>41</v>
      </c>
      <c r="E6421" t="s">
        <v>8136</v>
      </c>
      <c r="F6421">
        <v>292</v>
      </c>
      <c r="G6421">
        <v>263</v>
      </c>
      <c r="H6421">
        <v>280</v>
      </c>
      <c r="I6421">
        <v>292</v>
      </c>
      <c r="J6421">
        <v>255</v>
      </c>
      <c r="K6421">
        <v>256</v>
      </c>
      <c r="L6421">
        <v>276</v>
      </c>
      <c r="M6421">
        <v>287</v>
      </c>
      <c r="N6421">
        <v>262</v>
      </c>
      <c r="O6421">
        <v>269</v>
      </c>
      <c r="P6421">
        <v>275</v>
      </c>
      <c r="Q6421">
        <v>283</v>
      </c>
      <c r="R6421">
        <v>258</v>
      </c>
      <c r="S6421">
        <v>268</v>
      </c>
      <c r="T6421">
        <v>312</v>
      </c>
      <c r="U6421">
        <v>287</v>
      </c>
      <c r="V6421">
        <v>614.09756097560978</v>
      </c>
      <c r="W6421">
        <v>619.38461538461536</v>
      </c>
      <c r="X6421">
        <v>607.1875</v>
      </c>
      <c r="Y6421">
        <v>651.51282051282055</v>
      </c>
      <c r="Z6421">
        <v>0.47222222222222221</v>
      </c>
      <c r="AA6421">
        <v>0.40476190476190477</v>
      </c>
      <c r="AB6421">
        <v>0.66666666666666674</v>
      </c>
      <c r="AC6421">
        <v>0.52380952380952384</v>
      </c>
      <c r="AD6421">
        <v>4</v>
      </c>
      <c r="AE6421">
        <v>4</v>
      </c>
      <c r="AF6421">
        <v>2</v>
      </c>
      <c r="AG6421">
        <v>6</v>
      </c>
      <c r="AH6421">
        <v>77</v>
      </c>
      <c r="AI6421">
        <v>79.333333333333329</v>
      </c>
      <c r="AJ6421">
        <v>77.333333333333329</v>
      </c>
      <c r="AK6421">
        <v>70.666666666666671</v>
      </c>
      <c r="AL6421">
        <v>75.5</v>
      </c>
      <c r="AM6421">
        <v>78.333333333333329</v>
      </c>
      <c r="AN6421">
        <v>80.333333333333329</v>
      </c>
      <c r="AO6421">
        <v>73.666666666666671</v>
      </c>
    </row>
    <row r="6422" spans="1:41" x14ac:dyDescent="0.35">
      <c r="A6422">
        <v>13442</v>
      </c>
      <c r="B6422" t="s">
        <v>6330</v>
      </c>
      <c r="C6422" t="s">
        <v>43</v>
      </c>
      <c r="D6422" t="s">
        <v>41</v>
      </c>
      <c r="E6422" t="s">
        <v>8136</v>
      </c>
      <c r="F6422">
        <v>261</v>
      </c>
      <c r="G6422">
        <v>272</v>
      </c>
      <c r="H6422">
        <v>259</v>
      </c>
      <c r="I6422">
        <v>256</v>
      </c>
      <c r="J6422">
        <v>243</v>
      </c>
      <c r="K6422">
        <v>249</v>
      </c>
      <c r="L6422">
        <v>246</v>
      </c>
      <c r="M6422">
        <v>238</v>
      </c>
      <c r="N6422">
        <v>250</v>
      </c>
      <c r="O6422">
        <v>267</v>
      </c>
      <c r="P6422">
        <v>236</v>
      </c>
      <c r="Q6422">
        <v>252</v>
      </c>
      <c r="R6422">
        <v>236</v>
      </c>
      <c r="S6422">
        <v>260</v>
      </c>
      <c r="T6422">
        <v>241</v>
      </c>
      <c r="U6422">
        <v>256</v>
      </c>
      <c r="V6422">
        <v>583.30379746835445</v>
      </c>
      <c r="W6422">
        <v>580.62643678160919</v>
      </c>
      <c r="X6422">
        <v>584.83766233766232</v>
      </c>
      <c r="Y6422">
        <v>597.15873015873012</v>
      </c>
      <c r="Z6422">
        <v>0.35365853658536583</v>
      </c>
      <c r="AA6422">
        <v>0.41379310344827591</v>
      </c>
      <c r="AB6422">
        <v>0.34020618556701027</v>
      </c>
      <c r="AC6422">
        <v>0.38636363636363635</v>
      </c>
      <c r="AD6422">
        <v>9</v>
      </c>
      <c r="AE6422">
        <v>8</v>
      </c>
      <c r="AF6422">
        <v>3</v>
      </c>
      <c r="AG6422">
        <v>14</v>
      </c>
      <c r="AH6422">
        <v>67</v>
      </c>
      <c r="AI6422">
        <v>70</v>
      </c>
      <c r="AJ6422">
        <v>69.666666666666671</v>
      </c>
      <c r="AK6422">
        <v>63</v>
      </c>
      <c r="AL6422">
        <v>73.5</v>
      </c>
      <c r="AM6422">
        <v>71</v>
      </c>
      <c r="AN6422">
        <v>72.333333333333329</v>
      </c>
      <c r="AO6422">
        <v>67.333333333333329</v>
      </c>
    </row>
    <row r="6423" spans="1:41" x14ac:dyDescent="0.35">
      <c r="A6423">
        <v>13445</v>
      </c>
      <c r="B6423" t="s">
        <v>6331</v>
      </c>
      <c r="C6423" t="s">
        <v>43</v>
      </c>
      <c r="D6423" t="s">
        <v>41</v>
      </c>
      <c r="E6423" t="s">
        <v>8136</v>
      </c>
      <c r="N6423">
        <v>215</v>
      </c>
      <c r="O6423">
        <v>241</v>
      </c>
      <c r="P6423">
        <v>234</v>
      </c>
      <c r="Q6423">
        <v>219</v>
      </c>
      <c r="R6423">
        <v>219</v>
      </c>
      <c r="S6423">
        <v>214</v>
      </c>
      <c r="T6423">
        <v>221</v>
      </c>
      <c r="U6423">
        <v>226</v>
      </c>
      <c r="V6423">
        <v>526.5</v>
      </c>
      <c r="W6423">
        <v>522.66666666666663</v>
      </c>
      <c r="X6423">
        <v>526.5</v>
      </c>
      <c r="Y6423">
        <v>575.86</v>
      </c>
      <c r="Z6423">
        <v>0.14285714285714285</v>
      </c>
      <c r="AB6423">
        <v>0.21052631578947367</v>
      </c>
      <c r="AC6423">
        <v>0.25714285714285712</v>
      </c>
      <c r="AD6423">
        <v>0</v>
      </c>
      <c r="AE6423">
        <v>2</v>
      </c>
      <c r="AF6423">
        <v>1</v>
      </c>
      <c r="AG6423">
        <v>1</v>
      </c>
      <c r="AL6423">
        <v>74</v>
      </c>
      <c r="AM6423">
        <v>75.333333333333329</v>
      </c>
      <c r="AN6423">
        <v>77.333333333333329</v>
      </c>
      <c r="AO6423">
        <v>71.333333333333329</v>
      </c>
    </row>
    <row r="6424" spans="1:41" x14ac:dyDescent="0.35">
      <c r="A6424">
        <v>13446</v>
      </c>
      <c r="B6424" t="s">
        <v>6332</v>
      </c>
      <c r="C6424" t="s">
        <v>40</v>
      </c>
      <c r="D6424" t="s">
        <v>41</v>
      </c>
      <c r="E6424" t="s">
        <v>8136</v>
      </c>
      <c r="F6424">
        <v>268</v>
      </c>
      <c r="G6424">
        <v>259</v>
      </c>
      <c r="H6424">
        <v>281</v>
      </c>
      <c r="I6424">
        <v>276</v>
      </c>
      <c r="J6424">
        <v>242</v>
      </c>
      <c r="K6424">
        <v>240</v>
      </c>
      <c r="L6424">
        <v>254</v>
      </c>
      <c r="M6424">
        <v>263</v>
      </c>
      <c r="N6424">
        <v>264</v>
      </c>
      <c r="O6424">
        <v>244</v>
      </c>
      <c r="P6424">
        <v>275</v>
      </c>
      <c r="Q6424">
        <v>270</v>
      </c>
      <c r="R6424">
        <v>258</v>
      </c>
      <c r="S6424">
        <v>235</v>
      </c>
      <c r="T6424">
        <v>273</v>
      </c>
      <c r="U6424">
        <v>268</v>
      </c>
      <c r="V6424">
        <v>618.66923076923081</v>
      </c>
      <c r="W6424">
        <v>588.50793650793651</v>
      </c>
      <c r="X6424">
        <v>607.59677419354841</v>
      </c>
      <c r="Y6424">
        <v>615.58730158730157</v>
      </c>
      <c r="Z6424">
        <v>0.46153846153846156</v>
      </c>
      <c r="AA6424">
        <v>0.52857142857142858</v>
      </c>
      <c r="AB6424">
        <v>0.41791044776119401</v>
      </c>
      <c r="AC6424">
        <v>0.47826086956521741</v>
      </c>
      <c r="AD6424">
        <v>3</v>
      </c>
      <c r="AE6424">
        <v>8</v>
      </c>
      <c r="AF6424">
        <v>7</v>
      </c>
      <c r="AG6424">
        <v>3</v>
      </c>
      <c r="AH6424">
        <v>69.5</v>
      </c>
      <c r="AI6424">
        <v>69.666666666666671</v>
      </c>
      <c r="AJ6424">
        <v>72.666666666666671</v>
      </c>
      <c r="AK6424">
        <v>68.333333333333329</v>
      </c>
      <c r="AL6424">
        <v>74</v>
      </c>
      <c r="AM6424">
        <v>76.666666666666671</v>
      </c>
      <c r="AN6424">
        <v>76.666666666666671</v>
      </c>
      <c r="AO6424">
        <v>75.666666666666671</v>
      </c>
    </row>
    <row r="6425" spans="1:41" x14ac:dyDescent="0.35">
      <c r="A6425">
        <v>13450</v>
      </c>
      <c r="B6425" t="s">
        <v>6333</v>
      </c>
      <c r="C6425" t="s">
        <v>40</v>
      </c>
      <c r="D6425" t="s">
        <v>41</v>
      </c>
      <c r="E6425" t="s">
        <v>8137</v>
      </c>
      <c r="F6425">
        <v>307</v>
      </c>
      <c r="G6425">
        <v>299</v>
      </c>
      <c r="H6425">
        <v>307</v>
      </c>
      <c r="I6425">
        <v>299</v>
      </c>
      <c r="J6425">
        <v>287</v>
      </c>
      <c r="K6425">
        <v>294</v>
      </c>
      <c r="L6425">
        <v>302</v>
      </c>
      <c r="M6425">
        <v>286</v>
      </c>
      <c r="N6425">
        <v>277</v>
      </c>
      <c r="O6425">
        <v>301</v>
      </c>
      <c r="P6425">
        <v>281</v>
      </c>
      <c r="Q6425">
        <v>276</v>
      </c>
      <c r="R6425">
        <v>316</v>
      </c>
      <c r="S6425">
        <v>340</v>
      </c>
      <c r="T6425">
        <v>327</v>
      </c>
      <c r="U6425">
        <v>326</v>
      </c>
      <c r="V6425">
        <v>728.01612903225805</v>
      </c>
      <c r="W6425">
        <v>738.86440677966107</v>
      </c>
      <c r="X6425">
        <v>730.00925925925924</v>
      </c>
      <c r="Y6425">
        <v>764.63333333333333</v>
      </c>
      <c r="Z6425">
        <v>0.47169811320754718</v>
      </c>
      <c r="AA6425">
        <v>0.72580645161290325</v>
      </c>
      <c r="AB6425">
        <v>0.67796610169491522</v>
      </c>
      <c r="AC6425">
        <v>0.54385964912280704</v>
      </c>
      <c r="AD6425">
        <v>5</v>
      </c>
      <c r="AE6425">
        <v>3</v>
      </c>
      <c r="AF6425">
        <v>4</v>
      </c>
      <c r="AG6425">
        <v>3</v>
      </c>
      <c r="AH6425">
        <v>68</v>
      </c>
      <c r="AI6425">
        <v>71.666666666666671</v>
      </c>
      <c r="AJ6425">
        <v>72.333333333333329</v>
      </c>
      <c r="AK6425">
        <v>69</v>
      </c>
      <c r="AL6425">
        <v>69.5</v>
      </c>
      <c r="AM6425">
        <v>73</v>
      </c>
      <c r="AN6425">
        <v>72.333333333333329</v>
      </c>
      <c r="AO6425">
        <v>69.333333333333329</v>
      </c>
    </row>
    <row r="6426" spans="1:41" x14ac:dyDescent="0.35">
      <c r="A6426">
        <v>13461</v>
      </c>
      <c r="B6426" t="s">
        <v>6334</v>
      </c>
      <c r="C6426" t="s">
        <v>43</v>
      </c>
      <c r="D6426" t="s">
        <v>41</v>
      </c>
      <c r="E6426" t="s">
        <v>8139</v>
      </c>
      <c r="N6426">
        <v>228</v>
      </c>
      <c r="O6426">
        <v>226</v>
      </c>
      <c r="P6426">
        <v>233</v>
      </c>
      <c r="Q6426">
        <v>242</v>
      </c>
      <c r="R6426">
        <v>228</v>
      </c>
      <c r="S6426">
        <v>229</v>
      </c>
      <c r="T6426">
        <v>234</v>
      </c>
      <c r="U6426">
        <v>246</v>
      </c>
      <c r="V6426">
        <v>540.97619047619048</v>
      </c>
      <c r="W6426">
        <v>516.48333333333335</v>
      </c>
      <c r="X6426">
        <v>560.5344827586207</v>
      </c>
      <c r="Y6426">
        <v>544.63636363636363</v>
      </c>
      <c r="Z6426">
        <v>7.407407407407407E-2</v>
      </c>
      <c r="AA6426">
        <v>0.27659574468085107</v>
      </c>
      <c r="AB6426">
        <v>0.12121212121212122</v>
      </c>
      <c r="AC6426">
        <v>0.13235294117647059</v>
      </c>
      <c r="AD6426">
        <v>0</v>
      </c>
      <c r="AE6426">
        <v>2</v>
      </c>
      <c r="AF6426">
        <v>2</v>
      </c>
      <c r="AG6426">
        <v>3</v>
      </c>
      <c r="AL6426">
        <v>78</v>
      </c>
      <c r="AM6426">
        <v>77.333333333333329</v>
      </c>
      <c r="AN6426">
        <v>80</v>
      </c>
      <c r="AO6426">
        <v>73.333333333333329</v>
      </c>
    </row>
    <row r="6427" spans="1:41" x14ac:dyDescent="0.35">
      <c r="A6427">
        <v>13462</v>
      </c>
      <c r="B6427" t="s">
        <v>6335</v>
      </c>
      <c r="C6427" t="s">
        <v>49</v>
      </c>
      <c r="D6427" t="s">
        <v>41</v>
      </c>
      <c r="E6427" t="s">
        <v>8135</v>
      </c>
      <c r="F6427">
        <v>250</v>
      </c>
      <c r="G6427">
        <v>272</v>
      </c>
      <c r="H6427">
        <v>266</v>
      </c>
      <c r="I6427">
        <v>269</v>
      </c>
      <c r="J6427">
        <v>222</v>
      </c>
      <c r="K6427">
        <v>246</v>
      </c>
      <c r="L6427">
        <v>266</v>
      </c>
      <c r="M6427">
        <v>263</v>
      </c>
      <c r="N6427">
        <v>230</v>
      </c>
      <c r="O6427">
        <v>214</v>
      </c>
      <c r="P6427">
        <v>213</v>
      </c>
      <c r="Q6427">
        <v>236</v>
      </c>
      <c r="R6427">
        <v>206</v>
      </c>
      <c r="S6427">
        <v>217</v>
      </c>
      <c r="T6427">
        <v>208</v>
      </c>
      <c r="U6427">
        <v>224</v>
      </c>
      <c r="V6427">
        <v>508.60526315789474</v>
      </c>
      <c r="W6427">
        <v>533.07500000000005</v>
      </c>
      <c r="X6427">
        <v>499.36842105263156</v>
      </c>
      <c r="Y6427">
        <v>518.60714285714289</v>
      </c>
      <c r="Z6427">
        <v>0.5</v>
      </c>
      <c r="AA6427">
        <v>0.28000000000000003</v>
      </c>
      <c r="AB6427">
        <v>0.30434782608695654</v>
      </c>
      <c r="AC6427">
        <v>0.42105263157894735</v>
      </c>
      <c r="AD6427">
        <v>0</v>
      </c>
      <c r="AE6427">
        <v>0</v>
      </c>
      <c r="AF6427">
        <v>0</v>
      </c>
      <c r="AG6427">
        <v>3</v>
      </c>
      <c r="AH6427">
        <v>81</v>
      </c>
      <c r="AI6427">
        <v>81</v>
      </c>
      <c r="AJ6427">
        <v>86.333333333333329</v>
      </c>
      <c r="AK6427">
        <v>75</v>
      </c>
      <c r="AL6427">
        <v>78.5</v>
      </c>
      <c r="AM6427">
        <v>78.333333333333329</v>
      </c>
      <c r="AN6427">
        <v>85</v>
      </c>
      <c r="AO6427">
        <v>80.666666666666671</v>
      </c>
    </row>
    <row r="6428" spans="1:41" x14ac:dyDescent="0.35">
      <c r="A6428">
        <v>13463</v>
      </c>
      <c r="B6428" t="s">
        <v>6336</v>
      </c>
      <c r="C6428" t="s">
        <v>40</v>
      </c>
      <c r="D6428" t="s">
        <v>41</v>
      </c>
      <c r="E6428" t="s">
        <v>8139</v>
      </c>
      <c r="F6428">
        <v>257</v>
      </c>
      <c r="G6428">
        <v>236</v>
      </c>
      <c r="H6428">
        <v>253</v>
      </c>
      <c r="I6428">
        <v>268</v>
      </c>
      <c r="J6428">
        <v>230</v>
      </c>
      <c r="K6428">
        <v>219</v>
      </c>
      <c r="L6428">
        <v>224</v>
      </c>
      <c r="M6428">
        <v>260</v>
      </c>
      <c r="V6428" t="s">
        <v>1</v>
      </c>
      <c r="W6428" t="s">
        <v>1</v>
      </c>
      <c r="X6428" t="s">
        <v>1</v>
      </c>
      <c r="Z6428" t="s">
        <v>1</v>
      </c>
      <c r="AA6428" t="s">
        <v>1</v>
      </c>
      <c r="AB6428" t="s">
        <v>1</v>
      </c>
      <c r="AD6428">
        <v>2</v>
      </c>
      <c r="AE6428">
        <v>6</v>
      </c>
      <c r="AF6428">
        <v>6</v>
      </c>
      <c r="AG6428">
        <v>7</v>
      </c>
      <c r="AH6428">
        <v>80.5</v>
      </c>
      <c r="AI6428">
        <v>76</v>
      </c>
      <c r="AJ6428">
        <v>82.333333333333329</v>
      </c>
      <c r="AK6428">
        <v>74.666666666666671</v>
      </c>
    </row>
    <row r="6429" spans="1:41" x14ac:dyDescent="0.35">
      <c r="A6429">
        <v>13465</v>
      </c>
      <c r="B6429" t="s">
        <v>6337</v>
      </c>
      <c r="C6429" t="s">
        <v>53</v>
      </c>
      <c r="D6429" t="s">
        <v>41</v>
      </c>
      <c r="E6429" t="s">
        <v>8136</v>
      </c>
      <c r="V6429" t="s">
        <v>1</v>
      </c>
      <c r="W6429" t="s">
        <v>1</v>
      </c>
      <c r="X6429" t="s">
        <v>1</v>
      </c>
      <c r="Z6429" t="s">
        <v>1</v>
      </c>
      <c r="AA6429" t="s">
        <v>1</v>
      </c>
      <c r="AB6429" t="s">
        <v>1</v>
      </c>
      <c r="AD6429">
        <v>0</v>
      </c>
      <c r="AE6429">
        <v>0</v>
      </c>
      <c r="AF6429">
        <v>1</v>
      </c>
      <c r="AG6429">
        <v>0</v>
      </c>
    </row>
    <row r="6430" spans="1:41" x14ac:dyDescent="0.35">
      <c r="A6430">
        <v>13467</v>
      </c>
      <c r="B6430" t="s">
        <v>6338</v>
      </c>
      <c r="C6430" t="s">
        <v>43</v>
      </c>
      <c r="D6430" t="s">
        <v>41</v>
      </c>
      <c r="E6430" t="s">
        <v>8136</v>
      </c>
      <c r="F6430">
        <v>236</v>
      </c>
      <c r="G6430">
        <v>217</v>
      </c>
      <c r="H6430">
        <v>289</v>
      </c>
      <c r="I6430">
        <v>276</v>
      </c>
      <c r="J6430">
        <v>202</v>
      </c>
      <c r="K6430">
        <v>221</v>
      </c>
      <c r="L6430">
        <v>253</v>
      </c>
      <c r="M6430">
        <v>254</v>
      </c>
      <c r="V6430" t="s">
        <v>1</v>
      </c>
      <c r="W6430" t="s">
        <v>1</v>
      </c>
      <c r="X6430" t="s">
        <v>1</v>
      </c>
      <c r="Z6430" t="s">
        <v>1</v>
      </c>
      <c r="AA6430" t="s">
        <v>1</v>
      </c>
      <c r="AB6430" t="s">
        <v>1</v>
      </c>
      <c r="AD6430" t="s">
        <v>1</v>
      </c>
      <c r="AE6430" t="s">
        <v>1</v>
      </c>
      <c r="AF6430" t="s">
        <v>1</v>
      </c>
      <c r="AG6430">
        <v>0</v>
      </c>
      <c r="AH6430">
        <v>80</v>
      </c>
      <c r="AI6430">
        <v>80</v>
      </c>
      <c r="AJ6430">
        <v>86.666666666666671</v>
      </c>
      <c r="AK6430">
        <v>77.666666666666671</v>
      </c>
    </row>
    <row r="6431" spans="1:41" x14ac:dyDescent="0.35">
      <c r="A6431">
        <v>13474</v>
      </c>
      <c r="B6431" t="s">
        <v>6339</v>
      </c>
      <c r="C6431" t="s">
        <v>40</v>
      </c>
      <c r="D6431" t="s">
        <v>41</v>
      </c>
      <c r="E6431" t="s">
        <v>8136</v>
      </c>
      <c r="F6431">
        <v>251</v>
      </c>
      <c r="G6431">
        <v>260</v>
      </c>
      <c r="H6431">
        <v>277</v>
      </c>
      <c r="I6431">
        <v>259</v>
      </c>
      <c r="J6431">
        <v>244</v>
      </c>
      <c r="K6431">
        <v>252</v>
      </c>
      <c r="L6431">
        <v>260</v>
      </c>
      <c r="M6431">
        <v>251</v>
      </c>
      <c r="V6431" t="s">
        <v>1</v>
      </c>
      <c r="W6431" t="s">
        <v>1</v>
      </c>
      <c r="X6431" t="s">
        <v>1</v>
      </c>
      <c r="Z6431" t="s">
        <v>1</v>
      </c>
      <c r="AA6431" t="s">
        <v>1</v>
      </c>
      <c r="AB6431" t="s">
        <v>1</v>
      </c>
      <c r="AD6431">
        <v>0</v>
      </c>
      <c r="AE6431">
        <v>1</v>
      </c>
      <c r="AF6431">
        <v>0</v>
      </c>
      <c r="AG6431">
        <v>4</v>
      </c>
      <c r="AH6431">
        <v>84</v>
      </c>
      <c r="AI6431">
        <v>83</v>
      </c>
      <c r="AJ6431">
        <v>87</v>
      </c>
      <c r="AK6431">
        <v>77</v>
      </c>
    </row>
    <row r="6432" spans="1:41" x14ac:dyDescent="0.35">
      <c r="A6432">
        <v>13475</v>
      </c>
      <c r="B6432" t="s">
        <v>6340</v>
      </c>
      <c r="C6432" t="s">
        <v>40</v>
      </c>
      <c r="D6432" t="s">
        <v>41</v>
      </c>
      <c r="E6432" t="s">
        <v>8136</v>
      </c>
      <c r="F6432">
        <v>251</v>
      </c>
      <c r="G6432">
        <v>250</v>
      </c>
      <c r="H6432">
        <v>265</v>
      </c>
      <c r="I6432">
        <v>238</v>
      </c>
      <c r="J6432">
        <v>229</v>
      </c>
      <c r="K6432">
        <v>227</v>
      </c>
      <c r="L6432">
        <v>258</v>
      </c>
      <c r="M6432">
        <v>231</v>
      </c>
      <c r="N6432">
        <v>220</v>
      </c>
      <c r="O6432">
        <v>223</v>
      </c>
      <c r="P6432">
        <v>235</v>
      </c>
      <c r="Q6432">
        <v>233</v>
      </c>
      <c r="R6432">
        <v>224</v>
      </c>
      <c r="S6432">
        <v>218</v>
      </c>
      <c r="T6432">
        <v>223</v>
      </c>
      <c r="U6432">
        <v>223</v>
      </c>
      <c r="V6432">
        <v>546.9</v>
      </c>
      <c r="W6432">
        <v>534.95833333333337</v>
      </c>
      <c r="X6432">
        <v>586.38</v>
      </c>
      <c r="Y6432">
        <v>558.44642857142856</v>
      </c>
      <c r="Z6432">
        <v>3.8461538461538464E-2</v>
      </c>
      <c r="AA6432">
        <v>0.10144927536231885</v>
      </c>
      <c r="AB6432">
        <v>9.0909090909090912E-2</v>
      </c>
      <c r="AC6432">
        <v>0.16071428571428573</v>
      </c>
      <c r="AD6432">
        <v>5</v>
      </c>
      <c r="AE6432">
        <v>6</v>
      </c>
      <c r="AF6432">
        <v>2</v>
      </c>
      <c r="AG6432">
        <v>3</v>
      </c>
      <c r="AH6432">
        <v>83</v>
      </c>
      <c r="AI6432">
        <v>80.666666666666671</v>
      </c>
      <c r="AJ6432">
        <v>88.333333333333329</v>
      </c>
      <c r="AK6432">
        <v>73.666666666666671</v>
      </c>
      <c r="AL6432">
        <v>73</v>
      </c>
      <c r="AM6432">
        <v>76.666666666666671</v>
      </c>
      <c r="AN6432">
        <v>78.333333333333329</v>
      </c>
      <c r="AO6432">
        <v>70.666666666666671</v>
      </c>
    </row>
    <row r="6433" spans="1:41" x14ac:dyDescent="0.35">
      <c r="A6433">
        <v>13486</v>
      </c>
      <c r="B6433" t="s">
        <v>4363</v>
      </c>
      <c r="C6433" t="s">
        <v>54</v>
      </c>
      <c r="D6433" t="s">
        <v>41</v>
      </c>
      <c r="E6433" t="s">
        <v>8136</v>
      </c>
      <c r="F6433">
        <v>253</v>
      </c>
      <c r="G6433">
        <v>261</v>
      </c>
      <c r="H6433">
        <v>251</v>
      </c>
      <c r="I6433">
        <v>273</v>
      </c>
      <c r="J6433">
        <v>239</v>
      </c>
      <c r="K6433">
        <v>254</v>
      </c>
      <c r="L6433">
        <v>253</v>
      </c>
      <c r="M6433">
        <v>262</v>
      </c>
      <c r="N6433">
        <v>225</v>
      </c>
      <c r="O6433">
        <v>229</v>
      </c>
      <c r="P6433">
        <v>239</v>
      </c>
      <c r="Q6433">
        <v>224</v>
      </c>
      <c r="R6433">
        <v>232</v>
      </c>
      <c r="S6433">
        <v>261</v>
      </c>
      <c r="T6433">
        <v>269</v>
      </c>
      <c r="U6433">
        <v>248</v>
      </c>
      <c r="V6433">
        <v>549.23979591836735</v>
      </c>
      <c r="W6433">
        <v>538.66814159292039</v>
      </c>
      <c r="X6433">
        <v>570.26400000000001</v>
      </c>
      <c r="Y6433">
        <v>586.20796460176996</v>
      </c>
      <c r="Z6433">
        <v>0.28125</v>
      </c>
      <c r="AA6433">
        <v>0.31496062992125984</v>
      </c>
      <c r="AB6433">
        <v>0.33576642335766421</v>
      </c>
      <c r="AC6433">
        <v>0.37820512820512819</v>
      </c>
      <c r="AD6433">
        <v>1</v>
      </c>
      <c r="AE6433">
        <v>4</v>
      </c>
      <c r="AF6433">
        <v>4</v>
      </c>
      <c r="AG6433">
        <v>4</v>
      </c>
      <c r="AH6433">
        <v>79.5</v>
      </c>
      <c r="AI6433">
        <v>76.666666666666671</v>
      </c>
      <c r="AJ6433">
        <v>82</v>
      </c>
      <c r="AK6433">
        <v>74.333333333333329</v>
      </c>
      <c r="AL6433">
        <v>71</v>
      </c>
      <c r="AM6433">
        <v>72</v>
      </c>
      <c r="AN6433">
        <v>72.666666666666671</v>
      </c>
      <c r="AO6433">
        <v>71</v>
      </c>
    </row>
    <row r="6434" spans="1:41" x14ac:dyDescent="0.35">
      <c r="A6434">
        <v>13489</v>
      </c>
      <c r="B6434" t="s">
        <v>6341</v>
      </c>
      <c r="C6434" t="s">
        <v>43</v>
      </c>
      <c r="D6434" t="s">
        <v>41</v>
      </c>
      <c r="E6434" t="s">
        <v>8136</v>
      </c>
      <c r="F6434">
        <v>268</v>
      </c>
      <c r="G6434">
        <v>283</v>
      </c>
      <c r="H6434">
        <v>293</v>
      </c>
      <c r="I6434">
        <v>284</v>
      </c>
      <c r="J6434">
        <v>261</v>
      </c>
      <c r="K6434">
        <v>261</v>
      </c>
      <c r="L6434">
        <v>272</v>
      </c>
      <c r="M6434">
        <v>270</v>
      </c>
      <c r="N6434">
        <v>279</v>
      </c>
      <c r="O6434">
        <v>270</v>
      </c>
      <c r="P6434">
        <v>252</v>
      </c>
      <c r="Q6434">
        <v>262</v>
      </c>
      <c r="R6434">
        <v>267</v>
      </c>
      <c r="S6434">
        <v>259</v>
      </c>
      <c r="T6434">
        <v>256</v>
      </c>
      <c r="U6434">
        <v>276</v>
      </c>
      <c r="V6434">
        <v>621.41269841269843</v>
      </c>
      <c r="W6434">
        <v>613.33333333333337</v>
      </c>
      <c r="X6434">
        <v>604.22950819672133</v>
      </c>
      <c r="Y6434">
        <v>625.52307692307693</v>
      </c>
      <c r="Z6434">
        <v>0.41791044776119401</v>
      </c>
      <c r="AA6434">
        <v>0.52857142857142858</v>
      </c>
      <c r="AB6434">
        <v>0.5</v>
      </c>
      <c r="AC6434">
        <v>0.3235294117647059</v>
      </c>
      <c r="AD6434">
        <v>3</v>
      </c>
      <c r="AE6434">
        <v>5</v>
      </c>
      <c r="AF6434">
        <v>6</v>
      </c>
      <c r="AG6434">
        <v>6</v>
      </c>
      <c r="AH6434">
        <v>78</v>
      </c>
      <c r="AI6434">
        <v>79.666666666666671</v>
      </c>
      <c r="AJ6434">
        <v>82.333333333333329</v>
      </c>
      <c r="AK6434">
        <v>75.333333333333329</v>
      </c>
      <c r="AL6434">
        <v>67.5</v>
      </c>
      <c r="AM6434">
        <v>69.666666666666671</v>
      </c>
      <c r="AN6434">
        <v>73.333333333333329</v>
      </c>
      <c r="AO6434">
        <v>67.333333333333329</v>
      </c>
    </row>
    <row r="6435" spans="1:41" x14ac:dyDescent="0.35">
      <c r="A6435">
        <v>13491</v>
      </c>
      <c r="B6435" t="s">
        <v>6342</v>
      </c>
      <c r="C6435" t="s">
        <v>43</v>
      </c>
      <c r="D6435" t="s">
        <v>41</v>
      </c>
      <c r="E6435" t="s">
        <v>8136</v>
      </c>
      <c r="F6435">
        <v>267</v>
      </c>
      <c r="G6435">
        <v>252</v>
      </c>
      <c r="H6435">
        <v>251</v>
      </c>
      <c r="I6435">
        <v>255</v>
      </c>
      <c r="J6435">
        <v>245</v>
      </c>
      <c r="K6435">
        <v>238</v>
      </c>
      <c r="L6435">
        <v>242</v>
      </c>
      <c r="M6435">
        <v>238</v>
      </c>
      <c r="N6435">
        <v>227</v>
      </c>
      <c r="O6435">
        <v>228</v>
      </c>
      <c r="P6435">
        <v>237</v>
      </c>
      <c r="Q6435">
        <v>211</v>
      </c>
      <c r="R6435">
        <v>231</v>
      </c>
      <c r="S6435">
        <v>223</v>
      </c>
      <c r="T6435">
        <v>227</v>
      </c>
      <c r="U6435">
        <v>221</v>
      </c>
      <c r="V6435">
        <v>570.4905660377359</v>
      </c>
      <c r="W6435">
        <v>560.33870967741939</v>
      </c>
      <c r="X6435">
        <v>592.76785714285711</v>
      </c>
      <c r="Y6435">
        <v>578.79591836734699</v>
      </c>
      <c r="Z6435">
        <v>0.25</v>
      </c>
      <c r="AA6435">
        <v>0.359375</v>
      </c>
      <c r="AB6435">
        <v>0.28378378378378377</v>
      </c>
      <c r="AC6435">
        <v>0.40909090909090912</v>
      </c>
      <c r="AD6435">
        <v>6</v>
      </c>
      <c r="AE6435">
        <v>6</v>
      </c>
      <c r="AF6435">
        <v>3</v>
      </c>
      <c r="AG6435">
        <v>12</v>
      </c>
      <c r="AH6435">
        <v>65.5</v>
      </c>
      <c r="AI6435">
        <v>67.333333333333329</v>
      </c>
      <c r="AJ6435">
        <v>69.333333333333329</v>
      </c>
      <c r="AK6435">
        <v>67.666666666666671</v>
      </c>
      <c r="AL6435">
        <v>73</v>
      </c>
      <c r="AM6435">
        <v>72.666666666666671</v>
      </c>
      <c r="AN6435">
        <v>73.666666666666671</v>
      </c>
      <c r="AO6435">
        <v>69.666666666666671</v>
      </c>
    </row>
    <row r="6436" spans="1:41" x14ac:dyDescent="0.35">
      <c r="A6436">
        <v>13494</v>
      </c>
      <c r="B6436" t="s">
        <v>6343</v>
      </c>
      <c r="C6436" t="s">
        <v>49</v>
      </c>
      <c r="D6436" t="s">
        <v>41</v>
      </c>
      <c r="E6436" t="s">
        <v>8135</v>
      </c>
      <c r="F6436">
        <v>272</v>
      </c>
      <c r="G6436">
        <v>243</v>
      </c>
      <c r="H6436">
        <v>277</v>
      </c>
      <c r="I6436">
        <v>279</v>
      </c>
      <c r="J6436">
        <v>248</v>
      </c>
      <c r="K6436">
        <v>237</v>
      </c>
      <c r="L6436">
        <v>269</v>
      </c>
      <c r="M6436">
        <v>259</v>
      </c>
      <c r="V6436" t="s">
        <v>1</v>
      </c>
      <c r="W6436" t="s">
        <v>1</v>
      </c>
      <c r="X6436" t="s">
        <v>1</v>
      </c>
      <c r="Z6436" t="s">
        <v>1</v>
      </c>
      <c r="AA6436" t="s">
        <v>1</v>
      </c>
      <c r="AB6436" t="s">
        <v>1</v>
      </c>
      <c r="AD6436">
        <v>0</v>
      </c>
      <c r="AE6436">
        <v>0</v>
      </c>
      <c r="AF6436">
        <v>1</v>
      </c>
      <c r="AG6436">
        <v>1</v>
      </c>
      <c r="AH6436">
        <v>91</v>
      </c>
      <c r="AI6436">
        <v>90</v>
      </c>
      <c r="AJ6436">
        <v>94.333333333333329</v>
      </c>
      <c r="AK6436">
        <v>80.333333333333329</v>
      </c>
    </row>
    <row r="6437" spans="1:41" x14ac:dyDescent="0.35">
      <c r="A6437">
        <v>13503</v>
      </c>
      <c r="B6437" t="s">
        <v>6344</v>
      </c>
      <c r="C6437" t="s">
        <v>40</v>
      </c>
      <c r="D6437" t="s">
        <v>41</v>
      </c>
      <c r="E6437" t="s">
        <v>8136</v>
      </c>
      <c r="F6437">
        <v>252</v>
      </c>
      <c r="G6437">
        <v>290</v>
      </c>
      <c r="H6437">
        <v>276</v>
      </c>
      <c r="I6437">
        <v>296</v>
      </c>
      <c r="J6437">
        <v>232</v>
      </c>
      <c r="K6437">
        <v>275</v>
      </c>
      <c r="L6437">
        <v>262</v>
      </c>
      <c r="M6437">
        <v>275</v>
      </c>
      <c r="N6437">
        <v>263</v>
      </c>
      <c r="O6437">
        <v>284</v>
      </c>
      <c r="P6437">
        <v>257</v>
      </c>
      <c r="Q6437">
        <v>277</v>
      </c>
      <c r="R6437">
        <v>260</v>
      </c>
      <c r="S6437">
        <v>276</v>
      </c>
      <c r="T6437">
        <v>262</v>
      </c>
      <c r="U6437">
        <v>271</v>
      </c>
      <c r="V6437">
        <v>567.6521739130435</v>
      </c>
      <c r="W6437">
        <v>555.84375</v>
      </c>
      <c r="X6437">
        <v>586.06666666666672</v>
      </c>
      <c r="Y6437">
        <v>626.65555555555557</v>
      </c>
      <c r="Z6437">
        <v>0.33999999999999997</v>
      </c>
      <c r="AA6437">
        <v>0.39583333333333337</v>
      </c>
      <c r="AB6437">
        <v>0.33333333333333331</v>
      </c>
      <c r="AC6437">
        <v>0.34</v>
      </c>
      <c r="AD6437">
        <v>1</v>
      </c>
      <c r="AE6437">
        <v>0</v>
      </c>
      <c r="AF6437">
        <v>1</v>
      </c>
      <c r="AG6437">
        <v>1</v>
      </c>
      <c r="AH6437">
        <v>79</v>
      </c>
      <c r="AI6437">
        <v>80</v>
      </c>
      <c r="AJ6437">
        <v>83</v>
      </c>
      <c r="AK6437">
        <v>77</v>
      </c>
      <c r="AL6437">
        <v>75.5</v>
      </c>
      <c r="AM6437">
        <v>79.333333333333329</v>
      </c>
      <c r="AN6437">
        <v>78</v>
      </c>
      <c r="AO6437">
        <v>78.333333333333329</v>
      </c>
    </row>
    <row r="6438" spans="1:41" x14ac:dyDescent="0.35">
      <c r="A6438">
        <v>13504</v>
      </c>
      <c r="B6438" t="s">
        <v>6345</v>
      </c>
      <c r="C6438" t="s">
        <v>43</v>
      </c>
      <c r="D6438" t="s">
        <v>41</v>
      </c>
      <c r="E6438" t="s">
        <v>8136</v>
      </c>
      <c r="F6438">
        <v>265</v>
      </c>
      <c r="G6438">
        <v>268</v>
      </c>
      <c r="H6438">
        <v>269</v>
      </c>
      <c r="I6438">
        <v>263</v>
      </c>
      <c r="J6438">
        <v>238</v>
      </c>
      <c r="K6438">
        <v>243</v>
      </c>
      <c r="L6438">
        <v>251</v>
      </c>
      <c r="M6438">
        <v>246</v>
      </c>
      <c r="N6438">
        <v>235</v>
      </c>
      <c r="O6438">
        <v>219</v>
      </c>
      <c r="P6438">
        <v>254</v>
      </c>
      <c r="Q6438">
        <v>225</v>
      </c>
      <c r="R6438">
        <v>238</v>
      </c>
      <c r="S6438">
        <v>225</v>
      </c>
      <c r="T6438">
        <v>238</v>
      </c>
      <c r="U6438">
        <v>234</v>
      </c>
      <c r="V6438">
        <v>572.61702127659578</v>
      </c>
      <c r="W6438">
        <v>548.48648648648646</v>
      </c>
      <c r="X6438">
        <v>562.25</v>
      </c>
      <c r="Y6438">
        <v>567.89473684210532</v>
      </c>
      <c r="Z6438">
        <v>0.3235294117647059</v>
      </c>
      <c r="AA6438">
        <v>0.29508196721311475</v>
      </c>
      <c r="AB6438">
        <v>0.38095238095238093</v>
      </c>
      <c r="AC6438">
        <v>0.32558139534883723</v>
      </c>
      <c r="AD6438">
        <v>4</v>
      </c>
      <c r="AE6438">
        <v>9</v>
      </c>
      <c r="AF6438">
        <v>4</v>
      </c>
      <c r="AG6438">
        <v>14</v>
      </c>
      <c r="AH6438">
        <v>69</v>
      </c>
      <c r="AI6438">
        <v>69.666666666666671</v>
      </c>
      <c r="AJ6438">
        <v>74</v>
      </c>
      <c r="AK6438">
        <v>68.666666666666671</v>
      </c>
      <c r="AL6438">
        <v>71</v>
      </c>
      <c r="AM6438">
        <v>69.333333333333329</v>
      </c>
      <c r="AN6438">
        <v>71.666666666666671</v>
      </c>
      <c r="AO6438">
        <v>69</v>
      </c>
    </row>
    <row r="6439" spans="1:41" x14ac:dyDescent="0.35">
      <c r="A6439">
        <v>13512</v>
      </c>
      <c r="B6439" t="s">
        <v>6346</v>
      </c>
      <c r="C6439" t="s">
        <v>45</v>
      </c>
      <c r="D6439" t="s">
        <v>41</v>
      </c>
      <c r="E6439" t="s">
        <v>8139</v>
      </c>
      <c r="F6439">
        <v>263</v>
      </c>
      <c r="G6439">
        <v>254</v>
      </c>
      <c r="H6439">
        <v>275</v>
      </c>
      <c r="I6439">
        <v>282</v>
      </c>
      <c r="J6439">
        <v>242</v>
      </c>
      <c r="K6439">
        <v>254</v>
      </c>
      <c r="L6439">
        <v>269</v>
      </c>
      <c r="M6439">
        <v>260</v>
      </c>
      <c r="V6439" t="s">
        <v>1</v>
      </c>
      <c r="W6439" t="s">
        <v>1</v>
      </c>
      <c r="X6439" t="s">
        <v>1</v>
      </c>
      <c r="Z6439" t="s">
        <v>1</v>
      </c>
      <c r="AA6439" t="s">
        <v>1</v>
      </c>
      <c r="AB6439" t="s">
        <v>1</v>
      </c>
      <c r="AD6439">
        <v>1</v>
      </c>
      <c r="AE6439">
        <v>1</v>
      </c>
      <c r="AF6439">
        <v>0</v>
      </c>
      <c r="AG6439">
        <v>1</v>
      </c>
      <c r="AH6439">
        <v>78.5</v>
      </c>
      <c r="AI6439">
        <v>74.666666666666671</v>
      </c>
      <c r="AJ6439">
        <v>80.666666666666671</v>
      </c>
      <c r="AK6439">
        <v>70.666666666666671</v>
      </c>
    </row>
    <row r="6440" spans="1:41" x14ac:dyDescent="0.35">
      <c r="A6440">
        <v>13513</v>
      </c>
      <c r="B6440" t="s">
        <v>6347</v>
      </c>
      <c r="C6440" t="s">
        <v>47</v>
      </c>
      <c r="D6440" t="s">
        <v>41</v>
      </c>
      <c r="E6440" t="s">
        <v>8136</v>
      </c>
      <c r="F6440">
        <v>263</v>
      </c>
      <c r="G6440">
        <v>266</v>
      </c>
      <c r="H6440">
        <v>265</v>
      </c>
      <c r="I6440">
        <v>289</v>
      </c>
      <c r="J6440">
        <v>239</v>
      </c>
      <c r="K6440">
        <v>270</v>
      </c>
      <c r="L6440">
        <v>267</v>
      </c>
      <c r="M6440">
        <v>290</v>
      </c>
      <c r="N6440">
        <v>214</v>
      </c>
      <c r="O6440">
        <v>240</v>
      </c>
      <c r="P6440">
        <v>250</v>
      </c>
      <c r="Q6440">
        <v>240</v>
      </c>
      <c r="R6440">
        <v>217</v>
      </c>
      <c r="S6440">
        <v>236</v>
      </c>
      <c r="T6440">
        <v>233</v>
      </c>
      <c r="U6440">
        <v>241</v>
      </c>
      <c r="V6440">
        <v>561.64285714285711</v>
      </c>
      <c r="W6440">
        <v>558.74285714285713</v>
      </c>
      <c r="X6440">
        <v>553.5333333333333</v>
      </c>
      <c r="Y6440">
        <v>581.52941176470586</v>
      </c>
      <c r="Z6440">
        <v>0.30303030303030304</v>
      </c>
      <c r="AA6440">
        <v>0.48484848484848486</v>
      </c>
      <c r="AB6440">
        <v>0.30769230769230771</v>
      </c>
      <c r="AC6440">
        <v>0.23684210526315788</v>
      </c>
      <c r="AD6440">
        <v>1</v>
      </c>
      <c r="AE6440">
        <v>1</v>
      </c>
      <c r="AF6440">
        <v>2</v>
      </c>
      <c r="AG6440">
        <v>5</v>
      </c>
      <c r="AH6440">
        <v>76</v>
      </c>
      <c r="AI6440">
        <v>81.666666666666671</v>
      </c>
      <c r="AJ6440">
        <v>82</v>
      </c>
      <c r="AK6440">
        <v>74</v>
      </c>
      <c r="AL6440">
        <v>73</v>
      </c>
      <c r="AM6440">
        <v>79</v>
      </c>
      <c r="AN6440">
        <v>79.666666666666671</v>
      </c>
      <c r="AO6440">
        <v>79</v>
      </c>
    </row>
    <row r="6441" spans="1:41" x14ac:dyDescent="0.35">
      <c r="A6441">
        <v>13514</v>
      </c>
      <c r="B6441" t="s">
        <v>6348</v>
      </c>
      <c r="C6441" t="s">
        <v>43</v>
      </c>
      <c r="D6441" t="s">
        <v>41</v>
      </c>
      <c r="E6441" t="s">
        <v>8136</v>
      </c>
      <c r="F6441">
        <v>275</v>
      </c>
      <c r="G6441">
        <v>270</v>
      </c>
      <c r="H6441">
        <v>281</v>
      </c>
      <c r="I6441">
        <v>259</v>
      </c>
      <c r="J6441">
        <v>251</v>
      </c>
      <c r="K6441">
        <v>260</v>
      </c>
      <c r="L6441">
        <v>281</v>
      </c>
      <c r="M6441">
        <v>249</v>
      </c>
      <c r="V6441" t="s">
        <v>1</v>
      </c>
      <c r="W6441" t="s">
        <v>1</v>
      </c>
      <c r="X6441" t="s">
        <v>1</v>
      </c>
      <c r="Z6441" t="s">
        <v>1</v>
      </c>
      <c r="AA6441" t="s">
        <v>1</v>
      </c>
      <c r="AB6441" t="s">
        <v>1</v>
      </c>
      <c r="AD6441">
        <v>0</v>
      </c>
      <c r="AE6441">
        <v>1</v>
      </c>
      <c r="AF6441">
        <v>1</v>
      </c>
      <c r="AG6441">
        <v>0</v>
      </c>
      <c r="AH6441">
        <v>74.5</v>
      </c>
      <c r="AI6441">
        <v>74.666666666666671</v>
      </c>
      <c r="AJ6441">
        <v>78</v>
      </c>
      <c r="AK6441">
        <v>68.333333333333329</v>
      </c>
    </row>
    <row r="6442" spans="1:41" x14ac:dyDescent="0.35">
      <c r="A6442">
        <v>13518</v>
      </c>
      <c r="B6442" t="s">
        <v>3160</v>
      </c>
      <c r="C6442" t="s">
        <v>43</v>
      </c>
      <c r="D6442" t="s">
        <v>41</v>
      </c>
      <c r="E6442" t="s">
        <v>8136</v>
      </c>
      <c r="F6442">
        <v>245</v>
      </c>
      <c r="G6442">
        <v>250</v>
      </c>
      <c r="H6442">
        <v>248</v>
      </c>
      <c r="I6442">
        <v>280</v>
      </c>
      <c r="J6442">
        <v>236</v>
      </c>
      <c r="K6442">
        <v>248</v>
      </c>
      <c r="L6442">
        <v>237</v>
      </c>
      <c r="M6442">
        <v>276</v>
      </c>
      <c r="V6442" t="s">
        <v>1</v>
      </c>
      <c r="W6442" t="s">
        <v>1</v>
      </c>
      <c r="X6442" t="s">
        <v>1</v>
      </c>
      <c r="Z6442" t="s">
        <v>1</v>
      </c>
      <c r="AA6442" t="s">
        <v>1</v>
      </c>
      <c r="AB6442" t="s">
        <v>1</v>
      </c>
      <c r="AD6442">
        <v>1</v>
      </c>
      <c r="AE6442">
        <v>1</v>
      </c>
      <c r="AF6442">
        <v>0</v>
      </c>
      <c r="AG6442">
        <v>0</v>
      </c>
      <c r="AH6442">
        <v>78.5</v>
      </c>
      <c r="AI6442">
        <v>79.333333333333329</v>
      </c>
      <c r="AJ6442">
        <v>81.333333333333329</v>
      </c>
      <c r="AK6442">
        <v>74</v>
      </c>
    </row>
    <row r="6443" spans="1:41" x14ac:dyDescent="0.35">
      <c r="A6443">
        <v>13527</v>
      </c>
      <c r="B6443" t="s">
        <v>6349</v>
      </c>
      <c r="C6443" t="s">
        <v>40</v>
      </c>
      <c r="D6443" t="s">
        <v>41</v>
      </c>
      <c r="E6443" t="s">
        <v>8137</v>
      </c>
      <c r="F6443">
        <v>314</v>
      </c>
      <c r="G6443">
        <v>314</v>
      </c>
      <c r="H6443">
        <v>310</v>
      </c>
      <c r="I6443">
        <v>306</v>
      </c>
      <c r="J6443">
        <v>288</v>
      </c>
      <c r="K6443">
        <v>298</v>
      </c>
      <c r="L6443">
        <v>297</v>
      </c>
      <c r="M6443">
        <v>297</v>
      </c>
      <c r="N6443">
        <v>273</v>
      </c>
      <c r="O6443">
        <v>272</v>
      </c>
      <c r="P6443">
        <v>273</v>
      </c>
      <c r="Q6443">
        <v>261</v>
      </c>
      <c r="R6443">
        <v>283</v>
      </c>
      <c r="S6443">
        <v>299</v>
      </c>
      <c r="T6443">
        <v>292</v>
      </c>
      <c r="U6443">
        <v>296</v>
      </c>
      <c r="V6443">
        <v>693.5</v>
      </c>
      <c r="W6443">
        <v>621.73529411764707</v>
      </c>
      <c r="X6443">
        <v>656.78571428571433</v>
      </c>
      <c r="Y6443">
        <v>613.82142857142856</v>
      </c>
      <c r="Z6443">
        <v>0.6</v>
      </c>
      <c r="AA6443">
        <v>0.35294117647058826</v>
      </c>
      <c r="AB6443">
        <v>0.47058823529411764</v>
      </c>
      <c r="AC6443">
        <v>0.6428571428571429</v>
      </c>
      <c r="AD6443">
        <v>0</v>
      </c>
      <c r="AE6443">
        <v>2</v>
      </c>
      <c r="AF6443">
        <v>5</v>
      </c>
      <c r="AG6443">
        <v>3</v>
      </c>
      <c r="AH6443">
        <v>78</v>
      </c>
      <c r="AI6443">
        <v>83</v>
      </c>
      <c r="AJ6443">
        <v>81.666666666666671</v>
      </c>
      <c r="AK6443">
        <v>76.666666666666671</v>
      </c>
      <c r="AL6443">
        <v>70</v>
      </c>
      <c r="AM6443">
        <v>81</v>
      </c>
      <c r="AN6443">
        <v>86</v>
      </c>
      <c r="AO6443">
        <v>74.666666666666671</v>
      </c>
    </row>
    <row r="6444" spans="1:41" x14ac:dyDescent="0.35">
      <c r="A6444">
        <v>13535</v>
      </c>
      <c r="B6444" t="s">
        <v>6350</v>
      </c>
      <c r="C6444" t="s">
        <v>40</v>
      </c>
      <c r="D6444" t="s">
        <v>41</v>
      </c>
      <c r="E6444" t="s">
        <v>8136</v>
      </c>
      <c r="F6444">
        <v>240</v>
      </c>
      <c r="G6444">
        <v>256</v>
      </c>
      <c r="H6444">
        <v>266</v>
      </c>
      <c r="I6444">
        <v>286</v>
      </c>
      <c r="J6444">
        <v>222</v>
      </c>
      <c r="K6444">
        <v>246</v>
      </c>
      <c r="L6444">
        <v>250</v>
      </c>
      <c r="M6444">
        <v>271</v>
      </c>
      <c r="N6444">
        <v>274</v>
      </c>
      <c r="O6444">
        <v>261</v>
      </c>
      <c r="P6444">
        <v>256</v>
      </c>
      <c r="Q6444">
        <v>261</v>
      </c>
      <c r="R6444">
        <v>263</v>
      </c>
      <c r="S6444">
        <v>261</v>
      </c>
      <c r="T6444">
        <v>247</v>
      </c>
      <c r="U6444">
        <v>269</v>
      </c>
      <c r="V6444">
        <v>593.12068965517244</v>
      </c>
      <c r="W6444">
        <v>593.45614035087715</v>
      </c>
      <c r="X6444">
        <v>645</v>
      </c>
      <c r="Y6444">
        <v>631.74489795918362</v>
      </c>
      <c r="Z6444">
        <v>0.4</v>
      </c>
      <c r="AA6444">
        <v>0.46666666666666667</v>
      </c>
      <c r="AB6444">
        <v>0.49152542372881358</v>
      </c>
      <c r="AC6444">
        <v>0.44827586206896552</v>
      </c>
      <c r="AD6444">
        <v>4</v>
      </c>
      <c r="AE6444">
        <v>5</v>
      </c>
      <c r="AF6444">
        <v>2</v>
      </c>
      <c r="AG6444">
        <v>8</v>
      </c>
      <c r="AH6444">
        <v>73.5</v>
      </c>
      <c r="AI6444">
        <v>75.666666666666671</v>
      </c>
      <c r="AJ6444">
        <v>74</v>
      </c>
      <c r="AK6444">
        <v>70.333333333333329</v>
      </c>
      <c r="AL6444">
        <v>79</v>
      </c>
      <c r="AM6444">
        <v>79.333333333333329</v>
      </c>
      <c r="AN6444">
        <v>79.666666666666671</v>
      </c>
      <c r="AO6444">
        <v>68.333333333333329</v>
      </c>
    </row>
    <row r="6445" spans="1:41" x14ac:dyDescent="0.35">
      <c r="A6445">
        <v>13539</v>
      </c>
      <c r="B6445" t="s">
        <v>6351</v>
      </c>
      <c r="C6445" t="s">
        <v>43</v>
      </c>
      <c r="D6445" t="s">
        <v>41</v>
      </c>
      <c r="E6445" t="s">
        <v>8136</v>
      </c>
      <c r="F6445">
        <v>253</v>
      </c>
      <c r="G6445">
        <v>264</v>
      </c>
      <c r="H6445">
        <v>263</v>
      </c>
      <c r="I6445">
        <v>268</v>
      </c>
      <c r="J6445">
        <v>224</v>
      </c>
      <c r="K6445">
        <v>235</v>
      </c>
      <c r="L6445">
        <v>246</v>
      </c>
      <c r="M6445">
        <v>258</v>
      </c>
      <c r="V6445" t="s">
        <v>1</v>
      </c>
      <c r="W6445" t="s">
        <v>1</v>
      </c>
      <c r="X6445" t="s">
        <v>1</v>
      </c>
      <c r="Z6445" t="s">
        <v>1</v>
      </c>
      <c r="AA6445" t="s">
        <v>1</v>
      </c>
      <c r="AB6445" t="s">
        <v>1</v>
      </c>
      <c r="AD6445">
        <v>2</v>
      </c>
      <c r="AE6445">
        <v>0</v>
      </c>
      <c r="AF6445">
        <v>6</v>
      </c>
      <c r="AG6445">
        <v>2</v>
      </c>
      <c r="AH6445">
        <v>77.5</v>
      </c>
      <c r="AI6445">
        <v>80.333333333333329</v>
      </c>
      <c r="AJ6445">
        <v>82.333333333333329</v>
      </c>
      <c r="AK6445">
        <v>71.333333333333329</v>
      </c>
    </row>
    <row r="6446" spans="1:41" x14ac:dyDescent="0.35">
      <c r="A6446">
        <v>13542</v>
      </c>
      <c r="B6446" t="s">
        <v>6352</v>
      </c>
      <c r="C6446" t="s">
        <v>51</v>
      </c>
      <c r="D6446" t="s">
        <v>41</v>
      </c>
      <c r="E6446" t="s">
        <v>8136</v>
      </c>
      <c r="F6446">
        <v>284</v>
      </c>
      <c r="G6446">
        <v>299</v>
      </c>
      <c r="H6446">
        <v>275</v>
      </c>
      <c r="I6446">
        <v>311</v>
      </c>
      <c r="J6446">
        <v>279</v>
      </c>
      <c r="K6446">
        <v>286</v>
      </c>
      <c r="L6446">
        <v>270</v>
      </c>
      <c r="M6446">
        <v>298</v>
      </c>
      <c r="N6446">
        <v>282</v>
      </c>
      <c r="O6446">
        <v>275</v>
      </c>
      <c r="P6446">
        <v>265</v>
      </c>
      <c r="Q6446">
        <v>289</v>
      </c>
      <c r="R6446">
        <v>325</v>
      </c>
      <c r="S6446">
        <v>293</v>
      </c>
      <c r="T6446">
        <v>305</v>
      </c>
      <c r="U6446">
        <v>304</v>
      </c>
      <c r="V6446">
        <v>654.0344827586207</v>
      </c>
      <c r="W6446">
        <v>600.75757575757575</v>
      </c>
      <c r="X6446">
        <v>641.20967741935488</v>
      </c>
      <c r="Y6446">
        <v>612.86206896551721</v>
      </c>
      <c r="Z6446">
        <v>0.39393939393939392</v>
      </c>
      <c r="AA6446">
        <v>0.60000000000000009</v>
      </c>
      <c r="AB6446">
        <v>0.44444444444444442</v>
      </c>
      <c r="AC6446">
        <v>0.5</v>
      </c>
      <c r="AD6446">
        <v>0</v>
      </c>
      <c r="AE6446">
        <v>1</v>
      </c>
      <c r="AF6446">
        <v>1</v>
      </c>
      <c r="AG6446">
        <v>0</v>
      </c>
      <c r="AH6446">
        <v>92</v>
      </c>
      <c r="AI6446">
        <v>90.333333333333329</v>
      </c>
      <c r="AJ6446">
        <v>94</v>
      </c>
      <c r="AK6446">
        <v>81</v>
      </c>
      <c r="AL6446">
        <v>82.5</v>
      </c>
      <c r="AM6446">
        <v>88.333333333333329</v>
      </c>
      <c r="AN6446">
        <v>88.666666666666671</v>
      </c>
      <c r="AO6446">
        <v>82.333333333333329</v>
      </c>
    </row>
    <row r="6447" spans="1:41" x14ac:dyDescent="0.35">
      <c r="A6447">
        <v>13545</v>
      </c>
      <c r="B6447" t="s">
        <v>6353</v>
      </c>
      <c r="C6447" t="s">
        <v>50</v>
      </c>
      <c r="D6447" t="s">
        <v>41</v>
      </c>
      <c r="E6447" t="s">
        <v>8136</v>
      </c>
      <c r="F6447">
        <v>247</v>
      </c>
      <c r="G6447">
        <v>233</v>
      </c>
      <c r="H6447">
        <v>264</v>
      </c>
      <c r="I6447">
        <v>274</v>
      </c>
      <c r="J6447">
        <v>244</v>
      </c>
      <c r="K6447">
        <v>214</v>
      </c>
      <c r="L6447">
        <v>243</v>
      </c>
      <c r="M6447">
        <v>223</v>
      </c>
      <c r="N6447">
        <v>219</v>
      </c>
      <c r="O6447">
        <v>213</v>
      </c>
      <c r="P6447">
        <v>211</v>
      </c>
      <c r="Q6447">
        <v>237</v>
      </c>
      <c r="R6447">
        <v>215</v>
      </c>
      <c r="S6447">
        <v>204</v>
      </c>
      <c r="T6447">
        <v>206</v>
      </c>
      <c r="U6447">
        <v>214</v>
      </c>
      <c r="V6447">
        <v>516.55555555555554</v>
      </c>
      <c r="W6447">
        <v>490.92105263157896</v>
      </c>
      <c r="X6447">
        <v>470.75</v>
      </c>
      <c r="Y6447">
        <v>485.5</v>
      </c>
      <c r="Z6447">
        <v>9.0909090909090912E-2</v>
      </c>
      <c r="AA6447">
        <v>0.22727272727272727</v>
      </c>
      <c r="AB6447">
        <v>0.33333333333333331</v>
      </c>
      <c r="AC6447">
        <v>0.3</v>
      </c>
      <c r="AD6447">
        <v>0</v>
      </c>
      <c r="AE6447">
        <v>0</v>
      </c>
      <c r="AF6447">
        <v>1</v>
      </c>
      <c r="AG6447">
        <v>0</v>
      </c>
      <c r="AH6447">
        <v>73</v>
      </c>
      <c r="AI6447">
        <v>78.666666666666671</v>
      </c>
      <c r="AJ6447">
        <v>77.333333333333329</v>
      </c>
      <c r="AK6447">
        <v>72.333333333333329</v>
      </c>
      <c r="AL6447">
        <v>80</v>
      </c>
      <c r="AM6447">
        <v>75.333333333333329</v>
      </c>
      <c r="AN6447">
        <v>73.333333333333329</v>
      </c>
      <c r="AO6447">
        <v>73</v>
      </c>
    </row>
    <row r="6448" spans="1:41" x14ac:dyDescent="0.35">
      <c r="A6448">
        <v>13551</v>
      </c>
      <c r="B6448" t="s">
        <v>5913</v>
      </c>
      <c r="C6448" t="s">
        <v>47</v>
      </c>
      <c r="D6448" t="s">
        <v>41</v>
      </c>
      <c r="E6448" t="s">
        <v>8136</v>
      </c>
      <c r="F6448">
        <v>262</v>
      </c>
      <c r="G6448">
        <v>245</v>
      </c>
      <c r="H6448">
        <v>266</v>
      </c>
      <c r="I6448">
        <v>245</v>
      </c>
      <c r="J6448">
        <v>231</v>
      </c>
      <c r="K6448">
        <v>231</v>
      </c>
      <c r="L6448">
        <v>237</v>
      </c>
      <c r="M6448">
        <v>235</v>
      </c>
      <c r="N6448">
        <v>236</v>
      </c>
      <c r="O6448">
        <v>252</v>
      </c>
      <c r="P6448">
        <v>231</v>
      </c>
      <c r="Q6448">
        <v>239</v>
      </c>
      <c r="R6448">
        <v>223</v>
      </c>
      <c r="S6448">
        <v>221</v>
      </c>
      <c r="T6448">
        <v>218</v>
      </c>
      <c r="U6448">
        <v>229</v>
      </c>
      <c r="V6448">
        <v>527.2037037037037</v>
      </c>
      <c r="W6448">
        <v>526.67647058823525</v>
      </c>
      <c r="X6448">
        <v>546.24</v>
      </c>
      <c r="Y6448">
        <v>554.81081081081084</v>
      </c>
      <c r="Z6448">
        <v>0.11320754716981132</v>
      </c>
      <c r="AA6448">
        <v>6.25E-2</v>
      </c>
      <c r="AB6448">
        <v>0.20634920634920634</v>
      </c>
      <c r="AC6448">
        <v>0.23076923076923078</v>
      </c>
      <c r="AD6448">
        <v>3</v>
      </c>
      <c r="AE6448">
        <v>5</v>
      </c>
      <c r="AF6448">
        <v>5</v>
      </c>
      <c r="AG6448">
        <v>7</v>
      </c>
      <c r="AH6448">
        <v>71.5</v>
      </c>
      <c r="AI6448">
        <v>64.333333333333329</v>
      </c>
      <c r="AJ6448">
        <v>73.333333333333329</v>
      </c>
      <c r="AK6448">
        <v>65.666666666666671</v>
      </c>
      <c r="AL6448">
        <v>71.5</v>
      </c>
      <c r="AM6448">
        <v>72.333333333333329</v>
      </c>
      <c r="AN6448">
        <v>75.666666666666671</v>
      </c>
      <c r="AO6448">
        <v>75</v>
      </c>
    </row>
    <row r="6449" spans="1:41" x14ac:dyDescent="0.35">
      <c r="A6449">
        <v>13552</v>
      </c>
      <c r="B6449" t="s">
        <v>6354</v>
      </c>
      <c r="C6449" t="s">
        <v>40</v>
      </c>
      <c r="D6449" t="s">
        <v>41</v>
      </c>
      <c r="E6449" t="s">
        <v>8136</v>
      </c>
      <c r="F6449">
        <v>251</v>
      </c>
      <c r="G6449">
        <v>265</v>
      </c>
      <c r="H6449">
        <v>291</v>
      </c>
      <c r="I6449">
        <v>284</v>
      </c>
      <c r="J6449">
        <v>233</v>
      </c>
      <c r="K6449">
        <v>258</v>
      </c>
      <c r="L6449">
        <v>254</v>
      </c>
      <c r="M6449">
        <v>248</v>
      </c>
      <c r="V6449" t="s">
        <v>1</v>
      </c>
      <c r="W6449" t="s">
        <v>1</v>
      </c>
      <c r="X6449" t="s">
        <v>1</v>
      </c>
      <c r="Z6449" t="s">
        <v>1</v>
      </c>
      <c r="AA6449" t="s">
        <v>1</v>
      </c>
      <c r="AB6449" t="s">
        <v>1</v>
      </c>
      <c r="AD6449">
        <v>1</v>
      </c>
      <c r="AE6449">
        <v>0</v>
      </c>
      <c r="AF6449">
        <v>1</v>
      </c>
      <c r="AG6449">
        <v>5</v>
      </c>
      <c r="AH6449">
        <v>73.5</v>
      </c>
      <c r="AI6449">
        <v>74</v>
      </c>
      <c r="AJ6449">
        <v>71.333333333333329</v>
      </c>
      <c r="AK6449">
        <v>69.333333333333329</v>
      </c>
    </row>
    <row r="6450" spans="1:41" x14ac:dyDescent="0.35">
      <c r="A6450">
        <v>13553</v>
      </c>
      <c r="B6450" t="s">
        <v>6355</v>
      </c>
      <c r="C6450" t="s">
        <v>43</v>
      </c>
      <c r="D6450" t="s">
        <v>41</v>
      </c>
      <c r="E6450" t="s">
        <v>8136</v>
      </c>
      <c r="N6450">
        <v>241</v>
      </c>
      <c r="O6450">
        <v>235</v>
      </c>
      <c r="P6450">
        <v>252</v>
      </c>
      <c r="Q6450">
        <v>234</v>
      </c>
      <c r="R6450">
        <v>218</v>
      </c>
      <c r="S6450">
        <v>213</v>
      </c>
      <c r="T6450">
        <v>241</v>
      </c>
      <c r="U6450">
        <v>228</v>
      </c>
      <c r="V6450">
        <v>561.63157894736844</v>
      </c>
      <c r="W6450">
        <v>560.29999999999995</v>
      </c>
      <c r="X6450">
        <v>577.15</v>
      </c>
      <c r="Y6450">
        <v>567.92857142857144</v>
      </c>
      <c r="Z6450">
        <v>0.14814814814814814</v>
      </c>
      <c r="AA6450">
        <v>0.12903225806451613</v>
      </c>
      <c r="AB6450">
        <v>0.20833333333333331</v>
      </c>
      <c r="AC6450">
        <v>0.41666666666666669</v>
      </c>
      <c r="AD6450">
        <v>1</v>
      </c>
      <c r="AE6450">
        <v>0</v>
      </c>
      <c r="AF6450">
        <v>0</v>
      </c>
      <c r="AG6450">
        <v>0</v>
      </c>
      <c r="AL6450">
        <v>73</v>
      </c>
      <c r="AM6450">
        <v>80</v>
      </c>
      <c r="AN6450">
        <v>82</v>
      </c>
      <c r="AO6450">
        <v>68.333333333333329</v>
      </c>
    </row>
    <row r="6451" spans="1:41" x14ac:dyDescent="0.35">
      <c r="A6451">
        <v>13554</v>
      </c>
      <c r="B6451" t="s">
        <v>6356</v>
      </c>
      <c r="C6451" t="s">
        <v>40</v>
      </c>
      <c r="D6451" t="s">
        <v>41</v>
      </c>
      <c r="E6451" t="s">
        <v>8136</v>
      </c>
      <c r="V6451" t="s">
        <v>1</v>
      </c>
      <c r="W6451" t="s">
        <v>1</v>
      </c>
      <c r="X6451" t="s">
        <v>1</v>
      </c>
      <c r="Z6451" t="s">
        <v>1</v>
      </c>
      <c r="AA6451" t="s">
        <v>1</v>
      </c>
      <c r="AB6451" t="s">
        <v>1</v>
      </c>
      <c r="AD6451" t="s">
        <v>1</v>
      </c>
      <c r="AE6451" t="s">
        <v>1</v>
      </c>
      <c r="AF6451" t="s">
        <v>1</v>
      </c>
      <c r="AG6451">
        <v>0</v>
      </c>
    </row>
    <row r="6452" spans="1:41" x14ac:dyDescent="0.35">
      <c r="A6452">
        <v>13557</v>
      </c>
      <c r="B6452" t="s">
        <v>3350</v>
      </c>
      <c r="C6452" t="s">
        <v>43</v>
      </c>
      <c r="D6452" t="s">
        <v>41</v>
      </c>
      <c r="E6452" t="s">
        <v>8139</v>
      </c>
      <c r="F6452">
        <v>243</v>
      </c>
      <c r="G6452">
        <v>227</v>
      </c>
      <c r="H6452">
        <v>233</v>
      </c>
      <c r="I6452">
        <v>262</v>
      </c>
      <c r="J6452">
        <v>219</v>
      </c>
      <c r="K6452">
        <v>219</v>
      </c>
      <c r="L6452">
        <v>223</v>
      </c>
      <c r="M6452">
        <v>229</v>
      </c>
      <c r="V6452" t="s">
        <v>1</v>
      </c>
      <c r="W6452" t="s">
        <v>1</v>
      </c>
      <c r="X6452" t="s">
        <v>1</v>
      </c>
      <c r="Z6452" t="s">
        <v>1</v>
      </c>
      <c r="AA6452" t="s">
        <v>1</v>
      </c>
      <c r="AB6452" t="s">
        <v>1</v>
      </c>
      <c r="AD6452">
        <v>3</v>
      </c>
      <c r="AE6452">
        <v>1</v>
      </c>
      <c r="AF6452">
        <v>0</v>
      </c>
      <c r="AG6452">
        <v>0</v>
      </c>
      <c r="AH6452">
        <v>82.5</v>
      </c>
      <c r="AI6452">
        <v>79.666666666666671</v>
      </c>
      <c r="AJ6452">
        <v>87.333333333333329</v>
      </c>
      <c r="AK6452">
        <v>76.666666666666671</v>
      </c>
    </row>
    <row r="6453" spans="1:41" x14ac:dyDescent="0.35">
      <c r="A6453">
        <v>13558</v>
      </c>
      <c r="B6453" t="s">
        <v>6357</v>
      </c>
      <c r="C6453" t="s">
        <v>43</v>
      </c>
      <c r="D6453" t="s">
        <v>41</v>
      </c>
      <c r="E6453" t="s">
        <v>8139</v>
      </c>
      <c r="N6453">
        <v>240</v>
      </c>
      <c r="O6453">
        <v>251</v>
      </c>
      <c r="P6453">
        <v>236</v>
      </c>
      <c r="Q6453">
        <v>246</v>
      </c>
      <c r="R6453">
        <v>249</v>
      </c>
      <c r="S6453">
        <v>283</v>
      </c>
      <c r="T6453">
        <v>279</v>
      </c>
      <c r="U6453">
        <v>256</v>
      </c>
      <c r="V6453">
        <v>583.58000000000004</v>
      </c>
      <c r="W6453">
        <v>582.70786516853934</v>
      </c>
      <c r="X6453">
        <v>587.94303797468353</v>
      </c>
      <c r="Y6453">
        <v>589.26829268292681</v>
      </c>
      <c r="Z6453">
        <v>0.25333333333333335</v>
      </c>
      <c r="AA6453">
        <v>0.31192660550458717</v>
      </c>
      <c r="AB6453">
        <v>0.32432432432432434</v>
      </c>
      <c r="AC6453">
        <v>0.34042553191489361</v>
      </c>
      <c r="AD6453">
        <v>6</v>
      </c>
      <c r="AE6453">
        <v>2</v>
      </c>
      <c r="AF6453">
        <v>3</v>
      </c>
      <c r="AG6453">
        <v>1</v>
      </c>
      <c r="AL6453">
        <v>77.5</v>
      </c>
      <c r="AM6453">
        <v>80</v>
      </c>
      <c r="AN6453">
        <v>81.666666666666671</v>
      </c>
      <c r="AO6453">
        <v>75.666666666666671</v>
      </c>
    </row>
    <row r="6454" spans="1:41" x14ac:dyDescent="0.35">
      <c r="A6454">
        <v>13559</v>
      </c>
      <c r="B6454" t="s">
        <v>1779</v>
      </c>
      <c r="C6454" t="s">
        <v>43</v>
      </c>
      <c r="D6454" t="s">
        <v>41</v>
      </c>
      <c r="E6454" t="s">
        <v>8139</v>
      </c>
      <c r="F6454">
        <v>269</v>
      </c>
      <c r="G6454">
        <v>302</v>
      </c>
      <c r="H6454">
        <v>271</v>
      </c>
      <c r="I6454">
        <v>297</v>
      </c>
      <c r="J6454">
        <v>253</v>
      </c>
      <c r="K6454">
        <v>283</v>
      </c>
      <c r="L6454">
        <v>280</v>
      </c>
      <c r="M6454">
        <v>274</v>
      </c>
      <c r="V6454" t="s">
        <v>1</v>
      </c>
      <c r="W6454" t="s">
        <v>1</v>
      </c>
      <c r="X6454" t="s">
        <v>1</v>
      </c>
      <c r="Z6454" t="s">
        <v>1</v>
      </c>
      <c r="AA6454" t="s">
        <v>1</v>
      </c>
      <c r="AB6454" t="s">
        <v>1</v>
      </c>
      <c r="AD6454">
        <v>11</v>
      </c>
      <c r="AE6454">
        <v>4</v>
      </c>
      <c r="AF6454">
        <v>6</v>
      </c>
      <c r="AG6454">
        <v>9</v>
      </c>
      <c r="AH6454">
        <v>91.5</v>
      </c>
      <c r="AI6454">
        <v>81.666666666666671</v>
      </c>
      <c r="AJ6454">
        <v>92</v>
      </c>
      <c r="AK6454">
        <v>82.666666666666671</v>
      </c>
    </row>
    <row r="6455" spans="1:41" x14ac:dyDescent="0.35">
      <c r="A6455">
        <v>13560</v>
      </c>
      <c r="B6455" t="s">
        <v>6358</v>
      </c>
      <c r="C6455" t="s">
        <v>43</v>
      </c>
      <c r="D6455" t="s">
        <v>41</v>
      </c>
      <c r="E6455" t="s">
        <v>8139</v>
      </c>
      <c r="F6455">
        <v>240</v>
      </c>
      <c r="G6455">
        <v>260</v>
      </c>
      <c r="H6455">
        <v>289</v>
      </c>
      <c r="I6455">
        <v>254</v>
      </c>
      <c r="J6455">
        <v>220</v>
      </c>
      <c r="K6455">
        <v>250</v>
      </c>
      <c r="L6455">
        <v>268</v>
      </c>
      <c r="M6455">
        <v>247</v>
      </c>
      <c r="V6455" t="s">
        <v>1</v>
      </c>
      <c r="W6455" t="s">
        <v>1</v>
      </c>
      <c r="X6455" t="s">
        <v>1</v>
      </c>
      <c r="Z6455" t="s">
        <v>1</v>
      </c>
      <c r="AA6455" t="s">
        <v>1</v>
      </c>
      <c r="AB6455" t="s">
        <v>1</v>
      </c>
      <c r="AD6455">
        <v>1</v>
      </c>
      <c r="AE6455">
        <v>0</v>
      </c>
      <c r="AF6455">
        <v>1</v>
      </c>
      <c r="AG6455">
        <v>0</v>
      </c>
      <c r="AH6455">
        <v>74.5</v>
      </c>
      <c r="AI6455">
        <v>75.666666666666671</v>
      </c>
      <c r="AJ6455">
        <v>79.666666666666671</v>
      </c>
      <c r="AK6455">
        <v>69</v>
      </c>
    </row>
    <row r="6456" spans="1:41" x14ac:dyDescent="0.35">
      <c r="A6456">
        <v>13561</v>
      </c>
      <c r="B6456" t="s">
        <v>6359</v>
      </c>
      <c r="C6456" t="s">
        <v>43</v>
      </c>
      <c r="D6456" t="s">
        <v>41</v>
      </c>
      <c r="E6456" t="s">
        <v>8139</v>
      </c>
      <c r="N6456">
        <v>232</v>
      </c>
      <c r="O6456">
        <v>248</v>
      </c>
      <c r="P6456">
        <v>259</v>
      </c>
      <c r="Q6456">
        <v>262</v>
      </c>
      <c r="R6456">
        <v>235</v>
      </c>
      <c r="S6456">
        <v>239</v>
      </c>
      <c r="T6456">
        <v>253</v>
      </c>
      <c r="U6456">
        <v>258</v>
      </c>
      <c r="V6456">
        <v>575.89690721649481</v>
      </c>
      <c r="W6456">
        <v>574.6796875</v>
      </c>
      <c r="X6456">
        <v>556.26984126984132</v>
      </c>
      <c r="Y6456">
        <v>583.59677419354841</v>
      </c>
      <c r="Z6456">
        <v>0.26605504587155965</v>
      </c>
      <c r="AA6456">
        <v>0.42608695652173911</v>
      </c>
      <c r="AB6456">
        <v>0.3125</v>
      </c>
      <c r="AC6456">
        <v>0.30666666666666664</v>
      </c>
      <c r="AD6456">
        <v>5</v>
      </c>
      <c r="AE6456">
        <v>6</v>
      </c>
      <c r="AF6456">
        <v>4</v>
      </c>
      <c r="AG6456">
        <v>2</v>
      </c>
      <c r="AL6456">
        <v>73</v>
      </c>
      <c r="AM6456">
        <v>78.333333333333329</v>
      </c>
      <c r="AN6456">
        <v>77.666666666666671</v>
      </c>
      <c r="AO6456">
        <v>77.333333333333329</v>
      </c>
    </row>
    <row r="6457" spans="1:41" x14ac:dyDescent="0.35">
      <c r="A6457">
        <v>13562</v>
      </c>
      <c r="B6457" t="s">
        <v>6228</v>
      </c>
      <c r="C6457" t="s">
        <v>43</v>
      </c>
      <c r="D6457" t="s">
        <v>41</v>
      </c>
      <c r="E6457" t="s">
        <v>8139</v>
      </c>
      <c r="F6457">
        <v>269</v>
      </c>
      <c r="G6457">
        <v>232</v>
      </c>
      <c r="H6457">
        <v>248</v>
      </c>
      <c r="I6457">
        <v>260</v>
      </c>
      <c r="J6457">
        <v>254</v>
      </c>
      <c r="K6457">
        <v>220</v>
      </c>
      <c r="L6457">
        <v>232</v>
      </c>
      <c r="M6457">
        <v>267</v>
      </c>
      <c r="V6457" t="s">
        <v>1</v>
      </c>
      <c r="W6457" t="s">
        <v>1</v>
      </c>
      <c r="X6457" t="s">
        <v>1</v>
      </c>
      <c r="Z6457" t="s">
        <v>1</v>
      </c>
      <c r="AA6457" t="s">
        <v>1</v>
      </c>
      <c r="AB6457" t="s">
        <v>1</v>
      </c>
      <c r="AD6457">
        <v>2</v>
      </c>
      <c r="AE6457">
        <v>1</v>
      </c>
      <c r="AF6457">
        <v>0</v>
      </c>
      <c r="AG6457">
        <v>1</v>
      </c>
      <c r="AH6457">
        <v>95</v>
      </c>
      <c r="AI6457">
        <v>87</v>
      </c>
      <c r="AJ6457">
        <v>96.666666666666671</v>
      </c>
      <c r="AK6457">
        <v>82</v>
      </c>
    </row>
    <row r="6458" spans="1:41" x14ac:dyDescent="0.35">
      <c r="A6458">
        <v>13563</v>
      </c>
      <c r="B6458" t="s">
        <v>6360</v>
      </c>
      <c r="C6458" t="s">
        <v>44</v>
      </c>
      <c r="D6458" t="s">
        <v>41</v>
      </c>
      <c r="E6458" t="s">
        <v>8139</v>
      </c>
      <c r="F6458">
        <v>226</v>
      </c>
      <c r="G6458">
        <v>244</v>
      </c>
      <c r="H6458">
        <v>282</v>
      </c>
      <c r="I6458">
        <v>275</v>
      </c>
      <c r="J6458">
        <v>231</v>
      </c>
      <c r="K6458">
        <v>219</v>
      </c>
      <c r="L6458">
        <v>287</v>
      </c>
      <c r="M6458">
        <v>245</v>
      </c>
      <c r="V6458" t="s">
        <v>1</v>
      </c>
      <c r="W6458" t="s">
        <v>1</v>
      </c>
      <c r="X6458" t="s">
        <v>1</v>
      </c>
      <c r="Z6458" t="s">
        <v>1</v>
      </c>
      <c r="AA6458" t="s">
        <v>1</v>
      </c>
      <c r="AB6458" t="s">
        <v>1</v>
      </c>
      <c r="AD6458">
        <v>0</v>
      </c>
      <c r="AE6458">
        <v>2</v>
      </c>
      <c r="AF6458">
        <v>1</v>
      </c>
      <c r="AG6458">
        <v>3</v>
      </c>
      <c r="AH6458">
        <v>84</v>
      </c>
      <c r="AI6458">
        <v>85</v>
      </c>
      <c r="AJ6458">
        <v>88.333333333333329</v>
      </c>
      <c r="AK6458">
        <v>75.333333333333329</v>
      </c>
    </row>
    <row r="6459" spans="1:41" x14ac:dyDescent="0.35">
      <c r="A6459">
        <v>13565</v>
      </c>
      <c r="B6459" t="s">
        <v>6361</v>
      </c>
      <c r="C6459" t="s">
        <v>40</v>
      </c>
      <c r="D6459" t="s">
        <v>41</v>
      </c>
      <c r="E6459" t="s">
        <v>8136</v>
      </c>
      <c r="F6459">
        <v>277</v>
      </c>
      <c r="G6459">
        <v>266</v>
      </c>
      <c r="H6459">
        <v>282</v>
      </c>
      <c r="I6459">
        <v>272</v>
      </c>
      <c r="J6459">
        <v>246</v>
      </c>
      <c r="K6459">
        <v>251</v>
      </c>
      <c r="L6459">
        <v>260</v>
      </c>
      <c r="M6459">
        <v>251</v>
      </c>
      <c r="N6459">
        <v>245</v>
      </c>
      <c r="O6459">
        <v>273</v>
      </c>
      <c r="P6459">
        <v>279</v>
      </c>
      <c r="Q6459">
        <v>261</v>
      </c>
      <c r="R6459">
        <v>260</v>
      </c>
      <c r="S6459">
        <v>285</v>
      </c>
      <c r="T6459">
        <v>293</v>
      </c>
      <c r="U6459">
        <v>301</v>
      </c>
      <c r="V6459">
        <v>574.20000000000005</v>
      </c>
      <c r="W6459">
        <v>588.01315789473688</v>
      </c>
      <c r="X6459">
        <v>593.9</v>
      </c>
      <c r="Y6459">
        <v>629.84722222222217</v>
      </c>
      <c r="Z6459">
        <v>0.45</v>
      </c>
      <c r="AA6459">
        <v>0.33333333333333337</v>
      </c>
      <c r="AB6459">
        <v>0.28205128205128205</v>
      </c>
      <c r="AC6459">
        <v>0.3888888888888889</v>
      </c>
      <c r="AD6459">
        <v>1</v>
      </c>
      <c r="AE6459">
        <v>0</v>
      </c>
      <c r="AF6459">
        <v>5</v>
      </c>
      <c r="AG6459">
        <v>3</v>
      </c>
      <c r="AH6459">
        <v>73</v>
      </c>
      <c r="AI6459">
        <v>75</v>
      </c>
      <c r="AJ6459">
        <v>76</v>
      </c>
      <c r="AK6459">
        <v>68.333333333333329</v>
      </c>
      <c r="AL6459">
        <v>76</v>
      </c>
      <c r="AM6459">
        <v>78.666666666666671</v>
      </c>
      <c r="AN6459">
        <v>82.666666666666671</v>
      </c>
      <c r="AO6459">
        <v>71.333333333333329</v>
      </c>
    </row>
    <row r="6460" spans="1:41" x14ac:dyDescent="0.35">
      <c r="A6460">
        <v>13566</v>
      </c>
      <c r="B6460" t="s">
        <v>6362</v>
      </c>
      <c r="C6460" t="s">
        <v>44</v>
      </c>
      <c r="D6460" t="s">
        <v>41</v>
      </c>
      <c r="E6460" t="s">
        <v>8136</v>
      </c>
      <c r="F6460">
        <v>246</v>
      </c>
      <c r="G6460">
        <v>254</v>
      </c>
      <c r="H6460">
        <v>244</v>
      </c>
      <c r="I6460">
        <v>275</v>
      </c>
      <c r="J6460">
        <v>218</v>
      </c>
      <c r="K6460">
        <v>242</v>
      </c>
      <c r="L6460">
        <v>240</v>
      </c>
      <c r="M6460">
        <v>244</v>
      </c>
      <c r="V6460" t="s">
        <v>1</v>
      </c>
      <c r="W6460" t="s">
        <v>1</v>
      </c>
      <c r="X6460" t="s">
        <v>1</v>
      </c>
      <c r="Z6460" t="s">
        <v>1</v>
      </c>
      <c r="AA6460" t="s">
        <v>1</v>
      </c>
      <c r="AB6460" t="s">
        <v>1</v>
      </c>
      <c r="AD6460">
        <v>0</v>
      </c>
      <c r="AE6460">
        <v>1</v>
      </c>
      <c r="AF6460">
        <v>0</v>
      </c>
      <c r="AG6460">
        <v>3</v>
      </c>
      <c r="AH6460">
        <v>72</v>
      </c>
      <c r="AI6460">
        <v>76.666666666666671</v>
      </c>
      <c r="AJ6460">
        <v>77.333333333333329</v>
      </c>
      <c r="AK6460">
        <v>69.333333333333329</v>
      </c>
    </row>
    <row r="6461" spans="1:41" x14ac:dyDescent="0.35">
      <c r="A6461">
        <v>13570</v>
      </c>
      <c r="B6461" t="s">
        <v>6363</v>
      </c>
      <c r="C6461" t="s">
        <v>53</v>
      </c>
      <c r="D6461" t="s">
        <v>41</v>
      </c>
      <c r="E6461" t="s">
        <v>8135</v>
      </c>
      <c r="F6461">
        <v>237</v>
      </c>
      <c r="G6461">
        <v>252</v>
      </c>
      <c r="H6461">
        <v>278</v>
      </c>
      <c r="I6461">
        <v>211</v>
      </c>
      <c r="J6461">
        <v>203</v>
      </c>
      <c r="K6461">
        <v>189</v>
      </c>
      <c r="L6461">
        <v>253</v>
      </c>
      <c r="M6461">
        <v>219</v>
      </c>
      <c r="V6461" t="s">
        <v>1</v>
      </c>
      <c r="W6461" t="s">
        <v>1</v>
      </c>
      <c r="X6461" t="s">
        <v>1</v>
      </c>
      <c r="Z6461" t="s">
        <v>1</v>
      </c>
      <c r="AA6461" t="s">
        <v>1</v>
      </c>
      <c r="AB6461" t="s">
        <v>1</v>
      </c>
      <c r="AD6461" t="s">
        <v>1</v>
      </c>
      <c r="AE6461" t="s">
        <v>1</v>
      </c>
      <c r="AF6461" t="s">
        <v>1</v>
      </c>
      <c r="AG6461">
        <v>0</v>
      </c>
      <c r="AH6461">
        <v>77.5</v>
      </c>
      <c r="AI6461">
        <v>79.666666666666671</v>
      </c>
      <c r="AJ6461">
        <v>83.333333333333329</v>
      </c>
      <c r="AK6461">
        <v>75</v>
      </c>
    </row>
    <row r="6462" spans="1:41" x14ac:dyDescent="0.35">
      <c r="A6462">
        <v>13573</v>
      </c>
      <c r="B6462" t="s">
        <v>6364</v>
      </c>
      <c r="C6462" t="s">
        <v>47</v>
      </c>
      <c r="D6462" t="s">
        <v>41</v>
      </c>
      <c r="E6462" t="s">
        <v>8136</v>
      </c>
      <c r="F6462">
        <v>307</v>
      </c>
      <c r="G6462">
        <v>297</v>
      </c>
      <c r="H6462">
        <v>282</v>
      </c>
      <c r="I6462">
        <v>289</v>
      </c>
      <c r="J6462">
        <v>262</v>
      </c>
      <c r="K6462">
        <v>271</v>
      </c>
      <c r="L6462">
        <v>264</v>
      </c>
      <c r="M6462">
        <v>272</v>
      </c>
      <c r="N6462">
        <v>266</v>
      </c>
      <c r="O6462">
        <v>282</v>
      </c>
      <c r="P6462">
        <v>285</v>
      </c>
      <c r="Q6462">
        <v>288</v>
      </c>
      <c r="R6462">
        <v>277</v>
      </c>
      <c r="S6462">
        <v>282</v>
      </c>
      <c r="T6462">
        <v>266</v>
      </c>
      <c r="U6462">
        <v>294</v>
      </c>
      <c r="V6462">
        <v>637.4666666666667</v>
      </c>
      <c r="W6462">
        <v>640.47727272727275</v>
      </c>
      <c r="X6462">
        <v>614.06410256410254</v>
      </c>
      <c r="Y6462">
        <v>649.14285714285711</v>
      </c>
      <c r="Z6462">
        <v>0.51219512195121952</v>
      </c>
      <c r="AA6462">
        <v>0.62222222222222223</v>
      </c>
      <c r="AB6462">
        <v>0.58695652173913038</v>
      </c>
      <c r="AC6462">
        <v>0.4</v>
      </c>
      <c r="AD6462">
        <v>0</v>
      </c>
      <c r="AE6462">
        <v>5</v>
      </c>
      <c r="AF6462">
        <v>2</v>
      </c>
      <c r="AG6462">
        <v>7</v>
      </c>
      <c r="AH6462">
        <v>69</v>
      </c>
      <c r="AI6462">
        <v>72</v>
      </c>
      <c r="AJ6462">
        <v>70</v>
      </c>
      <c r="AK6462">
        <v>65.333333333333329</v>
      </c>
      <c r="AL6462">
        <v>73.5</v>
      </c>
      <c r="AM6462">
        <v>70.666666666666671</v>
      </c>
      <c r="AN6462">
        <v>77</v>
      </c>
      <c r="AO6462">
        <v>67.666666666666671</v>
      </c>
    </row>
    <row r="6463" spans="1:41" x14ac:dyDescent="0.35">
      <c r="A6463">
        <v>13574</v>
      </c>
      <c r="B6463" t="s">
        <v>6365</v>
      </c>
      <c r="C6463" t="s">
        <v>40</v>
      </c>
      <c r="D6463" t="s">
        <v>41</v>
      </c>
      <c r="E6463" t="s">
        <v>8137</v>
      </c>
      <c r="F6463">
        <v>274</v>
      </c>
      <c r="G6463">
        <v>292</v>
      </c>
      <c r="H6463">
        <v>293</v>
      </c>
      <c r="I6463">
        <v>300</v>
      </c>
      <c r="J6463">
        <v>255</v>
      </c>
      <c r="K6463">
        <v>275</v>
      </c>
      <c r="L6463">
        <v>260</v>
      </c>
      <c r="M6463">
        <v>282</v>
      </c>
      <c r="N6463">
        <v>295</v>
      </c>
      <c r="O6463">
        <v>276</v>
      </c>
      <c r="P6463">
        <v>272</v>
      </c>
      <c r="Q6463">
        <v>258</v>
      </c>
      <c r="R6463">
        <v>283</v>
      </c>
      <c r="S6463">
        <v>274</v>
      </c>
      <c r="T6463">
        <v>255</v>
      </c>
      <c r="U6463">
        <v>280</v>
      </c>
      <c r="V6463">
        <v>627.19642857142856</v>
      </c>
      <c r="W6463">
        <v>588.91304347826087</v>
      </c>
      <c r="X6463">
        <v>644.60869565217388</v>
      </c>
      <c r="Y6463">
        <v>659.91935483870964</v>
      </c>
      <c r="Z6463">
        <v>0.39130434782608692</v>
      </c>
      <c r="AA6463">
        <v>0.5862068965517242</v>
      </c>
      <c r="AB6463">
        <v>0.61538461538461542</v>
      </c>
      <c r="AC6463">
        <v>0.83333333333333337</v>
      </c>
      <c r="AD6463">
        <v>2</v>
      </c>
      <c r="AE6463">
        <v>3</v>
      </c>
      <c r="AF6463">
        <v>5</v>
      </c>
      <c r="AG6463">
        <v>6</v>
      </c>
      <c r="AH6463">
        <v>79</v>
      </c>
      <c r="AI6463">
        <v>81.666666666666671</v>
      </c>
      <c r="AJ6463">
        <v>80.666666666666671</v>
      </c>
      <c r="AK6463">
        <v>75</v>
      </c>
      <c r="AL6463">
        <v>72.5</v>
      </c>
      <c r="AM6463">
        <v>80</v>
      </c>
      <c r="AN6463">
        <v>75.333333333333329</v>
      </c>
      <c r="AO6463">
        <v>69</v>
      </c>
    </row>
    <row r="6464" spans="1:41" x14ac:dyDescent="0.35">
      <c r="A6464">
        <v>13576</v>
      </c>
      <c r="B6464" t="s">
        <v>6366</v>
      </c>
      <c r="C6464" t="s">
        <v>40</v>
      </c>
      <c r="D6464" t="s">
        <v>41</v>
      </c>
      <c r="E6464" t="s">
        <v>8139</v>
      </c>
      <c r="N6464">
        <v>222</v>
      </c>
      <c r="O6464">
        <v>219</v>
      </c>
      <c r="P6464">
        <v>226</v>
      </c>
      <c r="Q6464">
        <v>236</v>
      </c>
      <c r="R6464">
        <v>223</v>
      </c>
      <c r="S6464">
        <v>216</v>
      </c>
      <c r="T6464">
        <v>219</v>
      </c>
      <c r="U6464">
        <v>216</v>
      </c>
      <c r="V6464">
        <v>525.61</v>
      </c>
      <c r="W6464">
        <v>499.78431372549022</v>
      </c>
      <c r="X6464">
        <v>527.18965517241384</v>
      </c>
      <c r="Y6464">
        <v>534.1</v>
      </c>
      <c r="Z6464">
        <v>0.17307692307692307</v>
      </c>
      <c r="AA6464">
        <v>0.21951219512195125</v>
      </c>
      <c r="AB6464">
        <v>0.21794871794871795</v>
      </c>
      <c r="AC6464">
        <v>0.19565217391304349</v>
      </c>
      <c r="AD6464">
        <v>2</v>
      </c>
      <c r="AE6464">
        <v>5</v>
      </c>
      <c r="AF6464">
        <v>5</v>
      </c>
      <c r="AG6464">
        <v>3</v>
      </c>
      <c r="AL6464">
        <v>75</v>
      </c>
      <c r="AM6464">
        <v>80.333333333333329</v>
      </c>
      <c r="AN6464">
        <v>80</v>
      </c>
      <c r="AO6464">
        <v>73</v>
      </c>
    </row>
    <row r="6465" spans="1:41" x14ac:dyDescent="0.35">
      <c r="A6465">
        <v>13579</v>
      </c>
      <c r="B6465" t="s">
        <v>6367</v>
      </c>
      <c r="C6465" t="s">
        <v>50</v>
      </c>
      <c r="D6465" t="s">
        <v>41</v>
      </c>
      <c r="E6465" t="s">
        <v>8136</v>
      </c>
      <c r="G6465">
        <v>228</v>
      </c>
      <c r="I6465">
        <v>263</v>
      </c>
      <c r="K6465">
        <v>223</v>
      </c>
      <c r="M6465">
        <v>250</v>
      </c>
      <c r="V6465" t="s">
        <v>1</v>
      </c>
      <c r="W6465" t="s">
        <v>1</v>
      </c>
      <c r="X6465" t="s">
        <v>1</v>
      </c>
      <c r="Z6465" t="s">
        <v>1</v>
      </c>
      <c r="AA6465" t="s">
        <v>1</v>
      </c>
      <c r="AB6465" t="s">
        <v>1</v>
      </c>
      <c r="AD6465" t="s">
        <v>1</v>
      </c>
      <c r="AE6465" t="s">
        <v>1</v>
      </c>
      <c r="AF6465" t="s">
        <v>1</v>
      </c>
      <c r="AG6465">
        <v>0</v>
      </c>
      <c r="AH6465">
        <v>80</v>
      </c>
      <c r="AI6465">
        <v>79</v>
      </c>
      <c r="AJ6465">
        <v>91.333333333333329</v>
      </c>
      <c r="AK6465">
        <v>80.666666666666671</v>
      </c>
    </row>
    <row r="6466" spans="1:41" x14ac:dyDescent="0.35">
      <c r="A6466">
        <v>13580</v>
      </c>
      <c r="B6466" t="s">
        <v>6368</v>
      </c>
      <c r="C6466" t="s">
        <v>40</v>
      </c>
      <c r="D6466" t="s">
        <v>41</v>
      </c>
      <c r="E6466" t="s">
        <v>8136</v>
      </c>
      <c r="F6466">
        <v>244</v>
      </c>
      <c r="G6466">
        <v>261</v>
      </c>
      <c r="H6466">
        <v>280</v>
      </c>
      <c r="I6466">
        <v>250</v>
      </c>
      <c r="J6466">
        <v>226</v>
      </c>
      <c r="K6466">
        <v>239</v>
      </c>
      <c r="L6466">
        <v>245</v>
      </c>
      <c r="M6466">
        <v>231</v>
      </c>
      <c r="V6466" t="s">
        <v>1</v>
      </c>
      <c r="W6466" t="s">
        <v>1</v>
      </c>
      <c r="X6466" t="s">
        <v>1</v>
      </c>
      <c r="Z6466" t="s">
        <v>1</v>
      </c>
      <c r="AA6466" t="s">
        <v>1</v>
      </c>
      <c r="AB6466" t="s">
        <v>1</v>
      </c>
      <c r="AD6466">
        <v>0</v>
      </c>
      <c r="AE6466">
        <v>1</v>
      </c>
      <c r="AF6466">
        <v>1</v>
      </c>
      <c r="AG6466">
        <v>0</v>
      </c>
      <c r="AH6466">
        <v>75.5</v>
      </c>
      <c r="AI6466">
        <v>82</v>
      </c>
      <c r="AJ6466">
        <v>83.666666666666671</v>
      </c>
      <c r="AK6466">
        <v>75</v>
      </c>
    </row>
    <row r="6467" spans="1:41" x14ac:dyDescent="0.35">
      <c r="A6467">
        <v>13582</v>
      </c>
      <c r="B6467" t="s">
        <v>6369</v>
      </c>
      <c r="C6467" t="s">
        <v>40</v>
      </c>
      <c r="D6467" t="s">
        <v>41</v>
      </c>
      <c r="E6467" t="s">
        <v>8136</v>
      </c>
      <c r="N6467">
        <v>189</v>
      </c>
      <c r="O6467">
        <v>234</v>
      </c>
      <c r="P6467">
        <v>220</v>
      </c>
      <c r="Q6467">
        <v>227</v>
      </c>
      <c r="R6467">
        <v>206</v>
      </c>
      <c r="S6467">
        <v>223</v>
      </c>
      <c r="T6467">
        <v>217</v>
      </c>
      <c r="U6467">
        <v>229</v>
      </c>
      <c r="V6467">
        <v>525.87254901960785</v>
      </c>
      <c r="W6467">
        <v>511.89215686274508</v>
      </c>
      <c r="X6467">
        <v>537.5181818181818</v>
      </c>
      <c r="Y6467">
        <v>546.85454545454547</v>
      </c>
      <c r="Z6467">
        <v>6.4516129032258063E-2</v>
      </c>
      <c r="AA6467">
        <v>0.10909090909090909</v>
      </c>
      <c r="AB6467">
        <v>0.15730337078651685</v>
      </c>
      <c r="AC6467">
        <v>9.8901098901098897E-2</v>
      </c>
      <c r="AD6467">
        <v>1</v>
      </c>
      <c r="AE6467">
        <v>1</v>
      </c>
      <c r="AF6467">
        <v>1</v>
      </c>
      <c r="AG6467">
        <v>3</v>
      </c>
      <c r="AL6467">
        <v>70.5</v>
      </c>
      <c r="AM6467">
        <v>74.333333333333329</v>
      </c>
      <c r="AN6467">
        <v>74</v>
      </c>
      <c r="AO6467">
        <v>67.666666666666671</v>
      </c>
    </row>
    <row r="6468" spans="1:41" x14ac:dyDescent="0.35">
      <c r="A6468">
        <v>13586</v>
      </c>
      <c r="B6468" t="s">
        <v>6370</v>
      </c>
      <c r="C6468" t="s">
        <v>40</v>
      </c>
      <c r="D6468" t="s">
        <v>41</v>
      </c>
      <c r="E6468" t="s">
        <v>8136</v>
      </c>
      <c r="F6468">
        <v>254</v>
      </c>
      <c r="G6468">
        <v>251</v>
      </c>
      <c r="H6468">
        <v>269</v>
      </c>
      <c r="I6468">
        <v>255</v>
      </c>
      <c r="J6468">
        <v>246</v>
      </c>
      <c r="K6468">
        <v>225</v>
      </c>
      <c r="L6468">
        <v>248</v>
      </c>
      <c r="M6468">
        <v>223</v>
      </c>
      <c r="N6468">
        <v>233</v>
      </c>
      <c r="O6468">
        <v>254</v>
      </c>
      <c r="P6468">
        <v>243</v>
      </c>
      <c r="Q6468">
        <v>236</v>
      </c>
      <c r="R6468">
        <v>226</v>
      </c>
      <c r="S6468">
        <v>247</v>
      </c>
      <c r="T6468">
        <v>220</v>
      </c>
      <c r="U6468">
        <v>234</v>
      </c>
      <c r="V6468">
        <v>557.31451612903231</v>
      </c>
      <c r="W6468">
        <v>591.554347826087</v>
      </c>
      <c r="X6468">
        <v>560.07692307692309</v>
      </c>
      <c r="Y6468">
        <v>595.35897435897436</v>
      </c>
      <c r="Z6468">
        <v>0.15517241379310345</v>
      </c>
      <c r="AA6468">
        <v>0.2</v>
      </c>
      <c r="AB6468">
        <v>0.44262295081967212</v>
      </c>
      <c r="AC6468">
        <v>0.20833333333333334</v>
      </c>
      <c r="AD6468">
        <v>37</v>
      </c>
      <c r="AE6468">
        <v>13</v>
      </c>
      <c r="AF6468">
        <v>12</v>
      </c>
      <c r="AG6468">
        <v>1</v>
      </c>
      <c r="AH6468">
        <v>70.5</v>
      </c>
      <c r="AI6468">
        <v>67.333333333333329</v>
      </c>
      <c r="AJ6468">
        <v>71.333333333333329</v>
      </c>
      <c r="AK6468">
        <v>67</v>
      </c>
      <c r="AL6468">
        <v>74</v>
      </c>
      <c r="AM6468">
        <v>76</v>
      </c>
      <c r="AN6468">
        <v>76</v>
      </c>
      <c r="AO6468">
        <v>68</v>
      </c>
    </row>
    <row r="6469" spans="1:41" x14ac:dyDescent="0.35">
      <c r="A6469">
        <v>13590</v>
      </c>
      <c r="B6469" t="s">
        <v>6371</v>
      </c>
      <c r="C6469" t="s">
        <v>47</v>
      </c>
      <c r="D6469" t="s">
        <v>41</v>
      </c>
      <c r="E6469" t="s">
        <v>8135</v>
      </c>
      <c r="F6469">
        <v>246</v>
      </c>
      <c r="G6469">
        <v>233</v>
      </c>
      <c r="H6469">
        <v>242</v>
      </c>
      <c r="I6469">
        <v>247</v>
      </c>
      <c r="J6469">
        <v>239</v>
      </c>
      <c r="K6469">
        <v>223</v>
      </c>
      <c r="L6469">
        <v>218</v>
      </c>
      <c r="M6469">
        <v>225</v>
      </c>
      <c r="N6469">
        <v>238</v>
      </c>
      <c r="O6469">
        <v>221</v>
      </c>
      <c r="P6469">
        <v>210</v>
      </c>
      <c r="Q6469">
        <v>235</v>
      </c>
      <c r="R6469">
        <v>235</v>
      </c>
      <c r="S6469">
        <v>216</v>
      </c>
      <c r="T6469">
        <v>234</v>
      </c>
      <c r="U6469">
        <v>244</v>
      </c>
      <c r="V6469">
        <v>508.65625</v>
      </c>
      <c r="W6469">
        <v>515.5</v>
      </c>
      <c r="X6469">
        <v>524.9473684210526</v>
      </c>
      <c r="Y6469">
        <v>542.73076923076928</v>
      </c>
      <c r="Z6469">
        <v>0.05</v>
      </c>
      <c r="AA6469">
        <v>0.2</v>
      </c>
      <c r="AB6469">
        <v>0.1111111111111111</v>
      </c>
      <c r="AC6469">
        <v>0.12</v>
      </c>
      <c r="AD6469">
        <v>3</v>
      </c>
      <c r="AE6469">
        <v>0</v>
      </c>
      <c r="AF6469">
        <v>0</v>
      </c>
      <c r="AG6469">
        <v>1</v>
      </c>
      <c r="AH6469">
        <v>73</v>
      </c>
      <c r="AI6469">
        <v>69.333333333333329</v>
      </c>
      <c r="AJ6469">
        <v>78</v>
      </c>
      <c r="AK6469">
        <v>68.333333333333329</v>
      </c>
      <c r="AL6469">
        <v>70</v>
      </c>
      <c r="AM6469">
        <v>70.333333333333329</v>
      </c>
      <c r="AN6469">
        <v>71.333333333333329</v>
      </c>
      <c r="AO6469">
        <v>69</v>
      </c>
    </row>
    <row r="6470" spans="1:41" x14ac:dyDescent="0.35">
      <c r="A6470">
        <v>13593</v>
      </c>
      <c r="B6470" t="s">
        <v>6372</v>
      </c>
      <c r="C6470" t="s">
        <v>43</v>
      </c>
      <c r="D6470" t="s">
        <v>41</v>
      </c>
      <c r="E6470" t="s">
        <v>8136</v>
      </c>
      <c r="F6470">
        <v>242</v>
      </c>
      <c r="G6470">
        <v>281</v>
      </c>
      <c r="H6470">
        <v>291</v>
      </c>
      <c r="I6470">
        <v>278</v>
      </c>
      <c r="J6470">
        <v>222</v>
      </c>
      <c r="K6470">
        <v>256</v>
      </c>
      <c r="L6470">
        <v>278</v>
      </c>
      <c r="M6470">
        <v>262</v>
      </c>
      <c r="V6470" t="s">
        <v>1</v>
      </c>
      <c r="W6470" t="s">
        <v>1</v>
      </c>
      <c r="X6470" t="s">
        <v>1</v>
      </c>
      <c r="Z6470" t="s">
        <v>1</v>
      </c>
      <c r="AA6470" t="s">
        <v>1</v>
      </c>
      <c r="AB6470" t="s">
        <v>1</v>
      </c>
      <c r="AD6470">
        <v>1</v>
      </c>
      <c r="AE6470">
        <v>1</v>
      </c>
      <c r="AF6470">
        <v>1</v>
      </c>
      <c r="AG6470">
        <v>1</v>
      </c>
      <c r="AH6470">
        <v>78</v>
      </c>
      <c r="AI6470">
        <v>76.333333333333329</v>
      </c>
      <c r="AJ6470">
        <v>81.666666666666671</v>
      </c>
      <c r="AK6470">
        <v>72.333333333333329</v>
      </c>
    </row>
    <row r="6471" spans="1:41" x14ac:dyDescent="0.35">
      <c r="A6471">
        <v>13604</v>
      </c>
      <c r="B6471" t="s">
        <v>5965</v>
      </c>
      <c r="C6471" t="s">
        <v>43</v>
      </c>
      <c r="D6471" t="s">
        <v>41</v>
      </c>
      <c r="E6471" t="s">
        <v>8136</v>
      </c>
      <c r="F6471">
        <v>235</v>
      </c>
      <c r="G6471">
        <v>253</v>
      </c>
      <c r="H6471">
        <v>261</v>
      </c>
      <c r="I6471">
        <v>277</v>
      </c>
      <c r="J6471">
        <v>249</v>
      </c>
      <c r="K6471">
        <v>248</v>
      </c>
      <c r="L6471">
        <v>249</v>
      </c>
      <c r="M6471">
        <v>252</v>
      </c>
      <c r="N6471">
        <v>227</v>
      </c>
      <c r="O6471">
        <v>274</v>
      </c>
      <c r="P6471">
        <v>266</v>
      </c>
      <c r="Q6471">
        <v>247</v>
      </c>
      <c r="R6471">
        <v>252</v>
      </c>
      <c r="S6471">
        <v>272</v>
      </c>
      <c r="T6471">
        <v>253</v>
      </c>
      <c r="U6471">
        <v>263</v>
      </c>
      <c r="V6471">
        <v>576.89655172413791</v>
      </c>
      <c r="W6471">
        <v>566.17499999999995</v>
      </c>
      <c r="X6471">
        <v>598.92857142857144</v>
      </c>
      <c r="Y6471">
        <v>601.70652173913038</v>
      </c>
      <c r="Z6471">
        <v>0.31034482758620691</v>
      </c>
      <c r="AA6471">
        <v>0.38235294117647056</v>
      </c>
      <c r="AB6471">
        <v>0.27272727272727271</v>
      </c>
      <c r="AC6471">
        <v>0.54838709677419351</v>
      </c>
      <c r="AD6471">
        <v>3</v>
      </c>
      <c r="AE6471">
        <v>5</v>
      </c>
      <c r="AF6471">
        <v>4</v>
      </c>
      <c r="AG6471">
        <v>10</v>
      </c>
      <c r="AH6471">
        <v>70.5</v>
      </c>
      <c r="AI6471">
        <v>75</v>
      </c>
      <c r="AJ6471">
        <v>72</v>
      </c>
      <c r="AK6471">
        <v>71.666666666666671</v>
      </c>
      <c r="AL6471">
        <v>71</v>
      </c>
      <c r="AM6471">
        <v>74.666666666666671</v>
      </c>
      <c r="AN6471">
        <v>73.666666666666671</v>
      </c>
      <c r="AO6471">
        <v>67</v>
      </c>
    </row>
    <row r="6472" spans="1:41" x14ac:dyDescent="0.35">
      <c r="A6472">
        <v>13606</v>
      </c>
      <c r="B6472" t="s">
        <v>6373</v>
      </c>
      <c r="C6472" t="s">
        <v>45</v>
      </c>
      <c r="D6472" t="s">
        <v>41</v>
      </c>
      <c r="E6472" t="s">
        <v>8136</v>
      </c>
      <c r="F6472">
        <v>253</v>
      </c>
      <c r="G6472">
        <v>224</v>
      </c>
      <c r="H6472">
        <v>269</v>
      </c>
      <c r="I6472">
        <v>245</v>
      </c>
      <c r="J6472">
        <v>226</v>
      </c>
      <c r="K6472">
        <v>221</v>
      </c>
      <c r="L6472">
        <v>256</v>
      </c>
      <c r="M6472">
        <v>249</v>
      </c>
      <c r="N6472">
        <v>229</v>
      </c>
      <c r="O6472">
        <v>234</v>
      </c>
      <c r="P6472">
        <v>246</v>
      </c>
      <c r="Q6472">
        <v>245</v>
      </c>
      <c r="R6472">
        <v>244</v>
      </c>
      <c r="S6472">
        <v>260</v>
      </c>
      <c r="T6472">
        <v>256</v>
      </c>
      <c r="U6472">
        <v>253</v>
      </c>
      <c r="V6472">
        <v>552.33333333333337</v>
      </c>
      <c r="W6472">
        <v>556.54385964912285</v>
      </c>
      <c r="X6472">
        <v>566.64035087719299</v>
      </c>
      <c r="Y6472">
        <v>565.0333333333333</v>
      </c>
      <c r="Z6472">
        <v>0.21333333333333335</v>
      </c>
      <c r="AA6472">
        <v>0.25974025974025972</v>
      </c>
      <c r="AB6472">
        <v>0.32835820895522388</v>
      </c>
      <c r="AC6472">
        <v>0.30303030303030304</v>
      </c>
      <c r="AD6472">
        <v>5</v>
      </c>
      <c r="AE6472">
        <v>5</v>
      </c>
      <c r="AF6472">
        <v>10</v>
      </c>
      <c r="AG6472">
        <v>7</v>
      </c>
      <c r="AH6472">
        <v>76</v>
      </c>
      <c r="AI6472">
        <v>77.333333333333329</v>
      </c>
      <c r="AJ6472">
        <v>82.333333333333329</v>
      </c>
      <c r="AK6472">
        <v>74.333333333333329</v>
      </c>
      <c r="AL6472">
        <v>70.5</v>
      </c>
      <c r="AM6472">
        <v>75</v>
      </c>
      <c r="AN6472">
        <v>76.333333333333329</v>
      </c>
      <c r="AO6472">
        <v>71</v>
      </c>
    </row>
    <row r="6473" spans="1:41" x14ac:dyDescent="0.35">
      <c r="A6473">
        <v>13608</v>
      </c>
      <c r="B6473" t="s">
        <v>6374</v>
      </c>
      <c r="C6473" t="s">
        <v>43</v>
      </c>
      <c r="D6473" t="s">
        <v>41</v>
      </c>
      <c r="E6473" t="s">
        <v>8136</v>
      </c>
      <c r="F6473">
        <v>268</v>
      </c>
      <c r="G6473">
        <v>254</v>
      </c>
      <c r="H6473">
        <v>261</v>
      </c>
      <c r="I6473">
        <v>253</v>
      </c>
      <c r="J6473">
        <v>241</v>
      </c>
      <c r="K6473">
        <v>231</v>
      </c>
      <c r="L6473">
        <v>227</v>
      </c>
      <c r="M6473">
        <v>236</v>
      </c>
      <c r="V6473" t="s">
        <v>1</v>
      </c>
      <c r="W6473" t="s">
        <v>1</v>
      </c>
      <c r="X6473" t="s">
        <v>1</v>
      </c>
      <c r="Z6473" t="s">
        <v>1</v>
      </c>
      <c r="AA6473" t="s">
        <v>1</v>
      </c>
      <c r="AB6473" t="s">
        <v>1</v>
      </c>
      <c r="AD6473">
        <v>1</v>
      </c>
      <c r="AE6473">
        <v>4</v>
      </c>
      <c r="AF6473">
        <v>7</v>
      </c>
      <c r="AG6473">
        <v>4</v>
      </c>
      <c r="AH6473">
        <v>71</v>
      </c>
      <c r="AI6473">
        <v>70</v>
      </c>
      <c r="AJ6473">
        <v>77.666666666666671</v>
      </c>
      <c r="AK6473">
        <v>74.333333333333329</v>
      </c>
    </row>
    <row r="6474" spans="1:41" x14ac:dyDescent="0.35">
      <c r="A6474">
        <v>13610</v>
      </c>
      <c r="B6474" t="s">
        <v>6375</v>
      </c>
      <c r="C6474" t="s">
        <v>40</v>
      </c>
      <c r="D6474" t="s">
        <v>41</v>
      </c>
      <c r="E6474" t="s">
        <v>8136</v>
      </c>
      <c r="F6474">
        <v>279</v>
      </c>
      <c r="G6474">
        <v>237</v>
      </c>
      <c r="H6474">
        <v>271</v>
      </c>
      <c r="I6474">
        <v>278</v>
      </c>
      <c r="J6474">
        <v>253</v>
      </c>
      <c r="K6474">
        <v>211</v>
      </c>
      <c r="L6474">
        <v>247</v>
      </c>
      <c r="M6474">
        <v>262</v>
      </c>
      <c r="N6474">
        <v>259</v>
      </c>
      <c r="O6474">
        <v>260</v>
      </c>
      <c r="P6474">
        <v>284</v>
      </c>
      <c r="Q6474">
        <v>245</v>
      </c>
      <c r="R6474">
        <v>250</v>
      </c>
      <c r="S6474">
        <v>236</v>
      </c>
      <c r="T6474">
        <v>241</v>
      </c>
      <c r="U6474">
        <v>231</v>
      </c>
      <c r="V6474">
        <v>533.95833333333337</v>
      </c>
      <c r="W6474">
        <v>519.38235294117646</v>
      </c>
      <c r="X6474">
        <v>568.89473684210532</v>
      </c>
      <c r="Y6474">
        <v>567.30555555555554</v>
      </c>
      <c r="Z6474">
        <v>0.14285714285714285</v>
      </c>
      <c r="AA6474">
        <v>0.29166666666666669</v>
      </c>
      <c r="AB6474">
        <v>0.30434782608695654</v>
      </c>
      <c r="AC6474">
        <v>0.3</v>
      </c>
      <c r="AD6474">
        <v>0</v>
      </c>
      <c r="AE6474">
        <v>2</v>
      </c>
      <c r="AF6474">
        <v>1</v>
      </c>
      <c r="AG6474">
        <v>2</v>
      </c>
      <c r="AH6474">
        <v>73</v>
      </c>
      <c r="AI6474">
        <v>82.666666666666671</v>
      </c>
      <c r="AJ6474">
        <v>80.666666666666671</v>
      </c>
      <c r="AK6474">
        <v>76</v>
      </c>
      <c r="AL6474">
        <v>74.5</v>
      </c>
      <c r="AM6474">
        <v>80.666666666666671</v>
      </c>
      <c r="AN6474">
        <v>82.666666666666671</v>
      </c>
      <c r="AO6474">
        <v>79</v>
      </c>
    </row>
    <row r="6475" spans="1:41" x14ac:dyDescent="0.35">
      <c r="A6475">
        <v>13612</v>
      </c>
      <c r="B6475" t="s">
        <v>6376</v>
      </c>
      <c r="C6475" t="s">
        <v>43</v>
      </c>
      <c r="D6475" t="s">
        <v>41</v>
      </c>
      <c r="E6475" t="s">
        <v>8136</v>
      </c>
      <c r="F6475">
        <v>264</v>
      </c>
      <c r="G6475">
        <v>281</v>
      </c>
      <c r="H6475">
        <v>275</v>
      </c>
      <c r="I6475">
        <v>245</v>
      </c>
      <c r="J6475">
        <v>244</v>
      </c>
      <c r="K6475">
        <v>260</v>
      </c>
      <c r="L6475">
        <v>252</v>
      </c>
      <c r="M6475">
        <v>237</v>
      </c>
      <c r="V6475">
        <v>572</v>
      </c>
      <c r="X6475">
        <v>487.7</v>
      </c>
      <c r="AA6475">
        <v>8.3333333333333329E-2</v>
      </c>
      <c r="AB6475">
        <v>6.6666666666666666E-2</v>
      </c>
      <c r="AC6475">
        <v>6.6666666666666666E-2</v>
      </c>
      <c r="AD6475">
        <v>2</v>
      </c>
      <c r="AE6475">
        <v>0</v>
      </c>
      <c r="AF6475">
        <v>3</v>
      </c>
      <c r="AG6475">
        <v>3</v>
      </c>
      <c r="AH6475">
        <v>63.5</v>
      </c>
      <c r="AI6475">
        <v>67.333333333333329</v>
      </c>
      <c r="AJ6475">
        <v>68.333333333333329</v>
      </c>
      <c r="AK6475">
        <v>62</v>
      </c>
    </row>
    <row r="6476" spans="1:41" x14ac:dyDescent="0.35">
      <c r="A6476">
        <v>13621</v>
      </c>
      <c r="B6476" t="s">
        <v>6377</v>
      </c>
      <c r="C6476" t="s">
        <v>43</v>
      </c>
      <c r="D6476" t="s">
        <v>41</v>
      </c>
      <c r="E6476" t="s">
        <v>8136</v>
      </c>
      <c r="F6476">
        <v>308</v>
      </c>
      <c r="G6476">
        <v>303</v>
      </c>
      <c r="H6476">
        <v>291</v>
      </c>
      <c r="I6476">
        <v>296</v>
      </c>
      <c r="J6476">
        <v>303</v>
      </c>
      <c r="K6476">
        <v>295</v>
      </c>
      <c r="L6476">
        <v>304</v>
      </c>
      <c r="M6476">
        <v>289</v>
      </c>
      <c r="N6476">
        <v>266</v>
      </c>
      <c r="O6476">
        <v>260</v>
      </c>
      <c r="P6476">
        <v>260</v>
      </c>
      <c r="Q6476">
        <v>266</v>
      </c>
      <c r="R6476">
        <v>351</v>
      </c>
      <c r="S6476">
        <v>305</v>
      </c>
      <c r="T6476">
        <v>321</v>
      </c>
      <c r="U6476">
        <v>321</v>
      </c>
      <c r="V6476">
        <v>542.66666666666663</v>
      </c>
      <c r="W6476">
        <v>536.7037037037037</v>
      </c>
      <c r="X6476">
        <v>530.55555555555554</v>
      </c>
      <c r="Y6476">
        <v>565.37179487179492</v>
      </c>
      <c r="Z6476">
        <v>0.14814814814814814</v>
      </c>
      <c r="AA6476">
        <v>0.30434782608695654</v>
      </c>
      <c r="AB6476">
        <v>0.17647058823529413</v>
      </c>
      <c r="AC6476">
        <v>0.18181818181818182</v>
      </c>
      <c r="AD6476">
        <v>2</v>
      </c>
      <c r="AE6476">
        <v>1</v>
      </c>
      <c r="AF6476">
        <v>4</v>
      </c>
      <c r="AG6476">
        <v>6</v>
      </c>
      <c r="AH6476">
        <v>84.5</v>
      </c>
      <c r="AI6476">
        <v>86.666666666666671</v>
      </c>
      <c r="AJ6476">
        <v>85.333333333333329</v>
      </c>
      <c r="AK6476">
        <v>77.333333333333329</v>
      </c>
      <c r="AL6476">
        <v>73.5</v>
      </c>
      <c r="AM6476">
        <v>82.333333333333329</v>
      </c>
      <c r="AN6476">
        <v>79.666666666666671</v>
      </c>
      <c r="AO6476">
        <v>72.333333333333329</v>
      </c>
    </row>
    <row r="6477" spans="1:41" x14ac:dyDescent="0.35">
      <c r="A6477">
        <v>13626</v>
      </c>
      <c r="B6477" t="s">
        <v>6378</v>
      </c>
      <c r="C6477" t="s">
        <v>43</v>
      </c>
      <c r="D6477" t="s">
        <v>41</v>
      </c>
      <c r="E6477" t="s">
        <v>8136</v>
      </c>
      <c r="F6477">
        <v>254</v>
      </c>
      <c r="G6477">
        <v>280</v>
      </c>
      <c r="H6477">
        <v>273</v>
      </c>
      <c r="I6477">
        <v>262</v>
      </c>
      <c r="J6477">
        <v>221</v>
      </c>
      <c r="K6477">
        <v>273</v>
      </c>
      <c r="L6477">
        <v>238</v>
      </c>
      <c r="M6477">
        <v>240</v>
      </c>
      <c r="N6477">
        <v>239</v>
      </c>
      <c r="O6477">
        <v>246</v>
      </c>
      <c r="P6477">
        <v>244</v>
      </c>
      <c r="Q6477">
        <v>219</v>
      </c>
      <c r="R6477">
        <v>204</v>
      </c>
      <c r="S6477">
        <v>218</v>
      </c>
      <c r="T6477">
        <v>225</v>
      </c>
      <c r="U6477">
        <v>241</v>
      </c>
      <c r="V6477">
        <v>463.31818181818181</v>
      </c>
      <c r="W6477">
        <v>489.3</v>
      </c>
      <c r="X6477">
        <v>511.25</v>
      </c>
      <c r="Y6477">
        <v>581.97368421052636</v>
      </c>
      <c r="Z6477">
        <v>0.1875</v>
      </c>
      <c r="AA6477">
        <v>7.6923076923076927E-2</v>
      </c>
      <c r="AB6477">
        <v>0.19047619047619047</v>
      </c>
      <c r="AC6477">
        <v>0.13043478260869565</v>
      </c>
      <c r="AD6477">
        <v>0</v>
      </c>
      <c r="AE6477">
        <v>1</v>
      </c>
      <c r="AF6477">
        <v>0</v>
      </c>
      <c r="AG6477">
        <v>2</v>
      </c>
      <c r="AH6477">
        <v>79</v>
      </c>
      <c r="AI6477">
        <v>79</v>
      </c>
      <c r="AJ6477">
        <v>86.333333333333329</v>
      </c>
      <c r="AK6477">
        <v>77</v>
      </c>
      <c r="AL6477">
        <v>75</v>
      </c>
      <c r="AM6477">
        <v>79.333333333333329</v>
      </c>
      <c r="AN6477">
        <v>83</v>
      </c>
      <c r="AO6477">
        <v>76</v>
      </c>
    </row>
    <row r="6478" spans="1:41" x14ac:dyDescent="0.35">
      <c r="A6478">
        <v>13627</v>
      </c>
      <c r="B6478" t="s">
        <v>6379</v>
      </c>
      <c r="C6478" t="s">
        <v>53</v>
      </c>
      <c r="D6478" t="s">
        <v>41</v>
      </c>
      <c r="E6478" t="s">
        <v>8136</v>
      </c>
      <c r="F6478">
        <v>259</v>
      </c>
      <c r="G6478">
        <v>237</v>
      </c>
      <c r="H6478">
        <v>229</v>
      </c>
      <c r="I6478">
        <v>227</v>
      </c>
      <c r="J6478">
        <v>223</v>
      </c>
      <c r="K6478">
        <v>230</v>
      </c>
      <c r="L6478">
        <v>210</v>
      </c>
      <c r="M6478">
        <v>208</v>
      </c>
      <c r="N6478">
        <v>213</v>
      </c>
      <c r="O6478">
        <v>221</v>
      </c>
      <c r="P6478">
        <v>212</v>
      </c>
      <c r="Q6478">
        <v>220</v>
      </c>
      <c r="R6478">
        <v>217</v>
      </c>
      <c r="S6478">
        <v>197</v>
      </c>
      <c r="T6478">
        <v>219</v>
      </c>
      <c r="U6478">
        <v>229</v>
      </c>
      <c r="V6478">
        <v>488.72413793103448</v>
      </c>
      <c r="W6478">
        <v>501.86206896551727</v>
      </c>
      <c r="X6478">
        <v>507.85</v>
      </c>
      <c r="Y6478">
        <v>516.79999999999995</v>
      </c>
      <c r="Z6478">
        <v>0.20454545454545453</v>
      </c>
      <c r="AA6478">
        <v>0.27500000000000002</v>
      </c>
      <c r="AB6478">
        <v>0.20588235294117646</v>
      </c>
      <c r="AC6478">
        <v>0.11627906976744186</v>
      </c>
      <c r="AD6478">
        <v>0</v>
      </c>
      <c r="AE6478">
        <v>1</v>
      </c>
      <c r="AF6478">
        <v>2</v>
      </c>
      <c r="AG6478">
        <v>0</v>
      </c>
      <c r="AH6478">
        <v>75.5</v>
      </c>
      <c r="AI6478">
        <v>75.333333333333329</v>
      </c>
      <c r="AJ6478">
        <v>79.666666666666671</v>
      </c>
      <c r="AK6478">
        <v>67</v>
      </c>
      <c r="AL6478">
        <v>77.5</v>
      </c>
      <c r="AM6478">
        <v>81</v>
      </c>
      <c r="AN6478">
        <v>85</v>
      </c>
      <c r="AO6478">
        <v>78</v>
      </c>
    </row>
    <row r="6479" spans="1:41" x14ac:dyDescent="0.35">
      <c r="A6479">
        <v>13632</v>
      </c>
      <c r="B6479" t="s">
        <v>6380</v>
      </c>
      <c r="C6479" t="s">
        <v>43</v>
      </c>
      <c r="D6479" t="s">
        <v>41</v>
      </c>
      <c r="E6479" t="s">
        <v>8136</v>
      </c>
      <c r="F6479">
        <v>275</v>
      </c>
      <c r="G6479">
        <v>267</v>
      </c>
      <c r="H6479">
        <v>270</v>
      </c>
      <c r="I6479">
        <v>283</v>
      </c>
      <c r="J6479">
        <v>251</v>
      </c>
      <c r="K6479">
        <v>251</v>
      </c>
      <c r="L6479">
        <v>257</v>
      </c>
      <c r="M6479">
        <v>250</v>
      </c>
      <c r="V6479" t="s">
        <v>1</v>
      </c>
      <c r="W6479" t="s">
        <v>1</v>
      </c>
      <c r="X6479" t="s">
        <v>1</v>
      </c>
      <c r="Z6479" t="s">
        <v>1</v>
      </c>
      <c r="AA6479" t="s">
        <v>1</v>
      </c>
      <c r="AB6479" t="s">
        <v>1</v>
      </c>
      <c r="AD6479">
        <v>0</v>
      </c>
      <c r="AE6479">
        <v>2</v>
      </c>
      <c r="AF6479">
        <v>1</v>
      </c>
      <c r="AG6479">
        <v>4</v>
      </c>
      <c r="AH6479">
        <v>86</v>
      </c>
      <c r="AI6479">
        <v>82</v>
      </c>
      <c r="AJ6479">
        <v>86.333333333333329</v>
      </c>
      <c r="AK6479">
        <v>78.666666666666671</v>
      </c>
    </row>
    <row r="6480" spans="1:41" x14ac:dyDescent="0.35">
      <c r="A6480">
        <v>13633</v>
      </c>
      <c r="B6480" t="s">
        <v>6381</v>
      </c>
      <c r="C6480" t="s">
        <v>43</v>
      </c>
      <c r="D6480" t="s">
        <v>41</v>
      </c>
      <c r="E6480" t="s">
        <v>8136</v>
      </c>
      <c r="F6480">
        <v>260</v>
      </c>
      <c r="G6480">
        <v>262</v>
      </c>
      <c r="H6480">
        <v>286</v>
      </c>
      <c r="I6480">
        <v>286</v>
      </c>
      <c r="J6480">
        <v>257</v>
      </c>
      <c r="K6480">
        <v>246</v>
      </c>
      <c r="L6480">
        <v>271</v>
      </c>
      <c r="M6480">
        <v>262</v>
      </c>
      <c r="N6480">
        <v>265</v>
      </c>
      <c r="O6480">
        <v>255</v>
      </c>
      <c r="P6480">
        <v>267</v>
      </c>
      <c r="Q6480">
        <v>251</v>
      </c>
      <c r="R6480">
        <v>239</v>
      </c>
      <c r="S6480">
        <v>271</v>
      </c>
      <c r="T6480">
        <v>255</v>
      </c>
      <c r="U6480">
        <v>246</v>
      </c>
      <c r="V6480">
        <v>564.83333333333337</v>
      </c>
      <c r="W6480">
        <v>582.30303030303025</v>
      </c>
      <c r="X6480">
        <v>597.95714285714291</v>
      </c>
      <c r="Y6480">
        <v>605.37878787878788</v>
      </c>
      <c r="Z6480">
        <v>0.5</v>
      </c>
      <c r="AA6480">
        <v>0.35294117647058826</v>
      </c>
      <c r="AB6480">
        <v>0.38461538461538458</v>
      </c>
      <c r="AC6480">
        <v>0.45</v>
      </c>
      <c r="AD6480">
        <v>8</v>
      </c>
      <c r="AE6480">
        <v>3</v>
      </c>
      <c r="AF6480">
        <v>5</v>
      </c>
      <c r="AG6480">
        <v>5</v>
      </c>
      <c r="AH6480">
        <v>70.5</v>
      </c>
      <c r="AI6480">
        <v>67.666666666666671</v>
      </c>
      <c r="AJ6480">
        <v>68</v>
      </c>
      <c r="AK6480">
        <v>65.666666666666671</v>
      </c>
      <c r="AL6480">
        <v>69</v>
      </c>
      <c r="AM6480">
        <v>74.333333333333329</v>
      </c>
      <c r="AN6480">
        <v>72</v>
      </c>
      <c r="AO6480">
        <v>68.333333333333329</v>
      </c>
    </row>
    <row r="6481" spans="1:41" x14ac:dyDescent="0.35">
      <c r="A6481">
        <v>13637</v>
      </c>
      <c r="B6481" t="s">
        <v>6382</v>
      </c>
      <c r="C6481" t="s">
        <v>43</v>
      </c>
      <c r="D6481" t="s">
        <v>41</v>
      </c>
      <c r="E6481" t="s">
        <v>8136</v>
      </c>
      <c r="F6481">
        <v>254</v>
      </c>
      <c r="G6481">
        <v>245</v>
      </c>
      <c r="H6481">
        <v>259</v>
      </c>
      <c r="I6481">
        <v>237</v>
      </c>
      <c r="J6481">
        <v>233</v>
      </c>
      <c r="K6481">
        <v>243</v>
      </c>
      <c r="L6481">
        <v>240</v>
      </c>
      <c r="M6481">
        <v>244</v>
      </c>
      <c r="V6481" t="s">
        <v>1</v>
      </c>
      <c r="W6481" t="s">
        <v>1</v>
      </c>
      <c r="X6481" t="s">
        <v>1</v>
      </c>
      <c r="Z6481" t="s">
        <v>1</v>
      </c>
      <c r="AA6481" t="s">
        <v>1</v>
      </c>
      <c r="AB6481" t="s">
        <v>1</v>
      </c>
      <c r="AD6481">
        <v>5</v>
      </c>
      <c r="AE6481">
        <v>4</v>
      </c>
      <c r="AF6481">
        <v>1</v>
      </c>
      <c r="AG6481">
        <v>3</v>
      </c>
      <c r="AH6481">
        <v>62.5</v>
      </c>
      <c r="AI6481">
        <v>64.333333333333329</v>
      </c>
      <c r="AJ6481">
        <v>65.333333333333329</v>
      </c>
      <c r="AK6481">
        <v>63.333333333333336</v>
      </c>
    </row>
    <row r="6482" spans="1:41" x14ac:dyDescent="0.35">
      <c r="A6482">
        <v>14201</v>
      </c>
      <c r="B6482" t="s">
        <v>6383</v>
      </c>
      <c r="C6482" t="s">
        <v>62</v>
      </c>
      <c r="D6482" t="s">
        <v>57</v>
      </c>
      <c r="E6482" t="s">
        <v>8136</v>
      </c>
      <c r="F6482">
        <v>266</v>
      </c>
      <c r="G6482">
        <v>250</v>
      </c>
      <c r="H6482">
        <v>268</v>
      </c>
      <c r="I6482">
        <v>270</v>
      </c>
      <c r="J6482">
        <v>230</v>
      </c>
      <c r="K6482">
        <v>233</v>
      </c>
      <c r="L6482">
        <v>249</v>
      </c>
      <c r="M6482">
        <v>240</v>
      </c>
      <c r="V6482" t="s">
        <v>1</v>
      </c>
      <c r="W6482" t="s">
        <v>1</v>
      </c>
      <c r="X6482" t="s">
        <v>1</v>
      </c>
      <c r="Z6482" t="s">
        <v>1</v>
      </c>
      <c r="AA6482" t="s">
        <v>1</v>
      </c>
      <c r="AB6482" t="s">
        <v>1</v>
      </c>
      <c r="AD6482">
        <v>2</v>
      </c>
      <c r="AE6482">
        <v>2</v>
      </c>
      <c r="AF6482">
        <v>4</v>
      </c>
      <c r="AG6482">
        <v>3</v>
      </c>
      <c r="AH6482">
        <v>74</v>
      </c>
      <c r="AI6482">
        <v>70.666666666666671</v>
      </c>
      <c r="AJ6482">
        <v>74.666666666666671</v>
      </c>
      <c r="AK6482">
        <v>70</v>
      </c>
    </row>
    <row r="6483" spans="1:41" x14ac:dyDescent="0.35">
      <c r="A6483">
        <v>14202</v>
      </c>
      <c r="B6483" t="s">
        <v>6384</v>
      </c>
      <c r="C6483" t="s">
        <v>70</v>
      </c>
      <c r="D6483" t="s">
        <v>57</v>
      </c>
      <c r="E6483" t="s">
        <v>8135</v>
      </c>
      <c r="N6483">
        <v>244</v>
      </c>
      <c r="O6483">
        <v>256</v>
      </c>
      <c r="P6483">
        <v>244</v>
      </c>
      <c r="Q6483">
        <v>253</v>
      </c>
      <c r="R6483">
        <v>242</v>
      </c>
      <c r="S6483">
        <v>227</v>
      </c>
      <c r="T6483">
        <v>219</v>
      </c>
      <c r="U6483">
        <v>254</v>
      </c>
      <c r="V6483">
        <v>564.38095238095241</v>
      </c>
      <c r="W6483">
        <v>490.74193548387098</v>
      </c>
      <c r="X6483">
        <v>564.20000000000005</v>
      </c>
      <c r="Y6483">
        <v>529.94827586206895</v>
      </c>
      <c r="Z6483">
        <v>0.29545454545454541</v>
      </c>
      <c r="AA6483">
        <v>0.41666666666666663</v>
      </c>
      <c r="AB6483">
        <v>0.41025641025641024</v>
      </c>
      <c r="AC6483">
        <v>0.34782608695652173</v>
      </c>
      <c r="AD6483">
        <v>0</v>
      </c>
      <c r="AE6483">
        <v>1</v>
      </c>
      <c r="AF6483">
        <v>0</v>
      </c>
      <c r="AG6483">
        <v>0</v>
      </c>
      <c r="AL6483">
        <v>77.5</v>
      </c>
      <c r="AM6483">
        <v>81.666666666666671</v>
      </c>
      <c r="AN6483">
        <v>80.666666666666671</v>
      </c>
      <c r="AO6483">
        <v>78</v>
      </c>
    </row>
    <row r="6484" spans="1:41" x14ac:dyDescent="0.35">
      <c r="A6484">
        <v>14206</v>
      </c>
      <c r="B6484" t="s">
        <v>6385</v>
      </c>
      <c r="C6484" t="s">
        <v>73</v>
      </c>
      <c r="D6484" t="s">
        <v>57</v>
      </c>
      <c r="E6484" t="s">
        <v>8135</v>
      </c>
      <c r="N6484">
        <v>254</v>
      </c>
      <c r="O6484">
        <v>207</v>
      </c>
      <c r="P6484">
        <v>201</v>
      </c>
      <c r="Q6484">
        <v>197</v>
      </c>
      <c r="R6484">
        <v>223</v>
      </c>
      <c r="S6484">
        <v>196</v>
      </c>
      <c r="T6484">
        <v>204</v>
      </c>
      <c r="U6484">
        <v>204</v>
      </c>
      <c r="V6484">
        <v>467.11538461538464</v>
      </c>
      <c r="W6484">
        <v>514.9</v>
      </c>
      <c r="X6484">
        <v>497.23076923076923</v>
      </c>
      <c r="Y6484">
        <v>505.97222222222223</v>
      </c>
      <c r="AA6484">
        <v>0.1</v>
      </c>
      <c r="AB6484">
        <v>0.31818181818181818</v>
      </c>
      <c r="AC6484">
        <v>0.2608695652173913</v>
      </c>
      <c r="AD6484">
        <v>0</v>
      </c>
      <c r="AE6484">
        <v>1</v>
      </c>
      <c r="AF6484">
        <v>0</v>
      </c>
      <c r="AG6484">
        <v>2</v>
      </c>
      <c r="AL6484">
        <v>73</v>
      </c>
      <c r="AM6484">
        <v>69.666666666666671</v>
      </c>
      <c r="AN6484">
        <v>74</v>
      </c>
      <c r="AO6484">
        <v>58.333333333333336</v>
      </c>
    </row>
    <row r="6485" spans="1:41" x14ac:dyDescent="0.35">
      <c r="A6485">
        <v>14210</v>
      </c>
      <c r="B6485" t="s">
        <v>6386</v>
      </c>
      <c r="C6485" t="s">
        <v>68</v>
      </c>
      <c r="D6485" t="s">
        <v>57</v>
      </c>
      <c r="E6485" t="s">
        <v>8136</v>
      </c>
      <c r="F6485">
        <v>259</v>
      </c>
      <c r="G6485">
        <v>259</v>
      </c>
      <c r="H6485">
        <v>260</v>
      </c>
      <c r="I6485">
        <v>247</v>
      </c>
      <c r="J6485">
        <v>252</v>
      </c>
      <c r="K6485">
        <v>245</v>
      </c>
      <c r="L6485">
        <v>245</v>
      </c>
      <c r="M6485">
        <v>231</v>
      </c>
      <c r="N6485">
        <v>229</v>
      </c>
      <c r="O6485">
        <v>233</v>
      </c>
      <c r="P6485">
        <v>223</v>
      </c>
      <c r="Q6485">
        <v>222</v>
      </c>
      <c r="R6485">
        <v>227</v>
      </c>
      <c r="S6485">
        <v>226</v>
      </c>
      <c r="T6485">
        <v>229</v>
      </c>
      <c r="U6485">
        <v>228</v>
      </c>
      <c r="V6485">
        <v>540.50574712643675</v>
      </c>
      <c r="W6485">
        <v>537.1875</v>
      </c>
      <c r="X6485">
        <v>535.34285714285716</v>
      </c>
      <c r="Y6485">
        <v>565.29999999999995</v>
      </c>
      <c r="Z6485">
        <v>0.22807017543859648</v>
      </c>
      <c r="AA6485">
        <v>0.28828828828828829</v>
      </c>
      <c r="AB6485">
        <v>0.28333333333333333</v>
      </c>
      <c r="AC6485">
        <v>0.4263565891472868</v>
      </c>
      <c r="AD6485">
        <v>1</v>
      </c>
      <c r="AE6485">
        <v>1</v>
      </c>
      <c r="AF6485">
        <v>3</v>
      </c>
      <c r="AG6485">
        <v>5</v>
      </c>
      <c r="AH6485">
        <v>68</v>
      </c>
      <c r="AI6485">
        <v>64.333333333333329</v>
      </c>
      <c r="AJ6485">
        <v>69.666666666666671</v>
      </c>
      <c r="AK6485">
        <v>64.333333333333329</v>
      </c>
      <c r="AL6485">
        <v>70.5</v>
      </c>
      <c r="AM6485">
        <v>69</v>
      </c>
      <c r="AN6485">
        <v>69.666666666666671</v>
      </c>
      <c r="AO6485">
        <v>66</v>
      </c>
    </row>
    <row r="6486" spans="1:41" x14ac:dyDescent="0.35">
      <c r="A6486">
        <v>14211</v>
      </c>
      <c r="B6486" t="s">
        <v>6387</v>
      </c>
      <c r="C6486" t="s">
        <v>85</v>
      </c>
      <c r="D6486" t="s">
        <v>57</v>
      </c>
      <c r="E6486" t="s">
        <v>8136</v>
      </c>
      <c r="F6486">
        <v>301</v>
      </c>
      <c r="G6486">
        <v>287</v>
      </c>
      <c r="H6486">
        <v>288</v>
      </c>
      <c r="I6486">
        <v>295</v>
      </c>
      <c r="J6486">
        <v>285</v>
      </c>
      <c r="K6486">
        <v>285</v>
      </c>
      <c r="L6486">
        <v>279</v>
      </c>
      <c r="M6486">
        <v>275</v>
      </c>
      <c r="N6486">
        <v>239</v>
      </c>
      <c r="O6486">
        <v>276</v>
      </c>
      <c r="P6486">
        <v>253</v>
      </c>
      <c r="Q6486">
        <v>253</v>
      </c>
      <c r="R6486">
        <v>238</v>
      </c>
      <c r="S6486">
        <v>270</v>
      </c>
      <c r="T6486">
        <v>253</v>
      </c>
      <c r="U6486">
        <v>256</v>
      </c>
      <c r="V6486">
        <v>550.60810810810813</v>
      </c>
      <c r="W6486">
        <v>567.89285714285711</v>
      </c>
      <c r="X6486">
        <v>582.25</v>
      </c>
      <c r="Y6486">
        <v>622.125</v>
      </c>
      <c r="Z6486">
        <v>0.14705882352941177</v>
      </c>
      <c r="AA6486">
        <v>0.29268292682926833</v>
      </c>
      <c r="AB6486">
        <v>0.42424242424242425</v>
      </c>
      <c r="AC6486">
        <v>0.48648648648648651</v>
      </c>
      <c r="AD6486">
        <v>2</v>
      </c>
      <c r="AE6486">
        <v>1</v>
      </c>
      <c r="AF6486">
        <v>4</v>
      </c>
      <c r="AG6486">
        <v>8</v>
      </c>
      <c r="AH6486">
        <v>77.5</v>
      </c>
      <c r="AI6486">
        <v>81.666666666666671</v>
      </c>
      <c r="AJ6486">
        <v>82</v>
      </c>
      <c r="AK6486">
        <v>72.333333333333329</v>
      </c>
      <c r="AL6486">
        <v>75</v>
      </c>
      <c r="AM6486">
        <v>79.666666666666671</v>
      </c>
      <c r="AN6486">
        <v>77.666666666666671</v>
      </c>
      <c r="AO6486">
        <v>64</v>
      </c>
    </row>
    <row r="6487" spans="1:41" x14ac:dyDescent="0.35">
      <c r="A6487">
        <v>14212</v>
      </c>
      <c r="B6487" t="s">
        <v>6388</v>
      </c>
      <c r="C6487" t="s">
        <v>68</v>
      </c>
      <c r="D6487" t="s">
        <v>57</v>
      </c>
      <c r="E6487" t="s">
        <v>8136</v>
      </c>
      <c r="F6487">
        <v>273</v>
      </c>
      <c r="G6487">
        <v>248</v>
      </c>
      <c r="H6487">
        <v>267</v>
      </c>
      <c r="I6487">
        <v>238</v>
      </c>
      <c r="J6487">
        <v>235</v>
      </c>
      <c r="K6487">
        <v>229</v>
      </c>
      <c r="L6487">
        <v>234</v>
      </c>
      <c r="M6487">
        <v>208</v>
      </c>
      <c r="V6487" t="s">
        <v>1</v>
      </c>
      <c r="W6487" t="s">
        <v>1</v>
      </c>
      <c r="X6487" t="s">
        <v>1</v>
      </c>
      <c r="Z6487" t="s">
        <v>1</v>
      </c>
      <c r="AA6487" t="s">
        <v>1</v>
      </c>
      <c r="AB6487" t="s">
        <v>1</v>
      </c>
      <c r="AD6487">
        <v>1</v>
      </c>
      <c r="AE6487">
        <v>1</v>
      </c>
      <c r="AF6487">
        <v>4</v>
      </c>
      <c r="AG6487">
        <v>0</v>
      </c>
      <c r="AH6487">
        <v>77.5</v>
      </c>
      <c r="AI6487">
        <v>74</v>
      </c>
      <c r="AJ6487">
        <v>80.666666666666671</v>
      </c>
      <c r="AK6487">
        <v>70.666666666666671</v>
      </c>
    </row>
    <row r="6488" spans="1:41" x14ac:dyDescent="0.35">
      <c r="A6488">
        <v>14213</v>
      </c>
      <c r="B6488" t="s">
        <v>6389</v>
      </c>
      <c r="C6488" t="s">
        <v>83</v>
      </c>
      <c r="D6488" t="s">
        <v>57</v>
      </c>
      <c r="E6488" t="s">
        <v>8139</v>
      </c>
      <c r="F6488">
        <v>248</v>
      </c>
      <c r="G6488">
        <v>238</v>
      </c>
      <c r="H6488">
        <v>243</v>
      </c>
      <c r="I6488">
        <v>223</v>
      </c>
      <c r="J6488">
        <v>236</v>
      </c>
      <c r="K6488">
        <v>238</v>
      </c>
      <c r="L6488">
        <v>245</v>
      </c>
      <c r="M6488">
        <v>224</v>
      </c>
      <c r="V6488" t="s">
        <v>1</v>
      </c>
      <c r="W6488" t="s">
        <v>1</v>
      </c>
      <c r="X6488" t="s">
        <v>1</v>
      </c>
      <c r="Z6488" t="s">
        <v>1</v>
      </c>
      <c r="AA6488" t="s">
        <v>1</v>
      </c>
      <c r="AB6488" t="s">
        <v>1</v>
      </c>
      <c r="AD6488">
        <v>1</v>
      </c>
      <c r="AE6488">
        <v>3</v>
      </c>
      <c r="AF6488">
        <v>2</v>
      </c>
      <c r="AG6488">
        <v>1</v>
      </c>
      <c r="AH6488">
        <v>72.5</v>
      </c>
      <c r="AI6488">
        <v>72.666666666666671</v>
      </c>
      <c r="AJ6488">
        <v>74.666666666666671</v>
      </c>
      <c r="AK6488">
        <v>67.666666666666671</v>
      </c>
    </row>
    <row r="6489" spans="1:41" x14ac:dyDescent="0.35">
      <c r="A6489">
        <v>14217</v>
      </c>
      <c r="B6489" t="s">
        <v>6390</v>
      </c>
      <c r="C6489" t="s">
        <v>65</v>
      </c>
      <c r="D6489" t="s">
        <v>57</v>
      </c>
      <c r="E6489" t="s">
        <v>8137</v>
      </c>
      <c r="F6489">
        <v>271</v>
      </c>
      <c r="G6489">
        <v>281</v>
      </c>
      <c r="H6489">
        <v>283</v>
      </c>
      <c r="I6489">
        <v>264</v>
      </c>
      <c r="J6489">
        <v>264</v>
      </c>
      <c r="K6489">
        <v>273</v>
      </c>
      <c r="L6489">
        <v>273</v>
      </c>
      <c r="M6489">
        <v>261</v>
      </c>
      <c r="N6489">
        <v>261</v>
      </c>
      <c r="O6489">
        <v>264</v>
      </c>
      <c r="P6489">
        <v>261</v>
      </c>
      <c r="Q6489">
        <v>232</v>
      </c>
      <c r="R6489">
        <v>260</v>
      </c>
      <c r="S6489">
        <v>282</v>
      </c>
      <c r="T6489">
        <v>271</v>
      </c>
      <c r="U6489">
        <v>269</v>
      </c>
      <c r="V6489">
        <v>663.14285714285711</v>
      </c>
      <c r="W6489">
        <v>652.73076923076928</v>
      </c>
      <c r="X6489">
        <v>648.58000000000004</v>
      </c>
      <c r="Y6489">
        <v>669.44827586206895</v>
      </c>
      <c r="Z6489">
        <v>0.59259259259259256</v>
      </c>
      <c r="AA6489">
        <v>0.55172413793103448</v>
      </c>
      <c r="AB6489">
        <v>0.57692307692307687</v>
      </c>
      <c r="AC6489">
        <v>0.55555555555555558</v>
      </c>
      <c r="AD6489">
        <v>0</v>
      </c>
      <c r="AE6489">
        <v>1</v>
      </c>
      <c r="AF6489">
        <v>2</v>
      </c>
      <c r="AG6489">
        <v>18</v>
      </c>
      <c r="AH6489">
        <v>65.5</v>
      </c>
      <c r="AI6489">
        <v>66.333333333333329</v>
      </c>
      <c r="AJ6489">
        <v>66.333333333333329</v>
      </c>
      <c r="AK6489">
        <v>60</v>
      </c>
      <c r="AL6489">
        <v>73.5</v>
      </c>
      <c r="AM6489">
        <v>78.333333333333329</v>
      </c>
      <c r="AN6489">
        <v>80.666666666666671</v>
      </c>
      <c r="AO6489">
        <v>63.333333333333336</v>
      </c>
    </row>
    <row r="6490" spans="1:41" x14ac:dyDescent="0.35">
      <c r="A6490">
        <v>14224</v>
      </c>
      <c r="B6490" t="s">
        <v>6391</v>
      </c>
      <c r="C6490" t="s">
        <v>78</v>
      </c>
      <c r="D6490" t="s">
        <v>57</v>
      </c>
      <c r="E6490" t="s">
        <v>8137</v>
      </c>
      <c r="F6490">
        <v>295</v>
      </c>
      <c r="G6490">
        <v>264</v>
      </c>
      <c r="H6490">
        <v>316</v>
      </c>
      <c r="I6490">
        <v>300</v>
      </c>
      <c r="J6490">
        <v>283</v>
      </c>
      <c r="K6490">
        <v>256</v>
      </c>
      <c r="L6490">
        <v>305</v>
      </c>
      <c r="M6490">
        <v>290</v>
      </c>
      <c r="V6490" t="s">
        <v>1</v>
      </c>
      <c r="W6490" t="s">
        <v>1</v>
      </c>
      <c r="X6490" t="s">
        <v>1</v>
      </c>
      <c r="Z6490" t="s">
        <v>1</v>
      </c>
      <c r="AA6490" t="s">
        <v>1</v>
      </c>
      <c r="AB6490" t="s">
        <v>1</v>
      </c>
      <c r="AD6490">
        <v>0</v>
      </c>
      <c r="AE6490">
        <v>0</v>
      </c>
      <c r="AF6490">
        <v>1</v>
      </c>
      <c r="AG6490">
        <v>0</v>
      </c>
      <c r="AH6490">
        <v>74.5</v>
      </c>
      <c r="AI6490">
        <v>77</v>
      </c>
      <c r="AJ6490">
        <v>81.333333333333329</v>
      </c>
      <c r="AK6490">
        <v>72.333333333333329</v>
      </c>
    </row>
    <row r="6491" spans="1:41" x14ac:dyDescent="0.35">
      <c r="A6491">
        <v>14232</v>
      </c>
      <c r="B6491" t="s">
        <v>6392</v>
      </c>
      <c r="C6491" t="s">
        <v>80</v>
      </c>
      <c r="D6491" t="s">
        <v>57</v>
      </c>
      <c r="E6491" t="s">
        <v>8136</v>
      </c>
      <c r="F6491">
        <v>253</v>
      </c>
      <c r="G6491">
        <v>275</v>
      </c>
      <c r="H6491">
        <v>282</v>
      </c>
      <c r="I6491">
        <v>280</v>
      </c>
      <c r="J6491">
        <v>245</v>
      </c>
      <c r="K6491">
        <v>260</v>
      </c>
      <c r="L6491">
        <v>269</v>
      </c>
      <c r="M6491">
        <v>269</v>
      </c>
      <c r="N6491">
        <v>247</v>
      </c>
      <c r="O6491">
        <v>248</v>
      </c>
      <c r="P6491">
        <v>261</v>
      </c>
      <c r="Q6491">
        <v>257</v>
      </c>
      <c r="R6491">
        <v>227</v>
      </c>
      <c r="S6491">
        <v>241</v>
      </c>
      <c r="T6491">
        <v>254</v>
      </c>
      <c r="U6491">
        <v>239</v>
      </c>
      <c r="V6491">
        <v>530.76829268292681</v>
      </c>
      <c r="W6491">
        <v>522.31730769230774</v>
      </c>
      <c r="X6491">
        <v>525</v>
      </c>
      <c r="Y6491">
        <v>593.04285714285709</v>
      </c>
      <c r="Z6491">
        <v>9.0425531914893609E-2</v>
      </c>
      <c r="AA6491">
        <v>9.6774193548387094E-2</v>
      </c>
      <c r="AB6491">
        <v>0.13385826771653542</v>
      </c>
      <c r="AC6491">
        <v>0.1111111111111111</v>
      </c>
      <c r="AD6491">
        <v>2</v>
      </c>
      <c r="AE6491">
        <v>1</v>
      </c>
      <c r="AF6491">
        <v>5</v>
      </c>
      <c r="AG6491">
        <v>3</v>
      </c>
      <c r="AH6491">
        <v>69.5</v>
      </c>
      <c r="AI6491">
        <v>77.333333333333329</v>
      </c>
      <c r="AJ6491">
        <v>76.333333333333329</v>
      </c>
      <c r="AK6491">
        <v>71</v>
      </c>
      <c r="AL6491">
        <v>73.5</v>
      </c>
      <c r="AM6491">
        <v>75.333333333333329</v>
      </c>
      <c r="AN6491">
        <v>79.666666666666671</v>
      </c>
      <c r="AO6491">
        <v>73</v>
      </c>
    </row>
    <row r="6492" spans="1:41" x14ac:dyDescent="0.35">
      <c r="A6492">
        <v>14233</v>
      </c>
      <c r="B6492" t="s">
        <v>977</v>
      </c>
      <c r="C6492" t="s">
        <v>82</v>
      </c>
      <c r="D6492" t="s">
        <v>57</v>
      </c>
      <c r="E6492" t="s">
        <v>8136</v>
      </c>
      <c r="F6492">
        <v>292</v>
      </c>
      <c r="G6492">
        <v>270</v>
      </c>
      <c r="H6492">
        <v>266</v>
      </c>
      <c r="I6492">
        <v>252</v>
      </c>
      <c r="J6492">
        <v>267</v>
      </c>
      <c r="K6492">
        <v>253</v>
      </c>
      <c r="L6492">
        <v>241</v>
      </c>
      <c r="M6492">
        <v>252</v>
      </c>
      <c r="N6492">
        <v>244</v>
      </c>
      <c r="O6492">
        <v>249</v>
      </c>
      <c r="P6492">
        <v>235</v>
      </c>
      <c r="Q6492">
        <v>254</v>
      </c>
      <c r="R6492">
        <v>269</v>
      </c>
      <c r="S6492">
        <v>252</v>
      </c>
      <c r="T6492">
        <v>286</v>
      </c>
      <c r="U6492">
        <v>288</v>
      </c>
      <c r="V6492">
        <v>564.6521739130435</v>
      </c>
      <c r="W6492">
        <v>575.82352941176475</v>
      </c>
      <c r="X6492">
        <v>593.6875</v>
      </c>
      <c r="Y6492">
        <v>594.93478260869563</v>
      </c>
      <c r="Z6492">
        <v>0.34782608695652173</v>
      </c>
      <c r="AA6492">
        <v>0.44</v>
      </c>
      <c r="AB6492">
        <v>0.6</v>
      </c>
      <c r="AC6492">
        <v>0.57894736842105265</v>
      </c>
      <c r="AD6492">
        <v>3</v>
      </c>
      <c r="AE6492">
        <v>3</v>
      </c>
      <c r="AF6492">
        <v>3</v>
      </c>
      <c r="AG6492">
        <v>2</v>
      </c>
      <c r="AH6492">
        <v>71</v>
      </c>
      <c r="AI6492">
        <v>75.666666666666671</v>
      </c>
      <c r="AJ6492">
        <v>80</v>
      </c>
      <c r="AK6492">
        <v>68.333333333333329</v>
      </c>
      <c r="AL6492">
        <v>76</v>
      </c>
      <c r="AM6492">
        <v>73.333333333333329</v>
      </c>
      <c r="AN6492">
        <v>79.666666666666671</v>
      </c>
      <c r="AO6492">
        <v>71.666666666666671</v>
      </c>
    </row>
    <row r="6493" spans="1:41" x14ac:dyDescent="0.35">
      <c r="A6493">
        <v>14234</v>
      </c>
      <c r="B6493" t="s">
        <v>6393</v>
      </c>
      <c r="C6493" t="s">
        <v>80</v>
      </c>
      <c r="D6493" t="s">
        <v>57</v>
      </c>
      <c r="E6493" t="s">
        <v>8136</v>
      </c>
      <c r="F6493">
        <v>259</v>
      </c>
      <c r="G6493">
        <v>259</v>
      </c>
      <c r="H6493">
        <v>273</v>
      </c>
      <c r="I6493">
        <v>256</v>
      </c>
      <c r="J6493">
        <v>238</v>
      </c>
      <c r="K6493">
        <v>245</v>
      </c>
      <c r="L6493">
        <v>236</v>
      </c>
      <c r="M6493">
        <v>220</v>
      </c>
      <c r="V6493" t="s">
        <v>1</v>
      </c>
      <c r="W6493" t="s">
        <v>1</v>
      </c>
      <c r="X6493" t="s">
        <v>1</v>
      </c>
      <c r="Z6493" t="s">
        <v>1</v>
      </c>
      <c r="AA6493" t="s">
        <v>1</v>
      </c>
      <c r="AB6493" t="s">
        <v>1</v>
      </c>
      <c r="AD6493">
        <v>0</v>
      </c>
      <c r="AE6493">
        <v>2</v>
      </c>
      <c r="AF6493">
        <v>0</v>
      </c>
      <c r="AG6493">
        <v>0</v>
      </c>
      <c r="AH6493">
        <v>69.5</v>
      </c>
      <c r="AI6493">
        <v>71.333333333333329</v>
      </c>
      <c r="AJ6493">
        <v>74.666666666666671</v>
      </c>
      <c r="AK6493">
        <v>76.333333333333329</v>
      </c>
    </row>
    <row r="6494" spans="1:41" x14ac:dyDescent="0.35">
      <c r="A6494">
        <v>14237</v>
      </c>
      <c r="B6494" t="s">
        <v>6394</v>
      </c>
      <c r="C6494" t="s">
        <v>82</v>
      </c>
      <c r="D6494" t="s">
        <v>57</v>
      </c>
      <c r="E6494" t="s">
        <v>8136</v>
      </c>
      <c r="F6494">
        <v>270</v>
      </c>
      <c r="G6494">
        <v>296</v>
      </c>
      <c r="H6494">
        <v>304</v>
      </c>
      <c r="I6494">
        <v>297</v>
      </c>
      <c r="J6494">
        <v>273</v>
      </c>
      <c r="K6494">
        <v>287</v>
      </c>
      <c r="L6494">
        <v>310</v>
      </c>
      <c r="M6494">
        <v>291</v>
      </c>
      <c r="N6494">
        <v>247</v>
      </c>
      <c r="O6494">
        <v>240</v>
      </c>
      <c r="P6494">
        <v>224</v>
      </c>
      <c r="Q6494">
        <v>242</v>
      </c>
      <c r="R6494">
        <v>252</v>
      </c>
      <c r="S6494">
        <v>219</v>
      </c>
      <c r="T6494">
        <v>226</v>
      </c>
      <c r="U6494">
        <v>258</v>
      </c>
      <c r="V6494">
        <v>574.38636363636363</v>
      </c>
      <c r="W6494">
        <v>549.94444444444446</v>
      </c>
      <c r="X6494">
        <v>615.77777777777783</v>
      </c>
      <c r="Y6494">
        <v>574.40625</v>
      </c>
      <c r="Z6494">
        <v>0.1</v>
      </c>
      <c r="AA6494">
        <v>0.27027027027027029</v>
      </c>
      <c r="AB6494">
        <v>0.25</v>
      </c>
      <c r="AC6494">
        <v>0.27272727272727271</v>
      </c>
      <c r="AD6494">
        <v>1</v>
      </c>
      <c r="AE6494">
        <v>5</v>
      </c>
      <c r="AF6494">
        <v>1</v>
      </c>
      <c r="AG6494">
        <v>1</v>
      </c>
      <c r="AH6494">
        <v>78</v>
      </c>
      <c r="AI6494">
        <v>75.666666666666671</v>
      </c>
      <c r="AJ6494">
        <v>82.666666666666671</v>
      </c>
      <c r="AK6494">
        <v>76</v>
      </c>
      <c r="AL6494">
        <v>76</v>
      </c>
      <c r="AM6494">
        <v>79.666666666666671</v>
      </c>
      <c r="AN6494">
        <v>79.666666666666671</v>
      </c>
      <c r="AO6494">
        <v>74.666666666666671</v>
      </c>
    </row>
    <row r="6495" spans="1:41" x14ac:dyDescent="0.35">
      <c r="A6495">
        <v>14247</v>
      </c>
      <c r="B6495" t="s">
        <v>6395</v>
      </c>
      <c r="C6495" t="s">
        <v>80</v>
      </c>
      <c r="D6495" t="s">
        <v>57</v>
      </c>
      <c r="E6495" t="s">
        <v>8137</v>
      </c>
      <c r="F6495">
        <v>291</v>
      </c>
      <c r="G6495">
        <v>271</v>
      </c>
      <c r="H6495">
        <v>269</v>
      </c>
      <c r="I6495">
        <v>271</v>
      </c>
      <c r="J6495">
        <v>251</v>
      </c>
      <c r="K6495">
        <v>237</v>
      </c>
      <c r="L6495">
        <v>247</v>
      </c>
      <c r="M6495">
        <v>263</v>
      </c>
      <c r="V6495" t="s">
        <v>1</v>
      </c>
      <c r="W6495" t="s">
        <v>1</v>
      </c>
      <c r="X6495" t="s">
        <v>1</v>
      </c>
      <c r="Z6495" t="s">
        <v>1</v>
      </c>
      <c r="AA6495" t="s">
        <v>1</v>
      </c>
      <c r="AB6495" t="s">
        <v>1</v>
      </c>
      <c r="AD6495">
        <v>0</v>
      </c>
      <c r="AE6495">
        <v>2</v>
      </c>
      <c r="AF6495">
        <v>1</v>
      </c>
      <c r="AG6495">
        <v>0</v>
      </c>
      <c r="AH6495">
        <v>70</v>
      </c>
      <c r="AI6495">
        <v>74</v>
      </c>
      <c r="AJ6495">
        <v>80</v>
      </c>
      <c r="AK6495">
        <v>73.666666666666671</v>
      </c>
    </row>
    <row r="6496" spans="1:41" x14ac:dyDescent="0.35">
      <c r="A6496">
        <v>14249</v>
      </c>
      <c r="B6496" t="s">
        <v>6396</v>
      </c>
      <c r="C6496" t="s">
        <v>78</v>
      </c>
      <c r="D6496" t="s">
        <v>57</v>
      </c>
      <c r="E6496" t="s">
        <v>8137</v>
      </c>
      <c r="F6496">
        <v>312</v>
      </c>
      <c r="G6496">
        <v>308</v>
      </c>
      <c r="H6496">
        <v>310</v>
      </c>
      <c r="I6496">
        <v>305</v>
      </c>
      <c r="J6496">
        <v>295</v>
      </c>
      <c r="K6496">
        <v>305</v>
      </c>
      <c r="L6496">
        <v>295</v>
      </c>
      <c r="M6496">
        <v>288</v>
      </c>
      <c r="N6496">
        <v>308</v>
      </c>
      <c r="O6496">
        <v>297</v>
      </c>
      <c r="P6496">
        <v>288</v>
      </c>
      <c r="Q6496">
        <v>320</v>
      </c>
      <c r="R6496">
        <v>328</v>
      </c>
      <c r="S6496">
        <v>337</v>
      </c>
      <c r="T6496">
        <v>325</v>
      </c>
      <c r="U6496">
        <v>337</v>
      </c>
      <c r="V6496">
        <v>778.02941176470586</v>
      </c>
      <c r="W6496">
        <v>804.28260869565213</v>
      </c>
      <c r="X6496">
        <v>786.47916666666663</v>
      </c>
      <c r="Y6496">
        <v>785.82258064516134</v>
      </c>
      <c r="Z6496">
        <v>0.81818181818181812</v>
      </c>
      <c r="AA6496">
        <v>0.72222222222222221</v>
      </c>
      <c r="AB6496">
        <v>0.91304347826086951</v>
      </c>
      <c r="AC6496">
        <v>0.95833333333333337</v>
      </c>
      <c r="AD6496">
        <v>0</v>
      </c>
      <c r="AE6496">
        <v>3</v>
      </c>
      <c r="AF6496">
        <v>2</v>
      </c>
      <c r="AG6496">
        <v>2</v>
      </c>
      <c r="AH6496">
        <v>76</v>
      </c>
      <c r="AI6496">
        <v>79.666666666666671</v>
      </c>
      <c r="AJ6496">
        <v>77.666666666666671</v>
      </c>
      <c r="AK6496">
        <v>63.666666666666664</v>
      </c>
      <c r="AL6496">
        <v>78.5</v>
      </c>
      <c r="AM6496">
        <v>82.333333333333329</v>
      </c>
      <c r="AN6496">
        <v>78.666666666666671</v>
      </c>
      <c r="AO6496">
        <v>65.333333333333329</v>
      </c>
    </row>
    <row r="6497" spans="1:41" x14ac:dyDescent="0.35">
      <c r="A6497">
        <v>14260</v>
      </c>
      <c r="B6497" t="s">
        <v>6397</v>
      </c>
      <c r="C6497" t="s">
        <v>81</v>
      </c>
      <c r="D6497" t="s">
        <v>57</v>
      </c>
      <c r="E6497" t="s">
        <v>8137</v>
      </c>
      <c r="F6497">
        <v>277</v>
      </c>
      <c r="G6497">
        <v>260</v>
      </c>
      <c r="H6497">
        <v>298</v>
      </c>
      <c r="I6497">
        <v>291</v>
      </c>
      <c r="J6497">
        <v>256</v>
      </c>
      <c r="K6497">
        <v>265</v>
      </c>
      <c r="L6497">
        <v>250</v>
      </c>
      <c r="M6497">
        <v>252</v>
      </c>
      <c r="N6497">
        <v>277</v>
      </c>
      <c r="O6497">
        <v>243</v>
      </c>
      <c r="P6497">
        <v>244</v>
      </c>
      <c r="Q6497">
        <v>226</v>
      </c>
      <c r="R6497">
        <v>270</v>
      </c>
      <c r="S6497">
        <v>246</v>
      </c>
      <c r="T6497">
        <v>228</v>
      </c>
      <c r="U6497">
        <v>241</v>
      </c>
      <c r="V6497">
        <v>608.88235294117646</v>
      </c>
      <c r="W6497">
        <v>610.625</v>
      </c>
      <c r="X6497">
        <v>617.91666666666663</v>
      </c>
      <c r="Y6497">
        <v>572.86666666666667</v>
      </c>
      <c r="Z6497">
        <v>0.3529411764705882</v>
      </c>
      <c r="AA6497">
        <v>0.47368421052631576</v>
      </c>
      <c r="AB6497">
        <v>0.57894736842105265</v>
      </c>
      <c r="AC6497">
        <v>0.78947368421052633</v>
      </c>
      <c r="AD6497">
        <v>1</v>
      </c>
      <c r="AE6497">
        <v>3</v>
      </c>
      <c r="AF6497">
        <v>1</v>
      </c>
      <c r="AG6497">
        <v>3</v>
      </c>
      <c r="AH6497">
        <v>74.5</v>
      </c>
      <c r="AI6497">
        <v>0</v>
      </c>
      <c r="AJ6497">
        <v>75</v>
      </c>
      <c r="AK6497">
        <v>61.333333333333336</v>
      </c>
      <c r="AL6497">
        <v>69.5</v>
      </c>
      <c r="AM6497">
        <v>78.666666666666671</v>
      </c>
      <c r="AN6497">
        <v>77</v>
      </c>
      <c r="AO6497">
        <v>64.666666666666671</v>
      </c>
    </row>
    <row r="6498" spans="1:41" x14ac:dyDescent="0.35">
      <c r="A6498">
        <v>14265</v>
      </c>
      <c r="B6498" t="s">
        <v>6398</v>
      </c>
      <c r="C6498" t="s">
        <v>81</v>
      </c>
      <c r="D6498" t="s">
        <v>57</v>
      </c>
      <c r="E6498" t="s">
        <v>8136</v>
      </c>
      <c r="F6498">
        <v>286</v>
      </c>
      <c r="G6498">
        <v>278</v>
      </c>
      <c r="H6498">
        <v>301</v>
      </c>
      <c r="I6498">
        <v>302</v>
      </c>
      <c r="J6498">
        <v>288</v>
      </c>
      <c r="K6498">
        <v>275</v>
      </c>
      <c r="L6498">
        <v>286</v>
      </c>
      <c r="M6498">
        <v>284</v>
      </c>
      <c r="N6498">
        <v>251</v>
      </c>
      <c r="O6498">
        <v>266</v>
      </c>
      <c r="P6498">
        <v>272</v>
      </c>
      <c r="Q6498">
        <v>272</v>
      </c>
      <c r="R6498">
        <v>257</v>
      </c>
      <c r="S6498">
        <v>245</v>
      </c>
      <c r="T6498">
        <v>253</v>
      </c>
      <c r="U6498">
        <v>287</v>
      </c>
      <c r="V6498">
        <v>649.64583333333337</v>
      </c>
      <c r="W6498">
        <v>599.7045454545455</v>
      </c>
      <c r="X6498">
        <v>661.45652173913038</v>
      </c>
      <c r="Y6498">
        <v>632.63333333333333</v>
      </c>
      <c r="Z6498">
        <v>0.2</v>
      </c>
      <c r="AA6498">
        <v>0.70833333333333337</v>
      </c>
      <c r="AB6498">
        <v>0.52173913043478259</v>
      </c>
      <c r="AC6498">
        <v>0.83333333333333337</v>
      </c>
      <c r="AD6498">
        <v>3</v>
      </c>
      <c r="AE6498">
        <v>1</v>
      </c>
      <c r="AF6498">
        <v>4</v>
      </c>
      <c r="AG6498">
        <v>0</v>
      </c>
      <c r="AH6498">
        <v>73</v>
      </c>
      <c r="AI6498">
        <v>77.333333333333329</v>
      </c>
      <c r="AJ6498">
        <v>76</v>
      </c>
      <c r="AK6498">
        <v>70.333333333333329</v>
      </c>
      <c r="AL6498">
        <v>70</v>
      </c>
      <c r="AM6498">
        <v>75.333333333333329</v>
      </c>
      <c r="AN6498">
        <v>77.333333333333329</v>
      </c>
      <c r="AO6498">
        <v>67.333333333333329</v>
      </c>
    </row>
    <row r="6499" spans="1:41" x14ac:dyDescent="0.35">
      <c r="A6499">
        <v>14266</v>
      </c>
      <c r="B6499" t="s">
        <v>6399</v>
      </c>
      <c r="C6499" t="s">
        <v>82</v>
      </c>
      <c r="D6499" t="s">
        <v>57</v>
      </c>
      <c r="E6499" t="s">
        <v>8136</v>
      </c>
      <c r="F6499">
        <v>240</v>
      </c>
      <c r="G6499">
        <v>233</v>
      </c>
      <c r="H6499">
        <v>253</v>
      </c>
      <c r="I6499">
        <v>247</v>
      </c>
      <c r="J6499">
        <v>234</v>
      </c>
      <c r="K6499">
        <v>222</v>
      </c>
      <c r="L6499">
        <v>226</v>
      </c>
      <c r="M6499">
        <v>230</v>
      </c>
      <c r="N6499">
        <v>248</v>
      </c>
      <c r="O6499">
        <v>235</v>
      </c>
      <c r="P6499">
        <v>240</v>
      </c>
      <c r="Q6499">
        <v>237</v>
      </c>
      <c r="R6499">
        <v>224</v>
      </c>
      <c r="S6499">
        <v>225</v>
      </c>
      <c r="T6499">
        <v>255</v>
      </c>
      <c r="U6499">
        <v>244</v>
      </c>
      <c r="V6499">
        <v>518.31578947368416</v>
      </c>
      <c r="W6499">
        <v>507.46666666666664</v>
      </c>
      <c r="X6499">
        <v>555.5</v>
      </c>
      <c r="Y6499">
        <v>565.66666666666663</v>
      </c>
      <c r="Z6499">
        <v>0.22222222222222221</v>
      </c>
      <c r="AA6499">
        <v>0.125</v>
      </c>
      <c r="AB6499">
        <v>0.26315789473684209</v>
      </c>
      <c r="AC6499">
        <v>0.29166666666666669</v>
      </c>
      <c r="AD6499">
        <v>2</v>
      </c>
      <c r="AE6499">
        <v>2</v>
      </c>
      <c r="AF6499">
        <v>0</v>
      </c>
      <c r="AG6499">
        <v>0</v>
      </c>
      <c r="AH6499">
        <v>68</v>
      </c>
      <c r="AI6499">
        <v>72.333333333333329</v>
      </c>
      <c r="AJ6499">
        <v>75.333333333333329</v>
      </c>
      <c r="AK6499">
        <v>68</v>
      </c>
      <c r="AL6499">
        <v>74</v>
      </c>
      <c r="AM6499">
        <v>76</v>
      </c>
      <c r="AN6499">
        <v>79</v>
      </c>
      <c r="AO6499">
        <v>70.666666666666671</v>
      </c>
    </row>
    <row r="6500" spans="1:41" x14ac:dyDescent="0.35">
      <c r="A6500">
        <v>14270</v>
      </c>
      <c r="B6500" t="s">
        <v>6400</v>
      </c>
      <c r="C6500" t="s">
        <v>73</v>
      </c>
      <c r="D6500" t="s">
        <v>57</v>
      </c>
      <c r="E6500" t="s">
        <v>8136</v>
      </c>
      <c r="F6500">
        <v>300</v>
      </c>
      <c r="G6500">
        <v>278</v>
      </c>
      <c r="H6500">
        <v>298</v>
      </c>
      <c r="I6500">
        <v>296</v>
      </c>
      <c r="J6500">
        <v>273</v>
      </c>
      <c r="K6500">
        <v>266</v>
      </c>
      <c r="L6500">
        <v>275</v>
      </c>
      <c r="M6500">
        <v>282</v>
      </c>
      <c r="N6500">
        <v>255</v>
      </c>
      <c r="O6500">
        <v>287</v>
      </c>
      <c r="P6500">
        <v>265</v>
      </c>
      <c r="Q6500">
        <v>288</v>
      </c>
      <c r="R6500">
        <v>262</v>
      </c>
      <c r="S6500">
        <v>305</v>
      </c>
      <c r="T6500">
        <v>304</v>
      </c>
      <c r="U6500">
        <v>314</v>
      </c>
      <c r="V6500">
        <v>569.12857142857138</v>
      </c>
      <c r="W6500">
        <v>562.95833333333337</v>
      </c>
      <c r="X6500">
        <v>618.98148148148152</v>
      </c>
      <c r="Y6500">
        <v>637.16176470588232</v>
      </c>
      <c r="Z6500">
        <v>0.375</v>
      </c>
      <c r="AA6500">
        <v>0.5714285714285714</v>
      </c>
      <c r="AB6500">
        <v>0.44444444444444442</v>
      </c>
      <c r="AC6500">
        <v>0.58064516129032262</v>
      </c>
      <c r="AD6500">
        <v>3</v>
      </c>
      <c r="AE6500">
        <v>1</v>
      </c>
      <c r="AF6500">
        <v>0</v>
      </c>
      <c r="AG6500">
        <v>1</v>
      </c>
      <c r="AH6500">
        <v>77</v>
      </c>
      <c r="AI6500">
        <v>81.333333333333329</v>
      </c>
      <c r="AJ6500">
        <v>83</v>
      </c>
      <c r="AK6500">
        <v>73.666666666666671</v>
      </c>
      <c r="AL6500">
        <v>79.5</v>
      </c>
      <c r="AM6500">
        <v>84.666666666666671</v>
      </c>
      <c r="AN6500">
        <v>84.666666666666671</v>
      </c>
      <c r="AO6500">
        <v>74</v>
      </c>
    </row>
    <row r="6501" spans="1:41" x14ac:dyDescent="0.35">
      <c r="A6501">
        <v>14280</v>
      </c>
      <c r="B6501" t="s">
        <v>1562</v>
      </c>
      <c r="C6501" t="s">
        <v>81</v>
      </c>
      <c r="D6501" t="s">
        <v>57</v>
      </c>
      <c r="E6501" t="s">
        <v>8137</v>
      </c>
      <c r="F6501">
        <v>286</v>
      </c>
      <c r="G6501">
        <v>306</v>
      </c>
      <c r="H6501">
        <v>310</v>
      </c>
      <c r="I6501">
        <v>301</v>
      </c>
      <c r="J6501">
        <v>280</v>
      </c>
      <c r="K6501">
        <v>293</v>
      </c>
      <c r="L6501">
        <v>312</v>
      </c>
      <c r="M6501">
        <v>299</v>
      </c>
      <c r="N6501">
        <v>297</v>
      </c>
      <c r="O6501">
        <v>295</v>
      </c>
      <c r="P6501">
        <v>304</v>
      </c>
      <c r="Q6501">
        <v>296</v>
      </c>
      <c r="R6501">
        <v>342</v>
      </c>
      <c r="S6501">
        <v>351</v>
      </c>
      <c r="T6501">
        <v>345</v>
      </c>
      <c r="U6501">
        <v>337</v>
      </c>
      <c r="V6501">
        <v>747.469696969697</v>
      </c>
      <c r="W6501">
        <v>813.75</v>
      </c>
      <c r="X6501">
        <v>791.09090909090912</v>
      </c>
      <c r="Y6501">
        <v>810.8604651162791</v>
      </c>
      <c r="Z6501">
        <v>0.73913043478260865</v>
      </c>
      <c r="AA6501">
        <v>0.84848484848484851</v>
      </c>
      <c r="AB6501">
        <v>0.93478260869565222</v>
      </c>
      <c r="AC6501">
        <v>0.97727272727272729</v>
      </c>
      <c r="AD6501">
        <v>0</v>
      </c>
      <c r="AE6501">
        <v>0</v>
      </c>
      <c r="AF6501">
        <v>0</v>
      </c>
      <c r="AG6501">
        <v>1</v>
      </c>
      <c r="AH6501">
        <v>72.5</v>
      </c>
      <c r="AI6501">
        <v>80</v>
      </c>
      <c r="AJ6501">
        <v>81</v>
      </c>
      <c r="AK6501">
        <v>70</v>
      </c>
      <c r="AL6501">
        <v>73.5</v>
      </c>
      <c r="AM6501">
        <v>78.666666666666671</v>
      </c>
      <c r="AN6501">
        <v>83.333333333333329</v>
      </c>
      <c r="AO6501">
        <v>62.333333333333336</v>
      </c>
    </row>
    <row r="6502" spans="1:41" x14ac:dyDescent="0.35">
      <c r="A6502">
        <v>14284</v>
      </c>
      <c r="B6502" t="s">
        <v>6401</v>
      </c>
      <c r="C6502" t="s">
        <v>81</v>
      </c>
      <c r="D6502" t="s">
        <v>57</v>
      </c>
      <c r="E6502" t="s">
        <v>8136</v>
      </c>
      <c r="N6502">
        <v>264</v>
      </c>
      <c r="O6502">
        <v>258</v>
      </c>
      <c r="P6502">
        <v>260</v>
      </c>
      <c r="Q6502">
        <v>253</v>
      </c>
      <c r="R6502">
        <v>242</v>
      </c>
      <c r="S6502">
        <v>259</v>
      </c>
      <c r="T6502">
        <v>260</v>
      </c>
      <c r="U6502">
        <v>257</v>
      </c>
      <c r="V6502">
        <v>585.29126213592235</v>
      </c>
      <c r="W6502">
        <v>589.22807017543857</v>
      </c>
      <c r="X6502">
        <v>605.45679012345681</v>
      </c>
      <c r="Y6502">
        <v>620.64666666666665</v>
      </c>
      <c r="Z6502">
        <v>0.26923076923076927</v>
      </c>
      <c r="AA6502">
        <v>0.47787610619469029</v>
      </c>
      <c r="AB6502">
        <v>0.4</v>
      </c>
      <c r="AC6502">
        <v>0.4942528735632184</v>
      </c>
      <c r="AD6502">
        <v>4</v>
      </c>
      <c r="AE6502">
        <v>3</v>
      </c>
      <c r="AF6502">
        <v>4</v>
      </c>
      <c r="AG6502">
        <v>1</v>
      </c>
      <c r="AL6502">
        <v>73</v>
      </c>
      <c r="AM6502">
        <v>75.333333333333329</v>
      </c>
      <c r="AN6502">
        <v>76.666666666666671</v>
      </c>
      <c r="AO6502">
        <v>72.333333333333329</v>
      </c>
    </row>
    <row r="6503" spans="1:41" x14ac:dyDescent="0.35">
      <c r="A6503">
        <v>14288</v>
      </c>
      <c r="B6503" t="s">
        <v>6402</v>
      </c>
      <c r="C6503" t="s">
        <v>88</v>
      </c>
      <c r="D6503" t="s">
        <v>57</v>
      </c>
      <c r="E6503" t="s">
        <v>8136</v>
      </c>
      <c r="F6503">
        <v>279</v>
      </c>
      <c r="G6503">
        <v>289</v>
      </c>
      <c r="H6503">
        <v>263</v>
      </c>
      <c r="I6503">
        <v>291</v>
      </c>
      <c r="J6503">
        <v>266</v>
      </c>
      <c r="K6503">
        <v>271</v>
      </c>
      <c r="L6503">
        <v>262</v>
      </c>
      <c r="M6503">
        <v>286</v>
      </c>
      <c r="N6503">
        <v>258</v>
      </c>
      <c r="O6503">
        <v>257</v>
      </c>
      <c r="P6503">
        <v>249</v>
      </c>
      <c r="Q6503">
        <v>271</v>
      </c>
      <c r="R6503">
        <v>241</v>
      </c>
      <c r="S6503">
        <v>244</v>
      </c>
      <c r="T6503">
        <v>238</v>
      </c>
      <c r="U6503">
        <v>246</v>
      </c>
      <c r="V6503">
        <v>618.17567567567562</v>
      </c>
      <c r="W6503">
        <v>611.93421052631584</v>
      </c>
      <c r="X6503">
        <v>596.43055555555554</v>
      </c>
      <c r="Y6503">
        <v>599.36111111111109</v>
      </c>
      <c r="Z6503">
        <v>0.55555555555555558</v>
      </c>
      <c r="AA6503">
        <v>0.64864864864864868</v>
      </c>
      <c r="AB6503">
        <v>0.51219512195121952</v>
      </c>
      <c r="AC6503">
        <v>0.26190476190476192</v>
      </c>
      <c r="AD6503">
        <v>0</v>
      </c>
      <c r="AE6503">
        <v>0</v>
      </c>
      <c r="AF6503">
        <v>2</v>
      </c>
      <c r="AG6503">
        <v>2</v>
      </c>
      <c r="AH6503">
        <v>77</v>
      </c>
      <c r="AI6503">
        <v>76.666666666666671</v>
      </c>
      <c r="AJ6503">
        <v>80</v>
      </c>
      <c r="AK6503">
        <v>72</v>
      </c>
      <c r="AL6503">
        <v>73</v>
      </c>
      <c r="AM6503">
        <v>72.333333333333329</v>
      </c>
      <c r="AN6503">
        <v>74</v>
      </c>
      <c r="AO6503">
        <v>69.666666666666671</v>
      </c>
    </row>
    <row r="6504" spans="1:41" x14ac:dyDescent="0.35">
      <c r="A6504">
        <v>14289</v>
      </c>
      <c r="B6504" t="s">
        <v>5946</v>
      </c>
      <c r="C6504" t="s">
        <v>68</v>
      </c>
      <c r="D6504" t="s">
        <v>57</v>
      </c>
      <c r="E6504" t="s">
        <v>8136</v>
      </c>
      <c r="F6504">
        <v>278</v>
      </c>
      <c r="G6504">
        <v>251</v>
      </c>
      <c r="H6504">
        <v>269</v>
      </c>
      <c r="I6504">
        <v>252</v>
      </c>
      <c r="J6504">
        <v>247</v>
      </c>
      <c r="K6504">
        <v>222</v>
      </c>
      <c r="L6504">
        <v>248</v>
      </c>
      <c r="M6504">
        <v>244</v>
      </c>
      <c r="V6504" t="s">
        <v>1</v>
      </c>
      <c r="W6504" t="s">
        <v>1</v>
      </c>
      <c r="X6504" t="s">
        <v>1</v>
      </c>
      <c r="Z6504" t="s">
        <v>1</v>
      </c>
      <c r="AA6504" t="s">
        <v>1</v>
      </c>
      <c r="AB6504" t="s">
        <v>1</v>
      </c>
      <c r="AD6504">
        <v>0</v>
      </c>
      <c r="AE6504">
        <v>0</v>
      </c>
      <c r="AF6504">
        <v>2</v>
      </c>
      <c r="AG6504">
        <v>0</v>
      </c>
      <c r="AH6504">
        <v>75</v>
      </c>
      <c r="AI6504">
        <v>78.666666666666671</v>
      </c>
      <c r="AJ6504">
        <v>79</v>
      </c>
      <c r="AK6504">
        <v>74.666666666666671</v>
      </c>
    </row>
    <row r="6505" spans="1:41" x14ac:dyDescent="0.35">
      <c r="A6505">
        <v>14299</v>
      </c>
      <c r="B6505" t="s">
        <v>5946</v>
      </c>
      <c r="C6505" t="s">
        <v>82</v>
      </c>
      <c r="D6505" t="s">
        <v>57</v>
      </c>
      <c r="E6505" t="s">
        <v>8136</v>
      </c>
      <c r="F6505">
        <v>267</v>
      </c>
      <c r="G6505">
        <v>275</v>
      </c>
      <c r="H6505">
        <v>305</v>
      </c>
      <c r="I6505">
        <v>273</v>
      </c>
      <c r="J6505">
        <v>270</v>
      </c>
      <c r="K6505">
        <v>259</v>
      </c>
      <c r="L6505">
        <v>283</v>
      </c>
      <c r="M6505">
        <v>263</v>
      </c>
      <c r="N6505">
        <v>267</v>
      </c>
      <c r="O6505">
        <v>264</v>
      </c>
      <c r="P6505">
        <v>253</v>
      </c>
      <c r="Q6505">
        <v>255</v>
      </c>
      <c r="R6505">
        <v>257</v>
      </c>
      <c r="S6505">
        <v>257</v>
      </c>
      <c r="T6505">
        <v>250</v>
      </c>
      <c r="U6505">
        <v>269</v>
      </c>
      <c r="V6505">
        <v>596</v>
      </c>
      <c r="W6505">
        <v>605.5512820512821</v>
      </c>
      <c r="X6505">
        <v>601.25</v>
      </c>
      <c r="Y6505">
        <v>613.62820512820508</v>
      </c>
      <c r="Z6505">
        <v>0.3902439024390244</v>
      </c>
      <c r="AA6505">
        <v>0.33333333333333337</v>
      </c>
      <c r="AB6505">
        <v>0.58536585365853666</v>
      </c>
      <c r="AC6505">
        <v>0.6</v>
      </c>
      <c r="AD6505">
        <v>3</v>
      </c>
      <c r="AE6505">
        <v>4</v>
      </c>
      <c r="AF6505">
        <v>4</v>
      </c>
      <c r="AG6505">
        <v>5</v>
      </c>
      <c r="AH6505">
        <v>79.5</v>
      </c>
      <c r="AI6505">
        <v>81.333333333333329</v>
      </c>
      <c r="AJ6505">
        <v>83.333333333333329</v>
      </c>
      <c r="AK6505">
        <v>75</v>
      </c>
      <c r="AL6505">
        <v>69</v>
      </c>
      <c r="AM6505">
        <v>77.666666666666671</v>
      </c>
      <c r="AN6505">
        <v>75.666666666666671</v>
      </c>
      <c r="AO6505">
        <v>73.666666666666671</v>
      </c>
    </row>
    <row r="6506" spans="1:41" x14ac:dyDescent="0.35">
      <c r="A6506">
        <v>14308</v>
      </c>
      <c r="B6506" t="s">
        <v>6403</v>
      </c>
      <c r="C6506" t="s">
        <v>73</v>
      </c>
      <c r="D6506" t="s">
        <v>57</v>
      </c>
      <c r="E6506" t="s">
        <v>8136</v>
      </c>
      <c r="F6506">
        <v>267</v>
      </c>
      <c r="G6506">
        <v>263</v>
      </c>
      <c r="H6506">
        <v>278</v>
      </c>
      <c r="I6506">
        <v>266</v>
      </c>
      <c r="J6506">
        <v>250</v>
      </c>
      <c r="K6506">
        <v>280</v>
      </c>
      <c r="L6506">
        <v>264</v>
      </c>
      <c r="M6506">
        <v>242</v>
      </c>
      <c r="V6506" t="s">
        <v>1</v>
      </c>
      <c r="W6506" t="s">
        <v>1</v>
      </c>
      <c r="X6506" t="s">
        <v>1</v>
      </c>
      <c r="Z6506" t="s">
        <v>1</v>
      </c>
      <c r="AA6506" t="s">
        <v>1</v>
      </c>
      <c r="AB6506" t="s">
        <v>1</v>
      </c>
      <c r="AD6506">
        <v>1</v>
      </c>
      <c r="AE6506">
        <v>1</v>
      </c>
      <c r="AF6506">
        <v>2</v>
      </c>
      <c r="AG6506">
        <v>2</v>
      </c>
      <c r="AH6506">
        <v>68</v>
      </c>
      <c r="AI6506">
        <v>72.666666666666671</v>
      </c>
      <c r="AJ6506">
        <v>74</v>
      </c>
      <c r="AK6506">
        <v>66.333333333333329</v>
      </c>
    </row>
    <row r="6507" spans="1:41" x14ac:dyDescent="0.35">
      <c r="A6507">
        <v>14313</v>
      </c>
      <c r="B6507" t="s">
        <v>6404</v>
      </c>
      <c r="C6507" t="s">
        <v>85</v>
      </c>
      <c r="D6507" t="s">
        <v>57</v>
      </c>
      <c r="E6507" t="s">
        <v>8136</v>
      </c>
      <c r="F6507">
        <v>288</v>
      </c>
      <c r="G6507">
        <v>257</v>
      </c>
      <c r="H6507">
        <v>297</v>
      </c>
      <c r="I6507">
        <v>288</v>
      </c>
      <c r="J6507">
        <v>257</v>
      </c>
      <c r="K6507">
        <v>245</v>
      </c>
      <c r="L6507">
        <v>270</v>
      </c>
      <c r="M6507">
        <v>252</v>
      </c>
      <c r="N6507">
        <v>261</v>
      </c>
      <c r="O6507">
        <v>255</v>
      </c>
      <c r="P6507">
        <v>285</v>
      </c>
      <c r="Q6507">
        <v>254</v>
      </c>
      <c r="R6507">
        <v>268</v>
      </c>
      <c r="S6507">
        <v>280</v>
      </c>
      <c r="T6507">
        <v>284</v>
      </c>
      <c r="U6507">
        <v>267</v>
      </c>
      <c r="V6507">
        <v>609.43589743589746</v>
      </c>
      <c r="W6507">
        <v>615.07500000000005</v>
      </c>
      <c r="X6507">
        <v>628.27499999999998</v>
      </c>
      <c r="Y6507">
        <v>624.41250000000002</v>
      </c>
      <c r="Z6507">
        <v>0.51282051282051277</v>
      </c>
      <c r="AA6507">
        <v>0.42500000000000004</v>
      </c>
      <c r="AB6507">
        <v>0.53658536585365857</v>
      </c>
      <c r="AC6507">
        <v>0.6428571428571429</v>
      </c>
      <c r="AD6507">
        <v>1</v>
      </c>
      <c r="AE6507">
        <v>2</v>
      </c>
      <c r="AF6507">
        <v>3</v>
      </c>
      <c r="AG6507">
        <v>3</v>
      </c>
      <c r="AH6507">
        <v>74.5</v>
      </c>
      <c r="AI6507">
        <v>77.666666666666671</v>
      </c>
      <c r="AJ6507">
        <v>78.333333333333329</v>
      </c>
      <c r="AK6507">
        <v>71</v>
      </c>
      <c r="AL6507">
        <v>70.5</v>
      </c>
      <c r="AM6507">
        <v>76.333333333333329</v>
      </c>
      <c r="AN6507">
        <v>79.333333333333329</v>
      </c>
      <c r="AO6507">
        <v>73.333333333333329</v>
      </c>
    </row>
    <row r="6508" spans="1:41" x14ac:dyDescent="0.35">
      <c r="A6508">
        <v>14314</v>
      </c>
      <c r="B6508" t="s">
        <v>6405</v>
      </c>
      <c r="C6508" t="s">
        <v>82</v>
      </c>
      <c r="D6508" t="s">
        <v>57</v>
      </c>
      <c r="E6508" t="s">
        <v>8136</v>
      </c>
      <c r="F6508">
        <v>269</v>
      </c>
      <c r="G6508">
        <v>274</v>
      </c>
      <c r="H6508">
        <v>275</v>
      </c>
      <c r="I6508">
        <v>263</v>
      </c>
      <c r="J6508">
        <v>241</v>
      </c>
      <c r="K6508">
        <v>267</v>
      </c>
      <c r="L6508">
        <v>251</v>
      </c>
      <c r="M6508">
        <v>242</v>
      </c>
      <c r="N6508">
        <v>283</v>
      </c>
      <c r="O6508">
        <v>273</v>
      </c>
      <c r="P6508">
        <v>250</v>
      </c>
      <c r="Q6508">
        <v>259</v>
      </c>
      <c r="R6508">
        <v>300</v>
      </c>
      <c r="S6508">
        <v>288</v>
      </c>
      <c r="T6508">
        <v>281</v>
      </c>
      <c r="U6508">
        <v>272</v>
      </c>
      <c r="V6508">
        <v>621.5</v>
      </c>
      <c r="W6508">
        <v>652.91379310344826</v>
      </c>
      <c r="X6508">
        <v>695.44230769230774</v>
      </c>
      <c r="Y6508">
        <v>652.14814814814815</v>
      </c>
      <c r="Z6508">
        <v>0.45833333333333331</v>
      </c>
      <c r="AA6508">
        <v>0.65</v>
      </c>
      <c r="AB6508">
        <v>0.62068965517241381</v>
      </c>
      <c r="AC6508">
        <v>0.8571428571428571</v>
      </c>
      <c r="AD6508">
        <v>1</v>
      </c>
      <c r="AE6508">
        <v>2</v>
      </c>
      <c r="AF6508">
        <v>2</v>
      </c>
      <c r="AG6508">
        <v>1</v>
      </c>
      <c r="AH6508">
        <v>71</v>
      </c>
      <c r="AI6508">
        <v>74.666666666666671</v>
      </c>
      <c r="AJ6508">
        <v>73.333333333333329</v>
      </c>
      <c r="AK6508">
        <v>68</v>
      </c>
      <c r="AL6508">
        <v>78.5</v>
      </c>
      <c r="AM6508">
        <v>82.333333333333329</v>
      </c>
      <c r="AN6508">
        <v>82.333333333333329</v>
      </c>
      <c r="AO6508">
        <v>68</v>
      </c>
    </row>
    <row r="6509" spans="1:41" x14ac:dyDescent="0.35">
      <c r="A6509">
        <v>14315</v>
      </c>
      <c r="B6509" t="s">
        <v>6406</v>
      </c>
      <c r="C6509" t="s">
        <v>80</v>
      </c>
      <c r="D6509" t="s">
        <v>57</v>
      </c>
      <c r="E6509" t="s">
        <v>8136</v>
      </c>
      <c r="F6509">
        <v>260</v>
      </c>
      <c r="G6509">
        <v>270</v>
      </c>
      <c r="H6509">
        <v>284</v>
      </c>
      <c r="I6509">
        <v>252</v>
      </c>
      <c r="J6509">
        <v>259</v>
      </c>
      <c r="K6509">
        <v>258</v>
      </c>
      <c r="L6509">
        <v>267</v>
      </c>
      <c r="M6509">
        <v>219</v>
      </c>
      <c r="N6509">
        <v>199</v>
      </c>
      <c r="O6509">
        <v>209</v>
      </c>
      <c r="P6509">
        <v>208</v>
      </c>
      <c r="Q6509">
        <v>249</v>
      </c>
      <c r="R6509">
        <v>220</v>
      </c>
      <c r="S6509">
        <v>227</v>
      </c>
      <c r="T6509">
        <v>236</v>
      </c>
      <c r="U6509">
        <v>260</v>
      </c>
      <c r="V6509">
        <v>571.59090909090912</v>
      </c>
      <c r="W6509">
        <v>533.13333333333333</v>
      </c>
      <c r="X6509">
        <v>535.52941176470586</v>
      </c>
      <c r="Y6509">
        <v>558.375</v>
      </c>
      <c r="Z6509">
        <v>0.31578947368421051</v>
      </c>
      <c r="AA6509">
        <v>0.54545454545454541</v>
      </c>
      <c r="AB6509">
        <v>0.23529411764705882</v>
      </c>
      <c r="AC6509">
        <v>0.41176470588235292</v>
      </c>
      <c r="AD6509">
        <v>2</v>
      </c>
      <c r="AE6509">
        <v>2</v>
      </c>
      <c r="AF6509">
        <v>2</v>
      </c>
      <c r="AG6509">
        <v>3</v>
      </c>
      <c r="AH6509">
        <v>66.5</v>
      </c>
      <c r="AI6509">
        <v>64.333333333333329</v>
      </c>
      <c r="AJ6509">
        <v>65.666666666666671</v>
      </c>
      <c r="AK6509">
        <v>64.333333333333329</v>
      </c>
      <c r="AL6509">
        <v>71</v>
      </c>
      <c r="AM6509">
        <v>76.666666666666671</v>
      </c>
      <c r="AN6509">
        <v>80.666666666666671</v>
      </c>
      <c r="AO6509">
        <v>71.666666666666671</v>
      </c>
    </row>
    <row r="6510" spans="1:41" x14ac:dyDescent="0.35">
      <c r="A6510">
        <v>14316</v>
      </c>
      <c r="B6510" t="s">
        <v>6407</v>
      </c>
      <c r="C6510" t="s">
        <v>81</v>
      </c>
      <c r="D6510" t="s">
        <v>57</v>
      </c>
      <c r="E6510" t="s">
        <v>8136</v>
      </c>
      <c r="F6510">
        <v>297</v>
      </c>
      <c r="G6510">
        <v>292</v>
      </c>
      <c r="H6510">
        <v>301</v>
      </c>
      <c r="I6510">
        <v>257</v>
      </c>
      <c r="J6510">
        <v>270</v>
      </c>
      <c r="K6510">
        <v>267</v>
      </c>
      <c r="L6510">
        <v>291</v>
      </c>
      <c r="M6510">
        <v>236</v>
      </c>
      <c r="N6510">
        <v>264</v>
      </c>
      <c r="O6510">
        <v>279</v>
      </c>
      <c r="P6510">
        <v>266</v>
      </c>
      <c r="Q6510">
        <v>270</v>
      </c>
      <c r="R6510">
        <v>269</v>
      </c>
      <c r="S6510">
        <v>248</v>
      </c>
      <c r="T6510">
        <v>252</v>
      </c>
      <c r="U6510">
        <v>280</v>
      </c>
      <c r="V6510">
        <v>582.1</v>
      </c>
      <c r="W6510">
        <v>600.625</v>
      </c>
      <c r="X6510">
        <v>630.92592592592598</v>
      </c>
      <c r="Y6510">
        <v>590.14</v>
      </c>
      <c r="Z6510">
        <v>0.5</v>
      </c>
      <c r="AA6510">
        <v>0.61904761904761907</v>
      </c>
      <c r="AB6510">
        <v>0.55999999999999994</v>
      </c>
      <c r="AC6510">
        <v>0.5</v>
      </c>
      <c r="AD6510">
        <v>0</v>
      </c>
      <c r="AE6510">
        <v>6</v>
      </c>
      <c r="AF6510">
        <v>2</v>
      </c>
      <c r="AG6510">
        <v>1</v>
      </c>
      <c r="AH6510">
        <v>67</v>
      </c>
      <c r="AI6510">
        <v>72.333333333333329</v>
      </c>
      <c r="AJ6510">
        <v>63</v>
      </c>
      <c r="AK6510">
        <v>64.666666666666671</v>
      </c>
      <c r="AL6510">
        <v>74</v>
      </c>
      <c r="AM6510">
        <v>72.333333333333329</v>
      </c>
      <c r="AN6510">
        <v>72.333333333333329</v>
      </c>
      <c r="AO6510">
        <v>60</v>
      </c>
    </row>
    <row r="6511" spans="1:41" x14ac:dyDescent="0.35">
      <c r="A6511">
        <v>14323</v>
      </c>
      <c r="B6511" t="s">
        <v>6408</v>
      </c>
      <c r="C6511" t="s">
        <v>81</v>
      </c>
      <c r="D6511" t="s">
        <v>57</v>
      </c>
      <c r="E6511" t="s">
        <v>8136</v>
      </c>
      <c r="F6511">
        <v>285</v>
      </c>
      <c r="G6511">
        <v>264</v>
      </c>
      <c r="H6511">
        <v>275</v>
      </c>
      <c r="I6511">
        <v>253</v>
      </c>
      <c r="J6511">
        <v>250</v>
      </c>
      <c r="K6511">
        <v>250</v>
      </c>
      <c r="L6511">
        <v>258</v>
      </c>
      <c r="M6511">
        <v>251</v>
      </c>
      <c r="V6511" t="s">
        <v>1</v>
      </c>
      <c r="W6511" t="s">
        <v>1</v>
      </c>
      <c r="X6511" t="s">
        <v>1</v>
      </c>
      <c r="Z6511" t="s">
        <v>1</v>
      </c>
      <c r="AA6511" t="s">
        <v>1</v>
      </c>
      <c r="AB6511" t="s">
        <v>1</v>
      </c>
      <c r="AD6511">
        <v>4</v>
      </c>
      <c r="AE6511">
        <v>1</v>
      </c>
      <c r="AF6511">
        <v>0</v>
      </c>
      <c r="AG6511">
        <v>1</v>
      </c>
      <c r="AH6511">
        <v>69</v>
      </c>
      <c r="AI6511">
        <v>69</v>
      </c>
      <c r="AJ6511">
        <v>73.333333333333329</v>
      </c>
      <c r="AK6511">
        <v>71.666666666666671</v>
      </c>
    </row>
    <row r="6512" spans="1:41" x14ac:dyDescent="0.35">
      <c r="A6512">
        <v>14324</v>
      </c>
      <c r="B6512" t="s">
        <v>6409</v>
      </c>
      <c r="C6512" t="s">
        <v>81</v>
      </c>
      <c r="D6512" t="s">
        <v>57</v>
      </c>
      <c r="E6512" t="s">
        <v>8137</v>
      </c>
      <c r="F6512">
        <v>264</v>
      </c>
      <c r="G6512">
        <v>269</v>
      </c>
      <c r="H6512">
        <v>245</v>
      </c>
      <c r="I6512">
        <v>283</v>
      </c>
      <c r="J6512">
        <v>231</v>
      </c>
      <c r="K6512">
        <v>266</v>
      </c>
      <c r="L6512">
        <v>246</v>
      </c>
      <c r="M6512">
        <v>246</v>
      </c>
      <c r="N6512">
        <v>260</v>
      </c>
      <c r="O6512">
        <v>245</v>
      </c>
      <c r="P6512">
        <v>280</v>
      </c>
      <c r="Q6512">
        <v>238</v>
      </c>
      <c r="R6512">
        <v>251</v>
      </c>
      <c r="S6512">
        <v>262</v>
      </c>
      <c r="T6512">
        <v>261</v>
      </c>
      <c r="U6512">
        <v>233</v>
      </c>
      <c r="W6512">
        <v>663</v>
      </c>
      <c r="X6512">
        <v>617.35714285714289</v>
      </c>
      <c r="Y6512">
        <v>658.16666666666663</v>
      </c>
      <c r="Z6512">
        <v>0.6</v>
      </c>
      <c r="AA6512">
        <v>0.42857142857142855</v>
      </c>
      <c r="AB6512">
        <v>0.42857142857142855</v>
      </c>
      <c r="AC6512">
        <v>0.55555555555555558</v>
      </c>
      <c r="AD6512">
        <v>0</v>
      </c>
      <c r="AE6512">
        <v>4</v>
      </c>
      <c r="AF6512">
        <v>1</v>
      </c>
      <c r="AG6512">
        <v>3</v>
      </c>
      <c r="AH6512">
        <v>79</v>
      </c>
      <c r="AI6512">
        <v>78.666666666666671</v>
      </c>
      <c r="AJ6512">
        <v>85.333333333333329</v>
      </c>
      <c r="AK6512">
        <v>69</v>
      </c>
      <c r="AL6512">
        <v>71</v>
      </c>
      <c r="AM6512">
        <v>75</v>
      </c>
      <c r="AN6512">
        <v>71.666666666666671</v>
      </c>
      <c r="AO6512">
        <v>50.666666666666664</v>
      </c>
    </row>
    <row r="6513" spans="1:41" x14ac:dyDescent="0.35">
      <c r="A6513">
        <v>14330</v>
      </c>
      <c r="B6513" t="s">
        <v>3015</v>
      </c>
      <c r="C6513" t="s">
        <v>80</v>
      </c>
      <c r="D6513" t="s">
        <v>57</v>
      </c>
      <c r="E6513" t="s">
        <v>8136</v>
      </c>
      <c r="F6513">
        <v>197</v>
      </c>
      <c r="G6513">
        <v>239</v>
      </c>
      <c r="H6513">
        <v>246</v>
      </c>
      <c r="I6513">
        <v>248</v>
      </c>
      <c r="J6513">
        <v>199</v>
      </c>
      <c r="K6513">
        <v>234</v>
      </c>
      <c r="L6513">
        <v>220</v>
      </c>
      <c r="M6513">
        <v>229</v>
      </c>
      <c r="V6513" t="s">
        <v>1</v>
      </c>
      <c r="W6513" t="s">
        <v>1</v>
      </c>
      <c r="X6513" t="s">
        <v>1</v>
      </c>
      <c r="Z6513" t="s">
        <v>1</v>
      </c>
      <c r="AA6513" t="s">
        <v>1</v>
      </c>
      <c r="AB6513" t="s">
        <v>1</v>
      </c>
      <c r="AD6513">
        <v>1</v>
      </c>
      <c r="AE6513">
        <v>0</v>
      </c>
      <c r="AF6513">
        <v>0</v>
      </c>
      <c r="AG6513">
        <v>0</v>
      </c>
      <c r="AH6513">
        <v>64</v>
      </c>
      <c r="AI6513">
        <v>68.666666666666671</v>
      </c>
      <c r="AJ6513">
        <v>64.333333333333329</v>
      </c>
      <c r="AK6513">
        <v>59.333333333333336</v>
      </c>
    </row>
    <row r="6514" spans="1:41" x14ac:dyDescent="0.35">
      <c r="A6514">
        <v>14332</v>
      </c>
      <c r="B6514" t="s">
        <v>6410</v>
      </c>
      <c r="C6514" t="s">
        <v>59</v>
      </c>
      <c r="D6514" t="s">
        <v>57</v>
      </c>
      <c r="E6514" t="s">
        <v>8136</v>
      </c>
      <c r="F6514">
        <v>295</v>
      </c>
      <c r="G6514">
        <v>280</v>
      </c>
      <c r="H6514">
        <v>291</v>
      </c>
      <c r="I6514">
        <v>269</v>
      </c>
      <c r="J6514">
        <v>278</v>
      </c>
      <c r="K6514">
        <v>277</v>
      </c>
      <c r="L6514">
        <v>287</v>
      </c>
      <c r="M6514">
        <v>271</v>
      </c>
      <c r="N6514">
        <v>283</v>
      </c>
      <c r="O6514">
        <v>317</v>
      </c>
      <c r="P6514">
        <v>303</v>
      </c>
      <c r="Q6514">
        <v>293</v>
      </c>
      <c r="R6514">
        <v>326</v>
      </c>
      <c r="S6514">
        <v>351</v>
      </c>
      <c r="T6514">
        <v>344</v>
      </c>
      <c r="U6514">
        <v>308</v>
      </c>
      <c r="V6514">
        <v>680.64285714285711</v>
      </c>
      <c r="W6514">
        <v>673.8125</v>
      </c>
      <c r="X6514">
        <v>691.33333333333337</v>
      </c>
      <c r="Y6514">
        <v>736.2</v>
      </c>
      <c r="Z6514">
        <v>0.63157894736842102</v>
      </c>
      <c r="AA6514">
        <v>0.5</v>
      </c>
      <c r="AB6514">
        <v>0.875</v>
      </c>
      <c r="AC6514">
        <v>0.66666666666666663</v>
      </c>
      <c r="AD6514">
        <v>2</v>
      </c>
      <c r="AE6514">
        <v>0</v>
      </c>
      <c r="AF6514">
        <v>0</v>
      </c>
      <c r="AG6514">
        <v>0</v>
      </c>
      <c r="AH6514">
        <v>71</v>
      </c>
      <c r="AI6514">
        <v>76.666666666666671</v>
      </c>
      <c r="AJ6514">
        <v>73.666666666666671</v>
      </c>
      <c r="AK6514">
        <v>65.333333333333329</v>
      </c>
      <c r="AL6514">
        <v>81.5</v>
      </c>
      <c r="AM6514">
        <v>84</v>
      </c>
      <c r="AN6514">
        <v>86.333333333333329</v>
      </c>
      <c r="AO6514">
        <v>82</v>
      </c>
    </row>
    <row r="6515" spans="1:41" x14ac:dyDescent="0.35">
      <c r="A6515">
        <v>14334</v>
      </c>
      <c r="B6515" t="s">
        <v>6411</v>
      </c>
      <c r="C6515" t="s">
        <v>81</v>
      </c>
      <c r="D6515" t="s">
        <v>57</v>
      </c>
      <c r="E6515" t="s">
        <v>8137</v>
      </c>
      <c r="F6515">
        <v>293</v>
      </c>
      <c r="G6515">
        <v>293</v>
      </c>
      <c r="H6515">
        <v>307</v>
      </c>
      <c r="I6515">
        <v>303</v>
      </c>
      <c r="J6515">
        <v>288</v>
      </c>
      <c r="K6515">
        <v>289</v>
      </c>
      <c r="L6515">
        <v>302</v>
      </c>
      <c r="M6515">
        <v>300</v>
      </c>
      <c r="N6515">
        <v>285</v>
      </c>
      <c r="O6515">
        <v>280</v>
      </c>
      <c r="P6515">
        <v>272</v>
      </c>
      <c r="Q6515">
        <v>294</v>
      </c>
      <c r="R6515">
        <v>317</v>
      </c>
      <c r="S6515">
        <v>332</v>
      </c>
      <c r="T6515">
        <v>329</v>
      </c>
      <c r="U6515">
        <v>342</v>
      </c>
      <c r="V6515">
        <v>739.49444444444441</v>
      </c>
      <c r="W6515">
        <v>708.88311688311683</v>
      </c>
      <c r="X6515">
        <v>731.47191011235952</v>
      </c>
      <c r="Y6515">
        <v>744.57471264367814</v>
      </c>
      <c r="Z6515">
        <v>0.71084337349397586</v>
      </c>
      <c r="AA6515">
        <v>0.75555555555555554</v>
      </c>
      <c r="AB6515">
        <v>0.65822784810126578</v>
      </c>
      <c r="AC6515">
        <v>0.72527472527472525</v>
      </c>
      <c r="AD6515">
        <v>3</v>
      </c>
      <c r="AE6515">
        <v>4</v>
      </c>
      <c r="AF6515">
        <v>4</v>
      </c>
      <c r="AG6515">
        <v>5</v>
      </c>
      <c r="AH6515">
        <v>67.5</v>
      </c>
      <c r="AI6515">
        <v>79.333333333333329</v>
      </c>
      <c r="AJ6515">
        <v>76.666666666666671</v>
      </c>
      <c r="AK6515">
        <v>69.666666666666671</v>
      </c>
      <c r="AL6515">
        <v>74.5</v>
      </c>
      <c r="AM6515">
        <v>80.333333333333329</v>
      </c>
      <c r="AN6515">
        <v>82.333333333333329</v>
      </c>
      <c r="AO6515">
        <v>71.333333333333329</v>
      </c>
    </row>
    <row r="6516" spans="1:41" x14ac:dyDescent="0.35">
      <c r="A6516">
        <v>14336</v>
      </c>
      <c r="B6516" t="s">
        <v>6412</v>
      </c>
      <c r="C6516" t="s">
        <v>82</v>
      </c>
      <c r="D6516" t="s">
        <v>57</v>
      </c>
      <c r="E6516" t="s">
        <v>8136</v>
      </c>
      <c r="N6516">
        <v>186</v>
      </c>
      <c r="O6516">
        <v>223</v>
      </c>
      <c r="P6516">
        <v>212</v>
      </c>
      <c r="Q6516">
        <v>217</v>
      </c>
      <c r="R6516">
        <v>206</v>
      </c>
      <c r="S6516">
        <v>213</v>
      </c>
      <c r="T6516">
        <v>232</v>
      </c>
      <c r="U6516">
        <v>213</v>
      </c>
      <c r="V6516">
        <v>481.76190476190476</v>
      </c>
      <c r="W6516">
        <v>502.33333333333331</v>
      </c>
      <c r="X6516">
        <v>474.88235294117646</v>
      </c>
      <c r="Y6516">
        <v>495.07692307692309</v>
      </c>
      <c r="Z6516">
        <v>0.2413793103448276</v>
      </c>
      <c r="AA6516">
        <v>0.15625</v>
      </c>
      <c r="AB6516">
        <v>0.25</v>
      </c>
      <c r="AC6516">
        <v>0.15384615384615385</v>
      </c>
      <c r="AD6516">
        <v>0</v>
      </c>
      <c r="AE6516">
        <v>0</v>
      </c>
      <c r="AF6516">
        <v>0</v>
      </c>
      <c r="AG6516">
        <v>2</v>
      </c>
      <c r="AL6516">
        <v>76</v>
      </c>
      <c r="AM6516">
        <v>72.666666666666671</v>
      </c>
      <c r="AN6516">
        <v>76.666666666666671</v>
      </c>
      <c r="AO6516">
        <v>75.333333333333329</v>
      </c>
    </row>
    <row r="6517" spans="1:41" x14ac:dyDescent="0.35">
      <c r="A6517">
        <v>14347</v>
      </c>
      <c r="B6517" t="s">
        <v>6413</v>
      </c>
      <c r="C6517" t="s">
        <v>81</v>
      </c>
      <c r="D6517" t="s">
        <v>57</v>
      </c>
      <c r="E6517" t="s">
        <v>8139</v>
      </c>
      <c r="V6517" t="s">
        <v>1</v>
      </c>
      <c r="W6517" t="s">
        <v>1</v>
      </c>
      <c r="X6517" t="s">
        <v>1</v>
      </c>
      <c r="Z6517" t="s">
        <v>1</v>
      </c>
      <c r="AA6517" t="s">
        <v>1</v>
      </c>
      <c r="AB6517" t="s">
        <v>1</v>
      </c>
      <c r="AD6517">
        <v>4</v>
      </c>
      <c r="AE6517">
        <v>0</v>
      </c>
      <c r="AF6517">
        <v>1</v>
      </c>
      <c r="AG6517">
        <v>0</v>
      </c>
    </row>
    <row r="6518" spans="1:41" x14ac:dyDescent="0.35">
      <c r="A6518">
        <v>14348</v>
      </c>
      <c r="B6518" t="s">
        <v>6414</v>
      </c>
      <c r="C6518" t="s">
        <v>88</v>
      </c>
      <c r="D6518" t="s">
        <v>57</v>
      </c>
      <c r="E6518" t="s">
        <v>8136</v>
      </c>
      <c r="F6518">
        <v>256</v>
      </c>
      <c r="G6518">
        <v>286</v>
      </c>
      <c r="H6518">
        <v>275</v>
      </c>
      <c r="I6518">
        <v>291</v>
      </c>
      <c r="J6518">
        <v>260</v>
      </c>
      <c r="K6518">
        <v>273</v>
      </c>
      <c r="L6518">
        <v>261</v>
      </c>
      <c r="M6518">
        <v>262</v>
      </c>
      <c r="N6518">
        <v>250</v>
      </c>
      <c r="O6518">
        <v>246</v>
      </c>
      <c r="P6518">
        <v>229</v>
      </c>
      <c r="Q6518">
        <v>246</v>
      </c>
      <c r="R6518">
        <v>271</v>
      </c>
      <c r="S6518">
        <v>270</v>
      </c>
      <c r="T6518">
        <v>264</v>
      </c>
      <c r="U6518">
        <v>248</v>
      </c>
      <c r="V6518">
        <v>607.85714285714289</v>
      </c>
      <c r="W6518">
        <v>598.81818181818187</v>
      </c>
      <c r="X6518">
        <v>605.16666666666663</v>
      </c>
      <c r="Y6518">
        <v>596.70754716981128</v>
      </c>
      <c r="Z6518">
        <v>0.4935064935064935</v>
      </c>
      <c r="AA6518">
        <v>0.46835443037974678</v>
      </c>
      <c r="AB6518">
        <v>0.47368421052631582</v>
      </c>
      <c r="AC6518">
        <v>0.48648648648648651</v>
      </c>
      <c r="AD6518">
        <v>4</v>
      </c>
      <c r="AE6518">
        <v>3</v>
      </c>
      <c r="AF6518">
        <v>5</v>
      </c>
      <c r="AG6518">
        <v>5</v>
      </c>
      <c r="AH6518">
        <v>66.5</v>
      </c>
      <c r="AI6518">
        <v>71.333333333333329</v>
      </c>
      <c r="AJ6518">
        <v>70</v>
      </c>
      <c r="AK6518">
        <v>67.666666666666671</v>
      </c>
      <c r="AL6518">
        <v>69.5</v>
      </c>
      <c r="AM6518">
        <v>71.666666666666671</v>
      </c>
      <c r="AN6518">
        <v>70.666666666666671</v>
      </c>
      <c r="AO6518">
        <v>67</v>
      </c>
    </row>
    <row r="6519" spans="1:41" x14ac:dyDescent="0.35">
      <c r="A6519">
        <v>14351</v>
      </c>
      <c r="B6519" t="s">
        <v>6415</v>
      </c>
      <c r="C6519" t="s">
        <v>81</v>
      </c>
      <c r="D6519" t="s">
        <v>57</v>
      </c>
      <c r="E6519" t="s">
        <v>8136</v>
      </c>
      <c r="F6519">
        <v>245</v>
      </c>
      <c r="G6519">
        <v>233</v>
      </c>
      <c r="H6519">
        <v>235</v>
      </c>
      <c r="I6519">
        <v>254</v>
      </c>
      <c r="J6519">
        <v>227</v>
      </c>
      <c r="K6519">
        <v>236</v>
      </c>
      <c r="L6519">
        <v>220</v>
      </c>
      <c r="M6519">
        <v>233</v>
      </c>
      <c r="V6519" t="s">
        <v>1</v>
      </c>
      <c r="W6519" t="s">
        <v>1</v>
      </c>
      <c r="X6519" t="s">
        <v>1</v>
      </c>
      <c r="Z6519" t="s">
        <v>1</v>
      </c>
      <c r="AA6519" t="s">
        <v>1</v>
      </c>
      <c r="AB6519" t="s">
        <v>1</v>
      </c>
      <c r="AD6519">
        <v>1</v>
      </c>
      <c r="AE6519">
        <v>3</v>
      </c>
      <c r="AF6519">
        <v>1</v>
      </c>
      <c r="AG6519">
        <v>1</v>
      </c>
      <c r="AH6519">
        <v>78.5</v>
      </c>
      <c r="AI6519">
        <v>76</v>
      </c>
      <c r="AJ6519">
        <v>83.666666666666671</v>
      </c>
      <c r="AK6519">
        <v>76.333333333333329</v>
      </c>
    </row>
    <row r="6520" spans="1:41" x14ac:dyDescent="0.35">
      <c r="A6520">
        <v>14359</v>
      </c>
      <c r="B6520" t="s">
        <v>6416</v>
      </c>
      <c r="C6520" t="s">
        <v>82</v>
      </c>
      <c r="D6520" t="s">
        <v>57</v>
      </c>
      <c r="E6520" t="s">
        <v>8136</v>
      </c>
      <c r="F6520">
        <v>276</v>
      </c>
      <c r="G6520">
        <v>275</v>
      </c>
      <c r="H6520">
        <v>267</v>
      </c>
      <c r="I6520">
        <v>274</v>
      </c>
      <c r="J6520">
        <v>256</v>
      </c>
      <c r="K6520">
        <v>262</v>
      </c>
      <c r="L6520">
        <v>250</v>
      </c>
      <c r="M6520">
        <v>259</v>
      </c>
      <c r="N6520">
        <v>245</v>
      </c>
      <c r="O6520">
        <v>273</v>
      </c>
      <c r="P6520">
        <v>268</v>
      </c>
      <c r="Q6520">
        <v>272</v>
      </c>
      <c r="R6520">
        <v>249</v>
      </c>
      <c r="S6520">
        <v>279</v>
      </c>
      <c r="T6520">
        <v>273</v>
      </c>
      <c r="U6520">
        <v>280</v>
      </c>
      <c r="V6520">
        <v>640.88489208633098</v>
      </c>
      <c r="W6520">
        <v>620.63945578231289</v>
      </c>
      <c r="X6520">
        <v>619.9602649006622</v>
      </c>
      <c r="Y6520">
        <v>643.89788732394368</v>
      </c>
      <c r="Z6520">
        <v>0.50354609929078009</v>
      </c>
      <c r="AA6520">
        <v>0.50666666666666671</v>
      </c>
      <c r="AB6520">
        <v>0.5328947368421052</v>
      </c>
      <c r="AC6520">
        <v>0.55769230769230771</v>
      </c>
      <c r="AD6520">
        <v>7</v>
      </c>
      <c r="AE6520">
        <v>10</v>
      </c>
      <c r="AF6520">
        <v>13</v>
      </c>
      <c r="AG6520">
        <v>11</v>
      </c>
      <c r="AH6520">
        <v>73</v>
      </c>
      <c r="AI6520">
        <v>75.333333333333329</v>
      </c>
      <c r="AJ6520">
        <v>78</v>
      </c>
      <c r="AK6520">
        <v>70.666666666666671</v>
      </c>
      <c r="AL6520">
        <v>73</v>
      </c>
      <c r="AM6520">
        <v>74.666666666666671</v>
      </c>
      <c r="AN6520">
        <v>75.333333333333329</v>
      </c>
      <c r="AO6520">
        <v>70.666666666666671</v>
      </c>
    </row>
    <row r="6521" spans="1:41" x14ac:dyDescent="0.35">
      <c r="A6521">
        <v>14363</v>
      </c>
      <c r="B6521" t="s">
        <v>6417</v>
      </c>
      <c r="C6521" t="s">
        <v>85</v>
      </c>
      <c r="D6521" t="s">
        <v>57</v>
      </c>
      <c r="E6521" t="s">
        <v>8136</v>
      </c>
      <c r="F6521">
        <v>288</v>
      </c>
      <c r="G6521">
        <v>279</v>
      </c>
      <c r="H6521">
        <v>282</v>
      </c>
      <c r="I6521">
        <v>291</v>
      </c>
      <c r="J6521">
        <v>276</v>
      </c>
      <c r="K6521">
        <v>275</v>
      </c>
      <c r="L6521">
        <v>282</v>
      </c>
      <c r="M6521">
        <v>283</v>
      </c>
      <c r="N6521">
        <v>259</v>
      </c>
      <c r="O6521">
        <v>263</v>
      </c>
      <c r="P6521">
        <v>264</v>
      </c>
      <c r="Q6521">
        <v>248</v>
      </c>
      <c r="R6521">
        <v>285</v>
      </c>
      <c r="S6521">
        <v>292</v>
      </c>
      <c r="T6521">
        <v>290</v>
      </c>
      <c r="U6521">
        <v>288</v>
      </c>
      <c r="V6521">
        <v>663.125</v>
      </c>
      <c r="W6521">
        <v>657.31048387096769</v>
      </c>
      <c r="X6521">
        <v>664.3458333333333</v>
      </c>
      <c r="Y6521">
        <v>682.89830508474574</v>
      </c>
      <c r="Z6521">
        <v>0.51260504201680668</v>
      </c>
      <c r="AA6521">
        <v>0.60504201680672276</v>
      </c>
      <c r="AB6521">
        <v>0.69599999999999995</v>
      </c>
      <c r="AC6521">
        <v>0.624</v>
      </c>
      <c r="AD6521">
        <v>4</v>
      </c>
      <c r="AE6521">
        <v>9</v>
      </c>
      <c r="AF6521">
        <v>13</v>
      </c>
      <c r="AG6521">
        <v>15</v>
      </c>
      <c r="AH6521">
        <v>71.5</v>
      </c>
      <c r="AI6521">
        <v>71</v>
      </c>
      <c r="AJ6521">
        <v>74.666666666666671</v>
      </c>
      <c r="AK6521">
        <v>69</v>
      </c>
      <c r="AL6521">
        <v>71.5</v>
      </c>
      <c r="AM6521">
        <v>75</v>
      </c>
      <c r="AN6521">
        <v>77.333333333333329</v>
      </c>
      <c r="AO6521">
        <v>64</v>
      </c>
    </row>
    <row r="6522" spans="1:41" x14ac:dyDescent="0.35">
      <c r="A6522">
        <v>14364</v>
      </c>
      <c r="B6522" t="s">
        <v>6418</v>
      </c>
      <c r="C6522" t="s">
        <v>80</v>
      </c>
      <c r="D6522" t="s">
        <v>57</v>
      </c>
      <c r="E6522" t="s">
        <v>8136</v>
      </c>
      <c r="F6522">
        <v>200</v>
      </c>
      <c r="G6522">
        <v>239</v>
      </c>
      <c r="H6522">
        <v>238</v>
      </c>
      <c r="I6522">
        <v>243</v>
      </c>
      <c r="J6522">
        <v>192</v>
      </c>
      <c r="K6522">
        <v>215</v>
      </c>
      <c r="L6522">
        <v>224</v>
      </c>
      <c r="M6522">
        <v>233</v>
      </c>
      <c r="V6522" t="s">
        <v>1</v>
      </c>
      <c r="W6522" t="s">
        <v>1</v>
      </c>
      <c r="X6522" t="s">
        <v>1</v>
      </c>
      <c r="Z6522" t="s">
        <v>1</v>
      </c>
      <c r="AA6522" t="s">
        <v>1</v>
      </c>
      <c r="AB6522" t="s">
        <v>1</v>
      </c>
      <c r="AD6522">
        <v>1</v>
      </c>
      <c r="AE6522">
        <v>1</v>
      </c>
      <c r="AF6522">
        <v>0</v>
      </c>
      <c r="AG6522">
        <v>1</v>
      </c>
      <c r="AH6522">
        <v>74</v>
      </c>
      <c r="AI6522">
        <v>72.666666666666671</v>
      </c>
      <c r="AJ6522">
        <v>83.666666666666671</v>
      </c>
      <c r="AK6522">
        <v>71.666666666666671</v>
      </c>
    </row>
    <row r="6523" spans="1:41" x14ac:dyDescent="0.35">
      <c r="A6523">
        <v>14365</v>
      </c>
      <c r="B6523" t="s">
        <v>6419</v>
      </c>
      <c r="C6523" t="s">
        <v>82</v>
      </c>
      <c r="D6523" t="s">
        <v>57</v>
      </c>
      <c r="E6523" t="s">
        <v>8136</v>
      </c>
      <c r="F6523">
        <v>264</v>
      </c>
      <c r="G6523">
        <v>264</v>
      </c>
      <c r="H6523">
        <v>267</v>
      </c>
      <c r="I6523">
        <v>259</v>
      </c>
      <c r="J6523">
        <v>252</v>
      </c>
      <c r="K6523">
        <v>274</v>
      </c>
      <c r="L6523">
        <v>246</v>
      </c>
      <c r="M6523">
        <v>251</v>
      </c>
      <c r="N6523">
        <v>239</v>
      </c>
      <c r="O6523">
        <v>232</v>
      </c>
      <c r="P6523">
        <v>249</v>
      </c>
      <c r="Q6523">
        <v>260</v>
      </c>
      <c r="R6523">
        <v>239</v>
      </c>
      <c r="S6523">
        <v>235</v>
      </c>
      <c r="T6523">
        <v>242</v>
      </c>
      <c r="U6523">
        <v>242</v>
      </c>
      <c r="V6523">
        <v>557.875</v>
      </c>
      <c r="W6523">
        <v>540.46428571428567</v>
      </c>
      <c r="X6523">
        <v>533.78571428571433</v>
      </c>
      <c r="Y6523">
        <v>578.828125</v>
      </c>
      <c r="Z6523">
        <v>0.36363636363636365</v>
      </c>
      <c r="AA6523">
        <v>0.22727272727272727</v>
      </c>
      <c r="AB6523">
        <v>0.31578947368421051</v>
      </c>
      <c r="AC6523">
        <v>0.32142857142857145</v>
      </c>
      <c r="AD6523">
        <v>1</v>
      </c>
      <c r="AE6523">
        <v>0</v>
      </c>
      <c r="AF6523">
        <v>1</v>
      </c>
      <c r="AG6523">
        <v>2</v>
      </c>
      <c r="AH6523">
        <v>83</v>
      </c>
      <c r="AI6523">
        <v>83.333333333333329</v>
      </c>
      <c r="AJ6523">
        <v>91</v>
      </c>
      <c r="AK6523">
        <v>78</v>
      </c>
      <c r="AL6523">
        <v>73.5</v>
      </c>
      <c r="AM6523">
        <v>81.666666666666671</v>
      </c>
      <c r="AN6523">
        <v>84.333333333333329</v>
      </c>
      <c r="AO6523">
        <v>78</v>
      </c>
    </row>
    <row r="6524" spans="1:41" x14ac:dyDescent="0.35">
      <c r="A6524">
        <v>14372</v>
      </c>
      <c r="B6524" t="s">
        <v>6420</v>
      </c>
      <c r="C6524" t="s">
        <v>82</v>
      </c>
      <c r="D6524" t="s">
        <v>57</v>
      </c>
      <c r="E6524" t="s">
        <v>8136</v>
      </c>
      <c r="F6524">
        <v>282</v>
      </c>
      <c r="G6524">
        <v>265</v>
      </c>
      <c r="H6524">
        <v>270</v>
      </c>
      <c r="I6524">
        <v>256</v>
      </c>
      <c r="J6524">
        <v>263</v>
      </c>
      <c r="K6524">
        <v>240</v>
      </c>
      <c r="L6524">
        <v>261</v>
      </c>
      <c r="M6524">
        <v>247</v>
      </c>
      <c r="V6524" t="s">
        <v>1</v>
      </c>
      <c r="W6524" t="s">
        <v>1</v>
      </c>
      <c r="X6524" t="s">
        <v>1</v>
      </c>
      <c r="Z6524" t="s">
        <v>1</v>
      </c>
      <c r="AA6524" t="s">
        <v>1</v>
      </c>
      <c r="AB6524" t="s">
        <v>1</v>
      </c>
      <c r="AD6524">
        <v>3</v>
      </c>
      <c r="AE6524">
        <v>2</v>
      </c>
      <c r="AF6524">
        <v>4</v>
      </c>
      <c r="AG6524">
        <v>3</v>
      </c>
      <c r="AH6524">
        <v>68</v>
      </c>
      <c r="AI6524">
        <v>73</v>
      </c>
      <c r="AJ6524">
        <v>73</v>
      </c>
      <c r="AK6524">
        <v>64.666666666666671</v>
      </c>
    </row>
    <row r="6525" spans="1:41" x14ac:dyDescent="0.35">
      <c r="A6525">
        <v>14373</v>
      </c>
      <c r="B6525" t="s">
        <v>6421</v>
      </c>
      <c r="C6525" t="s">
        <v>88</v>
      </c>
      <c r="D6525" t="s">
        <v>57</v>
      </c>
      <c r="E6525" t="s">
        <v>8136</v>
      </c>
      <c r="F6525">
        <v>253</v>
      </c>
      <c r="G6525">
        <v>263</v>
      </c>
      <c r="H6525">
        <v>277</v>
      </c>
      <c r="I6525">
        <v>277</v>
      </c>
      <c r="J6525">
        <v>226</v>
      </c>
      <c r="K6525">
        <v>249</v>
      </c>
      <c r="L6525">
        <v>262</v>
      </c>
      <c r="M6525">
        <v>238</v>
      </c>
      <c r="N6525">
        <v>224</v>
      </c>
      <c r="O6525">
        <v>244</v>
      </c>
      <c r="P6525">
        <v>233</v>
      </c>
      <c r="Q6525">
        <v>236</v>
      </c>
      <c r="R6525">
        <v>206</v>
      </c>
      <c r="S6525">
        <v>247</v>
      </c>
      <c r="T6525">
        <v>215</v>
      </c>
      <c r="U6525">
        <v>223</v>
      </c>
      <c r="V6525">
        <v>572.62068965517244</v>
      </c>
      <c r="W6525">
        <v>516.65517241379314</v>
      </c>
      <c r="X6525">
        <v>512.04999999999995</v>
      </c>
      <c r="Y6525">
        <v>581.91071428571433</v>
      </c>
      <c r="Z6525">
        <v>7.1428571428571425E-2</v>
      </c>
      <c r="AA6525">
        <v>0.32499999999999996</v>
      </c>
      <c r="AB6525">
        <v>0.1951219512195122</v>
      </c>
      <c r="AC6525">
        <v>0.19354838709677419</v>
      </c>
      <c r="AD6525">
        <v>2</v>
      </c>
      <c r="AE6525">
        <v>2</v>
      </c>
      <c r="AF6525">
        <v>1</v>
      </c>
      <c r="AG6525">
        <v>3</v>
      </c>
      <c r="AH6525">
        <v>76.5</v>
      </c>
      <c r="AI6525">
        <v>81.333333333333329</v>
      </c>
      <c r="AJ6525">
        <v>82</v>
      </c>
      <c r="AK6525">
        <v>76</v>
      </c>
      <c r="AL6525">
        <v>71</v>
      </c>
      <c r="AM6525">
        <v>70.666666666666671</v>
      </c>
      <c r="AN6525">
        <v>70.666666666666671</v>
      </c>
      <c r="AO6525">
        <v>61.333333333333336</v>
      </c>
    </row>
    <row r="6526" spans="1:41" x14ac:dyDescent="0.35">
      <c r="A6526">
        <v>14375</v>
      </c>
      <c r="B6526" t="s">
        <v>6422</v>
      </c>
      <c r="C6526" t="s">
        <v>85</v>
      </c>
      <c r="D6526" t="s">
        <v>57</v>
      </c>
      <c r="E6526" t="s">
        <v>8136</v>
      </c>
      <c r="F6526">
        <v>249</v>
      </c>
      <c r="G6526">
        <v>244</v>
      </c>
      <c r="H6526">
        <v>261</v>
      </c>
      <c r="I6526">
        <v>267</v>
      </c>
      <c r="J6526">
        <v>245</v>
      </c>
      <c r="K6526">
        <v>246</v>
      </c>
      <c r="L6526">
        <v>250</v>
      </c>
      <c r="M6526">
        <v>256</v>
      </c>
      <c r="N6526">
        <v>240</v>
      </c>
      <c r="O6526">
        <v>250</v>
      </c>
      <c r="P6526">
        <v>233</v>
      </c>
      <c r="Q6526">
        <v>193</v>
      </c>
      <c r="R6526">
        <v>246</v>
      </c>
      <c r="S6526">
        <v>248</v>
      </c>
      <c r="T6526">
        <v>245</v>
      </c>
      <c r="U6526">
        <v>232</v>
      </c>
      <c r="V6526">
        <v>544.82222222222219</v>
      </c>
      <c r="W6526">
        <v>578.78571428571433</v>
      </c>
      <c r="X6526">
        <v>570.31914893617022</v>
      </c>
      <c r="Y6526">
        <v>577.16438356164383</v>
      </c>
      <c r="Z6526">
        <v>0.42553191489361702</v>
      </c>
      <c r="AA6526">
        <v>0.28846153846153844</v>
      </c>
      <c r="AB6526">
        <v>0.46875</v>
      </c>
      <c r="AC6526">
        <v>0.48148148148148145</v>
      </c>
      <c r="AD6526">
        <v>11</v>
      </c>
      <c r="AE6526">
        <v>6</v>
      </c>
      <c r="AF6526">
        <v>1</v>
      </c>
      <c r="AG6526">
        <v>6</v>
      </c>
      <c r="AH6526">
        <v>67</v>
      </c>
      <c r="AI6526">
        <v>68.333333333333329</v>
      </c>
      <c r="AJ6526">
        <v>71</v>
      </c>
      <c r="AK6526">
        <v>65.666666666666671</v>
      </c>
      <c r="AL6526">
        <v>69</v>
      </c>
      <c r="AM6526">
        <v>71.666666666666671</v>
      </c>
      <c r="AN6526">
        <v>74.333333333333329</v>
      </c>
      <c r="AO6526">
        <v>68</v>
      </c>
    </row>
    <row r="6527" spans="1:41" x14ac:dyDescent="0.35">
      <c r="A6527">
        <v>14376</v>
      </c>
      <c r="B6527" t="s">
        <v>6423</v>
      </c>
      <c r="C6527" t="s">
        <v>56</v>
      </c>
      <c r="D6527" t="s">
        <v>57</v>
      </c>
      <c r="E6527" t="s">
        <v>8136</v>
      </c>
      <c r="F6527">
        <v>256</v>
      </c>
      <c r="G6527">
        <v>258</v>
      </c>
      <c r="H6527">
        <v>298</v>
      </c>
      <c r="I6527">
        <v>286</v>
      </c>
      <c r="J6527">
        <v>236</v>
      </c>
      <c r="K6527">
        <v>262</v>
      </c>
      <c r="L6527">
        <v>272</v>
      </c>
      <c r="M6527">
        <v>254</v>
      </c>
      <c r="V6527" t="s">
        <v>1</v>
      </c>
      <c r="W6527" t="s">
        <v>1</v>
      </c>
      <c r="X6527" t="s">
        <v>1</v>
      </c>
      <c r="Z6527" t="s">
        <v>1</v>
      </c>
      <c r="AA6527" t="s">
        <v>1</v>
      </c>
      <c r="AB6527" t="s">
        <v>1</v>
      </c>
      <c r="AD6527">
        <v>0</v>
      </c>
      <c r="AE6527">
        <v>3</v>
      </c>
      <c r="AF6527">
        <v>1</v>
      </c>
      <c r="AG6527">
        <v>0</v>
      </c>
      <c r="AH6527">
        <v>67.5</v>
      </c>
      <c r="AI6527">
        <v>73.333333333333329</v>
      </c>
      <c r="AJ6527">
        <v>70.666666666666671</v>
      </c>
      <c r="AK6527">
        <v>67.666666666666671</v>
      </c>
    </row>
    <row r="6528" spans="1:41" x14ac:dyDescent="0.35">
      <c r="A6528">
        <v>14379</v>
      </c>
      <c r="B6528" t="s">
        <v>6424</v>
      </c>
      <c r="C6528" t="s">
        <v>78</v>
      </c>
      <c r="D6528" t="s">
        <v>57</v>
      </c>
      <c r="E6528" t="s">
        <v>8137</v>
      </c>
      <c r="F6528">
        <v>300</v>
      </c>
      <c r="G6528">
        <v>284</v>
      </c>
      <c r="H6528">
        <v>292</v>
      </c>
      <c r="I6528">
        <v>274</v>
      </c>
      <c r="J6528">
        <v>281</v>
      </c>
      <c r="K6528">
        <v>274</v>
      </c>
      <c r="L6528">
        <v>294</v>
      </c>
      <c r="M6528">
        <v>276</v>
      </c>
      <c r="N6528">
        <v>281</v>
      </c>
      <c r="O6528">
        <v>285</v>
      </c>
      <c r="P6528">
        <v>268</v>
      </c>
      <c r="Q6528">
        <v>282</v>
      </c>
      <c r="R6528">
        <v>290</v>
      </c>
      <c r="S6528">
        <v>312</v>
      </c>
      <c r="T6528">
        <v>304</v>
      </c>
      <c r="U6528">
        <v>321</v>
      </c>
      <c r="V6528">
        <v>733.875</v>
      </c>
      <c r="W6528">
        <v>718.85714285714289</v>
      </c>
      <c r="X6528">
        <v>718.33749999999998</v>
      </c>
      <c r="Y6528">
        <v>756.32142857142856</v>
      </c>
      <c r="Z6528">
        <v>0.70588235294117641</v>
      </c>
      <c r="AA6528">
        <v>0.71794871794871795</v>
      </c>
      <c r="AB6528">
        <v>0.59459459459459463</v>
      </c>
      <c r="AC6528">
        <v>0.78048780487804881</v>
      </c>
      <c r="AD6528">
        <v>4</v>
      </c>
      <c r="AE6528">
        <v>4</v>
      </c>
      <c r="AF6528">
        <v>9</v>
      </c>
      <c r="AG6528">
        <v>10</v>
      </c>
      <c r="AH6528">
        <v>72</v>
      </c>
      <c r="AI6528">
        <v>73.333333333333329</v>
      </c>
      <c r="AJ6528">
        <v>74.666666666666671</v>
      </c>
      <c r="AK6528">
        <v>64</v>
      </c>
      <c r="AL6528">
        <v>73.5</v>
      </c>
      <c r="AM6528">
        <v>76.666666666666671</v>
      </c>
      <c r="AN6528">
        <v>80.666666666666671</v>
      </c>
      <c r="AO6528">
        <v>59</v>
      </c>
    </row>
    <row r="6529" spans="1:41" x14ac:dyDescent="0.35">
      <c r="A6529">
        <v>14380</v>
      </c>
      <c r="B6529" t="s">
        <v>6425</v>
      </c>
      <c r="C6529" t="s">
        <v>86</v>
      </c>
      <c r="D6529" t="s">
        <v>57</v>
      </c>
      <c r="E6529" t="s">
        <v>8137</v>
      </c>
      <c r="F6529">
        <v>295</v>
      </c>
      <c r="G6529">
        <v>301</v>
      </c>
      <c r="H6529">
        <v>293</v>
      </c>
      <c r="I6529">
        <v>298</v>
      </c>
      <c r="J6529">
        <v>277</v>
      </c>
      <c r="K6529">
        <v>254</v>
      </c>
      <c r="L6529">
        <v>267</v>
      </c>
      <c r="M6529">
        <v>277</v>
      </c>
      <c r="N6529">
        <v>302</v>
      </c>
      <c r="O6529">
        <v>254</v>
      </c>
      <c r="P6529">
        <v>279</v>
      </c>
      <c r="Q6529">
        <v>263</v>
      </c>
      <c r="R6529">
        <v>307</v>
      </c>
      <c r="S6529">
        <v>270</v>
      </c>
      <c r="T6529">
        <v>304</v>
      </c>
      <c r="U6529">
        <v>317</v>
      </c>
      <c r="X6529">
        <v>707.33333333333337</v>
      </c>
      <c r="Z6529" t="s">
        <v>1</v>
      </c>
      <c r="AA6529">
        <v>0.66666666666666663</v>
      </c>
      <c r="AB6529" t="s">
        <v>1</v>
      </c>
      <c r="AC6529">
        <v>0.88888888888888884</v>
      </c>
      <c r="AD6529">
        <v>0</v>
      </c>
      <c r="AE6529">
        <v>3</v>
      </c>
      <c r="AF6529">
        <v>4</v>
      </c>
      <c r="AG6529">
        <v>1</v>
      </c>
      <c r="AH6529">
        <v>71</v>
      </c>
      <c r="AI6529">
        <v>75.333333333333329</v>
      </c>
      <c r="AJ6529">
        <v>72.333333333333329</v>
      </c>
      <c r="AK6529">
        <v>66</v>
      </c>
      <c r="AL6529">
        <v>70.5</v>
      </c>
      <c r="AM6529">
        <v>69.333333333333329</v>
      </c>
      <c r="AN6529">
        <v>77.333333333333329</v>
      </c>
      <c r="AO6529">
        <v>55.666666666666664</v>
      </c>
    </row>
    <row r="6530" spans="1:41" x14ac:dyDescent="0.35">
      <c r="A6530">
        <v>14381</v>
      </c>
      <c r="B6530" t="s">
        <v>6426</v>
      </c>
      <c r="C6530" t="s">
        <v>86</v>
      </c>
      <c r="D6530" t="s">
        <v>57</v>
      </c>
      <c r="E6530" t="s">
        <v>8136</v>
      </c>
      <c r="F6530">
        <v>285</v>
      </c>
      <c r="G6530">
        <v>272</v>
      </c>
      <c r="H6530">
        <v>287</v>
      </c>
      <c r="I6530">
        <v>268</v>
      </c>
      <c r="J6530">
        <v>276</v>
      </c>
      <c r="K6530">
        <v>264</v>
      </c>
      <c r="L6530">
        <v>283</v>
      </c>
      <c r="M6530">
        <v>258</v>
      </c>
      <c r="N6530">
        <v>285</v>
      </c>
      <c r="O6530">
        <v>263</v>
      </c>
      <c r="P6530">
        <v>277</v>
      </c>
      <c r="Q6530">
        <v>276</v>
      </c>
      <c r="R6530">
        <v>303</v>
      </c>
      <c r="S6530">
        <v>310</v>
      </c>
      <c r="T6530">
        <v>305</v>
      </c>
      <c r="U6530">
        <v>308</v>
      </c>
      <c r="V6530">
        <v>669.89130434782612</v>
      </c>
      <c r="W6530">
        <v>663.33333333333337</v>
      </c>
      <c r="X6530">
        <v>665.56521739130437</v>
      </c>
      <c r="Y6530">
        <v>660.77272727272725</v>
      </c>
      <c r="Z6530">
        <v>0.68</v>
      </c>
      <c r="AA6530">
        <v>0.73913043478260865</v>
      </c>
      <c r="AB6530">
        <v>0.625</v>
      </c>
      <c r="AC6530">
        <v>0.58333333333333337</v>
      </c>
      <c r="AD6530">
        <v>4</v>
      </c>
      <c r="AE6530">
        <v>2</v>
      </c>
      <c r="AF6530">
        <v>5</v>
      </c>
      <c r="AG6530">
        <v>10</v>
      </c>
      <c r="AH6530">
        <v>72.5</v>
      </c>
      <c r="AI6530">
        <v>71</v>
      </c>
      <c r="AJ6530">
        <v>75.666666666666671</v>
      </c>
      <c r="AK6530">
        <v>65.666666666666671</v>
      </c>
      <c r="AL6530">
        <v>81</v>
      </c>
      <c r="AM6530">
        <v>78.333333333333329</v>
      </c>
      <c r="AN6530">
        <v>80.333333333333329</v>
      </c>
      <c r="AO6530">
        <v>59</v>
      </c>
    </row>
    <row r="6531" spans="1:41" x14ac:dyDescent="0.35">
      <c r="A6531">
        <v>14387</v>
      </c>
      <c r="B6531" t="s">
        <v>6427</v>
      </c>
      <c r="C6531" t="s">
        <v>81</v>
      </c>
      <c r="D6531" t="s">
        <v>57</v>
      </c>
      <c r="E6531" t="s">
        <v>8136</v>
      </c>
      <c r="F6531">
        <v>256</v>
      </c>
      <c r="G6531">
        <v>253</v>
      </c>
      <c r="H6531">
        <v>247</v>
      </c>
      <c r="I6531">
        <v>256</v>
      </c>
      <c r="J6531">
        <v>237</v>
      </c>
      <c r="K6531">
        <v>246</v>
      </c>
      <c r="L6531">
        <v>242</v>
      </c>
      <c r="M6531">
        <v>230</v>
      </c>
      <c r="N6531">
        <v>205</v>
      </c>
      <c r="O6531">
        <v>222</v>
      </c>
      <c r="P6531">
        <v>237</v>
      </c>
      <c r="Q6531">
        <v>230</v>
      </c>
      <c r="R6531">
        <v>219</v>
      </c>
      <c r="S6531">
        <v>205</v>
      </c>
      <c r="T6531">
        <v>228</v>
      </c>
      <c r="U6531">
        <v>238</v>
      </c>
      <c r="V6531">
        <v>569.94117647058829</v>
      </c>
      <c r="W6531">
        <v>532.83333333333337</v>
      </c>
      <c r="X6531">
        <v>515.26470588235293</v>
      </c>
      <c r="Y6531">
        <v>505.40909090909093</v>
      </c>
      <c r="Z6531">
        <v>0.26315789473684209</v>
      </c>
      <c r="AA6531">
        <v>0.13636363636363635</v>
      </c>
      <c r="AB6531">
        <v>0.36</v>
      </c>
      <c r="AC6531">
        <v>0.21428571428571427</v>
      </c>
      <c r="AD6531">
        <v>8</v>
      </c>
      <c r="AE6531">
        <v>4</v>
      </c>
      <c r="AF6531">
        <v>5</v>
      </c>
      <c r="AG6531">
        <v>1</v>
      </c>
      <c r="AH6531">
        <v>63.5</v>
      </c>
      <c r="AI6531">
        <v>68.333333333333329</v>
      </c>
      <c r="AJ6531">
        <v>66.333333333333329</v>
      </c>
      <c r="AK6531">
        <v>64.333333333333329</v>
      </c>
      <c r="AL6531">
        <v>83</v>
      </c>
      <c r="AM6531">
        <v>78</v>
      </c>
      <c r="AN6531">
        <v>82</v>
      </c>
      <c r="AO6531">
        <v>76</v>
      </c>
    </row>
    <row r="6532" spans="1:41" x14ac:dyDescent="0.35">
      <c r="A6532">
        <v>14395</v>
      </c>
      <c r="B6532" t="s">
        <v>6428</v>
      </c>
      <c r="C6532" t="s">
        <v>59</v>
      </c>
      <c r="D6532" t="s">
        <v>57</v>
      </c>
      <c r="E6532" t="s">
        <v>8136</v>
      </c>
      <c r="F6532">
        <v>282</v>
      </c>
      <c r="G6532">
        <v>276</v>
      </c>
      <c r="H6532">
        <v>273</v>
      </c>
      <c r="I6532">
        <v>273</v>
      </c>
      <c r="J6532">
        <v>281</v>
      </c>
      <c r="K6532">
        <v>254</v>
      </c>
      <c r="L6532">
        <v>257</v>
      </c>
      <c r="M6532">
        <v>241</v>
      </c>
      <c r="V6532" t="s">
        <v>1</v>
      </c>
      <c r="W6532" t="s">
        <v>1</v>
      </c>
      <c r="X6532" t="s">
        <v>1</v>
      </c>
      <c r="Z6532" t="s">
        <v>1</v>
      </c>
      <c r="AA6532" t="s">
        <v>1</v>
      </c>
      <c r="AB6532" t="s">
        <v>1</v>
      </c>
      <c r="AD6532">
        <v>1</v>
      </c>
      <c r="AE6532">
        <v>2</v>
      </c>
      <c r="AF6532">
        <v>3</v>
      </c>
      <c r="AG6532">
        <v>2</v>
      </c>
      <c r="AH6532">
        <v>67</v>
      </c>
      <c r="AI6532">
        <v>73.666666666666671</v>
      </c>
      <c r="AJ6532">
        <v>71.333333333333329</v>
      </c>
      <c r="AK6532">
        <v>63.666666666666664</v>
      </c>
    </row>
    <row r="6533" spans="1:41" x14ac:dyDescent="0.35">
      <c r="A6533">
        <v>14396</v>
      </c>
      <c r="B6533" t="s">
        <v>6429</v>
      </c>
      <c r="C6533" t="s">
        <v>81</v>
      </c>
      <c r="D6533" t="s">
        <v>57</v>
      </c>
      <c r="E6533" t="s">
        <v>8136</v>
      </c>
      <c r="F6533">
        <v>272</v>
      </c>
      <c r="G6533">
        <v>219</v>
      </c>
      <c r="H6533">
        <v>227</v>
      </c>
      <c r="J6533">
        <v>236</v>
      </c>
      <c r="K6533">
        <v>229</v>
      </c>
      <c r="L6533">
        <v>237</v>
      </c>
      <c r="V6533" t="s">
        <v>1</v>
      </c>
      <c r="W6533" t="s">
        <v>1</v>
      </c>
      <c r="X6533" t="s">
        <v>1</v>
      </c>
      <c r="Z6533" t="s">
        <v>1</v>
      </c>
      <c r="AA6533" t="s">
        <v>1</v>
      </c>
      <c r="AB6533" t="s">
        <v>1</v>
      </c>
      <c r="AD6533">
        <v>4</v>
      </c>
      <c r="AE6533">
        <v>2</v>
      </c>
      <c r="AF6533">
        <v>4</v>
      </c>
      <c r="AG6533">
        <v>5</v>
      </c>
    </row>
    <row r="6534" spans="1:41" x14ac:dyDescent="0.35">
      <c r="A6534">
        <v>14397</v>
      </c>
      <c r="B6534" t="s">
        <v>6430</v>
      </c>
      <c r="C6534" t="s">
        <v>73</v>
      </c>
      <c r="D6534" t="s">
        <v>57</v>
      </c>
      <c r="E6534" t="s">
        <v>8136</v>
      </c>
      <c r="F6534">
        <v>249</v>
      </c>
      <c r="G6534">
        <v>242</v>
      </c>
      <c r="H6534">
        <v>263</v>
      </c>
      <c r="I6534">
        <v>261</v>
      </c>
      <c r="J6534">
        <v>242</v>
      </c>
      <c r="K6534">
        <v>238</v>
      </c>
      <c r="L6534">
        <v>235</v>
      </c>
      <c r="M6534">
        <v>252</v>
      </c>
      <c r="N6534">
        <v>235</v>
      </c>
      <c r="O6534">
        <v>246</v>
      </c>
      <c r="P6534">
        <v>245</v>
      </c>
      <c r="Q6534">
        <v>242</v>
      </c>
      <c r="R6534">
        <v>240</v>
      </c>
      <c r="S6534">
        <v>240</v>
      </c>
      <c r="T6534">
        <v>242</v>
      </c>
      <c r="U6534">
        <v>250</v>
      </c>
      <c r="V6534">
        <v>542.125</v>
      </c>
      <c r="W6534">
        <v>542.1875</v>
      </c>
      <c r="X6534">
        <v>550.70833333333337</v>
      </c>
      <c r="Y6534">
        <v>557.06818181818187</v>
      </c>
      <c r="Z6534">
        <v>0.15384615384615385</v>
      </c>
      <c r="AA6534">
        <v>0.2608695652173913</v>
      </c>
      <c r="AB6534">
        <v>0.3666666666666667</v>
      </c>
      <c r="AC6534">
        <v>0.38461538461538464</v>
      </c>
      <c r="AD6534">
        <v>3</v>
      </c>
      <c r="AE6534">
        <v>5</v>
      </c>
      <c r="AF6534">
        <v>4</v>
      </c>
      <c r="AG6534">
        <v>1</v>
      </c>
      <c r="AH6534">
        <v>72</v>
      </c>
      <c r="AI6534">
        <v>75.333333333333329</v>
      </c>
      <c r="AJ6534">
        <v>77.666666666666671</v>
      </c>
      <c r="AK6534">
        <v>71.333333333333329</v>
      </c>
      <c r="AL6534">
        <v>84.5</v>
      </c>
      <c r="AM6534">
        <v>84.666666666666671</v>
      </c>
      <c r="AN6534">
        <v>88</v>
      </c>
      <c r="AO6534">
        <v>81.666666666666671</v>
      </c>
    </row>
    <row r="6535" spans="1:41" x14ac:dyDescent="0.35">
      <c r="A6535">
        <v>14402</v>
      </c>
      <c r="B6535" t="s">
        <v>6431</v>
      </c>
      <c r="C6535" t="s">
        <v>82</v>
      </c>
      <c r="D6535" t="s">
        <v>57</v>
      </c>
      <c r="E6535" t="s">
        <v>8137</v>
      </c>
      <c r="F6535">
        <v>283</v>
      </c>
      <c r="G6535">
        <v>270</v>
      </c>
      <c r="H6535">
        <v>274</v>
      </c>
      <c r="I6535">
        <v>281</v>
      </c>
      <c r="J6535">
        <v>249</v>
      </c>
      <c r="K6535">
        <v>253</v>
      </c>
      <c r="L6535">
        <v>246</v>
      </c>
      <c r="M6535">
        <v>252</v>
      </c>
      <c r="V6535" t="s">
        <v>1</v>
      </c>
      <c r="W6535" t="s">
        <v>1</v>
      </c>
      <c r="X6535" t="s">
        <v>1</v>
      </c>
      <c r="Z6535" t="s">
        <v>1</v>
      </c>
      <c r="AA6535" t="s">
        <v>1</v>
      </c>
      <c r="AB6535" t="s">
        <v>1</v>
      </c>
      <c r="AD6535">
        <v>0</v>
      </c>
      <c r="AE6535">
        <v>0</v>
      </c>
      <c r="AF6535">
        <v>2</v>
      </c>
      <c r="AG6535">
        <v>1</v>
      </c>
      <c r="AH6535">
        <v>74</v>
      </c>
      <c r="AI6535">
        <v>79.666666666666671</v>
      </c>
      <c r="AJ6535">
        <v>82</v>
      </c>
      <c r="AK6535">
        <v>72.333333333333329</v>
      </c>
    </row>
    <row r="6536" spans="1:41" x14ac:dyDescent="0.35">
      <c r="A6536">
        <v>14412</v>
      </c>
      <c r="B6536" t="s">
        <v>6432</v>
      </c>
      <c r="C6536" t="s">
        <v>63</v>
      </c>
      <c r="D6536" t="s">
        <v>57</v>
      </c>
      <c r="E6536" t="s">
        <v>8136</v>
      </c>
      <c r="F6536">
        <v>276</v>
      </c>
      <c r="G6536">
        <v>276</v>
      </c>
      <c r="H6536">
        <v>248</v>
      </c>
      <c r="I6536">
        <v>258</v>
      </c>
      <c r="J6536">
        <v>255</v>
      </c>
      <c r="K6536">
        <v>236</v>
      </c>
      <c r="L6536">
        <v>243</v>
      </c>
      <c r="M6536">
        <v>246</v>
      </c>
      <c r="V6536" t="s">
        <v>1</v>
      </c>
      <c r="W6536" t="s">
        <v>1</v>
      </c>
      <c r="X6536" t="s">
        <v>1</v>
      </c>
      <c r="Z6536" t="s">
        <v>1</v>
      </c>
      <c r="AA6536" t="s">
        <v>1</v>
      </c>
      <c r="AB6536" t="s">
        <v>1</v>
      </c>
      <c r="AD6536">
        <v>0</v>
      </c>
      <c r="AE6536">
        <v>0</v>
      </c>
      <c r="AF6536">
        <v>2</v>
      </c>
      <c r="AG6536">
        <v>2</v>
      </c>
      <c r="AH6536">
        <v>66</v>
      </c>
      <c r="AI6536">
        <v>74</v>
      </c>
      <c r="AJ6536">
        <v>72</v>
      </c>
      <c r="AK6536">
        <v>65</v>
      </c>
    </row>
    <row r="6537" spans="1:41" x14ac:dyDescent="0.35">
      <c r="A6537">
        <v>14413</v>
      </c>
      <c r="B6537" t="s">
        <v>6433</v>
      </c>
      <c r="C6537" t="s">
        <v>80</v>
      </c>
      <c r="D6537" t="s">
        <v>57</v>
      </c>
      <c r="E6537" t="s">
        <v>8136</v>
      </c>
      <c r="F6537">
        <v>283</v>
      </c>
      <c r="G6537">
        <v>290</v>
      </c>
      <c r="H6537">
        <v>272</v>
      </c>
      <c r="I6537">
        <v>280</v>
      </c>
      <c r="J6537">
        <v>271</v>
      </c>
      <c r="K6537">
        <v>286</v>
      </c>
      <c r="L6537">
        <v>269</v>
      </c>
      <c r="M6537">
        <v>269</v>
      </c>
      <c r="N6537">
        <v>253</v>
      </c>
      <c r="O6537">
        <v>255</v>
      </c>
      <c r="P6537">
        <v>267</v>
      </c>
      <c r="Q6537">
        <v>265</v>
      </c>
      <c r="R6537">
        <v>267</v>
      </c>
      <c r="S6537">
        <v>254</v>
      </c>
      <c r="T6537">
        <v>269</v>
      </c>
      <c r="U6537">
        <v>293</v>
      </c>
      <c r="V6537">
        <v>595.125</v>
      </c>
      <c r="W6537">
        <v>649.01315789473688</v>
      </c>
      <c r="X6537">
        <v>646</v>
      </c>
      <c r="Y6537">
        <v>608.52380952380952</v>
      </c>
      <c r="Z6537">
        <v>0.26829268292682928</v>
      </c>
      <c r="AA6537">
        <v>0.40476190476190477</v>
      </c>
      <c r="AB6537">
        <v>0.47619047619047616</v>
      </c>
      <c r="AC6537">
        <v>0.66666666666666663</v>
      </c>
      <c r="AD6537">
        <v>3</v>
      </c>
      <c r="AE6537">
        <v>2</v>
      </c>
      <c r="AF6537">
        <v>1</v>
      </c>
      <c r="AG6537">
        <v>4</v>
      </c>
      <c r="AH6537">
        <v>71.5</v>
      </c>
      <c r="AI6537">
        <v>79.666666666666671</v>
      </c>
      <c r="AJ6537">
        <v>81.333333333333329</v>
      </c>
      <c r="AK6537">
        <v>74</v>
      </c>
      <c r="AL6537">
        <v>72</v>
      </c>
      <c r="AM6537">
        <v>76.666666666666671</v>
      </c>
      <c r="AN6537">
        <v>79.666666666666671</v>
      </c>
      <c r="AO6537">
        <v>71.333333333333329</v>
      </c>
    </row>
    <row r="6538" spans="1:41" x14ac:dyDescent="0.35">
      <c r="A6538">
        <v>14414</v>
      </c>
      <c r="B6538" t="s">
        <v>6434</v>
      </c>
      <c r="C6538" t="s">
        <v>65</v>
      </c>
      <c r="D6538" t="s">
        <v>57</v>
      </c>
      <c r="E6538" t="s">
        <v>8136</v>
      </c>
      <c r="F6538">
        <v>269</v>
      </c>
      <c r="G6538">
        <v>259</v>
      </c>
      <c r="H6538">
        <v>285</v>
      </c>
      <c r="I6538">
        <v>274</v>
      </c>
      <c r="J6538">
        <v>251</v>
      </c>
      <c r="K6538">
        <v>243</v>
      </c>
      <c r="L6538">
        <v>267</v>
      </c>
      <c r="M6538">
        <v>262</v>
      </c>
      <c r="V6538" t="s">
        <v>1</v>
      </c>
      <c r="W6538" t="s">
        <v>1</v>
      </c>
      <c r="X6538" t="s">
        <v>1</v>
      </c>
      <c r="Z6538" t="s">
        <v>1</v>
      </c>
      <c r="AA6538" t="s">
        <v>1</v>
      </c>
      <c r="AB6538" t="s">
        <v>1</v>
      </c>
      <c r="AD6538">
        <v>2</v>
      </c>
      <c r="AE6538">
        <v>4</v>
      </c>
      <c r="AF6538">
        <v>3</v>
      </c>
      <c r="AG6538">
        <v>4</v>
      </c>
      <c r="AH6538">
        <v>77</v>
      </c>
      <c r="AI6538">
        <v>79.666666666666671</v>
      </c>
      <c r="AJ6538">
        <v>83.333333333333329</v>
      </c>
      <c r="AK6538">
        <v>72</v>
      </c>
    </row>
    <row r="6539" spans="1:41" x14ac:dyDescent="0.35">
      <c r="A6539">
        <v>14416</v>
      </c>
      <c r="B6539" t="s">
        <v>6435</v>
      </c>
      <c r="C6539" t="s">
        <v>56</v>
      </c>
      <c r="D6539" t="s">
        <v>57</v>
      </c>
      <c r="E6539" t="s">
        <v>8136</v>
      </c>
      <c r="F6539">
        <v>263</v>
      </c>
      <c r="G6539">
        <v>288</v>
      </c>
      <c r="H6539">
        <v>276</v>
      </c>
      <c r="I6539">
        <v>274</v>
      </c>
      <c r="J6539">
        <v>235</v>
      </c>
      <c r="K6539">
        <v>266</v>
      </c>
      <c r="L6539">
        <v>250</v>
      </c>
      <c r="M6539">
        <v>252</v>
      </c>
      <c r="N6539">
        <v>256</v>
      </c>
      <c r="O6539">
        <v>242</v>
      </c>
      <c r="P6539">
        <v>233</v>
      </c>
      <c r="Q6539">
        <v>252</v>
      </c>
      <c r="R6539">
        <v>275</v>
      </c>
      <c r="S6539">
        <v>268</v>
      </c>
      <c r="T6539">
        <v>259</v>
      </c>
      <c r="U6539">
        <v>272</v>
      </c>
      <c r="V6539">
        <v>621.17857142857144</v>
      </c>
      <c r="W6539">
        <v>632.08000000000004</v>
      </c>
      <c r="X6539">
        <v>665.58641975308637</v>
      </c>
      <c r="Y6539">
        <v>626.77380952380952</v>
      </c>
      <c r="Z6539">
        <v>0.50649350649350655</v>
      </c>
      <c r="AA6539">
        <v>0.52873563218390807</v>
      </c>
      <c r="AB6539">
        <v>0.5</v>
      </c>
      <c r="AC6539">
        <v>0.4823529411764706</v>
      </c>
      <c r="AD6539">
        <v>4</v>
      </c>
      <c r="AE6539">
        <v>1</v>
      </c>
      <c r="AF6539">
        <v>6</v>
      </c>
      <c r="AG6539">
        <v>6</v>
      </c>
      <c r="AH6539">
        <v>66.5</v>
      </c>
      <c r="AI6539">
        <v>71.666666666666671</v>
      </c>
      <c r="AJ6539">
        <v>73.333333333333329</v>
      </c>
      <c r="AK6539">
        <v>69</v>
      </c>
      <c r="AL6539">
        <v>68</v>
      </c>
      <c r="AM6539">
        <v>74.333333333333329</v>
      </c>
      <c r="AN6539">
        <v>70.666666666666671</v>
      </c>
      <c r="AO6539">
        <v>64.333333333333329</v>
      </c>
    </row>
    <row r="6540" spans="1:41" x14ac:dyDescent="0.35">
      <c r="A6540">
        <v>14418</v>
      </c>
      <c r="B6540" t="s">
        <v>6436</v>
      </c>
      <c r="C6540" t="s">
        <v>82</v>
      </c>
      <c r="D6540" t="s">
        <v>57</v>
      </c>
      <c r="E6540" t="s">
        <v>8136</v>
      </c>
      <c r="F6540">
        <v>283</v>
      </c>
      <c r="G6540">
        <v>304</v>
      </c>
      <c r="H6540">
        <v>268</v>
      </c>
      <c r="I6540">
        <v>268</v>
      </c>
      <c r="J6540">
        <v>262</v>
      </c>
      <c r="K6540">
        <v>272</v>
      </c>
      <c r="L6540">
        <v>263</v>
      </c>
      <c r="M6540">
        <v>239</v>
      </c>
      <c r="N6540">
        <v>251</v>
      </c>
      <c r="O6540">
        <v>238</v>
      </c>
      <c r="P6540">
        <v>176</v>
      </c>
      <c r="Q6540">
        <v>233</v>
      </c>
      <c r="R6540">
        <v>234</v>
      </c>
      <c r="S6540">
        <v>239</v>
      </c>
      <c r="T6540">
        <v>198</v>
      </c>
      <c r="U6540">
        <v>219</v>
      </c>
      <c r="W6540">
        <v>491.5</v>
      </c>
      <c r="X6540">
        <v>499.75</v>
      </c>
      <c r="Y6540">
        <v>559.41666666666663</v>
      </c>
      <c r="Z6540">
        <v>4.5454545454545456E-2</v>
      </c>
      <c r="AA6540">
        <v>1.7857142857142856E-2</v>
      </c>
      <c r="AB6540">
        <v>1.824817518248175E-2</v>
      </c>
      <c r="AC6540">
        <v>0.16</v>
      </c>
      <c r="AD6540">
        <v>1</v>
      </c>
      <c r="AE6540">
        <v>0</v>
      </c>
      <c r="AF6540">
        <v>0</v>
      </c>
      <c r="AG6540">
        <v>1</v>
      </c>
      <c r="AH6540">
        <v>80.5</v>
      </c>
      <c r="AI6540">
        <v>82</v>
      </c>
      <c r="AJ6540">
        <v>88.666666666666671</v>
      </c>
      <c r="AK6540">
        <v>72</v>
      </c>
      <c r="AL6540">
        <v>74.5</v>
      </c>
      <c r="AM6540">
        <v>73</v>
      </c>
      <c r="AN6540">
        <v>78.333333333333329</v>
      </c>
      <c r="AO6540">
        <v>69.333333333333329</v>
      </c>
    </row>
    <row r="6541" spans="1:41" x14ac:dyDescent="0.35">
      <c r="A6541">
        <v>14420</v>
      </c>
      <c r="B6541" t="s">
        <v>6437</v>
      </c>
      <c r="C6541" t="s">
        <v>91</v>
      </c>
      <c r="D6541" t="s">
        <v>57</v>
      </c>
      <c r="E6541" t="s">
        <v>8136</v>
      </c>
      <c r="F6541">
        <v>263</v>
      </c>
      <c r="G6541">
        <v>264</v>
      </c>
      <c r="H6541">
        <v>279</v>
      </c>
      <c r="I6541">
        <v>271</v>
      </c>
      <c r="J6541">
        <v>251</v>
      </c>
      <c r="K6541">
        <v>235</v>
      </c>
      <c r="L6541">
        <v>255</v>
      </c>
      <c r="M6541">
        <v>245</v>
      </c>
      <c r="N6541">
        <v>260</v>
      </c>
      <c r="O6541">
        <v>259</v>
      </c>
      <c r="P6541">
        <v>248</v>
      </c>
      <c r="Q6541">
        <v>261</v>
      </c>
      <c r="R6541">
        <v>290</v>
      </c>
      <c r="S6541">
        <v>287</v>
      </c>
      <c r="T6541">
        <v>284</v>
      </c>
      <c r="U6541">
        <v>241</v>
      </c>
      <c r="V6541">
        <v>593.94117647058829</v>
      </c>
      <c r="W6541">
        <v>621.21739130434787</v>
      </c>
      <c r="X6541">
        <v>634.93181818181813</v>
      </c>
      <c r="Y6541">
        <v>608.02083333333337</v>
      </c>
      <c r="Z6541">
        <v>0.5</v>
      </c>
      <c r="AA6541">
        <v>0.36363636363636365</v>
      </c>
      <c r="AB6541">
        <v>0.58333333333333337</v>
      </c>
      <c r="AC6541">
        <v>0.41666666666666669</v>
      </c>
      <c r="AD6541">
        <v>2</v>
      </c>
      <c r="AE6541">
        <v>3</v>
      </c>
      <c r="AF6541">
        <v>2</v>
      </c>
      <c r="AG6541">
        <v>2</v>
      </c>
      <c r="AH6541">
        <v>66.5</v>
      </c>
      <c r="AI6541">
        <v>72.333333333333329</v>
      </c>
      <c r="AJ6541">
        <v>71.333333333333329</v>
      </c>
      <c r="AK6541">
        <v>75</v>
      </c>
      <c r="AL6541">
        <v>74.5</v>
      </c>
      <c r="AM6541">
        <v>73</v>
      </c>
      <c r="AN6541">
        <v>78</v>
      </c>
      <c r="AO6541">
        <v>65</v>
      </c>
    </row>
    <row r="6542" spans="1:41" x14ac:dyDescent="0.35">
      <c r="A6542">
        <v>14428</v>
      </c>
      <c r="B6542" t="s">
        <v>6438</v>
      </c>
      <c r="C6542" t="s">
        <v>81</v>
      </c>
      <c r="D6542" t="s">
        <v>57</v>
      </c>
      <c r="E6542" t="s">
        <v>8137</v>
      </c>
      <c r="F6542">
        <v>263</v>
      </c>
      <c r="G6542">
        <v>310</v>
      </c>
      <c r="H6542">
        <v>307</v>
      </c>
      <c r="I6542">
        <v>268</v>
      </c>
      <c r="J6542">
        <v>261</v>
      </c>
      <c r="K6542">
        <v>277</v>
      </c>
      <c r="L6542">
        <v>279</v>
      </c>
      <c r="M6542">
        <v>276</v>
      </c>
      <c r="N6542">
        <v>281</v>
      </c>
      <c r="O6542">
        <v>271</v>
      </c>
      <c r="P6542">
        <v>224</v>
      </c>
      <c r="Q6542">
        <v>273</v>
      </c>
      <c r="R6542">
        <v>225</v>
      </c>
      <c r="S6542">
        <v>253</v>
      </c>
      <c r="T6542">
        <v>216</v>
      </c>
      <c r="U6542">
        <v>247</v>
      </c>
      <c r="V6542">
        <v>621.83333333333337</v>
      </c>
      <c r="W6542">
        <v>581.28125</v>
      </c>
      <c r="X6542">
        <v>570.1</v>
      </c>
      <c r="Y6542">
        <v>625.125</v>
      </c>
      <c r="Z6542">
        <v>0.5714285714285714</v>
      </c>
      <c r="AA6542">
        <v>0.66666666666666674</v>
      </c>
      <c r="AB6542">
        <v>0.40909090909090906</v>
      </c>
      <c r="AC6542">
        <v>0.30769230769230771</v>
      </c>
      <c r="AD6542">
        <v>1</v>
      </c>
      <c r="AE6542">
        <v>2</v>
      </c>
      <c r="AF6542">
        <v>1</v>
      </c>
      <c r="AG6542">
        <v>2</v>
      </c>
      <c r="AH6542">
        <v>67.5</v>
      </c>
      <c r="AI6542">
        <v>72.666666666666671</v>
      </c>
      <c r="AJ6542">
        <v>68.333333333333329</v>
      </c>
      <c r="AK6542">
        <v>58.333333333333336</v>
      </c>
      <c r="AL6542">
        <v>75</v>
      </c>
      <c r="AM6542">
        <v>79.333333333333329</v>
      </c>
      <c r="AN6542">
        <v>80.666666666666671</v>
      </c>
      <c r="AO6542">
        <v>66.666666666666671</v>
      </c>
    </row>
    <row r="6543" spans="1:41" x14ac:dyDescent="0.35">
      <c r="A6543">
        <v>14452</v>
      </c>
      <c r="B6543" t="s">
        <v>1352</v>
      </c>
      <c r="C6543" t="s">
        <v>81</v>
      </c>
      <c r="D6543" t="s">
        <v>57</v>
      </c>
      <c r="E6543" t="s">
        <v>8136</v>
      </c>
      <c r="F6543">
        <v>275</v>
      </c>
      <c r="G6543">
        <v>282</v>
      </c>
      <c r="H6543">
        <v>279</v>
      </c>
      <c r="I6543">
        <v>266</v>
      </c>
      <c r="J6543">
        <v>249</v>
      </c>
      <c r="K6543">
        <v>275</v>
      </c>
      <c r="L6543">
        <v>251</v>
      </c>
      <c r="M6543">
        <v>258</v>
      </c>
      <c r="V6543" t="s">
        <v>1</v>
      </c>
      <c r="W6543" t="s">
        <v>1</v>
      </c>
      <c r="X6543" t="s">
        <v>1</v>
      </c>
      <c r="Z6543" t="s">
        <v>1</v>
      </c>
      <c r="AA6543" t="s">
        <v>1</v>
      </c>
      <c r="AB6543" t="s">
        <v>1</v>
      </c>
      <c r="AD6543">
        <v>2</v>
      </c>
      <c r="AE6543">
        <v>0</v>
      </c>
      <c r="AF6543">
        <v>0</v>
      </c>
      <c r="AG6543">
        <v>0</v>
      </c>
      <c r="AH6543">
        <v>72.5</v>
      </c>
      <c r="AI6543">
        <v>76</v>
      </c>
      <c r="AJ6543">
        <v>78.666666666666671</v>
      </c>
      <c r="AK6543">
        <v>71.666666666666671</v>
      </c>
    </row>
    <row r="6544" spans="1:41" x14ac:dyDescent="0.35">
      <c r="A6544">
        <v>14453</v>
      </c>
      <c r="B6544" t="s">
        <v>6439</v>
      </c>
      <c r="C6544" t="s">
        <v>82</v>
      </c>
      <c r="D6544" t="s">
        <v>57</v>
      </c>
      <c r="E6544" t="s">
        <v>8136</v>
      </c>
      <c r="F6544">
        <v>265</v>
      </c>
      <c r="G6544">
        <v>222</v>
      </c>
      <c r="H6544">
        <v>252</v>
      </c>
      <c r="I6544">
        <v>251</v>
      </c>
      <c r="J6544">
        <v>242</v>
      </c>
      <c r="K6544">
        <v>225</v>
      </c>
      <c r="L6544">
        <v>245</v>
      </c>
      <c r="M6544">
        <v>234</v>
      </c>
      <c r="N6544">
        <v>241</v>
      </c>
      <c r="O6544">
        <v>248</v>
      </c>
      <c r="P6544">
        <v>243</v>
      </c>
      <c r="Q6544">
        <v>251</v>
      </c>
      <c r="R6544">
        <v>258</v>
      </c>
      <c r="S6544">
        <v>250</v>
      </c>
      <c r="T6544">
        <v>209</v>
      </c>
      <c r="U6544">
        <v>242</v>
      </c>
      <c r="V6544">
        <v>563.04166666666663</v>
      </c>
      <c r="W6544">
        <v>561.43103448275861</v>
      </c>
      <c r="X6544">
        <v>575.34848484848487</v>
      </c>
      <c r="Y6544">
        <v>555.76470588235293</v>
      </c>
      <c r="Z6544" t="s">
        <v>1</v>
      </c>
      <c r="AA6544">
        <v>0.30769230769230771</v>
      </c>
      <c r="AB6544">
        <v>0.62068965517241381</v>
      </c>
      <c r="AC6544">
        <v>0.47222222222222221</v>
      </c>
      <c r="AD6544">
        <v>0</v>
      </c>
      <c r="AE6544">
        <v>2</v>
      </c>
      <c r="AF6544">
        <v>2</v>
      </c>
      <c r="AG6544">
        <v>2</v>
      </c>
      <c r="AH6544">
        <v>73</v>
      </c>
      <c r="AI6544">
        <v>74.666666666666671</v>
      </c>
      <c r="AJ6544">
        <v>78</v>
      </c>
      <c r="AK6544">
        <v>66.333333333333329</v>
      </c>
      <c r="AL6544">
        <v>76.5</v>
      </c>
      <c r="AM6544">
        <v>74.666666666666671</v>
      </c>
      <c r="AN6544">
        <v>77.666666666666671</v>
      </c>
      <c r="AO6544">
        <v>64.666666666666671</v>
      </c>
    </row>
    <row r="6545" spans="1:41" x14ac:dyDescent="0.35">
      <c r="A6545">
        <v>14466</v>
      </c>
      <c r="B6545" t="s">
        <v>6440</v>
      </c>
      <c r="C6545" t="s">
        <v>80</v>
      </c>
      <c r="D6545" t="s">
        <v>57</v>
      </c>
      <c r="E6545" t="s">
        <v>8137</v>
      </c>
      <c r="F6545">
        <v>297</v>
      </c>
      <c r="G6545">
        <v>314</v>
      </c>
      <c r="H6545">
        <v>311</v>
      </c>
      <c r="I6545">
        <v>306</v>
      </c>
      <c r="J6545">
        <v>294</v>
      </c>
      <c r="K6545">
        <v>302</v>
      </c>
      <c r="L6545">
        <v>304</v>
      </c>
      <c r="M6545">
        <v>294</v>
      </c>
      <c r="N6545">
        <v>294</v>
      </c>
      <c r="O6545">
        <v>286</v>
      </c>
      <c r="P6545">
        <v>290</v>
      </c>
      <c r="Q6545">
        <v>292</v>
      </c>
      <c r="R6545">
        <v>316</v>
      </c>
      <c r="S6545">
        <v>299</v>
      </c>
      <c r="T6545">
        <v>295</v>
      </c>
      <c r="U6545">
        <v>321</v>
      </c>
      <c r="V6545">
        <v>731.53125</v>
      </c>
      <c r="W6545">
        <v>742.51250000000005</v>
      </c>
      <c r="X6545">
        <v>753.84</v>
      </c>
      <c r="Y6545">
        <v>706.52325581395348</v>
      </c>
      <c r="Z6545">
        <v>0.73529411764705888</v>
      </c>
      <c r="AA6545">
        <v>0.71875</v>
      </c>
      <c r="AB6545">
        <v>0.85365853658536595</v>
      </c>
      <c r="AC6545">
        <v>0.65384615384615385</v>
      </c>
      <c r="AD6545">
        <v>5</v>
      </c>
      <c r="AE6545">
        <v>4</v>
      </c>
      <c r="AF6545">
        <v>7</v>
      </c>
      <c r="AG6545">
        <v>4</v>
      </c>
      <c r="AH6545">
        <v>75.5</v>
      </c>
      <c r="AI6545">
        <v>80</v>
      </c>
      <c r="AJ6545">
        <v>80.333333333333329</v>
      </c>
      <c r="AK6545">
        <v>73.333333333333329</v>
      </c>
      <c r="AL6545">
        <v>83</v>
      </c>
      <c r="AM6545">
        <v>80.666666666666671</v>
      </c>
      <c r="AN6545">
        <v>84.333333333333329</v>
      </c>
      <c r="AO6545">
        <v>77</v>
      </c>
    </row>
    <row r="6546" spans="1:41" x14ac:dyDescent="0.35">
      <c r="A6546">
        <v>14470</v>
      </c>
      <c r="B6546" t="s">
        <v>6441</v>
      </c>
      <c r="C6546" t="s">
        <v>82</v>
      </c>
      <c r="D6546" t="s">
        <v>57</v>
      </c>
      <c r="E6546" t="s">
        <v>8135</v>
      </c>
      <c r="N6546">
        <v>211</v>
      </c>
      <c r="O6546">
        <v>217</v>
      </c>
      <c r="P6546">
        <v>212</v>
      </c>
      <c r="Q6546">
        <v>212</v>
      </c>
      <c r="R6546">
        <v>206</v>
      </c>
      <c r="S6546">
        <v>209</v>
      </c>
      <c r="T6546">
        <v>215</v>
      </c>
      <c r="U6546">
        <v>208</v>
      </c>
      <c r="V6546">
        <v>514.88775510204084</v>
      </c>
      <c r="W6546">
        <v>510.20967741935482</v>
      </c>
      <c r="X6546">
        <v>536.15957446808511</v>
      </c>
      <c r="Y6546">
        <v>555.95714285714291</v>
      </c>
      <c r="Z6546">
        <v>0.10144927536231885</v>
      </c>
      <c r="AA6546">
        <v>7.2164948453608255E-2</v>
      </c>
      <c r="AB6546">
        <v>0.10843373493975904</v>
      </c>
      <c r="AC6546">
        <v>0.16304347826086957</v>
      </c>
      <c r="AD6546">
        <v>0</v>
      </c>
      <c r="AE6546">
        <v>2</v>
      </c>
      <c r="AF6546">
        <v>3</v>
      </c>
      <c r="AG6546">
        <v>2</v>
      </c>
      <c r="AL6546">
        <v>68</v>
      </c>
      <c r="AM6546">
        <v>69.666666666666671</v>
      </c>
      <c r="AN6546">
        <v>69.333333333333329</v>
      </c>
      <c r="AO6546">
        <v>62.666666666666664</v>
      </c>
    </row>
    <row r="6547" spans="1:41" x14ac:dyDescent="0.35">
      <c r="A6547">
        <v>14476</v>
      </c>
      <c r="B6547" t="s">
        <v>6442</v>
      </c>
      <c r="C6547" t="s">
        <v>73</v>
      </c>
      <c r="D6547" t="s">
        <v>57</v>
      </c>
      <c r="E6547" t="s">
        <v>8137</v>
      </c>
      <c r="F6547">
        <v>296</v>
      </c>
      <c r="G6547">
        <v>291</v>
      </c>
      <c r="H6547">
        <v>302</v>
      </c>
      <c r="I6547">
        <v>294</v>
      </c>
      <c r="J6547">
        <v>275</v>
      </c>
      <c r="K6547">
        <v>296</v>
      </c>
      <c r="L6547">
        <v>288</v>
      </c>
      <c r="M6547">
        <v>296</v>
      </c>
      <c r="N6547">
        <v>263</v>
      </c>
      <c r="O6547">
        <v>270</v>
      </c>
      <c r="P6547">
        <v>295</v>
      </c>
      <c r="Q6547">
        <v>297</v>
      </c>
      <c r="R6547">
        <v>323</v>
      </c>
      <c r="S6547">
        <v>323</v>
      </c>
      <c r="T6547">
        <v>341</v>
      </c>
      <c r="U6547">
        <v>326</v>
      </c>
      <c r="V6547">
        <v>720.95</v>
      </c>
      <c r="W6547">
        <v>662.02</v>
      </c>
      <c r="X6547">
        <v>694.96153846153845</v>
      </c>
      <c r="Y6547">
        <v>702.31034482758616</v>
      </c>
      <c r="Z6547">
        <v>0.5</v>
      </c>
      <c r="AA6547">
        <v>0.5714285714285714</v>
      </c>
      <c r="AB6547">
        <v>0.64</v>
      </c>
      <c r="AC6547">
        <v>0.51851851851851849</v>
      </c>
      <c r="AD6547">
        <v>1</v>
      </c>
      <c r="AE6547">
        <v>5</v>
      </c>
      <c r="AF6547">
        <v>3</v>
      </c>
      <c r="AG6547">
        <v>2</v>
      </c>
      <c r="AH6547">
        <v>87</v>
      </c>
      <c r="AI6547">
        <v>84.333333333333329</v>
      </c>
      <c r="AJ6547">
        <v>90.333333333333329</v>
      </c>
      <c r="AK6547">
        <v>76.666666666666671</v>
      </c>
      <c r="AL6547">
        <v>80</v>
      </c>
      <c r="AM6547">
        <v>80.666666666666671</v>
      </c>
      <c r="AN6547">
        <v>84.333333333333329</v>
      </c>
      <c r="AO6547">
        <v>76.333333333333329</v>
      </c>
    </row>
    <row r="6548" spans="1:41" x14ac:dyDescent="0.35">
      <c r="A6548">
        <v>14479</v>
      </c>
      <c r="B6548" t="s">
        <v>6443</v>
      </c>
      <c r="C6548" t="s">
        <v>59</v>
      </c>
      <c r="D6548" t="s">
        <v>57</v>
      </c>
      <c r="E6548" t="s">
        <v>8135</v>
      </c>
      <c r="F6548">
        <v>243</v>
      </c>
      <c r="G6548">
        <v>267</v>
      </c>
      <c r="H6548">
        <v>269</v>
      </c>
      <c r="I6548">
        <v>251</v>
      </c>
      <c r="J6548">
        <v>235</v>
      </c>
      <c r="K6548">
        <v>227</v>
      </c>
      <c r="L6548">
        <v>257</v>
      </c>
      <c r="M6548">
        <v>231</v>
      </c>
      <c r="V6548" t="s">
        <v>1</v>
      </c>
      <c r="W6548" t="s">
        <v>1</v>
      </c>
      <c r="X6548" t="s">
        <v>1</v>
      </c>
      <c r="Z6548" t="s">
        <v>1</v>
      </c>
      <c r="AA6548" t="s">
        <v>1</v>
      </c>
      <c r="AB6548" t="s">
        <v>1</v>
      </c>
      <c r="AD6548">
        <v>2</v>
      </c>
      <c r="AE6548">
        <v>1</v>
      </c>
      <c r="AF6548">
        <v>0</v>
      </c>
      <c r="AG6548">
        <v>2</v>
      </c>
      <c r="AH6548">
        <v>72</v>
      </c>
      <c r="AI6548">
        <v>74.666666666666671</v>
      </c>
      <c r="AJ6548">
        <v>72.666666666666671</v>
      </c>
      <c r="AK6548">
        <v>72.333333333333329</v>
      </c>
    </row>
    <row r="6549" spans="1:41" x14ac:dyDescent="0.35">
      <c r="A6549">
        <v>14482</v>
      </c>
      <c r="B6549" t="s">
        <v>6444</v>
      </c>
      <c r="C6549" t="s">
        <v>82</v>
      </c>
      <c r="D6549" t="s">
        <v>57</v>
      </c>
      <c r="E6549" t="s">
        <v>8136</v>
      </c>
      <c r="F6549">
        <v>250</v>
      </c>
      <c r="G6549">
        <v>291</v>
      </c>
      <c r="H6549">
        <v>268</v>
      </c>
      <c r="I6549">
        <v>250</v>
      </c>
      <c r="J6549">
        <v>248</v>
      </c>
      <c r="K6549">
        <v>276</v>
      </c>
      <c r="L6549">
        <v>269</v>
      </c>
      <c r="M6549">
        <v>251</v>
      </c>
      <c r="V6549" t="s">
        <v>1</v>
      </c>
      <c r="W6549" t="s">
        <v>1</v>
      </c>
      <c r="X6549" t="s">
        <v>1</v>
      </c>
      <c r="Z6549" t="s">
        <v>1</v>
      </c>
      <c r="AA6549" t="s">
        <v>1</v>
      </c>
      <c r="AB6549" t="s">
        <v>1</v>
      </c>
      <c r="AD6549">
        <v>1</v>
      </c>
      <c r="AE6549">
        <v>4</v>
      </c>
      <c r="AF6549">
        <v>3</v>
      </c>
      <c r="AG6549">
        <v>1</v>
      </c>
      <c r="AH6549">
        <v>72.5</v>
      </c>
      <c r="AI6549">
        <v>69.666666666666671</v>
      </c>
      <c r="AJ6549">
        <v>77.666666666666671</v>
      </c>
      <c r="AK6549">
        <v>69.333333333333329</v>
      </c>
    </row>
    <row r="6550" spans="1:41" x14ac:dyDescent="0.35">
      <c r="A6550">
        <v>14487</v>
      </c>
      <c r="B6550" t="s">
        <v>6445</v>
      </c>
      <c r="C6550" t="s">
        <v>56</v>
      </c>
      <c r="D6550" t="s">
        <v>57</v>
      </c>
      <c r="E6550" t="s">
        <v>8136</v>
      </c>
      <c r="F6550">
        <v>264</v>
      </c>
      <c r="G6550">
        <v>265</v>
      </c>
      <c r="H6550">
        <v>266</v>
      </c>
      <c r="I6550">
        <v>284</v>
      </c>
      <c r="J6550">
        <v>244</v>
      </c>
      <c r="K6550">
        <v>263</v>
      </c>
      <c r="L6550">
        <v>259</v>
      </c>
      <c r="M6550">
        <v>258</v>
      </c>
      <c r="N6550">
        <v>214</v>
      </c>
      <c r="O6550">
        <v>213</v>
      </c>
      <c r="P6550">
        <v>217</v>
      </c>
      <c r="Q6550">
        <v>216</v>
      </c>
      <c r="R6550">
        <v>234</v>
      </c>
      <c r="S6550">
        <v>243</v>
      </c>
      <c r="T6550">
        <v>234</v>
      </c>
      <c r="U6550">
        <v>240</v>
      </c>
      <c r="V6550">
        <v>568.40740740740739</v>
      </c>
      <c r="W6550">
        <v>573.10526315789468</v>
      </c>
      <c r="X6550">
        <v>557.34259259259261</v>
      </c>
      <c r="Y6550">
        <v>563.52380952380952</v>
      </c>
      <c r="Z6550">
        <v>0.26666666666666666</v>
      </c>
      <c r="AA6550">
        <v>0.43103448275862066</v>
      </c>
      <c r="AB6550">
        <v>0.41666666666666669</v>
      </c>
      <c r="AC6550">
        <v>0.3559322033898305</v>
      </c>
      <c r="AD6550">
        <v>4</v>
      </c>
      <c r="AE6550">
        <v>2</v>
      </c>
      <c r="AF6550">
        <v>9</v>
      </c>
      <c r="AG6550">
        <v>8</v>
      </c>
      <c r="AH6550">
        <v>74</v>
      </c>
      <c r="AI6550">
        <v>72.666666666666671</v>
      </c>
      <c r="AJ6550">
        <v>76.666666666666671</v>
      </c>
      <c r="AK6550">
        <v>74</v>
      </c>
      <c r="AL6550">
        <v>71</v>
      </c>
      <c r="AM6550">
        <v>72.666666666666671</v>
      </c>
      <c r="AN6550">
        <v>73.333333333333329</v>
      </c>
      <c r="AO6550">
        <v>69.666666666666671</v>
      </c>
    </row>
    <row r="6551" spans="1:41" x14ac:dyDescent="0.35">
      <c r="A6551">
        <v>14490</v>
      </c>
      <c r="B6551" t="s">
        <v>5913</v>
      </c>
      <c r="C6551" t="s">
        <v>81</v>
      </c>
      <c r="D6551" t="s">
        <v>57</v>
      </c>
      <c r="E6551" t="s">
        <v>8136</v>
      </c>
      <c r="F6551">
        <v>266</v>
      </c>
      <c r="G6551">
        <v>271</v>
      </c>
      <c r="H6551">
        <v>282</v>
      </c>
      <c r="I6551">
        <v>282</v>
      </c>
      <c r="J6551">
        <v>239</v>
      </c>
      <c r="K6551">
        <v>251</v>
      </c>
      <c r="L6551">
        <v>265</v>
      </c>
      <c r="M6551">
        <v>264</v>
      </c>
      <c r="N6551">
        <v>254</v>
      </c>
      <c r="O6551">
        <v>237</v>
      </c>
      <c r="P6551">
        <v>239</v>
      </c>
      <c r="Q6551">
        <v>228</v>
      </c>
      <c r="R6551">
        <v>236</v>
      </c>
      <c r="S6551">
        <v>241</v>
      </c>
      <c r="T6551">
        <v>257</v>
      </c>
      <c r="U6551">
        <v>230</v>
      </c>
      <c r="V6551">
        <v>544.82500000000005</v>
      </c>
      <c r="W6551">
        <v>541.19090909090914</v>
      </c>
      <c r="X6551">
        <v>549.75</v>
      </c>
      <c r="Y6551">
        <v>574.23958333333337</v>
      </c>
      <c r="Z6551">
        <v>0.23880597014925373</v>
      </c>
      <c r="AA6551">
        <v>0.31506849315068491</v>
      </c>
      <c r="AB6551">
        <v>0.28767123287671231</v>
      </c>
      <c r="AC6551">
        <v>0.41176470588235292</v>
      </c>
      <c r="AD6551">
        <v>3</v>
      </c>
      <c r="AE6551">
        <v>3</v>
      </c>
      <c r="AF6551">
        <v>9</v>
      </c>
      <c r="AG6551">
        <v>9</v>
      </c>
      <c r="AH6551">
        <v>78.5</v>
      </c>
      <c r="AI6551">
        <v>79.333333333333329</v>
      </c>
      <c r="AJ6551">
        <v>82.666666666666671</v>
      </c>
      <c r="AK6551">
        <v>75</v>
      </c>
      <c r="AL6551">
        <v>71</v>
      </c>
      <c r="AM6551">
        <v>71.333333333333329</v>
      </c>
      <c r="AN6551">
        <v>73.666666666666671</v>
      </c>
      <c r="AO6551">
        <v>71.333333333333329</v>
      </c>
    </row>
    <row r="6552" spans="1:41" x14ac:dyDescent="0.35">
      <c r="A6552">
        <v>14494</v>
      </c>
      <c r="B6552" t="s">
        <v>6446</v>
      </c>
      <c r="C6552" t="s">
        <v>81</v>
      </c>
      <c r="D6552" t="s">
        <v>57</v>
      </c>
      <c r="E6552" t="s">
        <v>8136</v>
      </c>
      <c r="F6552">
        <v>257</v>
      </c>
      <c r="G6552">
        <v>268</v>
      </c>
      <c r="H6552">
        <v>295</v>
      </c>
      <c r="I6552">
        <v>300</v>
      </c>
      <c r="J6552">
        <v>259</v>
      </c>
      <c r="K6552">
        <v>247</v>
      </c>
      <c r="L6552">
        <v>259</v>
      </c>
      <c r="M6552">
        <v>263</v>
      </c>
      <c r="N6552">
        <v>292</v>
      </c>
      <c r="O6552">
        <v>284</v>
      </c>
      <c r="P6552">
        <v>284</v>
      </c>
      <c r="Q6552">
        <v>303</v>
      </c>
      <c r="R6552">
        <v>262</v>
      </c>
      <c r="S6552">
        <v>287</v>
      </c>
      <c r="T6552">
        <v>255</v>
      </c>
      <c r="U6552">
        <v>276</v>
      </c>
      <c r="V6552">
        <v>601.52173913043475</v>
      </c>
      <c r="W6552">
        <v>632.13333333333333</v>
      </c>
      <c r="X6552">
        <v>644.35</v>
      </c>
      <c r="Y6552">
        <v>673.82500000000005</v>
      </c>
      <c r="Z6552">
        <v>0.39130434782608692</v>
      </c>
      <c r="AA6552">
        <v>0.47826086956521741</v>
      </c>
      <c r="AB6552">
        <v>0.61111111111111105</v>
      </c>
      <c r="AC6552">
        <v>0.56666666666666665</v>
      </c>
      <c r="AD6552">
        <v>1</v>
      </c>
      <c r="AE6552">
        <v>2</v>
      </c>
      <c r="AF6552">
        <v>0</v>
      </c>
      <c r="AG6552">
        <v>1</v>
      </c>
      <c r="AH6552">
        <v>79.5</v>
      </c>
      <c r="AI6552">
        <v>83.333333333333329</v>
      </c>
      <c r="AJ6552">
        <v>80.333333333333329</v>
      </c>
      <c r="AK6552">
        <v>70</v>
      </c>
      <c r="AL6552">
        <v>81.5</v>
      </c>
      <c r="AM6552">
        <v>84.333333333333329</v>
      </c>
      <c r="AN6552">
        <v>85</v>
      </c>
      <c r="AO6552">
        <v>72</v>
      </c>
    </row>
    <row r="6553" spans="1:41" x14ac:dyDescent="0.35">
      <c r="A6553">
        <v>14498</v>
      </c>
      <c r="B6553" t="s">
        <v>6447</v>
      </c>
      <c r="C6553" t="s">
        <v>78</v>
      </c>
      <c r="D6553" t="s">
        <v>57</v>
      </c>
      <c r="E6553" t="s">
        <v>8137</v>
      </c>
      <c r="F6553">
        <v>299</v>
      </c>
      <c r="G6553">
        <v>310</v>
      </c>
      <c r="H6553">
        <v>282</v>
      </c>
      <c r="I6553">
        <v>295</v>
      </c>
      <c r="J6553">
        <v>310</v>
      </c>
      <c r="K6553">
        <v>320</v>
      </c>
      <c r="L6553">
        <v>306</v>
      </c>
      <c r="M6553">
        <v>300</v>
      </c>
      <c r="N6553">
        <v>291</v>
      </c>
      <c r="O6553">
        <v>293</v>
      </c>
      <c r="P6553">
        <v>307</v>
      </c>
      <c r="Q6553">
        <v>282</v>
      </c>
      <c r="R6553">
        <v>354</v>
      </c>
      <c r="S6553">
        <v>331</v>
      </c>
      <c r="T6553">
        <v>379</v>
      </c>
      <c r="U6553">
        <v>330</v>
      </c>
      <c r="V6553">
        <v>761.8</v>
      </c>
      <c r="W6553">
        <v>788.89393939393938</v>
      </c>
      <c r="X6553">
        <v>852.4655172413793</v>
      </c>
      <c r="Y6553">
        <v>825.75</v>
      </c>
      <c r="Z6553">
        <v>0.9375</v>
      </c>
      <c r="AA6553">
        <v>0.8666666666666667</v>
      </c>
      <c r="AB6553">
        <v>0.78787878787878785</v>
      </c>
      <c r="AC6553">
        <v>0.82758620689655171</v>
      </c>
      <c r="AD6553">
        <v>0</v>
      </c>
      <c r="AE6553">
        <v>1</v>
      </c>
      <c r="AF6553">
        <v>1</v>
      </c>
      <c r="AG6553">
        <v>2</v>
      </c>
      <c r="AH6553">
        <v>68</v>
      </c>
      <c r="AI6553">
        <v>72</v>
      </c>
      <c r="AJ6553">
        <v>70.333333333333329</v>
      </c>
      <c r="AK6553">
        <v>60</v>
      </c>
      <c r="AL6553">
        <v>73.5</v>
      </c>
      <c r="AM6553">
        <v>77</v>
      </c>
      <c r="AN6553">
        <v>80.666666666666671</v>
      </c>
      <c r="AO6553">
        <v>68.666666666666671</v>
      </c>
    </row>
    <row r="6554" spans="1:41" x14ac:dyDescent="0.35">
      <c r="A6554">
        <v>14502</v>
      </c>
      <c r="B6554" t="s">
        <v>6448</v>
      </c>
      <c r="C6554" t="s">
        <v>63</v>
      </c>
      <c r="D6554" t="s">
        <v>57</v>
      </c>
      <c r="E6554" t="s">
        <v>8137</v>
      </c>
      <c r="F6554">
        <v>299</v>
      </c>
      <c r="G6554">
        <v>314</v>
      </c>
      <c r="H6554">
        <v>306</v>
      </c>
      <c r="I6554">
        <v>288</v>
      </c>
      <c r="J6554">
        <v>295</v>
      </c>
      <c r="K6554">
        <v>296</v>
      </c>
      <c r="L6554">
        <v>295</v>
      </c>
      <c r="M6554">
        <v>306</v>
      </c>
      <c r="N6554">
        <v>294</v>
      </c>
      <c r="O6554">
        <v>287</v>
      </c>
      <c r="P6554">
        <v>298</v>
      </c>
      <c r="Q6554">
        <v>294</v>
      </c>
      <c r="R6554">
        <v>320</v>
      </c>
      <c r="S6554">
        <v>324</v>
      </c>
      <c r="T6554">
        <v>311</v>
      </c>
      <c r="U6554">
        <v>342</v>
      </c>
      <c r="V6554">
        <v>742.76</v>
      </c>
      <c r="W6554">
        <v>705.02941176470586</v>
      </c>
      <c r="X6554">
        <v>754.5</v>
      </c>
      <c r="Y6554">
        <v>766.64</v>
      </c>
      <c r="Z6554">
        <v>0.93333333333333335</v>
      </c>
      <c r="AA6554">
        <v>0.61538461538461542</v>
      </c>
      <c r="AB6554">
        <v>0.5</v>
      </c>
      <c r="AC6554">
        <v>0.76923076923076927</v>
      </c>
      <c r="AD6554">
        <v>2</v>
      </c>
      <c r="AE6554">
        <v>1</v>
      </c>
      <c r="AF6554">
        <v>0</v>
      </c>
      <c r="AG6554">
        <v>4</v>
      </c>
      <c r="AH6554">
        <v>68</v>
      </c>
      <c r="AI6554">
        <v>73.666666666666671</v>
      </c>
      <c r="AJ6554">
        <v>68.333333333333329</v>
      </c>
      <c r="AK6554">
        <v>61.333333333333336</v>
      </c>
      <c r="AL6554">
        <v>75.5</v>
      </c>
      <c r="AM6554">
        <v>78.666666666666671</v>
      </c>
      <c r="AN6554">
        <v>81</v>
      </c>
      <c r="AO6554">
        <v>63.666666666666664</v>
      </c>
    </row>
    <row r="6555" spans="1:41" x14ac:dyDescent="0.35">
      <c r="A6555">
        <v>14504</v>
      </c>
      <c r="B6555" t="s">
        <v>6449</v>
      </c>
      <c r="C6555" t="s">
        <v>78</v>
      </c>
      <c r="D6555" t="s">
        <v>57</v>
      </c>
      <c r="E6555" t="s">
        <v>8136</v>
      </c>
      <c r="F6555">
        <v>245</v>
      </c>
      <c r="G6555">
        <v>277</v>
      </c>
      <c r="H6555">
        <v>256</v>
      </c>
      <c r="I6555">
        <v>238</v>
      </c>
      <c r="J6555">
        <v>227</v>
      </c>
      <c r="K6555">
        <v>255</v>
      </c>
      <c r="L6555">
        <v>263</v>
      </c>
      <c r="M6555">
        <v>241</v>
      </c>
      <c r="N6555">
        <v>235</v>
      </c>
      <c r="O6555">
        <v>238</v>
      </c>
      <c r="P6555">
        <v>234</v>
      </c>
      <c r="Q6555">
        <v>247</v>
      </c>
      <c r="R6555">
        <v>211</v>
      </c>
      <c r="S6555">
        <v>216</v>
      </c>
      <c r="T6555">
        <v>207</v>
      </c>
      <c r="U6555">
        <v>227</v>
      </c>
      <c r="V6555">
        <v>586.08000000000004</v>
      </c>
      <c r="W6555">
        <v>558.02</v>
      </c>
      <c r="X6555">
        <v>551.25</v>
      </c>
      <c r="Y6555">
        <v>564.05357142857144</v>
      </c>
      <c r="Z6555">
        <v>0.25</v>
      </c>
      <c r="AA6555">
        <v>0.55555555555555558</v>
      </c>
      <c r="AB6555">
        <v>0.6071428571428571</v>
      </c>
      <c r="AC6555">
        <v>0.25</v>
      </c>
      <c r="AD6555">
        <v>2</v>
      </c>
      <c r="AE6555">
        <v>2</v>
      </c>
      <c r="AF6555">
        <v>1</v>
      </c>
      <c r="AG6555">
        <v>2</v>
      </c>
      <c r="AH6555">
        <v>74.5</v>
      </c>
      <c r="AI6555">
        <v>70.333333333333329</v>
      </c>
      <c r="AJ6555">
        <v>78.333333333333329</v>
      </c>
      <c r="AK6555">
        <v>69.666666666666671</v>
      </c>
      <c r="AL6555">
        <v>70.5</v>
      </c>
      <c r="AM6555">
        <v>74</v>
      </c>
      <c r="AN6555">
        <v>74.666666666666671</v>
      </c>
      <c r="AO6555">
        <v>72.666666666666671</v>
      </c>
    </row>
    <row r="6556" spans="1:41" x14ac:dyDescent="0.35">
      <c r="A6556">
        <v>14506</v>
      </c>
      <c r="B6556" t="s">
        <v>6450</v>
      </c>
      <c r="C6556" t="s">
        <v>68</v>
      </c>
      <c r="D6556" t="s">
        <v>57</v>
      </c>
      <c r="E6556" t="s">
        <v>8136</v>
      </c>
      <c r="F6556">
        <v>281</v>
      </c>
      <c r="G6556">
        <v>285</v>
      </c>
      <c r="H6556">
        <v>282</v>
      </c>
      <c r="I6556">
        <v>292</v>
      </c>
      <c r="J6556">
        <v>264</v>
      </c>
      <c r="K6556">
        <v>277</v>
      </c>
      <c r="L6556">
        <v>280</v>
      </c>
      <c r="M6556">
        <v>278</v>
      </c>
      <c r="N6556">
        <v>237</v>
      </c>
      <c r="O6556">
        <v>275</v>
      </c>
      <c r="P6556">
        <v>267</v>
      </c>
      <c r="Q6556">
        <v>267</v>
      </c>
      <c r="R6556">
        <v>254</v>
      </c>
      <c r="S6556">
        <v>270</v>
      </c>
      <c r="T6556">
        <v>294</v>
      </c>
      <c r="U6556">
        <v>294</v>
      </c>
      <c r="V6556">
        <v>651.90410958904113</v>
      </c>
      <c r="W6556">
        <v>665.88607594936707</v>
      </c>
      <c r="X6556">
        <v>648.95333333333338</v>
      </c>
      <c r="Y6556">
        <v>674.40853658536582</v>
      </c>
      <c r="Z6556">
        <v>0.67567567567567566</v>
      </c>
      <c r="AA6556">
        <v>0.71621621621621623</v>
      </c>
      <c r="AB6556">
        <v>0.71250000000000002</v>
      </c>
      <c r="AC6556">
        <v>0.51948051948051943</v>
      </c>
      <c r="AD6556">
        <v>1</v>
      </c>
      <c r="AE6556">
        <v>6</v>
      </c>
      <c r="AF6556">
        <v>8</v>
      </c>
      <c r="AG6556">
        <v>11</v>
      </c>
      <c r="AH6556">
        <v>81.5</v>
      </c>
      <c r="AI6556">
        <v>80.666666666666671</v>
      </c>
      <c r="AJ6556">
        <v>84.666666666666671</v>
      </c>
      <c r="AK6556">
        <v>76.666666666666671</v>
      </c>
      <c r="AL6556">
        <v>75.5</v>
      </c>
      <c r="AM6556">
        <v>71</v>
      </c>
      <c r="AN6556">
        <v>74.666666666666671</v>
      </c>
      <c r="AO6556">
        <v>68.666666666666671</v>
      </c>
    </row>
    <row r="6557" spans="1:41" x14ac:dyDescent="0.35">
      <c r="A6557">
        <v>14507</v>
      </c>
      <c r="B6557" t="s">
        <v>6451</v>
      </c>
      <c r="C6557" t="s">
        <v>92</v>
      </c>
      <c r="D6557" t="s">
        <v>57</v>
      </c>
      <c r="E6557" t="s">
        <v>8136</v>
      </c>
      <c r="F6557">
        <v>263</v>
      </c>
      <c r="G6557">
        <v>247</v>
      </c>
      <c r="H6557">
        <v>289</v>
      </c>
      <c r="I6557">
        <v>292</v>
      </c>
      <c r="J6557">
        <v>254</v>
      </c>
      <c r="K6557">
        <v>242</v>
      </c>
      <c r="L6557">
        <v>275</v>
      </c>
      <c r="M6557">
        <v>259</v>
      </c>
      <c r="V6557" t="s">
        <v>1</v>
      </c>
      <c r="W6557" t="s">
        <v>1</v>
      </c>
      <c r="X6557" t="s">
        <v>1</v>
      </c>
      <c r="Z6557" t="s">
        <v>1</v>
      </c>
      <c r="AA6557" t="s">
        <v>1</v>
      </c>
      <c r="AB6557" t="s">
        <v>1</v>
      </c>
      <c r="AD6557">
        <v>1</v>
      </c>
      <c r="AE6557">
        <v>4</v>
      </c>
      <c r="AF6557">
        <v>1</v>
      </c>
      <c r="AG6557">
        <v>2</v>
      </c>
      <c r="AH6557">
        <v>69</v>
      </c>
      <c r="AI6557">
        <v>78</v>
      </c>
      <c r="AJ6557">
        <v>76</v>
      </c>
      <c r="AK6557">
        <v>65.333333333333329</v>
      </c>
    </row>
    <row r="6558" spans="1:41" x14ac:dyDescent="0.35">
      <c r="A6558">
        <v>14508</v>
      </c>
      <c r="B6558" t="s">
        <v>6452</v>
      </c>
      <c r="C6558" t="s">
        <v>82</v>
      </c>
      <c r="D6558" t="s">
        <v>57</v>
      </c>
      <c r="E6558" t="s">
        <v>8137</v>
      </c>
      <c r="N6558">
        <v>280</v>
      </c>
      <c r="O6558">
        <v>285</v>
      </c>
      <c r="P6558">
        <v>281</v>
      </c>
      <c r="Q6558">
        <v>280</v>
      </c>
      <c r="R6558">
        <v>310</v>
      </c>
      <c r="S6558">
        <v>287</v>
      </c>
      <c r="T6558">
        <v>305</v>
      </c>
      <c r="U6558">
        <v>322</v>
      </c>
      <c r="V6558">
        <v>717.94230769230774</v>
      </c>
      <c r="W6558">
        <v>756.23529411764707</v>
      </c>
      <c r="X6558">
        <v>746.55172413793105</v>
      </c>
      <c r="Y6558">
        <v>758.41935483870964</v>
      </c>
      <c r="Z6558">
        <v>0.6071428571428571</v>
      </c>
      <c r="AA6558">
        <v>0.76923076923076916</v>
      </c>
      <c r="AB6558">
        <v>0.5</v>
      </c>
      <c r="AC6558">
        <v>0.6333333333333333</v>
      </c>
      <c r="AD6558">
        <v>1</v>
      </c>
      <c r="AE6558">
        <v>0</v>
      </c>
      <c r="AF6558">
        <v>3</v>
      </c>
      <c r="AG6558">
        <v>1</v>
      </c>
      <c r="AL6558">
        <v>76.5</v>
      </c>
      <c r="AM6558">
        <v>69</v>
      </c>
      <c r="AN6558">
        <v>74.666666666666671</v>
      </c>
      <c r="AO6558">
        <v>46.333333333333336</v>
      </c>
    </row>
    <row r="6559" spans="1:41" x14ac:dyDescent="0.35">
      <c r="A6559">
        <v>14510</v>
      </c>
      <c r="B6559" t="s">
        <v>1525</v>
      </c>
      <c r="C6559" t="s">
        <v>77</v>
      </c>
      <c r="D6559" t="s">
        <v>57</v>
      </c>
      <c r="E6559" t="s">
        <v>8136</v>
      </c>
      <c r="F6559">
        <v>280</v>
      </c>
      <c r="G6559">
        <v>284</v>
      </c>
      <c r="H6559">
        <v>269</v>
      </c>
      <c r="I6559">
        <v>269</v>
      </c>
      <c r="J6559">
        <v>275</v>
      </c>
      <c r="K6559">
        <v>265</v>
      </c>
      <c r="L6559">
        <v>256</v>
      </c>
      <c r="M6559">
        <v>263</v>
      </c>
      <c r="N6559">
        <v>268</v>
      </c>
      <c r="O6559">
        <v>256</v>
      </c>
      <c r="P6559">
        <v>263</v>
      </c>
      <c r="Q6559">
        <v>262</v>
      </c>
      <c r="R6559">
        <v>280</v>
      </c>
      <c r="S6559">
        <v>279</v>
      </c>
      <c r="T6559">
        <v>291</v>
      </c>
      <c r="U6559">
        <v>277</v>
      </c>
      <c r="V6559">
        <v>621.33000000000004</v>
      </c>
      <c r="W6559">
        <v>599.58771929824559</v>
      </c>
      <c r="X6559">
        <v>640.86363636363637</v>
      </c>
      <c r="Y6559">
        <v>618.17241379310349</v>
      </c>
      <c r="Z6559">
        <v>0.30769230769230771</v>
      </c>
      <c r="AA6559">
        <v>0.36842105263157893</v>
      </c>
      <c r="AB6559">
        <v>0.58333333333333326</v>
      </c>
      <c r="AC6559">
        <v>0.58333333333333337</v>
      </c>
      <c r="AD6559">
        <v>10</v>
      </c>
      <c r="AE6559">
        <v>12</v>
      </c>
      <c r="AF6559">
        <v>25</v>
      </c>
      <c r="AG6559">
        <v>20</v>
      </c>
      <c r="AH6559">
        <v>72.5</v>
      </c>
      <c r="AI6559">
        <v>77</v>
      </c>
      <c r="AJ6559">
        <v>77</v>
      </c>
      <c r="AK6559">
        <v>71.333333333333329</v>
      </c>
      <c r="AL6559">
        <v>74.5</v>
      </c>
      <c r="AM6559">
        <v>74.333333333333329</v>
      </c>
      <c r="AN6559">
        <v>76</v>
      </c>
      <c r="AO6559">
        <v>61.666666666666664</v>
      </c>
    </row>
    <row r="6560" spans="1:41" x14ac:dyDescent="0.35">
      <c r="A6560">
        <v>14511</v>
      </c>
      <c r="B6560" t="s">
        <v>6453</v>
      </c>
      <c r="C6560" t="s">
        <v>86</v>
      </c>
      <c r="D6560" t="s">
        <v>57</v>
      </c>
      <c r="E6560" t="s">
        <v>8136</v>
      </c>
      <c r="F6560">
        <v>269</v>
      </c>
      <c r="G6560">
        <v>270</v>
      </c>
      <c r="H6560">
        <v>271</v>
      </c>
      <c r="I6560">
        <v>263</v>
      </c>
      <c r="J6560">
        <v>280</v>
      </c>
      <c r="K6560">
        <v>266</v>
      </c>
      <c r="L6560">
        <v>265</v>
      </c>
      <c r="M6560">
        <v>264</v>
      </c>
      <c r="N6560">
        <v>252</v>
      </c>
      <c r="O6560">
        <v>249</v>
      </c>
      <c r="P6560">
        <v>278</v>
      </c>
      <c r="Q6560">
        <v>253</v>
      </c>
      <c r="R6560">
        <v>284</v>
      </c>
      <c r="S6560">
        <v>252</v>
      </c>
      <c r="T6560">
        <v>268</v>
      </c>
      <c r="U6560">
        <v>246</v>
      </c>
      <c r="V6560">
        <v>612.47916666666663</v>
      </c>
      <c r="W6560">
        <v>552.48</v>
      </c>
      <c r="X6560">
        <v>591.67241379310349</v>
      </c>
      <c r="Y6560">
        <v>581.26190476190482</v>
      </c>
      <c r="Z6560">
        <v>0.41176470588235292</v>
      </c>
      <c r="AA6560">
        <v>0.5</v>
      </c>
      <c r="AB6560">
        <v>0.55555555555555558</v>
      </c>
      <c r="AC6560">
        <v>0.37931034482758619</v>
      </c>
      <c r="AD6560">
        <v>4</v>
      </c>
      <c r="AE6560">
        <v>4</v>
      </c>
      <c r="AF6560">
        <v>5</v>
      </c>
      <c r="AG6560">
        <v>4</v>
      </c>
      <c r="AH6560">
        <v>88</v>
      </c>
      <c r="AI6560">
        <v>84.333333333333329</v>
      </c>
      <c r="AJ6560">
        <v>90</v>
      </c>
      <c r="AK6560">
        <v>77.666666666666671</v>
      </c>
      <c r="AL6560">
        <v>69.5</v>
      </c>
      <c r="AM6560">
        <v>68.333333333333329</v>
      </c>
      <c r="AN6560">
        <v>71.666666666666671</v>
      </c>
      <c r="AO6560">
        <v>68</v>
      </c>
    </row>
    <row r="6561" spans="1:41" x14ac:dyDescent="0.35">
      <c r="A6561">
        <v>14514</v>
      </c>
      <c r="B6561" t="s">
        <v>6454</v>
      </c>
      <c r="C6561" t="s">
        <v>86</v>
      </c>
      <c r="D6561" t="s">
        <v>57</v>
      </c>
      <c r="E6561" t="s">
        <v>8136</v>
      </c>
      <c r="F6561">
        <v>273</v>
      </c>
      <c r="G6561">
        <v>273</v>
      </c>
      <c r="H6561">
        <v>263</v>
      </c>
      <c r="I6561">
        <v>283</v>
      </c>
      <c r="J6561">
        <v>262</v>
      </c>
      <c r="K6561">
        <v>255</v>
      </c>
      <c r="L6561">
        <v>267</v>
      </c>
      <c r="M6561">
        <v>264</v>
      </c>
      <c r="N6561">
        <v>256</v>
      </c>
      <c r="O6561">
        <v>255</v>
      </c>
      <c r="P6561">
        <v>261</v>
      </c>
      <c r="Q6561">
        <v>249</v>
      </c>
      <c r="R6561">
        <v>283</v>
      </c>
      <c r="S6561">
        <v>271</v>
      </c>
      <c r="T6561">
        <v>254</v>
      </c>
      <c r="U6561">
        <v>294</v>
      </c>
      <c r="V6561">
        <v>593.91269841269843</v>
      </c>
      <c r="W6561">
        <v>627.9</v>
      </c>
      <c r="X6561">
        <v>632.96212121212125</v>
      </c>
      <c r="Y6561">
        <v>626.36</v>
      </c>
      <c r="Z6561">
        <v>0.59375</v>
      </c>
      <c r="AA6561">
        <v>0.51515151515151514</v>
      </c>
      <c r="AB6561">
        <v>0.5</v>
      </c>
      <c r="AC6561">
        <v>0.63235294117647056</v>
      </c>
      <c r="AD6561">
        <v>2</v>
      </c>
      <c r="AE6561">
        <v>10</v>
      </c>
      <c r="AF6561">
        <v>8</v>
      </c>
      <c r="AG6561">
        <v>9</v>
      </c>
      <c r="AH6561">
        <v>75.5</v>
      </c>
      <c r="AI6561">
        <v>76.333333333333329</v>
      </c>
      <c r="AJ6561">
        <v>79</v>
      </c>
      <c r="AK6561">
        <v>73.666666666666671</v>
      </c>
      <c r="AL6561">
        <v>74.5</v>
      </c>
      <c r="AM6561">
        <v>76.666666666666671</v>
      </c>
      <c r="AN6561">
        <v>75.666666666666671</v>
      </c>
      <c r="AO6561">
        <v>72</v>
      </c>
    </row>
    <row r="6562" spans="1:41" x14ac:dyDescent="0.35">
      <c r="A6562">
        <v>14515</v>
      </c>
      <c r="B6562" t="s">
        <v>1663</v>
      </c>
      <c r="C6562" t="s">
        <v>82</v>
      </c>
      <c r="D6562" t="s">
        <v>57</v>
      </c>
      <c r="E6562" t="s">
        <v>8136</v>
      </c>
      <c r="F6562">
        <v>221</v>
      </c>
      <c r="G6562">
        <v>240</v>
      </c>
      <c r="H6562">
        <v>279</v>
      </c>
      <c r="I6562">
        <v>224</v>
      </c>
      <c r="J6562">
        <v>217</v>
      </c>
      <c r="K6562">
        <v>234</v>
      </c>
      <c r="L6562">
        <v>259</v>
      </c>
      <c r="M6562">
        <v>196</v>
      </c>
      <c r="V6562" t="s">
        <v>1</v>
      </c>
      <c r="W6562" t="s">
        <v>1</v>
      </c>
      <c r="X6562" t="s">
        <v>1</v>
      </c>
      <c r="Z6562" t="s">
        <v>1</v>
      </c>
      <c r="AA6562" t="s">
        <v>1</v>
      </c>
      <c r="AB6562" t="s">
        <v>1</v>
      </c>
      <c r="AD6562">
        <v>2</v>
      </c>
      <c r="AE6562">
        <v>1</v>
      </c>
      <c r="AF6562">
        <v>1</v>
      </c>
      <c r="AG6562">
        <v>1</v>
      </c>
      <c r="AH6562">
        <v>62.5</v>
      </c>
      <c r="AI6562">
        <v>69.333333333333329</v>
      </c>
      <c r="AJ6562">
        <v>71</v>
      </c>
      <c r="AK6562">
        <v>61</v>
      </c>
    </row>
    <row r="6563" spans="1:41" x14ac:dyDescent="0.35">
      <c r="A6563">
        <v>14518</v>
      </c>
      <c r="B6563" t="s">
        <v>6455</v>
      </c>
      <c r="C6563" t="s">
        <v>85</v>
      </c>
      <c r="D6563" t="s">
        <v>57</v>
      </c>
      <c r="E6563" t="s">
        <v>8136</v>
      </c>
      <c r="F6563">
        <v>244</v>
      </c>
      <c r="G6563">
        <v>296</v>
      </c>
      <c r="H6563">
        <v>248</v>
      </c>
      <c r="I6563">
        <v>282</v>
      </c>
      <c r="J6563">
        <v>216</v>
      </c>
      <c r="K6563">
        <v>282</v>
      </c>
      <c r="L6563">
        <v>247</v>
      </c>
      <c r="M6563">
        <v>258</v>
      </c>
      <c r="V6563" t="s">
        <v>1</v>
      </c>
      <c r="W6563" t="s">
        <v>1</v>
      </c>
      <c r="X6563" t="s">
        <v>1</v>
      </c>
      <c r="Z6563" t="s">
        <v>1</v>
      </c>
      <c r="AA6563" t="s">
        <v>1</v>
      </c>
      <c r="AB6563" t="s">
        <v>1</v>
      </c>
      <c r="AD6563">
        <v>0</v>
      </c>
      <c r="AE6563">
        <v>2</v>
      </c>
      <c r="AF6563">
        <v>0</v>
      </c>
      <c r="AG6563">
        <v>0</v>
      </c>
      <c r="AH6563">
        <v>80</v>
      </c>
      <c r="AI6563">
        <v>79</v>
      </c>
      <c r="AJ6563">
        <v>83</v>
      </c>
      <c r="AK6563">
        <v>75</v>
      </c>
    </row>
    <row r="6564" spans="1:41" x14ac:dyDescent="0.35">
      <c r="A6564">
        <v>14523</v>
      </c>
      <c r="B6564" t="s">
        <v>6456</v>
      </c>
      <c r="C6564" t="s">
        <v>89</v>
      </c>
      <c r="D6564" t="s">
        <v>57</v>
      </c>
      <c r="E6564" t="s">
        <v>8136</v>
      </c>
      <c r="F6564">
        <v>254</v>
      </c>
      <c r="G6564">
        <v>278</v>
      </c>
      <c r="H6564">
        <v>287</v>
      </c>
      <c r="I6564">
        <v>272</v>
      </c>
      <c r="J6564">
        <v>262</v>
      </c>
      <c r="K6564">
        <v>271</v>
      </c>
      <c r="L6564">
        <v>298</v>
      </c>
      <c r="M6564">
        <v>281</v>
      </c>
      <c r="N6564">
        <v>273</v>
      </c>
      <c r="O6564">
        <v>241</v>
      </c>
      <c r="P6564">
        <v>259</v>
      </c>
      <c r="Q6564">
        <v>273</v>
      </c>
      <c r="R6564">
        <v>270</v>
      </c>
      <c r="S6564">
        <v>255</v>
      </c>
      <c r="T6564">
        <v>294</v>
      </c>
      <c r="U6564">
        <v>360</v>
      </c>
      <c r="V6564">
        <v>585.38356164383561</v>
      </c>
      <c r="W6564">
        <v>581.90972222222217</v>
      </c>
      <c r="X6564">
        <v>592.08536585365857</v>
      </c>
      <c r="Y6564">
        <v>566.58219178082197</v>
      </c>
      <c r="Z6564">
        <v>0.39772727272727271</v>
      </c>
      <c r="AA6564">
        <v>0.4</v>
      </c>
      <c r="AB6564">
        <v>0.33333333333333337</v>
      </c>
      <c r="AC6564">
        <v>0.51648351648351654</v>
      </c>
      <c r="AD6564">
        <v>1</v>
      </c>
      <c r="AE6564">
        <v>2</v>
      </c>
      <c r="AF6564">
        <v>3</v>
      </c>
      <c r="AG6564">
        <v>2</v>
      </c>
      <c r="AH6564">
        <v>73.5</v>
      </c>
      <c r="AI6564">
        <v>72.666666666666671</v>
      </c>
      <c r="AJ6564">
        <v>77.666666666666671</v>
      </c>
      <c r="AK6564">
        <v>71</v>
      </c>
      <c r="AL6564">
        <v>81</v>
      </c>
      <c r="AM6564">
        <v>81</v>
      </c>
      <c r="AN6564">
        <v>86.666666666666671</v>
      </c>
      <c r="AO6564">
        <v>76</v>
      </c>
    </row>
    <row r="6565" spans="1:41" x14ac:dyDescent="0.35">
      <c r="A6565">
        <v>14526</v>
      </c>
      <c r="B6565" t="s">
        <v>6457</v>
      </c>
      <c r="C6565" t="s">
        <v>83</v>
      </c>
      <c r="D6565" t="s">
        <v>57</v>
      </c>
      <c r="E6565" t="s">
        <v>8136</v>
      </c>
      <c r="F6565">
        <v>288</v>
      </c>
      <c r="G6565">
        <v>288</v>
      </c>
      <c r="H6565">
        <v>291</v>
      </c>
      <c r="I6565">
        <v>290</v>
      </c>
      <c r="J6565">
        <v>274</v>
      </c>
      <c r="K6565">
        <v>277</v>
      </c>
      <c r="L6565">
        <v>264</v>
      </c>
      <c r="M6565">
        <v>276</v>
      </c>
      <c r="N6565">
        <v>260</v>
      </c>
      <c r="O6565">
        <v>258</v>
      </c>
      <c r="P6565">
        <v>243</v>
      </c>
      <c r="Q6565">
        <v>259</v>
      </c>
      <c r="R6565">
        <v>280</v>
      </c>
      <c r="S6565">
        <v>273</v>
      </c>
      <c r="T6565">
        <v>280</v>
      </c>
      <c r="U6565">
        <v>300</v>
      </c>
      <c r="V6565">
        <v>629.11363636363637</v>
      </c>
      <c r="W6565">
        <v>601.58955223880594</v>
      </c>
      <c r="X6565">
        <v>623.69014084507046</v>
      </c>
      <c r="Y6565">
        <v>624.10294117647061</v>
      </c>
      <c r="Z6565">
        <v>0.4861111111111111</v>
      </c>
      <c r="AA6565">
        <v>0.43835616438356162</v>
      </c>
      <c r="AB6565">
        <v>0.47222222222222221</v>
      </c>
      <c r="AC6565">
        <v>0.52054794520547942</v>
      </c>
      <c r="AD6565">
        <v>5</v>
      </c>
      <c r="AE6565">
        <v>2</v>
      </c>
      <c r="AF6565">
        <v>4</v>
      </c>
      <c r="AG6565">
        <v>7</v>
      </c>
      <c r="AH6565">
        <v>70.5</v>
      </c>
      <c r="AI6565">
        <v>73</v>
      </c>
      <c r="AJ6565">
        <v>72.666666666666671</v>
      </c>
      <c r="AK6565">
        <v>65.666666666666671</v>
      </c>
      <c r="AL6565">
        <v>77.5</v>
      </c>
      <c r="AM6565">
        <v>76.333333333333329</v>
      </c>
      <c r="AN6565">
        <v>76.333333333333329</v>
      </c>
      <c r="AO6565">
        <v>67.333333333333329</v>
      </c>
    </row>
    <row r="6566" spans="1:41" x14ac:dyDescent="0.35">
      <c r="A6566">
        <v>14527</v>
      </c>
      <c r="B6566" t="s">
        <v>6458</v>
      </c>
      <c r="C6566" t="s">
        <v>82</v>
      </c>
      <c r="D6566" t="s">
        <v>57</v>
      </c>
      <c r="E6566" t="s">
        <v>8136</v>
      </c>
      <c r="N6566">
        <v>229</v>
      </c>
      <c r="O6566">
        <v>246</v>
      </c>
      <c r="P6566">
        <v>237</v>
      </c>
      <c r="Q6566">
        <v>227</v>
      </c>
      <c r="R6566">
        <v>247</v>
      </c>
      <c r="S6566">
        <v>251</v>
      </c>
      <c r="T6566">
        <v>230</v>
      </c>
      <c r="U6566">
        <v>239</v>
      </c>
      <c r="V6566">
        <v>589.546875</v>
      </c>
      <c r="W6566">
        <v>577.953125</v>
      </c>
      <c r="X6566">
        <v>593.08333333333337</v>
      </c>
      <c r="Y6566">
        <v>589.23255813953483</v>
      </c>
      <c r="Z6566">
        <v>0.33333333333333331</v>
      </c>
      <c r="AA6566">
        <v>0.60526315789473684</v>
      </c>
      <c r="AB6566">
        <v>0.54285714285714282</v>
      </c>
      <c r="AC6566">
        <v>0.35897435897435898</v>
      </c>
      <c r="AD6566">
        <v>2</v>
      </c>
      <c r="AE6566">
        <v>3</v>
      </c>
      <c r="AF6566">
        <v>0</v>
      </c>
      <c r="AG6566">
        <v>2</v>
      </c>
      <c r="AL6566">
        <v>67.5</v>
      </c>
      <c r="AM6566">
        <v>70.666666666666671</v>
      </c>
      <c r="AN6566">
        <v>70.666666666666671</v>
      </c>
      <c r="AO6566">
        <v>61.666666666666664</v>
      </c>
    </row>
    <row r="6567" spans="1:41" x14ac:dyDescent="0.35">
      <c r="A6567">
        <v>14533</v>
      </c>
      <c r="B6567" t="s">
        <v>6459</v>
      </c>
      <c r="C6567" t="s">
        <v>82</v>
      </c>
      <c r="D6567" t="s">
        <v>57</v>
      </c>
      <c r="E6567" t="s">
        <v>8136</v>
      </c>
      <c r="F6567">
        <v>275</v>
      </c>
      <c r="G6567">
        <v>283</v>
      </c>
      <c r="H6567">
        <v>259</v>
      </c>
      <c r="I6567">
        <v>275</v>
      </c>
      <c r="J6567">
        <v>248</v>
      </c>
      <c r="K6567">
        <v>269</v>
      </c>
      <c r="L6567">
        <v>238</v>
      </c>
      <c r="M6567">
        <v>258</v>
      </c>
      <c r="V6567" t="s">
        <v>1</v>
      </c>
      <c r="W6567" t="s">
        <v>1</v>
      </c>
      <c r="X6567" t="s">
        <v>1</v>
      </c>
      <c r="Z6567" t="s">
        <v>1</v>
      </c>
      <c r="AA6567" t="s">
        <v>1</v>
      </c>
      <c r="AB6567" t="s">
        <v>1</v>
      </c>
      <c r="AD6567">
        <v>3</v>
      </c>
      <c r="AE6567">
        <v>0</v>
      </c>
      <c r="AF6567">
        <v>0</v>
      </c>
      <c r="AG6567">
        <v>1</v>
      </c>
      <c r="AH6567">
        <v>70</v>
      </c>
      <c r="AI6567">
        <v>72</v>
      </c>
      <c r="AJ6567">
        <v>76</v>
      </c>
      <c r="AK6567">
        <v>71.666666666666671</v>
      </c>
    </row>
    <row r="6568" spans="1:41" x14ac:dyDescent="0.35">
      <c r="A6568">
        <v>14534</v>
      </c>
      <c r="B6568" t="s">
        <v>6460</v>
      </c>
      <c r="C6568" t="s">
        <v>77</v>
      </c>
      <c r="D6568" t="s">
        <v>57</v>
      </c>
      <c r="E6568" t="s">
        <v>8136</v>
      </c>
      <c r="F6568">
        <v>239</v>
      </c>
      <c r="G6568">
        <v>321</v>
      </c>
      <c r="H6568">
        <v>286</v>
      </c>
      <c r="I6568">
        <v>280</v>
      </c>
      <c r="J6568">
        <v>227</v>
      </c>
      <c r="K6568">
        <v>308</v>
      </c>
      <c r="L6568">
        <v>263</v>
      </c>
      <c r="M6568">
        <v>247</v>
      </c>
      <c r="N6568">
        <v>239</v>
      </c>
      <c r="O6568">
        <v>256</v>
      </c>
      <c r="P6568">
        <v>273</v>
      </c>
      <c r="Q6568">
        <v>254</v>
      </c>
      <c r="R6568">
        <v>236</v>
      </c>
      <c r="S6568">
        <v>283</v>
      </c>
      <c r="T6568">
        <v>292</v>
      </c>
      <c r="U6568">
        <v>278</v>
      </c>
      <c r="V6568">
        <v>553.85</v>
      </c>
      <c r="W6568">
        <v>595.16666666666663</v>
      </c>
      <c r="X6568">
        <v>579.29032258064512</v>
      </c>
      <c r="Y6568">
        <v>637.453125</v>
      </c>
      <c r="Z6568">
        <v>0.18518518518518517</v>
      </c>
      <c r="AA6568">
        <v>0.46875</v>
      </c>
      <c r="AB6568">
        <v>0.4642857142857143</v>
      </c>
      <c r="AC6568">
        <v>0.5</v>
      </c>
      <c r="AD6568">
        <v>5</v>
      </c>
      <c r="AE6568">
        <v>2</v>
      </c>
      <c r="AF6568">
        <v>2</v>
      </c>
      <c r="AG6568">
        <v>5</v>
      </c>
      <c r="AH6568">
        <v>76.5</v>
      </c>
      <c r="AI6568">
        <v>77.333333333333329</v>
      </c>
      <c r="AJ6568">
        <v>81.666666666666671</v>
      </c>
      <c r="AK6568">
        <v>74.333333333333329</v>
      </c>
      <c r="AL6568">
        <v>81</v>
      </c>
      <c r="AM6568">
        <v>85.333333333333329</v>
      </c>
      <c r="AN6568">
        <v>85.333333333333329</v>
      </c>
      <c r="AO6568">
        <v>75.333333333333329</v>
      </c>
    </row>
    <row r="6569" spans="1:41" x14ac:dyDescent="0.35">
      <c r="A6569">
        <v>14537</v>
      </c>
      <c r="B6569" t="s">
        <v>6461</v>
      </c>
      <c r="C6569" t="s">
        <v>56</v>
      </c>
      <c r="D6569" t="s">
        <v>57</v>
      </c>
      <c r="E6569" t="s">
        <v>8136</v>
      </c>
      <c r="F6569">
        <v>266</v>
      </c>
      <c r="G6569">
        <v>266</v>
      </c>
      <c r="H6569">
        <v>284</v>
      </c>
      <c r="I6569">
        <v>257</v>
      </c>
      <c r="J6569">
        <v>235</v>
      </c>
      <c r="K6569">
        <v>241</v>
      </c>
      <c r="L6569">
        <v>263</v>
      </c>
      <c r="M6569">
        <v>243</v>
      </c>
      <c r="N6569">
        <v>214</v>
      </c>
      <c r="O6569">
        <v>230</v>
      </c>
      <c r="P6569">
        <v>252</v>
      </c>
      <c r="Q6569">
        <v>226</v>
      </c>
      <c r="R6569">
        <v>231</v>
      </c>
      <c r="S6569">
        <v>252</v>
      </c>
      <c r="T6569">
        <v>256</v>
      </c>
      <c r="U6569">
        <v>239</v>
      </c>
      <c r="V6569">
        <v>544.57017543859649</v>
      </c>
      <c r="W6569">
        <v>535.20000000000005</v>
      </c>
      <c r="X6569">
        <v>555.07894736842104</v>
      </c>
      <c r="Y6569">
        <v>556.92307692307691</v>
      </c>
      <c r="Z6569">
        <v>0.31666666666666665</v>
      </c>
      <c r="AA6569">
        <v>0.39393939393939398</v>
      </c>
      <c r="AB6569">
        <v>0.24242424242424243</v>
      </c>
      <c r="AC6569">
        <v>0.38709677419354838</v>
      </c>
      <c r="AD6569">
        <v>0</v>
      </c>
      <c r="AE6569">
        <v>1</v>
      </c>
      <c r="AF6569">
        <v>0</v>
      </c>
      <c r="AG6569">
        <v>5</v>
      </c>
      <c r="AH6569">
        <v>73.5</v>
      </c>
      <c r="AI6569">
        <v>78</v>
      </c>
      <c r="AJ6569">
        <v>82.333333333333329</v>
      </c>
      <c r="AK6569">
        <v>69.666666666666671</v>
      </c>
      <c r="AL6569">
        <v>77</v>
      </c>
      <c r="AM6569">
        <v>81</v>
      </c>
      <c r="AN6569">
        <v>83</v>
      </c>
      <c r="AO6569">
        <v>77.333333333333329</v>
      </c>
    </row>
    <row r="6570" spans="1:41" x14ac:dyDescent="0.35">
      <c r="A6570">
        <v>14538</v>
      </c>
      <c r="B6570" t="s">
        <v>6462</v>
      </c>
      <c r="C6570" t="s">
        <v>80</v>
      </c>
      <c r="D6570" t="s">
        <v>57</v>
      </c>
      <c r="E6570" t="s">
        <v>8136</v>
      </c>
      <c r="F6570">
        <v>273</v>
      </c>
      <c r="G6570">
        <v>277</v>
      </c>
      <c r="H6570">
        <v>282</v>
      </c>
      <c r="I6570">
        <v>277</v>
      </c>
      <c r="J6570">
        <v>256</v>
      </c>
      <c r="K6570">
        <v>263</v>
      </c>
      <c r="L6570">
        <v>271</v>
      </c>
      <c r="M6570">
        <v>271</v>
      </c>
      <c r="N6570">
        <v>251</v>
      </c>
      <c r="O6570">
        <v>275</v>
      </c>
      <c r="P6570">
        <v>266</v>
      </c>
      <c r="Q6570">
        <v>272</v>
      </c>
      <c r="R6570">
        <v>244</v>
      </c>
      <c r="S6570">
        <v>285</v>
      </c>
      <c r="T6570">
        <v>258</v>
      </c>
      <c r="U6570">
        <v>264</v>
      </c>
      <c r="V6570">
        <v>627.3984375</v>
      </c>
      <c r="W6570">
        <v>642.82727272727277</v>
      </c>
      <c r="X6570">
        <v>608.13114754098365</v>
      </c>
      <c r="Y6570">
        <v>618.72222222222217</v>
      </c>
      <c r="Z6570">
        <v>0.55882352941176472</v>
      </c>
      <c r="AA6570">
        <v>0.62121212121212122</v>
      </c>
      <c r="AB6570">
        <v>0.56896551724137923</v>
      </c>
      <c r="AC6570">
        <v>0.68253968253968256</v>
      </c>
      <c r="AD6570">
        <v>11</v>
      </c>
      <c r="AE6570">
        <v>4</v>
      </c>
      <c r="AF6570">
        <v>6</v>
      </c>
      <c r="AG6570">
        <v>12</v>
      </c>
      <c r="AH6570">
        <v>71</v>
      </c>
      <c r="AI6570">
        <v>73.666666666666671</v>
      </c>
      <c r="AJ6570">
        <v>77</v>
      </c>
      <c r="AK6570">
        <v>70.333333333333329</v>
      </c>
      <c r="AL6570">
        <v>72.5</v>
      </c>
      <c r="AM6570">
        <v>75.666666666666671</v>
      </c>
      <c r="AN6570">
        <v>78.666666666666671</v>
      </c>
      <c r="AO6570">
        <v>70.333333333333329</v>
      </c>
    </row>
    <row r="6571" spans="1:41" x14ac:dyDescent="0.35">
      <c r="A6571">
        <v>14539</v>
      </c>
      <c r="B6571" t="s">
        <v>6463</v>
      </c>
      <c r="C6571" t="s">
        <v>88</v>
      </c>
      <c r="D6571" t="s">
        <v>57</v>
      </c>
      <c r="E6571" t="s">
        <v>8136</v>
      </c>
      <c r="F6571">
        <v>231</v>
      </c>
      <c r="G6571">
        <v>217</v>
      </c>
      <c r="H6571">
        <v>218</v>
      </c>
      <c r="I6571">
        <v>253</v>
      </c>
      <c r="J6571">
        <v>196</v>
      </c>
      <c r="K6571">
        <v>208</v>
      </c>
      <c r="L6571">
        <v>220</v>
      </c>
      <c r="M6571">
        <v>241</v>
      </c>
      <c r="V6571" t="s">
        <v>1</v>
      </c>
      <c r="W6571" t="s">
        <v>1</v>
      </c>
      <c r="X6571" t="s">
        <v>1</v>
      </c>
      <c r="Z6571" t="s">
        <v>1</v>
      </c>
      <c r="AA6571" t="s">
        <v>1</v>
      </c>
      <c r="AB6571" t="s">
        <v>1</v>
      </c>
      <c r="AD6571">
        <v>0</v>
      </c>
      <c r="AE6571">
        <v>0</v>
      </c>
      <c r="AF6571">
        <v>1</v>
      </c>
      <c r="AG6571">
        <v>0</v>
      </c>
      <c r="AH6571">
        <v>72</v>
      </c>
      <c r="AI6571">
        <v>79</v>
      </c>
      <c r="AJ6571">
        <v>81.666666666666671</v>
      </c>
      <c r="AK6571">
        <v>65.333333333333329</v>
      </c>
    </row>
    <row r="6572" spans="1:41" x14ac:dyDescent="0.35">
      <c r="A6572">
        <v>14541</v>
      </c>
      <c r="B6572" t="s">
        <v>6464</v>
      </c>
      <c r="C6572" t="s">
        <v>80</v>
      </c>
      <c r="D6572" t="s">
        <v>57</v>
      </c>
      <c r="E6572" t="s">
        <v>8136</v>
      </c>
      <c r="F6572">
        <v>267</v>
      </c>
      <c r="G6572">
        <v>243</v>
      </c>
      <c r="H6572">
        <v>249</v>
      </c>
      <c r="I6572">
        <v>270</v>
      </c>
      <c r="J6572">
        <v>251</v>
      </c>
      <c r="K6572">
        <v>254</v>
      </c>
      <c r="L6572">
        <v>239</v>
      </c>
      <c r="M6572">
        <v>257</v>
      </c>
      <c r="N6572">
        <v>254</v>
      </c>
      <c r="O6572">
        <v>252</v>
      </c>
      <c r="P6572">
        <v>283</v>
      </c>
      <c r="Q6572">
        <v>276</v>
      </c>
      <c r="R6572">
        <v>272</v>
      </c>
      <c r="S6572">
        <v>276</v>
      </c>
      <c r="T6572">
        <v>268</v>
      </c>
      <c r="U6572">
        <v>294</v>
      </c>
      <c r="V6572">
        <v>595.63793103448279</v>
      </c>
      <c r="W6572">
        <v>613.56060606060601</v>
      </c>
      <c r="X6572">
        <v>599.91379310344826</v>
      </c>
      <c r="Y6572">
        <v>651.765625</v>
      </c>
      <c r="Z6572">
        <v>0.5</v>
      </c>
      <c r="AA6572">
        <v>0.5</v>
      </c>
      <c r="AB6572">
        <v>0.47058823529411764</v>
      </c>
      <c r="AC6572">
        <v>0.45714285714285713</v>
      </c>
      <c r="AD6572">
        <v>3</v>
      </c>
      <c r="AE6572">
        <v>3</v>
      </c>
      <c r="AF6572">
        <v>4</v>
      </c>
      <c r="AG6572">
        <v>1</v>
      </c>
      <c r="AH6572">
        <v>69</v>
      </c>
      <c r="AI6572">
        <v>70.333333333333329</v>
      </c>
      <c r="AJ6572">
        <v>74.333333333333329</v>
      </c>
      <c r="AK6572">
        <v>71.666666666666671</v>
      </c>
      <c r="AL6572">
        <v>72</v>
      </c>
      <c r="AM6572">
        <v>73.333333333333329</v>
      </c>
      <c r="AN6572">
        <v>79.333333333333329</v>
      </c>
      <c r="AO6572">
        <v>70.666666666666671</v>
      </c>
    </row>
    <row r="6573" spans="1:41" x14ac:dyDescent="0.35">
      <c r="A6573">
        <v>14546</v>
      </c>
      <c r="B6573" t="s">
        <v>6465</v>
      </c>
      <c r="C6573" t="s">
        <v>81</v>
      </c>
      <c r="D6573" t="s">
        <v>57</v>
      </c>
      <c r="E6573" t="s">
        <v>8136</v>
      </c>
      <c r="G6573">
        <v>242</v>
      </c>
      <c r="H6573">
        <v>246</v>
      </c>
      <c r="I6573">
        <v>229</v>
      </c>
      <c r="K6573">
        <v>260</v>
      </c>
      <c r="L6573">
        <v>227</v>
      </c>
      <c r="M6573">
        <v>225</v>
      </c>
      <c r="V6573" t="s">
        <v>1</v>
      </c>
      <c r="W6573" t="s">
        <v>1</v>
      </c>
      <c r="X6573" t="s">
        <v>1</v>
      </c>
      <c r="Z6573" t="s">
        <v>1</v>
      </c>
      <c r="AA6573" t="s">
        <v>1</v>
      </c>
      <c r="AB6573" t="s">
        <v>1</v>
      </c>
      <c r="AD6573">
        <v>1</v>
      </c>
      <c r="AE6573">
        <v>0</v>
      </c>
      <c r="AF6573">
        <v>0</v>
      </c>
      <c r="AG6573">
        <v>0</v>
      </c>
      <c r="AH6573">
        <v>78</v>
      </c>
      <c r="AI6573">
        <v>74</v>
      </c>
      <c r="AJ6573">
        <v>75.666666666666671</v>
      </c>
      <c r="AK6573">
        <v>66.666666666666671</v>
      </c>
    </row>
    <row r="6574" spans="1:41" x14ac:dyDescent="0.35">
      <c r="A6574">
        <v>14552</v>
      </c>
      <c r="B6574" t="s">
        <v>6466</v>
      </c>
      <c r="C6574" t="s">
        <v>82</v>
      </c>
      <c r="D6574" t="s">
        <v>57</v>
      </c>
      <c r="E6574" t="s">
        <v>8136</v>
      </c>
      <c r="F6574">
        <v>266</v>
      </c>
      <c r="G6574">
        <v>279</v>
      </c>
      <c r="H6574">
        <v>254</v>
      </c>
      <c r="I6574">
        <v>254</v>
      </c>
      <c r="J6574">
        <v>254</v>
      </c>
      <c r="K6574">
        <v>250</v>
      </c>
      <c r="L6574">
        <v>245</v>
      </c>
      <c r="M6574">
        <v>239</v>
      </c>
      <c r="N6574">
        <v>258</v>
      </c>
      <c r="O6574">
        <v>225</v>
      </c>
      <c r="P6574">
        <v>257</v>
      </c>
      <c r="Q6574">
        <v>262</v>
      </c>
      <c r="R6574">
        <v>250</v>
      </c>
      <c r="S6574">
        <v>251</v>
      </c>
      <c r="T6574">
        <v>260</v>
      </c>
      <c r="U6574">
        <v>259</v>
      </c>
      <c r="V6574">
        <v>557.203125</v>
      </c>
      <c r="W6574">
        <v>564.91891891891896</v>
      </c>
      <c r="X6574">
        <v>560.11538461538464</v>
      </c>
      <c r="Y6574">
        <v>563.71739130434787</v>
      </c>
      <c r="Z6574">
        <v>0.26315789473684209</v>
      </c>
      <c r="AA6574">
        <v>0.25714285714285712</v>
      </c>
      <c r="AB6574">
        <v>0.53658536585365857</v>
      </c>
      <c r="AC6574">
        <v>0.35849056603773582</v>
      </c>
      <c r="AD6574">
        <v>0</v>
      </c>
      <c r="AE6574">
        <v>0</v>
      </c>
      <c r="AF6574">
        <v>2</v>
      </c>
      <c r="AG6574">
        <v>2</v>
      </c>
      <c r="AH6574">
        <v>79</v>
      </c>
      <c r="AI6574">
        <v>77</v>
      </c>
      <c r="AJ6574">
        <v>83</v>
      </c>
      <c r="AK6574">
        <v>75.333333333333329</v>
      </c>
      <c r="AL6574">
        <v>76.5</v>
      </c>
      <c r="AM6574">
        <v>77</v>
      </c>
      <c r="AN6574">
        <v>79</v>
      </c>
      <c r="AO6574">
        <v>76</v>
      </c>
    </row>
    <row r="6575" spans="1:41" x14ac:dyDescent="0.35">
      <c r="A6575">
        <v>14565</v>
      </c>
      <c r="B6575" t="s">
        <v>6467</v>
      </c>
      <c r="C6575" t="s">
        <v>71</v>
      </c>
      <c r="D6575" t="s">
        <v>57</v>
      </c>
      <c r="E6575" t="s">
        <v>8136</v>
      </c>
      <c r="F6575">
        <v>260</v>
      </c>
      <c r="G6575">
        <v>294</v>
      </c>
      <c r="H6575">
        <v>277</v>
      </c>
      <c r="I6575">
        <v>273</v>
      </c>
      <c r="J6575">
        <v>230</v>
      </c>
      <c r="K6575">
        <v>270</v>
      </c>
      <c r="L6575">
        <v>262</v>
      </c>
      <c r="M6575">
        <v>254</v>
      </c>
      <c r="N6575">
        <v>246</v>
      </c>
      <c r="O6575">
        <v>257</v>
      </c>
      <c r="P6575">
        <v>248</v>
      </c>
      <c r="Q6575">
        <v>269</v>
      </c>
      <c r="R6575">
        <v>255</v>
      </c>
      <c r="S6575">
        <v>280</v>
      </c>
      <c r="T6575">
        <v>303</v>
      </c>
      <c r="U6575">
        <v>275</v>
      </c>
      <c r="V6575">
        <v>624.95833333333337</v>
      </c>
      <c r="W6575">
        <v>557.32758620689651</v>
      </c>
      <c r="X6575">
        <v>583.80769230769226</v>
      </c>
      <c r="Y6575">
        <v>595.44827586206895</v>
      </c>
      <c r="Z6575">
        <v>0.39393939393939392</v>
      </c>
      <c r="AA6575">
        <v>0.67999999999999994</v>
      </c>
      <c r="AB6575">
        <v>0.4</v>
      </c>
      <c r="AC6575">
        <v>0.45161290322580644</v>
      </c>
      <c r="AD6575">
        <v>0</v>
      </c>
      <c r="AE6575">
        <v>0</v>
      </c>
      <c r="AF6575">
        <v>3</v>
      </c>
      <c r="AG6575">
        <v>3</v>
      </c>
      <c r="AH6575">
        <v>77</v>
      </c>
      <c r="AI6575">
        <v>80.333333333333329</v>
      </c>
      <c r="AJ6575">
        <v>85.333333333333329</v>
      </c>
      <c r="AK6575">
        <v>76</v>
      </c>
      <c r="AL6575">
        <v>79</v>
      </c>
      <c r="AM6575">
        <v>79.333333333333329</v>
      </c>
      <c r="AN6575">
        <v>82.666666666666671</v>
      </c>
      <c r="AO6575">
        <v>73</v>
      </c>
    </row>
    <row r="6576" spans="1:41" x14ac:dyDescent="0.35">
      <c r="A6576">
        <v>14568</v>
      </c>
      <c r="B6576" t="s">
        <v>6468</v>
      </c>
      <c r="C6576" t="s">
        <v>88</v>
      </c>
      <c r="D6576" t="s">
        <v>57</v>
      </c>
      <c r="E6576" t="s">
        <v>8136</v>
      </c>
      <c r="F6576">
        <v>254</v>
      </c>
      <c r="G6576">
        <v>265</v>
      </c>
      <c r="H6576">
        <v>273</v>
      </c>
      <c r="I6576">
        <v>276</v>
      </c>
      <c r="J6576">
        <v>244</v>
      </c>
      <c r="K6576">
        <v>242</v>
      </c>
      <c r="L6576">
        <v>259</v>
      </c>
      <c r="M6576">
        <v>269</v>
      </c>
      <c r="N6576">
        <v>245</v>
      </c>
      <c r="O6576">
        <v>276</v>
      </c>
      <c r="P6576">
        <v>233</v>
      </c>
      <c r="Q6576">
        <v>237</v>
      </c>
      <c r="R6576">
        <v>255</v>
      </c>
      <c r="S6576">
        <v>260</v>
      </c>
      <c r="T6576">
        <v>232</v>
      </c>
      <c r="U6576">
        <v>237</v>
      </c>
      <c r="V6576">
        <v>573.32142857142856</v>
      </c>
      <c r="W6576">
        <v>584.51666666666665</v>
      </c>
      <c r="X6576">
        <v>580.52</v>
      </c>
      <c r="Y6576">
        <v>614.59523809523807</v>
      </c>
      <c r="Z6576">
        <v>0.42857142857142855</v>
      </c>
      <c r="AA6576">
        <v>0.39393939393939392</v>
      </c>
      <c r="AB6576">
        <v>0.375</v>
      </c>
      <c r="AC6576">
        <v>0.21212121212121213</v>
      </c>
      <c r="AD6576">
        <v>1</v>
      </c>
      <c r="AE6576">
        <v>2</v>
      </c>
      <c r="AF6576">
        <v>1</v>
      </c>
      <c r="AG6576">
        <v>9</v>
      </c>
      <c r="AH6576">
        <v>67</v>
      </c>
      <c r="AI6576">
        <v>71.666666666666671</v>
      </c>
      <c r="AJ6576">
        <v>68</v>
      </c>
      <c r="AK6576">
        <v>68</v>
      </c>
      <c r="AL6576">
        <v>63.5</v>
      </c>
      <c r="AM6576">
        <v>69</v>
      </c>
      <c r="AN6576">
        <v>66.666666666666671</v>
      </c>
      <c r="AO6576">
        <v>51</v>
      </c>
    </row>
    <row r="6577" spans="1:41" x14ac:dyDescent="0.35">
      <c r="A6577">
        <v>14573</v>
      </c>
      <c r="B6577" t="s">
        <v>6469</v>
      </c>
      <c r="C6577" t="s">
        <v>73</v>
      </c>
      <c r="D6577" t="s">
        <v>57</v>
      </c>
      <c r="E6577" t="s">
        <v>8136</v>
      </c>
      <c r="I6577">
        <v>263</v>
      </c>
      <c r="K6577">
        <v>213</v>
      </c>
      <c r="M6577">
        <v>203</v>
      </c>
      <c r="V6577" t="s">
        <v>1</v>
      </c>
      <c r="W6577" t="s">
        <v>1</v>
      </c>
      <c r="X6577" t="s">
        <v>1</v>
      </c>
      <c r="Z6577" t="s">
        <v>1</v>
      </c>
      <c r="AA6577" t="s">
        <v>1</v>
      </c>
      <c r="AB6577" t="s">
        <v>1</v>
      </c>
      <c r="AD6577" t="s">
        <v>1</v>
      </c>
      <c r="AE6577" t="s">
        <v>1</v>
      </c>
      <c r="AF6577" t="s">
        <v>1</v>
      </c>
      <c r="AG6577">
        <v>0</v>
      </c>
      <c r="AH6577">
        <v>78.5</v>
      </c>
      <c r="AI6577">
        <v>81.333333333333329</v>
      </c>
      <c r="AJ6577">
        <v>90.333333333333329</v>
      </c>
      <c r="AK6577">
        <v>56</v>
      </c>
    </row>
    <row r="6578" spans="1:41" x14ac:dyDescent="0.35">
      <c r="A6578">
        <v>14580</v>
      </c>
      <c r="B6578" t="s">
        <v>6470</v>
      </c>
      <c r="C6578" t="s">
        <v>85</v>
      </c>
      <c r="D6578" t="s">
        <v>57</v>
      </c>
      <c r="E6578" t="s">
        <v>8136</v>
      </c>
      <c r="F6578">
        <v>254</v>
      </c>
      <c r="G6578">
        <v>284</v>
      </c>
      <c r="H6578">
        <v>278</v>
      </c>
      <c r="I6578">
        <v>256</v>
      </c>
      <c r="J6578">
        <v>237</v>
      </c>
      <c r="K6578">
        <v>279</v>
      </c>
      <c r="L6578">
        <v>264</v>
      </c>
      <c r="M6578">
        <v>259</v>
      </c>
      <c r="N6578">
        <v>222</v>
      </c>
      <c r="O6578">
        <v>242</v>
      </c>
      <c r="P6578">
        <v>246</v>
      </c>
      <c r="Q6578">
        <v>245</v>
      </c>
      <c r="R6578">
        <v>228</v>
      </c>
      <c r="S6578">
        <v>246</v>
      </c>
      <c r="T6578">
        <v>251</v>
      </c>
      <c r="U6578">
        <v>275</v>
      </c>
      <c r="V6578">
        <v>552.08695652173913</v>
      </c>
      <c r="W6578">
        <v>612.84090909090912</v>
      </c>
      <c r="X6578">
        <v>568.73529411764707</v>
      </c>
      <c r="Y6578">
        <v>559.04</v>
      </c>
      <c r="Z6578">
        <v>0.31818181818181818</v>
      </c>
      <c r="AA6578">
        <v>0.31034482758620691</v>
      </c>
      <c r="AB6578">
        <v>0.48</v>
      </c>
      <c r="AC6578">
        <v>0.33333333333333331</v>
      </c>
      <c r="AD6578">
        <v>1</v>
      </c>
      <c r="AE6578">
        <v>2</v>
      </c>
      <c r="AF6578">
        <v>0</v>
      </c>
      <c r="AG6578">
        <v>1</v>
      </c>
      <c r="AH6578">
        <v>77.5</v>
      </c>
      <c r="AI6578">
        <v>79.666666666666671</v>
      </c>
      <c r="AJ6578">
        <v>77.666666666666671</v>
      </c>
      <c r="AK6578">
        <v>68.333333333333329</v>
      </c>
      <c r="AL6578">
        <v>84</v>
      </c>
      <c r="AM6578">
        <v>82.333333333333329</v>
      </c>
      <c r="AN6578">
        <v>85.666666666666671</v>
      </c>
      <c r="AO6578">
        <v>75</v>
      </c>
    </row>
    <row r="6579" spans="1:41" x14ac:dyDescent="0.35">
      <c r="A6579">
        <v>14587</v>
      </c>
      <c r="B6579" t="s">
        <v>6471</v>
      </c>
      <c r="C6579" t="s">
        <v>71</v>
      </c>
      <c r="D6579" t="s">
        <v>57</v>
      </c>
      <c r="E6579" t="s">
        <v>8136</v>
      </c>
      <c r="F6579">
        <v>267</v>
      </c>
      <c r="G6579">
        <v>242</v>
      </c>
      <c r="H6579">
        <v>254</v>
      </c>
      <c r="I6579">
        <v>244</v>
      </c>
      <c r="J6579">
        <v>234</v>
      </c>
      <c r="K6579">
        <v>235</v>
      </c>
      <c r="L6579">
        <v>231</v>
      </c>
      <c r="M6579">
        <v>224</v>
      </c>
      <c r="V6579" t="s">
        <v>1</v>
      </c>
      <c r="W6579" t="s">
        <v>1</v>
      </c>
      <c r="X6579" t="s">
        <v>1</v>
      </c>
      <c r="Z6579" t="s">
        <v>1</v>
      </c>
      <c r="AA6579" t="s">
        <v>1</v>
      </c>
      <c r="AB6579" t="s">
        <v>1</v>
      </c>
      <c r="AD6579">
        <v>2</v>
      </c>
      <c r="AE6579">
        <v>2</v>
      </c>
      <c r="AF6579">
        <v>1</v>
      </c>
      <c r="AG6579">
        <v>2</v>
      </c>
      <c r="AH6579">
        <v>72</v>
      </c>
      <c r="AI6579">
        <v>72.666666666666671</v>
      </c>
      <c r="AJ6579">
        <v>79</v>
      </c>
      <c r="AK6579">
        <v>65.666666666666671</v>
      </c>
    </row>
    <row r="6580" spans="1:41" x14ac:dyDescent="0.35">
      <c r="A6580">
        <v>14593</v>
      </c>
      <c r="B6580" t="s">
        <v>6472</v>
      </c>
      <c r="C6580" t="s">
        <v>68</v>
      </c>
      <c r="D6580" t="s">
        <v>57</v>
      </c>
      <c r="E6580" t="s">
        <v>8136</v>
      </c>
      <c r="F6580">
        <v>267</v>
      </c>
      <c r="G6580">
        <v>256</v>
      </c>
      <c r="H6580">
        <v>273</v>
      </c>
      <c r="I6580">
        <v>290</v>
      </c>
      <c r="J6580">
        <v>250</v>
      </c>
      <c r="K6580">
        <v>266</v>
      </c>
      <c r="L6580">
        <v>271</v>
      </c>
      <c r="M6580">
        <v>251</v>
      </c>
      <c r="V6580" t="s">
        <v>1</v>
      </c>
      <c r="W6580" t="s">
        <v>1</v>
      </c>
      <c r="X6580" t="s">
        <v>1</v>
      </c>
      <c r="Z6580" t="s">
        <v>1</v>
      </c>
      <c r="AA6580" t="s">
        <v>1</v>
      </c>
      <c r="AB6580" t="s">
        <v>1</v>
      </c>
      <c r="AD6580">
        <v>0</v>
      </c>
      <c r="AE6580">
        <v>0</v>
      </c>
      <c r="AF6580">
        <v>0</v>
      </c>
      <c r="AG6580">
        <v>2</v>
      </c>
      <c r="AH6580">
        <v>74.5</v>
      </c>
      <c r="AI6580">
        <v>75.666666666666671</v>
      </c>
      <c r="AJ6580">
        <v>78.666666666666671</v>
      </c>
      <c r="AK6580">
        <v>70</v>
      </c>
    </row>
    <row r="6581" spans="1:41" x14ac:dyDescent="0.35">
      <c r="A6581">
        <v>14594</v>
      </c>
      <c r="B6581" t="s">
        <v>6473</v>
      </c>
      <c r="C6581" t="s">
        <v>73</v>
      </c>
      <c r="D6581" t="s">
        <v>57</v>
      </c>
      <c r="E6581" t="s">
        <v>8136</v>
      </c>
      <c r="F6581">
        <v>290</v>
      </c>
      <c r="G6581">
        <v>277</v>
      </c>
      <c r="H6581">
        <v>269</v>
      </c>
      <c r="I6581">
        <v>293</v>
      </c>
      <c r="J6581">
        <v>278</v>
      </c>
      <c r="K6581">
        <v>266</v>
      </c>
      <c r="L6581">
        <v>270</v>
      </c>
      <c r="M6581">
        <v>280</v>
      </c>
      <c r="N6581">
        <v>247</v>
      </c>
      <c r="O6581">
        <v>278</v>
      </c>
      <c r="P6581">
        <v>259</v>
      </c>
      <c r="Q6581">
        <v>258</v>
      </c>
      <c r="R6581">
        <v>273</v>
      </c>
      <c r="S6581">
        <v>331</v>
      </c>
      <c r="T6581">
        <v>291</v>
      </c>
      <c r="U6581">
        <v>259</v>
      </c>
      <c r="V6581">
        <v>589.01470588235293</v>
      </c>
      <c r="W6581">
        <v>607.4375</v>
      </c>
      <c r="X6581">
        <v>610</v>
      </c>
      <c r="Y6581">
        <v>688.16176470588232</v>
      </c>
      <c r="Z6581">
        <v>0.44827586206896552</v>
      </c>
      <c r="AA6581">
        <v>0.42857142857142855</v>
      </c>
      <c r="AB6581">
        <v>0.45714285714285713</v>
      </c>
      <c r="AC6581">
        <v>0.5757575757575758</v>
      </c>
      <c r="AD6581">
        <v>1</v>
      </c>
      <c r="AE6581">
        <v>4</v>
      </c>
      <c r="AF6581">
        <v>1</v>
      </c>
      <c r="AG6581">
        <v>6</v>
      </c>
      <c r="AH6581">
        <v>77</v>
      </c>
      <c r="AI6581">
        <v>80.333333333333329</v>
      </c>
      <c r="AJ6581">
        <v>80.666666666666671</v>
      </c>
      <c r="AK6581">
        <v>71.666666666666671</v>
      </c>
      <c r="AL6581">
        <v>67</v>
      </c>
      <c r="AM6581">
        <v>64</v>
      </c>
      <c r="AN6581">
        <v>63.666666666666664</v>
      </c>
      <c r="AO6581">
        <v>54.666666666666664</v>
      </c>
    </row>
    <row r="6582" spans="1:41" x14ac:dyDescent="0.35">
      <c r="A6582">
        <v>14599</v>
      </c>
      <c r="B6582" t="s">
        <v>6474</v>
      </c>
      <c r="C6582" t="s">
        <v>82</v>
      </c>
      <c r="D6582" t="s">
        <v>57</v>
      </c>
      <c r="E6582" t="s">
        <v>8136</v>
      </c>
      <c r="F6582">
        <v>274</v>
      </c>
      <c r="G6582">
        <v>314</v>
      </c>
      <c r="H6582">
        <v>293</v>
      </c>
      <c r="I6582">
        <v>287</v>
      </c>
      <c r="J6582">
        <v>290</v>
      </c>
      <c r="K6582">
        <v>318</v>
      </c>
      <c r="L6582">
        <v>311</v>
      </c>
      <c r="M6582">
        <v>288</v>
      </c>
      <c r="N6582">
        <v>267</v>
      </c>
      <c r="O6582">
        <v>257</v>
      </c>
      <c r="P6582">
        <v>242</v>
      </c>
      <c r="Q6582">
        <v>262</v>
      </c>
      <c r="R6582">
        <v>289</v>
      </c>
      <c r="S6582">
        <v>269</v>
      </c>
      <c r="T6582">
        <v>224</v>
      </c>
      <c r="U6582">
        <v>250</v>
      </c>
      <c r="V6582">
        <v>603.92105263157896</v>
      </c>
      <c r="W6582">
        <v>582.33333333333337</v>
      </c>
      <c r="X6582">
        <v>641.23333333333335</v>
      </c>
      <c r="Y6582">
        <v>593.9545454545455</v>
      </c>
      <c r="Z6582">
        <v>0.44444444444444442</v>
      </c>
      <c r="AA6582">
        <v>0.5714285714285714</v>
      </c>
      <c r="AB6582">
        <v>0.36</v>
      </c>
      <c r="AC6582">
        <v>0.43333333333333335</v>
      </c>
      <c r="AD6582">
        <v>2</v>
      </c>
      <c r="AE6582">
        <v>3</v>
      </c>
      <c r="AF6582">
        <v>0</v>
      </c>
      <c r="AG6582">
        <v>4</v>
      </c>
      <c r="AH6582">
        <v>70.5</v>
      </c>
      <c r="AI6582">
        <v>69.333333333333329</v>
      </c>
      <c r="AJ6582">
        <v>78.666666666666671</v>
      </c>
      <c r="AK6582">
        <v>74.666666666666671</v>
      </c>
      <c r="AL6582">
        <v>69</v>
      </c>
      <c r="AM6582">
        <v>77.333333333333329</v>
      </c>
      <c r="AN6582">
        <v>78.333333333333329</v>
      </c>
      <c r="AO6582">
        <v>62.666666666666664</v>
      </c>
    </row>
    <row r="6583" spans="1:41" x14ac:dyDescent="0.35">
      <c r="A6583">
        <v>14601</v>
      </c>
      <c r="B6583" t="s">
        <v>6475</v>
      </c>
      <c r="C6583" t="s">
        <v>80</v>
      </c>
      <c r="D6583" t="s">
        <v>57</v>
      </c>
      <c r="E6583" t="s">
        <v>8136</v>
      </c>
      <c r="F6583">
        <v>204</v>
      </c>
      <c r="G6583">
        <v>259</v>
      </c>
      <c r="J6583">
        <v>203</v>
      </c>
      <c r="K6583">
        <v>274</v>
      </c>
      <c r="V6583" t="s">
        <v>1</v>
      </c>
      <c r="W6583" t="s">
        <v>1</v>
      </c>
      <c r="X6583" t="s">
        <v>1</v>
      </c>
      <c r="Z6583" t="s">
        <v>1</v>
      </c>
      <c r="AA6583" t="s">
        <v>1</v>
      </c>
      <c r="AB6583" t="s">
        <v>1</v>
      </c>
      <c r="AD6583">
        <v>2</v>
      </c>
      <c r="AE6583">
        <v>3</v>
      </c>
      <c r="AF6583">
        <v>0</v>
      </c>
      <c r="AG6583">
        <v>0</v>
      </c>
    </row>
    <row r="6584" spans="1:41" x14ac:dyDescent="0.35">
      <c r="A6584">
        <v>14602</v>
      </c>
      <c r="B6584" t="s">
        <v>6476</v>
      </c>
      <c r="C6584" t="s">
        <v>82</v>
      </c>
      <c r="D6584" t="s">
        <v>57</v>
      </c>
      <c r="E6584" t="s">
        <v>8136</v>
      </c>
      <c r="F6584">
        <v>224</v>
      </c>
      <c r="G6584">
        <v>262</v>
      </c>
      <c r="H6584">
        <v>271</v>
      </c>
      <c r="I6584">
        <v>254</v>
      </c>
      <c r="J6584">
        <v>220</v>
      </c>
      <c r="K6584">
        <v>251</v>
      </c>
      <c r="L6584">
        <v>255</v>
      </c>
      <c r="M6584">
        <v>248</v>
      </c>
      <c r="V6584" t="s">
        <v>1</v>
      </c>
      <c r="W6584" t="s">
        <v>1</v>
      </c>
      <c r="X6584" t="s">
        <v>1</v>
      </c>
      <c r="Z6584" t="s">
        <v>1</v>
      </c>
      <c r="AA6584" t="s">
        <v>1</v>
      </c>
      <c r="AB6584" t="s">
        <v>1</v>
      </c>
      <c r="AD6584">
        <v>1</v>
      </c>
      <c r="AE6584">
        <v>1</v>
      </c>
      <c r="AF6584">
        <v>0</v>
      </c>
      <c r="AG6584">
        <v>0</v>
      </c>
      <c r="AH6584">
        <v>63.5</v>
      </c>
      <c r="AI6584">
        <v>73.333333333333329</v>
      </c>
      <c r="AJ6584">
        <v>74</v>
      </c>
      <c r="AK6584">
        <v>66.333333333333329</v>
      </c>
    </row>
    <row r="6585" spans="1:41" x14ac:dyDescent="0.35">
      <c r="A6585">
        <v>14605</v>
      </c>
      <c r="B6585" t="s">
        <v>6477</v>
      </c>
      <c r="C6585" t="s">
        <v>78</v>
      </c>
      <c r="D6585" t="s">
        <v>57</v>
      </c>
      <c r="E6585" t="s">
        <v>8136</v>
      </c>
      <c r="F6585">
        <v>268</v>
      </c>
      <c r="G6585">
        <v>270</v>
      </c>
      <c r="H6585">
        <v>299</v>
      </c>
      <c r="I6585">
        <v>289</v>
      </c>
      <c r="J6585">
        <v>267</v>
      </c>
      <c r="K6585">
        <v>269</v>
      </c>
      <c r="L6585">
        <v>302</v>
      </c>
      <c r="M6585">
        <v>284</v>
      </c>
      <c r="N6585">
        <v>258</v>
      </c>
      <c r="O6585">
        <v>260</v>
      </c>
      <c r="P6585">
        <v>275</v>
      </c>
      <c r="Q6585">
        <v>271</v>
      </c>
      <c r="R6585">
        <v>274</v>
      </c>
      <c r="S6585">
        <v>294</v>
      </c>
      <c r="T6585">
        <v>307</v>
      </c>
      <c r="U6585">
        <v>333</v>
      </c>
      <c r="V6585">
        <v>593.91379310344826</v>
      </c>
      <c r="W6585">
        <v>603.32075471698113</v>
      </c>
      <c r="X6585">
        <v>593.73636363636365</v>
      </c>
      <c r="Y6585">
        <v>590.22500000000002</v>
      </c>
      <c r="Z6585">
        <v>0.3970588235294118</v>
      </c>
      <c r="AA6585">
        <v>0.5</v>
      </c>
      <c r="AB6585">
        <v>0.375</v>
      </c>
      <c r="AC6585">
        <v>0.38235294117647056</v>
      </c>
      <c r="AD6585">
        <v>4</v>
      </c>
      <c r="AE6585">
        <v>0</v>
      </c>
      <c r="AF6585">
        <v>0</v>
      </c>
      <c r="AG6585">
        <v>0</v>
      </c>
      <c r="AH6585">
        <v>75.5</v>
      </c>
      <c r="AI6585">
        <v>76</v>
      </c>
      <c r="AJ6585">
        <v>76.666666666666671</v>
      </c>
      <c r="AK6585">
        <v>69</v>
      </c>
      <c r="AL6585">
        <v>75.5</v>
      </c>
      <c r="AM6585">
        <v>80.333333333333329</v>
      </c>
      <c r="AN6585">
        <v>79.666666666666671</v>
      </c>
      <c r="AO6585">
        <v>72.333333333333329</v>
      </c>
    </row>
    <row r="6586" spans="1:41" x14ac:dyDescent="0.35">
      <c r="A6586">
        <v>14606</v>
      </c>
      <c r="B6586" t="s">
        <v>6478</v>
      </c>
      <c r="C6586" t="s">
        <v>80</v>
      </c>
      <c r="D6586" t="s">
        <v>57</v>
      </c>
      <c r="E6586" t="s">
        <v>8136</v>
      </c>
      <c r="F6586">
        <v>257</v>
      </c>
      <c r="G6586">
        <v>280</v>
      </c>
      <c r="H6586">
        <v>256</v>
      </c>
      <c r="I6586">
        <v>265</v>
      </c>
      <c r="J6586">
        <v>228</v>
      </c>
      <c r="K6586">
        <v>265</v>
      </c>
      <c r="L6586">
        <v>250</v>
      </c>
      <c r="M6586">
        <v>259</v>
      </c>
      <c r="N6586">
        <v>239</v>
      </c>
      <c r="O6586">
        <v>249</v>
      </c>
      <c r="P6586">
        <v>243</v>
      </c>
      <c r="Q6586">
        <v>225</v>
      </c>
      <c r="R6586">
        <v>244</v>
      </c>
      <c r="S6586">
        <v>249</v>
      </c>
      <c r="T6586">
        <v>268</v>
      </c>
      <c r="U6586">
        <v>249</v>
      </c>
      <c r="V6586">
        <v>619.23076923076928</v>
      </c>
      <c r="W6586">
        <v>567.64705882352939</v>
      </c>
      <c r="X6586">
        <v>527.32692307692309</v>
      </c>
      <c r="Y6586">
        <v>589.85714285714289</v>
      </c>
      <c r="Z6586">
        <v>0.5714285714285714</v>
      </c>
      <c r="AA6586">
        <v>0.5625</v>
      </c>
      <c r="AB6586">
        <v>0.52380952380952372</v>
      </c>
      <c r="AC6586">
        <v>0.48275862068965519</v>
      </c>
      <c r="AD6586">
        <v>1</v>
      </c>
      <c r="AE6586">
        <v>0</v>
      </c>
      <c r="AF6586">
        <v>2</v>
      </c>
      <c r="AG6586">
        <v>4</v>
      </c>
      <c r="AH6586">
        <v>71</v>
      </c>
      <c r="AI6586">
        <v>78.666666666666671</v>
      </c>
      <c r="AJ6586">
        <v>77</v>
      </c>
      <c r="AK6586">
        <v>71</v>
      </c>
      <c r="AL6586">
        <v>73.5</v>
      </c>
      <c r="AM6586">
        <v>73</v>
      </c>
      <c r="AN6586">
        <v>76</v>
      </c>
      <c r="AO6586">
        <v>70.666666666666671</v>
      </c>
    </row>
    <row r="6587" spans="1:41" x14ac:dyDescent="0.35">
      <c r="A6587">
        <v>14608</v>
      </c>
      <c r="B6587" t="s">
        <v>6479</v>
      </c>
      <c r="C6587" t="s">
        <v>81</v>
      </c>
      <c r="D6587" t="s">
        <v>57</v>
      </c>
      <c r="E6587" t="s">
        <v>8136</v>
      </c>
      <c r="F6587">
        <v>252</v>
      </c>
      <c r="G6587">
        <v>261</v>
      </c>
      <c r="H6587">
        <v>247</v>
      </c>
      <c r="I6587">
        <v>264</v>
      </c>
      <c r="J6587">
        <v>243</v>
      </c>
      <c r="K6587">
        <v>236</v>
      </c>
      <c r="L6587">
        <v>253</v>
      </c>
      <c r="M6587">
        <v>251</v>
      </c>
      <c r="N6587">
        <v>221</v>
      </c>
      <c r="O6587">
        <v>237</v>
      </c>
      <c r="P6587">
        <v>245</v>
      </c>
      <c r="Q6587">
        <v>222</v>
      </c>
      <c r="R6587">
        <v>212</v>
      </c>
      <c r="S6587">
        <v>212</v>
      </c>
      <c r="T6587">
        <v>234</v>
      </c>
      <c r="U6587">
        <v>223</v>
      </c>
      <c r="V6587">
        <v>563.87857142857138</v>
      </c>
      <c r="W6587">
        <v>542.82786885245901</v>
      </c>
      <c r="X6587">
        <v>546.86</v>
      </c>
      <c r="Y6587">
        <v>543.55555555555554</v>
      </c>
      <c r="Z6587">
        <v>0.28947368421052633</v>
      </c>
      <c r="AA6587">
        <v>0.33734939759036142</v>
      </c>
      <c r="AB6587">
        <v>0.32467532467532467</v>
      </c>
      <c r="AC6587">
        <v>0.31506849315068491</v>
      </c>
      <c r="AD6587">
        <v>12</v>
      </c>
      <c r="AE6587">
        <v>5</v>
      </c>
      <c r="AF6587">
        <v>0</v>
      </c>
      <c r="AG6587">
        <v>11</v>
      </c>
      <c r="AH6587">
        <v>73.5</v>
      </c>
      <c r="AI6587">
        <v>71</v>
      </c>
      <c r="AJ6587">
        <v>74.666666666666671</v>
      </c>
      <c r="AK6587">
        <v>69.666666666666671</v>
      </c>
      <c r="AL6587">
        <v>70</v>
      </c>
      <c r="AM6587">
        <v>73</v>
      </c>
      <c r="AN6587">
        <v>72.666666666666671</v>
      </c>
      <c r="AO6587">
        <v>71</v>
      </c>
    </row>
    <row r="6588" spans="1:41" x14ac:dyDescent="0.35">
      <c r="A6588">
        <v>14614</v>
      </c>
      <c r="B6588" t="s">
        <v>6480</v>
      </c>
      <c r="C6588" t="s">
        <v>63</v>
      </c>
      <c r="D6588" t="s">
        <v>57</v>
      </c>
      <c r="E6588" t="s">
        <v>8136</v>
      </c>
      <c r="F6588">
        <v>278</v>
      </c>
      <c r="G6588">
        <v>275</v>
      </c>
      <c r="H6588">
        <v>274</v>
      </c>
      <c r="I6588">
        <v>272</v>
      </c>
      <c r="J6588">
        <v>251</v>
      </c>
      <c r="K6588">
        <v>249</v>
      </c>
      <c r="L6588">
        <v>251</v>
      </c>
      <c r="M6588">
        <v>257</v>
      </c>
      <c r="N6588">
        <v>269</v>
      </c>
      <c r="O6588">
        <v>280</v>
      </c>
      <c r="P6588">
        <v>261</v>
      </c>
      <c r="Q6588">
        <v>278</v>
      </c>
      <c r="R6588">
        <v>268</v>
      </c>
      <c r="S6588">
        <v>301</v>
      </c>
      <c r="T6588">
        <v>278</v>
      </c>
      <c r="U6588">
        <v>310</v>
      </c>
      <c r="V6588">
        <v>656.9537037037037</v>
      </c>
      <c r="W6588">
        <v>648.56363636363642</v>
      </c>
      <c r="X6588">
        <v>667.55357142857144</v>
      </c>
      <c r="Y6588">
        <v>691.35964912280701</v>
      </c>
      <c r="Z6588">
        <v>0.42372881355932202</v>
      </c>
      <c r="AA6588">
        <v>0.5892857142857143</v>
      </c>
      <c r="AB6588">
        <v>0.41818181818181821</v>
      </c>
      <c r="AC6588">
        <v>0.51666666666666672</v>
      </c>
      <c r="AD6588">
        <v>4</v>
      </c>
      <c r="AE6588">
        <v>2</v>
      </c>
      <c r="AF6588">
        <v>2</v>
      </c>
      <c r="AG6588">
        <v>6</v>
      </c>
      <c r="AH6588">
        <v>65.5</v>
      </c>
      <c r="AI6588">
        <v>69.333333333333329</v>
      </c>
      <c r="AJ6588">
        <v>68.666666666666671</v>
      </c>
      <c r="AK6588">
        <v>66</v>
      </c>
      <c r="AL6588">
        <v>70.5</v>
      </c>
      <c r="AM6588">
        <v>71.666666666666671</v>
      </c>
      <c r="AN6588">
        <v>73</v>
      </c>
      <c r="AO6588">
        <v>62</v>
      </c>
    </row>
    <row r="6589" spans="1:41" x14ac:dyDescent="0.35">
      <c r="A6589">
        <v>14616</v>
      </c>
      <c r="B6589" t="s">
        <v>6481</v>
      </c>
      <c r="C6589" t="s">
        <v>81</v>
      </c>
      <c r="D6589" t="s">
        <v>57</v>
      </c>
      <c r="E6589" t="s">
        <v>8136</v>
      </c>
      <c r="F6589">
        <v>269</v>
      </c>
      <c r="G6589">
        <v>251</v>
      </c>
      <c r="H6589">
        <v>270</v>
      </c>
      <c r="I6589">
        <v>265</v>
      </c>
      <c r="J6589">
        <v>245</v>
      </c>
      <c r="K6589">
        <v>231</v>
      </c>
      <c r="L6589">
        <v>248</v>
      </c>
      <c r="M6589">
        <v>241</v>
      </c>
      <c r="N6589">
        <v>229</v>
      </c>
      <c r="O6589">
        <v>226</v>
      </c>
      <c r="P6589">
        <v>256</v>
      </c>
      <c r="Q6589">
        <v>251</v>
      </c>
      <c r="R6589">
        <v>245</v>
      </c>
      <c r="S6589">
        <v>225</v>
      </c>
      <c r="T6589">
        <v>245</v>
      </c>
      <c r="U6589">
        <v>232</v>
      </c>
      <c r="W6589">
        <v>513.73913043478262</v>
      </c>
      <c r="X6589">
        <v>539.27419354838707</v>
      </c>
      <c r="Y6589">
        <v>543.0512820512821</v>
      </c>
      <c r="Z6589" t="s">
        <v>1</v>
      </c>
      <c r="AA6589" t="s">
        <v>1</v>
      </c>
      <c r="AB6589">
        <v>0.33333333333333331</v>
      </c>
      <c r="AC6589">
        <v>0.43181818181818182</v>
      </c>
      <c r="AD6589">
        <v>4</v>
      </c>
      <c r="AE6589">
        <v>7</v>
      </c>
      <c r="AF6589">
        <v>4</v>
      </c>
      <c r="AG6589">
        <v>5</v>
      </c>
      <c r="AH6589">
        <v>75</v>
      </c>
      <c r="AI6589">
        <v>79.666666666666671</v>
      </c>
      <c r="AJ6589">
        <v>80</v>
      </c>
      <c r="AK6589">
        <v>72</v>
      </c>
      <c r="AL6589">
        <v>76</v>
      </c>
      <c r="AM6589">
        <v>80.666666666666671</v>
      </c>
      <c r="AN6589">
        <v>81</v>
      </c>
      <c r="AO6589">
        <v>70</v>
      </c>
    </row>
    <row r="6590" spans="1:41" x14ac:dyDescent="0.35">
      <c r="A6590">
        <v>14622</v>
      </c>
      <c r="B6590" t="s">
        <v>1430</v>
      </c>
      <c r="C6590" t="s">
        <v>85</v>
      </c>
      <c r="D6590" t="s">
        <v>57</v>
      </c>
      <c r="E6590" t="s">
        <v>8136</v>
      </c>
      <c r="F6590">
        <v>269</v>
      </c>
      <c r="G6590">
        <v>282</v>
      </c>
      <c r="H6590">
        <v>284</v>
      </c>
      <c r="I6590">
        <v>278</v>
      </c>
      <c r="J6590">
        <v>271</v>
      </c>
      <c r="K6590">
        <v>268</v>
      </c>
      <c r="L6590">
        <v>288</v>
      </c>
      <c r="M6590">
        <v>253</v>
      </c>
      <c r="N6590">
        <v>266</v>
      </c>
      <c r="O6590">
        <v>285</v>
      </c>
      <c r="P6590">
        <v>259</v>
      </c>
      <c r="Q6590">
        <v>259</v>
      </c>
      <c r="R6590">
        <v>263</v>
      </c>
      <c r="S6590">
        <v>293</v>
      </c>
      <c r="T6590">
        <v>275</v>
      </c>
      <c r="U6590">
        <v>295</v>
      </c>
      <c r="V6590">
        <v>574.17499999999995</v>
      </c>
      <c r="W6590">
        <v>616.02631578947364</v>
      </c>
      <c r="X6590">
        <v>610.5625</v>
      </c>
      <c r="Y6590">
        <v>654.09523809523807</v>
      </c>
      <c r="Z6590">
        <v>0.29032258064516125</v>
      </c>
      <c r="AA6590">
        <v>0.33333333333333331</v>
      </c>
      <c r="AB6590">
        <v>0.61111111111111105</v>
      </c>
      <c r="AC6590">
        <v>0.48</v>
      </c>
      <c r="AD6590">
        <v>0</v>
      </c>
      <c r="AE6590">
        <v>1</v>
      </c>
      <c r="AF6590">
        <v>3</v>
      </c>
      <c r="AG6590">
        <v>5</v>
      </c>
      <c r="AH6590">
        <v>71.5</v>
      </c>
      <c r="AI6590">
        <v>75.333333333333329</v>
      </c>
      <c r="AJ6590">
        <v>75.333333333333329</v>
      </c>
      <c r="AK6590">
        <v>66.333333333333329</v>
      </c>
      <c r="AL6590">
        <v>76</v>
      </c>
      <c r="AM6590">
        <v>78.666666666666671</v>
      </c>
      <c r="AN6590">
        <v>79.666666666666671</v>
      </c>
      <c r="AO6590">
        <v>73.333333333333329</v>
      </c>
    </row>
    <row r="6591" spans="1:41" x14ac:dyDescent="0.35">
      <c r="A6591">
        <v>14626</v>
      </c>
      <c r="B6591" t="s">
        <v>6482</v>
      </c>
      <c r="C6591" t="s">
        <v>88</v>
      </c>
      <c r="D6591" t="s">
        <v>57</v>
      </c>
      <c r="E6591" t="s">
        <v>8136</v>
      </c>
      <c r="F6591">
        <v>263</v>
      </c>
      <c r="G6591">
        <v>264</v>
      </c>
      <c r="H6591">
        <v>289</v>
      </c>
      <c r="I6591">
        <v>235</v>
      </c>
      <c r="J6591">
        <v>239</v>
      </c>
      <c r="K6591">
        <v>264</v>
      </c>
      <c r="L6591">
        <v>268</v>
      </c>
      <c r="M6591">
        <v>242</v>
      </c>
      <c r="N6591">
        <v>239</v>
      </c>
      <c r="O6591">
        <v>219</v>
      </c>
      <c r="P6591">
        <v>232</v>
      </c>
      <c r="Q6591">
        <v>223</v>
      </c>
      <c r="R6591">
        <v>208</v>
      </c>
      <c r="S6591">
        <v>223</v>
      </c>
      <c r="T6591">
        <v>231</v>
      </c>
      <c r="U6591">
        <v>215</v>
      </c>
      <c r="V6591">
        <v>510.78571428571428</v>
      </c>
      <c r="W6591">
        <v>518.72727272727275</v>
      </c>
      <c r="X6591">
        <v>553.79999999999995</v>
      </c>
      <c r="Y6591">
        <v>549.23214285714289</v>
      </c>
      <c r="Z6591">
        <v>0.125</v>
      </c>
      <c r="AA6591">
        <v>8.6956521739130432E-2</v>
      </c>
      <c r="AB6591">
        <v>0.16666666666666666</v>
      </c>
      <c r="AC6591">
        <v>0.39285714285714285</v>
      </c>
      <c r="AD6591">
        <v>0</v>
      </c>
      <c r="AE6591">
        <v>0</v>
      </c>
      <c r="AF6591">
        <v>2</v>
      </c>
      <c r="AG6591">
        <v>5</v>
      </c>
      <c r="AH6591">
        <v>78.5</v>
      </c>
      <c r="AI6591">
        <v>74</v>
      </c>
      <c r="AJ6591">
        <v>74.666666666666671</v>
      </c>
      <c r="AK6591">
        <v>67.333333333333329</v>
      </c>
      <c r="AL6591">
        <v>68</v>
      </c>
      <c r="AM6591">
        <v>76</v>
      </c>
      <c r="AN6591">
        <v>74</v>
      </c>
      <c r="AO6591">
        <v>63.333333333333336</v>
      </c>
    </row>
    <row r="6592" spans="1:41" x14ac:dyDescent="0.35">
      <c r="A6592">
        <v>14629</v>
      </c>
      <c r="B6592" t="s">
        <v>6483</v>
      </c>
      <c r="C6592" t="s">
        <v>81</v>
      </c>
      <c r="D6592" t="s">
        <v>57</v>
      </c>
      <c r="E6592" t="s">
        <v>8136</v>
      </c>
      <c r="F6592">
        <v>236</v>
      </c>
      <c r="G6592">
        <v>256</v>
      </c>
      <c r="H6592">
        <v>265</v>
      </c>
      <c r="I6592">
        <v>264</v>
      </c>
      <c r="J6592">
        <v>223</v>
      </c>
      <c r="K6592">
        <v>254</v>
      </c>
      <c r="L6592">
        <v>255</v>
      </c>
      <c r="M6592">
        <v>237</v>
      </c>
      <c r="N6592">
        <v>229</v>
      </c>
      <c r="O6592">
        <v>232</v>
      </c>
      <c r="P6592">
        <v>221</v>
      </c>
      <c r="Q6592">
        <v>227</v>
      </c>
      <c r="R6592">
        <v>235</v>
      </c>
      <c r="S6592">
        <v>245</v>
      </c>
      <c r="T6592">
        <v>229</v>
      </c>
      <c r="U6592">
        <v>245</v>
      </c>
      <c r="V6592">
        <v>579.97872340425533</v>
      </c>
      <c r="W6592">
        <v>568.30769230769226</v>
      </c>
      <c r="X6592">
        <v>576.820652173913</v>
      </c>
      <c r="Y6592">
        <v>591.83510638297878</v>
      </c>
      <c r="Z6592">
        <v>0.29702970297029702</v>
      </c>
      <c r="AA6592">
        <v>0.38181818181818183</v>
      </c>
      <c r="AB6592">
        <v>0.40540540540540537</v>
      </c>
      <c r="AC6592">
        <v>0.3644859813084112</v>
      </c>
      <c r="AD6592">
        <v>16</v>
      </c>
      <c r="AE6592">
        <v>9</v>
      </c>
      <c r="AF6592">
        <v>8</v>
      </c>
      <c r="AG6592">
        <v>10</v>
      </c>
      <c r="AH6592">
        <v>68.5</v>
      </c>
      <c r="AI6592">
        <v>67.666666666666671</v>
      </c>
      <c r="AJ6592">
        <v>70</v>
      </c>
      <c r="AK6592">
        <v>65.333333333333329</v>
      </c>
      <c r="AL6592">
        <v>72</v>
      </c>
      <c r="AM6592">
        <v>72.333333333333329</v>
      </c>
      <c r="AN6592">
        <v>73.333333333333329</v>
      </c>
      <c r="AO6592">
        <v>67.666666666666671</v>
      </c>
    </row>
    <row r="6593" spans="1:41" x14ac:dyDescent="0.35">
      <c r="A6593">
        <v>14637</v>
      </c>
      <c r="B6593" t="s">
        <v>6484</v>
      </c>
      <c r="C6593" t="s">
        <v>85</v>
      </c>
      <c r="D6593" t="s">
        <v>57</v>
      </c>
      <c r="E6593" t="s">
        <v>8136</v>
      </c>
      <c r="F6593">
        <v>288</v>
      </c>
      <c r="G6593">
        <v>285</v>
      </c>
      <c r="H6593">
        <v>274</v>
      </c>
      <c r="I6593">
        <v>293</v>
      </c>
      <c r="J6593">
        <v>243</v>
      </c>
      <c r="K6593">
        <v>254</v>
      </c>
      <c r="L6593">
        <v>259</v>
      </c>
      <c r="M6593">
        <v>269</v>
      </c>
      <c r="V6593" t="s">
        <v>1</v>
      </c>
      <c r="W6593" t="s">
        <v>1</v>
      </c>
      <c r="X6593" t="s">
        <v>1</v>
      </c>
      <c r="Z6593" t="s">
        <v>1</v>
      </c>
      <c r="AA6593" t="s">
        <v>1</v>
      </c>
      <c r="AB6593" t="s">
        <v>1</v>
      </c>
      <c r="AD6593">
        <v>1</v>
      </c>
      <c r="AE6593">
        <v>0</v>
      </c>
      <c r="AF6593">
        <v>2</v>
      </c>
      <c r="AG6593">
        <v>0</v>
      </c>
      <c r="AH6593">
        <v>72</v>
      </c>
      <c r="AI6593">
        <v>78.666666666666671</v>
      </c>
      <c r="AJ6593">
        <v>80.333333333333329</v>
      </c>
      <c r="AK6593">
        <v>74.333333333333329</v>
      </c>
    </row>
    <row r="6594" spans="1:41" x14ac:dyDescent="0.35">
      <c r="A6594">
        <v>14639</v>
      </c>
      <c r="B6594" t="s">
        <v>6485</v>
      </c>
      <c r="C6594" t="s">
        <v>85</v>
      </c>
      <c r="D6594" t="s">
        <v>57</v>
      </c>
      <c r="E6594" t="s">
        <v>8136</v>
      </c>
      <c r="F6594">
        <v>248</v>
      </c>
      <c r="G6594">
        <v>263</v>
      </c>
      <c r="H6594">
        <v>239</v>
      </c>
      <c r="I6594">
        <v>248</v>
      </c>
      <c r="J6594">
        <v>214</v>
      </c>
      <c r="K6594">
        <v>242</v>
      </c>
      <c r="L6594">
        <v>233</v>
      </c>
      <c r="M6594">
        <v>240</v>
      </c>
      <c r="V6594" t="s">
        <v>1</v>
      </c>
      <c r="W6594" t="s">
        <v>1</v>
      </c>
      <c r="X6594" t="s">
        <v>1</v>
      </c>
      <c r="Z6594" t="s">
        <v>1</v>
      </c>
      <c r="AA6594" t="s">
        <v>1</v>
      </c>
      <c r="AB6594" t="s">
        <v>1</v>
      </c>
      <c r="AD6594">
        <v>1</v>
      </c>
      <c r="AE6594">
        <v>5</v>
      </c>
      <c r="AF6594">
        <v>0</v>
      </c>
      <c r="AG6594">
        <v>1</v>
      </c>
      <c r="AH6594">
        <v>73.5</v>
      </c>
      <c r="AI6594">
        <v>73.333333333333329</v>
      </c>
      <c r="AJ6594">
        <v>70.666666666666671</v>
      </c>
      <c r="AK6594">
        <v>62.333333333333336</v>
      </c>
    </row>
    <row r="6595" spans="1:41" x14ac:dyDescent="0.35">
      <c r="A6595">
        <v>14641</v>
      </c>
      <c r="B6595" t="s">
        <v>6486</v>
      </c>
      <c r="C6595" t="s">
        <v>77</v>
      </c>
      <c r="D6595" t="s">
        <v>57</v>
      </c>
      <c r="E6595" t="s">
        <v>8136</v>
      </c>
      <c r="F6595">
        <v>277</v>
      </c>
      <c r="G6595">
        <v>299</v>
      </c>
      <c r="H6595">
        <v>276</v>
      </c>
      <c r="I6595">
        <v>256</v>
      </c>
      <c r="J6595">
        <v>278</v>
      </c>
      <c r="K6595">
        <v>290</v>
      </c>
      <c r="L6595">
        <v>270</v>
      </c>
      <c r="M6595">
        <v>258</v>
      </c>
      <c r="N6595">
        <v>264</v>
      </c>
      <c r="O6595">
        <v>251</v>
      </c>
      <c r="P6595">
        <v>259</v>
      </c>
      <c r="Q6595">
        <v>249</v>
      </c>
      <c r="R6595">
        <v>278</v>
      </c>
      <c r="S6595">
        <v>273</v>
      </c>
      <c r="T6595">
        <v>266</v>
      </c>
      <c r="U6595">
        <v>271</v>
      </c>
      <c r="V6595">
        <v>607.2037037037037</v>
      </c>
      <c r="W6595">
        <v>607.5151515151515</v>
      </c>
      <c r="X6595">
        <v>599.9655172413793</v>
      </c>
      <c r="Y6595">
        <v>631.58823529411768</v>
      </c>
      <c r="Z6595">
        <v>0.20689655172413796</v>
      </c>
      <c r="AA6595">
        <v>0.37037037037037035</v>
      </c>
      <c r="AB6595">
        <v>0.52941176470588236</v>
      </c>
      <c r="AC6595">
        <v>0.44117647058823528</v>
      </c>
      <c r="AD6595">
        <v>2</v>
      </c>
      <c r="AE6595">
        <v>4</v>
      </c>
      <c r="AF6595">
        <v>4</v>
      </c>
      <c r="AG6595">
        <v>4</v>
      </c>
      <c r="AH6595">
        <v>64</v>
      </c>
      <c r="AI6595">
        <v>70.666666666666671</v>
      </c>
      <c r="AJ6595">
        <v>69.666666666666671</v>
      </c>
      <c r="AK6595">
        <v>63.666666666666664</v>
      </c>
      <c r="AL6595">
        <v>77</v>
      </c>
      <c r="AM6595">
        <v>76.666666666666671</v>
      </c>
      <c r="AN6595">
        <v>78.666666666666671</v>
      </c>
      <c r="AO6595">
        <v>68.666666666666671</v>
      </c>
    </row>
    <row r="6596" spans="1:41" x14ac:dyDescent="0.35">
      <c r="A6596">
        <v>14642</v>
      </c>
      <c r="B6596" t="s">
        <v>6487</v>
      </c>
      <c r="C6596" t="s">
        <v>82</v>
      </c>
      <c r="D6596" t="s">
        <v>57</v>
      </c>
      <c r="E6596" t="s">
        <v>8136</v>
      </c>
      <c r="F6596">
        <v>253</v>
      </c>
      <c r="G6596">
        <v>280</v>
      </c>
      <c r="H6596">
        <v>265</v>
      </c>
      <c r="I6596">
        <v>284</v>
      </c>
      <c r="J6596">
        <v>245</v>
      </c>
      <c r="K6596">
        <v>256</v>
      </c>
      <c r="L6596">
        <v>249</v>
      </c>
      <c r="M6596">
        <v>244</v>
      </c>
      <c r="N6596">
        <v>220</v>
      </c>
      <c r="O6596">
        <v>236</v>
      </c>
      <c r="P6596">
        <v>257</v>
      </c>
      <c r="Q6596">
        <v>254</v>
      </c>
      <c r="R6596">
        <v>232</v>
      </c>
      <c r="S6596">
        <v>221</v>
      </c>
      <c r="T6596">
        <v>273</v>
      </c>
      <c r="U6596">
        <v>263</v>
      </c>
      <c r="V6596">
        <v>555.10416666666663</v>
      </c>
      <c r="W6596">
        <v>516.38888888888891</v>
      </c>
      <c r="X6596">
        <v>572.31034482758616</v>
      </c>
      <c r="Y6596">
        <v>578.65384615384619</v>
      </c>
      <c r="Z6596">
        <v>0.19565217391304346</v>
      </c>
      <c r="AA6596">
        <v>0.21428571428571427</v>
      </c>
      <c r="AB6596">
        <v>0.25</v>
      </c>
      <c r="AC6596">
        <v>0.25641025641025639</v>
      </c>
      <c r="AD6596">
        <v>0</v>
      </c>
      <c r="AE6596">
        <v>2</v>
      </c>
      <c r="AF6596">
        <v>0</v>
      </c>
      <c r="AG6596">
        <v>2</v>
      </c>
      <c r="AH6596">
        <v>66</v>
      </c>
      <c r="AI6596">
        <v>71</v>
      </c>
      <c r="AJ6596">
        <v>72.666666666666671</v>
      </c>
      <c r="AK6596">
        <v>67.333333333333329</v>
      </c>
      <c r="AL6596">
        <v>76</v>
      </c>
      <c r="AM6596">
        <v>80.333333333333329</v>
      </c>
      <c r="AN6596">
        <v>82</v>
      </c>
      <c r="AO6596">
        <v>76</v>
      </c>
    </row>
    <row r="6597" spans="1:41" x14ac:dyDescent="0.35">
      <c r="A6597">
        <v>14643</v>
      </c>
      <c r="B6597" t="s">
        <v>6488</v>
      </c>
      <c r="C6597" t="s">
        <v>86</v>
      </c>
      <c r="D6597" t="s">
        <v>57</v>
      </c>
      <c r="E6597" t="s">
        <v>8136</v>
      </c>
      <c r="F6597">
        <v>226</v>
      </c>
      <c r="G6597">
        <v>264</v>
      </c>
      <c r="H6597">
        <v>261</v>
      </c>
      <c r="I6597">
        <v>265</v>
      </c>
      <c r="J6597">
        <v>217</v>
      </c>
      <c r="K6597">
        <v>249</v>
      </c>
      <c r="L6597">
        <v>244</v>
      </c>
      <c r="M6597">
        <v>233</v>
      </c>
      <c r="N6597">
        <v>211</v>
      </c>
      <c r="O6597">
        <v>246</v>
      </c>
      <c r="P6597">
        <v>248</v>
      </c>
      <c r="Q6597">
        <v>268</v>
      </c>
      <c r="R6597">
        <v>210</v>
      </c>
      <c r="S6597">
        <v>231</v>
      </c>
      <c r="T6597">
        <v>268</v>
      </c>
      <c r="U6597">
        <v>283</v>
      </c>
      <c r="V6597">
        <v>550.29999999999995</v>
      </c>
      <c r="W6597">
        <v>573.75</v>
      </c>
      <c r="X6597">
        <v>575.6875</v>
      </c>
      <c r="Y6597">
        <v>590.70000000000005</v>
      </c>
      <c r="Z6597">
        <v>0.41666666666666669</v>
      </c>
      <c r="AA6597">
        <v>0.2</v>
      </c>
      <c r="AB6597">
        <v>0.5</v>
      </c>
      <c r="AC6597">
        <v>0.16666666666666666</v>
      </c>
      <c r="AD6597">
        <v>10</v>
      </c>
      <c r="AE6597">
        <v>6</v>
      </c>
      <c r="AF6597">
        <v>12</v>
      </c>
      <c r="AG6597">
        <v>3</v>
      </c>
      <c r="AH6597">
        <v>72.5</v>
      </c>
      <c r="AI6597">
        <v>67</v>
      </c>
      <c r="AJ6597">
        <v>75.333333333333329</v>
      </c>
      <c r="AK6597">
        <v>67</v>
      </c>
      <c r="AL6597">
        <v>77.5</v>
      </c>
      <c r="AM6597">
        <v>70.666666666666671</v>
      </c>
      <c r="AN6597">
        <v>75</v>
      </c>
      <c r="AO6597">
        <v>68</v>
      </c>
    </row>
    <row r="6598" spans="1:41" x14ac:dyDescent="0.35">
      <c r="A6598">
        <v>14645</v>
      </c>
      <c r="B6598" t="s">
        <v>6489</v>
      </c>
      <c r="C6598" t="s">
        <v>88</v>
      </c>
      <c r="D6598" t="s">
        <v>57</v>
      </c>
      <c r="E6598" t="s">
        <v>8136</v>
      </c>
      <c r="V6598" t="s">
        <v>1</v>
      </c>
      <c r="W6598" t="s">
        <v>1</v>
      </c>
      <c r="X6598" t="s">
        <v>1</v>
      </c>
      <c r="Z6598" t="s">
        <v>1</v>
      </c>
      <c r="AA6598" t="s">
        <v>1</v>
      </c>
      <c r="AB6598" t="s">
        <v>1</v>
      </c>
      <c r="AD6598" t="s">
        <v>1</v>
      </c>
      <c r="AE6598" t="s">
        <v>1</v>
      </c>
      <c r="AF6598" t="s">
        <v>1</v>
      </c>
      <c r="AG6598">
        <v>0</v>
      </c>
    </row>
    <row r="6599" spans="1:41" x14ac:dyDescent="0.35">
      <c r="A6599">
        <v>14649</v>
      </c>
      <c r="B6599" t="s">
        <v>2117</v>
      </c>
      <c r="C6599" t="s">
        <v>68</v>
      </c>
      <c r="D6599" t="s">
        <v>57</v>
      </c>
      <c r="E6599" t="s">
        <v>8136</v>
      </c>
      <c r="F6599">
        <v>214</v>
      </c>
      <c r="G6599">
        <v>252</v>
      </c>
      <c r="H6599">
        <v>263</v>
      </c>
      <c r="I6599">
        <v>246</v>
      </c>
      <c r="J6599">
        <v>229</v>
      </c>
      <c r="K6599">
        <v>254</v>
      </c>
      <c r="L6599">
        <v>255</v>
      </c>
      <c r="M6599">
        <v>241</v>
      </c>
      <c r="V6599" t="s">
        <v>1</v>
      </c>
      <c r="W6599" t="s">
        <v>1</v>
      </c>
      <c r="X6599" t="s">
        <v>1</v>
      </c>
      <c r="Z6599" t="s">
        <v>1</v>
      </c>
      <c r="AA6599" t="s">
        <v>1</v>
      </c>
      <c r="AB6599" t="s">
        <v>1</v>
      </c>
      <c r="AD6599">
        <v>0</v>
      </c>
      <c r="AE6599">
        <v>0</v>
      </c>
      <c r="AF6599">
        <v>0</v>
      </c>
      <c r="AG6599">
        <v>2</v>
      </c>
      <c r="AH6599">
        <v>61.5</v>
      </c>
      <c r="AI6599">
        <v>71</v>
      </c>
      <c r="AJ6599">
        <v>71</v>
      </c>
      <c r="AK6599">
        <v>69</v>
      </c>
    </row>
    <row r="6600" spans="1:41" x14ac:dyDescent="0.35">
      <c r="A6600">
        <v>14657</v>
      </c>
      <c r="B6600" t="s">
        <v>6490</v>
      </c>
      <c r="C6600" t="s">
        <v>81</v>
      </c>
      <c r="D6600" t="s">
        <v>57</v>
      </c>
      <c r="E6600" t="s">
        <v>8137</v>
      </c>
      <c r="F6600">
        <v>308</v>
      </c>
      <c r="G6600">
        <v>298</v>
      </c>
      <c r="H6600">
        <v>281</v>
      </c>
      <c r="I6600">
        <v>247</v>
      </c>
      <c r="J6600">
        <v>280</v>
      </c>
      <c r="K6600">
        <v>269</v>
      </c>
      <c r="L6600">
        <v>226</v>
      </c>
      <c r="M6600">
        <v>240</v>
      </c>
      <c r="N6600">
        <v>240</v>
      </c>
      <c r="O6600">
        <v>276</v>
      </c>
      <c r="P6600">
        <v>284</v>
      </c>
      <c r="Q6600">
        <v>249</v>
      </c>
      <c r="R6600">
        <v>247</v>
      </c>
      <c r="S6600">
        <v>255</v>
      </c>
      <c r="T6600">
        <v>265</v>
      </c>
      <c r="U6600">
        <v>245</v>
      </c>
      <c r="V6600">
        <v>601.83333333333337</v>
      </c>
      <c r="X6600">
        <v>621.85714285714289</v>
      </c>
      <c r="Y6600">
        <v>658.875</v>
      </c>
      <c r="Z6600">
        <v>0.1111111111111111</v>
      </c>
      <c r="AA6600">
        <v>0.2857142857142857</v>
      </c>
      <c r="AB6600">
        <v>0.4</v>
      </c>
      <c r="AC6600">
        <v>0.66666666666666663</v>
      </c>
      <c r="AD6600">
        <v>0</v>
      </c>
      <c r="AE6600">
        <v>1</v>
      </c>
      <c r="AF6600">
        <v>3</v>
      </c>
      <c r="AG6600">
        <v>3</v>
      </c>
      <c r="AH6600">
        <v>54.5</v>
      </c>
      <c r="AI6600">
        <v>59.333333333333336</v>
      </c>
      <c r="AJ6600">
        <v>49.333333333333336</v>
      </c>
      <c r="AK6600">
        <v>26</v>
      </c>
      <c r="AL6600">
        <v>79</v>
      </c>
      <c r="AM6600">
        <v>81.666666666666671</v>
      </c>
      <c r="AN6600">
        <v>88.333333333333329</v>
      </c>
      <c r="AO6600">
        <v>76.333333333333329</v>
      </c>
    </row>
    <row r="6601" spans="1:41" x14ac:dyDescent="0.35">
      <c r="A6601">
        <v>14659</v>
      </c>
      <c r="B6601" t="s">
        <v>6491</v>
      </c>
      <c r="C6601" t="s">
        <v>82</v>
      </c>
      <c r="D6601" t="s">
        <v>57</v>
      </c>
      <c r="E6601" t="s">
        <v>8136</v>
      </c>
      <c r="F6601">
        <v>233</v>
      </c>
      <c r="G6601">
        <v>283</v>
      </c>
      <c r="H6601">
        <v>280</v>
      </c>
      <c r="I6601">
        <v>239</v>
      </c>
      <c r="J6601">
        <v>230</v>
      </c>
      <c r="K6601">
        <v>252</v>
      </c>
      <c r="L6601">
        <v>254</v>
      </c>
      <c r="M6601">
        <v>233</v>
      </c>
      <c r="N6601">
        <v>247</v>
      </c>
      <c r="O6601">
        <v>252</v>
      </c>
      <c r="P6601">
        <v>252</v>
      </c>
      <c r="Q6601">
        <v>216</v>
      </c>
      <c r="R6601">
        <v>216</v>
      </c>
      <c r="S6601">
        <v>244</v>
      </c>
      <c r="T6601">
        <v>220</v>
      </c>
      <c r="U6601">
        <v>207</v>
      </c>
      <c r="V6601">
        <v>473.40909090909093</v>
      </c>
      <c r="W6601">
        <v>537.17857142857144</v>
      </c>
      <c r="X6601">
        <v>577.21052631578948</v>
      </c>
      <c r="Y6601">
        <v>599.46875</v>
      </c>
      <c r="Z6601">
        <v>0.26315789473684209</v>
      </c>
      <c r="AA6601">
        <v>0.11764705882352941</v>
      </c>
      <c r="AB6601">
        <v>0.25</v>
      </c>
      <c r="AC6601">
        <v>0.5</v>
      </c>
      <c r="AD6601">
        <v>0</v>
      </c>
      <c r="AE6601">
        <v>1</v>
      </c>
      <c r="AF6601">
        <v>3</v>
      </c>
      <c r="AG6601">
        <v>2</v>
      </c>
      <c r="AH6601">
        <v>56</v>
      </c>
      <c r="AI6601">
        <v>61.333333333333336</v>
      </c>
      <c r="AJ6601">
        <v>67.333333333333329</v>
      </c>
      <c r="AK6601">
        <v>64</v>
      </c>
      <c r="AL6601">
        <v>72</v>
      </c>
      <c r="AM6601">
        <v>78.333333333333329</v>
      </c>
      <c r="AN6601">
        <v>73</v>
      </c>
      <c r="AO6601">
        <v>66.666666666666671</v>
      </c>
    </row>
    <row r="6602" spans="1:41" x14ac:dyDescent="0.35">
      <c r="A6602">
        <v>14670</v>
      </c>
      <c r="B6602" t="s">
        <v>4846</v>
      </c>
      <c r="C6602" t="s">
        <v>62</v>
      </c>
      <c r="D6602" t="s">
        <v>57</v>
      </c>
      <c r="E6602" t="s">
        <v>8136</v>
      </c>
      <c r="F6602">
        <v>292</v>
      </c>
      <c r="G6602">
        <v>282</v>
      </c>
      <c r="H6602">
        <v>292</v>
      </c>
      <c r="I6602">
        <v>283</v>
      </c>
      <c r="J6602">
        <v>275</v>
      </c>
      <c r="K6602">
        <v>276</v>
      </c>
      <c r="L6602">
        <v>279</v>
      </c>
      <c r="M6602">
        <v>290</v>
      </c>
      <c r="N6602">
        <v>281</v>
      </c>
      <c r="O6602">
        <v>261</v>
      </c>
      <c r="P6602">
        <v>268</v>
      </c>
      <c r="Q6602">
        <v>239</v>
      </c>
      <c r="R6602">
        <v>292</v>
      </c>
      <c r="S6602">
        <v>257</v>
      </c>
      <c r="T6602">
        <v>253</v>
      </c>
      <c r="U6602">
        <v>263</v>
      </c>
      <c r="V6602">
        <v>590.15714285714284</v>
      </c>
      <c r="W6602">
        <v>637.57446808510633</v>
      </c>
      <c r="X6602">
        <v>638.27464788732391</v>
      </c>
      <c r="Y6602">
        <v>618.92241379310349</v>
      </c>
      <c r="Z6602">
        <v>0.37209302325581395</v>
      </c>
      <c r="AA6602">
        <v>0.43055555555555558</v>
      </c>
      <c r="AB6602">
        <v>0.5636363636363636</v>
      </c>
      <c r="AC6602">
        <v>0.5</v>
      </c>
      <c r="AD6602">
        <v>5</v>
      </c>
      <c r="AE6602">
        <v>11</v>
      </c>
      <c r="AF6602">
        <v>17</v>
      </c>
      <c r="AG6602">
        <v>18</v>
      </c>
      <c r="AH6602">
        <v>69.5</v>
      </c>
      <c r="AI6602">
        <v>66.333333333333329</v>
      </c>
      <c r="AJ6602">
        <v>68</v>
      </c>
      <c r="AK6602">
        <v>65.666666666666671</v>
      </c>
      <c r="AL6602">
        <v>69.5</v>
      </c>
      <c r="AM6602">
        <v>70.666666666666671</v>
      </c>
      <c r="AN6602">
        <v>69.333333333333329</v>
      </c>
      <c r="AO6602">
        <v>63.333333333333336</v>
      </c>
    </row>
    <row r="6603" spans="1:41" x14ac:dyDescent="0.35">
      <c r="A6603">
        <v>14671</v>
      </c>
      <c r="B6603" t="s">
        <v>6492</v>
      </c>
      <c r="C6603" t="s">
        <v>73</v>
      </c>
      <c r="D6603" t="s">
        <v>57</v>
      </c>
      <c r="E6603" t="s">
        <v>8136</v>
      </c>
      <c r="F6603">
        <v>266</v>
      </c>
      <c r="G6603">
        <v>270</v>
      </c>
      <c r="H6603">
        <v>287</v>
      </c>
      <c r="I6603">
        <v>297</v>
      </c>
      <c r="J6603">
        <v>241</v>
      </c>
      <c r="K6603">
        <v>250</v>
      </c>
      <c r="L6603">
        <v>261</v>
      </c>
      <c r="M6603">
        <v>278</v>
      </c>
      <c r="N6603">
        <v>206</v>
      </c>
      <c r="O6603">
        <v>247</v>
      </c>
      <c r="P6603">
        <v>236</v>
      </c>
      <c r="Q6603">
        <v>209</v>
      </c>
      <c r="R6603">
        <v>214</v>
      </c>
      <c r="S6603">
        <v>248</v>
      </c>
      <c r="T6603">
        <v>242</v>
      </c>
      <c r="U6603">
        <v>228</v>
      </c>
      <c r="V6603">
        <v>588.91</v>
      </c>
      <c r="W6603">
        <v>584.94318181818187</v>
      </c>
      <c r="X6603">
        <v>547</v>
      </c>
      <c r="Y6603">
        <v>585.4818181818182</v>
      </c>
      <c r="Z6603">
        <v>0.39215686274509803</v>
      </c>
      <c r="AA6603">
        <v>0.35714285714285715</v>
      </c>
      <c r="AB6603">
        <v>0.34848484848484851</v>
      </c>
      <c r="AC6603">
        <v>0.24285714285714285</v>
      </c>
      <c r="AD6603">
        <v>4</v>
      </c>
      <c r="AE6603">
        <v>9</v>
      </c>
      <c r="AF6603">
        <v>4</v>
      </c>
      <c r="AG6603">
        <v>6</v>
      </c>
      <c r="AH6603">
        <v>73.5</v>
      </c>
      <c r="AI6603">
        <v>73</v>
      </c>
      <c r="AJ6603">
        <v>77.666666666666671</v>
      </c>
      <c r="AK6603">
        <v>69</v>
      </c>
      <c r="AL6603">
        <v>69</v>
      </c>
      <c r="AM6603">
        <v>66.666666666666671</v>
      </c>
      <c r="AN6603">
        <v>69.666666666666671</v>
      </c>
      <c r="AO6603">
        <v>67.333333333333329</v>
      </c>
    </row>
    <row r="6604" spans="1:41" x14ac:dyDescent="0.35">
      <c r="A6604">
        <v>14672</v>
      </c>
      <c r="B6604" t="s">
        <v>6493</v>
      </c>
      <c r="C6604" t="s">
        <v>82</v>
      </c>
      <c r="D6604" t="s">
        <v>57</v>
      </c>
      <c r="E6604" t="s">
        <v>8136</v>
      </c>
      <c r="F6604">
        <v>236</v>
      </c>
      <c r="G6604">
        <v>254</v>
      </c>
      <c r="H6604">
        <v>248</v>
      </c>
      <c r="I6604">
        <v>240</v>
      </c>
      <c r="J6604">
        <v>241</v>
      </c>
      <c r="K6604">
        <v>235</v>
      </c>
      <c r="L6604">
        <v>240</v>
      </c>
      <c r="M6604">
        <v>235</v>
      </c>
      <c r="V6604" t="s">
        <v>1</v>
      </c>
      <c r="W6604" t="s">
        <v>1</v>
      </c>
      <c r="X6604" t="s">
        <v>1</v>
      </c>
      <c r="Z6604" t="s">
        <v>1</v>
      </c>
      <c r="AA6604" t="s">
        <v>1</v>
      </c>
      <c r="AB6604" t="s">
        <v>1</v>
      </c>
      <c r="AD6604">
        <v>2</v>
      </c>
      <c r="AE6604">
        <v>3</v>
      </c>
      <c r="AF6604">
        <v>0</v>
      </c>
      <c r="AG6604">
        <v>2</v>
      </c>
      <c r="AH6604">
        <v>63</v>
      </c>
      <c r="AI6604">
        <v>65</v>
      </c>
      <c r="AJ6604">
        <v>61.333333333333336</v>
      </c>
      <c r="AK6604">
        <v>62.333333333333336</v>
      </c>
    </row>
    <row r="6605" spans="1:41" x14ac:dyDescent="0.35">
      <c r="A6605">
        <v>14673</v>
      </c>
      <c r="B6605" t="s">
        <v>6494</v>
      </c>
      <c r="C6605" t="s">
        <v>73</v>
      </c>
      <c r="D6605" t="s">
        <v>57</v>
      </c>
      <c r="E6605" t="s">
        <v>8136</v>
      </c>
      <c r="F6605">
        <v>256</v>
      </c>
      <c r="G6605">
        <v>269</v>
      </c>
      <c r="H6605">
        <v>269</v>
      </c>
      <c r="I6605">
        <v>290</v>
      </c>
      <c r="J6605">
        <v>246</v>
      </c>
      <c r="K6605">
        <v>257</v>
      </c>
      <c r="L6605">
        <v>248</v>
      </c>
      <c r="M6605">
        <v>263</v>
      </c>
      <c r="N6605">
        <v>242</v>
      </c>
      <c r="O6605">
        <v>252</v>
      </c>
      <c r="P6605">
        <v>267</v>
      </c>
      <c r="Q6605">
        <v>264</v>
      </c>
      <c r="R6605">
        <v>251</v>
      </c>
      <c r="S6605">
        <v>256</v>
      </c>
      <c r="T6605">
        <v>264</v>
      </c>
      <c r="U6605">
        <v>282</v>
      </c>
      <c r="V6605">
        <v>594.42857142857144</v>
      </c>
      <c r="W6605">
        <v>579.67567567567562</v>
      </c>
      <c r="X6605">
        <v>599.796875</v>
      </c>
      <c r="Y6605">
        <v>599.7833333333333</v>
      </c>
      <c r="Z6605">
        <v>0.16</v>
      </c>
      <c r="AA6605">
        <v>0.5</v>
      </c>
      <c r="AB6605">
        <v>0.51219512195121952</v>
      </c>
      <c r="AC6605">
        <v>0.41666666666666669</v>
      </c>
      <c r="AD6605">
        <v>6</v>
      </c>
      <c r="AE6605">
        <v>6</v>
      </c>
      <c r="AF6605">
        <v>6</v>
      </c>
      <c r="AG6605">
        <v>9</v>
      </c>
      <c r="AH6605">
        <v>69.5</v>
      </c>
      <c r="AI6605">
        <v>72</v>
      </c>
      <c r="AJ6605">
        <v>72</v>
      </c>
      <c r="AK6605">
        <v>65</v>
      </c>
      <c r="AL6605">
        <v>73.5</v>
      </c>
      <c r="AM6605">
        <v>77.333333333333329</v>
      </c>
      <c r="AN6605">
        <v>77.666666666666671</v>
      </c>
      <c r="AO6605">
        <v>69</v>
      </c>
    </row>
    <row r="6606" spans="1:41" x14ac:dyDescent="0.35">
      <c r="A6606">
        <v>14674</v>
      </c>
      <c r="B6606" t="s">
        <v>6495</v>
      </c>
      <c r="C6606" t="s">
        <v>85</v>
      </c>
      <c r="D6606" t="s">
        <v>57</v>
      </c>
      <c r="E6606" t="s">
        <v>8136</v>
      </c>
      <c r="F6606">
        <v>234</v>
      </c>
      <c r="G6606">
        <v>263</v>
      </c>
      <c r="H6606">
        <v>256</v>
      </c>
      <c r="I6606">
        <v>267</v>
      </c>
      <c r="J6606">
        <v>223</v>
      </c>
      <c r="K6606">
        <v>242</v>
      </c>
      <c r="L6606">
        <v>234</v>
      </c>
      <c r="M6606">
        <v>243</v>
      </c>
      <c r="N6606">
        <v>243</v>
      </c>
      <c r="O6606">
        <v>230</v>
      </c>
      <c r="P6606">
        <v>220</v>
      </c>
      <c r="Q6606">
        <v>229</v>
      </c>
      <c r="R6606">
        <v>236</v>
      </c>
      <c r="S6606">
        <v>250</v>
      </c>
      <c r="T6606">
        <v>227</v>
      </c>
      <c r="U6606">
        <v>240</v>
      </c>
      <c r="V6606">
        <v>562.03278688524586</v>
      </c>
      <c r="W6606">
        <v>563.3125</v>
      </c>
      <c r="X6606">
        <v>603.5151515151515</v>
      </c>
      <c r="Y6606">
        <v>586.5</v>
      </c>
      <c r="Z6606">
        <v>0.30136986301369861</v>
      </c>
      <c r="AA6606">
        <v>0.53030303030303028</v>
      </c>
      <c r="AB6606">
        <v>0.39436619718309857</v>
      </c>
      <c r="AC6606">
        <v>0.57352941176470584</v>
      </c>
      <c r="AD6606">
        <v>6</v>
      </c>
      <c r="AE6606">
        <v>8</v>
      </c>
      <c r="AF6606">
        <v>9</v>
      </c>
      <c r="AG6606">
        <v>13</v>
      </c>
      <c r="AH6606">
        <v>69.5</v>
      </c>
      <c r="AI6606">
        <v>75</v>
      </c>
      <c r="AJ6606">
        <v>75.666666666666671</v>
      </c>
      <c r="AK6606">
        <v>69.666666666666671</v>
      </c>
      <c r="AL6606">
        <v>68</v>
      </c>
      <c r="AM6606">
        <v>72</v>
      </c>
      <c r="AN6606">
        <v>73.333333333333329</v>
      </c>
      <c r="AO6606">
        <v>62.333333333333336</v>
      </c>
    </row>
    <row r="6607" spans="1:41" x14ac:dyDescent="0.35">
      <c r="A6607">
        <v>14675</v>
      </c>
      <c r="B6607" t="s">
        <v>6496</v>
      </c>
      <c r="C6607" t="s">
        <v>94</v>
      </c>
      <c r="D6607" t="s">
        <v>57</v>
      </c>
      <c r="E6607" t="s">
        <v>8136</v>
      </c>
      <c r="F6607">
        <v>239</v>
      </c>
      <c r="G6607">
        <v>247</v>
      </c>
      <c r="H6607">
        <v>263</v>
      </c>
      <c r="I6607">
        <v>241</v>
      </c>
      <c r="J6607">
        <v>249</v>
      </c>
      <c r="K6607">
        <v>224</v>
      </c>
      <c r="L6607">
        <v>252</v>
      </c>
      <c r="M6607">
        <v>218</v>
      </c>
      <c r="N6607">
        <v>228</v>
      </c>
      <c r="O6607">
        <v>255</v>
      </c>
      <c r="P6607">
        <v>262</v>
      </c>
      <c r="Q6607">
        <v>230</v>
      </c>
      <c r="R6607">
        <v>241</v>
      </c>
      <c r="S6607">
        <v>247</v>
      </c>
      <c r="T6607">
        <v>249</v>
      </c>
      <c r="U6607">
        <v>227</v>
      </c>
      <c r="V6607">
        <v>628.71428571428567</v>
      </c>
      <c r="W6607">
        <v>496</v>
      </c>
      <c r="X6607">
        <v>671.33333333333337</v>
      </c>
      <c r="Y6607">
        <v>604.77272727272725</v>
      </c>
      <c r="Z6607">
        <v>0.15384615384615385</v>
      </c>
      <c r="AA6607">
        <v>0.25</v>
      </c>
      <c r="AB6607">
        <v>0.27272727272727271</v>
      </c>
      <c r="AC6607">
        <v>0.3</v>
      </c>
      <c r="AD6607">
        <v>0</v>
      </c>
      <c r="AE6607">
        <v>0</v>
      </c>
      <c r="AF6607">
        <v>0</v>
      </c>
      <c r="AG6607">
        <v>1</v>
      </c>
      <c r="AH6607">
        <v>72</v>
      </c>
      <c r="AI6607">
        <v>69.333333333333329</v>
      </c>
      <c r="AJ6607">
        <v>78</v>
      </c>
      <c r="AK6607">
        <v>69.333333333333329</v>
      </c>
      <c r="AL6607">
        <v>71.5</v>
      </c>
      <c r="AM6607">
        <v>75</v>
      </c>
      <c r="AN6607">
        <v>78.333333333333329</v>
      </c>
      <c r="AO6607">
        <v>69.333333333333329</v>
      </c>
    </row>
    <row r="6608" spans="1:41" x14ac:dyDescent="0.35">
      <c r="A6608">
        <v>14677</v>
      </c>
      <c r="B6608" t="s">
        <v>6497</v>
      </c>
      <c r="C6608" t="s">
        <v>82</v>
      </c>
      <c r="D6608" t="s">
        <v>57</v>
      </c>
      <c r="E6608" t="s">
        <v>8136</v>
      </c>
      <c r="F6608">
        <v>244</v>
      </c>
      <c r="G6608">
        <v>280</v>
      </c>
      <c r="H6608">
        <v>272</v>
      </c>
      <c r="I6608">
        <v>250</v>
      </c>
      <c r="J6608">
        <v>224</v>
      </c>
      <c r="K6608">
        <v>259</v>
      </c>
      <c r="L6608">
        <v>264</v>
      </c>
      <c r="M6608">
        <v>256</v>
      </c>
      <c r="N6608">
        <v>219</v>
      </c>
      <c r="O6608">
        <v>228</v>
      </c>
      <c r="P6608">
        <v>245</v>
      </c>
      <c r="Q6608">
        <v>240</v>
      </c>
      <c r="R6608">
        <v>234</v>
      </c>
      <c r="S6608">
        <v>235</v>
      </c>
      <c r="T6608">
        <v>220</v>
      </c>
      <c r="U6608">
        <v>242</v>
      </c>
      <c r="V6608">
        <v>617.27777777777783</v>
      </c>
      <c r="W6608">
        <v>544.02941176470586</v>
      </c>
      <c r="X6608">
        <v>511.68181818181819</v>
      </c>
      <c r="Y6608">
        <v>564.6</v>
      </c>
      <c r="Z6608">
        <v>0.36842105263157893</v>
      </c>
      <c r="AA6608">
        <v>0.41666666666666663</v>
      </c>
      <c r="AB6608">
        <v>0.31818181818181818</v>
      </c>
      <c r="AC6608">
        <v>0.33333333333333331</v>
      </c>
      <c r="AD6608">
        <v>1</v>
      </c>
      <c r="AE6608">
        <v>2</v>
      </c>
      <c r="AF6608">
        <v>0</v>
      </c>
      <c r="AG6608">
        <v>3</v>
      </c>
      <c r="AH6608">
        <v>67</v>
      </c>
      <c r="AI6608">
        <v>71.333333333333329</v>
      </c>
      <c r="AJ6608">
        <v>68</v>
      </c>
      <c r="AK6608">
        <v>69.333333333333329</v>
      </c>
      <c r="AL6608">
        <v>72</v>
      </c>
      <c r="AM6608">
        <v>73</v>
      </c>
      <c r="AN6608">
        <v>74</v>
      </c>
      <c r="AO6608">
        <v>66.666666666666671</v>
      </c>
    </row>
    <row r="6609" spans="1:41" x14ac:dyDescent="0.35">
      <c r="A6609">
        <v>14678</v>
      </c>
      <c r="B6609" t="s">
        <v>1509</v>
      </c>
      <c r="C6609" t="s">
        <v>80</v>
      </c>
      <c r="D6609" t="s">
        <v>57</v>
      </c>
      <c r="E6609" t="s">
        <v>8139</v>
      </c>
      <c r="F6609">
        <v>243</v>
      </c>
      <c r="G6609">
        <v>242</v>
      </c>
      <c r="H6609">
        <v>248</v>
      </c>
      <c r="I6609">
        <v>245</v>
      </c>
      <c r="J6609">
        <v>212</v>
      </c>
      <c r="K6609">
        <v>193</v>
      </c>
      <c r="L6609">
        <v>232</v>
      </c>
      <c r="M6609">
        <v>215</v>
      </c>
      <c r="V6609" t="s">
        <v>1</v>
      </c>
      <c r="W6609" t="s">
        <v>1</v>
      </c>
      <c r="X6609" t="s">
        <v>1</v>
      </c>
      <c r="Z6609" t="s">
        <v>1</v>
      </c>
      <c r="AA6609" t="s">
        <v>1</v>
      </c>
      <c r="AB6609" t="s">
        <v>1</v>
      </c>
      <c r="AD6609">
        <v>0</v>
      </c>
      <c r="AE6609">
        <v>2</v>
      </c>
      <c r="AF6609">
        <v>1</v>
      </c>
      <c r="AG6609">
        <v>2</v>
      </c>
      <c r="AH6609">
        <v>68</v>
      </c>
      <c r="AI6609">
        <v>65.333333333333329</v>
      </c>
      <c r="AJ6609">
        <v>66</v>
      </c>
      <c r="AK6609">
        <v>60.666666666666664</v>
      </c>
    </row>
    <row r="6610" spans="1:41" x14ac:dyDescent="0.35">
      <c r="A6610">
        <v>14687</v>
      </c>
      <c r="B6610" t="s">
        <v>6498</v>
      </c>
      <c r="C6610" t="s">
        <v>82</v>
      </c>
      <c r="D6610" t="s">
        <v>57</v>
      </c>
      <c r="E6610" t="s">
        <v>8136</v>
      </c>
      <c r="F6610">
        <v>262</v>
      </c>
      <c r="G6610">
        <v>292</v>
      </c>
      <c r="H6610">
        <v>273</v>
      </c>
      <c r="I6610">
        <v>245</v>
      </c>
      <c r="J6610">
        <v>252</v>
      </c>
      <c r="K6610">
        <v>269</v>
      </c>
      <c r="L6610">
        <v>254</v>
      </c>
      <c r="M6610">
        <v>224</v>
      </c>
      <c r="N6610">
        <v>241</v>
      </c>
      <c r="O6610">
        <v>228</v>
      </c>
      <c r="P6610">
        <v>244</v>
      </c>
      <c r="Q6610">
        <v>209</v>
      </c>
      <c r="R6610">
        <v>231</v>
      </c>
      <c r="S6610">
        <v>242</v>
      </c>
      <c r="T6610">
        <v>265</v>
      </c>
      <c r="U6610">
        <v>243</v>
      </c>
      <c r="V6610">
        <v>619.47058823529414</v>
      </c>
      <c r="W6610">
        <v>592.52</v>
      </c>
      <c r="X6610">
        <v>594.74358974358972</v>
      </c>
      <c r="Y6610">
        <v>603.46428571428567</v>
      </c>
      <c r="Z6610">
        <v>0.2857142857142857</v>
      </c>
      <c r="AA6610">
        <v>0.38461538461538464</v>
      </c>
      <c r="AB6610">
        <v>0.26470588235294118</v>
      </c>
      <c r="AC6610">
        <v>0.45454545454545453</v>
      </c>
      <c r="AD6610">
        <v>3</v>
      </c>
      <c r="AE6610">
        <v>9</v>
      </c>
      <c r="AF6610">
        <v>3</v>
      </c>
      <c r="AG6610">
        <v>10</v>
      </c>
      <c r="AH6610">
        <v>65</v>
      </c>
      <c r="AI6610">
        <v>72.333333333333329</v>
      </c>
      <c r="AJ6610">
        <v>70</v>
      </c>
      <c r="AK6610">
        <v>64.666666666666671</v>
      </c>
      <c r="AL6610">
        <v>69.5</v>
      </c>
      <c r="AM6610">
        <v>71</v>
      </c>
      <c r="AN6610">
        <v>66</v>
      </c>
      <c r="AO6610">
        <v>62.666666666666664</v>
      </c>
    </row>
    <row r="6611" spans="1:41" x14ac:dyDescent="0.35">
      <c r="A6611">
        <v>14697</v>
      </c>
      <c r="B6611" t="s">
        <v>6499</v>
      </c>
      <c r="C6611" t="s">
        <v>63</v>
      </c>
      <c r="D6611" t="s">
        <v>57</v>
      </c>
      <c r="E6611" t="s">
        <v>8135</v>
      </c>
      <c r="F6611">
        <v>262</v>
      </c>
      <c r="G6611">
        <v>279</v>
      </c>
      <c r="H6611">
        <v>276</v>
      </c>
      <c r="I6611">
        <v>284</v>
      </c>
      <c r="J6611">
        <v>243</v>
      </c>
      <c r="K6611">
        <v>266</v>
      </c>
      <c r="L6611">
        <v>251</v>
      </c>
      <c r="M6611">
        <v>263</v>
      </c>
      <c r="N6611">
        <v>273</v>
      </c>
      <c r="O6611">
        <v>279</v>
      </c>
      <c r="P6611">
        <v>254</v>
      </c>
      <c r="Q6611">
        <v>247</v>
      </c>
      <c r="R6611">
        <v>278</v>
      </c>
      <c r="S6611">
        <v>276</v>
      </c>
      <c r="T6611">
        <v>240</v>
      </c>
      <c r="U6611">
        <v>250</v>
      </c>
      <c r="V6611">
        <v>569.5</v>
      </c>
      <c r="W6611">
        <v>569.05633802816897</v>
      </c>
      <c r="X6611">
        <v>589.20149253731347</v>
      </c>
      <c r="Y6611">
        <v>614.2465753424658</v>
      </c>
      <c r="Z6611">
        <v>0.3559322033898305</v>
      </c>
      <c r="AA6611">
        <v>0.43023255813953487</v>
      </c>
      <c r="AB6611">
        <v>0.4</v>
      </c>
      <c r="AC6611">
        <v>0.37333333333333335</v>
      </c>
      <c r="AD6611">
        <v>3</v>
      </c>
      <c r="AE6611">
        <v>1</v>
      </c>
      <c r="AF6611">
        <v>5</v>
      </c>
      <c r="AG6611">
        <v>8</v>
      </c>
      <c r="AH6611">
        <v>76.5</v>
      </c>
      <c r="AI6611">
        <v>75.333333333333329</v>
      </c>
      <c r="AJ6611">
        <v>79</v>
      </c>
      <c r="AK6611">
        <v>74</v>
      </c>
      <c r="AL6611">
        <v>72</v>
      </c>
      <c r="AM6611">
        <v>72.333333333333329</v>
      </c>
      <c r="AN6611">
        <v>76.666666666666671</v>
      </c>
      <c r="AO6611">
        <v>71</v>
      </c>
    </row>
    <row r="6612" spans="1:41" x14ac:dyDescent="0.35">
      <c r="A6612">
        <v>14699</v>
      </c>
      <c r="B6612" t="s">
        <v>6500</v>
      </c>
      <c r="C6612" t="s">
        <v>88</v>
      </c>
      <c r="D6612" t="s">
        <v>57</v>
      </c>
      <c r="E6612" t="s">
        <v>8136</v>
      </c>
      <c r="F6612">
        <v>276</v>
      </c>
      <c r="G6612">
        <v>296</v>
      </c>
      <c r="H6612">
        <v>294</v>
      </c>
      <c r="I6612">
        <v>271</v>
      </c>
      <c r="J6612">
        <v>274</v>
      </c>
      <c r="K6612">
        <v>282</v>
      </c>
      <c r="L6612">
        <v>297</v>
      </c>
      <c r="M6612">
        <v>285</v>
      </c>
      <c r="N6612">
        <v>265</v>
      </c>
      <c r="O6612">
        <v>272</v>
      </c>
      <c r="P6612">
        <v>277</v>
      </c>
      <c r="Q6612">
        <v>269</v>
      </c>
      <c r="R6612">
        <v>275</v>
      </c>
      <c r="S6612">
        <v>283</v>
      </c>
      <c r="T6612">
        <v>281</v>
      </c>
      <c r="U6612">
        <v>274</v>
      </c>
      <c r="V6612">
        <v>588.63095238095241</v>
      </c>
      <c r="W6612">
        <v>642.95348837209303</v>
      </c>
      <c r="X6612">
        <v>653.73333333333335</v>
      </c>
      <c r="Y6612">
        <v>655.28409090909088</v>
      </c>
      <c r="Z6612">
        <v>0.46666666666666667</v>
      </c>
      <c r="AA6612">
        <v>0.39534883720930231</v>
      </c>
      <c r="AB6612">
        <v>0.48888888888888887</v>
      </c>
      <c r="AC6612">
        <v>0.35555555555555557</v>
      </c>
      <c r="AD6612">
        <v>2</v>
      </c>
      <c r="AE6612">
        <v>0</v>
      </c>
      <c r="AF6612">
        <v>1</v>
      </c>
      <c r="AG6612">
        <v>5</v>
      </c>
      <c r="AH6612">
        <v>70.5</v>
      </c>
      <c r="AI6612">
        <v>77.666666666666671</v>
      </c>
      <c r="AJ6612">
        <v>73.666666666666671</v>
      </c>
      <c r="AK6612">
        <v>72.666666666666671</v>
      </c>
      <c r="AL6612">
        <v>69</v>
      </c>
      <c r="AM6612">
        <v>77.333333333333329</v>
      </c>
      <c r="AN6612">
        <v>77</v>
      </c>
      <c r="AO6612">
        <v>72.333333333333329</v>
      </c>
    </row>
    <row r="6613" spans="1:41" x14ac:dyDescent="0.35">
      <c r="A6613">
        <v>14703</v>
      </c>
      <c r="B6613" t="s">
        <v>6501</v>
      </c>
      <c r="C6613" t="s">
        <v>81</v>
      </c>
      <c r="D6613" t="s">
        <v>57</v>
      </c>
      <c r="E6613" t="s">
        <v>8136</v>
      </c>
      <c r="F6613">
        <v>281</v>
      </c>
      <c r="G6613">
        <v>264</v>
      </c>
      <c r="H6613">
        <v>272</v>
      </c>
      <c r="I6613">
        <v>268</v>
      </c>
      <c r="J6613">
        <v>248</v>
      </c>
      <c r="K6613">
        <v>252</v>
      </c>
      <c r="L6613">
        <v>253</v>
      </c>
      <c r="M6613">
        <v>248</v>
      </c>
      <c r="N6613">
        <v>257</v>
      </c>
      <c r="O6613">
        <v>251</v>
      </c>
      <c r="P6613">
        <v>254</v>
      </c>
      <c r="Q6613">
        <v>248</v>
      </c>
      <c r="R6613">
        <v>261</v>
      </c>
      <c r="S6613">
        <v>267</v>
      </c>
      <c r="T6613">
        <v>265</v>
      </c>
      <c r="U6613">
        <v>258</v>
      </c>
      <c r="V6613">
        <v>638.74193548387098</v>
      </c>
      <c r="W6613">
        <v>636.29452054794524</v>
      </c>
      <c r="X6613">
        <v>604.0797101449275</v>
      </c>
      <c r="Y6613">
        <v>620.07042253521126</v>
      </c>
      <c r="Z6613">
        <v>0.625</v>
      </c>
      <c r="AA6613">
        <v>0.47058823529411764</v>
      </c>
      <c r="AB6613">
        <v>0.67948717948717952</v>
      </c>
      <c r="AC6613">
        <v>0.41772151898734178</v>
      </c>
      <c r="AD6613">
        <v>5</v>
      </c>
      <c r="AE6613">
        <v>2</v>
      </c>
      <c r="AF6613">
        <v>1</v>
      </c>
      <c r="AG6613">
        <v>6</v>
      </c>
      <c r="AH6613">
        <v>69</v>
      </c>
      <c r="AI6613">
        <v>68.666666666666671</v>
      </c>
      <c r="AJ6613">
        <v>72</v>
      </c>
      <c r="AK6613">
        <v>66</v>
      </c>
      <c r="AL6613">
        <v>72.5</v>
      </c>
      <c r="AM6613">
        <v>74</v>
      </c>
      <c r="AN6613">
        <v>76.666666666666671</v>
      </c>
      <c r="AO6613">
        <v>70.666666666666671</v>
      </c>
    </row>
    <row r="6614" spans="1:41" x14ac:dyDescent="0.35">
      <c r="A6614">
        <v>14706</v>
      </c>
      <c r="B6614" t="s">
        <v>3456</v>
      </c>
      <c r="C6614" t="s">
        <v>77</v>
      </c>
      <c r="D6614" t="s">
        <v>57</v>
      </c>
      <c r="E6614" t="s">
        <v>8136</v>
      </c>
      <c r="F6614">
        <v>221</v>
      </c>
      <c r="G6614">
        <v>225</v>
      </c>
      <c r="H6614">
        <v>270</v>
      </c>
      <c r="I6614">
        <v>259</v>
      </c>
      <c r="J6614">
        <v>209</v>
      </c>
      <c r="K6614">
        <v>215</v>
      </c>
      <c r="L6614">
        <v>264</v>
      </c>
      <c r="M6614">
        <v>247</v>
      </c>
      <c r="V6614" t="s">
        <v>1</v>
      </c>
      <c r="W6614" t="s">
        <v>1</v>
      </c>
      <c r="X6614" t="s">
        <v>1</v>
      </c>
      <c r="Z6614" t="s">
        <v>1</v>
      </c>
      <c r="AA6614" t="s">
        <v>1</v>
      </c>
      <c r="AB6614" t="s">
        <v>1</v>
      </c>
      <c r="AD6614">
        <v>1</v>
      </c>
      <c r="AE6614">
        <v>0</v>
      </c>
      <c r="AF6614">
        <v>1</v>
      </c>
      <c r="AG6614">
        <v>0</v>
      </c>
      <c r="AH6614">
        <v>75.5</v>
      </c>
      <c r="AI6614">
        <v>74</v>
      </c>
      <c r="AJ6614">
        <v>79.666666666666671</v>
      </c>
      <c r="AK6614">
        <v>71</v>
      </c>
    </row>
    <row r="6615" spans="1:41" x14ac:dyDescent="0.35">
      <c r="A6615">
        <v>14707</v>
      </c>
      <c r="B6615" t="s">
        <v>6502</v>
      </c>
      <c r="C6615" t="s">
        <v>63</v>
      </c>
      <c r="D6615" t="s">
        <v>57</v>
      </c>
      <c r="E6615" t="s">
        <v>8137</v>
      </c>
      <c r="F6615">
        <v>288</v>
      </c>
      <c r="G6615">
        <v>296</v>
      </c>
      <c r="H6615">
        <v>303</v>
      </c>
      <c r="I6615">
        <v>292</v>
      </c>
      <c r="J6615">
        <v>281</v>
      </c>
      <c r="K6615">
        <v>288</v>
      </c>
      <c r="L6615">
        <v>306</v>
      </c>
      <c r="M6615">
        <v>286</v>
      </c>
      <c r="N6615">
        <v>264</v>
      </c>
      <c r="O6615">
        <v>277</v>
      </c>
      <c r="P6615">
        <v>266</v>
      </c>
      <c r="Q6615">
        <v>276</v>
      </c>
      <c r="R6615">
        <v>290</v>
      </c>
      <c r="S6615">
        <v>279</v>
      </c>
      <c r="T6615">
        <v>296</v>
      </c>
      <c r="U6615">
        <v>287</v>
      </c>
      <c r="V6615">
        <v>618.5</v>
      </c>
      <c r="W6615">
        <v>602.12</v>
      </c>
      <c r="X6615">
        <v>636.20000000000005</v>
      </c>
      <c r="Y6615">
        <v>664.24285714285713</v>
      </c>
      <c r="Z6615">
        <v>0.36842105263157893</v>
      </c>
      <c r="AA6615">
        <v>0.52631578947368418</v>
      </c>
      <c r="AB6615">
        <v>0.5357142857142857</v>
      </c>
      <c r="AC6615">
        <v>0.5625</v>
      </c>
      <c r="AD6615">
        <v>3</v>
      </c>
      <c r="AE6615">
        <v>4</v>
      </c>
      <c r="AF6615">
        <v>0</v>
      </c>
      <c r="AG6615">
        <v>0</v>
      </c>
      <c r="AH6615">
        <v>67</v>
      </c>
      <c r="AI6615">
        <v>74</v>
      </c>
      <c r="AJ6615">
        <v>75</v>
      </c>
      <c r="AK6615">
        <v>67.666666666666671</v>
      </c>
      <c r="AL6615">
        <v>75</v>
      </c>
      <c r="AM6615">
        <v>78.333333333333329</v>
      </c>
      <c r="AN6615">
        <v>81.666666666666671</v>
      </c>
      <c r="AO6615">
        <v>67</v>
      </c>
    </row>
    <row r="6616" spans="1:41" x14ac:dyDescent="0.35">
      <c r="A6616">
        <v>14716</v>
      </c>
      <c r="B6616" t="s">
        <v>6503</v>
      </c>
      <c r="C6616" t="s">
        <v>81</v>
      </c>
      <c r="D6616" t="s">
        <v>57</v>
      </c>
      <c r="E6616" t="s">
        <v>8136</v>
      </c>
      <c r="F6616">
        <v>270</v>
      </c>
      <c r="G6616">
        <v>246</v>
      </c>
      <c r="H6616">
        <v>274</v>
      </c>
      <c r="I6616">
        <v>273</v>
      </c>
      <c r="J6616">
        <v>251</v>
      </c>
      <c r="K6616">
        <v>239</v>
      </c>
      <c r="L6616">
        <v>238</v>
      </c>
      <c r="M6616">
        <v>245</v>
      </c>
      <c r="N6616">
        <v>263</v>
      </c>
      <c r="O6616">
        <v>247</v>
      </c>
      <c r="P6616">
        <v>267</v>
      </c>
      <c r="Q6616">
        <v>261</v>
      </c>
      <c r="R6616">
        <v>263</v>
      </c>
      <c r="S6616">
        <v>250</v>
      </c>
      <c r="T6616">
        <v>258</v>
      </c>
      <c r="U6616">
        <v>263</v>
      </c>
      <c r="V6616">
        <v>622.91025641025647</v>
      </c>
      <c r="W6616">
        <v>584.79411764705878</v>
      </c>
      <c r="X6616">
        <v>646.51282051282055</v>
      </c>
      <c r="Y6616">
        <v>603.38888888888891</v>
      </c>
      <c r="Z6616">
        <v>0.27272727272727271</v>
      </c>
      <c r="AA6616">
        <v>0.46153846153846151</v>
      </c>
      <c r="AB6616">
        <v>0.49056603773584906</v>
      </c>
      <c r="AC6616">
        <v>0.52500000000000002</v>
      </c>
      <c r="AD6616">
        <v>2</v>
      </c>
      <c r="AE6616">
        <v>10</v>
      </c>
      <c r="AF6616">
        <v>3</v>
      </c>
      <c r="AG6616">
        <v>1</v>
      </c>
      <c r="AH6616">
        <v>67</v>
      </c>
      <c r="AI6616">
        <v>69.666666666666671</v>
      </c>
      <c r="AJ6616">
        <v>72.666666666666671</v>
      </c>
      <c r="AK6616">
        <v>64.666666666666671</v>
      </c>
      <c r="AL6616">
        <v>71.5</v>
      </c>
      <c r="AM6616">
        <v>75</v>
      </c>
      <c r="AN6616">
        <v>77</v>
      </c>
      <c r="AO6616">
        <v>68</v>
      </c>
    </row>
    <row r="6617" spans="1:41" x14ac:dyDescent="0.35">
      <c r="A6617">
        <v>14717</v>
      </c>
      <c r="B6617" t="s">
        <v>6504</v>
      </c>
      <c r="C6617" t="s">
        <v>82</v>
      </c>
      <c r="D6617" t="s">
        <v>57</v>
      </c>
      <c r="E6617" t="s">
        <v>8136</v>
      </c>
      <c r="F6617">
        <v>264</v>
      </c>
      <c r="G6617">
        <v>270</v>
      </c>
      <c r="H6617">
        <v>266</v>
      </c>
      <c r="I6617">
        <v>294</v>
      </c>
      <c r="J6617">
        <v>252</v>
      </c>
      <c r="K6617">
        <v>254</v>
      </c>
      <c r="L6617">
        <v>267</v>
      </c>
      <c r="M6617">
        <v>258</v>
      </c>
      <c r="N6617">
        <v>232</v>
      </c>
      <c r="O6617">
        <v>249</v>
      </c>
      <c r="P6617">
        <v>253</v>
      </c>
      <c r="Q6617">
        <v>264</v>
      </c>
      <c r="R6617">
        <v>239</v>
      </c>
      <c r="S6617">
        <v>249</v>
      </c>
      <c r="T6617">
        <v>238</v>
      </c>
      <c r="U6617">
        <v>265</v>
      </c>
      <c r="V6617">
        <v>561.65714285714284</v>
      </c>
      <c r="W6617">
        <v>578.82051282051282</v>
      </c>
      <c r="X6617">
        <v>570.92647058823525</v>
      </c>
      <c r="Y6617">
        <v>597.46428571428567</v>
      </c>
      <c r="Z6617">
        <v>0.31428571428571428</v>
      </c>
      <c r="AA6617">
        <v>0.5</v>
      </c>
      <c r="AB6617">
        <v>0.39534883720930236</v>
      </c>
      <c r="AC6617">
        <v>0.47368421052631576</v>
      </c>
      <c r="AD6617">
        <v>4</v>
      </c>
      <c r="AE6617">
        <v>4</v>
      </c>
      <c r="AF6617">
        <v>0</v>
      </c>
      <c r="AG6617">
        <v>3</v>
      </c>
      <c r="AH6617">
        <v>69.5</v>
      </c>
      <c r="AI6617">
        <v>76</v>
      </c>
      <c r="AJ6617">
        <v>71</v>
      </c>
      <c r="AK6617">
        <v>66</v>
      </c>
      <c r="AL6617">
        <v>70</v>
      </c>
      <c r="AM6617">
        <v>71.666666666666671</v>
      </c>
      <c r="AN6617">
        <v>72.333333333333329</v>
      </c>
      <c r="AO6617">
        <v>64.666666666666671</v>
      </c>
    </row>
    <row r="6618" spans="1:41" x14ac:dyDescent="0.35">
      <c r="A6618">
        <v>14718</v>
      </c>
      <c r="B6618" t="s">
        <v>6505</v>
      </c>
      <c r="C6618" t="s">
        <v>82</v>
      </c>
      <c r="D6618" t="s">
        <v>57</v>
      </c>
      <c r="E6618" t="s">
        <v>8136</v>
      </c>
      <c r="F6618">
        <v>201</v>
      </c>
      <c r="G6618">
        <v>219</v>
      </c>
      <c r="H6618">
        <v>272</v>
      </c>
      <c r="I6618">
        <v>269</v>
      </c>
      <c r="J6618">
        <v>218</v>
      </c>
      <c r="K6618">
        <v>218</v>
      </c>
      <c r="L6618">
        <v>258</v>
      </c>
      <c r="M6618">
        <v>256</v>
      </c>
      <c r="V6618" t="s">
        <v>1</v>
      </c>
      <c r="W6618" t="s">
        <v>1</v>
      </c>
      <c r="X6618" t="s">
        <v>1</v>
      </c>
      <c r="Z6618" t="s">
        <v>1</v>
      </c>
      <c r="AA6618" t="s">
        <v>1</v>
      </c>
      <c r="AB6618" t="s">
        <v>1</v>
      </c>
      <c r="AD6618">
        <v>0</v>
      </c>
      <c r="AE6618">
        <v>2</v>
      </c>
      <c r="AF6618">
        <v>0</v>
      </c>
      <c r="AG6618">
        <v>0</v>
      </c>
      <c r="AH6618">
        <v>72.5</v>
      </c>
      <c r="AI6618">
        <v>77.333333333333329</v>
      </c>
      <c r="AJ6618">
        <v>79.333333333333329</v>
      </c>
      <c r="AK6618">
        <v>72.666666666666671</v>
      </c>
    </row>
    <row r="6619" spans="1:41" x14ac:dyDescent="0.35">
      <c r="A6619">
        <v>14719</v>
      </c>
      <c r="B6619" t="s">
        <v>6506</v>
      </c>
      <c r="C6619" t="s">
        <v>85</v>
      </c>
      <c r="D6619" t="s">
        <v>57</v>
      </c>
      <c r="E6619" t="s">
        <v>8136</v>
      </c>
      <c r="F6619">
        <v>236</v>
      </c>
      <c r="G6619">
        <v>244</v>
      </c>
      <c r="H6619">
        <v>274</v>
      </c>
      <c r="I6619">
        <v>258</v>
      </c>
      <c r="J6619">
        <v>216</v>
      </c>
      <c r="K6619">
        <v>244</v>
      </c>
      <c r="L6619">
        <v>265</v>
      </c>
      <c r="M6619">
        <v>239</v>
      </c>
      <c r="V6619" t="s">
        <v>1</v>
      </c>
      <c r="W6619" t="s">
        <v>1</v>
      </c>
      <c r="X6619" t="s">
        <v>1</v>
      </c>
      <c r="Z6619" t="s">
        <v>1</v>
      </c>
      <c r="AA6619" t="s">
        <v>1</v>
      </c>
      <c r="AB6619" t="s">
        <v>1</v>
      </c>
      <c r="AD6619">
        <v>2</v>
      </c>
      <c r="AE6619">
        <v>0</v>
      </c>
      <c r="AF6619">
        <v>0</v>
      </c>
      <c r="AG6619">
        <v>0</v>
      </c>
      <c r="AH6619">
        <v>66</v>
      </c>
      <c r="AI6619">
        <v>71.333333333333329</v>
      </c>
      <c r="AJ6619">
        <v>71</v>
      </c>
      <c r="AK6619">
        <v>67.333333333333329</v>
      </c>
    </row>
    <row r="6620" spans="1:41" x14ac:dyDescent="0.35">
      <c r="A6620">
        <v>14720</v>
      </c>
      <c r="B6620" t="s">
        <v>6507</v>
      </c>
      <c r="C6620" t="s">
        <v>82</v>
      </c>
      <c r="D6620" t="s">
        <v>57</v>
      </c>
      <c r="E6620" t="s">
        <v>8135</v>
      </c>
      <c r="F6620">
        <v>260</v>
      </c>
      <c r="G6620">
        <v>237</v>
      </c>
      <c r="H6620">
        <v>279</v>
      </c>
      <c r="I6620">
        <v>255</v>
      </c>
      <c r="J6620">
        <v>256</v>
      </c>
      <c r="K6620">
        <v>254</v>
      </c>
      <c r="L6620">
        <v>275</v>
      </c>
      <c r="M6620">
        <v>266</v>
      </c>
      <c r="N6620">
        <v>216</v>
      </c>
      <c r="O6620">
        <v>208</v>
      </c>
      <c r="P6620">
        <v>211</v>
      </c>
      <c r="Q6620">
        <v>198</v>
      </c>
      <c r="R6620">
        <v>213</v>
      </c>
      <c r="S6620">
        <v>206</v>
      </c>
      <c r="T6620">
        <v>217</v>
      </c>
      <c r="U6620">
        <v>213</v>
      </c>
      <c r="V6620">
        <v>506.8478260869565</v>
      </c>
      <c r="W6620">
        <v>505.4021739130435</v>
      </c>
      <c r="X6620">
        <v>532.5</v>
      </c>
      <c r="Y6620">
        <v>514.44186046511629</v>
      </c>
      <c r="Z6620">
        <v>8.3333333333333329E-2</v>
      </c>
      <c r="AA6620">
        <v>0.125</v>
      </c>
      <c r="AB6620">
        <v>0.13513513513513514</v>
      </c>
      <c r="AC6620">
        <v>0.20588235294117646</v>
      </c>
      <c r="AD6620">
        <v>1</v>
      </c>
      <c r="AE6620">
        <v>3</v>
      </c>
      <c r="AF6620">
        <v>5</v>
      </c>
      <c r="AG6620">
        <v>1</v>
      </c>
      <c r="AH6620">
        <v>80.5</v>
      </c>
      <c r="AI6620">
        <v>75.666666666666671</v>
      </c>
      <c r="AJ6620">
        <v>85</v>
      </c>
      <c r="AK6620">
        <v>76.666666666666671</v>
      </c>
      <c r="AL6620">
        <v>70</v>
      </c>
      <c r="AM6620">
        <v>71.333333333333329</v>
      </c>
      <c r="AN6620">
        <v>71</v>
      </c>
      <c r="AO6620">
        <v>62.666666666666664</v>
      </c>
    </row>
    <row r="6621" spans="1:41" x14ac:dyDescent="0.35">
      <c r="A6621">
        <v>14737</v>
      </c>
      <c r="B6621" t="s">
        <v>6508</v>
      </c>
      <c r="C6621" t="s">
        <v>76</v>
      </c>
      <c r="D6621" t="s">
        <v>57</v>
      </c>
      <c r="E6621" t="s">
        <v>8136</v>
      </c>
      <c r="F6621">
        <v>288</v>
      </c>
      <c r="G6621">
        <v>291</v>
      </c>
      <c r="H6621">
        <v>310</v>
      </c>
      <c r="I6621">
        <v>292</v>
      </c>
      <c r="J6621">
        <v>255</v>
      </c>
      <c r="K6621">
        <v>284</v>
      </c>
      <c r="L6621">
        <v>272</v>
      </c>
      <c r="M6621">
        <v>297</v>
      </c>
      <c r="V6621" t="s">
        <v>1</v>
      </c>
      <c r="W6621" t="s">
        <v>1</v>
      </c>
      <c r="X6621" t="s">
        <v>1</v>
      </c>
      <c r="Z6621" t="s">
        <v>1</v>
      </c>
      <c r="AA6621" t="s">
        <v>1</v>
      </c>
      <c r="AB6621" t="s">
        <v>1</v>
      </c>
      <c r="AD6621">
        <v>1</v>
      </c>
      <c r="AE6621">
        <v>0</v>
      </c>
      <c r="AF6621">
        <v>1</v>
      </c>
      <c r="AG6621">
        <v>1</v>
      </c>
      <c r="AH6621">
        <v>92.5</v>
      </c>
      <c r="AI6621">
        <v>89.666666666666671</v>
      </c>
      <c r="AJ6621">
        <v>95</v>
      </c>
      <c r="AK6621">
        <v>83</v>
      </c>
    </row>
    <row r="6622" spans="1:41" x14ac:dyDescent="0.35">
      <c r="A6622">
        <v>14750</v>
      </c>
      <c r="B6622" t="s">
        <v>6509</v>
      </c>
      <c r="C6622" t="s">
        <v>63</v>
      </c>
      <c r="D6622" t="s">
        <v>57</v>
      </c>
      <c r="E6622" t="s">
        <v>8136</v>
      </c>
      <c r="F6622">
        <v>292</v>
      </c>
      <c r="G6622">
        <v>291</v>
      </c>
      <c r="H6622">
        <v>294</v>
      </c>
      <c r="I6622">
        <v>312</v>
      </c>
      <c r="J6622">
        <v>258</v>
      </c>
      <c r="K6622">
        <v>269</v>
      </c>
      <c r="L6622">
        <v>263</v>
      </c>
      <c r="M6622">
        <v>270</v>
      </c>
      <c r="N6622">
        <v>301</v>
      </c>
      <c r="O6622">
        <v>300</v>
      </c>
      <c r="P6622">
        <v>285</v>
      </c>
      <c r="Q6622">
        <v>295</v>
      </c>
      <c r="R6622">
        <v>278</v>
      </c>
      <c r="S6622">
        <v>314</v>
      </c>
      <c r="T6622">
        <v>295</v>
      </c>
      <c r="U6622">
        <v>285</v>
      </c>
      <c r="V6622">
        <v>650.59615384615381</v>
      </c>
      <c r="W6622">
        <v>699.52</v>
      </c>
      <c r="X6622">
        <v>660.05769230769226</v>
      </c>
      <c r="Y6622">
        <v>692.30769230769226</v>
      </c>
      <c r="Z6622">
        <v>0.55555555555555558</v>
      </c>
      <c r="AA6622">
        <v>0.48148148148148145</v>
      </c>
      <c r="AB6622">
        <v>0.46153846153846156</v>
      </c>
      <c r="AC6622">
        <v>0.38461538461538464</v>
      </c>
      <c r="AD6622">
        <v>0</v>
      </c>
      <c r="AE6622">
        <v>1</v>
      </c>
      <c r="AF6622">
        <v>0</v>
      </c>
      <c r="AG6622">
        <v>1</v>
      </c>
      <c r="AH6622">
        <v>70.5</v>
      </c>
      <c r="AI6622">
        <v>77.666666666666671</v>
      </c>
      <c r="AJ6622">
        <v>75.333333333333329</v>
      </c>
      <c r="AK6622">
        <v>69.333333333333329</v>
      </c>
      <c r="AL6622">
        <v>74</v>
      </c>
      <c r="AM6622">
        <v>77</v>
      </c>
      <c r="AN6622">
        <v>76</v>
      </c>
      <c r="AO6622">
        <v>59.666666666666664</v>
      </c>
    </row>
    <row r="6623" spans="1:41" x14ac:dyDescent="0.35">
      <c r="A6623">
        <v>14751</v>
      </c>
      <c r="B6623" t="s">
        <v>6510</v>
      </c>
      <c r="C6623" t="s">
        <v>93</v>
      </c>
      <c r="D6623" t="s">
        <v>57</v>
      </c>
      <c r="E6623" t="s">
        <v>8136</v>
      </c>
      <c r="F6623">
        <v>276</v>
      </c>
      <c r="G6623">
        <v>248</v>
      </c>
      <c r="H6623">
        <v>260</v>
      </c>
      <c r="I6623">
        <v>280</v>
      </c>
      <c r="J6623">
        <v>253</v>
      </c>
      <c r="K6623">
        <v>235</v>
      </c>
      <c r="L6623">
        <v>243</v>
      </c>
      <c r="M6623">
        <v>251</v>
      </c>
      <c r="N6623">
        <v>232</v>
      </c>
      <c r="O6623">
        <v>228</v>
      </c>
      <c r="P6623">
        <v>254</v>
      </c>
      <c r="Q6623">
        <v>266</v>
      </c>
      <c r="R6623">
        <v>242</v>
      </c>
      <c r="S6623">
        <v>235</v>
      </c>
      <c r="T6623">
        <v>250</v>
      </c>
      <c r="U6623">
        <v>256</v>
      </c>
      <c r="V6623">
        <v>558.11904761904759</v>
      </c>
      <c r="W6623">
        <v>563.01923076923072</v>
      </c>
      <c r="X6623">
        <v>546.07142857142856</v>
      </c>
      <c r="Y6623">
        <v>586.66666666666663</v>
      </c>
      <c r="Z6623">
        <v>0.25806451612903225</v>
      </c>
      <c r="AA6623">
        <v>0.4</v>
      </c>
      <c r="AB6623">
        <v>0.44444444444444442</v>
      </c>
      <c r="AC6623">
        <v>0.47826086956521741</v>
      </c>
      <c r="AD6623">
        <v>2</v>
      </c>
      <c r="AE6623">
        <v>1</v>
      </c>
      <c r="AF6623">
        <v>0</v>
      </c>
      <c r="AG6623">
        <v>1</v>
      </c>
      <c r="AH6623">
        <v>70</v>
      </c>
      <c r="AI6623">
        <v>79</v>
      </c>
      <c r="AJ6623">
        <v>77.333333333333329</v>
      </c>
      <c r="AK6623">
        <v>68</v>
      </c>
      <c r="AL6623">
        <v>71.5</v>
      </c>
      <c r="AM6623">
        <v>72.333333333333329</v>
      </c>
      <c r="AN6623">
        <v>71.666666666666671</v>
      </c>
      <c r="AO6623">
        <v>66.333333333333329</v>
      </c>
    </row>
    <row r="6624" spans="1:41" x14ac:dyDescent="0.35">
      <c r="A6624">
        <v>14753</v>
      </c>
      <c r="B6624" t="s">
        <v>6511</v>
      </c>
      <c r="C6624" t="s">
        <v>81</v>
      </c>
      <c r="D6624" t="s">
        <v>57</v>
      </c>
      <c r="E6624" t="s">
        <v>8136</v>
      </c>
      <c r="F6624">
        <v>305</v>
      </c>
      <c r="G6624">
        <v>301</v>
      </c>
      <c r="H6624">
        <v>291</v>
      </c>
      <c r="I6624">
        <v>282</v>
      </c>
      <c r="J6624">
        <v>281</v>
      </c>
      <c r="K6624">
        <v>288</v>
      </c>
      <c r="L6624">
        <v>257</v>
      </c>
      <c r="M6624">
        <v>263</v>
      </c>
      <c r="V6624" t="s">
        <v>1</v>
      </c>
      <c r="W6624" t="s">
        <v>1</v>
      </c>
      <c r="X6624" t="s">
        <v>1</v>
      </c>
      <c r="Z6624" t="s">
        <v>1</v>
      </c>
      <c r="AA6624" t="s">
        <v>1</v>
      </c>
      <c r="AB6624" t="s">
        <v>1</v>
      </c>
      <c r="AD6624">
        <v>1</v>
      </c>
      <c r="AE6624">
        <v>2</v>
      </c>
      <c r="AF6624">
        <v>3</v>
      </c>
      <c r="AG6624">
        <v>1</v>
      </c>
      <c r="AH6624">
        <v>73.5</v>
      </c>
      <c r="AI6624">
        <v>75</v>
      </c>
      <c r="AJ6624">
        <v>76.333333333333329</v>
      </c>
      <c r="AK6624">
        <v>72.333333333333329</v>
      </c>
    </row>
    <row r="6625" spans="1:41" x14ac:dyDescent="0.35">
      <c r="A6625">
        <v>14760</v>
      </c>
      <c r="B6625" t="s">
        <v>6512</v>
      </c>
      <c r="C6625" t="s">
        <v>80</v>
      </c>
      <c r="D6625" t="s">
        <v>57</v>
      </c>
      <c r="E6625" t="s">
        <v>8136</v>
      </c>
      <c r="F6625">
        <v>261</v>
      </c>
      <c r="G6625">
        <v>235</v>
      </c>
      <c r="H6625">
        <v>273</v>
      </c>
      <c r="I6625">
        <v>247</v>
      </c>
      <c r="J6625">
        <v>262</v>
      </c>
      <c r="K6625">
        <v>233</v>
      </c>
      <c r="L6625">
        <v>244</v>
      </c>
      <c r="M6625">
        <v>233</v>
      </c>
      <c r="V6625" t="s">
        <v>1</v>
      </c>
      <c r="W6625" t="s">
        <v>1</v>
      </c>
      <c r="X6625" t="s">
        <v>1</v>
      </c>
      <c r="Z6625" t="s">
        <v>1</v>
      </c>
      <c r="AA6625" t="s">
        <v>1</v>
      </c>
      <c r="AB6625" t="s">
        <v>1</v>
      </c>
      <c r="AD6625">
        <v>2</v>
      </c>
      <c r="AE6625">
        <v>0</v>
      </c>
      <c r="AF6625">
        <v>0</v>
      </c>
      <c r="AG6625">
        <v>1</v>
      </c>
      <c r="AH6625">
        <v>77</v>
      </c>
      <c r="AI6625">
        <v>77</v>
      </c>
      <c r="AJ6625">
        <v>79.666666666666671</v>
      </c>
      <c r="AK6625">
        <v>70.333333333333329</v>
      </c>
    </row>
    <row r="6626" spans="1:41" x14ac:dyDescent="0.35">
      <c r="A6626">
        <v>14762</v>
      </c>
      <c r="B6626" t="s">
        <v>6513</v>
      </c>
      <c r="C6626" t="s">
        <v>62</v>
      </c>
      <c r="D6626" t="s">
        <v>57</v>
      </c>
      <c r="E6626" t="s">
        <v>8137</v>
      </c>
      <c r="F6626">
        <v>284</v>
      </c>
      <c r="G6626">
        <v>284</v>
      </c>
      <c r="H6626">
        <v>293</v>
      </c>
      <c r="I6626">
        <v>282</v>
      </c>
      <c r="J6626">
        <v>254</v>
      </c>
      <c r="K6626">
        <v>286</v>
      </c>
      <c r="L6626">
        <v>274</v>
      </c>
      <c r="M6626">
        <v>276</v>
      </c>
      <c r="V6626" t="s">
        <v>1</v>
      </c>
      <c r="W6626" t="s">
        <v>1</v>
      </c>
      <c r="X6626" t="s">
        <v>1</v>
      </c>
      <c r="Z6626" t="s">
        <v>1</v>
      </c>
      <c r="AA6626" t="s">
        <v>1</v>
      </c>
      <c r="AB6626" t="s">
        <v>1</v>
      </c>
      <c r="AD6626">
        <v>3</v>
      </c>
      <c r="AE6626">
        <v>0</v>
      </c>
      <c r="AF6626">
        <v>0</v>
      </c>
      <c r="AG6626">
        <v>0</v>
      </c>
      <c r="AH6626">
        <v>74.5</v>
      </c>
      <c r="AI6626">
        <v>79.666666666666671</v>
      </c>
      <c r="AJ6626">
        <v>79.666666666666671</v>
      </c>
      <c r="AK6626">
        <v>70</v>
      </c>
    </row>
    <row r="6627" spans="1:41" x14ac:dyDescent="0.35">
      <c r="A6627">
        <v>14764</v>
      </c>
      <c r="B6627" t="s">
        <v>6514</v>
      </c>
      <c r="C6627" t="s">
        <v>80</v>
      </c>
      <c r="D6627" t="s">
        <v>57</v>
      </c>
      <c r="E6627" t="s">
        <v>8137</v>
      </c>
      <c r="F6627">
        <v>284</v>
      </c>
      <c r="G6627">
        <v>288</v>
      </c>
      <c r="H6627">
        <v>276</v>
      </c>
      <c r="I6627">
        <v>299</v>
      </c>
      <c r="J6627">
        <v>296</v>
      </c>
      <c r="K6627">
        <v>287</v>
      </c>
      <c r="L6627">
        <v>280</v>
      </c>
      <c r="M6627">
        <v>298</v>
      </c>
      <c r="N6627">
        <v>271</v>
      </c>
      <c r="O6627">
        <v>285</v>
      </c>
      <c r="P6627">
        <v>288</v>
      </c>
      <c r="Q6627">
        <v>294</v>
      </c>
      <c r="R6627">
        <v>295</v>
      </c>
      <c r="S6627">
        <v>301</v>
      </c>
      <c r="T6627">
        <v>307</v>
      </c>
      <c r="U6627">
        <v>324</v>
      </c>
      <c r="V6627">
        <v>647.73</v>
      </c>
      <c r="W6627">
        <v>688.81896551724139</v>
      </c>
      <c r="X6627">
        <v>673.90384615384619</v>
      </c>
      <c r="Y6627">
        <v>682.97115384615381</v>
      </c>
      <c r="Z6627">
        <v>0.62222222222222223</v>
      </c>
      <c r="AA6627">
        <v>0.56862745098039214</v>
      </c>
      <c r="AB6627">
        <v>0.72413793103448276</v>
      </c>
      <c r="AC6627">
        <v>0.5714285714285714</v>
      </c>
      <c r="AD6627">
        <v>6</v>
      </c>
      <c r="AE6627">
        <v>6</v>
      </c>
      <c r="AF6627">
        <v>3</v>
      </c>
      <c r="AG6627">
        <v>11</v>
      </c>
      <c r="AH6627">
        <v>75.5</v>
      </c>
      <c r="AI6627">
        <v>78</v>
      </c>
      <c r="AJ6627">
        <v>78</v>
      </c>
      <c r="AK6627">
        <v>71.333333333333329</v>
      </c>
      <c r="AL6627">
        <v>72.5</v>
      </c>
      <c r="AM6627">
        <v>75.666666666666671</v>
      </c>
      <c r="AN6627">
        <v>75.666666666666671</v>
      </c>
      <c r="AO6627">
        <v>66</v>
      </c>
    </row>
    <row r="6628" spans="1:41" x14ac:dyDescent="0.35">
      <c r="A6628">
        <v>14770</v>
      </c>
      <c r="B6628" t="s">
        <v>6515</v>
      </c>
      <c r="C6628" t="s">
        <v>73</v>
      </c>
      <c r="D6628" t="s">
        <v>57</v>
      </c>
      <c r="E6628" t="s">
        <v>8136</v>
      </c>
      <c r="F6628">
        <v>248</v>
      </c>
      <c r="G6628">
        <v>270</v>
      </c>
      <c r="H6628">
        <v>281</v>
      </c>
      <c r="I6628">
        <v>282</v>
      </c>
      <c r="J6628">
        <v>256</v>
      </c>
      <c r="K6628">
        <v>263</v>
      </c>
      <c r="L6628">
        <v>280</v>
      </c>
      <c r="M6628">
        <v>281</v>
      </c>
      <c r="N6628">
        <v>258</v>
      </c>
      <c r="O6628">
        <v>260</v>
      </c>
      <c r="P6628">
        <v>276</v>
      </c>
      <c r="Q6628">
        <v>265</v>
      </c>
      <c r="R6628">
        <v>253</v>
      </c>
      <c r="S6628">
        <v>280</v>
      </c>
      <c r="T6628">
        <v>296</v>
      </c>
      <c r="U6628">
        <v>280</v>
      </c>
      <c r="V6628">
        <v>653.19230769230774</v>
      </c>
      <c r="W6628">
        <v>652.15384615384619</v>
      </c>
      <c r="X6628">
        <v>647.88356164383561</v>
      </c>
      <c r="Y6628">
        <v>671.0546875</v>
      </c>
      <c r="Z6628">
        <v>0.60317460317460314</v>
      </c>
      <c r="AA6628">
        <v>0.61111111111111116</v>
      </c>
      <c r="AB6628">
        <v>0.56716417910447769</v>
      </c>
      <c r="AC6628">
        <v>0.59459459459459463</v>
      </c>
      <c r="AD6628">
        <v>6</v>
      </c>
      <c r="AE6628">
        <v>1</v>
      </c>
      <c r="AF6628">
        <v>7</v>
      </c>
      <c r="AG6628">
        <v>3</v>
      </c>
      <c r="AH6628">
        <v>79</v>
      </c>
      <c r="AI6628">
        <v>79</v>
      </c>
      <c r="AJ6628">
        <v>81.333333333333329</v>
      </c>
      <c r="AK6628">
        <v>73.666666666666671</v>
      </c>
      <c r="AL6628">
        <v>73.5</v>
      </c>
      <c r="AM6628">
        <v>70.333333333333329</v>
      </c>
      <c r="AN6628">
        <v>71.666666666666671</v>
      </c>
      <c r="AO6628">
        <v>61.666666666666664</v>
      </c>
    </row>
    <row r="6629" spans="1:41" x14ac:dyDescent="0.35">
      <c r="A6629">
        <v>14771</v>
      </c>
      <c r="B6629" t="s">
        <v>6516</v>
      </c>
      <c r="C6629" t="s">
        <v>82</v>
      </c>
      <c r="D6629" t="s">
        <v>57</v>
      </c>
      <c r="E6629" t="s">
        <v>8137</v>
      </c>
      <c r="F6629">
        <v>278</v>
      </c>
      <c r="G6629">
        <v>280</v>
      </c>
      <c r="H6629">
        <v>263</v>
      </c>
      <c r="I6629">
        <v>296</v>
      </c>
      <c r="J6629">
        <v>269</v>
      </c>
      <c r="K6629">
        <v>270</v>
      </c>
      <c r="L6629">
        <v>259</v>
      </c>
      <c r="M6629">
        <v>278</v>
      </c>
      <c r="N6629">
        <v>264</v>
      </c>
      <c r="O6629">
        <v>237</v>
      </c>
      <c r="P6629">
        <v>270</v>
      </c>
      <c r="Q6629">
        <v>273</v>
      </c>
      <c r="R6629">
        <v>291</v>
      </c>
      <c r="S6629">
        <v>267</v>
      </c>
      <c r="T6629">
        <v>283</v>
      </c>
      <c r="U6629">
        <v>295</v>
      </c>
      <c r="V6629">
        <v>586.83333333333337</v>
      </c>
      <c r="W6629">
        <v>583.75</v>
      </c>
      <c r="X6629">
        <v>642.56521739130437</v>
      </c>
      <c r="Y6629">
        <v>639.09375</v>
      </c>
      <c r="Z6629">
        <v>0.58333333333333326</v>
      </c>
      <c r="AA6629">
        <v>0.5</v>
      </c>
      <c r="AB6629">
        <v>0.55000000000000004</v>
      </c>
      <c r="AC6629">
        <v>0.78260869565217395</v>
      </c>
      <c r="AD6629">
        <v>3</v>
      </c>
      <c r="AE6629">
        <v>0</v>
      </c>
      <c r="AF6629">
        <v>1</v>
      </c>
      <c r="AG6629">
        <v>0</v>
      </c>
      <c r="AH6629">
        <v>65.5</v>
      </c>
      <c r="AI6629">
        <v>77.666666666666671</v>
      </c>
      <c r="AJ6629">
        <v>75</v>
      </c>
      <c r="AK6629">
        <v>73</v>
      </c>
      <c r="AL6629">
        <v>79.5</v>
      </c>
      <c r="AM6629">
        <v>79.666666666666671</v>
      </c>
      <c r="AN6629">
        <v>81</v>
      </c>
      <c r="AO6629">
        <v>71.333333333333329</v>
      </c>
    </row>
    <row r="6630" spans="1:41" x14ac:dyDescent="0.35">
      <c r="A6630">
        <v>14773</v>
      </c>
      <c r="B6630" t="s">
        <v>6517</v>
      </c>
      <c r="C6630" t="s">
        <v>80</v>
      </c>
      <c r="D6630" t="s">
        <v>57</v>
      </c>
      <c r="E6630" t="s">
        <v>8136</v>
      </c>
      <c r="F6630">
        <v>238</v>
      </c>
      <c r="G6630">
        <v>257</v>
      </c>
      <c r="H6630">
        <v>312</v>
      </c>
      <c r="I6630">
        <v>288</v>
      </c>
      <c r="J6630">
        <v>241</v>
      </c>
      <c r="K6630">
        <v>260</v>
      </c>
      <c r="L6630">
        <v>269</v>
      </c>
      <c r="M6630">
        <v>268</v>
      </c>
      <c r="N6630">
        <v>255</v>
      </c>
      <c r="O6630">
        <v>274</v>
      </c>
      <c r="P6630">
        <v>257</v>
      </c>
      <c r="Q6630">
        <v>288</v>
      </c>
      <c r="R6630">
        <v>235</v>
      </c>
      <c r="S6630">
        <v>265</v>
      </c>
      <c r="T6630">
        <v>233</v>
      </c>
      <c r="U6630">
        <v>245</v>
      </c>
      <c r="V6630">
        <v>600.46875</v>
      </c>
      <c r="W6630">
        <v>575.06451612903231</v>
      </c>
      <c r="X6630">
        <v>573.63333333333333</v>
      </c>
      <c r="Y6630">
        <v>645.03125</v>
      </c>
      <c r="Z6630">
        <v>0.45161290322580649</v>
      </c>
      <c r="AA6630">
        <v>0.53125</v>
      </c>
      <c r="AB6630">
        <v>0.53125</v>
      </c>
      <c r="AC6630">
        <v>0.53125</v>
      </c>
      <c r="AD6630">
        <v>3</v>
      </c>
      <c r="AE6630">
        <v>4</v>
      </c>
      <c r="AF6630">
        <v>7</v>
      </c>
      <c r="AG6630">
        <v>15</v>
      </c>
      <c r="AH6630">
        <v>73</v>
      </c>
      <c r="AI6630">
        <v>74.333333333333329</v>
      </c>
      <c r="AJ6630">
        <v>76.333333333333329</v>
      </c>
      <c r="AK6630">
        <v>67</v>
      </c>
      <c r="AL6630">
        <v>71.5</v>
      </c>
      <c r="AM6630">
        <v>70.333333333333329</v>
      </c>
      <c r="AN6630">
        <v>70.333333333333329</v>
      </c>
      <c r="AO6630">
        <v>63.666666666666664</v>
      </c>
    </row>
    <row r="6631" spans="1:41" x14ac:dyDescent="0.35">
      <c r="A6631">
        <v>14775</v>
      </c>
      <c r="B6631" t="s">
        <v>6518</v>
      </c>
      <c r="C6631" t="s">
        <v>82</v>
      </c>
      <c r="D6631" t="s">
        <v>57</v>
      </c>
      <c r="E6631" t="s">
        <v>8136</v>
      </c>
      <c r="F6631">
        <v>280</v>
      </c>
      <c r="G6631">
        <v>267</v>
      </c>
      <c r="H6631">
        <v>273</v>
      </c>
      <c r="I6631">
        <v>266</v>
      </c>
      <c r="J6631">
        <v>243</v>
      </c>
      <c r="K6631">
        <v>243</v>
      </c>
      <c r="L6631">
        <v>249</v>
      </c>
      <c r="M6631">
        <v>242</v>
      </c>
      <c r="N6631">
        <v>257</v>
      </c>
      <c r="O6631">
        <v>262</v>
      </c>
      <c r="P6631">
        <v>267</v>
      </c>
      <c r="Q6631">
        <v>251</v>
      </c>
      <c r="R6631">
        <v>243</v>
      </c>
      <c r="S6631">
        <v>256</v>
      </c>
      <c r="T6631">
        <v>236</v>
      </c>
      <c r="U6631">
        <v>271</v>
      </c>
      <c r="V6631">
        <v>579.57407407407402</v>
      </c>
      <c r="W6631">
        <v>640.72</v>
      </c>
      <c r="X6631">
        <v>590.12962962962968</v>
      </c>
      <c r="Y6631">
        <v>627.94000000000005</v>
      </c>
      <c r="Z6631">
        <v>0.21428571428571427</v>
      </c>
      <c r="AA6631">
        <v>0.39999999999999997</v>
      </c>
      <c r="AB6631">
        <v>0.5357142857142857</v>
      </c>
      <c r="AC6631">
        <v>0.5</v>
      </c>
      <c r="AD6631">
        <v>5</v>
      </c>
      <c r="AE6631">
        <v>3</v>
      </c>
      <c r="AF6631">
        <v>9</v>
      </c>
      <c r="AG6631">
        <v>9</v>
      </c>
      <c r="AH6631">
        <v>64</v>
      </c>
      <c r="AI6631">
        <v>66.333333333333329</v>
      </c>
      <c r="AJ6631">
        <v>67.666666666666671</v>
      </c>
      <c r="AK6631">
        <v>56</v>
      </c>
      <c r="AL6631">
        <v>76</v>
      </c>
      <c r="AM6631">
        <v>72</v>
      </c>
      <c r="AN6631">
        <v>73</v>
      </c>
      <c r="AO6631">
        <v>63.666666666666664</v>
      </c>
    </row>
    <row r="6632" spans="1:41" x14ac:dyDescent="0.35">
      <c r="A6632">
        <v>14778</v>
      </c>
      <c r="B6632" t="s">
        <v>6305</v>
      </c>
      <c r="C6632" t="s">
        <v>85</v>
      </c>
      <c r="D6632" t="s">
        <v>57</v>
      </c>
      <c r="E6632" t="s">
        <v>8136</v>
      </c>
      <c r="F6632">
        <v>229</v>
      </c>
      <c r="G6632">
        <v>251</v>
      </c>
      <c r="H6632">
        <v>255</v>
      </c>
      <c r="I6632">
        <v>282</v>
      </c>
      <c r="J6632">
        <v>215</v>
      </c>
      <c r="K6632">
        <v>238</v>
      </c>
      <c r="L6632">
        <v>230</v>
      </c>
      <c r="M6632">
        <v>242</v>
      </c>
      <c r="N6632">
        <v>253</v>
      </c>
      <c r="O6632">
        <v>233</v>
      </c>
      <c r="P6632">
        <v>232</v>
      </c>
      <c r="Q6632">
        <v>242</v>
      </c>
      <c r="R6632">
        <v>242</v>
      </c>
      <c r="S6632">
        <v>234</v>
      </c>
      <c r="T6632">
        <v>217</v>
      </c>
      <c r="U6632">
        <v>256</v>
      </c>
      <c r="V6632">
        <v>563.82352941176475</v>
      </c>
      <c r="W6632">
        <v>528.51851851851848</v>
      </c>
      <c r="X6632">
        <v>590.95238095238096</v>
      </c>
      <c r="Y6632">
        <v>557.875</v>
      </c>
      <c r="Z6632">
        <v>0.17647058823529413</v>
      </c>
      <c r="AA6632">
        <v>0.33333333333333331</v>
      </c>
      <c r="AB6632">
        <v>0.1875</v>
      </c>
      <c r="AC6632">
        <v>0.5</v>
      </c>
      <c r="AD6632">
        <v>5</v>
      </c>
      <c r="AE6632">
        <v>3</v>
      </c>
      <c r="AF6632">
        <v>3</v>
      </c>
      <c r="AG6632">
        <v>3</v>
      </c>
      <c r="AH6632">
        <v>79.5</v>
      </c>
      <c r="AI6632">
        <v>76.666666666666671</v>
      </c>
      <c r="AJ6632">
        <v>82.333333333333329</v>
      </c>
      <c r="AK6632">
        <v>78.666666666666671</v>
      </c>
      <c r="AL6632">
        <v>66.5</v>
      </c>
      <c r="AM6632">
        <v>72</v>
      </c>
      <c r="AN6632">
        <v>73.666666666666671</v>
      </c>
      <c r="AO6632">
        <v>70.333333333333329</v>
      </c>
    </row>
    <row r="6633" spans="1:41" x14ac:dyDescent="0.35">
      <c r="A6633">
        <v>14779</v>
      </c>
      <c r="B6633" t="s">
        <v>6519</v>
      </c>
      <c r="C6633" t="s">
        <v>81</v>
      </c>
      <c r="D6633" t="s">
        <v>57</v>
      </c>
      <c r="E6633" t="s">
        <v>8136</v>
      </c>
      <c r="F6633">
        <v>303</v>
      </c>
      <c r="G6633">
        <v>282</v>
      </c>
      <c r="H6633">
        <v>310</v>
      </c>
      <c r="I6633">
        <v>302</v>
      </c>
      <c r="J6633">
        <v>276</v>
      </c>
      <c r="K6633">
        <v>261</v>
      </c>
      <c r="L6633">
        <v>272</v>
      </c>
      <c r="M6633">
        <v>275</v>
      </c>
      <c r="N6633">
        <v>231</v>
      </c>
      <c r="O6633">
        <v>220</v>
      </c>
      <c r="P6633">
        <v>247</v>
      </c>
      <c r="Q6633">
        <v>257</v>
      </c>
      <c r="R6633">
        <v>236</v>
      </c>
      <c r="S6633">
        <v>255</v>
      </c>
      <c r="T6633">
        <v>238</v>
      </c>
      <c r="U6633">
        <v>252</v>
      </c>
      <c r="V6633">
        <v>659.41666666666663</v>
      </c>
      <c r="W6633">
        <v>563.82000000000005</v>
      </c>
      <c r="X6633">
        <v>582.01923076923072</v>
      </c>
      <c r="Y6633">
        <v>585.33333333333337</v>
      </c>
      <c r="Z6633">
        <v>0.44444444444444442</v>
      </c>
      <c r="AA6633">
        <v>0.59259259259259256</v>
      </c>
      <c r="AB6633">
        <v>0.51724137931034486</v>
      </c>
      <c r="AC6633">
        <v>0.46153846153846156</v>
      </c>
      <c r="AD6633">
        <v>1</v>
      </c>
      <c r="AE6633">
        <v>4</v>
      </c>
      <c r="AF6633">
        <v>5</v>
      </c>
      <c r="AG6633">
        <v>1</v>
      </c>
      <c r="AH6633">
        <v>70</v>
      </c>
      <c r="AI6633">
        <v>73.666666666666671</v>
      </c>
      <c r="AJ6633">
        <v>78</v>
      </c>
      <c r="AK6633">
        <v>66.666666666666671</v>
      </c>
      <c r="AL6633">
        <v>75.5</v>
      </c>
      <c r="AM6633">
        <v>77.333333333333329</v>
      </c>
      <c r="AN6633">
        <v>81</v>
      </c>
      <c r="AO6633">
        <v>64.666666666666671</v>
      </c>
    </row>
    <row r="6634" spans="1:41" x14ac:dyDescent="0.35">
      <c r="A6634">
        <v>14782</v>
      </c>
      <c r="B6634" t="s">
        <v>6520</v>
      </c>
      <c r="C6634" t="s">
        <v>68</v>
      </c>
      <c r="D6634" t="s">
        <v>57</v>
      </c>
      <c r="E6634" t="s">
        <v>8136</v>
      </c>
      <c r="F6634">
        <v>275</v>
      </c>
      <c r="G6634">
        <v>266</v>
      </c>
      <c r="H6634">
        <v>248</v>
      </c>
      <c r="I6634">
        <v>270</v>
      </c>
      <c r="J6634">
        <v>251</v>
      </c>
      <c r="K6634">
        <v>259</v>
      </c>
      <c r="L6634">
        <v>238</v>
      </c>
      <c r="M6634">
        <v>245</v>
      </c>
      <c r="N6634">
        <v>256</v>
      </c>
      <c r="O6634">
        <v>262</v>
      </c>
      <c r="P6634">
        <v>282</v>
      </c>
      <c r="Q6634">
        <v>273</v>
      </c>
      <c r="R6634">
        <v>261</v>
      </c>
      <c r="S6634">
        <v>281</v>
      </c>
      <c r="T6634">
        <v>285</v>
      </c>
      <c r="U6634">
        <v>270</v>
      </c>
      <c r="V6634">
        <v>620.97619047619048</v>
      </c>
      <c r="W6634">
        <v>594.28787878787875</v>
      </c>
      <c r="X6634">
        <v>646.12121212121212</v>
      </c>
      <c r="Y6634">
        <v>595.25</v>
      </c>
      <c r="Z6634">
        <v>0.53333333333333333</v>
      </c>
      <c r="AA6634">
        <v>0.59090909090909094</v>
      </c>
      <c r="AB6634">
        <v>0.51515151515151514</v>
      </c>
      <c r="AC6634">
        <v>0.55263157894736847</v>
      </c>
      <c r="AD6634">
        <v>2</v>
      </c>
      <c r="AE6634">
        <v>2</v>
      </c>
      <c r="AF6634">
        <v>2</v>
      </c>
      <c r="AG6634">
        <v>2</v>
      </c>
      <c r="AH6634">
        <v>67.5</v>
      </c>
      <c r="AI6634">
        <v>68</v>
      </c>
      <c r="AJ6634">
        <v>71.333333333333329</v>
      </c>
      <c r="AK6634">
        <v>69.333333333333329</v>
      </c>
      <c r="AL6634">
        <v>78</v>
      </c>
      <c r="AM6634">
        <v>80</v>
      </c>
      <c r="AN6634">
        <v>82</v>
      </c>
      <c r="AO6634">
        <v>73</v>
      </c>
    </row>
    <row r="6635" spans="1:41" x14ac:dyDescent="0.35">
      <c r="A6635">
        <v>14783</v>
      </c>
      <c r="B6635" t="s">
        <v>6521</v>
      </c>
      <c r="C6635" t="s">
        <v>80</v>
      </c>
      <c r="D6635" t="s">
        <v>57</v>
      </c>
      <c r="E6635" t="s">
        <v>8136</v>
      </c>
      <c r="F6635">
        <v>268</v>
      </c>
      <c r="G6635">
        <v>274</v>
      </c>
      <c r="H6635">
        <v>266</v>
      </c>
      <c r="I6635">
        <v>269</v>
      </c>
      <c r="J6635">
        <v>244</v>
      </c>
      <c r="K6635">
        <v>259</v>
      </c>
      <c r="L6635">
        <v>241</v>
      </c>
      <c r="M6635">
        <v>261</v>
      </c>
      <c r="N6635">
        <v>235</v>
      </c>
      <c r="O6635">
        <v>241</v>
      </c>
      <c r="P6635">
        <v>233</v>
      </c>
      <c r="Q6635">
        <v>241</v>
      </c>
      <c r="R6635">
        <v>234</v>
      </c>
      <c r="S6635">
        <v>241</v>
      </c>
      <c r="T6635">
        <v>231</v>
      </c>
      <c r="U6635">
        <v>263</v>
      </c>
      <c r="V6635">
        <v>593.9375</v>
      </c>
      <c r="W6635">
        <v>599.96753246753246</v>
      </c>
      <c r="X6635">
        <v>590.42948717948718</v>
      </c>
      <c r="Y6635">
        <v>608.26923076923072</v>
      </c>
      <c r="Z6635">
        <v>0.36781609195402298</v>
      </c>
      <c r="AA6635">
        <v>0.54430379746835444</v>
      </c>
      <c r="AB6635">
        <v>0.52439024390243905</v>
      </c>
      <c r="AC6635">
        <v>0.51724137931034486</v>
      </c>
      <c r="AD6635">
        <v>9</v>
      </c>
      <c r="AE6635">
        <v>25</v>
      </c>
      <c r="AF6635">
        <v>21</v>
      </c>
      <c r="AG6635">
        <v>8</v>
      </c>
      <c r="AH6635">
        <v>69.5</v>
      </c>
      <c r="AI6635">
        <v>68.333333333333329</v>
      </c>
      <c r="AJ6635">
        <v>75</v>
      </c>
      <c r="AK6635">
        <v>70.333333333333329</v>
      </c>
      <c r="AL6635">
        <v>65.5</v>
      </c>
      <c r="AM6635">
        <v>68</v>
      </c>
      <c r="AN6635">
        <v>67.666666666666671</v>
      </c>
      <c r="AO6635">
        <v>65</v>
      </c>
    </row>
    <row r="6636" spans="1:41" x14ac:dyDescent="0.35">
      <c r="A6636">
        <v>14788</v>
      </c>
      <c r="B6636" t="s">
        <v>6522</v>
      </c>
      <c r="C6636" t="s">
        <v>88</v>
      </c>
      <c r="D6636" t="s">
        <v>57</v>
      </c>
      <c r="E6636" t="s">
        <v>8136</v>
      </c>
      <c r="F6636">
        <v>279</v>
      </c>
      <c r="G6636">
        <v>260</v>
      </c>
      <c r="H6636">
        <v>260</v>
      </c>
      <c r="I6636">
        <v>267</v>
      </c>
      <c r="J6636">
        <v>267</v>
      </c>
      <c r="K6636">
        <v>255</v>
      </c>
      <c r="L6636">
        <v>273</v>
      </c>
      <c r="M6636">
        <v>246</v>
      </c>
      <c r="N6636">
        <v>238</v>
      </c>
      <c r="O6636">
        <v>206</v>
      </c>
      <c r="P6636">
        <v>264</v>
      </c>
      <c r="Q6636">
        <v>239</v>
      </c>
      <c r="R6636">
        <v>243</v>
      </c>
      <c r="S6636">
        <v>226</v>
      </c>
      <c r="T6636">
        <v>273</v>
      </c>
      <c r="U6636">
        <v>261</v>
      </c>
      <c r="V6636">
        <v>580.97727272727275</v>
      </c>
      <c r="W6636">
        <v>533.81034482758616</v>
      </c>
      <c r="X6636">
        <v>579.09615384615381</v>
      </c>
      <c r="Y6636">
        <v>551.20000000000005</v>
      </c>
      <c r="Z6636">
        <v>0.2</v>
      </c>
      <c r="AA6636">
        <v>0.23333333333333334</v>
      </c>
      <c r="AB6636">
        <v>0.2</v>
      </c>
      <c r="AC6636">
        <v>0.44117647058823528</v>
      </c>
      <c r="AD6636">
        <v>2</v>
      </c>
      <c r="AE6636">
        <v>1</v>
      </c>
      <c r="AF6636">
        <v>0</v>
      </c>
      <c r="AG6636">
        <v>2</v>
      </c>
      <c r="AH6636">
        <v>76.5</v>
      </c>
      <c r="AI6636">
        <v>75.333333333333329</v>
      </c>
      <c r="AJ6636">
        <v>78</v>
      </c>
      <c r="AK6636">
        <v>73</v>
      </c>
      <c r="AL6636">
        <v>73</v>
      </c>
      <c r="AM6636">
        <v>72.333333333333329</v>
      </c>
      <c r="AN6636">
        <v>72.666666666666671</v>
      </c>
      <c r="AO6636">
        <v>68</v>
      </c>
    </row>
    <row r="6637" spans="1:41" x14ac:dyDescent="0.35">
      <c r="A6637">
        <v>14790</v>
      </c>
      <c r="B6637" t="s">
        <v>6523</v>
      </c>
      <c r="C6637" t="s">
        <v>82</v>
      </c>
      <c r="D6637" t="s">
        <v>57</v>
      </c>
      <c r="E6637" t="s">
        <v>8136</v>
      </c>
      <c r="F6637">
        <v>270</v>
      </c>
      <c r="G6637">
        <v>244</v>
      </c>
      <c r="H6637">
        <v>265</v>
      </c>
      <c r="I6637">
        <v>293</v>
      </c>
      <c r="J6637">
        <v>242</v>
      </c>
      <c r="K6637">
        <v>231</v>
      </c>
      <c r="L6637">
        <v>261</v>
      </c>
      <c r="M6637">
        <v>264</v>
      </c>
      <c r="N6637">
        <v>242</v>
      </c>
      <c r="O6637">
        <v>238</v>
      </c>
      <c r="P6637">
        <v>239</v>
      </c>
      <c r="Q6637">
        <v>262</v>
      </c>
      <c r="R6637">
        <v>252</v>
      </c>
      <c r="S6637">
        <v>249</v>
      </c>
      <c r="T6637">
        <v>266</v>
      </c>
      <c r="U6637">
        <v>256</v>
      </c>
      <c r="V6637">
        <v>572.22368421052636</v>
      </c>
      <c r="W6637">
        <v>580.96590909090912</v>
      </c>
      <c r="X6637">
        <v>588.65789473684208</v>
      </c>
      <c r="Y6637">
        <v>629.39285714285711</v>
      </c>
      <c r="Z6637">
        <v>0.4081632653061224</v>
      </c>
      <c r="AA6637">
        <v>0.36363636363636359</v>
      </c>
      <c r="AB6637">
        <v>0.55319148936170215</v>
      </c>
      <c r="AC6637">
        <v>0.44444444444444442</v>
      </c>
      <c r="AD6637">
        <v>2</v>
      </c>
      <c r="AE6637">
        <v>3</v>
      </c>
      <c r="AF6637">
        <v>3</v>
      </c>
      <c r="AG6637">
        <v>2</v>
      </c>
      <c r="AH6637">
        <v>80</v>
      </c>
      <c r="AI6637">
        <v>82</v>
      </c>
      <c r="AJ6637">
        <v>86</v>
      </c>
      <c r="AK6637">
        <v>78</v>
      </c>
      <c r="AL6637">
        <v>68.5</v>
      </c>
      <c r="AM6637">
        <v>71.666666666666671</v>
      </c>
      <c r="AN6637">
        <v>68</v>
      </c>
      <c r="AO6637">
        <v>60.666666666666664</v>
      </c>
    </row>
    <row r="6638" spans="1:41" x14ac:dyDescent="0.35">
      <c r="A6638">
        <v>14801</v>
      </c>
      <c r="B6638" t="s">
        <v>6524</v>
      </c>
      <c r="C6638" t="s">
        <v>81</v>
      </c>
      <c r="D6638" t="s">
        <v>57</v>
      </c>
      <c r="E6638" t="s">
        <v>8136</v>
      </c>
      <c r="F6638">
        <v>236</v>
      </c>
      <c r="G6638">
        <v>255</v>
      </c>
      <c r="H6638">
        <v>282</v>
      </c>
      <c r="I6638">
        <v>223</v>
      </c>
      <c r="J6638">
        <v>234</v>
      </c>
      <c r="K6638">
        <v>247</v>
      </c>
      <c r="L6638">
        <v>274</v>
      </c>
      <c r="M6638">
        <v>222</v>
      </c>
      <c r="V6638" t="s">
        <v>1</v>
      </c>
      <c r="W6638" t="s">
        <v>1</v>
      </c>
      <c r="X6638" t="s">
        <v>1</v>
      </c>
      <c r="Z6638" t="s">
        <v>1</v>
      </c>
      <c r="AA6638" t="s">
        <v>1</v>
      </c>
      <c r="AB6638" t="s">
        <v>1</v>
      </c>
      <c r="AD6638">
        <v>4</v>
      </c>
      <c r="AE6638">
        <v>2</v>
      </c>
      <c r="AF6638">
        <v>3</v>
      </c>
      <c r="AG6638">
        <v>4</v>
      </c>
      <c r="AH6638">
        <v>66</v>
      </c>
      <c r="AI6638">
        <v>67.333333333333329</v>
      </c>
      <c r="AJ6638">
        <v>66</v>
      </c>
      <c r="AK6638">
        <v>64</v>
      </c>
    </row>
    <row r="6639" spans="1:41" x14ac:dyDescent="0.35">
      <c r="A6639">
        <v>14804</v>
      </c>
      <c r="B6639" t="s">
        <v>6525</v>
      </c>
      <c r="C6639" t="s">
        <v>82</v>
      </c>
      <c r="D6639" t="s">
        <v>57</v>
      </c>
      <c r="E6639" t="s">
        <v>8136</v>
      </c>
      <c r="F6639">
        <v>246</v>
      </c>
      <c r="G6639">
        <v>241</v>
      </c>
      <c r="H6639">
        <v>265</v>
      </c>
      <c r="I6639">
        <v>228</v>
      </c>
      <c r="J6639">
        <v>245</v>
      </c>
      <c r="K6639">
        <v>248</v>
      </c>
      <c r="L6639">
        <v>269</v>
      </c>
      <c r="M6639">
        <v>234</v>
      </c>
      <c r="V6639" t="s">
        <v>1</v>
      </c>
      <c r="W6639" t="s">
        <v>1</v>
      </c>
      <c r="X6639" t="s">
        <v>1</v>
      </c>
      <c r="Z6639" t="s">
        <v>1</v>
      </c>
      <c r="AA6639" t="s">
        <v>1</v>
      </c>
      <c r="AB6639" t="s">
        <v>1</v>
      </c>
      <c r="AD6639">
        <v>7</v>
      </c>
      <c r="AE6639">
        <v>1</v>
      </c>
      <c r="AF6639">
        <v>1</v>
      </c>
      <c r="AG6639">
        <v>1</v>
      </c>
      <c r="AH6639">
        <v>73.5</v>
      </c>
      <c r="AI6639">
        <v>71</v>
      </c>
      <c r="AJ6639">
        <v>75.333333333333329</v>
      </c>
      <c r="AK6639">
        <v>63</v>
      </c>
    </row>
    <row r="6640" spans="1:41" x14ac:dyDescent="0.35">
      <c r="A6640">
        <v>14805</v>
      </c>
      <c r="B6640" t="s">
        <v>6526</v>
      </c>
      <c r="C6640" t="s">
        <v>91</v>
      </c>
      <c r="D6640" t="s">
        <v>57</v>
      </c>
      <c r="E6640" t="s">
        <v>8135</v>
      </c>
      <c r="F6640">
        <v>254</v>
      </c>
      <c r="G6640">
        <v>248</v>
      </c>
      <c r="H6640">
        <v>268</v>
      </c>
      <c r="I6640">
        <v>269</v>
      </c>
      <c r="J6640">
        <v>242</v>
      </c>
      <c r="K6640">
        <v>228</v>
      </c>
      <c r="L6640">
        <v>228</v>
      </c>
      <c r="M6640">
        <v>249</v>
      </c>
      <c r="V6640" t="s">
        <v>1</v>
      </c>
      <c r="W6640" t="s">
        <v>1</v>
      </c>
      <c r="X6640" t="s">
        <v>1</v>
      </c>
      <c r="Z6640" t="s">
        <v>1</v>
      </c>
      <c r="AA6640" t="s">
        <v>1</v>
      </c>
      <c r="AB6640" t="s">
        <v>1</v>
      </c>
      <c r="AD6640">
        <v>2</v>
      </c>
      <c r="AE6640">
        <v>4</v>
      </c>
      <c r="AF6640">
        <v>1</v>
      </c>
      <c r="AG6640">
        <v>16</v>
      </c>
      <c r="AH6640">
        <v>71.5</v>
      </c>
      <c r="AI6640">
        <v>0</v>
      </c>
      <c r="AJ6640">
        <v>71.666666666666671</v>
      </c>
      <c r="AK6640">
        <v>70</v>
      </c>
    </row>
    <row r="6641" spans="1:41" x14ac:dyDescent="0.35">
      <c r="A6641">
        <v>14818</v>
      </c>
      <c r="B6641" t="s">
        <v>6527</v>
      </c>
      <c r="C6641" t="s">
        <v>80</v>
      </c>
      <c r="D6641" t="s">
        <v>57</v>
      </c>
      <c r="E6641" t="s">
        <v>8136</v>
      </c>
      <c r="F6641">
        <v>271</v>
      </c>
      <c r="G6641">
        <v>286</v>
      </c>
      <c r="H6641">
        <v>306</v>
      </c>
      <c r="I6641">
        <v>278</v>
      </c>
      <c r="J6641">
        <v>269</v>
      </c>
      <c r="K6641">
        <v>285</v>
      </c>
      <c r="L6641">
        <v>293</v>
      </c>
      <c r="M6641">
        <v>283</v>
      </c>
      <c r="N6641">
        <v>270</v>
      </c>
      <c r="O6641">
        <v>251</v>
      </c>
      <c r="P6641">
        <v>262</v>
      </c>
      <c r="Q6641">
        <v>271</v>
      </c>
      <c r="R6641">
        <v>264</v>
      </c>
      <c r="S6641">
        <v>250</v>
      </c>
      <c r="T6641">
        <v>290</v>
      </c>
      <c r="U6641">
        <v>256</v>
      </c>
      <c r="V6641">
        <v>588.24107142857144</v>
      </c>
      <c r="W6641">
        <v>610.17948717948718</v>
      </c>
      <c r="X6641">
        <v>622.58571428571429</v>
      </c>
      <c r="Y6641">
        <v>616.88333333333333</v>
      </c>
      <c r="Z6641">
        <v>0.28947368421052633</v>
      </c>
      <c r="AA6641">
        <v>0.30158730158730157</v>
      </c>
      <c r="AB6641">
        <v>0.47500000000000003</v>
      </c>
      <c r="AC6641">
        <v>0.56756756756756754</v>
      </c>
      <c r="AD6641">
        <v>4</v>
      </c>
      <c r="AE6641">
        <v>4</v>
      </c>
      <c r="AF6641">
        <v>6</v>
      </c>
      <c r="AG6641">
        <v>1</v>
      </c>
      <c r="AH6641">
        <v>69</v>
      </c>
      <c r="AI6641">
        <v>73</v>
      </c>
      <c r="AJ6641">
        <v>72</v>
      </c>
      <c r="AK6641">
        <v>61.666666666666664</v>
      </c>
      <c r="AL6641">
        <v>74.5</v>
      </c>
      <c r="AM6641">
        <v>77.666666666666671</v>
      </c>
      <c r="AN6641">
        <v>78.333333333333329</v>
      </c>
      <c r="AO6641">
        <v>66.666666666666671</v>
      </c>
    </row>
    <row r="6642" spans="1:41" x14ac:dyDescent="0.35">
      <c r="A6642">
        <v>14819</v>
      </c>
      <c r="B6642" t="s">
        <v>6282</v>
      </c>
      <c r="C6642" t="s">
        <v>67</v>
      </c>
      <c r="D6642" t="s">
        <v>57</v>
      </c>
      <c r="E6642" t="s">
        <v>8136</v>
      </c>
      <c r="F6642">
        <v>267</v>
      </c>
      <c r="G6642">
        <v>260</v>
      </c>
      <c r="H6642">
        <v>267</v>
      </c>
      <c r="I6642">
        <v>281</v>
      </c>
      <c r="J6642">
        <v>243</v>
      </c>
      <c r="K6642">
        <v>270</v>
      </c>
      <c r="L6642">
        <v>261</v>
      </c>
      <c r="M6642">
        <v>259</v>
      </c>
      <c r="N6642">
        <v>250</v>
      </c>
      <c r="O6642">
        <v>256</v>
      </c>
      <c r="P6642">
        <v>272</v>
      </c>
      <c r="Q6642">
        <v>268</v>
      </c>
      <c r="R6642">
        <v>261</v>
      </c>
      <c r="S6642">
        <v>270</v>
      </c>
      <c r="T6642">
        <v>258</v>
      </c>
      <c r="U6642">
        <v>282</v>
      </c>
      <c r="V6642">
        <v>614</v>
      </c>
      <c r="W6642">
        <v>617.20833333333337</v>
      </c>
      <c r="X6642">
        <v>601.84090909090912</v>
      </c>
      <c r="Y6642">
        <v>601.18181818181813</v>
      </c>
      <c r="Z6642">
        <v>0.33333333333333331</v>
      </c>
      <c r="AA6642">
        <v>0.39999999999999997</v>
      </c>
      <c r="AB6642">
        <v>0.42307692307692313</v>
      </c>
      <c r="AC6642">
        <v>0.18181818181818182</v>
      </c>
      <c r="AD6642">
        <v>0</v>
      </c>
      <c r="AE6642">
        <v>7</v>
      </c>
      <c r="AF6642">
        <v>0</v>
      </c>
      <c r="AG6642">
        <v>7</v>
      </c>
      <c r="AH6642">
        <v>75</v>
      </c>
      <c r="AI6642">
        <v>83.333333333333329</v>
      </c>
      <c r="AJ6642">
        <v>83.333333333333329</v>
      </c>
      <c r="AK6642">
        <v>71.666666666666671</v>
      </c>
      <c r="AL6642">
        <v>81</v>
      </c>
      <c r="AM6642">
        <v>82.333333333333329</v>
      </c>
      <c r="AN6642">
        <v>85.333333333333329</v>
      </c>
      <c r="AO6642">
        <v>69.666666666666671</v>
      </c>
    </row>
    <row r="6643" spans="1:41" x14ac:dyDescent="0.35">
      <c r="A6643">
        <v>14820</v>
      </c>
      <c r="B6643" t="s">
        <v>6528</v>
      </c>
      <c r="C6643" t="s">
        <v>69</v>
      </c>
      <c r="D6643" t="s">
        <v>57</v>
      </c>
      <c r="E6643" t="s">
        <v>8136</v>
      </c>
      <c r="F6643">
        <v>265</v>
      </c>
      <c r="G6643">
        <v>265</v>
      </c>
      <c r="H6643">
        <v>272</v>
      </c>
      <c r="I6643">
        <v>285</v>
      </c>
      <c r="J6643">
        <v>235</v>
      </c>
      <c r="K6643">
        <v>248</v>
      </c>
      <c r="L6643">
        <v>262</v>
      </c>
      <c r="M6643">
        <v>270</v>
      </c>
      <c r="N6643">
        <v>230</v>
      </c>
      <c r="O6643">
        <v>239</v>
      </c>
      <c r="P6643">
        <v>245</v>
      </c>
      <c r="Q6643">
        <v>237</v>
      </c>
      <c r="R6643">
        <v>227</v>
      </c>
      <c r="S6643">
        <v>203</v>
      </c>
      <c r="T6643">
        <v>217</v>
      </c>
      <c r="U6643">
        <v>229</v>
      </c>
      <c r="V6643">
        <v>509.25</v>
      </c>
      <c r="W6643">
        <v>566.80769230769226</v>
      </c>
      <c r="X6643">
        <v>564.43333333333328</v>
      </c>
      <c r="Y6643">
        <v>514.75</v>
      </c>
      <c r="Z6643">
        <v>9.5238095238095233E-2</v>
      </c>
      <c r="AA6643">
        <v>0.13636363636363635</v>
      </c>
      <c r="AB6643">
        <v>0.46666666666666667</v>
      </c>
      <c r="AC6643">
        <v>0.22727272727272727</v>
      </c>
      <c r="AD6643">
        <v>1</v>
      </c>
      <c r="AE6643">
        <v>0</v>
      </c>
      <c r="AF6643">
        <v>3</v>
      </c>
      <c r="AG6643">
        <v>2</v>
      </c>
      <c r="AH6643">
        <v>79</v>
      </c>
      <c r="AI6643">
        <v>77</v>
      </c>
      <c r="AJ6643">
        <v>79</v>
      </c>
      <c r="AK6643">
        <v>77.333333333333329</v>
      </c>
      <c r="AL6643">
        <v>77</v>
      </c>
      <c r="AM6643">
        <v>77.333333333333329</v>
      </c>
      <c r="AN6643">
        <v>79</v>
      </c>
      <c r="AO6643">
        <v>74.666666666666671</v>
      </c>
    </row>
    <row r="6644" spans="1:41" x14ac:dyDescent="0.35">
      <c r="A6644">
        <v>14822</v>
      </c>
      <c r="B6644" t="s">
        <v>6529</v>
      </c>
      <c r="C6644" t="s">
        <v>78</v>
      </c>
      <c r="D6644" t="s">
        <v>57</v>
      </c>
      <c r="E6644" t="s">
        <v>8136</v>
      </c>
      <c r="F6644">
        <v>308</v>
      </c>
      <c r="G6644">
        <v>271</v>
      </c>
      <c r="H6644">
        <v>283</v>
      </c>
      <c r="I6644">
        <v>279</v>
      </c>
      <c r="J6644">
        <v>270</v>
      </c>
      <c r="K6644">
        <v>281</v>
      </c>
      <c r="L6644">
        <v>283</v>
      </c>
      <c r="M6644">
        <v>276</v>
      </c>
      <c r="N6644">
        <v>256</v>
      </c>
      <c r="O6644">
        <v>255</v>
      </c>
      <c r="P6644">
        <v>259</v>
      </c>
      <c r="Q6644">
        <v>248</v>
      </c>
      <c r="R6644">
        <v>248</v>
      </c>
      <c r="S6644">
        <v>256</v>
      </c>
      <c r="T6644">
        <v>253</v>
      </c>
      <c r="U6644">
        <v>237</v>
      </c>
      <c r="V6644">
        <v>593.91176470588232</v>
      </c>
      <c r="W6644">
        <v>608.80882352941171</v>
      </c>
      <c r="X6644">
        <v>563.1615384615385</v>
      </c>
      <c r="Y6644">
        <v>605.90677966101691</v>
      </c>
      <c r="Z6644">
        <v>0.33333333333333331</v>
      </c>
      <c r="AA6644">
        <v>0.57894736842105265</v>
      </c>
      <c r="AB6644">
        <v>0.54285714285714282</v>
      </c>
      <c r="AC6644">
        <v>0.42465753424657532</v>
      </c>
      <c r="AD6644">
        <v>0</v>
      </c>
      <c r="AE6644">
        <v>5</v>
      </c>
      <c r="AF6644">
        <v>1</v>
      </c>
      <c r="AG6644">
        <v>4</v>
      </c>
      <c r="AH6644">
        <v>72</v>
      </c>
      <c r="AI6644">
        <v>74.333333333333329</v>
      </c>
      <c r="AJ6644">
        <v>75</v>
      </c>
      <c r="AK6644">
        <v>70</v>
      </c>
      <c r="AL6644">
        <v>75</v>
      </c>
      <c r="AM6644">
        <v>75</v>
      </c>
      <c r="AN6644">
        <v>78.666666666666671</v>
      </c>
      <c r="AO6644">
        <v>74</v>
      </c>
    </row>
    <row r="6645" spans="1:41" x14ac:dyDescent="0.35">
      <c r="A6645">
        <v>14823</v>
      </c>
      <c r="B6645" t="s">
        <v>6530</v>
      </c>
      <c r="C6645" t="s">
        <v>61</v>
      </c>
      <c r="D6645" t="s">
        <v>57</v>
      </c>
      <c r="E6645" t="s">
        <v>8136</v>
      </c>
      <c r="F6645">
        <v>249</v>
      </c>
      <c r="G6645">
        <v>247</v>
      </c>
      <c r="H6645">
        <v>259</v>
      </c>
      <c r="I6645">
        <v>235</v>
      </c>
      <c r="J6645">
        <v>236</v>
      </c>
      <c r="K6645">
        <v>248</v>
      </c>
      <c r="L6645">
        <v>240</v>
      </c>
      <c r="M6645">
        <v>213</v>
      </c>
      <c r="N6645">
        <v>263</v>
      </c>
      <c r="O6645">
        <v>217</v>
      </c>
      <c r="P6645">
        <v>254</v>
      </c>
      <c r="Q6645">
        <v>188</v>
      </c>
      <c r="R6645">
        <v>251</v>
      </c>
      <c r="S6645">
        <v>188</v>
      </c>
      <c r="T6645">
        <v>235</v>
      </c>
      <c r="U6645">
        <v>217</v>
      </c>
      <c r="V6645">
        <v>524.57500000000005</v>
      </c>
      <c r="W6645">
        <v>587.20000000000005</v>
      </c>
      <c r="X6645">
        <v>571.97058823529414</v>
      </c>
      <c r="Y6645">
        <v>546.70000000000005</v>
      </c>
      <c r="AA6645">
        <v>0.2608695652173913</v>
      </c>
      <c r="AB6645">
        <v>0.47826086956521741</v>
      </c>
      <c r="AC6645">
        <v>0.2857142857142857</v>
      </c>
      <c r="AD6645">
        <v>4</v>
      </c>
      <c r="AE6645">
        <v>9</v>
      </c>
      <c r="AF6645">
        <v>3</v>
      </c>
      <c r="AG6645">
        <v>5</v>
      </c>
      <c r="AH6645">
        <v>66.5</v>
      </c>
      <c r="AI6645">
        <v>68</v>
      </c>
      <c r="AJ6645">
        <v>71</v>
      </c>
      <c r="AK6645">
        <v>65.666666666666671</v>
      </c>
      <c r="AL6645">
        <v>67</v>
      </c>
      <c r="AM6645">
        <v>72.333333333333329</v>
      </c>
      <c r="AN6645">
        <v>74.333333333333329</v>
      </c>
      <c r="AO6645">
        <v>64.666666666666671</v>
      </c>
    </row>
    <row r="6646" spans="1:41" x14ac:dyDescent="0.35">
      <c r="A6646">
        <v>14824</v>
      </c>
      <c r="B6646" t="s">
        <v>6531</v>
      </c>
      <c r="C6646" t="s">
        <v>85</v>
      </c>
      <c r="D6646" t="s">
        <v>57</v>
      </c>
      <c r="E6646" t="s">
        <v>8136</v>
      </c>
      <c r="F6646">
        <v>259</v>
      </c>
      <c r="G6646">
        <v>268</v>
      </c>
      <c r="H6646">
        <v>268</v>
      </c>
      <c r="I6646">
        <v>218</v>
      </c>
      <c r="J6646">
        <v>238</v>
      </c>
      <c r="K6646">
        <v>243</v>
      </c>
      <c r="L6646">
        <v>254</v>
      </c>
      <c r="M6646">
        <v>218</v>
      </c>
      <c r="V6646" t="s">
        <v>1</v>
      </c>
      <c r="W6646" t="s">
        <v>1</v>
      </c>
      <c r="X6646" t="s">
        <v>1</v>
      </c>
      <c r="Z6646" t="s">
        <v>1</v>
      </c>
      <c r="AA6646" t="s">
        <v>1</v>
      </c>
      <c r="AB6646" t="s">
        <v>1</v>
      </c>
      <c r="AD6646">
        <v>0</v>
      </c>
      <c r="AE6646">
        <v>0</v>
      </c>
      <c r="AF6646">
        <v>1</v>
      </c>
      <c r="AG6646">
        <v>0</v>
      </c>
      <c r="AH6646">
        <v>70.5</v>
      </c>
      <c r="AI6646">
        <v>75</v>
      </c>
      <c r="AJ6646">
        <v>78</v>
      </c>
      <c r="AK6646">
        <v>66.666666666666671</v>
      </c>
    </row>
    <row r="6647" spans="1:41" x14ac:dyDescent="0.35">
      <c r="A6647">
        <v>14825</v>
      </c>
      <c r="B6647" t="s">
        <v>6532</v>
      </c>
      <c r="C6647" t="s">
        <v>89</v>
      </c>
      <c r="D6647" t="s">
        <v>57</v>
      </c>
      <c r="E6647" t="s">
        <v>8136</v>
      </c>
      <c r="F6647">
        <v>246</v>
      </c>
      <c r="G6647">
        <v>239</v>
      </c>
      <c r="H6647">
        <v>252</v>
      </c>
      <c r="I6647">
        <v>261</v>
      </c>
      <c r="J6647">
        <v>239</v>
      </c>
      <c r="K6647">
        <v>227</v>
      </c>
      <c r="L6647">
        <v>244</v>
      </c>
      <c r="M6647">
        <v>222</v>
      </c>
      <c r="N6647">
        <v>216</v>
      </c>
      <c r="O6647">
        <v>243</v>
      </c>
      <c r="P6647">
        <v>249</v>
      </c>
      <c r="Q6647">
        <v>249</v>
      </c>
      <c r="R6647">
        <v>215</v>
      </c>
      <c r="S6647">
        <v>235</v>
      </c>
      <c r="T6647">
        <v>250</v>
      </c>
      <c r="U6647">
        <v>269</v>
      </c>
      <c r="V6647">
        <v>519.5</v>
      </c>
      <c r="W6647">
        <v>516.48</v>
      </c>
      <c r="X6647">
        <v>539.05555555555554</v>
      </c>
      <c r="Y6647">
        <v>580.73913043478262</v>
      </c>
      <c r="Z6647">
        <v>0.15151515151515152</v>
      </c>
      <c r="AA6647">
        <v>9.5890410958904104E-2</v>
      </c>
      <c r="AB6647">
        <v>0.11290322580645161</v>
      </c>
      <c r="AC6647">
        <v>0.1111111111111111</v>
      </c>
      <c r="AD6647">
        <v>3</v>
      </c>
      <c r="AE6647">
        <v>0</v>
      </c>
      <c r="AF6647">
        <v>6</v>
      </c>
      <c r="AG6647">
        <v>4</v>
      </c>
      <c r="AH6647">
        <v>68.5</v>
      </c>
      <c r="AI6647">
        <v>66</v>
      </c>
      <c r="AJ6647">
        <v>73</v>
      </c>
      <c r="AK6647">
        <v>68.666666666666671</v>
      </c>
      <c r="AL6647">
        <v>76</v>
      </c>
      <c r="AM6647">
        <v>71.666666666666671</v>
      </c>
      <c r="AN6647">
        <v>76.333333333333329</v>
      </c>
      <c r="AO6647">
        <v>74</v>
      </c>
    </row>
    <row r="6648" spans="1:41" x14ac:dyDescent="0.35">
      <c r="A6648">
        <v>14848</v>
      </c>
      <c r="B6648" t="s">
        <v>6533</v>
      </c>
      <c r="C6648" t="s">
        <v>74</v>
      </c>
      <c r="D6648" t="s">
        <v>57</v>
      </c>
      <c r="E6648" t="s">
        <v>8136</v>
      </c>
      <c r="F6648">
        <v>249</v>
      </c>
      <c r="G6648">
        <v>274</v>
      </c>
      <c r="H6648">
        <v>274</v>
      </c>
      <c r="I6648">
        <v>269</v>
      </c>
      <c r="J6648">
        <v>223</v>
      </c>
      <c r="K6648">
        <v>233</v>
      </c>
      <c r="L6648">
        <v>227</v>
      </c>
      <c r="M6648">
        <v>232</v>
      </c>
      <c r="V6648" t="s">
        <v>1</v>
      </c>
      <c r="W6648" t="s">
        <v>1</v>
      </c>
      <c r="X6648" t="s">
        <v>1</v>
      </c>
      <c r="Z6648" t="s">
        <v>1</v>
      </c>
      <c r="AA6648" t="s">
        <v>1</v>
      </c>
      <c r="AB6648" t="s">
        <v>1</v>
      </c>
      <c r="AD6648">
        <v>1</v>
      </c>
      <c r="AE6648">
        <v>3</v>
      </c>
      <c r="AF6648">
        <v>0</v>
      </c>
      <c r="AG6648">
        <v>0</v>
      </c>
      <c r="AH6648">
        <v>71</v>
      </c>
      <c r="AI6648">
        <v>73</v>
      </c>
      <c r="AJ6648">
        <v>77</v>
      </c>
      <c r="AK6648">
        <v>70</v>
      </c>
    </row>
    <row r="6649" spans="1:41" x14ac:dyDescent="0.35">
      <c r="A6649">
        <v>14856</v>
      </c>
      <c r="B6649" t="s">
        <v>6534</v>
      </c>
      <c r="C6649" t="s">
        <v>63</v>
      </c>
      <c r="D6649" t="s">
        <v>57</v>
      </c>
      <c r="E6649" t="s">
        <v>8136</v>
      </c>
      <c r="F6649">
        <v>278</v>
      </c>
      <c r="G6649">
        <v>263</v>
      </c>
      <c r="H6649">
        <v>273</v>
      </c>
      <c r="I6649">
        <v>275</v>
      </c>
      <c r="J6649">
        <v>249</v>
      </c>
      <c r="K6649">
        <v>253</v>
      </c>
      <c r="L6649">
        <v>256</v>
      </c>
      <c r="M6649">
        <v>250</v>
      </c>
      <c r="N6649">
        <v>264</v>
      </c>
      <c r="O6649">
        <v>221</v>
      </c>
      <c r="P6649">
        <v>248</v>
      </c>
      <c r="Q6649">
        <v>258</v>
      </c>
      <c r="R6649">
        <v>253</v>
      </c>
      <c r="S6649">
        <v>224</v>
      </c>
      <c r="T6649">
        <v>249</v>
      </c>
      <c r="U6649">
        <v>251</v>
      </c>
      <c r="V6649">
        <v>581.85869565217388</v>
      </c>
      <c r="W6649">
        <v>606.01960784313724</v>
      </c>
      <c r="X6649">
        <v>589.54901960784309</v>
      </c>
      <c r="Y6649">
        <v>535.08536585365857</v>
      </c>
      <c r="Z6649">
        <v>0.24324324324324326</v>
      </c>
      <c r="AA6649">
        <v>0.36956521739130432</v>
      </c>
      <c r="AB6649">
        <v>0.62962962962962965</v>
      </c>
      <c r="AC6649">
        <v>0.47368421052631576</v>
      </c>
      <c r="AD6649">
        <v>4</v>
      </c>
      <c r="AE6649">
        <v>6</v>
      </c>
      <c r="AF6649">
        <v>5</v>
      </c>
      <c r="AG6649">
        <v>10</v>
      </c>
      <c r="AH6649">
        <v>72</v>
      </c>
      <c r="AI6649">
        <v>71.666666666666671</v>
      </c>
      <c r="AJ6649">
        <v>75</v>
      </c>
      <c r="AK6649">
        <v>65.333333333333329</v>
      </c>
      <c r="AL6649">
        <v>78</v>
      </c>
      <c r="AM6649">
        <v>75.666666666666671</v>
      </c>
      <c r="AN6649">
        <v>80</v>
      </c>
      <c r="AO6649">
        <v>71.666666666666671</v>
      </c>
    </row>
    <row r="6650" spans="1:41" x14ac:dyDescent="0.35">
      <c r="A6650">
        <v>14860</v>
      </c>
      <c r="B6650" t="s">
        <v>6535</v>
      </c>
      <c r="C6650" t="s">
        <v>94</v>
      </c>
      <c r="D6650" t="s">
        <v>57</v>
      </c>
      <c r="E6650" t="s">
        <v>8136</v>
      </c>
      <c r="F6650">
        <v>261</v>
      </c>
      <c r="G6650">
        <v>267</v>
      </c>
      <c r="H6650">
        <v>248</v>
      </c>
      <c r="I6650">
        <v>267</v>
      </c>
      <c r="J6650">
        <v>252</v>
      </c>
      <c r="K6650">
        <v>256</v>
      </c>
      <c r="L6650">
        <v>225</v>
      </c>
      <c r="M6650">
        <v>231</v>
      </c>
      <c r="N6650">
        <v>251</v>
      </c>
      <c r="O6650">
        <v>242</v>
      </c>
      <c r="P6650">
        <v>257</v>
      </c>
      <c r="Q6650">
        <v>255</v>
      </c>
      <c r="R6650">
        <v>264</v>
      </c>
      <c r="S6650">
        <v>251</v>
      </c>
      <c r="T6650">
        <v>259</v>
      </c>
      <c r="U6650">
        <v>230</v>
      </c>
      <c r="V6650">
        <v>618.625</v>
      </c>
      <c r="W6650">
        <v>589.9</v>
      </c>
      <c r="X6650">
        <v>555.81818181818187</v>
      </c>
      <c r="Y6650">
        <v>583.33333333333337</v>
      </c>
      <c r="Z6650">
        <v>0.25</v>
      </c>
      <c r="AA6650">
        <v>0.35</v>
      </c>
      <c r="AB6650">
        <v>0.22222222222222221</v>
      </c>
      <c r="AC6650">
        <v>0.33333333333333331</v>
      </c>
      <c r="AD6650">
        <v>1</v>
      </c>
      <c r="AE6650">
        <v>2</v>
      </c>
      <c r="AF6650">
        <v>3</v>
      </c>
      <c r="AG6650">
        <v>1</v>
      </c>
      <c r="AH6650">
        <v>74.5</v>
      </c>
      <c r="AI6650">
        <v>74</v>
      </c>
      <c r="AJ6650">
        <v>79.333333333333329</v>
      </c>
      <c r="AK6650">
        <v>69</v>
      </c>
      <c r="AL6650">
        <v>75.5</v>
      </c>
      <c r="AM6650">
        <v>70.333333333333329</v>
      </c>
      <c r="AN6650">
        <v>75.666666666666671</v>
      </c>
      <c r="AO6650">
        <v>67.333333333333329</v>
      </c>
    </row>
    <row r="6651" spans="1:41" x14ac:dyDescent="0.35">
      <c r="A6651">
        <v>14862</v>
      </c>
      <c r="B6651" t="s">
        <v>6536</v>
      </c>
      <c r="C6651" t="s">
        <v>81</v>
      </c>
      <c r="D6651" t="s">
        <v>57</v>
      </c>
      <c r="E6651" t="s">
        <v>8136</v>
      </c>
      <c r="F6651">
        <v>235</v>
      </c>
      <c r="G6651">
        <v>236</v>
      </c>
      <c r="H6651">
        <v>252</v>
      </c>
      <c r="I6651">
        <v>244</v>
      </c>
      <c r="J6651">
        <v>248</v>
      </c>
      <c r="K6651">
        <v>231</v>
      </c>
      <c r="L6651">
        <v>240</v>
      </c>
      <c r="M6651">
        <v>232</v>
      </c>
      <c r="V6651" t="s">
        <v>1</v>
      </c>
      <c r="W6651" t="s">
        <v>1</v>
      </c>
      <c r="X6651" t="s">
        <v>1</v>
      </c>
      <c r="Z6651" t="s">
        <v>1</v>
      </c>
      <c r="AA6651" t="s">
        <v>1</v>
      </c>
      <c r="AB6651" t="s">
        <v>1</v>
      </c>
      <c r="AD6651">
        <v>1</v>
      </c>
      <c r="AE6651">
        <v>10</v>
      </c>
      <c r="AF6651">
        <v>0</v>
      </c>
      <c r="AG6651">
        <v>3</v>
      </c>
      <c r="AH6651">
        <v>69.5</v>
      </c>
      <c r="AI6651">
        <v>72</v>
      </c>
      <c r="AJ6651">
        <v>74.666666666666671</v>
      </c>
      <c r="AK6651">
        <v>65.666666666666671</v>
      </c>
    </row>
    <row r="6652" spans="1:41" x14ac:dyDescent="0.35">
      <c r="A6652">
        <v>14865</v>
      </c>
      <c r="B6652" t="s">
        <v>6537</v>
      </c>
      <c r="C6652" t="s">
        <v>77</v>
      </c>
      <c r="D6652" t="s">
        <v>57</v>
      </c>
      <c r="E6652" t="s">
        <v>8136</v>
      </c>
      <c r="F6652">
        <v>232</v>
      </c>
      <c r="G6652">
        <v>253</v>
      </c>
      <c r="H6652">
        <v>262</v>
      </c>
      <c r="I6652">
        <v>234</v>
      </c>
      <c r="J6652">
        <v>223</v>
      </c>
      <c r="K6652">
        <v>248</v>
      </c>
      <c r="L6652">
        <v>240</v>
      </c>
      <c r="M6652">
        <v>219</v>
      </c>
      <c r="N6652">
        <v>197</v>
      </c>
      <c r="O6652">
        <v>236</v>
      </c>
      <c r="P6652">
        <v>231</v>
      </c>
      <c r="Q6652">
        <v>222</v>
      </c>
      <c r="R6652">
        <v>207</v>
      </c>
      <c r="S6652">
        <v>201</v>
      </c>
      <c r="T6652">
        <v>214</v>
      </c>
      <c r="U6652">
        <v>209</v>
      </c>
      <c r="V6652">
        <v>491.33333333333331</v>
      </c>
      <c r="W6652">
        <v>515.95000000000005</v>
      </c>
      <c r="X6652">
        <v>504.07692307692309</v>
      </c>
      <c r="Y6652">
        <v>499.66666666666669</v>
      </c>
      <c r="Z6652">
        <v>6.25E-2</v>
      </c>
      <c r="AA6652">
        <v>0.1764705882352941</v>
      </c>
      <c r="AB6652">
        <v>0.125</v>
      </c>
      <c r="AC6652">
        <v>0.36842105263157893</v>
      </c>
      <c r="AD6652">
        <v>1</v>
      </c>
      <c r="AE6652">
        <v>1</v>
      </c>
      <c r="AF6652">
        <v>2</v>
      </c>
      <c r="AG6652">
        <v>1</v>
      </c>
      <c r="AH6652">
        <v>70</v>
      </c>
      <c r="AI6652">
        <v>70.333333333333329</v>
      </c>
      <c r="AJ6652">
        <v>71</v>
      </c>
      <c r="AK6652">
        <v>56.666666666666664</v>
      </c>
      <c r="AL6652">
        <v>73</v>
      </c>
      <c r="AM6652">
        <v>76</v>
      </c>
      <c r="AN6652">
        <v>79.666666666666671</v>
      </c>
      <c r="AO6652">
        <v>68.666666666666671</v>
      </c>
    </row>
    <row r="6653" spans="1:41" x14ac:dyDescent="0.35">
      <c r="A6653">
        <v>14866</v>
      </c>
      <c r="B6653" t="s">
        <v>6342</v>
      </c>
      <c r="C6653" t="s">
        <v>78</v>
      </c>
      <c r="D6653" t="s">
        <v>57</v>
      </c>
      <c r="E6653" t="s">
        <v>8136</v>
      </c>
      <c r="F6653">
        <v>281</v>
      </c>
      <c r="G6653">
        <v>290</v>
      </c>
      <c r="H6653">
        <v>293</v>
      </c>
      <c r="I6653">
        <v>315</v>
      </c>
      <c r="J6653">
        <v>276</v>
      </c>
      <c r="K6653">
        <v>278</v>
      </c>
      <c r="L6653">
        <v>276</v>
      </c>
      <c r="M6653">
        <v>297</v>
      </c>
      <c r="N6653">
        <v>260</v>
      </c>
      <c r="O6653">
        <v>256</v>
      </c>
      <c r="P6653">
        <v>245</v>
      </c>
      <c r="Q6653">
        <v>261</v>
      </c>
      <c r="R6653">
        <v>278</v>
      </c>
      <c r="S6653">
        <v>282</v>
      </c>
      <c r="T6653">
        <v>283</v>
      </c>
      <c r="U6653">
        <v>276</v>
      </c>
      <c r="V6653">
        <v>629.55072463768113</v>
      </c>
      <c r="W6653">
        <v>675.09859154929575</v>
      </c>
      <c r="X6653">
        <v>636.13815789473688</v>
      </c>
      <c r="Y6653">
        <v>677.36249999999995</v>
      </c>
      <c r="Z6653">
        <v>0.52054794520547942</v>
      </c>
      <c r="AA6653">
        <v>0.59459459459459452</v>
      </c>
      <c r="AB6653">
        <v>0.7432432432432432</v>
      </c>
      <c r="AC6653">
        <v>0.5</v>
      </c>
      <c r="AD6653">
        <v>2</v>
      </c>
      <c r="AE6653">
        <v>3</v>
      </c>
      <c r="AF6653">
        <v>8</v>
      </c>
      <c r="AG6653">
        <v>8</v>
      </c>
      <c r="AH6653">
        <v>78.5</v>
      </c>
      <c r="AI6653">
        <v>78.666666666666671</v>
      </c>
      <c r="AJ6653">
        <v>81.666666666666671</v>
      </c>
      <c r="AK6653">
        <v>75</v>
      </c>
      <c r="AL6653">
        <v>73</v>
      </c>
      <c r="AM6653">
        <v>77.333333333333329</v>
      </c>
      <c r="AN6653">
        <v>80</v>
      </c>
      <c r="AO6653">
        <v>63.333333333333336</v>
      </c>
    </row>
    <row r="6654" spans="1:41" x14ac:dyDescent="0.35">
      <c r="A6654">
        <v>14868</v>
      </c>
      <c r="B6654" t="s">
        <v>6538</v>
      </c>
      <c r="C6654" t="s">
        <v>74</v>
      </c>
      <c r="D6654" t="s">
        <v>57</v>
      </c>
      <c r="E6654" t="s">
        <v>8136</v>
      </c>
      <c r="N6654">
        <v>213</v>
      </c>
      <c r="O6654">
        <v>211</v>
      </c>
      <c r="P6654">
        <v>235</v>
      </c>
      <c r="Q6654">
        <v>217</v>
      </c>
      <c r="R6654">
        <v>219</v>
      </c>
      <c r="S6654">
        <v>203</v>
      </c>
      <c r="T6654">
        <v>224</v>
      </c>
      <c r="U6654">
        <v>218</v>
      </c>
      <c r="V6654">
        <v>465.61538461538464</v>
      </c>
      <c r="W6654">
        <v>550.90909090909088</v>
      </c>
      <c r="X6654">
        <v>556.08823529411768</v>
      </c>
      <c r="Y6654">
        <v>530.72222222222217</v>
      </c>
      <c r="Z6654">
        <v>9.6774193548387094E-2</v>
      </c>
      <c r="AA6654">
        <v>0.18181818181818182</v>
      </c>
      <c r="AB6654">
        <v>0.125</v>
      </c>
      <c r="AC6654">
        <v>0.17142857142857143</v>
      </c>
      <c r="AD6654">
        <v>5</v>
      </c>
      <c r="AE6654">
        <v>1</v>
      </c>
      <c r="AF6654">
        <v>1</v>
      </c>
      <c r="AG6654">
        <v>3</v>
      </c>
      <c r="AL6654">
        <v>71</v>
      </c>
      <c r="AM6654">
        <v>75.333333333333329</v>
      </c>
      <c r="AN6654">
        <v>76</v>
      </c>
      <c r="AO6654">
        <v>65</v>
      </c>
    </row>
    <row r="6655" spans="1:41" x14ac:dyDescent="0.35">
      <c r="A6655">
        <v>14870</v>
      </c>
      <c r="B6655" t="s">
        <v>6539</v>
      </c>
      <c r="C6655" t="s">
        <v>85</v>
      </c>
      <c r="D6655" t="s">
        <v>57</v>
      </c>
      <c r="E6655" t="s">
        <v>8136</v>
      </c>
      <c r="F6655">
        <v>273</v>
      </c>
      <c r="G6655">
        <v>294</v>
      </c>
      <c r="H6655">
        <v>279</v>
      </c>
      <c r="I6655">
        <v>280</v>
      </c>
      <c r="J6655">
        <v>259</v>
      </c>
      <c r="K6655">
        <v>271</v>
      </c>
      <c r="L6655">
        <v>270</v>
      </c>
      <c r="M6655">
        <v>276</v>
      </c>
      <c r="N6655">
        <v>214</v>
      </c>
      <c r="O6655">
        <v>249</v>
      </c>
      <c r="P6655">
        <v>233</v>
      </c>
      <c r="Q6655">
        <v>252</v>
      </c>
      <c r="R6655">
        <v>238</v>
      </c>
      <c r="S6655">
        <v>258</v>
      </c>
      <c r="T6655">
        <v>263</v>
      </c>
      <c r="U6655">
        <v>322</v>
      </c>
      <c r="V6655">
        <v>562.15384615384619</v>
      </c>
      <c r="W6655">
        <v>540.05882352941171</v>
      </c>
      <c r="X6655">
        <v>571</v>
      </c>
      <c r="Y6655">
        <v>578.1875</v>
      </c>
      <c r="Z6655">
        <v>0.1111111111111111</v>
      </c>
      <c r="AA6655">
        <v>0.35294117647058826</v>
      </c>
      <c r="AB6655">
        <v>0.3888888888888889</v>
      </c>
      <c r="AC6655">
        <v>0.13333333333333333</v>
      </c>
      <c r="AD6655">
        <v>4</v>
      </c>
      <c r="AE6655">
        <v>2</v>
      </c>
      <c r="AF6655">
        <v>3</v>
      </c>
      <c r="AG6655">
        <v>8</v>
      </c>
      <c r="AH6655">
        <v>72.5</v>
      </c>
      <c r="AI6655">
        <v>75</v>
      </c>
      <c r="AJ6655">
        <v>76.333333333333329</v>
      </c>
      <c r="AK6655">
        <v>69</v>
      </c>
      <c r="AL6655">
        <v>68.5</v>
      </c>
      <c r="AM6655">
        <v>66.666666666666671</v>
      </c>
      <c r="AN6655">
        <v>71.333333333333329</v>
      </c>
      <c r="AO6655">
        <v>62.666666666666664</v>
      </c>
    </row>
    <row r="6656" spans="1:41" x14ac:dyDescent="0.35">
      <c r="A6656">
        <v>14871</v>
      </c>
      <c r="B6656" t="s">
        <v>6540</v>
      </c>
      <c r="C6656" t="s">
        <v>80</v>
      </c>
      <c r="D6656" t="s">
        <v>57</v>
      </c>
      <c r="E6656" t="s">
        <v>8136</v>
      </c>
      <c r="F6656">
        <v>287</v>
      </c>
      <c r="G6656">
        <v>295</v>
      </c>
      <c r="H6656">
        <v>252</v>
      </c>
      <c r="I6656">
        <v>304</v>
      </c>
      <c r="J6656">
        <v>261</v>
      </c>
      <c r="K6656">
        <v>248</v>
      </c>
      <c r="L6656">
        <v>245</v>
      </c>
      <c r="M6656">
        <v>282</v>
      </c>
      <c r="V6656" t="s">
        <v>1</v>
      </c>
      <c r="W6656" t="s">
        <v>1</v>
      </c>
      <c r="X6656" t="s">
        <v>1</v>
      </c>
      <c r="Z6656" t="s">
        <v>1</v>
      </c>
      <c r="AA6656" t="s">
        <v>1</v>
      </c>
      <c r="AB6656" t="s">
        <v>1</v>
      </c>
      <c r="AD6656">
        <v>1</v>
      </c>
      <c r="AE6656">
        <v>1</v>
      </c>
      <c r="AF6656">
        <v>3</v>
      </c>
      <c r="AG6656">
        <v>2</v>
      </c>
      <c r="AH6656">
        <v>67</v>
      </c>
      <c r="AI6656">
        <v>69.333333333333329</v>
      </c>
      <c r="AJ6656">
        <v>70.333333333333329</v>
      </c>
      <c r="AK6656">
        <v>70.333333333333329</v>
      </c>
    </row>
    <row r="6657" spans="1:41" x14ac:dyDescent="0.35">
      <c r="A6657">
        <v>14877</v>
      </c>
      <c r="B6657" t="s">
        <v>6541</v>
      </c>
      <c r="C6657" t="s">
        <v>64</v>
      </c>
      <c r="D6657" t="s">
        <v>57</v>
      </c>
      <c r="E6657" t="s">
        <v>8135</v>
      </c>
      <c r="N6657">
        <v>221</v>
      </c>
      <c r="O6657">
        <v>225</v>
      </c>
      <c r="P6657">
        <v>207</v>
      </c>
      <c r="Q6657">
        <v>210</v>
      </c>
      <c r="R6657">
        <v>218</v>
      </c>
      <c r="S6657">
        <v>210</v>
      </c>
      <c r="T6657">
        <v>214</v>
      </c>
      <c r="U6657">
        <v>208</v>
      </c>
      <c r="V6657">
        <v>513.92553191489367</v>
      </c>
      <c r="W6657">
        <v>501.54807692307691</v>
      </c>
      <c r="X6657">
        <v>515.88815789473688</v>
      </c>
      <c r="Y6657">
        <v>525.0916666666667</v>
      </c>
      <c r="Z6657">
        <v>0.12195121951219512</v>
      </c>
      <c r="AA6657">
        <v>0.15384615384615385</v>
      </c>
      <c r="AB6657">
        <v>0.14150943396226415</v>
      </c>
      <c r="AC6657">
        <v>0.23333333333333334</v>
      </c>
      <c r="AD6657">
        <v>0</v>
      </c>
      <c r="AE6657">
        <v>0</v>
      </c>
      <c r="AF6657">
        <v>1</v>
      </c>
      <c r="AG6657">
        <v>3</v>
      </c>
      <c r="AL6657">
        <v>75.5</v>
      </c>
      <c r="AM6657">
        <v>72</v>
      </c>
      <c r="AN6657">
        <v>74.666666666666671</v>
      </c>
      <c r="AO6657">
        <v>70.333333333333329</v>
      </c>
    </row>
    <row r="6658" spans="1:41" x14ac:dyDescent="0.35">
      <c r="A6658">
        <v>14879</v>
      </c>
      <c r="B6658" t="s">
        <v>6542</v>
      </c>
      <c r="C6658" t="s">
        <v>63</v>
      </c>
      <c r="D6658" t="s">
        <v>57</v>
      </c>
      <c r="E6658" t="s">
        <v>8136</v>
      </c>
      <c r="F6658">
        <v>240</v>
      </c>
      <c r="G6658">
        <v>245</v>
      </c>
      <c r="H6658">
        <v>270</v>
      </c>
      <c r="I6658">
        <v>266</v>
      </c>
      <c r="J6658">
        <v>224</v>
      </c>
      <c r="K6658">
        <v>235</v>
      </c>
      <c r="L6658">
        <v>243</v>
      </c>
      <c r="M6658">
        <v>252</v>
      </c>
      <c r="N6658">
        <v>222</v>
      </c>
      <c r="O6658">
        <v>230</v>
      </c>
      <c r="P6658">
        <v>223</v>
      </c>
      <c r="Q6658">
        <v>220</v>
      </c>
      <c r="R6658">
        <v>227</v>
      </c>
      <c r="S6658">
        <v>227</v>
      </c>
      <c r="T6658">
        <v>212</v>
      </c>
      <c r="U6658">
        <v>220</v>
      </c>
      <c r="V6658">
        <v>528.24062500000002</v>
      </c>
      <c r="W6658">
        <v>531.34645669291342</v>
      </c>
      <c r="X6658">
        <v>525.26771653543312</v>
      </c>
      <c r="Y6658">
        <v>556.20422535211264</v>
      </c>
      <c r="Z6658">
        <v>0.24873096446700507</v>
      </c>
      <c r="AA6658">
        <v>0.27751196172248804</v>
      </c>
      <c r="AB6658">
        <v>0.24468085106382978</v>
      </c>
      <c r="AC6658">
        <v>0.20304568527918782</v>
      </c>
      <c r="AD6658">
        <v>6</v>
      </c>
      <c r="AE6658">
        <v>10</v>
      </c>
      <c r="AF6658">
        <v>6</v>
      </c>
      <c r="AG6658">
        <v>12</v>
      </c>
      <c r="AH6658">
        <v>76.5</v>
      </c>
      <c r="AI6658">
        <v>75.333333333333329</v>
      </c>
      <c r="AJ6658">
        <v>79.666666666666671</v>
      </c>
      <c r="AK6658">
        <v>71.666666666666671</v>
      </c>
      <c r="AL6658">
        <v>76</v>
      </c>
      <c r="AM6658">
        <v>78.666666666666671</v>
      </c>
      <c r="AN6658">
        <v>78.333333333333329</v>
      </c>
      <c r="AO6658">
        <v>69.333333333333329</v>
      </c>
    </row>
    <row r="6659" spans="1:41" x14ac:dyDescent="0.35">
      <c r="A6659">
        <v>14881</v>
      </c>
      <c r="B6659" t="s">
        <v>6543</v>
      </c>
      <c r="C6659" t="s">
        <v>94</v>
      </c>
      <c r="D6659" t="s">
        <v>57</v>
      </c>
      <c r="E6659" t="s">
        <v>8135</v>
      </c>
      <c r="N6659">
        <v>216</v>
      </c>
      <c r="O6659">
        <v>224</v>
      </c>
      <c r="P6659">
        <v>250</v>
      </c>
      <c r="Q6659">
        <v>234</v>
      </c>
      <c r="R6659">
        <v>234</v>
      </c>
      <c r="S6659">
        <v>223</v>
      </c>
      <c r="T6659">
        <v>246</v>
      </c>
      <c r="U6659">
        <v>242</v>
      </c>
      <c r="V6659">
        <v>546.85</v>
      </c>
      <c r="W6659">
        <v>522.33333333333337</v>
      </c>
      <c r="X6659">
        <v>552.15454545454543</v>
      </c>
      <c r="Y6659">
        <v>516.4905660377359</v>
      </c>
      <c r="Z6659">
        <v>0.27941176470588236</v>
      </c>
      <c r="AA6659">
        <v>0.2931034482758621</v>
      </c>
      <c r="AB6659">
        <v>0.13846153846153847</v>
      </c>
      <c r="AC6659">
        <v>0.24324324324324326</v>
      </c>
      <c r="AD6659">
        <v>0</v>
      </c>
      <c r="AE6659">
        <v>1</v>
      </c>
      <c r="AF6659">
        <v>0</v>
      </c>
      <c r="AG6659">
        <v>4</v>
      </c>
      <c r="AL6659">
        <v>70</v>
      </c>
      <c r="AM6659">
        <v>72.333333333333329</v>
      </c>
      <c r="AN6659">
        <v>75.333333333333329</v>
      </c>
      <c r="AO6659">
        <v>67.333333333333329</v>
      </c>
    </row>
    <row r="6660" spans="1:41" x14ac:dyDescent="0.35">
      <c r="A6660">
        <v>14885</v>
      </c>
      <c r="B6660" t="s">
        <v>1249</v>
      </c>
      <c r="C6660" t="s">
        <v>71</v>
      </c>
      <c r="D6660" t="s">
        <v>57</v>
      </c>
      <c r="E6660" t="s">
        <v>8136</v>
      </c>
      <c r="F6660">
        <v>293</v>
      </c>
      <c r="G6660">
        <v>252</v>
      </c>
      <c r="H6660">
        <v>285</v>
      </c>
      <c r="I6660">
        <v>280</v>
      </c>
      <c r="J6660">
        <v>276</v>
      </c>
      <c r="K6660">
        <v>256</v>
      </c>
      <c r="L6660">
        <v>283</v>
      </c>
      <c r="M6660">
        <v>279</v>
      </c>
      <c r="N6660">
        <v>279</v>
      </c>
      <c r="O6660">
        <v>281</v>
      </c>
      <c r="P6660">
        <v>283</v>
      </c>
      <c r="Q6660">
        <v>292</v>
      </c>
      <c r="R6660">
        <v>251</v>
      </c>
      <c r="S6660">
        <v>256</v>
      </c>
      <c r="T6660">
        <v>248</v>
      </c>
      <c r="U6660">
        <v>327</v>
      </c>
      <c r="V6660">
        <v>713.25</v>
      </c>
      <c r="W6660">
        <v>624.02941176470586</v>
      </c>
      <c r="X6660">
        <v>591.65625</v>
      </c>
      <c r="Y6660">
        <v>607.82352941176475</v>
      </c>
      <c r="Z6660">
        <v>0.52941176470588236</v>
      </c>
      <c r="AA6660">
        <v>0.4375</v>
      </c>
      <c r="AB6660">
        <v>0.29411764705882354</v>
      </c>
      <c r="AC6660">
        <v>0.625</v>
      </c>
      <c r="AD6660">
        <v>1</v>
      </c>
      <c r="AE6660">
        <v>1</v>
      </c>
      <c r="AF6660">
        <v>1</v>
      </c>
      <c r="AG6660">
        <v>1</v>
      </c>
      <c r="AH6660">
        <v>72</v>
      </c>
      <c r="AI6660">
        <v>71.333333333333329</v>
      </c>
      <c r="AJ6660">
        <v>75.666666666666671</v>
      </c>
      <c r="AK6660">
        <v>71</v>
      </c>
      <c r="AL6660">
        <v>80.5</v>
      </c>
      <c r="AM6660">
        <v>82.333333333333329</v>
      </c>
      <c r="AN6660">
        <v>85.666666666666671</v>
      </c>
      <c r="AO6660">
        <v>78</v>
      </c>
    </row>
    <row r="6661" spans="1:41" x14ac:dyDescent="0.35">
      <c r="A6661">
        <v>14896</v>
      </c>
      <c r="B6661" t="s">
        <v>6544</v>
      </c>
      <c r="C6661" t="s">
        <v>84</v>
      </c>
      <c r="D6661" t="s">
        <v>57</v>
      </c>
      <c r="E6661" t="s">
        <v>8136</v>
      </c>
      <c r="F6661">
        <v>266</v>
      </c>
      <c r="G6661">
        <v>278</v>
      </c>
      <c r="H6661">
        <v>249</v>
      </c>
      <c r="I6661">
        <v>269</v>
      </c>
      <c r="J6661">
        <v>237</v>
      </c>
      <c r="K6661">
        <v>256</v>
      </c>
      <c r="L6661">
        <v>240</v>
      </c>
      <c r="M6661">
        <v>258</v>
      </c>
      <c r="V6661" t="s">
        <v>1</v>
      </c>
      <c r="W6661" t="s">
        <v>1</v>
      </c>
      <c r="X6661" t="s">
        <v>1</v>
      </c>
      <c r="Z6661" t="s">
        <v>1</v>
      </c>
      <c r="AA6661" t="s">
        <v>1</v>
      </c>
      <c r="AB6661" t="s">
        <v>1</v>
      </c>
      <c r="AD6661">
        <v>0</v>
      </c>
      <c r="AE6661">
        <v>1</v>
      </c>
      <c r="AF6661">
        <v>2</v>
      </c>
      <c r="AG6661">
        <v>2</v>
      </c>
      <c r="AH6661">
        <v>70</v>
      </c>
      <c r="AI6661">
        <v>74.333333333333329</v>
      </c>
      <c r="AJ6661">
        <v>73.333333333333329</v>
      </c>
      <c r="AK6661">
        <v>65.666666666666671</v>
      </c>
    </row>
    <row r="6662" spans="1:41" x14ac:dyDescent="0.35">
      <c r="A6662">
        <v>14901</v>
      </c>
      <c r="B6662" t="s">
        <v>6174</v>
      </c>
      <c r="C6662" t="s">
        <v>73</v>
      </c>
      <c r="D6662" t="s">
        <v>57</v>
      </c>
      <c r="E6662" t="s">
        <v>8136</v>
      </c>
      <c r="F6662">
        <v>252</v>
      </c>
      <c r="G6662">
        <v>270</v>
      </c>
      <c r="H6662">
        <v>251</v>
      </c>
      <c r="I6662">
        <v>272</v>
      </c>
      <c r="J6662">
        <v>244</v>
      </c>
      <c r="K6662">
        <v>255</v>
      </c>
      <c r="L6662">
        <v>261</v>
      </c>
      <c r="M6662">
        <v>259</v>
      </c>
      <c r="N6662">
        <v>236</v>
      </c>
      <c r="O6662">
        <v>251</v>
      </c>
      <c r="P6662">
        <v>243</v>
      </c>
      <c r="Q6662">
        <v>251</v>
      </c>
      <c r="R6662">
        <v>259</v>
      </c>
      <c r="S6662">
        <v>269</v>
      </c>
      <c r="T6662">
        <v>253</v>
      </c>
      <c r="U6662">
        <v>251</v>
      </c>
      <c r="V6662">
        <v>608.06603773584902</v>
      </c>
      <c r="W6662">
        <v>614.65079365079362</v>
      </c>
      <c r="X6662">
        <v>623.92499999999995</v>
      </c>
      <c r="Y6662">
        <v>611.35087719298247</v>
      </c>
      <c r="Z6662">
        <v>0.51851851851851849</v>
      </c>
      <c r="AA6662">
        <v>0.57627118644067798</v>
      </c>
      <c r="AB6662">
        <v>0.5</v>
      </c>
      <c r="AC6662">
        <v>0.54098360655737709</v>
      </c>
      <c r="AD6662">
        <v>4</v>
      </c>
      <c r="AE6662">
        <v>3</v>
      </c>
      <c r="AF6662">
        <v>5</v>
      </c>
      <c r="AG6662">
        <v>8</v>
      </c>
      <c r="AH6662">
        <v>69</v>
      </c>
      <c r="AI6662">
        <v>70.333333333333329</v>
      </c>
      <c r="AJ6662">
        <v>71.666666666666671</v>
      </c>
      <c r="AK6662">
        <v>65.333333333333329</v>
      </c>
      <c r="AL6662">
        <v>68</v>
      </c>
      <c r="AM6662">
        <v>70.333333333333329</v>
      </c>
      <c r="AN6662">
        <v>68</v>
      </c>
      <c r="AO6662">
        <v>63.666666666666664</v>
      </c>
    </row>
    <row r="6663" spans="1:41" x14ac:dyDescent="0.35">
      <c r="A6663">
        <v>14902</v>
      </c>
      <c r="B6663" t="s">
        <v>6545</v>
      </c>
      <c r="C6663" t="s">
        <v>68</v>
      </c>
      <c r="D6663" t="s">
        <v>57</v>
      </c>
      <c r="E6663" t="s">
        <v>8137</v>
      </c>
      <c r="F6663">
        <v>267</v>
      </c>
      <c r="G6663">
        <v>284</v>
      </c>
      <c r="H6663">
        <v>281</v>
      </c>
      <c r="I6663">
        <v>286</v>
      </c>
      <c r="J6663">
        <v>248</v>
      </c>
      <c r="K6663">
        <v>275</v>
      </c>
      <c r="L6663">
        <v>275</v>
      </c>
      <c r="M6663">
        <v>269</v>
      </c>
      <c r="N6663">
        <v>239</v>
      </c>
      <c r="O6663">
        <v>254</v>
      </c>
      <c r="P6663">
        <v>234</v>
      </c>
      <c r="Q6663">
        <v>253</v>
      </c>
      <c r="R6663">
        <v>243</v>
      </c>
      <c r="S6663">
        <v>286</v>
      </c>
      <c r="T6663">
        <v>271</v>
      </c>
      <c r="U6663">
        <v>272</v>
      </c>
      <c r="V6663">
        <v>640.36956521739125</v>
      </c>
      <c r="W6663">
        <v>619.66</v>
      </c>
      <c r="X6663">
        <v>614.68421052631584</v>
      </c>
      <c r="Y6663">
        <v>614.37692307692305</v>
      </c>
      <c r="Z6663">
        <v>0.52</v>
      </c>
      <c r="AA6663">
        <v>0.83333333333333326</v>
      </c>
      <c r="AB6663">
        <v>0.59259259259259256</v>
      </c>
      <c r="AC6663">
        <v>0.66666666666666663</v>
      </c>
      <c r="AD6663">
        <v>1</v>
      </c>
      <c r="AE6663">
        <v>4</v>
      </c>
      <c r="AF6663">
        <v>2</v>
      </c>
      <c r="AG6663">
        <v>1</v>
      </c>
      <c r="AH6663">
        <v>74</v>
      </c>
      <c r="AI6663">
        <v>81.333333333333329</v>
      </c>
      <c r="AJ6663">
        <v>79.666666666666671</v>
      </c>
      <c r="AK6663">
        <v>71.333333333333329</v>
      </c>
      <c r="AL6663">
        <v>73.5</v>
      </c>
      <c r="AM6663">
        <v>77</v>
      </c>
      <c r="AN6663">
        <v>75.333333333333329</v>
      </c>
      <c r="AO6663">
        <v>62.333333333333336</v>
      </c>
    </row>
    <row r="6664" spans="1:41" x14ac:dyDescent="0.35">
      <c r="A6664">
        <v>14912</v>
      </c>
      <c r="B6664" t="s">
        <v>6546</v>
      </c>
      <c r="C6664" t="s">
        <v>85</v>
      </c>
      <c r="D6664" t="s">
        <v>57</v>
      </c>
      <c r="E6664" t="s">
        <v>8136</v>
      </c>
      <c r="F6664">
        <v>279</v>
      </c>
      <c r="G6664">
        <v>266</v>
      </c>
      <c r="H6664">
        <v>274</v>
      </c>
      <c r="I6664">
        <v>274</v>
      </c>
      <c r="J6664">
        <v>259</v>
      </c>
      <c r="K6664">
        <v>260</v>
      </c>
      <c r="L6664">
        <v>259</v>
      </c>
      <c r="M6664">
        <v>256</v>
      </c>
      <c r="N6664">
        <v>273</v>
      </c>
      <c r="O6664">
        <v>248</v>
      </c>
      <c r="P6664">
        <v>264</v>
      </c>
      <c r="Q6664">
        <v>265</v>
      </c>
      <c r="R6664">
        <v>275</v>
      </c>
      <c r="S6664">
        <v>257</v>
      </c>
      <c r="T6664">
        <v>292</v>
      </c>
      <c r="U6664">
        <v>283</v>
      </c>
      <c r="V6664">
        <v>650.02054794520552</v>
      </c>
      <c r="W6664">
        <v>628.12650602409633</v>
      </c>
      <c r="X6664">
        <v>642.05056179775283</v>
      </c>
      <c r="Y6664">
        <v>628.91764705882349</v>
      </c>
      <c r="Z6664">
        <v>0.5393258426966292</v>
      </c>
      <c r="AA6664">
        <v>0.64197530864197527</v>
      </c>
      <c r="AB6664">
        <v>0.66666666666666674</v>
      </c>
      <c r="AC6664">
        <v>0.5444444444444444</v>
      </c>
      <c r="AD6664">
        <v>4</v>
      </c>
      <c r="AE6664">
        <v>6</v>
      </c>
      <c r="AF6664">
        <v>3</v>
      </c>
      <c r="AG6664">
        <v>13</v>
      </c>
      <c r="AH6664">
        <v>75</v>
      </c>
      <c r="AI6664">
        <v>74.666666666666671</v>
      </c>
      <c r="AJ6664">
        <v>79</v>
      </c>
      <c r="AK6664">
        <v>77.666666666666671</v>
      </c>
      <c r="AL6664">
        <v>71.5</v>
      </c>
      <c r="AM6664">
        <v>74.666666666666671</v>
      </c>
      <c r="AN6664">
        <v>74.333333333333329</v>
      </c>
      <c r="AO6664">
        <v>71</v>
      </c>
    </row>
    <row r="6665" spans="1:41" x14ac:dyDescent="0.35">
      <c r="A6665">
        <v>14913</v>
      </c>
      <c r="B6665" t="s">
        <v>6547</v>
      </c>
      <c r="C6665" t="s">
        <v>73</v>
      </c>
      <c r="D6665" t="s">
        <v>57</v>
      </c>
      <c r="E6665" t="s">
        <v>8136</v>
      </c>
      <c r="F6665">
        <v>269</v>
      </c>
      <c r="G6665">
        <v>260</v>
      </c>
      <c r="H6665">
        <v>287</v>
      </c>
      <c r="I6665">
        <v>269</v>
      </c>
      <c r="J6665">
        <v>248</v>
      </c>
      <c r="K6665">
        <v>247</v>
      </c>
      <c r="L6665">
        <v>251</v>
      </c>
      <c r="M6665">
        <v>253</v>
      </c>
      <c r="N6665">
        <v>237</v>
      </c>
      <c r="O6665">
        <v>250</v>
      </c>
      <c r="P6665">
        <v>253</v>
      </c>
      <c r="Q6665">
        <v>241</v>
      </c>
      <c r="R6665">
        <v>229</v>
      </c>
      <c r="S6665">
        <v>237</v>
      </c>
      <c r="T6665">
        <v>238</v>
      </c>
      <c r="U6665">
        <v>236</v>
      </c>
      <c r="V6665">
        <v>541.85416666666663</v>
      </c>
      <c r="W6665">
        <v>575.9655172413793</v>
      </c>
      <c r="X6665">
        <v>576.45161290322585</v>
      </c>
      <c r="Y6665">
        <v>569.56896551724139</v>
      </c>
      <c r="Z6665">
        <v>0.39285714285714285</v>
      </c>
      <c r="AA6665">
        <v>0.40740740740740738</v>
      </c>
      <c r="AB6665">
        <v>0.31428571428571428</v>
      </c>
      <c r="AC6665">
        <v>0.54545454545454541</v>
      </c>
      <c r="AD6665">
        <v>8</v>
      </c>
      <c r="AE6665">
        <v>11</v>
      </c>
      <c r="AF6665">
        <v>9</v>
      </c>
      <c r="AG6665">
        <v>7</v>
      </c>
      <c r="AH6665">
        <v>69.5</v>
      </c>
      <c r="AI6665">
        <v>71.666666666666671</v>
      </c>
      <c r="AJ6665">
        <v>73.666666666666671</v>
      </c>
      <c r="AK6665">
        <v>66</v>
      </c>
      <c r="AL6665">
        <v>68.5</v>
      </c>
      <c r="AM6665">
        <v>72.666666666666671</v>
      </c>
      <c r="AN6665">
        <v>69</v>
      </c>
      <c r="AO6665">
        <v>71</v>
      </c>
    </row>
    <row r="6666" spans="1:41" x14ac:dyDescent="0.35">
      <c r="A6666">
        <v>14917</v>
      </c>
      <c r="B6666" t="s">
        <v>6548</v>
      </c>
      <c r="C6666" t="s">
        <v>81</v>
      </c>
      <c r="D6666" t="s">
        <v>57</v>
      </c>
      <c r="E6666" t="s">
        <v>8136</v>
      </c>
      <c r="F6666">
        <v>240</v>
      </c>
      <c r="G6666">
        <v>283</v>
      </c>
      <c r="H6666">
        <v>256</v>
      </c>
      <c r="I6666">
        <v>255</v>
      </c>
      <c r="J6666">
        <v>244</v>
      </c>
      <c r="K6666">
        <v>249</v>
      </c>
      <c r="L6666">
        <v>241</v>
      </c>
      <c r="M6666">
        <v>246</v>
      </c>
      <c r="V6666" t="s">
        <v>1</v>
      </c>
      <c r="W6666" t="s">
        <v>1</v>
      </c>
      <c r="X6666" t="s">
        <v>1</v>
      </c>
      <c r="Z6666" t="s">
        <v>1</v>
      </c>
      <c r="AA6666" t="s">
        <v>1</v>
      </c>
      <c r="AB6666" t="s">
        <v>1</v>
      </c>
      <c r="AD6666">
        <v>3</v>
      </c>
      <c r="AE6666">
        <v>2</v>
      </c>
      <c r="AF6666">
        <v>1</v>
      </c>
      <c r="AG6666">
        <v>3</v>
      </c>
      <c r="AH6666">
        <v>67.5</v>
      </c>
      <c r="AI6666">
        <v>63.666666666666664</v>
      </c>
      <c r="AJ6666">
        <v>67.333333333333329</v>
      </c>
      <c r="AK6666">
        <v>55</v>
      </c>
    </row>
    <row r="6667" spans="1:41" x14ac:dyDescent="0.35">
      <c r="A6667">
        <v>14922</v>
      </c>
      <c r="B6667" t="s">
        <v>6549</v>
      </c>
      <c r="C6667" t="s">
        <v>80</v>
      </c>
      <c r="D6667" t="s">
        <v>57</v>
      </c>
      <c r="E6667" t="s">
        <v>8136</v>
      </c>
      <c r="F6667">
        <v>250</v>
      </c>
      <c r="G6667">
        <v>240</v>
      </c>
      <c r="H6667">
        <v>289</v>
      </c>
      <c r="I6667">
        <v>254</v>
      </c>
      <c r="J6667">
        <v>227</v>
      </c>
      <c r="K6667">
        <v>221</v>
      </c>
      <c r="L6667">
        <v>261</v>
      </c>
      <c r="M6667">
        <v>227</v>
      </c>
      <c r="N6667">
        <v>227</v>
      </c>
      <c r="O6667">
        <v>214</v>
      </c>
      <c r="P6667">
        <v>225</v>
      </c>
      <c r="Q6667">
        <v>245</v>
      </c>
      <c r="R6667">
        <v>203</v>
      </c>
      <c r="S6667">
        <v>212</v>
      </c>
      <c r="T6667">
        <v>226</v>
      </c>
      <c r="U6667">
        <v>246</v>
      </c>
      <c r="V6667">
        <v>545.85294117647061</v>
      </c>
      <c r="W6667">
        <v>555.5</v>
      </c>
      <c r="X6667">
        <v>561.33870967741939</v>
      </c>
      <c r="Y6667">
        <v>568.43055555555554</v>
      </c>
      <c r="Z6667">
        <v>0.30555555555555558</v>
      </c>
      <c r="AA6667">
        <v>0.4</v>
      </c>
      <c r="AB6667">
        <v>0.5</v>
      </c>
      <c r="AC6667">
        <v>0.58333333333333337</v>
      </c>
      <c r="AD6667">
        <v>3</v>
      </c>
      <c r="AE6667">
        <v>6</v>
      </c>
      <c r="AF6667">
        <v>4</v>
      </c>
      <c r="AG6667">
        <v>13</v>
      </c>
      <c r="AH6667">
        <v>70.5</v>
      </c>
      <c r="AI6667">
        <v>71.333333333333329</v>
      </c>
      <c r="AJ6667">
        <v>72.666666666666671</v>
      </c>
      <c r="AK6667">
        <v>67.333333333333329</v>
      </c>
      <c r="AL6667">
        <v>66.5</v>
      </c>
      <c r="AM6667">
        <v>68.333333333333329</v>
      </c>
      <c r="AN6667">
        <v>68</v>
      </c>
      <c r="AO6667">
        <v>58</v>
      </c>
    </row>
    <row r="6668" spans="1:41" x14ac:dyDescent="0.35">
      <c r="A6668">
        <v>14923</v>
      </c>
      <c r="B6668" t="s">
        <v>6550</v>
      </c>
      <c r="C6668" t="s">
        <v>81</v>
      </c>
      <c r="D6668" t="s">
        <v>57</v>
      </c>
      <c r="E6668" t="s">
        <v>8136</v>
      </c>
      <c r="F6668">
        <v>293</v>
      </c>
      <c r="G6668">
        <v>284</v>
      </c>
      <c r="H6668">
        <v>295</v>
      </c>
      <c r="I6668">
        <v>263</v>
      </c>
      <c r="J6668">
        <v>256</v>
      </c>
      <c r="K6668">
        <v>255</v>
      </c>
      <c r="L6668">
        <v>260</v>
      </c>
      <c r="M6668">
        <v>246</v>
      </c>
      <c r="N6668">
        <v>264</v>
      </c>
      <c r="O6668">
        <v>246</v>
      </c>
      <c r="P6668">
        <v>249</v>
      </c>
      <c r="Q6668">
        <v>261</v>
      </c>
      <c r="R6668">
        <v>251</v>
      </c>
      <c r="S6668">
        <v>266</v>
      </c>
      <c r="T6668">
        <v>233</v>
      </c>
      <c r="U6668">
        <v>244</v>
      </c>
      <c r="V6668">
        <v>608.57317073170736</v>
      </c>
      <c r="W6668">
        <v>588.5625</v>
      </c>
      <c r="X6668">
        <v>636.73913043478262</v>
      </c>
      <c r="Y6668">
        <v>635.19642857142856</v>
      </c>
      <c r="Z6668">
        <v>0.37037037037037035</v>
      </c>
      <c r="AA6668">
        <v>0.41818181818181821</v>
      </c>
      <c r="AB6668">
        <v>0.375</v>
      </c>
      <c r="AC6668">
        <v>0.44</v>
      </c>
      <c r="AD6668">
        <v>2</v>
      </c>
      <c r="AE6668">
        <v>4</v>
      </c>
      <c r="AF6668">
        <v>3</v>
      </c>
      <c r="AG6668">
        <v>10</v>
      </c>
      <c r="AH6668">
        <v>67</v>
      </c>
      <c r="AI6668">
        <v>72.666666666666671</v>
      </c>
      <c r="AJ6668">
        <v>76.666666666666671</v>
      </c>
      <c r="AK6668">
        <v>64.333333333333329</v>
      </c>
      <c r="AL6668">
        <v>69.5</v>
      </c>
      <c r="AM6668">
        <v>75.666666666666671</v>
      </c>
      <c r="AN6668">
        <v>74</v>
      </c>
      <c r="AO6668">
        <v>64</v>
      </c>
    </row>
    <row r="6669" spans="1:41" x14ac:dyDescent="0.35">
      <c r="A6669">
        <v>14952</v>
      </c>
      <c r="B6669" t="s">
        <v>6551</v>
      </c>
      <c r="C6669" t="s">
        <v>85</v>
      </c>
      <c r="D6669" t="s">
        <v>57</v>
      </c>
      <c r="E6669" t="s">
        <v>8137</v>
      </c>
      <c r="F6669">
        <v>268</v>
      </c>
      <c r="G6669">
        <v>289</v>
      </c>
      <c r="H6669">
        <v>300</v>
      </c>
      <c r="I6669">
        <v>299</v>
      </c>
      <c r="J6669">
        <v>265</v>
      </c>
      <c r="K6669">
        <v>291</v>
      </c>
      <c r="L6669">
        <v>294</v>
      </c>
      <c r="M6669">
        <v>292</v>
      </c>
      <c r="N6669">
        <v>258</v>
      </c>
      <c r="O6669">
        <v>266</v>
      </c>
      <c r="P6669">
        <v>251</v>
      </c>
      <c r="Q6669">
        <v>249</v>
      </c>
      <c r="R6669">
        <v>287</v>
      </c>
      <c r="S6669">
        <v>305</v>
      </c>
      <c r="T6669">
        <v>294</v>
      </c>
      <c r="U6669">
        <v>279</v>
      </c>
      <c r="V6669">
        <v>674.34615384615381</v>
      </c>
      <c r="W6669">
        <v>694.78</v>
      </c>
      <c r="X6669">
        <v>690.40540540540542</v>
      </c>
      <c r="Y6669">
        <v>700.61363636363637</v>
      </c>
      <c r="Z6669">
        <v>0.33333333333333331</v>
      </c>
      <c r="AA6669">
        <v>0.81481481481481477</v>
      </c>
      <c r="AB6669">
        <v>0.70370370370370372</v>
      </c>
      <c r="AC6669">
        <v>0.51219512195121952</v>
      </c>
      <c r="AD6669">
        <v>2</v>
      </c>
      <c r="AE6669">
        <v>3</v>
      </c>
      <c r="AF6669">
        <v>13</v>
      </c>
      <c r="AG6669">
        <v>10</v>
      </c>
      <c r="AH6669">
        <v>75.5</v>
      </c>
      <c r="AI6669">
        <v>73.666666666666671</v>
      </c>
      <c r="AJ6669">
        <v>76.666666666666671</v>
      </c>
      <c r="AK6669">
        <v>72</v>
      </c>
      <c r="AL6669">
        <v>69</v>
      </c>
      <c r="AM6669">
        <v>67.666666666666671</v>
      </c>
      <c r="AN6669">
        <v>71.333333333333329</v>
      </c>
      <c r="AO6669">
        <v>67.333333333333329</v>
      </c>
    </row>
    <row r="6670" spans="1:41" x14ac:dyDescent="0.35">
      <c r="A6670">
        <v>14953</v>
      </c>
      <c r="B6670" t="s">
        <v>6552</v>
      </c>
      <c r="C6670" t="s">
        <v>89</v>
      </c>
      <c r="D6670" t="s">
        <v>57</v>
      </c>
      <c r="E6670" t="s">
        <v>8136</v>
      </c>
      <c r="F6670">
        <v>269</v>
      </c>
      <c r="G6670">
        <v>257</v>
      </c>
      <c r="H6670">
        <v>272</v>
      </c>
      <c r="I6670">
        <v>247</v>
      </c>
      <c r="J6670">
        <v>234</v>
      </c>
      <c r="K6670">
        <v>237</v>
      </c>
      <c r="L6670">
        <v>251</v>
      </c>
      <c r="M6670">
        <v>219</v>
      </c>
      <c r="N6670">
        <v>232</v>
      </c>
      <c r="O6670">
        <v>243</v>
      </c>
      <c r="P6670">
        <v>237</v>
      </c>
      <c r="Q6670">
        <v>245</v>
      </c>
      <c r="R6670">
        <v>234</v>
      </c>
      <c r="S6670">
        <v>232</v>
      </c>
      <c r="T6670">
        <v>235</v>
      </c>
      <c r="U6670">
        <v>255</v>
      </c>
      <c r="V6670">
        <v>534.92105263157896</v>
      </c>
      <c r="W6670">
        <v>532.04347826086962</v>
      </c>
      <c r="X6670">
        <v>542.71153846153845</v>
      </c>
      <c r="Y6670">
        <v>554.97916666666663</v>
      </c>
      <c r="Z6670">
        <v>0.19047619047619047</v>
      </c>
      <c r="AA6670">
        <v>0.33333333333333331</v>
      </c>
      <c r="AB6670">
        <v>0.33333333333333337</v>
      </c>
      <c r="AC6670">
        <v>0.42857142857142855</v>
      </c>
      <c r="AD6670">
        <v>1</v>
      </c>
      <c r="AE6670">
        <v>0</v>
      </c>
      <c r="AF6670">
        <v>4</v>
      </c>
      <c r="AG6670">
        <v>5</v>
      </c>
      <c r="AH6670">
        <v>72.5</v>
      </c>
      <c r="AI6670">
        <v>74.666666666666671</v>
      </c>
      <c r="AJ6670">
        <v>82</v>
      </c>
      <c r="AK6670">
        <v>68.666666666666671</v>
      </c>
      <c r="AL6670">
        <v>76.5</v>
      </c>
      <c r="AM6670">
        <v>78.333333333333329</v>
      </c>
      <c r="AN6670">
        <v>81</v>
      </c>
      <c r="AO6670">
        <v>73</v>
      </c>
    </row>
    <row r="6671" spans="1:41" x14ac:dyDescent="0.35">
      <c r="A6671">
        <v>15501</v>
      </c>
      <c r="B6671" t="s">
        <v>6553</v>
      </c>
      <c r="C6671" t="s">
        <v>118</v>
      </c>
      <c r="D6671" t="s">
        <v>96</v>
      </c>
      <c r="E6671" t="s">
        <v>8136</v>
      </c>
      <c r="F6671">
        <v>278</v>
      </c>
      <c r="G6671">
        <v>275</v>
      </c>
      <c r="H6671">
        <v>280</v>
      </c>
      <c r="I6671">
        <v>267</v>
      </c>
      <c r="J6671">
        <v>257</v>
      </c>
      <c r="K6671">
        <v>262</v>
      </c>
      <c r="L6671">
        <v>273</v>
      </c>
      <c r="M6671">
        <v>244</v>
      </c>
      <c r="V6671" t="s">
        <v>1</v>
      </c>
      <c r="W6671" t="s">
        <v>1</v>
      </c>
      <c r="X6671" t="s">
        <v>1</v>
      </c>
      <c r="Z6671" t="s">
        <v>1</v>
      </c>
      <c r="AA6671" t="s">
        <v>1</v>
      </c>
      <c r="AB6671" t="s">
        <v>1</v>
      </c>
      <c r="AD6671">
        <v>0</v>
      </c>
      <c r="AE6671">
        <v>2</v>
      </c>
      <c r="AF6671">
        <v>1</v>
      </c>
      <c r="AG6671">
        <v>3</v>
      </c>
      <c r="AH6671">
        <v>74</v>
      </c>
      <c r="AI6671">
        <v>72</v>
      </c>
      <c r="AJ6671">
        <v>75.333333333333329</v>
      </c>
      <c r="AK6671">
        <v>74.333333333333329</v>
      </c>
    </row>
    <row r="6672" spans="1:41" x14ac:dyDescent="0.35">
      <c r="A6672">
        <v>15502</v>
      </c>
      <c r="B6672" t="s">
        <v>6554</v>
      </c>
      <c r="C6672" t="s">
        <v>109</v>
      </c>
      <c r="D6672" t="s">
        <v>96</v>
      </c>
      <c r="E6672" t="s">
        <v>8136</v>
      </c>
      <c r="F6672">
        <v>257</v>
      </c>
      <c r="G6672">
        <v>278</v>
      </c>
      <c r="H6672">
        <v>256</v>
      </c>
      <c r="I6672">
        <v>294</v>
      </c>
      <c r="J6672">
        <v>243</v>
      </c>
      <c r="K6672">
        <v>261</v>
      </c>
      <c r="L6672">
        <v>248</v>
      </c>
      <c r="M6672">
        <v>257</v>
      </c>
      <c r="N6672">
        <v>222</v>
      </c>
      <c r="O6672">
        <v>244</v>
      </c>
      <c r="P6672">
        <v>234</v>
      </c>
      <c r="Q6672">
        <v>231</v>
      </c>
      <c r="R6672">
        <v>221</v>
      </c>
      <c r="S6672">
        <v>238</v>
      </c>
      <c r="T6672">
        <v>231</v>
      </c>
      <c r="U6672">
        <v>240</v>
      </c>
      <c r="V6672">
        <v>553.5703125</v>
      </c>
      <c r="W6672">
        <v>569.48913043478262</v>
      </c>
      <c r="X6672">
        <v>557.15454545454543</v>
      </c>
      <c r="Y6672">
        <v>586.75833333333333</v>
      </c>
      <c r="Z6672">
        <v>0.27631578947368418</v>
      </c>
      <c r="AA6672">
        <v>0.24</v>
      </c>
      <c r="AB6672">
        <v>0.36842105263157893</v>
      </c>
      <c r="AC6672">
        <v>0.41428571428571431</v>
      </c>
      <c r="AD6672">
        <v>0</v>
      </c>
      <c r="AE6672">
        <v>3</v>
      </c>
      <c r="AF6672">
        <v>3</v>
      </c>
      <c r="AG6672">
        <v>1</v>
      </c>
      <c r="AH6672">
        <v>73</v>
      </c>
      <c r="AI6672">
        <v>74.333333333333329</v>
      </c>
      <c r="AJ6672">
        <v>73.666666666666671</v>
      </c>
      <c r="AK6672">
        <v>68.666666666666671</v>
      </c>
      <c r="AL6672">
        <v>71</v>
      </c>
      <c r="AM6672">
        <v>74.333333333333329</v>
      </c>
      <c r="AN6672">
        <v>73</v>
      </c>
      <c r="AO6672">
        <v>71.666666666666671</v>
      </c>
    </row>
    <row r="6673" spans="1:41" x14ac:dyDescent="0.35">
      <c r="A6673">
        <v>15510</v>
      </c>
      <c r="B6673" t="s">
        <v>6555</v>
      </c>
      <c r="C6673" t="s">
        <v>95</v>
      </c>
      <c r="D6673" t="s">
        <v>96</v>
      </c>
      <c r="E6673" t="s">
        <v>8137</v>
      </c>
      <c r="F6673">
        <v>316</v>
      </c>
      <c r="G6673">
        <v>333</v>
      </c>
      <c r="H6673">
        <v>324</v>
      </c>
      <c r="I6673">
        <v>335</v>
      </c>
      <c r="J6673">
        <v>320</v>
      </c>
      <c r="K6673">
        <v>321</v>
      </c>
      <c r="L6673">
        <v>326</v>
      </c>
      <c r="M6673">
        <v>331</v>
      </c>
      <c r="N6673">
        <v>306</v>
      </c>
      <c r="O6673">
        <v>311</v>
      </c>
      <c r="P6673">
        <v>301</v>
      </c>
      <c r="Q6673">
        <v>314</v>
      </c>
      <c r="R6673">
        <v>362</v>
      </c>
      <c r="S6673">
        <v>365</v>
      </c>
      <c r="T6673">
        <v>358</v>
      </c>
      <c r="U6673">
        <v>371</v>
      </c>
      <c r="V6673">
        <v>744.41346153846155</v>
      </c>
      <c r="W6673">
        <v>751.5512820512821</v>
      </c>
      <c r="X6673">
        <v>787.25454545454545</v>
      </c>
      <c r="Y6673">
        <v>783.06521739130437</v>
      </c>
      <c r="Z6673">
        <v>0.56896551724137934</v>
      </c>
      <c r="AA6673">
        <v>0.57692307692307687</v>
      </c>
      <c r="AB6673">
        <v>0.55000000000000004</v>
      </c>
      <c r="AC6673">
        <v>0.54385964912280704</v>
      </c>
      <c r="AD6673">
        <v>0</v>
      </c>
      <c r="AE6673">
        <v>0</v>
      </c>
      <c r="AF6673">
        <v>0</v>
      </c>
      <c r="AG6673">
        <v>1</v>
      </c>
      <c r="AH6673">
        <v>79.5</v>
      </c>
      <c r="AI6673">
        <v>79.333333333333329</v>
      </c>
      <c r="AJ6673">
        <v>81.333333333333329</v>
      </c>
      <c r="AK6673">
        <v>77</v>
      </c>
      <c r="AL6673">
        <v>76.5</v>
      </c>
      <c r="AM6673">
        <v>79.333333333333329</v>
      </c>
      <c r="AN6673">
        <v>82.666666666666671</v>
      </c>
      <c r="AO6673">
        <v>75.666666666666671</v>
      </c>
    </row>
    <row r="6674" spans="1:41" x14ac:dyDescent="0.35">
      <c r="A6674">
        <v>15515</v>
      </c>
      <c r="B6674" t="s">
        <v>6556</v>
      </c>
      <c r="C6674" t="s">
        <v>97</v>
      </c>
      <c r="D6674" t="s">
        <v>96</v>
      </c>
      <c r="E6674" t="s">
        <v>8136</v>
      </c>
      <c r="F6674">
        <v>237</v>
      </c>
      <c r="G6674">
        <v>260</v>
      </c>
      <c r="H6674">
        <v>266</v>
      </c>
      <c r="I6674">
        <v>277</v>
      </c>
      <c r="J6674">
        <v>221</v>
      </c>
      <c r="K6674">
        <v>259</v>
      </c>
      <c r="L6674">
        <v>252</v>
      </c>
      <c r="M6674">
        <v>255</v>
      </c>
      <c r="V6674" t="s">
        <v>1</v>
      </c>
      <c r="W6674" t="s">
        <v>1</v>
      </c>
      <c r="X6674" t="s">
        <v>1</v>
      </c>
      <c r="Z6674" t="s">
        <v>1</v>
      </c>
      <c r="AA6674" t="s">
        <v>1</v>
      </c>
      <c r="AB6674" t="s">
        <v>1</v>
      </c>
      <c r="AD6674">
        <v>2</v>
      </c>
      <c r="AE6674">
        <v>0</v>
      </c>
      <c r="AF6674">
        <v>1</v>
      </c>
      <c r="AG6674">
        <v>0</v>
      </c>
      <c r="AH6674">
        <v>82.5</v>
      </c>
      <c r="AI6674">
        <v>82</v>
      </c>
      <c r="AJ6674">
        <v>90</v>
      </c>
      <c r="AK6674">
        <v>79</v>
      </c>
    </row>
    <row r="6675" spans="1:41" x14ac:dyDescent="0.35">
      <c r="A6675">
        <v>15521</v>
      </c>
      <c r="B6675" t="s">
        <v>6557</v>
      </c>
      <c r="C6675" t="s">
        <v>95</v>
      </c>
      <c r="D6675" t="s">
        <v>96</v>
      </c>
      <c r="E6675" t="s">
        <v>8137</v>
      </c>
      <c r="F6675">
        <v>329</v>
      </c>
      <c r="G6675">
        <v>323</v>
      </c>
      <c r="H6675">
        <v>334</v>
      </c>
      <c r="I6675">
        <v>337</v>
      </c>
      <c r="J6675">
        <v>322</v>
      </c>
      <c r="K6675">
        <v>323</v>
      </c>
      <c r="L6675">
        <v>331</v>
      </c>
      <c r="M6675">
        <v>320</v>
      </c>
      <c r="N6675">
        <v>276</v>
      </c>
      <c r="O6675">
        <v>317</v>
      </c>
      <c r="P6675">
        <v>298</v>
      </c>
      <c r="Q6675">
        <v>298</v>
      </c>
      <c r="R6675">
        <v>324</v>
      </c>
      <c r="S6675">
        <v>365</v>
      </c>
      <c r="T6675">
        <v>358</v>
      </c>
      <c r="U6675">
        <v>377</v>
      </c>
      <c r="V6675">
        <v>817.21428571428567</v>
      </c>
      <c r="W6675">
        <v>798.53773584905662</v>
      </c>
      <c r="X6675">
        <v>808.74</v>
      </c>
      <c r="Y6675">
        <v>813.34745762711862</v>
      </c>
      <c r="Z6675">
        <v>0.8035714285714286</v>
      </c>
      <c r="AA6675">
        <v>0.70175438596491224</v>
      </c>
      <c r="AB6675">
        <v>0.61111111111111105</v>
      </c>
      <c r="AC6675">
        <v>0.70588235294117652</v>
      </c>
      <c r="AD6675">
        <v>4</v>
      </c>
      <c r="AE6675">
        <v>1</v>
      </c>
      <c r="AF6675">
        <v>4</v>
      </c>
      <c r="AG6675">
        <v>4</v>
      </c>
      <c r="AH6675">
        <v>76.5</v>
      </c>
      <c r="AI6675">
        <v>0</v>
      </c>
      <c r="AJ6675">
        <v>84</v>
      </c>
      <c r="AK6675">
        <v>73.333333333333329</v>
      </c>
      <c r="AL6675">
        <v>80.5</v>
      </c>
      <c r="AM6675">
        <v>81</v>
      </c>
      <c r="AN6675">
        <v>80</v>
      </c>
      <c r="AO6675">
        <v>74</v>
      </c>
    </row>
    <row r="6676" spans="1:41" x14ac:dyDescent="0.35">
      <c r="A6676">
        <v>15522</v>
      </c>
      <c r="B6676" t="s">
        <v>6558</v>
      </c>
      <c r="C6676" t="s">
        <v>123</v>
      </c>
      <c r="D6676" t="s">
        <v>96</v>
      </c>
      <c r="E6676" t="s">
        <v>8136</v>
      </c>
      <c r="F6676">
        <v>246</v>
      </c>
      <c r="G6676">
        <v>253</v>
      </c>
      <c r="H6676">
        <v>280</v>
      </c>
      <c r="I6676">
        <v>252</v>
      </c>
      <c r="J6676">
        <v>224</v>
      </c>
      <c r="K6676">
        <v>254</v>
      </c>
      <c r="L6676">
        <v>261</v>
      </c>
      <c r="M6676">
        <v>256</v>
      </c>
      <c r="N6676">
        <v>255</v>
      </c>
      <c r="O6676">
        <v>264</v>
      </c>
      <c r="P6676">
        <v>280</v>
      </c>
      <c r="Q6676">
        <v>267</v>
      </c>
      <c r="R6676">
        <v>234</v>
      </c>
      <c r="S6676">
        <v>250</v>
      </c>
      <c r="T6676">
        <v>251</v>
      </c>
      <c r="U6676">
        <v>287</v>
      </c>
      <c r="V6676">
        <v>630.31481481481478</v>
      </c>
      <c r="W6676">
        <v>620.61904761904759</v>
      </c>
      <c r="X6676">
        <v>601.23809523809518</v>
      </c>
      <c r="Y6676">
        <v>587.77083333333337</v>
      </c>
      <c r="Z6676">
        <v>0.45161290322580644</v>
      </c>
      <c r="AA6676">
        <v>0.32608695652173914</v>
      </c>
      <c r="AB6676">
        <v>0.20408163265306123</v>
      </c>
      <c r="AC6676">
        <v>0.16</v>
      </c>
      <c r="AD6676">
        <v>3</v>
      </c>
      <c r="AE6676">
        <v>2</v>
      </c>
      <c r="AF6676">
        <v>3</v>
      </c>
      <c r="AG6676">
        <v>11</v>
      </c>
      <c r="AH6676">
        <v>67</v>
      </c>
      <c r="AI6676">
        <v>65.666666666666671</v>
      </c>
      <c r="AJ6676">
        <v>70.333333333333329</v>
      </c>
      <c r="AK6676">
        <v>67</v>
      </c>
      <c r="AL6676">
        <v>77.5</v>
      </c>
      <c r="AM6676">
        <v>77.333333333333329</v>
      </c>
      <c r="AN6676">
        <v>81</v>
      </c>
      <c r="AO6676">
        <v>73.333333333333329</v>
      </c>
    </row>
    <row r="6677" spans="1:41" x14ac:dyDescent="0.35">
      <c r="A6677">
        <v>15524</v>
      </c>
      <c r="B6677" t="s">
        <v>6559</v>
      </c>
      <c r="C6677" t="s">
        <v>118</v>
      </c>
      <c r="D6677" t="s">
        <v>96</v>
      </c>
      <c r="E6677" t="s">
        <v>8137</v>
      </c>
      <c r="F6677">
        <v>281</v>
      </c>
      <c r="G6677">
        <v>300</v>
      </c>
      <c r="H6677">
        <v>308</v>
      </c>
      <c r="I6677">
        <v>308</v>
      </c>
      <c r="J6677">
        <v>275</v>
      </c>
      <c r="K6677">
        <v>309</v>
      </c>
      <c r="L6677">
        <v>307</v>
      </c>
      <c r="M6677">
        <v>313</v>
      </c>
      <c r="N6677">
        <v>262</v>
      </c>
      <c r="O6677">
        <v>308</v>
      </c>
      <c r="P6677">
        <v>302</v>
      </c>
      <c r="Q6677">
        <v>306</v>
      </c>
      <c r="R6677">
        <v>342</v>
      </c>
      <c r="S6677">
        <v>357</v>
      </c>
      <c r="T6677">
        <v>379</v>
      </c>
      <c r="U6677">
        <v>385</v>
      </c>
      <c r="V6677">
        <v>684.14705882352939</v>
      </c>
      <c r="W6677">
        <v>767.28947368421052</v>
      </c>
      <c r="X6677">
        <v>789.63636363636363</v>
      </c>
      <c r="Y6677">
        <v>796.046875</v>
      </c>
      <c r="Z6677">
        <v>0.55555555555555558</v>
      </c>
      <c r="AA6677">
        <v>0.6470588235294118</v>
      </c>
      <c r="AB6677">
        <v>0.55000000000000004</v>
      </c>
      <c r="AC6677">
        <v>0.60869565217391308</v>
      </c>
      <c r="AD6677">
        <v>1</v>
      </c>
      <c r="AE6677">
        <v>1</v>
      </c>
      <c r="AF6677">
        <v>3</v>
      </c>
      <c r="AG6677">
        <v>5</v>
      </c>
      <c r="AH6677">
        <v>77</v>
      </c>
      <c r="AI6677">
        <v>79</v>
      </c>
      <c r="AJ6677">
        <v>83.666666666666671</v>
      </c>
      <c r="AK6677">
        <v>73</v>
      </c>
      <c r="AL6677">
        <v>81</v>
      </c>
      <c r="AM6677">
        <v>78.333333333333329</v>
      </c>
      <c r="AN6677">
        <v>79</v>
      </c>
      <c r="AO6677">
        <v>71</v>
      </c>
    </row>
    <row r="6678" spans="1:41" x14ac:dyDescent="0.35">
      <c r="A6678">
        <v>15526</v>
      </c>
      <c r="B6678" t="s">
        <v>6560</v>
      </c>
      <c r="C6678" t="s">
        <v>128</v>
      </c>
      <c r="D6678" t="s">
        <v>96</v>
      </c>
      <c r="E6678" t="s">
        <v>8135</v>
      </c>
      <c r="F6678">
        <v>276</v>
      </c>
      <c r="G6678">
        <v>268</v>
      </c>
      <c r="H6678">
        <v>266</v>
      </c>
      <c r="I6678">
        <v>273</v>
      </c>
      <c r="J6678">
        <v>249</v>
      </c>
      <c r="K6678">
        <v>246</v>
      </c>
      <c r="L6678">
        <v>266</v>
      </c>
      <c r="M6678">
        <v>255</v>
      </c>
      <c r="V6678" t="s">
        <v>1</v>
      </c>
      <c r="W6678" t="s">
        <v>1</v>
      </c>
      <c r="X6678" t="s">
        <v>1</v>
      </c>
      <c r="Z6678" t="s">
        <v>1</v>
      </c>
      <c r="AA6678" t="s">
        <v>1</v>
      </c>
      <c r="AB6678" t="s">
        <v>1</v>
      </c>
      <c r="AD6678">
        <v>1</v>
      </c>
      <c r="AE6678">
        <v>1</v>
      </c>
      <c r="AF6678">
        <v>2</v>
      </c>
      <c r="AG6678">
        <v>0</v>
      </c>
      <c r="AH6678">
        <v>70</v>
      </c>
      <c r="AI6678">
        <v>78</v>
      </c>
      <c r="AJ6678">
        <v>73.333333333333329</v>
      </c>
      <c r="AK6678">
        <v>72</v>
      </c>
    </row>
    <row r="6679" spans="1:41" x14ac:dyDescent="0.35">
      <c r="A6679">
        <v>15534</v>
      </c>
      <c r="B6679" t="s">
        <v>1456</v>
      </c>
      <c r="C6679" t="s">
        <v>100</v>
      </c>
      <c r="D6679" t="s">
        <v>96</v>
      </c>
      <c r="E6679" t="s">
        <v>8137</v>
      </c>
      <c r="F6679">
        <v>270</v>
      </c>
      <c r="G6679">
        <v>301</v>
      </c>
      <c r="H6679">
        <v>320</v>
      </c>
      <c r="I6679">
        <v>283</v>
      </c>
      <c r="J6679">
        <v>249</v>
      </c>
      <c r="K6679">
        <v>266</v>
      </c>
      <c r="L6679">
        <v>295</v>
      </c>
      <c r="M6679">
        <v>268</v>
      </c>
      <c r="N6679">
        <v>221</v>
      </c>
      <c r="O6679">
        <v>264</v>
      </c>
      <c r="P6679">
        <v>237</v>
      </c>
      <c r="Q6679">
        <v>247</v>
      </c>
      <c r="R6679">
        <v>237</v>
      </c>
      <c r="S6679">
        <v>255</v>
      </c>
      <c r="T6679">
        <v>272</v>
      </c>
      <c r="U6679">
        <v>280</v>
      </c>
      <c r="V6679">
        <v>602.88095238095241</v>
      </c>
      <c r="W6679">
        <v>612.25531914893622</v>
      </c>
      <c r="X6679">
        <v>613.52083333333337</v>
      </c>
      <c r="Y6679">
        <v>633.08536585365857</v>
      </c>
      <c r="Z6679">
        <v>0.2608695652173913</v>
      </c>
      <c r="AA6679">
        <v>0.33333333333333337</v>
      </c>
      <c r="AB6679">
        <v>0.32653061224489799</v>
      </c>
      <c r="AC6679">
        <v>0.29629629629629628</v>
      </c>
      <c r="AD6679">
        <v>0</v>
      </c>
      <c r="AE6679">
        <v>1</v>
      </c>
      <c r="AF6679">
        <v>2</v>
      </c>
      <c r="AG6679">
        <v>2</v>
      </c>
      <c r="AH6679">
        <v>72</v>
      </c>
      <c r="AI6679">
        <v>77.666666666666671</v>
      </c>
      <c r="AJ6679">
        <v>77.333333333333329</v>
      </c>
      <c r="AK6679">
        <v>70.333333333333329</v>
      </c>
      <c r="AL6679">
        <v>71.5</v>
      </c>
      <c r="AM6679">
        <v>74.333333333333329</v>
      </c>
      <c r="AN6679">
        <v>74.666666666666671</v>
      </c>
      <c r="AO6679">
        <v>63.333333333333336</v>
      </c>
    </row>
    <row r="6680" spans="1:41" x14ac:dyDescent="0.35">
      <c r="A6680">
        <v>15535</v>
      </c>
      <c r="B6680" t="s">
        <v>6561</v>
      </c>
      <c r="C6680" t="s">
        <v>103</v>
      </c>
      <c r="D6680" t="s">
        <v>96</v>
      </c>
      <c r="E6680" t="s">
        <v>8135</v>
      </c>
      <c r="F6680">
        <v>255</v>
      </c>
      <c r="G6680">
        <v>240</v>
      </c>
      <c r="H6680">
        <v>266</v>
      </c>
      <c r="I6680">
        <v>270</v>
      </c>
      <c r="J6680">
        <v>249</v>
      </c>
      <c r="K6680">
        <v>232</v>
      </c>
      <c r="L6680">
        <v>247</v>
      </c>
      <c r="M6680">
        <v>267</v>
      </c>
      <c r="V6680">
        <v>522.75</v>
      </c>
      <c r="W6680">
        <v>405.1</v>
      </c>
      <c r="X6680">
        <v>461.75</v>
      </c>
      <c r="Y6680">
        <v>493</v>
      </c>
      <c r="AA6680">
        <v>4.7619047619047616E-2</v>
      </c>
      <c r="AC6680">
        <v>0.05</v>
      </c>
      <c r="AD6680" t="s">
        <v>1</v>
      </c>
      <c r="AE6680" t="s">
        <v>1</v>
      </c>
      <c r="AF6680" t="s">
        <v>1</v>
      </c>
      <c r="AG6680">
        <v>0</v>
      </c>
      <c r="AH6680">
        <v>82.5</v>
      </c>
      <c r="AI6680">
        <v>82</v>
      </c>
      <c r="AJ6680">
        <v>88</v>
      </c>
      <c r="AK6680">
        <v>78.333333333333329</v>
      </c>
    </row>
    <row r="6681" spans="1:41" x14ac:dyDescent="0.35">
      <c r="A6681">
        <v>15544</v>
      </c>
      <c r="B6681" t="s">
        <v>6562</v>
      </c>
      <c r="C6681" t="s">
        <v>108</v>
      </c>
      <c r="D6681" t="s">
        <v>96</v>
      </c>
      <c r="E6681" t="s">
        <v>8136</v>
      </c>
      <c r="F6681">
        <v>302</v>
      </c>
      <c r="G6681">
        <v>287</v>
      </c>
      <c r="H6681">
        <v>284</v>
      </c>
      <c r="I6681">
        <v>311</v>
      </c>
      <c r="J6681">
        <v>273</v>
      </c>
      <c r="K6681">
        <v>273</v>
      </c>
      <c r="L6681">
        <v>269</v>
      </c>
      <c r="M6681">
        <v>277</v>
      </c>
      <c r="N6681">
        <v>273</v>
      </c>
      <c r="O6681">
        <v>275</v>
      </c>
      <c r="P6681">
        <v>266</v>
      </c>
      <c r="Q6681">
        <v>278</v>
      </c>
      <c r="R6681">
        <v>285</v>
      </c>
      <c r="S6681">
        <v>296</v>
      </c>
      <c r="T6681">
        <v>302</v>
      </c>
      <c r="U6681">
        <v>304</v>
      </c>
      <c r="V6681">
        <v>595.13043478260875</v>
      </c>
      <c r="W6681">
        <v>592.73529411764707</v>
      </c>
      <c r="X6681">
        <v>640.01666666666665</v>
      </c>
      <c r="Y6681">
        <v>663.85483870967744</v>
      </c>
      <c r="Z6681">
        <v>0.55555555555555558</v>
      </c>
      <c r="AA6681">
        <v>0.28000000000000003</v>
      </c>
      <c r="AB6681">
        <v>0.38235294117647056</v>
      </c>
      <c r="AC6681">
        <v>0.69696969696969702</v>
      </c>
      <c r="AD6681">
        <v>4</v>
      </c>
      <c r="AE6681">
        <v>1</v>
      </c>
      <c r="AF6681">
        <v>2</v>
      </c>
      <c r="AG6681">
        <v>0</v>
      </c>
      <c r="AH6681">
        <v>81.5</v>
      </c>
      <c r="AI6681">
        <v>82.333333333333329</v>
      </c>
      <c r="AJ6681">
        <v>87</v>
      </c>
      <c r="AK6681">
        <v>78.333333333333329</v>
      </c>
      <c r="AL6681">
        <v>75</v>
      </c>
      <c r="AM6681">
        <v>82</v>
      </c>
      <c r="AN6681">
        <v>83.333333333333329</v>
      </c>
      <c r="AO6681">
        <v>80</v>
      </c>
    </row>
    <row r="6682" spans="1:41" x14ac:dyDescent="0.35">
      <c r="A6682">
        <v>15551</v>
      </c>
      <c r="B6682" t="s">
        <v>6563</v>
      </c>
      <c r="C6682" t="s">
        <v>95</v>
      </c>
      <c r="D6682" t="s">
        <v>96</v>
      </c>
      <c r="E6682" t="s">
        <v>8136</v>
      </c>
      <c r="V6682" t="s">
        <v>1</v>
      </c>
      <c r="W6682" t="s">
        <v>1</v>
      </c>
      <c r="X6682" t="s">
        <v>1</v>
      </c>
      <c r="Z6682" t="s">
        <v>1</v>
      </c>
      <c r="AA6682" t="s">
        <v>1</v>
      </c>
      <c r="AB6682" t="s">
        <v>1</v>
      </c>
      <c r="AD6682">
        <v>1</v>
      </c>
      <c r="AE6682">
        <v>0</v>
      </c>
      <c r="AF6682">
        <v>2</v>
      </c>
      <c r="AG6682">
        <v>0</v>
      </c>
    </row>
    <row r="6683" spans="1:41" x14ac:dyDescent="0.35">
      <c r="A6683">
        <v>15554</v>
      </c>
      <c r="B6683" t="s">
        <v>6564</v>
      </c>
      <c r="C6683" t="s">
        <v>100</v>
      </c>
      <c r="D6683" t="s">
        <v>96</v>
      </c>
      <c r="E6683" t="s">
        <v>8136</v>
      </c>
      <c r="F6683">
        <v>296</v>
      </c>
      <c r="G6683">
        <v>301</v>
      </c>
      <c r="H6683">
        <v>312</v>
      </c>
      <c r="I6683">
        <v>306</v>
      </c>
      <c r="J6683">
        <v>285</v>
      </c>
      <c r="K6683">
        <v>293</v>
      </c>
      <c r="L6683">
        <v>307</v>
      </c>
      <c r="M6683">
        <v>287</v>
      </c>
      <c r="N6683">
        <v>301</v>
      </c>
      <c r="O6683">
        <v>289</v>
      </c>
      <c r="P6683">
        <v>278</v>
      </c>
      <c r="Q6683">
        <v>290</v>
      </c>
      <c r="R6683">
        <v>341</v>
      </c>
      <c r="S6683">
        <v>329</v>
      </c>
      <c r="T6683">
        <v>329</v>
      </c>
      <c r="U6683">
        <v>342</v>
      </c>
      <c r="V6683">
        <v>696.29090909090905</v>
      </c>
      <c r="W6683">
        <v>668.2166666666667</v>
      </c>
      <c r="X6683">
        <v>736.94339622641508</v>
      </c>
      <c r="Y6683">
        <v>711.73076923076928</v>
      </c>
      <c r="Z6683">
        <v>0.45283018867924529</v>
      </c>
      <c r="AA6683">
        <v>0.50909090909090904</v>
      </c>
      <c r="AB6683">
        <v>0.54838709677419351</v>
      </c>
      <c r="AC6683">
        <v>0.58181818181818179</v>
      </c>
      <c r="AD6683">
        <v>1</v>
      </c>
      <c r="AE6683">
        <v>1</v>
      </c>
      <c r="AF6683">
        <v>4</v>
      </c>
      <c r="AG6683">
        <v>4</v>
      </c>
      <c r="AH6683">
        <v>75</v>
      </c>
      <c r="AI6683">
        <v>80.666666666666671</v>
      </c>
      <c r="AJ6683">
        <v>80</v>
      </c>
      <c r="AK6683">
        <v>72.666666666666671</v>
      </c>
      <c r="AL6683">
        <v>77</v>
      </c>
      <c r="AM6683">
        <v>80.666666666666671</v>
      </c>
      <c r="AN6683">
        <v>79.666666666666671</v>
      </c>
      <c r="AO6683">
        <v>68</v>
      </c>
    </row>
    <row r="6684" spans="1:41" x14ac:dyDescent="0.35">
      <c r="A6684">
        <v>15564</v>
      </c>
      <c r="B6684" t="s">
        <v>6565</v>
      </c>
      <c r="C6684" t="s">
        <v>100</v>
      </c>
      <c r="D6684" t="s">
        <v>96</v>
      </c>
      <c r="E6684" t="s">
        <v>8137</v>
      </c>
      <c r="F6684">
        <v>279</v>
      </c>
      <c r="G6684">
        <v>293</v>
      </c>
      <c r="H6684">
        <v>324</v>
      </c>
      <c r="I6684">
        <v>324</v>
      </c>
      <c r="J6684">
        <v>280</v>
      </c>
      <c r="K6684">
        <v>309</v>
      </c>
      <c r="L6684">
        <v>330</v>
      </c>
      <c r="M6684">
        <v>308</v>
      </c>
      <c r="N6684">
        <v>282</v>
      </c>
      <c r="O6684">
        <v>298</v>
      </c>
      <c r="P6684">
        <v>279</v>
      </c>
      <c r="Q6684">
        <v>294</v>
      </c>
      <c r="R6684">
        <v>349</v>
      </c>
      <c r="S6684">
        <v>350</v>
      </c>
      <c r="T6684">
        <v>358</v>
      </c>
      <c r="U6684">
        <v>368</v>
      </c>
      <c r="V6684">
        <v>823.48780487804879</v>
      </c>
      <c r="W6684">
        <v>797.47115384615381</v>
      </c>
      <c r="X6684">
        <v>790.74358974358972</v>
      </c>
      <c r="Y6684">
        <v>809.3780487804878</v>
      </c>
      <c r="Z6684">
        <v>0.90476190476190477</v>
      </c>
      <c r="AA6684">
        <v>0.97499999999999998</v>
      </c>
      <c r="AB6684">
        <v>0.90384615384615374</v>
      </c>
      <c r="AC6684">
        <v>0.9</v>
      </c>
      <c r="AD6684">
        <v>0</v>
      </c>
      <c r="AE6684">
        <v>2</v>
      </c>
      <c r="AF6684">
        <v>1</v>
      </c>
      <c r="AG6684">
        <v>0</v>
      </c>
      <c r="AH6684">
        <v>73.5</v>
      </c>
      <c r="AI6684">
        <v>77.333333333333329</v>
      </c>
      <c r="AJ6684">
        <v>72.666666666666671</v>
      </c>
      <c r="AK6684">
        <v>66.666666666666671</v>
      </c>
      <c r="AL6684">
        <v>81.5</v>
      </c>
      <c r="AM6684">
        <v>85</v>
      </c>
      <c r="AN6684">
        <v>86.333333333333329</v>
      </c>
      <c r="AO6684">
        <v>70.666666666666671</v>
      </c>
    </row>
    <row r="6685" spans="1:41" x14ac:dyDescent="0.35">
      <c r="A6685">
        <v>15569</v>
      </c>
      <c r="B6685" t="s">
        <v>6566</v>
      </c>
      <c r="C6685" t="s">
        <v>125</v>
      </c>
      <c r="D6685" t="s">
        <v>96</v>
      </c>
      <c r="E6685" t="s">
        <v>8135</v>
      </c>
      <c r="H6685">
        <v>258</v>
      </c>
      <c r="L6685">
        <v>215</v>
      </c>
      <c r="V6685" t="s">
        <v>1</v>
      </c>
      <c r="W6685" t="s">
        <v>1</v>
      </c>
      <c r="X6685" t="s">
        <v>1</v>
      </c>
      <c r="Z6685" t="s">
        <v>1</v>
      </c>
      <c r="AA6685" t="s">
        <v>1</v>
      </c>
      <c r="AB6685" t="s">
        <v>1</v>
      </c>
      <c r="AD6685">
        <v>0</v>
      </c>
      <c r="AE6685">
        <v>0</v>
      </c>
      <c r="AF6685">
        <v>0</v>
      </c>
      <c r="AG6685">
        <v>1</v>
      </c>
      <c r="AH6685">
        <v>0</v>
      </c>
      <c r="AI6685">
        <v>0</v>
      </c>
      <c r="AJ6685">
        <v>0</v>
      </c>
      <c r="AK6685">
        <v>0</v>
      </c>
    </row>
    <row r="6686" spans="1:41" x14ac:dyDescent="0.35">
      <c r="A6686">
        <v>15570</v>
      </c>
      <c r="B6686" t="s">
        <v>6567</v>
      </c>
      <c r="C6686" t="s">
        <v>119</v>
      </c>
      <c r="D6686" t="s">
        <v>96</v>
      </c>
      <c r="E6686" t="s">
        <v>8135</v>
      </c>
      <c r="F6686">
        <v>256</v>
      </c>
      <c r="G6686">
        <v>227</v>
      </c>
      <c r="H6686">
        <v>272</v>
      </c>
      <c r="I6686">
        <v>262</v>
      </c>
      <c r="J6686">
        <v>262</v>
      </c>
      <c r="K6686">
        <v>237</v>
      </c>
      <c r="L6686">
        <v>259</v>
      </c>
      <c r="M6686">
        <v>271</v>
      </c>
      <c r="V6686" t="s">
        <v>1</v>
      </c>
      <c r="W6686" t="s">
        <v>1</v>
      </c>
      <c r="X6686" t="s">
        <v>1</v>
      </c>
      <c r="Z6686" t="s">
        <v>1</v>
      </c>
      <c r="AA6686" t="s">
        <v>1</v>
      </c>
      <c r="AB6686" t="s">
        <v>1</v>
      </c>
      <c r="AD6686">
        <v>0</v>
      </c>
      <c r="AE6686">
        <v>1</v>
      </c>
      <c r="AF6686">
        <v>0</v>
      </c>
      <c r="AG6686">
        <v>0</v>
      </c>
      <c r="AH6686">
        <v>76.5</v>
      </c>
      <c r="AI6686">
        <v>77.333333333333329</v>
      </c>
      <c r="AJ6686">
        <v>82.333333333333329</v>
      </c>
      <c r="AK6686">
        <v>70</v>
      </c>
    </row>
    <row r="6687" spans="1:41" x14ac:dyDescent="0.35">
      <c r="A6687">
        <v>15571</v>
      </c>
      <c r="B6687" t="s">
        <v>6568</v>
      </c>
      <c r="C6687" t="s">
        <v>105</v>
      </c>
      <c r="D6687" t="s">
        <v>96</v>
      </c>
      <c r="E6687" t="s">
        <v>8136</v>
      </c>
      <c r="F6687">
        <v>272</v>
      </c>
      <c r="G6687">
        <v>263</v>
      </c>
      <c r="H6687">
        <v>252</v>
      </c>
      <c r="I6687">
        <v>271</v>
      </c>
      <c r="J6687">
        <v>247</v>
      </c>
      <c r="K6687">
        <v>247</v>
      </c>
      <c r="L6687">
        <v>244</v>
      </c>
      <c r="M6687">
        <v>247</v>
      </c>
      <c r="V6687" t="s">
        <v>1</v>
      </c>
      <c r="W6687" t="s">
        <v>1</v>
      </c>
      <c r="X6687" t="s">
        <v>1</v>
      </c>
      <c r="Z6687" t="s">
        <v>1</v>
      </c>
      <c r="AA6687" t="s">
        <v>1</v>
      </c>
      <c r="AB6687" t="s">
        <v>1</v>
      </c>
      <c r="AD6687">
        <v>2</v>
      </c>
      <c r="AE6687">
        <v>1</v>
      </c>
      <c r="AF6687">
        <v>0</v>
      </c>
      <c r="AG6687">
        <v>1</v>
      </c>
      <c r="AH6687">
        <v>67</v>
      </c>
      <c r="AI6687">
        <v>70</v>
      </c>
      <c r="AJ6687">
        <v>71.666666666666671</v>
      </c>
      <c r="AK6687">
        <v>69.666666666666671</v>
      </c>
    </row>
    <row r="6688" spans="1:41" x14ac:dyDescent="0.35">
      <c r="A6688">
        <v>15576</v>
      </c>
      <c r="B6688" t="s">
        <v>6569</v>
      </c>
      <c r="C6688" t="s">
        <v>113</v>
      </c>
      <c r="D6688" t="s">
        <v>96</v>
      </c>
      <c r="E6688" t="s">
        <v>8137</v>
      </c>
      <c r="F6688">
        <v>305</v>
      </c>
      <c r="G6688">
        <v>314</v>
      </c>
      <c r="H6688">
        <v>319</v>
      </c>
      <c r="I6688">
        <v>329</v>
      </c>
      <c r="J6688">
        <v>297</v>
      </c>
      <c r="K6688">
        <v>307</v>
      </c>
      <c r="L6688">
        <v>317</v>
      </c>
      <c r="M6688">
        <v>315</v>
      </c>
      <c r="N6688">
        <v>310</v>
      </c>
      <c r="O6688">
        <v>308</v>
      </c>
      <c r="P6688">
        <v>303</v>
      </c>
      <c r="Q6688">
        <v>312</v>
      </c>
      <c r="R6688">
        <v>367</v>
      </c>
      <c r="S6688">
        <v>353</v>
      </c>
      <c r="T6688">
        <v>374</v>
      </c>
      <c r="U6688">
        <v>381</v>
      </c>
      <c r="V6688">
        <v>784.19047619047615</v>
      </c>
      <c r="W6688">
        <v>823.11764705882354</v>
      </c>
      <c r="X6688">
        <v>848.30769230769226</v>
      </c>
      <c r="Y6688">
        <v>824.13333333333333</v>
      </c>
      <c r="Z6688">
        <v>0.85185185185185186</v>
      </c>
      <c r="AA6688">
        <v>0.77272727272727271</v>
      </c>
      <c r="AB6688">
        <v>1</v>
      </c>
      <c r="AC6688">
        <v>0.9285714285714286</v>
      </c>
      <c r="AD6688">
        <v>0</v>
      </c>
      <c r="AE6688">
        <v>1</v>
      </c>
      <c r="AF6688">
        <v>1</v>
      </c>
      <c r="AG6688">
        <v>0</v>
      </c>
      <c r="AH6688">
        <v>78</v>
      </c>
      <c r="AI6688">
        <v>81</v>
      </c>
      <c r="AJ6688">
        <v>83.333333333333329</v>
      </c>
      <c r="AK6688">
        <v>71.666666666666671</v>
      </c>
      <c r="AL6688">
        <v>75</v>
      </c>
      <c r="AM6688">
        <v>85</v>
      </c>
      <c r="AN6688">
        <v>84.333333333333329</v>
      </c>
      <c r="AO6688">
        <v>74</v>
      </c>
    </row>
    <row r="6689" spans="1:41" x14ac:dyDescent="0.35">
      <c r="A6689">
        <v>15579</v>
      </c>
      <c r="B6689" t="s">
        <v>6570</v>
      </c>
      <c r="C6689" t="s">
        <v>103</v>
      </c>
      <c r="D6689" t="s">
        <v>96</v>
      </c>
      <c r="E6689" t="s">
        <v>8136</v>
      </c>
      <c r="F6689">
        <v>289</v>
      </c>
      <c r="G6689">
        <v>271</v>
      </c>
      <c r="H6689">
        <v>304</v>
      </c>
      <c r="I6689">
        <v>281</v>
      </c>
      <c r="J6689">
        <v>253</v>
      </c>
      <c r="K6689">
        <v>268</v>
      </c>
      <c r="L6689">
        <v>280</v>
      </c>
      <c r="M6689">
        <v>252</v>
      </c>
      <c r="V6689" t="s">
        <v>1</v>
      </c>
      <c r="W6689" t="s">
        <v>1</v>
      </c>
      <c r="X6689" t="s">
        <v>1</v>
      </c>
      <c r="Z6689" t="s">
        <v>1</v>
      </c>
      <c r="AA6689" t="s">
        <v>1</v>
      </c>
      <c r="AB6689" t="s">
        <v>1</v>
      </c>
      <c r="AD6689">
        <v>2</v>
      </c>
      <c r="AE6689">
        <v>1</v>
      </c>
      <c r="AF6689">
        <v>2</v>
      </c>
      <c r="AG6689">
        <v>3</v>
      </c>
      <c r="AH6689">
        <v>76</v>
      </c>
      <c r="AI6689">
        <v>73.666666666666671</v>
      </c>
      <c r="AJ6689">
        <v>79.333333333333329</v>
      </c>
      <c r="AK6689">
        <v>80</v>
      </c>
    </row>
    <row r="6690" spans="1:41" x14ac:dyDescent="0.35">
      <c r="A6690">
        <v>15583</v>
      </c>
      <c r="B6690" t="s">
        <v>6571</v>
      </c>
      <c r="C6690" t="s">
        <v>106</v>
      </c>
      <c r="D6690" t="s">
        <v>96</v>
      </c>
      <c r="E6690" t="s">
        <v>8135</v>
      </c>
      <c r="N6690">
        <v>215</v>
      </c>
      <c r="O6690">
        <v>220</v>
      </c>
      <c r="P6690">
        <v>213</v>
      </c>
      <c r="Q6690">
        <v>210</v>
      </c>
      <c r="R6690">
        <v>220</v>
      </c>
      <c r="S6690">
        <v>213</v>
      </c>
      <c r="T6690">
        <v>220</v>
      </c>
      <c r="U6690">
        <v>212</v>
      </c>
      <c r="V6690">
        <v>527.02678571428567</v>
      </c>
      <c r="W6690">
        <v>519.44117647058829</v>
      </c>
      <c r="X6690">
        <v>517.36249999999995</v>
      </c>
      <c r="Y6690">
        <v>517.67460317460313</v>
      </c>
      <c r="Z6690">
        <v>0.18181818181818182</v>
      </c>
      <c r="AA6690">
        <v>0.18478260869565216</v>
      </c>
      <c r="AB6690">
        <v>0.10752688172043011</v>
      </c>
      <c r="AC6690">
        <v>0.15584415584415584</v>
      </c>
      <c r="AD6690">
        <v>2</v>
      </c>
      <c r="AE6690">
        <v>2</v>
      </c>
      <c r="AF6690">
        <v>0</v>
      </c>
      <c r="AG6690">
        <v>1</v>
      </c>
      <c r="AL6690">
        <v>68.5</v>
      </c>
      <c r="AM6690">
        <v>68</v>
      </c>
      <c r="AN6690">
        <v>71.666666666666671</v>
      </c>
      <c r="AO6690">
        <v>67.333333333333329</v>
      </c>
    </row>
    <row r="6691" spans="1:41" x14ac:dyDescent="0.35">
      <c r="A6691">
        <v>15585</v>
      </c>
      <c r="B6691" t="s">
        <v>6572</v>
      </c>
      <c r="C6691" t="s">
        <v>95</v>
      </c>
      <c r="D6691" t="s">
        <v>96</v>
      </c>
      <c r="E6691" t="s">
        <v>8136</v>
      </c>
      <c r="F6691">
        <v>292</v>
      </c>
      <c r="G6691">
        <v>293</v>
      </c>
      <c r="H6691">
        <v>282</v>
      </c>
      <c r="I6691">
        <v>299</v>
      </c>
      <c r="J6691">
        <v>276</v>
      </c>
      <c r="K6691">
        <v>270</v>
      </c>
      <c r="L6691">
        <v>290</v>
      </c>
      <c r="M6691">
        <v>284</v>
      </c>
      <c r="V6691" t="s">
        <v>1</v>
      </c>
      <c r="W6691" t="s">
        <v>1</v>
      </c>
      <c r="X6691" t="s">
        <v>1</v>
      </c>
      <c r="Z6691" t="s">
        <v>1</v>
      </c>
      <c r="AA6691" t="s">
        <v>1</v>
      </c>
      <c r="AB6691" t="s">
        <v>1</v>
      </c>
      <c r="AD6691">
        <v>1</v>
      </c>
      <c r="AE6691">
        <v>0</v>
      </c>
      <c r="AF6691">
        <v>0</v>
      </c>
      <c r="AG6691">
        <v>0</v>
      </c>
      <c r="AH6691">
        <v>74.5</v>
      </c>
      <c r="AI6691">
        <v>82.666666666666671</v>
      </c>
      <c r="AJ6691">
        <v>82.666666666666671</v>
      </c>
      <c r="AK6691">
        <v>76</v>
      </c>
    </row>
    <row r="6692" spans="1:41" x14ac:dyDescent="0.35">
      <c r="A6692">
        <v>15588</v>
      </c>
      <c r="B6692" t="s">
        <v>6573</v>
      </c>
      <c r="C6692" t="s">
        <v>103</v>
      </c>
      <c r="D6692" t="s">
        <v>96</v>
      </c>
      <c r="E6692" t="s">
        <v>8136</v>
      </c>
      <c r="F6692">
        <v>234</v>
      </c>
      <c r="G6692">
        <v>281</v>
      </c>
      <c r="H6692">
        <v>292</v>
      </c>
      <c r="I6692">
        <v>292</v>
      </c>
      <c r="J6692">
        <v>226</v>
      </c>
      <c r="K6692">
        <v>280</v>
      </c>
      <c r="L6692">
        <v>302</v>
      </c>
      <c r="M6692">
        <v>275</v>
      </c>
      <c r="V6692" t="s">
        <v>1</v>
      </c>
      <c r="W6692" t="s">
        <v>1</v>
      </c>
      <c r="X6692" t="s">
        <v>1</v>
      </c>
      <c r="Z6692" t="s">
        <v>1</v>
      </c>
      <c r="AA6692" t="s">
        <v>1</v>
      </c>
      <c r="AB6692" t="s">
        <v>1</v>
      </c>
      <c r="AD6692">
        <v>1</v>
      </c>
      <c r="AE6692">
        <v>1</v>
      </c>
      <c r="AF6692">
        <v>1</v>
      </c>
      <c r="AG6692">
        <v>1</v>
      </c>
      <c r="AH6692">
        <v>77.5</v>
      </c>
      <c r="AI6692">
        <v>83</v>
      </c>
      <c r="AJ6692">
        <v>80.333333333333329</v>
      </c>
      <c r="AK6692">
        <v>74.333333333333329</v>
      </c>
    </row>
    <row r="6693" spans="1:41" x14ac:dyDescent="0.35">
      <c r="A6693">
        <v>15589</v>
      </c>
      <c r="B6693" t="s">
        <v>6574</v>
      </c>
      <c r="C6693" t="s">
        <v>108</v>
      </c>
      <c r="D6693" t="s">
        <v>96</v>
      </c>
      <c r="E6693" t="s">
        <v>8136</v>
      </c>
      <c r="F6693">
        <v>256</v>
      </c>
      <c r="G6693">
        <v>269</v>
      </c>
      <c r="H6693">
        <v>277</v>
      </c>
      <c r="I6693">
        <v>284</v>
      </c>
      <c r="J6693">
        <v>237</v>
      </c>
      <c r="K6693">
        <v>252</v>
      </c>
      <c r="L6693">
        <v>249</v>
      </c>
      <c r="M6693">
        <v>269</v>
      </c>
      <c r="N6693">
        <v>221</v>
      </c>
      <c r="O6693">
        <v>243</v>
      </c>
      <c r="P6693">
        <v>231</v>
      </c>
      <c r="Q6693">
        <v>238</v>
      </c>
      <c r="R6693">
        <v>237</v>
      </c>
      <c r="S6693">
        <v>287</v>
      </c>
      <c r="T6693">
        <v>239</v>
      </c>
      <c r="U6693">
        <v>231</v>
      </c>
      <c r="V6693">
        <v>626.33333333333337</v>
      </c>
      <c r="W6693">
        <v>578.02777777777783</v>
      </c>
      <c r="X6693">
        <v>639.42499999999995</v>
      </c>
      <c r="Y6693">
        <v>609.71428571428567</v>
      </c>
      <c r="Z6693">
        <v>0.22222222222222221</v>
      </c>
      <c r="AA6693">
        <v>0.57894736842105265</v>
      </c>
      <c r="AB6693">
        <v>0.4</v>
      </c>
      <c r="AC6693">
        <v>0.45833333333333331</v>
      </c>
      <c r="AD6693">
        <v>0</v>
      </c>
      <c r="AE6693">
        <v>1</v>
      </c>
      <c r="AF6693">
        <v>1</v>
      </c>
      <c r="AG6693">
        <v>1</v>
      </c>
      <c r="AH6693">
        <v>68</v>
      </c>
      <c r="AI6693">
        <v>72</v>
      </c>
      <c r="AJ6693">
        <v>77.333333333333329</v>
      </c>
      <c r="AK6693">
        <v>69.333333333333329</v>
      </c>
      <c r="AL6693">
        <v>74</v>
      </c>
      <c r="AM6693">
        <v>78</v>
      </c>
      <c r="AN6693">
        <v>77</v>
      </c>
      <c r="AO6693">
        <v>70.666666666666671</v>
      </c>
    </row>
    <row r="6694" spans="1:41" x14ac:dyDescent="0.35">
      <c r="A6694">
        <v>15593</v>
      </c>
      <c r="B6694" t="s">
        <v>6301</v>
      </c>
      <c r="C6694" t="s">
        <v>113</v>
      </c>
      <c r="D6694" t="s">
        <v>96</v>
      </c>
      <c r="E6694" t="s">
        <v>8136</v>
      </c>
      <c r="F6694">
        <v>245</v>
      </c>
      <c r="G6694">
        <v>245</v>
      </c>
      <c r="H6694">
        <v>252</v>
      </c>
      <c r="I6694">
        <v>234</v>
      </c>
      <c r="J6694">
        <v>228</v>
      </c>
      <c r="K6694">
        <v>224</v>
      </c>
      <c r="L6694">
        <v>236</v>
      </c>
      <c r="M6694">
        <v>221</v>
      </c>
      <c r="V6694">
        <v>442.5</v>
      </c>
      <c r="Z6694">
        <v>5.8823529411764705E-2</v>
      </c>
      <c r="AD6694">
        <v>0</v>
      </c>
      <c r="AE6694">
        <v>3</v>
      </c>
      <c r="AF6694">
        <v>1</v>
      </c>
      <c r="AG6694">
        <v>4</v>
      </c>
      <c r="AH6694">
        <v>71</v>
      </c>
      <c r="AI6694">
        <v>71</v>
      </c>
      <c r="AJ6694">
        <v>77.333333333333329</v>
      </c>
      <c r="AK6694">
        <v>68.333333333333329</v>
      </c>
    </row>
    <row r="6695" spans="1:41" x14ac:dyDescent="0.35">
      <c r="A6695">
        <v>15594</v>
      </c>
      <c r="B6695" t="s">
        <v>6575</v>
      </c>
      <c r="C6695" t="s">
        <v>98</v>
      </c>
      <c r="D6695" t="s">
        <v>96</v>
      </c>
      <c r="E6695" t="s">
        <v>8136</v>
      </c>
      <c r="F6695">
        <v>261</v>
      </c>
      <c r="G6695">
        <v>276</v>
      </c>
      <c r="H6695">
        <v>278</v>
      </c>
      <c r="I6695">
        <v>287</v>
      </c>
      <c r="J6695">
        <v>237</v>
      </c>
      <c r="K6695">
        <v>253</v>
      </c>
      <c r="L6695">
        <v>268</v>
      </c>
      <c r="M6695">
        <v>258</v>
      </c>
      <c r="V6695" t="s">
        <v>1</v>
      </c>
      <c r="W6695" t="s">
        <v>1</v>
      </c>
      <c r="X6695" t="s">
        <v>1</v>
      </c>
      <c r="Z6695" t="s">
        <v>1</v>
      </c>
      <c r="AA6695" t="s">
        <v>1</v>
      </c>
      <c r="AB6695" t="s">
        <v>1</v>
      </c>
      <c r="AD6695">
        <v>0</v>
      </c>
      <c r="AE6695">
        <v>0</v>
      </c>
      <c r="AF6695">
        <v>1</v>
      </c>
      <c r="AG6695">
        <v>0</v>
      </c>
      <c r="AH6695">
        <v>87</v>
      </c>
      <c r="AI6695">
        <v>85.333333333333329</v>
      </c>
      <c r="AJ6695">
        <v>89.666666666666671</v>
      </c>
      <c r="AK6695">
        <v>80.333333333333329</v>
      </c>
    </row>
    <row r="6696" spans="1:41" x14ac:dyDescent="0.35">
      <c r="A6696">
        <v>15596</v>
      </c>
      <c r="B6696" t="s">
        <v>6576</v>
      </c>
      <c r="C6696" t="s">
        <v>106</v>
      </c>
      <c r="D6696" t="s">
        <v>96</v>
      </c>
      <c r="E6696" t="s">
        <v>8135</v>
      </c>
      <c r="F6696">
        <v>237</v>
      </c>
      <c r="G6696">
        <v>274</v>
      </c>
      <c r="H6696">
        <v>258</v>
      </c>
      <c r="I6696">
        <v>261</v>
      </c>
      <c r="J6696">
        <v>215</v>
      </c>
      <c r="K6696">
        <v>225</v>
      </c>
      <c r="L6696">
        <v>237</v>
      </c>
      <c r="M6696">
        <v>254</v>
      </c>
      <c r="N6696">
        <v>213</v>
      </c>
      <c r="O6696">
        <v>205</v>
      </c>
      <c r="P6696">
        <v>229</v>
      </c>
      <c r="Q6696">
        <v>208</v>
      </c>
      <c r="R6696">
        <v>215</v>
      </c>
      <c r="S6696">
        <v>209</v>
      </c>
      <c r="T6696">
        <v>204</v>
      </c>
      <c r="U6696">
        <v>219</v>
      </c>
      <c r="V6696">
        <v>546.72727272727275</v>
      </c>
      <c r="W6696">
        <v>576.11111111111109</v>
      </c>
      <c r="X6696">
        <v>532.57894736842104</v>
      </c>
      <c r="Y6696">
        <v>501.68181818181819</v>
      </c>
      <c r="Z6696">
        <v>8.3333333333333329E-2</v>
      </c>
      <c r="AA6696">
        <v>0.14285714285714285</v>
      </c>
      <c r="AB6696">
        <v>0.21428571428571427</v>
      </c>
      <c r="AC6696">
        <v>0.36</v>
      </c>
      <c r="AD6696">
        <v>1</v>
      </c>
      <c r="AE6696">
        <v>1</v>
      </c>
      <c r="AF6696">
        <v>0</v>
      </c>
      <c r="AG6696">
        <v>2</v>
      </c>
      <c r="AH6696">
        <v>67</v>
      </c>
      <c r="AI6696">
        <v>63.666666666666664</v>
      </c>
      <c r="AJ6696">
        <v>73.333333333333329</v>
      </c>
      <c r="AK6696">
        <v>64.666666666666671</v>
      </c>
      <c r="AL6696">
        <v>64.5</v>
      </c>
      <c r="AM6696">
        <v>64</v>
      </c>
      <c r="AN6696">
        <v>65.333333333333329</v>
      </c>
      <c r="AO6696">
        <v>67.666666666666671</v>
      </c>
    </row>
    <row r="6697" spans="1:41" x14ac:dyDescent="0.35">
      <c r="A6697">
        <v>15600</v>
      </c>
      <c r="B6697" t="s">
        <v>6577</v>
      </c>
      <c r="C6697" t="s">
        <v>111</v>
      </c>
      <c r="D6697" t="s">
        <v>96</v>
      </c>
      <c r="E6697" t="s">
        <v>8136</v>
      </c>
      <c r="F6697">
        <v>270</v>
      </c>
      <c r="G6697">
        <v>264</v>
      </c>
      <c r="H6697">
        <v>260</v>
      </c>
      <c r="I6697">
        <v>261</v>
      </c>
      <c r="J6697">
        <v>242</v>
      </c>
      <c r="K6697">
        <v>268</v>
      </c>
      <c r="L6697">
        <v>261</v>
      </c>
      <c r="M6697">
        <v>244</v>
      </c>
      <c r="N6697">
        <v>244</v>
      </c>
      <c r="O6697">
        <v>224</v>
      </c>
      <c r="P6697">
        <v>237</v>
      </c>
      <c r="Q6697">
        <v>204</v>
      </c>
      <c r="R6697">
        <v>232</v>
      </c>
      <c r="S6697">
        <v>227</v>
      </c>
      <c r="T6697">
        <v>229</v>
      </c>
      <c r="U6697">
        <v>227</v>
      </c>
      <c r="V6697">
        <v>540.95238095238096</v>
      </c>
      <c r="W6697">
        <v>578.38888888888891</v>
      </c>
      <c r="X6697">
        <v>568.22826086956525</v>
      </c>
      <c r="Y6697">
        <v>575.69117647058829</v>
      </c>
      <c r="Z6697">
        <v>0.25531914893617019</v>
      </c>
      <c r="AA6697">
        <v>0.37254901960784315</v>
      </c>
      <c r="AB6697">
        <v>0.36734693877551017</v>
      </c>
      <c r="AC6697">
        <v>0.48</v>
      </c>
      <c r="AD6697">
        <v>5</v>
      </c>
      <c r="AE6697">
        <v>4</v>
      </c>
      <c r="AF6697">
        <v>2</v>
      </c>
      <c r="AG6697">
        <v>11</v>
      </c>
      <c r="AH6697">
        <v>75</v>
      </c>
      <c r="AI6697">
        <v>66.333333333333329</v>
      </c>
      <c r="AJ6697">
        <v>78.333333333333329</v>
      </c>
      <c r="AK6697">
        <v>71.666666666666671</v>
      </c>
      <c r="AL6697">
        <v>73.5</v>
      </c>
      <c r="AM6697">
        <v>65.333333333333329</v>
      </c>
      <c r="AN6697">
        <v>70.666666666666671</v>
      </c>
      <c r="AO6697">
        <v>62.666666666666664</v>
      </c>
    </row>
    <row r="6698" spans="1:41" x14ac:dyDescent="0.35">
      <c r="A6698">
        <v>15601</v>
      </c>
      <c r="B6698" t="s">
        <v>6578</v>
      </c>
      <c r="C6698" t="s">
        <v>103</v>
      </c>
      <c r="D6698" t="s">
        <v>96</v>
      </c>
      <c r="E6698" t="s">
        <v>8136</v>
      </c>
      <c r="F6698">
        <v>270</v>
      </c>
      <c r="G6698">
        <v>270</v>
      </c>
      <c r="H6698">
        <v>277</v>
      </c>
      <c r="I6698">
        <v>276</v>
      </c>
      <c r="J6698">
        <v>262</v>
      </c>
      <c r="K6698">
        <v>265</v>
      </c>
      <c r="L6698">
        <v>269</v>
      </c>
      <c r="M6698">
        <v>265</v>
      </c>
      <c r="N6698">
        <v>263</v>
      </c>
      <c r="O6698">
        <v>256</v>
      </c>
      <c r="P6698">
        <v>252</v>
      </c>
      <c r="Q6698">
        <v>241</v>
      </c>
      <c r="R6698">
        <v>252</v>
      </c>
      <c r="S6698">
        <v>248</v>
      </c>
      <c r="T6698">
        <v>263</v>
      </c>
      <c r="U6698">
        <v>241</v>
      </c>
      <c r="V6698">
        <v>587.27272727272725</v>
      </c>
      <c r="W6698">
        <v>611.27499999999998</v>
      </c>
      <c r="X6698">
        <v>626.69672131147536</v>
      </c>
      <c r="Y6698">
        <v>613.69135802469134</v>
      </c>
      <c r="Z6698">
        <v>0.31147540983606559</v>
      </c>
      <c r="AA6698">
        <v>0.42553191489361697</v>
      </c>
      <c r="AB6698">
        <v>0.47540983606557374</v>
      </c>
      <c r="AC6698">
        <v>0.4</v>
      </c>
      <c r="AD6698">
        <v>8</v>
      </c>
      <c r="AE6698">
        <v>7</v>
      </c>
      <c r="AF6698">
        <v>15</v>
      </c>
      <c r="AG6698">
        <v>11</v>
      </c>
      <c r="AH6698">
        <v>76</v>
      </c>
      <c r="AI6698">
        <v>73.333333333333329</v>
      </c>
      <c r="AJ6698">
        <v>77.666666666666671</v>
      </c>
      <c r="AK6698">
        <v>69.666666666666671</v>
      </c>
      <c r="AL6698">
        <v>73</v>
      </c>
      <c r="AM6698">
        <v>67.666666666666671</v>
      </c>
      <c r="AN6698">
        <v>71.333333333333329</v>
      </c>
      <c r="AO6698">
        <v>63.666666666666664</v>
      </c>
    </row>
    <row r="6699" spans="1:41" x14ac:dyDescent="0.35">
      <c r="A6699">
        <v>15605</v>
      </c>
      <c r="B6699" t="s">
        <v>6579</v>
      </c>
      <c r="C6699" t="s">
        <v>95</v>
      </c>
      <c r="D6699" t="s">
        <v>96</v>
      </c>
      <c r="E6699" t="s">
        <v>8136</v>
      </c>
      <c r="F6699">
        <v>258</v>
      </c>
      <c r="G6699">
        <v>252</v>
      </c>
      <c r="H6699">
        <v>276</v>
      </c>
      <c r="I6699">
        <v>241</v>
      </c>
      <c r="J6699">
        <v>236</v>
      </c>
      <c r="K6699">
        <v>234</v>
      </c>
      <c r="L6699">
        <v>234</v>
      </c>
      <c r="M6699">
        <v>225</v>
      </c>
      <c r="V6699" t="s">
        <v>1</v>
      </c>
      <c r="W6699" t="s">
        <v>1</v>
      </c>
      <c r="X6699" t="s">
        <v>1</v>
      </c>
      <c r="Z6699" t="s">
        <v>1</v>
      </c>
      <c r="AA6699" t="s">
        <v>1</v>
      </c>
      <c r="AB6699" t="s">
        <v>1</v>
      </c>
      <c r="AD6699">
        <v>0</v>
      </c>
      <c r="AE6699">
        <v>2</v>
      </c>
      <c r="AF6699">
        <v>0</v>
      </c>
      <c r="AG6699">
        <v>3</v>
      </c>
      <c r="AH6699">
        <v>67.5</v>
      </c>
      <c r="AI6699">
        <v>76.666666666666671</v>
      </c>
      <c r="AJ6699">
        <v>78</v>
      </c>
      <c r="AK6699">
        <v>69</v>
      </c>
    </row>
    <row r="6700" spans="1:41" x14ac:dyDescent="0.35">
      <c r="A6700">
        <v>15608</v>
      </c>
      <c r="B6700" t="s">
        <v>6580</v>
      </c>
      <c r="C6700" t="s">
        <v>113</v>
      </c>
      <c r="D6700" t="s">
        <v>96</v>
      </c>
      <c r="E6700" t="s">
        <v>8139</v>
      </c>
      <c r="F6700">
        <v>215</v>
      </c>
      <c r="G6700">
        <v>217</v>
      </c>
      <c r="H6700">
        <v>212</v>
      </c>
      <c r="I6700">
        <v>265</v>
      </c>
      <c r="J6700">
        <v>196</v>
      </c>
      <c r="K6700">
        <v>211</v>
      </c>
      <c r="L6700">
        <v>234</v>
      </c>
      <c r="M6700">
        <v>248</v>
      </c>
      <c r="V6700" t="s">
        <v>1</v>
      </c>
      <c r="W6700" t="s">
        <v>1</v>
      </c>
      <c r="X6700" t="s">
        <v>1</v>
      </c>
      <c r="Z6700" t="s">
        <v>1</v>
      </c>
      <c r="AA6700" t="s">
        <v>1</v>
      </c>
      <c r="AB6700" t="s">
        <v>1</v>
      </c>
      <c r="AD6700">
        <v>0</v>
      </c>
      <c r="AE6700">
        <v>1</v>
      </c>
      <c r="AF6700">
        <v>1</v>
      </c>
      <c r="AG6700">
        <v>0</v>
      </c>
      <c r="AH6700">
        <v>77.5</v>
      </c>
      <c r="AI6700">
        <v>75.333333333333329</v>
      </c>
      <c r="AJ6700">
        <v>82.666666666666671</v>
      </c>
      <c r="AK6700">
        <v>76</v>
      </c>
    </row>
    <row r="6701" spans="1:41" x14ac:dyDescent="0.35">
      <c r="A6701">
        <v>15610</v>
      </c>
      <c r="B6701" t="s">
        <v>6581</v>
      </c>
      <c r="C6701" t="s">
        <v>114</v>
      </c>
      <c r="D6701" t="s">
        <v>96</v>
      </c>
      <c r="E6701" t="s">
        <v>8136</v>
      </c>
      <c r="F6701">
        <v>273</v>
      </c>
      <c r="G6701">
        <v>295</v>
      </c>
      <c r="H6701">
        <v>300</v>
      </c>
      <c r="I6701">
        <v>286</v>
      </c>
      <c r="J6701">
        <v>252</v>
      </c>
      <c r="K6701">
        <v>294</v>
      </c>
      <c r="L6701">
        <v>277</v>
      </c>
      <c r="M6701">
        <v>279</v>
      </c>
      <c r="N6701">
        <v>264</v>
      </c>
      <c r="O6701">
        <v>287</v>
      </c>
      <c r="P6701">
        <v>275</v>
      </c>
      <c r="Q6701">
        <v>286</v>
      </c>
      <c r="R6701">
        <v>272</v>
      </c>
      <c r="S6701">
        <v>294</v>
      </c>
      <c r="T6701">
        <v>274</v>
      </c>
      <c r="U6701">
        <v>305</v>
      </c>
      <c r="V6701">
        <v>619.86585365853659</v>
      </c>
      <c r="W6701">
        <v>613.97115384615381</v>
      </c>
      <c r="X6701">
        <v>592.41999999999996</v>
      </c>
      <c r="Y6701">
        <v>671.01020408163265</v>
      </c>
      <c r="Z6701">
        <v>0.21428571428571427</v>
      </c>
      <c r="AA6701">
        <v>0.41860465116279072</v>
      </c>
      <c r="AB6701">
        <v>0.2982456140350877</v>
      </c>
      <c r="AC6701">
        <v>0.25</v>
      </c>
      <c r="AD6701">
        <v>1</v>
      </c>
      <c r="AE6701">
        <v>3</v>
      </c>
      <c r="AF6701">
        <v>3</v>
      </c>
      <c r="AG6701">
        <v>3</v>
      </c>
      <c r="AH6701">
        <v>78.5</v>
      </c>
      <c r="AI6701">
        <v>76.666666666666671</v>
      </c>
      <c r="AJ6701">
        <v>83</v>
      </c>
      <c r="AK6701">
        <v>71.333333333333329</v>
      </c>
      <c r="AL6701">
        <v>78.5</v>
      </c>
      <c r="AM6701">
        <v>79</v>
      </c>
      <c r="AN6701">
        <v>80.666666666666671</v>
      </c>
      <c r="AO6701">
        <v>75.333333333333329</v>
      </c>
    </row>
    <row r="6702" spans="1:41" x14ac:dyDescent="0.35">
      <c r="A6702">
        <v>15614</v>
      </c>
      <c r="B6702" t="s">
        <v>6582</v>
      </c>
      <c r="C6702" t="s">
        <v>103</v>
      </c>
      <c r="D6702" t="s">
        <v>96</v>
      </c>
      <c r="E6702" t="s">
        <v>8135</v>
      </c>
      <c r="F6702">
        <v>275</v>
      </c>
      <c r="G6702">
        <v>249</v>
      </c>
      <c r="H6702">
        <v>292</v>
      </c>
      <c r="I6702">
        <v>270</v>
      </c>
      <c r="J6702">
        <v>254</v>
      </c>
      <c r="K6702">
        <v>248</v>
      </c>
      <c r="L6702">
        <v>284</v>
      </c>
      <c r="M6702">
        <v>254</v>
      </c>
      <c r="V6702" t="s">
        <v>1</v>
      </c>
      <c r="W6702" t="s">
        <v>1</v>
      </c>
      <c r="X6702" t="s">
        <v>1</v>
      </c>
      <c r="Z6702" t="s">
        <v>1</v>
      </c>
      <c r="AA6702" t="s">
        <v>1</v>
      </c>
      <c r="AB6702" t="s">
        <v>1</v>
      </c>
      <c r="AD6702">
        <v>2</v>
      </c>
      <c r="AE6702">
        <v>2</v>
      </c>
      <c r="AF6702">
        <v>0</v>
      </c>
      <c r="AG6702">
        <v>2</v>
      </c>
      <c r="AH6702">
        <v>73.5</v>
      </c>
      <c r="AI6702">
        <v>72.333333333333329</v>
      </c>
      <c r="AJ6702">
        <v>75</v>
      </c>
      <c r="AK6702">
        <v>68.666666666666671</v>
      </c>
    </row>
    <row r="6703" spans="1:41" x14ac:dyDescent="0.35">
      <c r="A6703">
        <v>15621</v>
      </c>
      <c r="B6703" t="s">
        <v>6583</v>
      </c>
      <c r="C6703" t="s">
        <v>113</v>
      </c>
      <c r="D6703" t="s">
        <v>96</v>
      </c>
      <c r="E6703" t="s">
        <v>8136</v>
      </c>
      <c r="F6703">
        <v>283</v>
      </c>
      <c r="G6703">
        <v>277</v>
      </c>
      <c r="H6703">
        <v>276</v>
      </c>
      <c r="I6703">
        <v>291</v>
      </c>
      <c r="J6703">
        <v>261</v>
      </c>
      <c r="K6703">
        <v>278</v>
      </c>
      <c r="L6703">
        <v>270</v>
      </c>
      <c r="M6703">
        <v>285</v>
      </c>
      <c r="N6703">
        <v>254</v>
      </c>
      <c r="O6703">
        <v>271</v>
      </c>
      <c r="P6703">
        <v>275</v>
      </c>
      <c r="Q6703">
        <v>261</v>
      </c>
      <c r="R6703">
        <v>281</v>
      </c>
      <c r="S6703">
        <v>273</v>
      </c>
      <c r="T6703">
        <v>273</v>
      </c>
      <c r="U6703">
        <v>302</v>
      </c>
      <c r="V6703">
        <v>605.56944444444446</v>
      </c>
      <c r="W6703">
        <v>586.64516129032256</v>
      </c>
      <c r="X6703">
        <v>633.91666666666663</v>
      </c>
      <c r="Y6703">
        <v>596.89705882352939</v>
      </c>
      <c r="Z6703">
        <v>0.30555555555555552</v>
      </c>
      <c r="AA6703">
        <v>0.41666666666666663</v>
      </c>
      <c r="AB6703">
        <v>0.22222222222222221</v>
      </c>
      <c r="AC6703">
        <v>0.35483870967741937</v>
      </c>
      <c r="AD6703">
        <v>0</v>
      </c>
      <c r="AE6703">
        <v>4</v>
      </c>
      <c r="AF6703">
        <v>5</v>
      </c>
      <c r="AG6703">
        <v>2</v>
      </c>
      <c r="AH6703">
        <v>80.5</v>
      </c>
      <c r="AI6703">
        <v>84.666666666666671</v>
      </c>
      <c r="AJ6703">
        <v>87.333333333333329</v>
      </c>
      <c r="AK6703">
        <v>78</v>
      </c>
      <c r="AL6703">
        <v>79.5</v>
      </c>
      <c r="AM6703">
        <v>78.333333333333329</v>
      </c>
      <c r="AN6703">
        <v>84.333333333333329</v>
      </c>
      <c r="AO6703">
        <v>73.333333333333329</v>
      </c>
    </row>
    <row r="6704" spans="1:41" x14ac:dyDescent="0.35">
      <c r="A6704">
        <v>15622</v>
      </c>
      <c r="B6704" t="s">
        <v>6584</v>
      </c>
      <c r="C6704" t="s">
        <v>116</v>
      </c>
      <c r="D6704" t="s">
        <v>96</v>
      </c>
      <c r="E6704" t="s">
        <v>8136</v>
      </c>
      <c r="F6704">
        <v>254</v>
      </c>
      <c r="G6704">
        <v>282</v>
      </c>
      <c r="H6704">
        <v>303</v>
      </c>
      <c r="I6704">
        <v>266</v>
      </c>
      <c r="J6704">
        <v>223</v>
      </c>
      <c r="K6704">
        <v>272</v>
      </c>
      <c r="L6704">
        <v>299</v>
      </c>
      <c r="M6704">
        <v>266</v>
      </c>
      <c r="V6704" t="s">
        <v>1</v>
      </c>
      <c r="W6704" t="s">
        <v>1</v>
      </c>
      <c r="X6704" t="s">
        <v>1</v>
      </c>
      <c r="Z6704" t="s">
        <v>1</v>
      </c>
      <c r="AA6704" t="s">
        <v>1</v>
      </c>
      <c r="AB6704" t="s">
        <v>1</v>
      </c>
      <c r="AD6704">
        <v>3</v>
      </c>
      <c r="AE6704">
        <v>2</v>
      </c>
      <c r="AF6704">
        <v>0</v>
      </c>
      <c r="AG6704">
        <v>2</v>
      </c>
      <c r="AH6704">
        <v>76</v>
      </c>
      <c r="AI6704">
        <v>78.666666666666671</v>
      </c>
      <c r="AJ6704">
        <v>84</v>
      </c>
      <c r="AK6704">
        <v>72.666666666666671</v>
      </c>
    </row>
    <row r="6705" spans="1:41" x14ac:dyDescent="0.35">
      <c r="A6705">
        <v>15624</v>
      </c>
      <c r="B6705" t="s">
        <v>6585</v>
      </c>
      <c r="C6705" t="s">
        <v>112</v>
      </c>
      <c r="D6705" t="s">
        <v>96</v>
      </c>
      <c r="E6705" t="s">
        <v>8136</v>
      </c>
      <c r="F6705">
        <v>260</v>
      </c>
      <c r="G6705">
        <v>269</v>
      </c>
      <c r="H6705">
        <v>288</v>
      </c>
      <c r="I6705">
        <v>275</v>
      </c>
      <c r="J6705">
        <v>250</v>
      </c>
      <c r="K6705">
        <v>263</v>
      </c>
      <c r="L6705">
        <v>266</v>
      </c>
      <c r="M6705">
        <v>262</v>
      </c>
      <c r="N6705">
        <v>248</v>
      </c>
      <c r="O6705">
        <v>266</v>
      </c>
      <c r="P6705">
        <v>268</v>
      </c>
      <c r="Q6705">
        <v>246</v>
      </c>
      <c r="R6705">
        <v>266</v>
      </c>
      <c r="S6705">
        <v>262</v>
      </c>
      <c r="T6705">
        <v>264</v>
      </c>
      <c r="U6705">
        <v>251</v>
      </c>
      <c r="V6705">
        <v>579.69480519480521</v>
      </c>
      <c r="W6705">
        <v>592.32524271844659</v>
      </c>
      <c r="X6705">
        <v>589.54854368932035</v>
      </c>
      <c r="Y6705">
        <v>588.08783783783781</v>
      </c>
      <c r="Z6705">
        <v>0.37142857142857144</v>
      </c>
      <c r="AA6705">
        <v>0.34567901234567899</v>
      </c>
      <c r="AB6705">
        <v>0.34482758620689657</v>
      </c>
      <c r="AC6705">
        <v>0.39655172413793105</v>
      </c>
      <c r="AD6705">
        <v>0</v>
      </c>
      <c r="AE6705">
        <v>1</v>
      </c>
      <c r="AF6705">
        <v>4</v>
      </c>
      <c r="AG6705">
        <v>5</v>
      </c>
      <c r="AH6705">
        <v>76</v>
      </c>
      <c r="AI6705">
        <v>75.666666666666671</v>
      </c>
      <c r="AJ6705">
        <v>80.666666666666671</v>
      </c>
      <c r="AK6705">
        <v>71</v>
      </c>
      <c r="AL6705">
        <v>70.5</v>
      </c>
      <c r="AM6705">
        <v>71.333333333333329</v>
      </c>
      <c r="AN6705">
        <v>74.666666666666671</v>
      </c>
      <c r="AO6705">
        <v>67.666666666666671</v>
      </c>
    </row>
    <row r="6706" spans="1:41" x14ac:dyDescent="0.35">
      <c r="A6706">
        <v>15627</v>
      </c>
      <c r="B6706" t="s">
        <v>3456</v>
      </c>
      <c r="C6706" t="s">
        <v>100</v>
      </c>
      <c r="D6706" t="s">
        <v>96</v>
      </c>
      <c r="E6706" t="s">
        <v>8136</v>
      </c>
      <c r="F6706">
        <v>235</v>
      </c>
      <c r="G6706">
        <v>266</v>
      </c>
      <c r="H6706">
        <v>244</v>
      </c>
      <c r="I6706">
        <v>272</v>
      </c>
      <c r="J6706">
        <v>236</v>
      </c>
      <c r="K6706">
        <v>252</v>
      </c>
      <c r="L6706">
        <v>240</v>
      </c>
      <c r="M6706">
        <v>247</v>
      </c>
      <c r="N6706">
        <v>222</v>
      </c>
      <c r="O6706">
        <v>252</v>
      </c>
      <c r="P6706">
        <v>224</v>
      </c>
      <c r="Q6706">
        <v>236</v>
      </c>
      <c r="R6706">
        <v>240</v>
      </c>
      <c r="S6706">
        <v>257</v>
      </c>
      <c r="T6706">
        <v>238</v>
      </c>
      <c r="U6706">
        <v>249</v>
      </c>
      <c r="V6706">
        <v>570.97500000000002</v>
      </c>
      <c r="W6706">
        <v>554.71052631578948</v>
      </c>
      <c r="X6706">
        <v>518.52272727272725</v>
      </c>
      <c r="Y6706">
        <v>595.9387755102041</v>
      </c>
      <c r="Z6706">
        <v>0.26666666666666666</v>
      </c>
      <c r="AA6706">
        <v>0.45454545454545453</v>
      </c>
      <c r="AB6706">
        <v>0.21739130434782608</v>
      </c>
      <c r="AC6706">
        <v>0.2413793103448276</v>
      </c>
      <c r="AD6706">
        <v>3</v>
      </c>
      <c r="AE6706">
        <v>7</v>
      </c>
      <c r="AF6706">
        <v>13</v>
      </c>
      <c r="AG6706">
        <v>11</v>
      </c>
      <c r="AH6706">
        <v>76</v>
      </c>
      <c r="AI6706">
        <v>75.666666666666671</v>
      </c>
      <c r="AJ6706">
        <v>78</v>
      </c>
      <c r="AK6706">
        <v>71.333333333333329</v>
      </c>
      <c r="AL6706">
        <v>72.5</v>
      </c>
      <c r="AM6706">
        <v>69</v>
      </c>
      <c r="AN6706">
        <v>72.666666666666671</v>
      </c>
      <c r="AO6706">
        <v>69.333333333333329</v>
      </c>
    </row>
    <row r="6707" spans="1:41" x14ac:dyDescent="0.35">
      <c r="A6707">
        <v>15631</v>
      </c>
      <c r="B6707" t="s">
        <v>6586</v>
      </c>
      <c r="C6707" t="s">
        <v>100</v>
      </c>
      <c r="D6707" t="s">
        <v>96</v>
      </c>
      <c r="E6707" t="s">
        <v>8137</v>
      </c>
      <c r="F6707">
        <v>299</v>
      </c>
      <c r="G6707">
        <v>325</v>
      </c>
      <c r="H6707">
        <v>303</v>
      </c>
      <c r="I6707">
        <v>300</v>
      </c>
      <c r="J6707">
        <v>290</v>
      </c>
      <c r="K6707">
        <v>323</v>
      </c>
      <c r="L6707">
        <v>295</v>
      </c>
      <c r="M6707">
        <v>304</v>
      </c>
      <c r="N6707">
        <v>282</v>
      </c>
      <c r="O6707">
        <v>297</v>
      </c>
      <c r="P6707">
        <v>299</v>
      </c>
      <c r="Q6707">
        <v>291</v>
      </c>
      <c r="R6707">
        <v>278</v>
      </c>
      <c r="S6707">
        <v>323</v>
      </c>
      <c r="T6707">
        <v>304</v>
      </c>
      <c r="U6707">
        <v>316</v>
      </c>
      <c r="V6707">
        <v>612.88235294117646</v>
      </c>
      <c r="W6707">
        <v>695.2037037037037</v>
      </c>
      <c r="X6707">
        <v>672.875</v>
      </c>
      <c r="Y6707">
        <v>750.55</v>
      </c>
      <c r="Z6707">
        <v>0.44</v>
      </c>
      <c r="AA6707">
        <v>0.23529411764705882</v>
      </c>
      <c r="AB6707">
        <v>0.5862068965517242</v>
      </c>
      <c r="AC6707">
        <v>0.4</v>
      </c>
      <c r="AD6707">
        <v>2</v>
      </c>
      <c r="AE6707">
        <v>1</v>
      </c>
      <c r="AF6707">
        <v>5</v>
      </c>
      <c r="AG6707">
        <v>5</v>
      </c>
      <c r="AH6707">
        <v>69</v>
      </c>
      <c r="AI6707">
        <v>71</v>
      </c>
      <c r="AJ6707">
        <v>74.666666666666671</v>
      </c>
      <c r="AK6707">
        <v>65</v>
      </c>
      <c r="AL6707">
        <v>78</v>
      </c>
      <c r="AM6707">
        <v>76</v>
      </c>
      <c r="AN6707">
        <v>77</v>
      </c>
      <c r="AO6707">
        <v>63.666666666666664</v>
      </c>
    </row>
    <row r="6708" spans="1:41" x14ac:dyDescent="0.35">
      <c r="A6708">
        <v>15632</v>
      </c>
      <c r="B6708" t="s">
        <v>6587</v>
      </c>
      <c r="C6708" t="s">
        <v>95</v>
      </c>
      <c r="D6708" t="s">
        <v>96</v>
      </c>
      <c r="E6708" t="s">
        <v>8136</v>
      </c>
      <c r="F6708">
        <v>246</v>
      </c>
      <c r="G6708">
        <v>279</v>
      </c>
      <c r="H6708">
        <v>270</v>
      </c>
      <c r="I6708">
        <v>285</v>
      </c>
      <c r="J6708">
        <v>255</v>
      </c>
      <c r="K6708">
        <v>256</v>
      </c>
      <c r="L6708">
        <v>257</v>
      </c>
      <c r="M6708">
        <v>246</v>
      </c>
      <c r="V6708" t="s">
        <v>1</v>
      </c>
      <c r="W6708" t="s">
        <v>1</v>
      </c>
      <c r="X6708" t="s">
        <v>1</v>
      </c>
      <c r="Z6708" t="s">
        <v>1</v>
      </c>
      <c r="AA6708" t="s">
        <v>1</v>
      </c>
      <c r="AB6708" t="s">
        <v>1</v>
      </c>
      <c r="AD6708">
        <v>0</v>
      </c>
      <c r="AE6708">
        <v>0</v>
      </c>
      <c r="AF6708">
        <v>1</v>
      </c>
      <c r="AG6708">
        <v>3</v>
      </c>
      <c r="AH6708">
        <v>74.5</v>
      </c>
      <c r="AI6708">
        <v>73.666666666666671</v>
      </c>
      <c r="AJ6708">
        <v>75</v>
      </c>
      <c r="AK6708">
        <v>69</v>
      </c>
    </row>
    <row r="6709" spans="1:41" x14ac:dyDescent="0.35">
      <c r="A6709">
        <v>15633</v>
      </c>
      <c r="B6709" t="s">
        <v>6588</v>
      </c>
      <c r="C6709" t="s">
        <v>113</v>
      </c>
      <c r="D6709" t="s">
        <v>96</v>
      </c>
      <c r="E6709" t="s">
        <v>8136</v>
      </c>
      <c r="F6709">
        <v>266</v>
      </c>
      <c r="G6709">
        <v>292</v>
      </c>
      <c r="H6709">
        <v>280</v>
      </c>
      <c r="I6709">
        <v>286</v>
      </c>
      <c r="J6709">
        <v>257</v>
      </c>
      <c r="K6709">
        <v>266</v>
      </c>
      <c r="L6709">
        <v>267</v>
      </c>
      <c r="M6709">
        <v>269</v>
      </c>
      <c r="N6709">
        <v>273</v>
      </c>
      <c r="O6709">
        <v>246</v>
      </c>
      <c r="P6709">
        <v>272</v>
      </c>
      <c r="Q6709">
        <v>262</v>
      </c>
      <c r="R6709">
        <v>288</v>
      </c>
      <c r="S6709">
        <v>249</v>
      </c>
      <c r="T6709">
        <v>283</v>
      </c>
      <c r="U6709">
        <v>283</v>
      </c>
      <c r="V6709">
        <v>572.68181818181813</v>
      </c>
      <c r="W6709">
        <v>558.97916666666663</v>
      </c>
      <c r="X6709">
        <v>625.2833333333333</v>
      </c>
      <c r="Y6709">
        <v>642.94444444444446</v>
      </c>
      <c r="Z6709">
        <v>0.27450980392156865</v>
      </c>
      <c r="AA6709">
        <v>0.4</v>
      </c>
      <c r="AB6709">
        <v>0.23076923076923078</v>
      </c>
      <c r="AC6709">
        <v>0.32258064516129031</v>
      </c>
      <c r="AD6709">
        <v>5</v>
      </c>
      <c r="AE6709">
        <v>5</v>
      </c>
      <c r="AF6709">
        <v>4</v>
      </c>
      <c r="AG6709">
        <v>3</v>
      </c>
      <c r="AH6709">
        <v>69</v>
      </c>
      <c r="AI6709">
        <v>75</v>
      </c>
      <c r="AJ6709">
        <v>75.666666666666671</v>
      </c>
      <c r="AK6709">
        <v>68</v>
      </c>
      <c r="AL6709">
        <v>71.5</v>
      </c>
      <c r="AM6709">
        <v>73.333333333333329</v>
      </c>
      <c r="AN6709">
        <v>76.666666666666671</v>
      </c>
      <c r="AO6709">
        <v>69.666666666666671</v>
      </c>
    </row>
    <row r="6710" spans="1:41" x14ac:dyDescent="0.35">
      <c r="A6710">
        <v>15643</v>
      </c>
      <c r="B6710" t="s">
        <v>6589</v>
      </c>
      <c r="C6710" t="s">
        <v>95</v>
      </c>
      <c r="D6710" t="s">
        <v>96</v>
      </c>
      <c r="E6710" t="s">
        <v>8136</v>
      </c>
      <c r="F6710">
        <v>236</v>
      </c>
      <c r="G6710">
        <v>264</v>
      </c>
      <c r="H6710">
        <v>292</v>
      </c>
      <c r="I6710">
        <v>276</v>
      </c>
      <c r="J6710">
        <v>216</v>
      </c>
      <c r="K6710">
        <v>245</v>
      </c>
      <c r="L6710">
        <v>248</v>
      </c>
      <c r="M6710">
        <v>256</v>
      </c>
      <c r="N6710">
        <v>243</v>
      </c>
      <c r="O6710">
        <v>254</v>
      </c>
      <c r="P6710">
        <v>266</v>
      </c>
      <c r="Q6710">
        <v>235</v>
      </c>
      <c r="R6710">
        <v>226</v>
      </c>
      <c r="S6710">
        <v>219</v>
      </c>
      <c r="T6710">
        <v>221</v>
      </c>
      <c r="U6710">
        <v>227</v>
      </c>
      <c r="V6710">
        <v>544.03846153846155</v>
      </c>
      <c r="W6710">
        <v>513.35714285714289</v>
      </c>
      <c r="X6710">
        <v>571.29411764705878</v>
      </c>
      <c r="Y6710">
        <v>572.125</v>
      </c>
      <c r="Z6710">
        <v>7.1428571428571425E-2</v>
      </c>
      <c r="AA6710">
        <v>0.10714285714285714</v>
      </c>
      <c r="AB6710">
        <v>0.08</v>
      </c>
      <c r="AC6710">
        <v>0.18421052631578946</v>
      </c>
      <c r="AD6710">
        <v>0</v>
      </c>
      <c r="AE6710">
        <v>1</v>
      </c>
      <c r="AF6710">
        <v>2</v>
      </c>
      <c r="AG6710">
        <v>2</v>
      </c>
      <c r="AH6710">
        <v>81.5</v>
      </c>
      <c r="AI6710">
        <v>82</v>
      </c>
      <c r="AJ6710">
        <v>84.666666666666671</v>
      </c>
      <c r="AK6710">
        <v>76.666666666666671</v>
      </c>
      <c r="AL6710">
        <v>75.5</v>
      </c>
      <c r="AM6710">
        <v>81.666666666666671</v>
      </c>
      <c r="AN6710">
        <v>79.666666666666671</v>
      </c>
      <c r="AO6710">
        <v>73</v>
      </c>
    </row>
    <row r="6711" spans="1:41" x14ac:dyDescent="0.35">
      <c r="A6711">
        <v>15646</v>
      </c>
      <c r="B6711" t="s">
        <v>6590</v>
      </c>
      <c r="C6711" t="s">
        <v>97</v>
      </c>
      <c r="D6711" t="s">
        <v>96</v>
      </c>
      <c r="E6711" t="s">
        <v>8136</v>
      </c>
      <c r="F6711">
        <v>253</v>
      </c>
      <c r="G6711">
        <v>268</v>
      </c>
      <c r="H6711">
        <v>283</v>
      </c>
      <c r="I6711">
        <v>293</v>
      </c>
      <c r="J6711">
        <v>225</v>
      </c>
      <c r="K6711">
        <v>251</v>
      </c>
      <c r="L6711">
        <v>277</v>
      </c>
      <c r="M6711">
        <v>273</v>
      </c>
      <c r="N6711">
        <v>230</v>
      </c>
      <c r="O6711">
        <v>219</v>
      </c>
      <c r="P6711">
        <v>242</v>
      </c>
      <c r="Q6711">
        <v>245</v>
      </c>
      <c r="R6711">
        <v>228</v>
      </c>
      <c r="S6711">
        <v>235</v>
      </c>
      <c r="T6711">
        <v>233</v>
      </c>
      <c r="U6711">
        <v>238</v>
      </c>
      <c r="V6711">
        <v>540.53873239436621</v>
      </c>
      <c r="W6711">
        <v>517.04464285714289</v>
      </c>
      <c r="X6711">
        <v>552.2293577981651</v>
      </c>
      <c r="Y6711">
        <v>544.55555555555554</v>
      </c>
      <c r="Z6711">
        <v>9.0909090909090912E-2</v>
      </c>
      <c r="AA6711">
        <v>0.10795454545454547</v>
      </c>
      <c r="AB6711">
        <v>0.14705882352941177</v>
      </c>
      <c r="AC6711">
        <v>0.19459459459459461</v>
      </c>
      <c r="AD6711">
        <v>1</v>
      </c>
      <c r="AE6711">
        <v>7</v>
      </c>
      <c r="AF6711">
        <v>0</v>
      </c>
      <c r="AG6711">
        <v>3</v>
      </c>
      <c r="AH6711">
        <v>74</v>
      </c>
      <c r="AI6711">
        <v>68.666666666666671</v>
      </c>
      <c r="AJ6711">
        <v>72.333333333333329</v>
      </c>
      <c r="AK6711">
        <v>71.333333333333329</v>
      </c>
      <c r="AL6711">
        <v>72</v>
      </c>
      <c r="AM6711">
        <v>69.666666666666671</v>
      </c>
      <c r="AN6711">
        <v>70.666666666666671</v>
      </c>
      <c r="AO6711">
        <v>64</v>
      </c>
    </row>
    <row r="6712" spans="1:41" x14ac:dyDescent="0.35">
      <c r="A6712">
        <v>15650</v>
      </c>
      <c r="B6712" t="s">
        <v>6591</v>
      </c>
      <c r="C6712" t="s">
        <v>95</v>
      </c>
      <c r="D6712" t="s">
        <v>96</v>
      </c>
      <c r="E6712" t="s">
        <v>8136</v>
      </c>
      <c r="F6712">
        <v>275</v>
      </c>
      <c r="G6712">
        <v>264</v>
      </c>
      <c r="H6712">
        <v>270</v>
      </c>
      <c r="I6712">
        <v>286</v>
      </c>
      <c r="J6712">
        <v>242</v>
      </c>
      <c r="K6712">
        <v>246</v>
      </c>
      <c r="L6712">
        <v>237</v>
      </c>
      <c r="M6712">
        <v>240</v>
      </c>
      <c r="V6712" t="s">
        <v>1</v>
      </c>
      <c r="W6712" t="s">
        <v>1</v>
      </c>
      <c r="X6712" t="s">
        <v>1</v>
      </c>
      <c r="Z6712" t="s">
        <v>1</v>
      </c>
      <c r="AA6712" t="s">
        <v>1</v>
      </c>
      <c r="AB6712" t="s">
        <v>1</v>
      </c>
      <c r="AD6712">
        <v>0</v>
      </c>
      <c r="AE6712">
        <v>0</v>
      </c>
      <c r="AF6712">
        <v>3</v>
      </c>
      <c r="AG6712">
        <v>4</v>
      </c>
      <c r="AH6712">
        <v>73</v>
      </c>
      <c r="AI6712">
        <v>73.666666666666671</v>
      </c>
      <c r="AJ6712">
        <v>77</v>
      </c>
      <c r="AK6712">
        <v>66</v>
      </c>
    </row>
    <row r="6713" spans="1:41" x14ac:dyDescent="0.35">
      <c r="A6713">
        <v>15657</v>
      </c>
      <c r="B6713" t="s">
        <v>6592</v>
      </c>
      <c r="C6713" t="s">
        <v>106</v>
      </c>
      <c r="D6713" t="s">
        <v>96</v>
      </c>
      <c r="E6713" t="s">
        <v>8136</v>
      </c>
      <c r="F6713">
        <v>278</v>
      </c>
      <c r="G6713">
        <v>295</v>
      </c>
      <c r="H6713">
        <v>293</v>
      </c>
      <c r="I6713">
        <v>299</v>
      </c>
      <c r="J6713">
        <v>266</v>
      </c>
      <c r="K6713">
        <v>286</v>
      </c>
      <c r="L6713">
        <v>276</v>
      </c>
      <c r="M6713">
        <v>283</v>
      </c>
      <c r="N6713">
        <v>251</v>
      </c>
      <c r="O6713">
        <v>280</v>
      </c>
      <c r="P6713">
        <v>265</v>
      </c>
      <c r="Q6713">
        <v>283</v>
      </c>
      <c r="R6713">
        <v>264</v>
      </c>
      <c r="S6713">
        <v>287</v>
      </c>
      <c r="T6713">
        <v>328</v>
      </c>
      <c r="U6713">
        <v>318</v>
      </c>
      <c r="V6713">
        <v>670.3125</v>
      </c>
      <c r="W6713">
        <v>660.62307692307695</v>
      </c>
      <c r="X6713">
        <v>657.64705882352939</v>
      </c>
      <c r="Y6713">
        <v>675.04861111111109</v>
      </c>
      <c r="Z6713">
        <v>0.53846153846153855</v>
      </c>
      <c r="AA6713">
        <v>9.2140921409214094E-2</v>
      </c>
      <c r="AB6713">
        <v>0.10294117647058824</v>
      </c>
      <c r="AC6713">
        <v>0.49295774647887325</v>
      </c>
      <c r="AD6713">
        <v>4</v>
      </c>
      <c r="AE6713">
        <v>4</v>
      </c>
      <c r="AF6713">
        <v>2</v>
      </c>
      <c r="AG6713">
        <v>0</v>
      </c>
      <c r="AH6713">
        <v>75.5</v>
      </c>
      <c r="AI6713">
        <v>79.666666666666671</v>
      </c>
      <c r="AJ6713">
        <v>81.666666666666671</v>
      </c>
      <c r="AK6713">
        <v>72.666666666666671</v>
      </c>
      <c r="AL6713">
        <v>76</v>
      </c>
      <c r="AM6713">
        <v>73</v>
      </c>
      <c r="AN6713">
        <v>74</v>
      </c>
      <c r="AO6713">
        <v>65</v>
      </c>
    </row>
    <row r="6714" spans="1:41" x14ac:dyDescent="0.35">
      <c r="A6714">
        <v>15662</v>
      </c>
      <c r="B6714" t="s">
        <v>6593</v>
      </c>
      <c r="C6714" t="s">
        <v>95</v>
      </c>
      <c r="D6714" t="s">
        <v>96</v>
      </c>
      <c r="E6714" t="s">
        <v>8136</v>
      </c>
      <c r="F6714">
        <v>291</v>
      </c>
      <c r="G6714">
        <v>267</v>
      </c>
      <c r="H6714">
        <v>288</v>
      </c>
      <c r="I6714">
        <v>253</v>
      </c>
      <c r="J6714">
        <v>273</v>
      </c>
      <c r="K6714">
        <v>263</v>
      </c>
      <c r="L6714">
        <v>269</v>
      </c>
      <c r="M6714">
        <v>235</v>
      </c>
      <c r="N6714">
        <v>258</v>
      </c>
      <c r="O6714">
        <v>267</v>
      </c>
      <c r="P6714">
        <v>256</v>
      </c>
      <c r="Q6714">
        <v>275</v>
      </c>
      <c r="R6714">
        <v>264</v>
      </c>
      <c r="S6714">
        <v>276</v>
      </c>
      <c r="T6714">
        <v>276</v>
      </c>
      <c r="U6714">
        <v>295</v>
      </c>
      <c r="V6714">
        <v>586.5060975609756</v>
      </c>
      <c r="W6714">
        <v>614.52222222222224</v>
      </c>
      <c r="X6714">
        <v>617.14761904761906</v>
      </c>
      <c r="Y6714">
        <v>610.23333333333335</v>
      </c>
      <c r="Z6714">
        <v>0.25</v>
      </c>
      <c r="AA6714">
        <v>0.28865979381443296</v>
      </c>
      <c r="AB6714">
        <v>0.22935779816513763</v>
      </c>
      <c r="AC6714">
        <v>0.22123893805309736</v>
      </c>
      <c r="AD6714">
        <v>8</v>
      </c>
      <c r="AE6714">
        <v>4</v>
      </c>
      <c r="AF6714">
        <v>7</v>
      </c>
      <c r="AG6714">
        <v>2</v>
      </c>
      <c r="AH6714">
        <v>67</v>
      </c>
      <c r="AI6714">
        <v>72.666666666666671</v>
      </c>
      <c r="AJ6714">
        <v>73.666666666666671</v>
      </c>
      <c r="AK6714">
        <v>67.666666666666671</v>
      </c>
      <c r="AL6714">
        <v>72.5</v>
      </c>
      <c r="AM6714">
        <v>73.666666666666671</v>
      </c>
      <c r="AN6714">
        <v>75</v>
      </c>
      <c r="AO6714">
        <v>65.333333333333329</v>
      </c>
    </row>
    <row r="6715" spans="1:41" x14ac:dyDescent="0.35">
      <c r="A6715">
        <v>15664</v>
      </c>
      <c r="B6715" t="s">
        <v>6594</v>
      </c>
      <c r="C6715" t="s">
        <v>118</v>
      </c>
      <c r="D6715" t="s">
        <v>96</v>
      </c>
      <c r="E6715" t="s">
        <v>8136</v>
      </c>
      <c r="F6715">
        <v>286</v>
      </c>
      <c r="G6715">
        <v>279</v>
      </c>
      <c r="H6715">
        <v>272</v>
      </c>
      <c r="I6715">
        <v>289</v>
      </c>
      <c r="J6715">
        <v>273</v>
      </c>
      <c r="K6715">
        <v>265</v>
      </c>
      <c r="L6715">
        <v>278</v>
      </c>
      <c r="M6715">
        <v>282</v>
      </c>
      <c r="N6715">
        <v>266</v>
      </c>
      <c r="O6715">
        <v>272</v>
      </c>
      <c r="P6715">
        <v>266</v>
      </c>
      <c r="Q6715">
        <v>273</v>
      </c>
      <c r="R6715">
        <v>299</v>
      </c>
      <c r="S6715">
        <v>284</v>
      </c>
      <c r="T6715">
        <v>299</v>
      </c>
      <c r="U6715">
        <v>310</v>
      </c>
      <c r="V6715">
        <v>626.4795918367347</v>
      </c>
      <c r="W6715">
        <v>633.02970297029708</v>
      </c>
      <c r="X6715">
        <v>672.39583333333337</v>
      </c>
      <c r="Y6715">
        <v>633.42929292929296</v>
      </c>
      <c r="Z6715">
        <v>0.27884615384615385</v>
      </c>
      <c r="AA6715">
        <v>0.37962962962962959</v>
      </c>
      <c r="AB6715">
        <v>0.3867924528301887</v>
      </c>
      <c r="AC6715">
        <v>0.41666666666666669</v>
      </c>
      <c r="AD6715">
        <v>0</v>
      </c>
      <c r="AE6715">
        <v>8</v>
      </c>
      <c r="AF6715">
        <v>6</v>
      </c>
      <c r="AG6715">
        <v>9</v>
      </c>
      <c r="AH6715">
        <v>73</v>
      </c>
      <c r="AI6715">
        <v>76.666666666666671</v>
      </c>
      <c r="AJ6715">
        <v>78</v>
      </c>
      <c r="AK6715">
        <v>73.666666666666671</v>
      </c>
      <c r="AL6715">
        <v>74</v>
      </c>
      <c r="AM6715">
        <v>77.333333333333329</v>
      </c>
      <c r="AN6715">
        <v>78.333333333333329</v>
      </c>
      <c r="AO6715">
        <v>78.333333333333329</v>
      </c>
    </row>
    <row r="6716" spans="1:41" x14ac:dyDescent="0.35">
      <c r="A6716">
        <v>15676</v>
      </c>
      <c r="B6716" t="s">
        <v>6595</v>
      </c>
      <c r="C6716" t="s">
        <v>95</v>
      </c>
      <c r="D6716" t="s">
        <v>96</v>
      </c>
      <c r="E6716" t="s">
        <v>8136</v>
      </c>
      <c r="F6716">
        <v>279</v>
      </c>
      <c r="G6716">
        <v>274</v>
      </c>
      <c r="H6716">
        <v>281</v>
      </c>
      <c r="I6716">
        <v>288</v>
      </c>
      <c r="J6716">
        <v>263</v>
      </c>
      <c r="K6716">
        <v>255</v>
      </c>
      <c r="L6716">
        <v>274</v>
      </c>
      <c r="M6716">
        <v>267</v>
      </c>
      <c r="N6716">
        <v>234</v>
      </c>
      <c r="O6716">
        <v>247</v>
      </c>
      <c r="P6716">
        <v>255</v>
      </c>
      <c r="Q6716">
        <v>265</v>
      </c>
      <c r="R6716">
        <v>247</v>
      </c>
      <c r="S6716">
        <v>255</v>
      </c>
      <c r="T6716">
        <v>249</v>
      </c>
      <c r="U6716">
        <v>262</v>
      </c>
      <c r="V6716">
        <v>621.3125</v>
      </c>
      <c r="W6716">
        <v>605.12280701754389</v>
      </c>
      <c r="X6716">
        <v>603.16666666666663</v>
      </c>
      <c r="Y6716">
        <v>639.20833333333337</v>
      </c>
      <c r="Z6716">
        <v>0.375</v>
      </c>
      <c r="AA6716">
        <v>0.34545454545454546</v>
      </c>
      <c r="AB6716">
        <v>0.2857142857142857</v>
      </c>
      <c r="AC6716">
        <v>0.24</v>
      </c>
      <c r="AD6716">
        <v>12</v>
      </c>
      <c r="AE6716">
        <v>13</v>
      </c>
      <c r="AF6716">
        <v>21</v>
      </c>
      <c r="AG6716">
        <v>21</v>
      </c>
      <c r="AH6716">
        <v>71</v>
      </c>
      <c r="AI6716">
        <v>71.333333333333329</v>
      </c>
      <c r="AJ6716">
        <v>72.333333333333329</v>
      </c>
      <c r="AK6716">
        <v>67</v>
      </c>
      <c r="AL6716">
        <v>72</v>
      </c>
      <c r="AM6716">
        <v>71</v>
      </c>
      <c r="AN6716">
        <v>69.666666666666671</v>
      </c>
      <c r="AO6716">
        <v>60.666666666666664</v>
      </c>
    </row>
    <row r="6717" spans="1:41" x14ac:dyDescent="0.35">
      <c r="A6717">
        <v>15682</v>
      </c>
      <c r="B6717" t="s">
        <v>6596</v>
      </c>
      <c r="C6717" t="s">
        <v>95</v>
      </c>
      <c r="D6717" t="s">
        <v>96</v>
      </c>
      <c r="E6717" t="s">
        <v>8136</v>
      </c>
      <c r="F6717">
        <v>287</v>
      </c>
      <c r="G6717">
        <v>251</v>
      </c>
      <c r="H6717">
        <v>310</v>
      </c>
      <c r="I6717">
        <v>259</v>
      </c>
      <c r="J6717">
        <v>259</v>
      </c>
      <c r="K6717">
        <v>227</v>
      </c>
      <c r="L6717">
        <v>295</v>
      </c>
      <c r="M6717">
        <v>253</v>
      </c>
      <c r="N6717">
        <v>233</v>
      </c>
      <c r="O6717">
        <v>249</v>
      </c>
      <c r="P6717">
        <v>247</v>
      </c>
      <c r="Q6717">
        <v>255</v>
      </c>
      <c r="R6717">
        <v>239</v>
      </c>
      <c r="S6717">
        <v>276</v>
      </c>
      <c r="T6717">
        <v>262</v>
      </c>
      <c r="U6717">
        <v>251</v>
      </c>
      <c r="V6717">
        <v>564.35</v>
      </c>
      <c r="W6717">
        <v>548.73684210526312</v>
      </c>
      <c r="X6717">
        <v>605.17391304347825</v>
      </c>
      <c r="Y6717">
        <v>614.40909090909088</v>
      </c>
      <c r="Z6717">
        <v>0.31578947368421051</v>
      </c>
      <c r="AA6717">
        <v>0.18181818181818182</v>
      </c>
      <c r="AB6717">
        <v>9.5238095238095233E-2</v>
      </c>
      <c r="AC6717">
        <v>0.30769230769230771</v>
      </c>
      <c r="AD6717">
        <v>5</v>
      </c>
      <c r="AE6717">
        <v>2</v>
      </c>
      <c r="AF6717">
        <v>4</v>
      </c>
      <c r="AG6717">
        <v>0</v>
      </c>
      <c r="AH6717">
        <v>76.5</v>
      </c>
      <c r="AI6717">
        <v>71</v>
      </c>
      <c r="AJ6717">
        <v>84.333333333333329</v>
      </c>
      <c r="AK6717">
        <v>74.333333333333329</v>
      </c>
      <c r="AL6717">
        <v>77.5</v>
      </c>
      <c r="AM6717">
        <v>80.333333333333329</v>
      </c>
      <c r="AN6717">
        <v>84</v>
      </c>
      <c r="AO6717">
        <v>76.666666666666671</v>
      </c>
    </row>
    <row r="6718" spans="1:41" x14ac:dyDescent="0.35">
      <c r="A6718">
        <v>15683</v>
      </c>
      <c r="B6718" t="s">
        <v>6597</v>
      </c>
      <c r="C6718" t="s">
        <v>118</v>
      </c>
      <c r="D6718" t="s">
        <v>96</v>
      </c>
      <c r="E6718" t="s">
        <v>8136</v>
      </c>
      <c r="F6718">
        <v>258</v>
      </c>
      <c r="G6718">
        <v>262</v>
      </c>
      <c r="H6718">
        <v>282</v>
      </c>
      <c r="I6718">
        <v>264</v>
      </c>
      <c r="J6718">
        <v>245</v>
      </c>
      <c r="K6718">
        <v>257</v>
      </c>
      <c r="L6718">
        <v>266</v>
      </c>
      <c r="M6718">
        <v>238</v>
      </c>
      <c r="N6718">
        <v>253</v>
      </c>
      <c r="O6718">
        <v>264</v>
      </c>
      <c r="P6718">
        <v>268</v>
      </c>
      <c r="Q6718">
        <v>260</v>
      </c>
      <c r="R6718">
        <v>252</v>
      </c>
      <c r="S6718">
        <v>264</v>
      </c>
      <c r="T6718">
        <v>276</v>
      </c>
      <c r="U6718">
        <v>251</v>
      </c>
      <c r="V6718">
        <v>559.51886792452831</v>
      </c>
      <c r="W6718">
        <v>574.4083333333333</v>
      </c>
      <c r="X6718">
        <v>558.0625</v>
      </c>
      <c r="Y6718">
        <v>597.94117647058829</v>
      </c>
      <c r="Z6718">
        <v>0.31428571428571428</v>
      </c>
      <c r="AA6718">
        <v>0.29032258064516125</v>
      </c>
      <c r="AB6718">
        <v>0.33333333333333331</v>
      </c>
      <c r="AC6718">
        <v>0.26666666666666666</v>
      </c>
      <c r="AD6718">
        <v>1</v>
      </c>
      <c r="AE6718">
        <v>1</v>
      </c>
      <c r="AF6718">
        <v>0</v>
      </c>
      <c r="AG6718">
        <v>5</v>
      </c>
      <c r="AH6718">
        <v>73.5</v>
      </c>
      <c r="AI6718">
        <v>75</v>
      </c>
      <c r="AJ6718">
        <v>77.666666666666671</v>
      </c>
      <c r="AK6718">
        <v>69</v>
      </c>
      <c r="AL6718">
        <v>75.5</v>
      </c>
      <c r="AM6718">
        <v>75.666666666666671</v>
      </c>
      <c r="AN6718">
        <v>78.666666666666671</v>
      </c>
      <c r="AO6718">
        <v>73</v>
      </c>
    </row>
    <row r="6719" spans="1:41" x14ac:dyDescent="0.35">
      <c r="A6719">
        <v>15684</v>
      </c>
      <c r="B6719" t="s">
        <v>6598</v>
      </c>
      <c r="C6719" t="s">
        <v>113</v>
      </c>
      <c r="D6719" t="s">
        <v>96</v>
      </c>
      <c r="E6719" t="s">
        <v>8136</v>
      </c>
      <c r="F6719">
        <v>308</v>
      </c>
      <c r="G6719">
        <v>278</v>
      </c>
      <c r="H6719">
        <v>291</v>
      </c>
      <c r="I6719">
        <v>258</v>
      </c>
      <c r="J6719">
        <v>271</v>
      </c>
      <c r="K6719">
        <v>257</v>
      </c>
      <c r="L6719">
        <v>278</v>
      </c>
      <c r="M6719">
        <v>255</v>
      </c>
      <c r="N6719">
        <v>283</v>
      </c>
      <c r="O6719">
        <v>299</v>
      </c>
      <c r="P6719">
        <v>279</v>
      </c>
      <c r="Q6719">
        <v>288</v>
      </c>
      <c r="R6719">
        <v>264</v>
      </c>
      <c r="S6719">
        <v>286</v>
      </c>
      <c r="T6719">
        <v>262</v>
      </c>
      <c r="U6719">
        <v>283</v>
      </c>
      <c r="V6719">
        <v>643.91379310344826</v>
      </c>
      <c r="W6719">
        <v>697.57407407407402</v>
      </c>
      <c r="X6719">
        <v>665.01724137931035</v>
      </c>
      <c r="Y6719">
        <v>693.1</v>
      </c>
      <c r="Z6719">
        <v>0.1875</v>
      </c>
      <c r="AA6719">
        <v>0.53333333333333333</v>
      </c>
      <c r="AB6719">
        <v>0.48148148148148145</v>
      </c>
      <c r="AC6719">
        <v>0.51724137931034486</v>
      </c>
      <c r="AD6719">
        <v>1</v>
      </c>
      <c r="AE6719">
        <v>1</v>
      </c>
      <c r="AF6719">
        <v>2</v>
      </c>
      <c r="AG6719">
        <v>3</v>
      </c>
      <c r="AH6719">
        <v>70.5</v>
      </c>
      <c r="AI6719">
        <v>73.666666666666671</v>
      </c>
      <c r="AJ6719">
        <v>78</v>
      </c>
      <c r="AK6719">
        <v>69</v>
      </c>
      <c r="AL6719">
        <v>75</v>
      </c>
      <c r="AM6719">
        <v>78</v>
      </c>
      <c r="AN6719">
        <v>82.333333333333329</v>
      </c>
      <c r="AO6719">
        <v>71.666666666666671</v>
      </c>
    </row>
    <row r="6720" spans="1:41" x14ac:dyDescent="0.35">
      <c r="A6720">
        <v>15690</v>
      </c>
      <c r="B6720" t="s">
        <v>6599</v>
      </c>
      <c r="C6720" t="s">
        <v>111</v>
      </c>
      <c r="D6720" t="s">
        <v>96</v>
      </c>
      <c r="E6720" t="s">
        <v>8136</v>
      </c>
      <c r="F6720">
        <v>285</v>
      </c>
      <c r="G6720">
        <v>294</v>
      </c>
      <c r="H6720">
        <v>310</v>
      </c>
      <c r="I6720">
        <v>311</v>
      </c>
      <c r="J6720">
        <v>291</v>
      </c>
      <c r="K6720">
        <v>303</v>
      </c>
      <c r="L6720">
        <v>305</v>
      </c>
      <c r="M6720">
        <v>307</v>
      </c>
      <c r="N6720">
        <v>292</v>
      </c>
      <c r="O6720">
        <v>303</v>
      </c>
      <c r="P6720">
        <v>306</v>
      </c>
      <c r="Q6720">
        <v>308</v>
      </c>
      <c r="R6720">
        <v>334</v>
      </c>
      <c r="S6720">
        <v>346</v>
      </c>
      <c r="T6720">
        <v>353</v>
      </c>
      <c r="U6720">
        <v>342</v>
      </c>
      <c r="V6720">
        <v>700.33333333333337</v>
      </c>
      <c r="W6720">
        <v>752.21428571428567</v>
      </c>
      <c r="X6720">
        <v>738.13157894736844</v>
      </c>
      <c r="Y6720">
        <v>775.25396825396831</v>
      </c>
      <c r="Z6720">
        <v>0.69090909090909092</v>
      </c>
      <c r="AA6720">
        <v>0.53846153846153855</v>
      </c>
      <c r="AB6720">
        <v>0.66666666666666674</v>
      </c>
      <c r="AC6720">
        <v>0.78947368421052633</v>
      </c>
      <c r="AD6720">
        <v>1</v>
      </c>
      <c r="AE6720">
        <v>6</v>
      </c>
      <c r="AF6720">
        <v>2</v>
      </c>
      <c r="AG6720">
        <v>3</v>
      </c>
      <c r="AH6720">
        <v>78.5</v>
      </c>
      <c r="AI6720">
        <v>83.333333333333329</v>
      </c>
      <c r="AJ6720">
        <v>84.666666666666671</v>
      </c>
      <c r="AK6720">
        <v>76.333333333333329</v>
      </c>
      <c r="AL6720">
        <v>80</v>
      </c>
      <c r="AM6720">
        <v>81</v>
      </c>
      <c r="AN6720">
        <v>85.333333333333329</v>
      </c>
      <c r="AO6720">
        <v>76.666666666666671</v>
      </c>
    </row>
    <row r="6721" spans="1:41" x14ac:dyDescent="0.35">
      <c r="A6721">
        <v>15700</v>
      </c>
      <c r="B6721" t="s">
        <v>6600</v>
      </c>
      <c r="C6721" t="s">
        <v>95</v>
      </c>
      <c r="D6721" t="s">
        <v>96</v>
      </c>
      <c r="E6721" t="s">
        <v>8136</v>
      </c>
      <c r="F6721">
        <v>288</v>
      </c>
      <c r="G6721">
        <v>274</v>
      </c>
      <c r="H6721">
        <v>269</v>
      </c>
      <c r="I6721">
        <v>291</v>
      </c>
      <c r="J6721">
        <v>267</v>
      </c>
      <c r="K6721">
        <v>265</v>
      </c>
      <c r="L6721">
        <v>262</v>
      </c>
      <c r="M6721">
        <v>280</v>
      </c>
      <c r="N6721">
        <v>275</v>
      </c>
      <c r="O6721">
        <v>266</v>
      </c>
      <c r="P6721">
        <v>276</v>
      </c>
      <c r="Q6721">
        <v>284</v>
      </c>
      <c r="R6721">
        <v>321</v>
      </c>
      <c r="S6721">
        <v>312</v>
      </c>
      <c r="T6721">
        <v>284</v>
      </c>
      <c r="U6721">
        <v>299</v>
      </c>
      <c r="V6721">
        <v>633.35074626865674</v>
      </c>
      <c r="W6721">
        <v>652.2822580645161</v>
      </c>
      <c r="X6721">
        <v>680.5625</v>
      </c>
      <c r="Y6721">
        <v>677.3</v>
      </c>
      <c r="Z6721">
        <v>0.33823529411764708</v>
      </c>
      <c r="AA6721">
        <v>0.30434782608695654</v>
      </c>
      <c r="AB6721">
        <v>0.35820895522388063</v>
      </c>
      <c r="AC6721">
        <v>0.44927536231884058</v>
      </c>
      <c r="AD6721">
        <v>1</v>
      </c>
      <c r="AE6721">
        <v>1</v>
      </c>
      <c r="AF6721">
        <v>4</v>
      </c>
      <c r="AG6721">
        <v>2</v>
      </c>
      <c r="AH6721">
        <v>72</v>
      </c>
      <c r="AI6721">
        <v>74</v>
      </c>
      <c r="AJ6721">
        <v>76.666666666666671</v>
      </c>
      <c r="AK6721">
        <v>68.333333333333329</v>
      </c>
      <c r="AL6721">
        <v>76</v>
      </c>
      <c r="AM6721">
        <v>75.333333333333329</v>
      </c>
      <c r="AN6721">
        <v>77.333333333333329</v>
      </c>
      <c r="AO6721">
        <v>66.666666666666671</v>
      </c>
    </row>
    <row r="6722" spans="1:41" x14ac:dyDescent="0.35">
      <c r="A6722">
        <v>15705</v>
      </c>
      <c r="B6722" t="s">
        <v>977</v>
      </c>
      <c r="C6722" t="s">
        <v>95</v>
      </c>
      <c r="D6722" t="s">
        <v>96</v>
      </c>
      <c r="E6722" t="s">
        <v>8136</v>
      </c>
      <c r="F6722">
        <v>242</v>
      </c>
      <c r="G6722">
        <v>277</v>
      </c>
      <c r="H6722">
        <v>293</v>
      </c>
      <c r="I6722">
        <v>230</v>
      </c>
      <c r="J6722">
        <v>200</v>
      </c>
      <c r="K6722">
        <v>273</v>
      </c>
      <c r="L6722">
        <v>274</v>
      </c>
      <c r="M6722">
        <v>224</v>
      </c>
      <c r="V6722" t="s">
        <v>1</v>
      </c>
      <c r="W6722" t="s">
        <v>1</v>
      </c>
      <c r="X6722" t="s">
        <v>1</v>
      </c>
      <c r="Z6722" t="s">
        <v>1</v>
      </c>
      <c r="AA6722" t="s">
        <v>1</v>
      </c>
      <c r="AB6722" t="s">
        <v>1</v>
      </c>
      <c r="AD6722">
        <v>3</v>
      </c>
      <c r="AE6722">
        <v>0</v>
      </c>
      <c r="AF6722">
        <v>0</v>
      </c>
      <c r="AG6722">
        <v>2</v>
      </c>
      <c r="AH6722">
        <v>67.5</v>
      </c>
      <c r="AI6722">
        <v>68.333333333333329</v>
      </c>
      <c r="AJ6722">
        <v>71.333333333333329</v>
      </c>
      <c r="AK6722">
        <v>68.333333333333329</v>
      </c>
    </row>
    <row r="6723" spans="1:41" x14ac:dyDescent="0.35">
      <c r="A6723">
        <v>15707</v>
      </c>
      <c r="B6723" t="s">
        <v>6601</v>
      </c>
      <c r="C6723" t="s">
        <v>95</v>
      </c>
      <c r="D6723" t="s">
        <v>96</v>
      </c>
      <c r="E6723" t="s">
        <v>8137</v>
      </c>
      <c r="F6723">
        <v>303</v>
      </c>
      <c r="G6723">
        <v>283</v>
      </c>
      <c r="H6723">
        <v>294</v>
      </c>
      <c r="I6723">
        <v>286</v>
      </c>
      <c r="J6723">
        <v>271</v>
      </c>
      <c r="K6723">
        <v>253</v>
      </c>
      <c r="L6723">
        <v>275</v>
      </c>
      <c r="M6723">
        <v>246</v>
      </c>
      <c r="N6723">
        <v>226</v>
      </c>
      <c r="O6723">
        <v>248</v>
      </c>
      <c r="P6723">
        <v>243</v>
      </c>
      <c r="Q6723">
        <v>257</v>
      </c>
      <c r="R6723">
        <v>225</v>
      </c>
      <c r="S6723">
        <v>233</v>
      </c>
      <c r="T6723">
        <v>246</v>
      </c>
      <c r="U6723">
        <v>243</v>
      </c>
      <c r="V6723">
        <v>567.85</v>
      </c>
      <c r="W6723">
        <v>570.73076923076928</v>
      </c>
      <c r="X6723">
        <v>561.625</v>
      </c>
      <c r="Y6723">
        <v>623.6</v>
      </c>
      <c r="Z6723">
        <v>0.3</v>
      </c>
      <c r="AA6723">
        <v>0.38461538461538458</v>
      </c>
      <c r="AB6723">
        <v>0.33333333333333331</v>
      </c>
      <c r="AC6723">
        <v>0.25</v>
      </c>
      <c r="AD6723">
        <v>4</v>
      </c>
      <c r="AE6723">
        <v>1</v>
      </c>
      <c r="AF6723">
        <v>1</v>
      </c>
      <c r="AG6723">
        <v>3</v>
      </c>
      <c r="AH6723">
        <v>59</v>
      </c>
      <c r="AI6723">
        <v>64.333333333333329</v>
      </c>
      <c r="AJ6723">
        <v>57.666666666666664</v>
      </c>
      <c r="AK6723">
        <v>61.333333333333336</v>
      </c>
      <c r="AL6723">
        <v>67.5</v>
      </c>
      <c r="AM6723">
        <v>71.666666666666671</v>
      </c>
      <c r="AN6723">
        <v>73.333333333333329</v>
      </c>
      <c r="AO6723">
        <v>57</v>
      </c>
    </row>
    <row r="6724" spans="1:41" x14ac:dyDescent="0.35">
      <c r="A6724">
        <v>15719</v>
      </c>
      <c r="B6724" t="s">
        <v>6602</v>
      </c>
      <c r="C6724" t="s">
        <v>95</v>
      </c>
      <c r="D6724" t="s">
        <v>96</v>
      </c>
      <c r="E6724" t="s">
        <v>8136</v>
      </c>
      <c r="F6724">
        <v>230</v>
      </c>
      <c r="G6724">
        <v>284</v>
      </c>
      <c r="H6724">
        <v>300</v>
      </c>
      <c r="I6724">
        <v>244</v>
      </c>
      <c r="J6724">
        <v>228</v>
      </c>
      <c r="K6724">
        <v>240</v>
      </c>
      <c r="L6724">
        <v>293</v>
      </c>
      <c r="M6724">
        <v>256</v>
      </c>
      <c r="N6724">
        <v>253</v>
      </c>
      <c r="O6724">
        <v>257</v>
      </c>
      <c r="P6724">
        <v>254</v>
      </c>
      <c r="Q6724">
        <v>261</v>
      </c>
      <c r="R6724">
        <v>249</v>
      </c>
      <c r="S6724">
        <v>278</v>
      </c>
      <c r="T6724">
        <v>283</v>
      </c>
      <c r="U6724">
        <v>277</v>
      </c>
      <c r="V6724">
        <v>555.05555555555554</v>
      </c>
      <c r="W6724">
        <v>568.36363636363637</v>
      </c>
      <c r="X6724">
        <v>576.5</v>
      </c>
      <c r="Y6724">
        <v>588.125</v>
      </c>
      <c r="Z6724">
        <v>0.25</v>
      </c>
      <c r="AB6724">
        <v>0.23529411764705882</v>
      </c>
      <c r="AC6724">
        <v>0.26315789473684209</v>
      </c>
      <c r="AD6724">
        <v>0</v>
      </c>
      <c r="AE6724">
        <v>5</v>
      </c>
      <c r="AF6724">
        <v>1</v>
      </c>
      <c r="AG6724">
        <v>5</v>
      </c>
      <c r="AH6724">
        <v>74</v>
      </c>
      <c r="AI6724">
        <v>66.333333333333329</v>
      </c>
      <c r="AJ6724">
        <v>70</v>
      </c>
      <c r="AK6724">
        <v>68</v>
      </c>
      <c r="AL6724">
        <v>78</v>
      </c>
      <c r="AM6724">
        <v>77</v>
      </c>
      <c r="AN6724">
        <v>85</v>
      </c>
      <c r="AO6724">
        <v>75.333333333333329</v>
      </c>
    </row>
    <row r="6725" spans="1:41" x14ac:dyDescent="0.35">
      <c r="A6725">
        <v>15720</v>
      </c>
      <c r="B6725" t="s">
        <v>6603</v>
      </c>
      <c r="C6725" t="s">
        <v>104</v>
      </c>
      <c r="D6725" t="s">
        <v>96</v>
      </c>
      <c r="E6725" t="s">
        <v>8135</v>
      </c>
      <c r="N6725">
        <v>188</v>
      </c>
      <c r="O6725">
        <v>242</v>
      </c>
      <c r="P6725">
        <v>246</v>
      </c>
      <c r="Q6725">
        <v>211</v>
      </c>
      <c r="R6725">
        <v>202</v>
      </c>
      <c r="S6725">
        <v>224</v>
      </c>
      <c r="T6725">
        <v>231</v>
      </c>
      <c r="U6725">
        <v>212</v>
      </c>
      <c r="V6725">
        <v>500.22916666666669</v>
      </c>
      <c r="W6725">
        <v>485.76153846153846</v>
      </c>
      <c r="X6725">
        <v>530.33333333333337</v>
      </c>
      <c r="Y6725">
        <v>533.26829268292681</v>
      </c>
      <c r="Z6725">
        <v>0.12345679012345678</v>
      </c>
      <c r="AA6725">
        <v>0.16049382716049382</v>
      </c>
      <c r="AB6725">
        <v>0.21348314606741572</v>
      </c>
      <c r="AC6725">
        <v>0.19402985074626866</v>
      </c>
      <c r="AD6725">
        <v>0</v>
      </c>
      <c r="AE6725">
        <v>0</v>
      </c>
      <c r="AF6725">
        <v>1</v>
      </c>
      <c r="AG6725">
        <v>1</v>
      </c>
      <c r="AL6725">
        <v>72</v>
      </c>
      <c r="AM6725">
        <v>72</v>
      </c>
      <c r="AN6725">
        <v>69.666666666666671</v>
      </c>
      <c r="AO6725">
        <v>71.333333333333329</v>
      </c>
    </row>
    <row r="6726" spans="1:41" x14ac:dyDescent="0.35">
      <c r="A6726">
        <v>15722</v>
      </c>
      <c r="B6726" t="s">
        <v>6604</v>
      </c>
      <c r="C6726" t="s">
        <v>116</v>
      </c>
      <c r="D6726" t="s">
        <v>96</v>
      </c>
      <c r="E6726" t="s">
        <v>8136</v>
      </c>
      <c r="N6726">
        <v>287</v>
      </c>
      <c r="O6726">
        <v>282</v>
      </c>
      <c r="P6726">
        <v>278</v>
      </c>
      <c r="Q6726">
        <v>283</v>
      </c>
      <c r="R6726">
        <v>326</v>
      </c>
      <c r="S6726">
        <v>318</v>
      </c>
      <c r="T6726">
        <v>309</v>
      </c>
      <c r="U6726">
        <v>322</v>
      </c>
      <c r="V6726">
        <v>646.91250000000002</v>
      </c>
      <c r="W6726">
        <v>644.47435897435901</v>
      </c>
      <c r="X6726">
        <v>684.98888888888894</v>
      </c>
      <c r="Y6726">
        <v>664.01136363636363</v>
      </c>
      <c r="Z6726">
        <v>0.625</v>
      </c>
      <c r="AA6726">
        <v>0.47826086956521735</v>
      </c>
      <c r="AB6726">
        <v>0.40476190476190477</v>
      </c>
      <c r="AC6726">
        <v>0.56521739130434778</v>
      </c>
      <c r="AD6726" t="s">
        <v>1</v>
      </c>
      <c r="AE6726" t="s">
        <v>1</v>
      </c>
      <c r="AF6726" t="s">
        <v>1</v>
      </c>
      <c r="AG6726">
        <v>0</v>
      </c>
      <c r="AL6726">
        <v>78</v>
      </c>
      <c r="AM6726">
        <v>80.666666666666671</v>
      </c>
      <c r="AN6726">
        <v>83.666666666666671</v>
      </c>
      <c r="AO6726">
        <v>76</v>
      </c>
    </row>
    <row r="6727" spans="1:41" x14ac:dyDescent="0.35">
      <c r="A6727">
        <v>15724</v>
      </c>
      <c r="B6727" t="s">
        <v>6605</v>
      </c>
      <c r="C6727" t="s">
        <v>103</v>
      </c>
      <c r="D6727" t="s">
        <v>96</v>
      </c>
      <c r="E6727" t="s">
        <v>8135</v>
      </c>
      <c r="F6727">
        <v>220</v>
      </c>
      <c r="G6727">
        <v>243</v>
      </c>
      <c r="H6727">
        <v>259</v>
      </c>
      <c r="I6727">
        <v>258</v>
      </c>
      <c r="J6727">
        <v>208</v>
      </c>
      <c r="K6727">
        <v>229</v>
      </c>
      <c r="L6727">
        <v>240</v>
      </c>
      <c r="M6727">
        <v>248</v>
      </c>
      <c r="V6727" t="s">
        <v>1</v>
      </c>
      <c r="W6727" t="s">
        <v>1</v>
      </c>
      <c r="X6727" t="s">
        <v>1</v>
      </c>
      <c r="Z6727" t="s">
        <v>1</v>
      </c>
      <c r="AA6727" t="s">
        <v>1</v>
      </c>
      <c r="AB6727" t="s">
        <v>1</v>
      </c>
      <c r="AD6727">
        <v>0</v>
      </c>
      <c r="AE6727">
        <v>2</v>
      </c>
      <c r="AF6727">
        <v>1</v>
      </c>
      <c r="AG6727">
        <v>2</v>
      </c>
      <c r="AH6727">
        <v>74</v>
      </c>
      <c r="AI6727">
        <v>73.666666666666671</v>
      </c>
      <c r="AJ6727">
        <v>76.666666666666671</v>
      </c>
      <c r="AK6727">
        <v>64.333333333333329</v>
      </c>
    </row>
    <row r="6728" spans="1:41" x14ac:dyDescent="0.35">
      <c r="A6728">
        <v>15726</v>
      </c>
      <c r="B6728" t="s">
        <v>6606</v>
      </c>
      <c r="C6728" t="s">
        <v>95</v>
      </c>
      <c r="D6728" t="s">
        <v>96</v>
      </c>
      <c r="E6728" t="s">
        <v>8136</v>
      </c>
      <c r="F6728">
        <v>260</v>
      </c>
      <c r="G6728">
        <v>260</v>
      </c>
      <c r="H6728">
        <v>240</v>
      </c>
      <c r="I6728">
        <v>253</v>
      </c>
      <c r="J6728">
        <v>233</v>
      </c>
      <c r="K6728">
        <v>241</v>
      </c>
      <c r="L6728">
        <v>226</v>
      </c>
      <c r="M6728">
        <v>242</v>
      </c>
      <c r="V6728">
        <v>522.77499999999998</v>
      </c>
      <c r="Z6728">
        <v>0.19354838709677419</v>
      </c>
      <c r="AA6728">
        <v>0.125</v>
      </c>
      <c r="AB6728" t="s">
        <v>1</v>
      </c>
      <c r="AD6728">
        <v>2</v>
      </c>
      <c r="AE6728">
        <v>3</v>
      </c>
      <c r="AF6728">
        <v>2</v>
      </c>
      <c r="AG6728">
        <v>3</v>
      </c>
      <c r="AH6728">
        <v>70</v>
      </c>
      <c r="AI6728">
        <v>69.333333333333329</v>
      </c>
      <c r="AJ6728">
        <v>75</v>
      </c>
      <c r="AK6728">
        <v>66.666666666666671</v>
      </c>
    </row>
    <row r="6729" spans="1:41" x14ac:dyDescent="0.35">
      <c r="A6729">
        <v>15728</v>
      </c>
      <c r="B6729" t="s">
        <v>6607</v>
      </c>
      <c r="C6729" t="s">
        <v>110</v>
      </c>
      <c r="D6729" t="s">
        <v>96</v>
      </c>
      <c r="E6729" t="s">
        <v>8135</v>
      </c>
      <c r="F6729">
        <v>257</v>
      </c>
      <c r="G6729">
        <v>274</v>
      </c>
      <c r="H6729">
        <v>284</v>
      </c>
      <c r="I6729">
        <v>290</v>
      </c>
      <c r="J6729">
        <v>249</v>
      </c>
      <c r="K6729">
        <v>252</v>
      </c>
      <c r="L6729">
        <v>250</v>
      </c>
      <c r="M6729">
        <v>277</v>
      </c>
      <c r="V6729" t="s">
        <v>1</v>
      </c>
      <c r="W6729" t="s">
        <v>1</v>
      </c>
      <c r="X6729" t="s">
        <v>1</v>
      </c>
      <c r="Z6729" t="s">
        <v>1</v>
      </c>
      <c r="AA6729" t="s">
        <v>1</v>
      </c>
      <c r="AB6729" t="s">
        <v>1</v>
      </c>
      <c r="AD6729">
        <v>1</v>
      </c>
      <c r="AE6729">
        <v>1</v>
      </c>
      <c r="AF6729">
        <v>2</v>
      </c>
      <c r="AG6729">
        <v>0</v>
      </c>
      <c r="AH6729">
        <v>89</v>
      </c>
      <c r="AI6729">
        <v>87.333333333333329</v>
      </c>
      <c r="AJ6729">
        <v>92.666666666666671</v>
      </c>
      <c r="AK6729">
        <v>82.333333333333329</v>
      </c>
    </row>
    <row r="6730" spans="1:41" x14ac:dyDescent="0.35">
      <c r="A6730">
        <v>15731</v>
      </c>
      <c r="B6730" t="s">
        <v>442</v>
      </c>
      <c r="C6730" t="s">
        <v>106</v>
      </c>
      <c r="D6730" t="s">
        <v>96</v>
      </c>
      <c r="E6730" t="s">
        <v>8136</v>
      </c>
      <c r="F6730">
        <v>244</v>
      </c>
      <c r="G6730">
        <v>267</v>
      </c>
      <c r="H6730">
        <v>230</v>
      </c>
      <c r="I6730">
        <v>262</v>
      </c>
      <c r="J6730">
        <v>220</v>
      </c>
      <c r="K6730">
        <v>269</v>
      </c>
      <c r="L6730">
        <v>238</v>
      </c>
      <c r="M6730">
        <v>247</v>
      </c>
      <c r="N6730">
        <v>211</v>
      </c>
      <c r="O6730">
        <v>252</v>
      </c>
      <c r="P6730">
        <v>251</v>
      </c>
      <c r="Q6730">
        <v>273</v>
      </c>
      <c r="R6730">
        <v>219</v>
      </c>
      <c r="S6730">
        <v>245</v>
      </c>
      <c r="T6730">
        <v>244</v>
      </c>
      <c r="U6730">
        <v>226</v>
      </c>
      <c r="V6730">
        <v>546.12</v>
      </c>
      <c r="W6730">
        <v>530.98214285714289</v>
      </c>
      <c r="X6730">
        <v>517.91666666666663</v>
      </c>
      <c r="Y6730">
        <v>559</v>
      </c>
      <c r="Z6730">
        <v>0.27777777777777779</v>
      </c>
      <c r="AA6730">
        <v>0.22222222222222221</v>
      </c>
      <c r="AB6730">
        <v>0.46875</v>
      </c>
      <c r="AC6730">
        <v>0.23809523809523808</v>
      </c>
      <c r="AD6730">
        <v>0</v>
      </c>
      <c r="AE6730">
        <v>0</v>
      </c>
      <c r="AF6730">
        <v>0</v>
      </c>
      <c r="AG6730">
        <v>1</v>
      </c>
      <c r="AH6730">
        <v>78</v>
      </c>
      <c r="AI6730">
        <v>79.333333333333329</v>
      </c>
      <c r="AJ6730">
        <v>83.666666666666671</v>
      </c>
      <c r="AK6730">
        <v>70.666666666666671</v>
      </c>
      <c r="AL6730">
        <v>75.5</v>
      </c>
      <c r="AM6730">
        <v>80</v>
      </c>
      <c r="AN6730">
        <v>85.666666666666671</v>
      </c>
      <c r="AO6730">
        <v>76</v>
      </c>
    </row>
    <row r="6731" spans="1:41" x14ac:dyDescent="0.35">
      <c r="A6731">
        <v>15732</v>
      </c>
      <c r="B6731" t="s">
        <v>6608</v>
      </c>
      <c r="C6731" t="s">
        <v>95</v>
      </c>
      <c r="D6731" t="s">
        <v>96</v>
      </c>
      <c r="E6731" t="s">
        <v>8136</v>
      </c>
      <c r="F6731">
        <v>253</v>
      </c>
      <c r="G6731">
        <v>263</v>
      </c>
      <c r="H6731">
        <v>275</v>
      </c>
      <c r="I6731">
        <v>282</v>
      </c>
      <c r="J6731">
        <v>242</v>
      </c>
      <c r="K6731">
        <v>268</v>
      </c>
      <c r="L6731">
        <v>263</v>
      </c>
      <c r="M6731">
        <v>278</v>
      </c>
      <c r="V6731">
        <v>468.25</v>
      </c>
      <c r="Y6731">
        <v>641.5</v>
      </c>
      <c r="AA6731">
        <v>0.04</v>
      </c>
      <c r="AD6731">
        <v>1</v>
      </c>
      <c r="AE6731">
        <v>1</v>
      </c>
      <c r="AF6731">
        <v>1</v>
      </c>
      <c r="AG6731">
        <v>0</v>
      </c>
      <c r="AH6731">
        <v>86.5</v>
      </c>
      <c r="AI6731">
        <v>86.333333333333329</v>
      </c>
      <c r="AJ6731">
        <v>88.666666666666671</v>
      </c>
      <c r="AK6731">
        <v>81</v>
      </c>
    </row>
    <row r="6732" spans="1:41" x14ac:dyDescent="0.35">
      <c r="A6732">
        <v>15739</v>
      </c>
      <c r="B6732" t="s">
        <v>6609</v>
      </c>
      <c r="C6732" t="s">
        <v>114</v>
      </c>
      <c r="D6732" t="s">
        <v>96</v>
      </c>
      <c r="E6732" t="s">
        <v>8136</v>
      </c>
      <c r="F6732">
        <v>261</v>
      </c>
      <c r="G6732">
        <v>260</v>
      </c>
      <c r="H6732">
        <v>261</v>
      </c>
      <c r="I6732">
        <v>265</v>
      </c>
      <c r="J6732">
        <v>237</v>
      </c>
      <c r="K6732">
        <v>243</v>
      </c>
      <c r="L6732">
        <v>263</v>
      </c>
      <c r="M6732">
        <v>240</v>
      </c>
      <c r="N6732">
        <v>223</v>
      </c>
      <c r="O6732">
        <v>262</v>
      </c>
      <c r="P6732">
        <v>252</v>
      </c>
      <c r="Q6732">
        <v>238</v>
      </c>
      <c r="R6732">
        <v>236</v>
      </c>
      <c r="S6732">
        <v>243</v>
      </c>
      <c r="T6732">
        <v>235</v>
      </c>
      <c r="U6732">
        <v>230</v>
      </c>
      <c r="V6732">
        <v>583.44680851063833</v>
      </c>
      <c r="W6732">
        <v>545.71875</v>
      </c>
      <c r="X6732">
        <v>563.04237288135596</v>
      </c>
      <c r="Y6732">
        <v>601.47872340425533</v>
      </c>
      <c r="Z6732">
        <v>0.20930232558139533</v>
      </c>
      <c r="AA6732">
        <v>0.17045454545454547</v>
      </c>
      <c r="AB6732">
        <v>0.203125</v>
      </c>
      <c r="AC6732">
        <v>0.19780219780219779</v>
      </c>
      <c r="AD6732">
        <v>7</v>
      </c>
      <c r="AE6732">
        <v>2</v>
      </c>
      <c r="AF6732">
        <v>1</v>
      </c>
      <c r="AG6732">
        <v>2</v>
      </c>
      <c r="AH6732">
        <v>71.5</v>
      </c>
      <c r="AI6732">
        <v>67.666666666666671</v>
      </c>
      <c r="AJ6732">
        <v>73.333333333333329</v>
      </c>
      <c r="AK6732">
        <v>70.333333333333329</v>
      </c>
      <c r="AL6732">
        <v>71</v>
      </c>
      <c r="AM6732">
        <v>71</v>
      </c>
      <c r="AN6732">
        <v>68.333333333333329</v>
      </c>
      <c r="AO6732">
        <v>67.333333333333329</v>
      </c>
    </row>
    <row r="6733" spans="1:41" x14ac:dyDescent="0.35">
      <c r="A6733">
        <v>15744</v>
      </c>
      <c r="B6733" t="s">
        <v>6610</v>
      </c>
      <c r="C6733" t="s">
        <v>106</v>
      </c>
      <c r="D6733" t="s">
        <v>96</v>
      </c>
      <c r="E6733" t="s">
        <v>8136</v>
      </c>
      <c r="F6733">
        <v>253</v>
      </c>
      <c r="G6733">
        <v>267</v>
      </c>
      <c r="H6733">
        <v>267</v>
      </c>
      <c r="I6733">
        <v>266</v>
      </c>
      <c r="J6733">
        <v>244</v>
      </c>
      <c r="K6733">
        <v>252</v>
      </c>
      <c r="L6733">
        <v>267</v>
      </c>
      <c r="M6733">
        <v>256</v>
      </c>
      <c r="N6733">
        <v>235</v>
      </c>
      <c r="O6733">
        <v>255</v>
      </c>
      <c r="P6733">
        <v>240</v>
      </c>
      <c r="Q6733">
        <v>253</v>
      </c>
      <c r="R6733">
        <v>232</v>
      </c>
      <c r="S6733">
        <v>270</v>
      </c>
      <c r="T6733">
        <v>260</v>
      </c>
      <c r="U6733">
        <v>249</v>
      </c>
      <c r="V6733">
        <v>576.14516129032256</v>
      </c>
      <c r="W6733">
        <v>613.0344827586207</v>
      </c>
      <c r="X6733">
        <v>558.79999999999995</v>
      </c>
      <c r="Y6733">
        <v>613.4</v>
      </c>
      <c r="Z6733">
        <v>0.21212121212121213</v>
      </c>
      <c r="AA6733">
        <v>0.16666666666666666</v>
      </c>
      <c r="AB6733">
        <v>0.4838709677419355</v>
      </c>
      <c r="AC6733">
        <v>0.3888888888888889</v>
      </c>
      <c r="AD6733">
        <v>1</v>
      </c>
      <c r="AE6733">
        <v>2</v>
      </c>
      <c r="AF6733">
        <v>1</v>
      </c>
      <c r="AG6733">
        <v>2</v>
      </c>
      <c r="AH6733">
        <v>73</v>
      </c>
      <c r="AI6733">
        <v>77.333333333333329</v>
      </c>
      <c r="AJ6733">
        <v>78</v>
      </c>
      <c r="AK6733">
        <v>70.333333333333329</v>
      </c>
      <c r="AL6733">
        <v>78</v>
      </c>
      <c r="AM6733">
        <v>81</v>
      </c>
      <c r="AN6733">
        <v>81</v>
      </c>
      <c r="AO6733">
        <v>75</v>
      </c>
    </row>
    <row r="6734" spans="1:41" x14ac:dyDescent="0.35">
      <c r="A6734">
        <v>15745</v>
      </c>
      <c r="B6734" t="s">
        <v>6611</v>
      </c>
      <c r="C6734" t="s">
        <v>113</v>
      </c>
      <c r="D6734" t="s">
        <v>96</v>
      </c>
      <c r="E6734" t="s">
        <v>8136</v>
      </c>
      <c r="F6734">
        <v>261</v>
      </c>
      <c r="G6734">
        <v>254</v>
      </c>
      <c r="H6734">
        <v>256</v>
      </c>
      <c r="I6734">
        <v>250</v>
      </c>
      <c r="J6734">
        <v>231</v>
      </c>
      <c r="K6734">
        <v>240</v>
      </c>
      <c r="L6734">
        <v>240</v>
      </c>
      <c r="M6734">
        <v>224</v>
      </c>
      <c r="N6734">
        <v>240</v>
      </c>
      <c r="O6734">
        <v>244</v>
      </c>
      <c r="P6734">
        <v>231</v>
      </c>
      <c r="Q6734">
        <v>254</v>
      </c>
      <c r="R6734">
        <v>229</v>
      </c>
      <c r="S6734">
        <v>231</v>
      </c>
      <c r="T6734">
        <v>232</v>
      </c>
      <c r="U6734">
        <v>254</v>
      </c>
      <c r="V6734">
        <v>587.98529411764707</v>
      </c>
      <c r="W6734">
        <v>568.32926829268297</v>
      </c>
      <c r="X6734">
        <v>569.9</v>
      </c>
      <c r="Y6734">
        <v>606.98</v>
      </c>
      <c r="Z6734">
        <v>0.11428571428571428</v>
      </c>
      <c r="AA6734">
        <v>0.27659574468085107</v>
      </c>
      <c r="AB6734">
        <v>0.26666666666666666</v>
      </c>
      <c r="AC6734">
        <v>0.30555555555555558</v>
      </c>
      <c r="AD6734">
        <v>11</v>
      </c>
      <c r="AE6734">
        <v>3</v>
      </c>
      <c r="AF6734">
        <v>3</v>
      </c>
      <c r="AG6734">
        <v>5</v>
      </c>
      <c r="AH6734">
        <v>67.5</v>
      </c>
      <c r="AI6734">
        <v>70</v>
      </c>
      <c r="AJ6734">
        <v>73.666666666666671</v>
      </c>
      <c r="AK6734">
        <v>72</v>
      </c>
      <c r="AL6734">
        <v>75</v>
      </c>
      <c r="AM6734">
        <v>78</v>
      </c>
      <c r="AN6734">
        <v>79</v>
      </c>
      <c r="AO6734">
        <v>80.333333333333329</v>
      </c>
    </row>
    <row r="6735" spans="1:41" x14ac:dyDescent="0.35">
      <c r="A6735">
        <v>15746</v>
      </c>
      <c r="B6735" t="s">
        <v>6612</v>
      </c>
      <c r="C6735" t="s">
        <v>95</v>
      </c>
      <c r="D6735" t="s">
        <v>96</v>
      </c>
      <c r="E6735" t="s">
        <v>8136</v>
      </c>
      <c r="F6735">
        <v>239</v>
      </c>
      <c r="G6735">
        <v>293</v>
      </c>
      <c r="H6735">
        <v>287</v>
      </c>
      <c r="I6735">
        <v>267</v>
      </c>
      <c r="J6735">
        <v>208</v>
      </c>
      <c r="K6735">
        <v>245</v>
      </c>
      <c r="L6735">
        <v>277</v>
      </c>
      <c r="M6735">
        <v>236</v>
      </c>
      <c r="N6735">
        <v>209</v>
      </c>
      <c r="O6735">
        <v>247</v>
      </c>
      <c r="P6735">
        <v>231</v>
      </c>
      <c r="Q6735">
        <v>235</v>
      </c>
      <c r="R6735">
        <v>215</v>
      </c>
      <c r="S6735">
        <v>220</v>
      </c>
      <c r="T6735">
        <v>241</v>
      </c>
      <c r="U6735">
        <v>215</v>
      </c>
      <c r="W6735">
        <v>538.84375</v>
      </c>
      <c r="X6735">
        <v>567.82500000000005</v>
      </c>
      <c r="Y6735">
        <v>538.59615384615381</v>
      </c>
      <c r="AA6735">
        <v>2.4E-2</v>
      </c>
      <c r="AB6735">
        <v>1.282051282051282E-2</v>
      </c>
      <c r="AC6735">
        <v>6.0606060606060608E-2</v>
      </c>
      <c r="AD6735">
        <v>2</v>
      </c>
      <c r="AE6735">
        <v>1</v>
      </c>
      <c r="AF6735">
        <v>7</v>
      </c>
      <c r="AG6735">
        <v>6</v>
      </c>
      <c r="AH6735">
        <v>72.5</v>
      </c>
      <c r="AI6735">
        <v>74.333333333333329</v>
      </c>
      <c r="AJ6735">
        <v>75.333333333333329</v>
      </c>
      <c r="AK6735">
        <v>66</v>
      </c>
      <c r="AL6735">
        <v>74.5</v>
      </c>
      <c r="AM6735">
        <v>68.333333333333329</v>
      </c>
      <c r="AN6735">
        <v>75.666666666666671</v>
      </c>
      <c r="AO6735">
        <v>68.333333333333329</v>
      </c>
    </row>
    <row r="6736" spans="1:41" x14ac:dyDescent="0.35">
      <c r="A6736">
        <v>15750</v>
      </c>
      <c r="B6736" t="s">
        <v>6504</v>
      </c>
      <c r="C6736" t="s">
        <v>95</v>
      </c>
      <c r="D6736" t="s">
        <v>96</v>
      </c>
      <c r="E6736" t="s">
        <v>8136</v>
      </c>
      <c r="F6736">
        <v>296</v>
      </c>
      <c r="G6736">
        <v>278</v>
      </c>
      <c r="H6736">
        <v>309</v>
      </c>
      <c r="I6736">
        <v>302</v>
      </c>
      <c r="J6736">
        <v>254</v>
      </c>
      <c r="K6736">
        <v>274</v>
      </c>
      <c r="L6736">
        <v>310</v>
      </c>
      <c r="M6736">
        <v>295</v>
      </c>
      <c r="N6736">
        <v>248</v>
      </c>
      <c r="O6736">
        <v>245</v>
      </c>
      <c r="P6736">
        <v>242</v>
      </c>
      <c r="Q6736">
        <v>250</v>
      </c>
      <c r="R6736">
        <v>250</v>
      </c>
      <c r="S6736">
        <v>256</v>
      </c>
      <c r="T6736">
        <v>253</v>
      </c>
      <c r="U6736">
        <v>266</v>
      </c>
      <c r="V6736">
        <v>566.82142857142856</v>
      </c>
      <c r="W6736">
        <v>556.42307692307691</v>
      </c>
      <c r="X6736">
        <v>591.78260869565213</v>
      </c>
      <c r="Y6736">
        <v>593.38888888888891</v>
      </c>
      <c r="Z6736">
        <v>0.125</v>
      </c>
      <c r="AA6736">
        <v>0.10714285714285714</v>
      </c>
      <c r="AB6736">
        <v>0.34782608695652173</v>
      </c>
      <c r="AC6736">
        <v>0.34375</v>
      </c>
      <c r="AD6736">
        <v>2</v>
      </c>
      <c r="AE6736">
        <v>2</v>
      </c>
      <c r="AF6736">
        <v>1</v>
      </c>
      <c r="AG6736">
        <v>0</v>
      </c>
      <c r="AH6736">
        <v>77.5</v>
      </c>
      <c r="AI6736">
        <v>77</v>
      </c>
      <c r="AJ6736">
        <v>81.666666666666671</v>
      </c>
      <c r="AK6736">
        <v>75</v>
      </c>
      <c r="AL6736">
        <v>80</v>
      </c>
      <c r="AM6736">
        <v>81</v>
      </c>
      <c r="AN6736">
        <v>83.333333333333329</v>
      </c>
      <c r="AO6736">
        <v>80</v>
      </c>
    </row>
    <row r="6737" spans="1:41" x14ac:dyDescent="0.35">
      <c r="A6737">
        <v>15753</v>
      </c>
      <c r="B6737" t="s">
        <v>6613</v>
      </c>
      <c r="C6737" t="s">
        <v>95</v>
      </c>
      <c r="D6737" t="s">
        <v>96</v>
      </c>
      <c r="E6737" t="s">
        <v>8135</v>
      </c>
      <c r="F6737">
        <v>216</v>
      </c>
      <c r="G6737">
        <v>236</v>
      </c>
      <c r="H6737">
        <v>267</v>
      </c>
      <c r="I6737">
        <v>247</v>
      </c>
      <c r="J6737">
        <v>210</v>
      </c>
      <c r="K6737">
        <v>227</v>
      </c>
      <c r="L6737">
        <v>241</v>
      </c>
      <c r="M6737">
        <v>235</v>
      </c>
      <c r="V6737" t="s">
        <v>1</v>
      </c>
      <c r="W6737" t="s">
        <v>1</v>
      </c>
      <c r="X6737" t="s">
        <v>1</v>
      </c>
      <c r="Z6737" t="s">
        <v>1</v>
      </c>
      <c r="AA6737" t="s">
        <v>1</v>
      </c>
      <c r="AB6737" t="s">
        <v>1</v>
      </c>
      <c r="AD6737">
        <v>0</v>
      </c>
      <c r="AE6737">
        <v>2</v>
      </c>
      <c r="AF6737">
        <v>4</v>
      </c>
      <c r="AG6737">
        <v>2</v>
      </c>
      <c r="AH6737">
        <v>76.5</v>
      </c>
      <c r="AI6737">
        <v>71.666666666666671</v>
      </c>
      <c r="AJ6737">
        <v>78</v>
      </c>
      <c r="AK6737">
        <v>71</v>
      </c>
    </row>
    <row r="6738" spans="1:41" x14ac:dyDescent="0.35">
      <c r="A6738">
        <v>15755</v>
      </c>
      <c r="B6738" t="s">
        <v>6305</v>
      </c>
      <c r="C6738" t="s">
        <v>114</v>
      </c>
      <c r="D6738" t="s">
        <v>96</v>
      </c>
      <c r="E6738" t="s">
        <v>8136</v>
      </c>
      <c r="F6738">
        <v>240</v>
      </c>
      <c r="G6738">
        <v>259</v>
      </c>
      <c r="H6738">
        <v>259</v>
      </c>
      <c r="I6738">
        <v>264</v>
      </c>
      <c r="J6738">
        <v>229</v>
      </c>
      <c r="K6738">
        <v>243</v>
      </c>
      <c r="L6738">
        <v>250</v>
      </c>
      <c r="M6738">
        <v>263</v>
      </c>
      <c r="V6738" t="s">
        <v>1</v>
      </c>
      <c r="W6738" t="s">
        <v>1</v>
      </c>
      <c r="X6738" t="s">
        <v>1</v>
      </c>
      <c r="Z6738" t="s">
        <v>1</v>
      </c>
      <c r="AA6738" t="s">
        <v>1</v>
      </c>
      <c r="AB6738" t="s">
        <v>1</v>
      </c>
      <c r="AD6738">
        <v>2</v>
      </c>
      <c r="AE6738">
        <v>0</v>
      </c>
      <c r="AF6738">
        <v>0</v>
      </c>
      <c r="AG6738">
        <v>3</v>
      </c>
      <c r="AH6738">
        <v>67.5</v>
      </c>
      <c r="AI6738">
        <v>68.666666666666671</v>
      </c>
      <c r="AJ6738">
        <v>73</v>
      </c>
      <c r="AK6738">
        <v>69</v>
      </c>
    </row>
    <row r="6739" spans="1:41" x14ac:dyDescent="0.35">
      <c r="A6739">
        <v>15757</v>
      </c>
      <c r="B6739" t="s">
        <v>6614</v>
      </c>
      <c r="C6739" t="s">
        <v>113</v>
      </c>
      <c r="D6739" t="s">
        <v>96</v>
      </c>
      <c r="E6739" t="s">
        <v>8136</v>
      </c>
      <c r="F6739">
        <v>246</v>
      </c>
      <c r="G6739">
        <v>232</v>
      </c>
      <c r="H6739">
        <v>253</v>
      </c>
      <c r="I6739">
        <v>261</v>
      </c>
      <c r="J6739">
        <v>221</v>
      </c>
      <c r="K6739">
        <v>238</v>
      </c>
      <c r="L6739">
        <v>257</v>
      </c>
      <c r="M6739">
        <v>263</v>
      </c>
      <c r="V6739" t="s">
        <v>1</v>
      </c>
      <c r="W6739" t="s">
        <v>1</v>
      </c>
      <c r="X6739" t="s">
        <v>1</v>
      </c>
      <c r="Z6739" t="s">
        <v>1</v>
      </c>
      <c r="AA6739" t="s">
        <v>1</v>
      </c>
      <c r="AB6739" t="s">
        <v>1</v>
      </c>
      <c r="AD6739">
        <v>3</v>
      </c>
      <c r="AE6739">
        <v>1</v>
      </c>
      <c r="AF6739">
        <v>3</v>
      </c>
      <c r="AG6739">
        <v>0</v>
      </c>
      <c r="AH6739">
        <v>74</v>
      </c>
      <c r="AI6739">
        <v>74.333333333333329</v>
      </c>
      <c r="AJ6739">
        <v>77.666666666666671</v>
      </c>
      <c r="AK6739">
        <v>71.666666666666671</v>
      </c>
    </row>
    <row r="6740" spans="1:41" x14ac:dyDescent="0.35">
      <c r="A6740">
        <v>15758</v>
      </c>
      <c r="B6740" t="s">
        <v>6615</v>
      </c>
      <c r="C6740" t="s">
        <v>113</v>
      </c>
      <c r="D6740" t="s">
        <v>96</v>
      </c>
      <c r="E6740" t="s">
        <v>8136</v>
      </c>
      <c r="F6740">
        <v>241</v>
      </c>
      <c r="G6740">
        <v>283</v>
      </c>
      <c r="H6740">
        <v>258</v>
      </c>
      <c r="I6740">
        <v>292</v>
      </c>
      <c r="J6740">
        <v>247</v>
      </c>
      <c r="K6740">
        <v>272</v>
      </c>
      <c r="L6740">
        <v>263</v>
      </c>
      <c r="M6740">
        <v>256</v>
      </c>
      <c r="N6740">
        <v>277</v>
      </c>
      <c r="O6740">
        <v>250</v>
      </c>
      <c r="P6740">
        <v>289</v>
      </c>
      <c r="Q6740">
        <v>267</v>
      </c>
      <c r="R6740">
        <v>260</v>
      </c>
      <c r="S6740">
        <v>258</v>
      </c>
      <c r="T6740">
        <v>266</v>
      </c>
      <c r="U6740">
        <v>250</v>
      </c>
      <c r="V6740">
        <v>557.86111111111109</v>
      </c>
      <c r="W6740">
        <v>593.5625</v>
      </c>
      <c r="X6740">
        <v>604.1</v>
      </c>
      <c r="Y6740">
        <v>600.47916666666663</v>
      </c>
      <c r="Z6740">
        <v>0.47058823529411764</v>
      </c>
      <c r="AA6740">
        <v>0.5</v>
      </c>
      <c r="AB6740">
        <v>0.4375</v>
      </c>
      <c r="AC6740">
        <v>0.34782608695652173</v>
      </c>
      <c r="AD6740">
        <v>1</v>
      </c>
      <c r="AE6740">
        <v>0</v>
      </c>
      <c r="AF6740">
        <v>0</v>
      </c>
      <c r="AG6740">
        <v>0</v>
      </c>
      <c r="AH6740">
        <v>75</v>
      </c>
      <c r="AI6740">
        <v>77.666666666666671</v>
      </c>
      <c r="AJ6740">
        <v>73.666666666666671</v>
      </c>
      <c r="AK6740">
        <v>69</v>
      </c>
      <c r="AL6740">
        <v>71.5</v>
      </c>
      <c r="AM6740">
        <v>77.666666666666671</v>
      </c>
      <c r="AN6740">
        <v>77.333333333333329</v>
      </c>
      <c r="AO6740">
        <v>67.333333333333329</v>
      </c>
    </row>
    <row r="6741" spans="1:41" x14ac:dyDescent="0.35">
      <c r="A6741">
        <v>15759</v>
      </c>
      <c r="B6741" t="s">
        <v>6616</v>
      </c>
      <c r="C6741" t="s">
        <v>100</v>
      </c>
      <c r="D6741" t="s">
        <v>96</v>
      </c>
      <c r="E6741" t="s">
        <v>8135</v>
      </c>
      <c r="N6741">
        <v>213</v>
      </c>
      <c r="O6741">
        <v>220</v>
      </c>
      <c r="P6741">
        <v>233</v>
      </c>
      <c r="Q6741">
        <v>220</v>
      </c>
      <c r="R6741">
        <v>206</v>
      </c>
      <c r="S6741">
        <v>218</v>
      </c>
      <c r="T6741">
        <v>243</v>
      </c>
      <c r="U6741">
        <v>227</v>
      </c>
      <c r="V6741">
        <v>504.18</v>
      </c>
      <c r="W6741">
        <v>501.18181818181819</v>
      </c>
      <c r="X6741">
        <v>527.42222222222222</v>
      </c>
      <c r="Y6741">
        <v>502.23417721518985</v>
      </c>
      <c r="Z6741">
        <v>0.10852713178294573</v>
      </c>
      <c r="AA6741">
        <v>7.3275862068965525E-2</v>
      </c>
      <c r="AB6741">
        <v>7.7777777777777765E-2</v>
      </c>
      <c r="AC6741">
        <v>0.15517241379310345</v>
      </c>
      <c r="AD6741">
        <v>4</v>
      </c>
      <c r="AE6741">
        <v>1</v>
      </c>
      <c r="AF6741">
        <v>1</v>
      </c>
      <c r="AG6741">
        <v>4</v>
      </c>
      <c r="AL6741">
        <v>76</v>
      </c>
      <c r="AM6741">
        <v>75.333333333333329</v>
      </c>
      <c r="AN6741">
        <v>77.333333333333329</v>
      </c>
      <c r="AO6741">
        <v>70</v>
      </c>
    </row>
    <row r="6742" spans="1:41" x14ac:dyDescent="0.35">
      <c r="A6742">
        <v>15762</v>
      </c>
      <c r="B6742" t="s">
        <v>6617</v>
      </c>
      <c r="C6742" t="s">
        <v>97</v>
      </c>
      <c r="D6742" t="s">
        <v>96</v>
      </c>
      <c r="E6742" t="s">
        <v>8135</v>
      </c>
      <c r="F6742">
        <v>211</v>
      </c>
      <c r="G6742">
        <v>246</v>
      </c>
      <c r="H6742">
        <v>255</v>
      </c>
      <c r="I6742">
        <v>242</v>
      </c>
      <c r="J6742">
        <v>201</v>
      </c>
      <c r="K6742">
        <v>227</v>
      </c>
      <c r="L6742">
        <v>228</v>
      </c>
      <c r="M6742">
        <v>236</v>
      </c>
      <c r="V6742" t="s">
        <v>1</v>
      </c>
      <c r="W6742" t="s">
        <v>1</v>
      </c>
      <c r="X6742" t="s">
        <v>1</v>
      </c>
      <c r="Z6742" t="s">
        <v>1</v>
      </c>
      <c r="AA6742" t="s">
        <v>1</v>
      </c>
      <c r="AB6742" t="s">
        <v>1</v>
      </c>
      <c r="AD6742">
        <v>0</v>
      </c>
      <c r="AE6742">
        <v>0</v>
      </c>
      <c r="AF6742">
        <v>1</v>
      </c>
      <c r="AG6742">
        <v>0</v>
      </c>
      <c r="AH6742">
        <v>70</v>
      </c>
      <c r="AI6742">
        <v>67.333333333333329</v>
      </c>
      <c r="AJ6742">
        <v>75</v>
      </c>
      <c r="AK6742">
        <v>65</v>
      </c>
    </row>
    <row r="6743" spans="1:41" x14ac:dyDescent="0.35">
      <c r="A6743">
        <v>15764</v>
      </c>
      <c r="B6743" t="s">
        <v>6618</v>
      </c>
      <c r="C6743" t="s">
        <v>107</v>
      </c>
      <c r="D6743" t="s">
        <v>96</v>
      </c>
      <c r="E6743" t="s">
        <v>8136</v>
      </c>
      <c r="F6743">
        <v>290</v>
      </c>
      <c r="G6743">
        <v>283</v>
      </c>
      <c r="H6743">
        <v>291</v>
      </c>
      <c r="I6743">
        <v>293</v>
      </c>
      <c r="J6743">
        <v>271</v>
      </c>
      <c r="K6743">
        <v>273</v>
      </c>
      <c r="L6743">
        <v>277</v>
      </c>
      <c r="M6743">
        <v>277</v>
      </c>
      <c r="V6743" t="s">
        <v>1</v>
      </c>
      <c r="W6743" t="s">
        <v>1</v>
      </c>
      <c r="X6743" t="s">
        <v>1</v>
      </c>
      <c r="Z6743" t="s">
        <v>1</v>
      </c>
      <c r="AA6743" t="s">
        <v>1</v>
      </c>
      <c r="AB6743" t="s">
        <v>1</v>
      </c>
      <c r="AD6743">
        <v>1</v>
      </c>
      <c r="AE6743">
        <v>0</v>
      </c>
      <c r="AF6743">
        <v>1</v>
      </c>
      <c r="AG6743">
        <v>0</v>
      </c>
      <c r="AH6743">
        <v>79</v>
      </c>
      <c r="AI6743">
        <v>76</v>
      </c>
      <c r="AJ6743">
        <v>82.666666666666671</v>
      </c>
      <c r="AK6743">
        <v>76</v>
      </c>
    </row>
    <row r="6744" spans="1:41" x14ac:dyDescent="0.35">
      <c r="A6744">
        <v>15767</v>
      </c>
      <c r="B6744" t="s">
        <v>6619</v>
      </c>
      <c r="C6744" t="s">
        <v>100</v>
      </c>
      <c r="D6744" t="s">
        <v>96</v>
      </c>
      <c r="E6744" t="s">
        <v>8136</v>
      </c>
      <c r="F6744">
        <v>272</v>
      </c>
      <c r="G6744">
        <v>274</v>
      </c>
      <c r="H6744">
        <v>272</v>
      </c>
      <c r="I6744">
        <v>255</v>
      </c>
      <c r="J6744">
        <v>234</v>
      </c>
      <c r="K6744">
        <v>251</v>
      </c>
      <c r="L6744">
        <v>250</v>
      </c>
      <c r="M6744">
        <v>235</v>
      </c>
      <c r="N6744">
        <v>222</v>
      </c>
      <c r="O6744">
        <v>245</v>
      </c>
      <c r="P6744">
        <v>258</v>
      </c>
      <c r="Q6744">
        <v>254</v>
      </c>
      <c r="R6744">
        <v>233</v>
      </c>
      <c r="S6744">
        <v>225</v>
      </c>
      <c r="T6744">
        <v>231</v>
      </c>
      <c r="U6744">
        <v>229</v>
      </c>
      <c r="V6744">
        <v>554.69642857142856</v>
      </c>
      <c r="W6744">
        <v>542.73076923076928</v>
      </c>
      <c r="X6744">
        <v>545.58139534883719</v>
      </c>
      <c r="Y6744">
        <v>566.0512820512821</v>
      </c>
      <c r="Z6744">
        <v>8.5714285714285715E-2</v>
      </c>
      <c r="AA6744">
        <v>0.27777777777777779</v>
      </c>
      <c r="AB6744">
        <v>0.25</v>
      </c>
      <c r="AC6744">
        <v>0.2857142857142857</v>
      </c>
      <c r="AD6744">
        <v>1</v>
      </c>
      <c r="AE6744">
        <v>3</v>
      </c>
      <c r="AF6744">
        <v>0</v>
      </c>
      <c r="AG6744">
        <v>4</v>
      </c>
      <c r="AH6744">
        <v>73.5</v>
      </c>
      <c r="AI6744">
        <v>68.333333333333329</v>
      </c>
      <c r="AJ6744">
        <v>78</v>
      </c>
      <c r="AK6744">
        <v>68.666666666666671</v>
      </c>
      <c r="AL6744">
        <v>73</v>
      </c>
      <c r="AM6744">
        <v>74.333333333333329</v>
      </c>
      <c r="AN6744">
        <v>76</v>
      </c>
      <c r="AO6744">
        <v>76</v>
      </c>
    </row>
    <row r="6745" spans="1:41" x14ac:dyDescent="0.35">
      <c r="A6745">
        <v>15768</v>
      </c>
      <c r="B6745" t="s">
        <v>1469</v>
      </c>
      <c r="C6745" t="s">
        <v>95</v>
      </c>
      <c r="D6745" t="s">
        <v>96</v>
      </c>
      <c r="E6745" t="s">
        <v>8135</v>
      </c>
      <c r="F6745">
        <v>216</v>
      </c>
      <c r="G6745">
        <v>239</v>
      </c>
      <c r="H6745">
        <v>294</v>
      </c>
      <c r="I6745">
        <v>284</v>
      </c>
      <c r="J6745">
        <v>199</v>
      </c>
      <c r="K6745">
        <v>242</v>
      </c>
      <c r="L6745">
        <v>283</v>
      </c>
      <c r="M6745">
        <v>282</v>
      </c>
      <c r="V6745" t="s">
        <v>1</v>
      </c>
      <c r="W6745" t="s">
        <v>1</v>
      </c>
      <c r="X6745" t="s">
        <v>1</v>
      </c>
      <c r="Z6745" t="s">
        <v>1</v>
      </c>
      <c r="AA6745" t="s">
        <v>1</v>
      </c>
      <c r="AB6745" t="s">
        <v>1</v>
      </c>
      <c r="AD6745">
        <v>0</v>
      </c>
      <c r="AE6745">
        <v>1</v>
      </c>
      <c r="AF6745">
        <v>0</v>
      </c>
      <c r="AG6745">
        <v>1</v>
      </c>
      <c r="AH6745">
        <v>78</v>
      </c>
      <c r="AI6745">
        <v>81.666666666666671</v>
      </c>
      <c r="AJ6745">
        <v>82.333333333333329</v>
      </c>
      <c r="AK6745">
        <v>77.333333333333329</v>
      </c>
    </row>
    <row r="6746" spans="1:41" x14ac:dyDescent="0.35">
      <c r="A6746">
        <v>15769</v>
      </c>
      <c r="B6746" t="s">
        <v>6620</v>
      </c>
      <c r="C6746" t="s">
        <v>95</v>
      </c>
      <c r="D6746" t="s">
        <v>96</v>
      </c>
      <c r="E6746" t="s">
        <v>8135</v>
      </c>
      <c r="N6746">
        <v>200</v>
      </c>
      <c r="O6746">
        <v>226</v>
      </c>
      <c r="P6746">
        <v>222</v>
      </c>
      <c r="Q6746">
        <v>225</v>
      </c>
      <c r="R6746">
        <v>208</v>
      </c>
      <c r="S6746">
        <v>217</v>
      </c>
      <c r="T6746">
        <v>203</v>
      </c>
      <c r="U6746">
        <v>220</v>
      </c>
      <c r="V6746">
        <v>543.875</v>
      </c>
      <c r="W6746">
        <v>489.78571428571428</v>
      </c>
      <c r="X6746">
        <v>530.21428571428567</v>
      </c>
      <c r="Y6746">
        <v>598.77272727272725</v>
      </c>
      <c r="Z6746">
        <v>9.0909090909090912E-2</v>
      </c>
      <c r="AA6746">
        <v>7.5000000000000011E-2</v>
      </c>
      <c r="AB6746">
        <v>0.1276595744680851</v>
      </c>
      <c r="AC6746">
        <v>6.25E-2</v>
      </c>
      <c r="AD6746">
        <v>0</v>
      </c>
      <c r="AE6746">
        <v>0</v>
      </c>
      <c r="AF6746">
        <v>0</v>
      </c>
      <c r="AG6746">
        <v>1</v>
      </c>
      <c r="AL6746">
        <v>77</v>
      </c>
      <c r="AM6746">
        <v>77.333333333333329</v>
      </c>
      <c r="AN6746">
        <v>80.333333333333329</v>
      </c>
      <c r="AO6746">
        <v>78</v>
      </c>
    </row>
    <row r="6747" spans="1:41" x14ac:dyDescent="0.35">
      <c r="A6747">
        <v>15770</v>
      </c>
      <c r="B6747" t="s">
        <v>6621</v>
      </c>
      <c r="C6747" t="s">
        <v>123</v>
      </c>
      <c r="D6747" t="s">
        <v>96</v>
      </c>
      <c r="E6747" t="s">
        <v>8135</v>
      </c>
      <c r="F6747">
        <v>256</v>
      </c>
      <c r="G6747">
        <v>230</v>
      </c>
      <c r="H6747">
        <v>252</v>
      </c>
      <c r="I6747">
        <v>238</v>
      </c>
      <c r="J6747">
        <v>254</v>
      </c>
      <c r="K6747">
        <v>215</v>
      </c>
      <c r="L6747">
        <v>244</v>
      </c>
      <c r="M6747">
        <v>235</v>
      </c>
      <c r="P6747">
        <v>236</v>
      </c>
      <c r="Q6747">
        <v>212</v>
      </c>
      <c r="T6747">
        <v>239</v>
      </c>
      <c r="U6747">
        <v>214</v>
      </c>
      <c r="V6747" t="s">
        <v>1</v>
      </c>
      <c r="W6747" t="s">
        <v>1</v>
      </c>
      <c r="X6747" t="s">
        <v>1</v>
      </c>
      <c r="Z6747" t="s">
        <v>1</v>
      </c>
      <c r="AA6747" t="s">
        <v>1</v>
      </c>
      <c r="AB6747" t="s">
        <v>1</v>
      </c>
      <c r="AD6747">
        <v>2</v>
      </c>
      <c r="AE6747">
        <v>2</v>
      </c>
      <c r="AF6747">
        <v>4</v>
      </c>
      <c r="AG6747">
        <v>4</v>
      </c>
      <c r="AH6747">
        <v>71</v>
      </c>
      <c r="AI6747">
        <v>72</v>
      </c>
      <c r="AJ6747">
        <v>75.666666666666671</v>
      </c>
      <c r="AK6747">
        <v>67</v>
      </c>
      <c r="AL6747">
        <v>69.5</v>
      </c>
      <c r="AM6747">
        <v>70</v>
      </c>
      <c r="AN6747">
        <v>72</v>
      </c>
      <c r="AO6747">
        <v>77</v>
      </c>
    </row>
    <row r="6748" spans="1:41" x14ac:dyDescent="0.35">
      <c r="A6748">
        <v>15774</v>
      </c>
      <c r="B6748" t="s">
        <v>6622</v>
      </c>
      <c r="C6748" t="s">
        <v>114</v>
      </c>
      <c r="D6748" t="s">
        <v>96</v>
      </c>
      <c r="E6748" t="s">
        <v>8136</v>
      </c>
      <c r="N6748">
        <v>193</v>
      </c>
      <c r="O6748">
        <v>193</v>
      </c>
      <c r="P6748">
        <v>208</v>
      </c>
      <c r="Q6748">
        <v>215</v>
      </c>
      <c r="R6748">
        <v>190</v>
      </c>
      <c r="S6748">
        <v>197</v>
      </c>
      <c r="T6748">
        <v>213</v>
      </c>
      <c r="U6748">
        <v>216</v>
      </c>
      <c r="V6748">
        <v>461</v>
      </c>
      <c r="W6748">
        <v>493</v>
      </c>
      <c r="X6748">
        <v>518.25</v>
      </c>
      <c r="Y6748">
        <v>469.5</v>
      </c>
      <c r="AB6748">
        <v>7.6923076923076927E-2</v>
      </c>
      <c r="AC6748">
        <v>4.3478260869565216E-2</v>
      </c>
      <c r="AD6748">
        <v>3</v>
      </c>
      <c r="AE6748">
        <v>1</v>
      </c>
      <c r="AF6748">
        <v>1</v>
      </c>
      <c r="AG6748">
        <v>2</v>
      </c>
      <c r="AL6748">
        <v>74.5</v>
      </c>
      <c r="AM6748">
        <v>75.333333333333329</v>
      </c>
      <c r="AN6748">
        <v>80.666666666666671</v>
      </c>
      <c r="AO6748">
        <v>79.333333333333329</v>
      </c>
    </row>
    <row r="6749" spans="1:41" x14ac:dyDescent="0.35">
      <c r="A6749">
        <v>15775</v>
      </c>
      <c r="B6749" t="s">
        <v>6623</v>
      </c>
      <c r="C6749" t="s">
        <v>95</v>
      </c>
      <c r="D6749" t="s">
        <v>96</v>
      </c>
      <c r="E6749" t="s">
        <v>8136</v>
      </c>
      <c r="N6749">
        <v>246</v>
      </c>
      <c r="O6749">
        <v>244</v>
      </c>
      <c r="P6749">
        <v>235</v>
      </c>
      <c r="Q6749">
        <v>227</v>
      </c>
      <c r="R6749">
        <v>235</v>
      </c>
      <c r="S6749">
        <v>206</v>
      </c>
      <c r="T6749">
        <v>200</v>
      </c>
      <c r="U6749">
        <v>198</v>
      </c>
      <c r="V6749">
        <v>511.5</v>
      </c>
      <c r="W6749">
        <v>545.95238095238096</v>
      </c>
      <c r="X6749">
        <v>516.14814814814815</v>
      </c>
      <c r="Y6749">
        <v>549.04166666666663</v>
      </c>
      <c r="Z6749">
        <v>0.1111111111111111</v>
      </c>
      <c r="AA6749">
        <v>0.17647058823529413</v>
      </c>
      <c r="AB6749">
        <v>0.25806451612903225</v>
      </c>
      <c r="AC6749">
        <v>0.19444444444444445</v>
      </c>
      <c r="AD6749">
        <v>0</v>
      </c>
      <c r="AE6749">
        <v>2</v>
      </c>
      <c r="AF6749">
        <v>2</v>
      </c>
      <c r="AG6749">
        <v>7</v>
      </c>
      <c r="AL6749">
        <v>79</v>
      </c>
      <c r="AM6749">
        <v>77.666666666666671</v>
      </c>
      <c r="AN6749">
        <v>84</v>
      </c>
      <c r="AO6749">
        <v>74</v>
      </c>
    </row>
    <row r="6750" spans="1:41" x14ac:dyDescent="0.35">
      <c r="A6750">
        <v>15779</v>
      </c>
      <c r="B6750" t="s">
        <v>6624</v>
      </c>
      <c r="C6750" t="s">
        <v>113</v>
      </c>
      <c r="D6750" t="s">
        <v>96</v>
      </c>
      <c r="E6750" t="s">
        <v>8136</v>
      </c>
      <c r="F6750">
        <v>242</v>
      </c>
      <c r="G6750">
        <v>222</v>
      </c>
      <c r="H6750">
        <v>236</v>
      </c>
      <c r="I6750">
        <v>260</v>
      </c>
      <c r="J6750">
        <v>251</v>
      </c>
      <c r="K6750">
        <v>228</v>
      </c>
      <c r="L6750">
        <v>222</v>
      </c>
      <c r="M6750">
        <v>258</v>
      </c>
      <c r="V6750" t="s">
        <v>1</v>
      </c>
      <c r="W6750" t="s">
        <v>1</v>
      </c>
      <c r="X6750" t="s">
        <v>1</v>
      </c>
      <c r="Z6750" t="s">
        <v>1</v>
      </c>
      <c r="AA6750" t="s">
        <v>1</v>
      </c>
      <c r="AB6750" t="s">
        <v>1</v>
      </c>
      <c r="AD6750">
        <v>0</v>
      </c>
      <c r="AE6750">
        <v>1</v>
      </c>
      <c r="AF6750">
        <v>2</v>
      </c>
      <c r="AG6750">
        <v>1</v>
      </c>
      <c r="AH6750">
        <v>74</v>
      </c>
      <c r="AI6750">
        <v>73.666666666666671</v>
      </c>
      <c r="AJ6750">
        <v>77.333333333333329</v>
      </c>
      <c r="AK6750">
        <v>70.333333333333329</v>
      </c>
    </row>
    <row r="6751" spans="1:41" x14ac:dyDescent="0.35">
      <c r="A6751">
        <v>15781</v>
      </c>
      <c r="B6751" t="s">
        <v>6625</v>
      </c>
      <c r="C6751" t="s">
        <v>99</v>
      </c>
      <c r="D6751" t="s">
        <v>96</v>
      </c>
      <c r="E6751" t="s">
        <v>8135</v>
      </c>
      <c r="N6751">
        <v>217</v>
      </c>
      <c r="O6751">
        <v>241</v>
      </c>
      <c r="P6751">
        <v>236</v>
      </c>
      <c r="Q6751">
        <v>238</v>
      </c>
      <c r="R6751">
        <v>218</v>
      </c>
      <c r="S6751">
        <v>239</v>
      </c>
      <c r="T6751">
        <v>212</v>
      </c>
      <c r="U6751">
        <v>234</v>
      </c>
      <c r="V6751">
        <v>487.66666666666669</v>
      </c>
      <c r="W6751">
        <v>523.15853658536582</v>
      </c>
      <c r="X6751">
        <v>527.39024390243901</v>
      </c>
      <c r="Y6751">
        <v>575.51754385964909</v>
      </c>
      <c r="Z6751">
        <v>9.5890410958904104E-2</v>
      </c>
      <c r="AA6751">
        <v>9.5744680851063829E-2</v>
      </c>
      <c r="AB6751">
        <v>0.20183486238532111</v>
      </c>
      <c r="AC6751">
        <v>0.21518987341772153</v>
      </c>
      <c r="AD6751">
        <v>1</v>
      </c>
      <c r="AE6751">
        <v>1</v>
      </c>
      <c r="AF6751">
        <v>1</v>
      </c>
      <c r="AG6751">
        <v>2</v>
      </c>
      <c r="AL6751">
        <v>72.5</v>
      </c>
      <c r="AM6751">
        <v>73.333333333333329</v>
      </c>
      <c r="AN6751">
        <v>75</v>
      </c>
      <c r="AO6751">
        <v>70.666666666666671</v>
      </c>
    </row>
    <row r="6752" spans="1:41" x14ac:dyDescent="0.35">
      <c r="A6752">
        <v>15787</v>
      </c>
      <c r="B6752" t="s">
        <v>6626</v>
      </c>
      <c r="C6752" t="s">
        <v>113</v>
      </c>
      <c r="D6752" t="s">
        <v>96</v>
      </c>
      <c r="E6752" t="s">
        <v>8136</v>
      </c>
      <c r="F6752">
        <v>267</v>
      </c>
      <c r="G6752">
        <v>276</v>
      </c>
      <c r="H6752">
        <v>271</v>
      </c>
      <c r="I6752">
        <v>265</v>
      </c>
      <c r="J6752">
        <v>258</v>
      </c>
      <c r="K6752">
        <v>257</v>
      </c>
      <c r="L6752">
        <v>250</v>
      </c>
      <c r="M6752">
        <v>252</v>
      </c>
      <c r="N6752">
        <v>261</v>
      </c>
      <c r="O6752">
        <v>276</v>
      </c>
      <c r="P6752">
        <v>257</v>
      </c>
      <c r="Q6752">
        <v>265</v>
      </c>
      <c r="R6752">
        <v>234</v>
      </c>
      <c r="S6752">
        <v>244</v>
      </c>
      <c r="T6752">
        <v>231</v>
      </c>
      <c r="U6752">
        <v>234</v>
      </c>
      <c r="V6752">
        <v>552.81132075471703</v>
      </c>
      <c r="W6752">
        <v>546.92105263157896</v>
      </c>
      <c r="X6752">
        <v>607.23076923076928</v>
      </c>
      <c r="Y6752">
        <v>614.82142857142856</v>
      </c>
      <c r="Z6752">
        <v>0.21951219512195119</v>
      </c>
      <c r="AA6752">
        <v>0.19642857142857142</v>
      </c>
      <c r="AB6752">
        <v>0.12820512820512819</v>
      </c>
      <c r="AC6752">
        <v>0.21875</v>
      </c>
      <c r="AD6752">
        <v>3</v>
      </c>
      <c r="AE6752">
        <v>5</v>
      </c>
      <c r="AF6752">
        <v>4</v>
      </c>
      <c r="AG6752">
        <v>2</v>
      </c>
      <c r="AH6752">
        <v>75.5</v>
      </c>
      <c r="AI6752">
        <v>76</v>
      </c>
      <c r="AJ6752">
        <v>76.333333333333329</v>
      </c>
      <c r="AK6752">
        <v>73</v>
      </c>
      <c r="AL6752">
        <v>71</v>
      </c>
      <c r="AM6752">
        <v>75.333333333333329</v>
      </c>
      <c r="AN6752">
        <v>67</v>
      </c>
      <c r="AO6752">
        <v>73</v>
      </c>
    </row>
    <row r="6753" spans="1:41" x14ac:dyDescent="0.35">
      <c r="A6753">
        <v>15792</v>
      </c>
      <c r="B6753" t="s">
        <v>6627</v>
      </c>
      <c r="C6753" t="s">
        <v>100</v>
      </c>
      <c r="D6753" t="s">
        <v>96</v>
      </c>
      <c r="E6753" t="s">
        <v>8136</v>
      </c>
      <c r="F6753">
        <v>263</v>
      </c>
      <c r="G6753">
        <v>268</v>
      </c>
      <c r="H6753">
        <v>269</v>
      </c>
      <c r="I6753">
        <v>272</v>
      </c>
      <c r="J6753">
        <v>228</v>
      </c>
      <c r="K6753">
        <v>256</v>
      </c>
      <c r="L6753">
        <v>239</v>
      </c>
      <c r="M6753">
        <v>249</v>
      </c>
      <c r="N6753">
        <v>237</v>
      </c>
      <c r="O6753">
        <v>262</v>
      </c>
      <c r="P6753">
        <v>266</v>
      </c>
      <c r="Q6753">
        <v>242</v>
      </c>
      <c r="R6753">
        <v>244</v>
      </c>
      <c r="S6753">
        <v>234</v>
      </c>
      <c r="T6753">
        <v>223</v>
      </c>
      <c r="U6753">
        <v>249</v>
      </c>
      <c r="V6753">
        <v>551.2714285714286</v>
      </c>
      <c r="W6753">
        <v>549.4487179487179</v>
      </c>
      <c r="X6753">
        <v>597.95000000000005</v>
      </c>
      <c r="Y6753">
        <v>578.44594594594594</v>
      </c>
      <c r="Z6753">
        <v>0.12820512820512819</v>
      </c>
      <c r="AA6753">
        <v>0.1951219512195122</v>
      </c>
      <c r="AB6753">
        <v>0.3571428571428571</v>
      </c>
      <c r="AC6753">
        <v>0.35714285714285715</v>
      </c>
      <c r="AD6753">
        <v>2</v>
      </c>
      <c r="AE6753">
        <v>2</v>
      </c>
      <c r="AF6753">
        <v>3</v>
      </c>
      <c r="AG6753">
        <v>3</v>
      </c>
      <c r="AH6753">
        <v>74.5</v>
      </c>
      <c r="AI6753">
        <v>70.333333333333329</v>
      </c>
      <c r="AJ6753">
        <v>78.333333333333329</v>
      </c>
      <c r="AK6753">
        <v>71.333333333333329</v>
      </c>
      <c r="AL6753">
        <v>73</v>
      </c>
      <c r="AM6753">
        <v>71.333333333333329</v>
      </c>
      <c r="AN6753">
        <v>71.666666666666671</v>
      </c>
      <c r="AO6753">
        <v>73.666666666666671</v>
      </c>
    </row>
    <row r="6754" spans="1:41" x14ac:dyDescent="0.35">
      <c r="A6754">
        <v>15793</v>
      </c>
      <c r="B6754" t="s">
        <v>6628</v>
      </c>
      <c r="C6754" t="s">
        <v>95</v>
      </c>
      <c r="D6754" t="s">
        <v>96</v>
      </c>
      <c r="E6754" t="s">
        <v>8136</v>
      </c>
      <c r="F6754">
        <v>276</v>
      </c>
      <c r="G6754">
        <v>262</v>
      </c>
      <c r="H6754">
        <v>297</v>
      </c>
      <c r="I6754">
        <v>272</v>
      </c>
      <c r="J6754">
        <v>259</v>
      </c>
      <c r="K6754">
        <v>254</v>
      </c>
      <c r="L6754">
        <v>274</v>
      </c>
      <c r="M6754">
        <v>270</v>
      </c>
      <c r="N6754">
        <v>249</v>
      </c>
      <c r="O6754">
        <v>254</v>
      </c>
      <c r="P6754">
        <v>254</v>
      </c>
      <c r="Q6754">
        <v>249</v>
      </c>
      <c r="R6754">
        <v>258</v>
      </c>
      <c r="S6754">
        <v>239</v>
      </c>
      <c r="T6754">
        <v>239</v>
      </c>
      <c r="U6754">
        <v>249</v>
      </c>
      <c r="V6754">
        <v>570.85185185185185</v>
      </c>
      <c r="W6754">
        <v>576.56578947368416</v>
      </c>
      <c r="X6754">
        <v>563.66666666666663</v>
      </c>
      <c r="Y6754">
        <v>583.87878787878788</v>
      </c>
      <c r="Z6754">
        <v>0.23809523809523808</v>
      </c>
      <c r="AA6754">
        <v>0.24242424242424243</v>
      </c>
      <c r="AB6754">
        <v>0.3902439024390244</v>
      </c>
      <c r="AC6754">
        <v>0.23529411764705882</v>
      </c>
      <c r="AD6754">
        <v>0</v>
      </c>
      <c r="AE6754">
        <v>6</v>
      </c>
      <c r="AF6754">
        <v>1</v>
      </c>
      <c r="AG6754">
        <v>5</v>
      </c>
      <c r="AH6754">
        <v>73</v>
      </c>
      <c r="AI6754">
        <v>81</v>
      </c>
      <c r="AJ6754">
        <v>82.666666666666671</v>
      </c>
      <c r="AK6754">
        <v>74.666666666666671</v>
      </c>
      <c r="AL6754">
        <v>70</v>
      </c>
      <c r="AM6754">
        <v>76</v>
      </c>
      <c r="AN6754">
        <v>80</v>
      </c>
      <c r="AO6754">
        <v>72.666666666666671</v>
      </c>
    </row>
    <row r="6755" spans="1:41" x14ac:dyDescent="0.35">
      <c r="A6755">
        <v>15807</v>
      </c>
      <c r="B6755" t="s">
        <v>5998</v>
      </c>
      <c r="C6755" t="s">
        <v>114</v>
      </c>
      <c r="D6755" t="s">
        <v>96</v>
      </c>
      <c r="E6755" t="s">
        <v>8136</v>
      </c>
      <c r="F6755">
        <v>255</v>
      </c>
      <c r="G6755">
        <v>253</v>
      </c>
      <c r="H6755">
        <v>255</v>
      </c>
      <c r="I6755">
        <v>279</v>
      </c>
      <c r="J6755">
        <v>247</v>
      </c>
      <c r="K6755">
        <v>225</v>
      </c>
      <c r="L6755">
        <v>234</v>
      </c>
      <c r="M6755">
        <v>250</v>
      </c>
      <c r="V6755" t="s">
        <v>1</v>
      </c>
      <c r="W6755" t="s">
        <v>1</v>
      </c>
      <c r="X6755" t="s">
        <v>1</v>
      </c>
      <c r="Z6755" t="s">
        <v>1</v>
      </c>
      <c r="AA6755" t="s">
        <v>1</v>
      </c>
      <c r="AB6755" t="s">
        <v>1</v>
      </c>
      <c r="AD6755">
        <v>2</v>
      </c>
      <c r="AE6755">
        <v>0</v>
      </c>
      <c r="AF6755">
        <v>0</v>
      </c>
      <c r="AG6755">
        <v>1</v>
      </c>
      <c r="AH6755">
        <v>75.5</v>
      </c>
      <c r="AI6755">
        <v>77.666666666666671</v>
      </c>
      <c r="AJ6755">
        <v>80.666666666666671</v>
      </c>
      <c r="AK6755">
        <v>74.666666666666671</v>
      </c>
    </row>
    <row r="6756" spans="1:41" x14ac:dyDescent="0.35">
      <c r="A6756">
        <v>15808</v>
      </c>
      <c r="B6756" t="s">
        <v>6629</v>
      </c>
      <c r="C6756" t="s">
        <v>124</v>
      </c>
      <c r="D6756" t="s">
        <v>96</v>
      </c>
      <c r="E6756" t="s">
        <v>8135</v>
      </c>
      <c r="N6756">
        <v>229</v>
      </c>
      <c r="O6756">
        <v>222</v>
      </c>
      <c r="P6756">
        <v>234</v>
      </c>
      <c r="Q6756">
        <v>233</v>
      </c>
      <c r="R6756">
        <v>220</v>
      </c>
      <c r="S6756">
        <v>222</v>
      </c>
      <c r="T6756">
        <v>231</v>
      </c>
      <c r="U6756">
        <v>232</v>
      </c>
      <c r="V6756">
        <v>570.55357142857144</v>
      </c>
      <c r="W6756">
        <v>519.36363636363637</v>
      </c>
      <c r="X6756">
        <v>571.68181818181813</v>
      </c>
      <c r="Y6756">
        <v>571.30882352941171</v>
      </c>
      <c r="Z6756">
        <v>0.19047619047619047</v>
      </c>
      <c r="AA6756">
        <v>0.25925925925925924</v>
      </c>
      <c r="AB6756">
        <v>0.19354838709677419</v>
      </c>
      <c r="AC6756">
        <v>0.42307692307692307</v>
      </c>
      <c r="AD6756">
        <v>1</v>
      </c>
      <c r="AE6756">
        <v>3</v>
      </c>
      <c r="AF6756">
        <v>0</v>
      </c>
      <c r="AG6756">
        <v>0</v>
      </c>
      <c r="AL6756">
        <v>80.5</v>
      </c>
      <c r="AM6756">
        <v>79.333333333333329</v>
      </c>
      <c r="AN6756">
        <v>83.666666666666671</v>
      </c>
      <c r="AO6756">
        <v>77</v>
      </c>
    </row>
    <row r="6757" spans="1:41" x14ac:dyDescent="0.35">
      <c r="A6757">
        <v>15809</v>
      </c>
      <c r="B6757" t="s">
        <v>6630</v>
      </c>
      <c r="C6757" t="s">
        <v>101</v>
      </c>
      <c r="D6757" t="s">
        <v>96</v>
      </c>
      <c r="E6757" t="s">
        <v>8136</v>
      </c>
      <c r="F6757">
        <v>261</v>
      </c>
      <c r="G6757">
        <v>286</v>
      </c>
      <c r="H6757">
        <v>293</v>
      </c>
      <c r="I6757">
        <v>268</v>
      </c>
      <c r="J6757">
        <v>236</v>
      </c>
      <c r="K6757">
        <v>258</v>
      </c>
      <c r="L6757">
        <v>273</v>
      </c>
      <c r="M6757">
        <v>243</v>
      </c>
      <c r="N6757">
        <v>270</v>
      </c>
      <c r="O6757">
        <v>278</v>
      </c>
      <c r="P6757">
        <v>263</v>
      </c>
      <c r="Q6757">
        <v>262</v>
      </c>
      <c r="R6757">
        <v>249</v>
      </c>
      <c r="S6757">
        <v>273</v>
      </c>
      <c r="T6757">
        <v>257</v>
      </c>
      <c r="U6757">
        <v>269</v>
      </c>
      <c r="V6757">
        <v>547.21621621621625</v>
      </c>
      <c r="W6757">
        <v>580.03125</v>
      </c>
      <c r="X6757">
        <v>550.75</v>
      </c>
      <c r="Y6757">
        <v>587.27419354838707</v>
      </c>
      <c r="Z6757">
        <v>0.1951219512195122</v>
      </c>
      <c r="AA6757">
        <v>0.29268292682926828</v>
      </c>
      <c r="AB6757">
        <v>0.35526315789473684</v>
      </c>
      <c r="AC6757">
        <v>0.2558139534883721</v>
      </c>
      <c r="AD6757">
        <v>0</v>
      </c>
      <c r="AE6757">
        <v>0</v>
      </c>
      <c r="AF6757">
        <v>0</v>
      </c>
      <c r="AG6757">
        <v>2</v>
      </c>
      <c r="AH6757">
        <v>83</v>
      </c>
      <c r="AI6757">
        <v>82.666666666666671</v>
      </c>
      <c r="AJ6757">
        <v>88</v>
      </c>
      <c r="AK6757">
        <v>78.666666666666671</v>
      </c>
      <c r="AL6757">
        <v>82.5</v>
      </c>
      <c r="AM6757">
        <v>82.333333333333329</v>
      </c>
      <c r="AN6757">
        <v>86</v>
      </c>
      <c r="AO6757">
        <v>81.333333333333329</v>
      </c>
    </row>
    <row r="6758" spans="1:41" x14ac:dyDescent="0.35">
      <c r="A6758">
        <v>15811</v>
      </c>
      <c r="B6758" t="s">
        <v>6631</v>
      </c>
      <c r="C6758" t="s">
        <v>113</v>
      </c>
      <c r="D6758" t="s">
        <v>96</v>
      </c>
      <c r="E6758" t="s">
        <v>8136</v>
      </c>
      <c r="F6758">
        <v>272</v>
      </c>
      <c r="G6758">
        <v>285</v>
      </c>
      <c r="H6758">
        <v>263</v>
      </c>
      <c r="I6758">
        <v>270</v>
      </c>
      <c r="J6758">
        <v>237</v>
      </c>
      <c r="K6758">
        <v>258</v>
      </c>
      <c r="L6758">
        <v>253</v>
      </c>
      <c r="M6758">
        <v>270</v>
      </c>
      <c r="V6758" t="s">
        <v>1</v>
      </c>
      <c r="W6758" t="s">
        <v>1</v>
      </c>
      <c r="X6758" t="s">
        <v>1</v>
      </c>
      <c r="Z6758" t="s">
        <v>1</v>
      </c>
      <c r="AA6758" t="s">
        <v>1</v>
      </c>
      <c r="AB6758" t="s">
        <v>1</v>
      </c>
      <c r="AD6758">
        <v>3</v>
      </c>
      <c r="AE6758">
        <v>1</v>
      </c>
      <c r="AF6758">
        <v>3</v>
      </c>
      <c r="AG6758">
        <v>2</v>
      </c>
      <c r="AH6758">
        <v>71</v>
      </c>
      <c r="AI6758">
        <v>70.333333333333329</v>
      </c>
      <c r="AJ6758">
        <v>73.333333333333329</v>
      </c>
      <c r="AK6758">
        <v>72.333333333333329</v>
      </c>
    </row>
    <row r="6759" spans="1:41" x14ac:dyDescent="0.35">
      <c r="A6759">
        <v>15812</v>
      </c>
      <c r="B6759" t="s">
        <v>6632</v>
      </c>
      <c r="C6759" t="s">
        <v>122</v>
      </c>
      <c r="D6759" t="s">
        <v>96</v>
      </c>
      <c r="E6759" t="s">
        <v>8135</v>
      </c>
      <c r="F6759">
        <v>229</v>
      </c>
      <c r="G6759">
        <v>252</v>
      </c>
      <c r="H6759">
        <v>258</v>
      </c>
      <c r="I6759">
        <v>275</v>
      </c>
      <c r="J6759">
        <v>220</v>
      </c>
      <c r="K6759">
        <v>240</v>
      </c>
      <c r="L6759">
        <v>253</v>
      </c>
      <c r="M6759">
        <v>254</v>
      </c>
      <c r="V6759" t="s">
        <v>1</v>
      </c>
      <c r="W6759" t="s">
        <v>1</v>
      </c>
      <c r="X6759" t="s">
        <v>1</v>
      </c>
      <c r="Z6759" t="s">
        <v>1</v>
      </c>
      <c r="AA6759" t="s">
        <v>1</v>
      </c>
      <c r="AB6759" t="s">
        <v>1</v>
      </c>
      <c r="AD6759">
        <v>0</v>
      </c>
      <c r="AE6759">
        <v>1</v>
      </c>
      <c r="AF6759">
        <v>0</v>
      </c>
      <c r="AG6759">
        <v>1</v>
      </c>
      <c r="AH6759">
        <v>70.5</v>
      </c>
      <c r="AI6759">
        <v>72</v>
      </c>
      <c r="AJ6759">
        <v>74.333333333333329</v>
      </c>
      <c r="AK6759">
        <v>67.666666666666671</v>
      </c>
    </row>
    <row r="6760" spans="1:41" x14ac:dyDescent="0.35">
      <c r="A6760">
        <v>15817</v>
      </c>
      <c r="B6760" t="s">
        <v>6633</v>
      </c>
      <c r="C6760" t="s">
        <v>100</v>
      </c>
      <c r="D6760" t="s">
        <v>96</v>
      </c>
      <c r="E6760" t="s">
        <v>8136</v>
      </c>
      <c r="F6760">
        <v>303</v>
      </c>
      <c r="G6760">
        <v>273</v>
      </c>
      <c r="H6760">
        <v>314</v>
      </c>
      <c r="I6760">
        <v>299</v>
      </c>
      <c r="J6760">
        <v>287</v>
      </c>
      <c r="K6760">
        <v>271</v>
      </c>
      <c r="L6760">
        <v>291</v>
      </c>
      <c r="M6760">
        <v>282</v>
      </c>
      <c r="N6760">
        <v>273</v>
      </c>
      <c r="O6760">
        <v>286</v>
      </c>
      <c r="P6760">
        <v>278</v>
      </c>
      <c r="Q6760">
        <v>277</v>
      </c>
      <c r="R6760">
        <v>303</v>
      </c>
      <c r="S6760">
        <v>310</v>
      </c>
      <c r="T6760">
        <v>307</v>
      </c>
      <c r="U6760">
        <v>306</v>
      </c>
      <c r="V6760">
        <v>639.81060606060601</v>
      </c>
      <c r="W6760">
        <v>650.52808988764048</v>
      </c>
      <c r="X6760">
        <v>690</v>
      </c>
      <c r="Y6760">
        <v>673.03</v>
      </c>
      <c r="Z6760">
        <v>0.51470588235294112</v>
      </c>
      <c r="AA6760">
        <v>0.41428571428571426</v>
      </c>
      <c r="AB6760">
        <v>0.4210526315789474</v>
      </c>
      <c r="AC6760">
        <v>0.4</v>
      </c>
      <c r="AD6760">
        <v>4</v>
      </c>
      <c r="AE6760">
        <v>11</v>
      </c>
      <c r="AF6760">
        <v>3</v>
      </c>
      <c r="AG6760">
        <v>8</v>
      </c>
      <c r="AH6760">
        <v>68</v>
      </c>
      <c r="AI6760">
        <v>73</v>
      </c>
      <c r="AJ6760">
        <v>71.666666666666671</v>
      </c>
      <c r="AK6760">
        <v>68</v>
      </c>
      <c r="AL6760">
        <v>71.5</v>
      </c>
      <c r="AM6760">
        <v>76.666666666666671</v>
      </c>
      <c r="AN6760">
        <v>74.666666666666671</v>
      </c>
      <c r="AO6760">
        <v>73.666666666666671</v>
      </c>
    </row>
    <row r="6761" spans="1:41" x14ac:dyDescent="0.35">
      <c r="A6761">
        <v>15820</v>
      </c>
      <c r="B6761" t="s">
        <v>6634</v>
      </c>
      <c r="C6761" t="s">
        <v>106</v>
      </c>
      <c r="D6761" t="s">
        <v>96</v>
      </c>
      <c r="E6761" t="s">
        <v>8136</v>
      </c>
      <c r="F6761">
        <v>284</v>
      </c>
      <c r="G6761">
        <v>289</v>
      </c>
      <c r="H6761">
        <v>282</v>
      </c>
      <c r="I6761">
        <v>276</v>
      </c>
      <c r="J6761">
        <v>264</v>
      </c>
      <c r="K6761">
        <v>264</v>
      </c>
      <c r="L6761">
        <v>271</v>
      </c>
      <c r="M6761">
        <v>250</v>
      </c>
      <c r="N6761">
        <v>236</v>
      </c>
      <c r="O6761">
        <v>263</v>
      </c>
      <c r="P6761">
        <v>251</v>
      </c>
      <c r="Q6761">
        <v>272</v>
      </c>
      <c r="R6761">
        <v>238</v>
      </c>
      <c r="S6761">
        <v>274</v>
      </c>
      <c r="T6761">
        <v>280</v>
      </c>
      <c r="U6761">
        <v>298</v>
      </c>
      <c r="V6761">
        <v>630.26666666666665</v>
      </c>
      <c r="W6761">
        <v>623.83673469387759</v>
      </c>
      <c r="X6761">
        <v>591.81034482758616</v>
      </c>
      <c r="Y6761">
        <v>640.54385964912285</v>
      </c>
      <c r="Z6761">
        <v>0.25531914893617019</v>
      </c>
      <c r="AA6761">
        <v>0.35849056603773582</v>
      </c>
      <c r="AB6761">
        <v>0.33962264150943394</v>
      </c>
      <c r="AC6761">
        <v>0.31147540983606559</v>
      </c>
      <c r="AD6761">
        <v>0</v>
      </c>
      <c r="AE6761">
        <v>6</v>
      </c>
      <c r="AF6761">
        <v>2</v>
      </c>
      <c r="AG6761">
        <v>4</v>
      </c>
      <c r="AH6761">
        <v>68</v>
      </c>
      <c r="AI6761">
        <v>75</v>
      </c>
      <c r="AJ6761">
        <v>69.666666666666671</v>
      </c>
      <c r="AK6761">
        <v>70.333333333333329</v>
      </c>
      <c r="AL6761">
        <v>70.5</v>
      </c>
      <c r="AM6761">
        <v>78.333333333333329</v>
      </c>
      <c r="AN6761">
        <v>75.666666666666671</v>
      </c>
      <c r="AO6761">
        <v>67.666666666666671</v>
      </c>
    </row>
    <row r="6762" spans="1:41" x14ac:dyDescent="0.35">
      <c r="A6762">
        <v>15828</v>
      </c>
      <c r="B6762" t="s">
        <v>6635</v>
      </c>
      <c r="C6762" t="s">
        <v>95</v>
      </c>
      <c r="D6762" t="s">
        <v>96</v>
      </c>
      <c r="E6762" t="s">
        <v>8136</v>
      </c>
      <c r="F6762">
        <v>230</v>
      </c>
      <c r="G6762">
        <v>243</v>
      </c>
      <c r="H6762">
        <v>251</v>
      </c>
      <c r="I6762">
        <v>260</v>
      </c>
      <c r="J6762">
        <v>220</v>
      </c>
      <c r="K6762">
        <v>248</v>
      </c>
      <c r="L6762">
        <v>249</v>
      </c>
      <c r="M6762">
        <v>240</v>
      </c>
      <c r="V6762" t="s">
        <v>1</v>
      </c>
      <c r="W6762" t="s">
        <v>1</v>
      </c>
      <c r="X6762" t="s">
        <v>1</v>
      </c>
      <c r="Z6762" t="s">
        <v>1</v>
      </c>
      <c r="AA6762" t="s">
        <v>1</v>
      </c>
      <c r="AB6762" t="s">
        <v>1</v>
      </c>
      <c r="AD6762">
        <v>0</v>
      </c>
      <c r="AE6762">
        <v>0</v>
      </c>
      <c r="AF6762">
        <v>0</v>
      </c>
      <c r="AG6762">
        <v>2</v>
      </c>
      <c r="AH6762">
        <v>71.5</v>
      </c>
      <c r="AI6762">
        <v>74</v>
      </c>
      <c r="AJ6762">
        <v>75</v>
      </c>
      <c r="AK6762">
        <v>66.666666666666671</v>
      </c>
    </row>
    <row r="6763" spans="1:41" x14ac:dyDescent="0.35">
      <c r="A6763">
        <v>15832</v>
      </c>
      <c r="B6763" t="s">
        <v>6636</v>
      </c>
      <c r="C6763" t="s">
        <v>106</v>
      </c>
      <c r="D6763" t="s">
        <v>96</v>
      </c>
      <c r="E6763" t="s">
        <v>8136</v>
      </c>
      <c r="F6763">
        <v>245</v>
      </c>
      <c r="G6763">
        <v>267</v>
      </c>
      <c r="H6763">
        <v>256</v>
      </c>
      <c r="I6763">
        <v>274</v>
      </c>
      <c r="J6763">
        <v>231</v>
      </c>
      <c r="K6763">
        <v>262</v>
      </c>
      <c r="L6763">
        <v>234</v>
      </c>
      <c r="M6763">
        <v>259</v>
      </c>
      <c r="N6763">
        <v>240</v>
      </c>
      <c r="O6763">
        <v>229</v>
      </c>
      <c r="P6763">
        <v>252</v>
      </c>
      <c r="Q6763">
        <v>233</v>
      </c>
      <c r="R6763">
        <v>230</v>
      </c>
      <c r="S6763">
        <v>216</v>
      </c>
      <c r="T6763">
        <v>213</v>
      </c>
      <c r="U6763">
        <v>215</v>
      </c>
      <c r="V6763">
        <v>564.33333333333337</v>
      </c>
      <c r="W6763">
        <v>523.90909090909088</v>
      </c>
      <c r="X6763">
        <v>558.5</v>
      </c>
      <c r="Z6763">
        <v>0.2</v>
      </c>
      <c r="AA6763">
        <v>0.4</v>
      </c>
      <c r="AB6763">
        <v>0.18181818181818182</v>
      </c>
      <c r="AC6763">
        <v>0.33333333333333331</v>
      </c>
      <c r="AD6763">
        <v>0</v>
      </c>
      <c r="AE6763">
        <v>4</v>
      </c>
      <c r="AF6763">
        <v>0</v>
      </c>
      <c r="AG6763">
        <v>1</v>
      </c>
      <c r="AH6763">
        <v>74</v>
      </c>
      <c r="AI6763">
        <v>75</v>
      </c>
      <c r="AJ6763">
        <v>81</v>
      </c>
      <c r="AK6763">
        <v>68.666666666666671</v>
      </c>
      <c r="AL6763">
        <v>73</v>
      </c>
      <c r="AM6763">
        <v>78.666666666666671</v>
      </c>
      <c r="AN6763">
        <v>78.333333333333329</v>
      </c>
      <c r="AO6763">
        <v>68</v>
      </c>
    </row>
    <row r="6764" spans="1:41" x14ac:dyDescent="0.35">
      <c r="A6764">
        <v>15840</v>
      </c>
      <c r="B6764" t="s">
        <v>6637</v>
      </c>
      <c r="C6764" t="s">
        <v>95</v>
      </c>
      <c r="D6764" t="s">
        <v>96</v>
      </c>
      <c r="E6764" t="s">
        <v>8136</v>
      </c>
      <c r="N6764">
        <v>228</v>
      </c>
      <c r="O6764">
        <v>240</v>
      </c>
      <c r="P6764">
        <v>227</v>
      </c>
      <c r="Q6764">
        <v>245</v>
      </c>
      <c r="R6764">
        <v>219</v>
      </c>
      <c r="S6764">
        <v>236</v>
      </c>
      <c r="T6764">
        <v>229</v>
      </c>
      <c r="U6764">
        <v>248</v>
      </c>
      <c r="V6764">
        <v>507.51351351351349</v>
      </c>
      <c r="W6764">
        <v>531.875</v>
      </c>
      <c r="X6764">
        <v>544.58571428571429</v>
      </c>
      <c r="Y6764">
        <v>588.05555555555554</v>
      </c>
      <c r="Z6764">
        <v>7.5000000000000011E-2</v>
      </c>
      <c r="AA6764">
        <v>0.11864406779661017</v>
      </c>
      <c r="AB6764">
        <v>0.19047619047619047</v>
      </c>
      <c r="AC6764">
        <v>0.21428571428571427</v>
      </c>
      <c r="AD6764">
        <v>2</v>
      </c>
      <c r="AE6764">
        <v>2</v>
      </c>
      <c r="AF6764">
        <v>7</v>
      </c>
      <c r="AG6764">
        <v>1</v>
      </c>
      <c r="AL6764">
        <v>79.5</v>
      </c>
      <c r="AM6764">
        <v>75.333333333333329</v>
      </c>
      <c r="AN6764">
        <v>79.666666666666671</v>
      </c>
      <c r="AO6764">
        <v>72</v>
      </c>
    </row>
    <row r="6765" spans="1:41" x14ac:dyDescent="0.35">
      <c r="A6765">
        <v>15843</v>
      </c>
      <c r="B6765" t="s">
        <v>6638</v>
      </c>
      <c r="C6765" t="s">
        <v>103</v>
      </c>
      <c r="D6765" t="s">
        <v>96</v>
      </c>
      <c r="E6765" t="s">
        <v>8135</v>
      </c>
      <c r="N6765">
        <v>205</v>
      </c>
      <c r="O6765">
        <v>215</v>
      </c>
      <c r="P6765">
        <v>214</v>
      </c>
      <c r="Q6765">
        <v>233</v>
      </c>
      <c r="R6765">
        <v>223</v>
      </c>
      <c r="S6765">
        <v>225</v>
      </c>
      <c r="T6765">
        <v>224</v>
      </c>
      <c r="U6765">
        <v>239</v>
      </c>
      <c r="V6765">
        <v>520.1640625</v>
      </c>
      <c r="W6765">
        <v>505.39603960396039</v>
      </c>
      <c r="X6765">
        <v>552.26785714285711</v>
      </c>
      <c r="Y6765">
        <v>549.0333333333333</v>
      </c>
      <c r="Z6765">
        <v>7.9646017699115043E-2</v>
      </c>
      <c r="AA6765">
        <v>9.4488188976377951E-2</v>
      </c>
      <c r="AB6765">
        <v>0.14285714285714285</v>
      </c>
      <c r="AC6765">
        <v>0.18831168831168832</v>
      </c>
      <c r="AD6765">
        <v>1</v>
      </c>
      <c r="AE6765">
        <v>2</v>
      </c>
      <c r="AF6765">
        <v>3</v>
      </c>
      <c r="AG6765">
        <v>1</v>
      </c>
      <c r="AL6765">
        <v>73</v>
      </c>
      <c r="AM6765">
        <v>70.666666666666671</v>
      </c>
      <c r="AN6765">
        <v>74.666666666666671</v>
      </c>
      <c r="AO6765">
        <v>71.333333333333329</v>
      </c>
    </row>
    <row r="6766" spans="1:41" x14ac:dyDescent="0.35">
      <c r="A6766">
        <v>15855</v>
      </c>
      <c r="B6766" t="s">
        <v>6639</v>
      </c>
      <c r="C6766" t="s">
        <v>97</v>
      </c>
      <c r="D6766" t="s">
        <v>96</v>
      </c>
      <c r="E6766" t="s">
        <v>8136</v>
      </c>
      <c r="F6766">
        <v>267</v>
      </c>
      <c r="G6766">
        <v>261</v>
      </c>
      <c r="H6766">
        <v>256</v>
      </c>
      <c r="I6766">
        <v>258</v>
      </c>
      <c r="J6766">
        <v>255</v>
      </c>
      <c r="K6766">
        <v>241</v>
      </c>
      <c r="L6766">
        <v>255</v>
      </c>
      <c r="M6766">
        <v>274</v>
      </c>
      <c r="V6766" t="s">
        <v>1</v>
      </c>
      <c r="W6766" t="s">
        <v>1</v>
      </c>
      <c r="X6766" t="s">
        <v>1</v>
      </c>
      <c r="Z6766" t="s">
        <v>1</v>
      </c>
      <c r="AA6766" t="s">
        <v>1</v>
      </c>
      <c r="AB6766" t="s">
        <v>1</v>
      </c>
      <c r="AD6766">
        <v>1</v>
      </c>
      <c r="AE6766">
        <v>1</v>
      </c>
      <c r="AF6766">
        <v>1</v>
      </c>
      <c r="AG6766">
        <v>1</v>
      </c>
      <c r="AH6766">
        <v>76.5</v>
      </c>
      <c r="AI6766">
        <v>76</v>
      </c>
      <c r="AJ6766">
        <v>74.666666666666671</v>
      </c>
      <c r="AK6766">
        <v>72.666666666666671</v>
      </c>
    </row>
    <row r="6767" spans="1:41" x14ac:dyDescent="0.35">
      <c r="A6767">
        <v>15857</v>
      </c>
      <c r="B6767" t="s">
        <v>6640</v>
      </c>
      <c r="C6767" t="s">
        <v>114</v>
      </c>
      <c r="D6767" t="s">
        <v>96</v>
      </c>
      <c r="E6767" t="s">
        <v>8136</v>
      </c>
      <c r="F6767">
        <v>265</v>
      </c>
      <c r="G6767">
        <v>248</v>
      </c>
      <c r="H6767">
        <v>260</v>
      </c>
      <c r="I6767">
        <v>304</v>
      </c>
      <c r="J6767">
        <v>227</v>
      </c>
      <c r="K6767">
        <v>271</v>
      </c>
      <c r="L6767">
        <v>259</v>
      </c>
      <c r="M6767">
        <v>274</v>
      </c>
      <c r="V6767" t="s">
        <v>1</v>
      </c>
      <c r="W6767" t="s">
        <v>1</v>
      </c>
      <c r="X6767" t="s">
        <v>1</v>
      </c>
      <c r="Z6767" t="s">
        <v>1</v>
      </c>
      <c r="AA6767" t="s">
        <v>1</v>
      </c>
      <c r="AB6767" t="s">
        <v>1</v>
      </c>
      <c r="AD6767" t="s">
        <v>1</v>
      </c>
      <c r="AE6767" t="s">
        <v>1</v>
      </c>
      <c r="AF6767" t="s">
        <v>1</v>
      </c>
      <c r="AG6767">
        <v>0</v>
      </c>
      <c r="AH6767">
        <v>74</v>
      </c>
      <c r="AI6767">
        <v>74</v>
      </c>
      <c r="AJ6767">
        <v>74</v>
      </c>
      <c r="AK6767">
        <v>66.333333333333329</v>
      </c>
    </row>
    <row r="6768" spans="1:41" x14ac:dyDescent="0.35">
      <c r="A6768">
        <v>15859</v>
      </c>
      <c r="B6768" t="s">
        <v>6641</v>
      </c>
      <c r="C6768" t="s">
        <v>116</v>
      </c>
      <c r="D6768" t="s">
        <v>96</v>
      </c>
      <c r="E6768" t="s">
        <v>8136</v>
      </c>
      <c r="F6768">
        <v>261</v>
      </c>
      <c r="G6768">
        <v>282</v>
      </c>
      <c r="H6768">
        <v>305</v>
      </c>
      <c r="I6768">
        <v>270</v>
      </c>
      <c r="J6768">
        <v>268</v>
      </c>
      <c r="K6768">
        <v>260</v>
      </c>
      <c r="L6768">
        <v>282</v>
      </c>
      <c r="M6768">
        <v>250</v>
      </c>
      <c r="V6768" t="s">
        <v>1</v>
      </c>
      <c r="W6768" t="s">
        <v>1</v>
      </c>
      <c r="X6768" t="s">
        <v>1</v>
      </c>
      <c r="Z6768" t="s">
        <v>1</v>
      </c>
      <c r="AA6768" t="s">
        <v>1</v>
      </c>
      <c r="AB6768" t="s">
        <v>1</v>
      </c>
      <c r="AD6768">
        <v>3</v>
      </c>
      <c r="AE6768">
        <v>3</v>
      </c>
      <c r="AF6768">
        <v>2</v>
      </c>
      <c r="AG6768">
        <v>0</v>
      </c>
      <c r="AH6768">
        <v>75</v>
      </c>
      <c r="AI6768">
        <v>77.666666666666671</v>
      </c>
      <c r="AJ6768">
        <v>80.333333333333329</v>
      </c>
      <c r="AK6768">
        <v>74.333333333333329</v>
      </c>
    </row>
    <row r="6769" spans="1:41" x14ac:dyDescent="0.35">
      <c r="A6769">
        <v>16410</v>
      </c>
      <c r="B6769" t="s">
        <v>6642</v>
      </c>
      <c r="C6769" t="s">
        <v>152</v>
      </c>
      <c r="D6769" t="s">
        <v>130</v>
      </c>
      <c r="E6769" t="s">
        <v>8136</v>
      </c>
      <c r="F6769">
        <v>251</v>
      </c>
      <c r="G6769">
        <v>257</v>
      </c>
      <c r="H6769">
        <v>277</v>
      </c>
      <c r="I6769">
        <v>276</v>
      </c>
      <c r="J6769">
        <v>236</v>
      </c>
      <c r="K6769">
        <v>235</v>
      </c>
      <c r="L6769">
        <v>270</v>
      </c>
      <c r="M6769">
        <v>260</v>
      </c>
      <c r="N6769">
        <v>247</v>
      </c>
      <c r="O6769">
        <v>244</v>
      </c>
      <c r="P6769">
        <v>252</v>
      </c>
      <c r="Q6769">
        <v>236</v>
      </c>
      <c r="R6769">
        <v>244</v>
      </c>
      <c r="S6769">
        <v>247</v>
      </c>
      <c r="T6769">
        <v>245</v>
      </c>
      <c r="U6769">
        <v>274</v>
      </c>
      <c r="V6769">
        <v>596.84545454545457</v>
      </c>
      <c r="W6769">
        <v>594.125</v>
      </c>
      <c r="X6769">
        <v>593.5</v>
      </c>
      <c r="Y6769">
        <v>624.72058823529414</v>
      </c>
      <c r="Z6769">
        <v>0.2</v>
      </c>
      <c r="AA6769">
        <v>0.40909090909090906</v>
      </c>
      <c r="AB6769">
        <v>0.2608695652173913</v>
      </c>
      <c r="AC6769">
        <v>0.17647058823529413</v>
      </c>
      <c r="AD6769">
        <v>3</v>
      </c>
      <c r="AE6769">
        <v>4</v>
      </c>
      <c r="AF6769">
        <v>4</v>
      </c>
      <c r="AG6769">
        <v>6</v>
      </c>
      <c r="AH6769">
        <v>70</v>
      </c>
      <c r="AI6769">
        <v>76.666666666666671</v>
      </c>
      <c r="AJ6769">
        <v>72.666666666666671</v>
      </c>
      <c r="AK6769">
        <v>70.666666666666671</v>
      </c>
      <c r="AL6769">
        <v>71.5</v>
      </c>
      <c r="AM6769">
        <v>74.333333333333329</v>
      </c>
      <c r="AN6769">
        <v>74.333333333333329</v>
      </c>
      <c r="AO6769">
        <v>73</v>
      </c>
    </row>
    <row r="6770" spans="1:41" x14ac:dyDescent="0.35">
      <c r="A6770">
        <v>16415</v>
      </c>
      <c r="B6770" t="s">
        <v>6643</v>
      </c>
      <c r="C6770" t="s">
        <v>129</v>
      </c>
      <c r="D6770" t="s">
        <v>130</v>
      </c>
      <c r="E6770" t="s">
        <v>8136</v>
      </c>
      <c r="F6770">
        <v>276</v>
      </c>
      <c r="G6770">
        <v>262</v>
      </c>
      <c r="H6770">
        <v>283</v>
      </c>
      <c r="I6770">
        <v>282</v>
      </c>
      <c r="J6770">
        <v>269</v>
      </c>
      <c r="K6770">
        <v>264</v>
      </c>
      <c r="L6770">
        <v>295</v>
      </c>
      <c r="M6770">
        <v>282</v>
      </c>
      <c r="N6770">
        <v>271</v>
      </c>
      <c r="O6770">
        <v>267</v>
      </c>
      <c r="P6770">
        <v>272</v>
      </c>
      <c r="Q6770">
        <v>277</v>
      </c>
      <c r="R6770">
        <v>281</v>
      </c>
      <c r="S6770">
        <v>275</v>
      </c>
      <c r="T6770">
        <v>262</v>
      </c>
      <c r="U6770">
        <v>289</v>
      </c>
      <c r="V6770">
        <v>620.28508771929819</v>
      </c>
      <c r="W6770">
        <v>601.6559633027523</v>
      </c>
      <c r="X6770">
        <v>636.77678571428567</v>
      </c>
      <c r="Y6770">
        <v>645.35909090909092</v>
      </c>
      <c r="Z6770">
        <v>0.35964912280701755</v>
      </c>
      <c r="AA6770">
        <v>0.43220338983050843</v>
      </c>
      <c r="AB6770">
        <v>0.46086956521739131</v>
      </c>
      <c r="AC6770">
        <v>0.43103448275862066</v>
      </c>
      <c r="AD6770">
        <v>1</v>
      </c>
      <c r="AE6770">
        <v>1</v>
      </c>
      <c r="AF6770">
        <v>5</v>
      </c>
      <c r="AG6770">
        <v>3</v>
      </c>
      <c r="AH6770">
        <v>75</v>
      </c>
      <c r="AI6770">
        <v>77.666666666666671</v>
      </c>
      <c r="AJ6770">
        <v>80.333333333333329</v>
      </c>
      <c r="AK6770">
        <v>75.666666666666671</v>
      </c>
      <c r="AL6770">
        <v>73.5</v>
      </c>
      <c r="AM6770">
        <v>73.666666666666671</v>
      </c>
      <c r="AN6770">
        <v>77</v>
      </c>
      <c r="AO6770">
        <v>66.666666666666671</v>
      </c>
    </row>
    <row r="6771" spans="1:41" x14ac:dyDescent="0.35">
      <c r="A6771">
        <v>16417</v>
      </c>
      <c r="B6771" t="s">
        <v>6644</v>
      </c>
      <c r="C6771" t="s">
        <v>129</v>
      </c>
      <c r="D6771" t="s">
        <v>130</v>
      </c>
      <c r="E6771" t="s">
        <v>8136</v>
      </c>
      <c r="N6771">
        <v>241</v>
      </c>
      <c r="O6771">
        <v>255</v>
      </c>
      <c r="P6771">
        <v>252</v>
      </c>
      <c r="Q6771">
        <v>249</v>
      </c>
      <c r="R6771">
        <v>257</v>
      </c>
      <c r="S6771">
        <v>254</v>
      </c>
      <c r="T6771">
        <v>258</v>
      </c>
      <c r="U6771">
        <v>251</v>
      </c>
      <c r="V6771">
        <v>565.72183098591552</v>
      </c>
      <c r="W6771">
        <v>555.44890510948903</v>
      </c>
      <c r="X6771">
        <v>555.21851851851852</v>
      </c>
      <c r="Y6771">
        <v>585.85074626865674</v>
      </c>
      <c r="Z6771">
        <v>0.18048780487804877</v>
      </c>
      <c r="AA6771">
        <v>0.27918781725888325</v>
      </c>
      <c r="AB6771">
        <v>0.26666666666666666</v>
      </c>
      <c r="AC6771">
        <v>0.22164948453608246</v>
      </c>
      <c r="AD6771">
        <v>1</v>
      </c>
      <c r="AE6771">
        <v>1</v>
      </c>
      <c r="AF6771">
        <v>1</v>
      </c>
      <c r="AG6771">
        <v>1</v>
      </c>
      <c r="AL6771">
        <v>81</v>
      </c>
      <c r="AM6771">
        <v>81</v>
      </c>
      <c r="AN6771">
        <v>85.333333333333329</v>
      </c>
      <c r="AO6771">
        <v>78.333333333333329</v>
      </c>
    </row>
    <row r="6772" spans="1:41" x14ac:dyDescent="0.35">
      <c r="A6772">
        <v>16424</v>
      </c>
      <c r="B6772" t="s">
        <v>6645</v>
      </c>
      <c r="C6772" t="s">
        <v>133</v>
      </c>
      <c r="D6772" t="s">
        <v>130</v>
      </c>
      <c r="E6772" t="s">
        <v>8135</v>
      </c>
      <c r="N6772">
        <v>248</v>
      </c>
      <c r="O6772">
        <v>251</v>
      </c>
      <c r="P6772">
        <v>269</v>
      </c>
      <c r="Q6772">
        <v>279</v>
      </c>
      <c r="R6772">
        <v>238</v>
      </c>
      <c r="S6772">
        <v>236</v>
      </c>
      <c r="T6772">
        <v>260</v>
      </c>
      <c r="U6772">
        <v>288</v>
      </c>
      <c r="V6772">
        <v>594.9921875</v>
      </c>
      <c r="W6772">
        <v>589.85833333333335</v>
      </c>
      <c r="X6772">
        <v>573.06349206349205</v>
      </c>
      <c r="Y6772">
        <v>572.36885245901635</v>
      </c>
      <c r="Z6772">
        <v>0.33823529411764708</v>
      </c>
      <c r="AA6772">
        <v>0.37142857142857144</v>
      </c>
      <c r="AB6772">
        <v>0.39130434782608697</v>
      </c>
      <c r="AC6772">
        <v>0.37313432835820898</v>
      </c>
      <c r="AD6772">
        <v>0</v>
      </c>
      <c r="AE6772">
        <v>0</v>
      </c>
      <c r="AF6772">
        <v>6</v>
      </c>
      <c r="AG6772">
        <v>2</v>
      </c>
      <c r="AL6772">
        <v>76.5</v>
      </c>
      <c r="AM6772">
        <v>79.333333333333329</v>
      </c>
      <c r="AN6772">
        <v>80.666666666666671</v>
      </c>
      <c r="AO6772">
        <v>74.333333333333329</v>
      </c>
    </row>
    <row r="6773" spans="1:41" x14ac:dyDescent="0.35">
      <c r="A6773">
        <v>16427</v>
      </c>
      <c r="B6773" t="s">
        <v>6646</v>
      </c>
      <c r="C6773" t="s">
        <v>139</v>
      </c>
      <c r="D6773" t="s">
        <v>130</v>
      </c>
      <c r="E6773" t="s">
        <v>8136</v>
      </c>
      <c r="F6773">
        <v>274</v>
      </c>
      <c r="G6773">
        <v>271</v>
      </c>
      <c r="H6773">
        <v>296</v>
      </c>
      <c r="I6773">
        <v>303</v>
      </c>
      <c r="J6773">
        <v>270</v>
      </c>
      <c r="K6773">
        <v>248</v>
      </c>
      <c r="L6773">
        <v>293</v>
      </c>
      <c r="M6773">
        <v>283</v>
      </c>
      <c r="N6773">
        <v>246</v>
      </c>
      <c r="O6773">
        <v>253</v>
      </c>
      <c r="P6773">
        <v>282</v>
      </c>
      <c r="Q6773">
        <v>290</v>
      </c>
      <c r="R6773">
        <v>285</v>
      </c>
      <c r="S6773">
        <v>294</v>
      </c>
      <c r="T6773">
        <v>317</v>
      </c>
      <c r="U6773">
        <v>326</v>
      </c>
      <c r="V6773">
        <v>615.64285714285711</v>
      </c>
      <c r="W6773">
        <v>610.69354838709683</v>
      </c>
      <c r="X6773">
        <v>635.7578125</v>
      </c>
      <c r="Y6773">
        <v>634.58730158730157</v>
      </c>
      <c r="Z6773">
        <v>0.40625</v>
      </c>
      <c r="AA6773">
        <v>0.42105263157894735</v>
      </c>
      <c r="AB6773">
        <v>0.41176470588235298</v>
      </c>
      <c r="AC6773">
        <v>0.4925373134328358</v>
      </c>
      <c r="AD6773">
        <v>3</v>
      </c>
      <c r="AE6773">
        <v>7</v>
      </c>
      <c r="AF6773">
        <v>4</v>
      </c>
      <c r="AG6773">
        <v>3</v>
      </c>
      <c r="AH6773">
        <v>80</v>
      </c>
      <c r="AI6773">
        <v>78.666666666666671</v>
      </c>
      <c r="AJ6773">
        <v>82.333333333333329</v>
      </c>
      <c r="AK6773">
        <v>73.666666666666671</v>
      </c>
      <c r="AL6773">
        <v>81.5</v>
      </c>
      <c r="AM6773">
        <v>81</v>
      </c>
      <c r="AN6773">
        <v>82</v>
      </c>
      <c r="AO6773">
        <v>75.666666666666671</v>
      </c>
    </row>
    <row r="6774" spans="1:41" x14ac:dyDescent="0.35">
      <c r="A6774">
        <v>16428</v>
      </c>
      <c r="B6774" t="s">
        <v>6647</v>
      </c>
      <c r="C6774" t="s">
        <v>136</v>
      </c>
      <c r="D6774" t="s">
        <v>130</v>
      </c>
      <c r="E6774" t="s">
        <v>8135</v>
      </c>
      <c r="F6774">
        <v>274</v>
      </c>
      <c r="G6774">
        <v>270</v>
      </c>
      <c r="H6774">
        <v>266</v>
      </c>
      <c r="I6774">
        <v>281</v>
      </c>
      <c r="J6774">
        <v>266</v>
      </c>
      <c r="K6774">
        <v>260</v>
      </c>
      <c r="L6774">
        <v>254</v>
      </c>
      <c r="M6774">
        <v>276</v>
      </c>
      <c r="V6774" t="s">
        <v>1</v>
      </c>
      <c r="W6774" t="s">
        <v>1</v>
      </c>
      <c r="X6774" t="s">
        <v>1</v>
      </c>
      <c r="Z6774" t="s">
        <v>1</v>
      </c>
      <c r="AA6774" t="s">
        <v>1</v>
      </c>
      <c r="AB6774" t="s">
        <v>1</v>
      </c>
      <c r="AD6774">
        <v>1</v>
      </c>
      <c r="AE6774">
        <v>4</v>
      </c>
      <c r="AF6774">
        <v>2</v>
      </c>
      <c r="AG6774">
        <v>2</v>
      </c>
      <c r="AH6774">
        <v>77</v>
      </c>
      <c r="AI6774">
        <v>81.333333333333329</v>
      </c>
      <c r="AJ6774">
        <v>79.666666666666671</v>
      </c>
      <c r="AK6774">
        <v>74.333333333333329</v>
      </c>
    </row>
    <row r="6775" spans="1:41" x14ac:dyDescent="0.35">
      <c r="A6775">
        <v>16431</v>
      </c>
      <c r="B6775" t="s">
        <v>6648</v>
      </c>
      <c r="C6775" t="s">
        <v>129</v>
      </c>
      <c r="D6775" t="s">
        <v>130</v>
      </c>
      <c r="E6775" t="s">
        <v>8137</v>
      </c>
      <c r="F6775">
        <v>306</v>
      </c>
      <c r="G6775">
        <v>297</v>
      </c>
      <c r="H6775">
        <v>316</v>
      </c>
      <c r="I6775">
        <v>305</v>
      </c>
      <c r="J6775">
        <v>302</v>
      </c>
      <c r="K6775">
        <v>294</v>
      </c>
      <c r="L6775">
        <v>316</v>
      </c>
      <c r="M6775">
        <v>306</v>
      </c>
      <c r="N6775">
        <v>298</v>
      </c>
      <c r="O6775">
        <v>308</v>
      </c>
      <c r="P6775">
        <v>322</v>
      </c>
      <c r="Q6775">
        <v>320</v>
      </c>
      <c r="R6775">
        <v>394</v>
      </c>
      <c r="S6775">
        <v>368</v>
      </c>
      <c r="T6775">
        <v>386</v>
      </c>
      <c r="U6775">
        <v>371</v>
      </c>
      <c r="V6775">
        <v>777.28</v>
      </c>
      <c r="W6775">
        <v>822.07407407407402</v>
      </c>
      <c r="X6775">
        <v>848.79166666666663</v>
      </c>
      <c r="Y6775">
        <v>839.66666666666663</v>
      </c>
      <c r="Z6775">
        <v>0.90476190476190477</v>
      </c>
      <c r="AA6775">
        <v>0.84</v>
      </c>
      <c r="AB6775">
        <v>1</v>
      </c>
      <c r="AC6775">
        <v>0.91666666666666663</v>
      </c>
      <c r="AD6775">
        <v>0</v>
      </c>
      <c r="AE6775">
        <v>0</v>
      </c>
      <c r="AF6775">
        <v>1</v>
      </c>
      <c r="AG6775">
        <v>2</v>
      </c>
      <c r="AH6775">
        <v>72.5</v>
      </c>
      <c r="AI6775">
        <v>77</v>
      </c>
      <c r="AJ6775">
        <v>78</v>
      </c>
      <c r="AK6775">
        <v>63.333333333333336</v>
      </c>
      <c r="AL6775">
        <v>80.5</v>
      </c>
      <c r="AM6775">
        <v>86</v>
      </c>
      <c r="AN6775">
        <v>85</v>
      </c>
      <c r="AO6775">
        <v>75.333333333333329</v>
      </c>
    </row>
    <row r="6776" spans="1:41" x14ac:dyDescent="0.35">
      <c r="A6776">
        <v>16432</v>
      </c>
      <c r="B6776" t="s">
        <v>6649</v>
      </c>
      <c r="C6776" t="s">
        <v>133</v>
      </c>
      <c r="D6776" t="s">
        <v>130</v>
      </c>
      <c r="E6776" t="s">
        <v>8136</v>
      </c>
      <c r="N6776">
        <v>220</v>
      </c>
      <c r="O6776">
        <v>224</v>
      </c>
      <c r="P6776">
        <v>212</v>
      </c>
      <c r="Q6776">
        <v>219</v>
      </c>
      <c r="R6776">
        <v>228</v>
      </c>
      <c r="S6776">
        <v>219</v>
      </c>
      <c r="T6776">
        <v>217</v>
      </c>
      <c r="U6776">
        <v>219</v>
      </c>
      <c r="V6776">
        <v>438.16666666666669</v>
      </c>
      <c r="X6776">
        <v>497.6</v>
      </c>
      <c r="Y6776">
        <v>513.92105263157896</v>
      </c>
      <c r="Z6776">
        <v>0.05</v>
      </c>
      <c r="AA6776">
        <v>3.4482758620689655E-2</v>
      </c>
      <c r="AB6776">
        <v>9.5238095238095233E-2</v>
      </c>
      <c r="AC6776">
        <v>8.3333333333333329E-2</v>
      </c>
      <c r="AD6776">
        <v>2</v>
      </c>
      <c r="AE6776">
        <v>0</v>
      </c>
      <c r="AF6776">
        <v>0</v>
      </c>
      <c r="AG6776">
        <v>0</v>
      </c>
      <c r="AL6776">
        <v>75</v>
      </c>
      <c r="AM6776">
        <v>78</v>
      </c>
      <c r="AN6776">
        <v>81.333333333333329</v>
      </c>
      <c r="AO6776">
        <v>72.333333333333329</v>
      </c>
    </row>
    <row r="6777" spans="1:41" x14ac:dyDescent="0.35">
      <c r="A6777">
        <v>16434</v>
      </c>
      <c r="B6777" t="s">
        <v>6650</v>
      </c>
      <c r="C6777" t="s">
        <v>139</v>
      </c>
      <c r="D6777" t="s">
        <v>130</v>
      </c>
      <c r="E6777" t="s">
        <v>8136</v>
      </c>
      <c r="N6777">
        <v>212</v>
      </c>
      <c r="O6777">
        <v>214</v>
      </c>
      <c r="P6777">
        <v>215</v>
      </c>
      <c r="Q6777">
        <v>220</v>
      </c>
      <c r="R6777">
        <v>216</v>
      </c>
      <c r="S6777">
        <v>217</v>
      </c>
      <c r="T6777">
        <v>213</v>
      </c>
      <c r="U6777">
        <v>231</v>
      </c>
      <c r="V6777">
        <v>517.16071428571433</v>
      </c>
      <c r="W6777">
        <v>496.14634146341461</v>
      </c>
      <c r="X6777">
        <v>540.71052631578948</v>
      </c>
      <c r="Y6777">
        <v>544.23170731707319</v>
      </c>
      <c r="Z6777">
        <v>9.9009900990099015E-2</v>
      </c>
      <c r="AA6777">
        <v>0.1388888888888889</v>
      </c>
      <c r="AB6777">
        <v>7.2289156626506021E-2</v>
      </c>
      <c r="AC6777">
        <v>0.13095238095238096</v>
      </c>
      <c r="AD6777">
        <v>2</v>
      </c>
      <c r="AE6777">
        <v>1</v>
      </c>
      <c r="AF6777">
        <v>1</v>
      </c>
      <c r="AG6777">
        <v>0</v>
      </c>
      <c r="AL6777">
        <v>74</v>
      </c>
      <c r="AM6777">
        <v>75.666666666666671</v>
      </c>
      <c r="AN6777">
        <v>80.333333333333329</v>
      </c>
      <c r="AO6777">
        <v>71.666666666666671</v>
      </c>
    </row>
    <row r="6778" spans="1:41" x14ac:dyDescent="0.35">
      <c r="A6778">
        <v>16441</v>
      </c>
      <c r="B6778" t="s">
        <v>6651</v>
      </c>
      <c r="C6778" t="s">
        <v>139</v>
      </c>
      <c r="D6778" t="s">
        <v>130</v>
      </c>
      <c r="E6778" t="s">
        <v>8136</v>
      </c>
      <c r="F6778">
        <v>295</v>
      </c>
      <c r="G6778">
        <v>266</v>
      </c>
      <c r="H6778">
        <v>288</v>
      </c>
      <c r="I6778">
        <v>271</v>
      </c>
      <c r="J6778">
        <v>265</v>
      </c>
      <c r="K6778">
        <v>245</v>
      </c>
      <c r="L6778">
        <v>261</v>
      </c>
      <c r="M6778">
        <v>254</v>
      </c>
      <c r="N6778">
        <v>272</v>
      </c>
      <c r="O6778">
        <v>259</v>
      </c>
      <c r="P6778">
        <v>261</v>
      </c>
      <c r="Q6778">
        <v>281</v>
      </c>
      <c r="R6778">
        <v>275</v>
      </c>
      <c r="S6778">
        <v>262</v>
      </c>
      <c r="T6778">
        <v>279</v>
      </c>
      <c r="U6778">
        <v>286</v>
      </c>
      <c r="V6778">
        <v>582.64655172413791</v>
      </c>
      <c r="W6778">
        <v>580.97435897435901</v>
      </c>
      <c r="X6778">
        <v>621.68859649122805</v>
      </c>
      <c r="Y6778">
        <v>602.18333333333328</v>
      </c>
      <c r="Z6778">
        <v>0.37267080745341613</v>
      </c>
      <c r="AA6778">
        <v>0.44094488188976377</v>
      </c>
      <c r="AB6778">
        <v>0.46153846153846156</v>
      </c>
      <c r="AC6778">
        <v>0.48412698412698413</v>
      </c>
      <c r="AD6778">
        <v>1</v>
      </c>
      <c r="AE6778">
        <v>4</v>
      </c>
      <c r="AF6778">
        <v>5</v>
      </c>
      <c r="AG6778">
        <v>2</v>
      </c>
      <c r="AH6778">
        <v>77</v>
      </c>
      <c r="AI6778">
        <v>83.666666666666671</v>
      </c>
      <c r="AJ6778">
        <v>85</v>
      </c>
      <c r="AK6778">
        <v>75.666666666666671</v>
      </c>
      <c r="AL6778">
        <v>76</v>
      </c>
      <c r="AM6778">
        <v>81</v>
      </c>
      <c r="AN6778">
        <v>82</v>
      </c>
      <c r="AO6778">
        <v>73.666666666666671</v>
      </c>
    </row>
    <row r="6779" spans="1:41" x14ac:dyDescent="0.35">
      <c r="A6779">
        <v>16443</v>
      </c>
      <c r="B6779" t="s">
        <v>6652</v>
      </c>
      <c r="C6779" t="s">
        <v>139</v>
      </c>
      <c r="D6779" t="s">
        <v>130</v>
      </c>
      <c r="E6779" t="s">
        <v>8136</v>
      </c>
      <c r="N6779">
        <v>215</v>
      </c>
      <c r="O6779">
        <v>213</v>
      </c>
      <c r="P6779">
        <v>206</v>
      </c>
      <c r="Q6779">
        <v>210</v>
      </c>
      <c r="R6779">
        <v>209</v>
      </c>
      <c r="S6779">
        <v>208</v>
      </c>
      <c r="T6779">
        <v>206</v>
      </c>
      <c r="U6779">
        <v>209</v>
      </c>
      <c r="V6779">
        <v>522.14166666666665</v>
      </c>
      <c r="W6779">
        <v>526.63970588235293</v>
      </c>
      <c r="X6779">
        <v>513.25362318840575</v>
      </c>
      <c r="Y6779">
        <v>551.43939393939399</v>
      </c>
      <c r="Z6779">
        <v>8.4507042253521125E-2</v>
      </c>
      <c r="AA6779">
        <v>9.6551724137931033E-2</v>
      </c>
      <c r="AB6779">
        <v>0.15243902439024393</v>
      </c>
      <c r="AC6779">
        <v>0.11805555555555555</v>
      </c>
      <c r="AD6779">
        <v>3</v>
      </c>
      <c r="AE6779">
        <v>3</v>
      </c>
      <c r="AF6779">
        <v>5</v>
      </c>
      <c r="AG6779">
        <v>0</v>
      </c>
      <c r="AL6779">
        <v>73.5</v>
      </c>
      <c r="AM6779">
        <v>71.666666666666671</v>
      </c>
      <c r="AN6779">
        <v>74</v>
      </c>
      <c r="AO6779">
        <v>70</v>
      </c>
    </row>
    <row r="6780" spans="1:41" x14ac:dyDescent="0.35">
      <c r="A6780">
        <v>16444</v>
      </c>
      <c r="B6780" t="s">
        <v>6653</v>
      </c>
      <c r="C6780" t="s">
        <v>146</v>
      </c>
      <c r="D6780" t="s">
        <v>130</v>
      </c>
      <c r="E6780" t="s">
        <v>8136</v>
      </c>
      <c r="F6780">
        <v>283</v>
      </c>
      <c r="G6780">
        <v>308</v>
      </c>
      <c r="H6780">
        <v>304</v>
      </c>
      <c r="I6780">
        <v>299</v>
      </c>
      <c r="J6780">
        <v>264</v>
      </c>
      <c r="K6780">
        <v>286</v>
      </c>
      <c r="L6780">
        <v>298</v>
      </c>
      <c r="M6780">
        <v>284</v>
      </c>
      <c r="V6780" t="s">
        <v>1</v>
      </c>
      <c r="W6780" t="s">
        <v>1</v>
      </c>
      <c r="X6780" t="s">
        <v>1</v>
      </c>
      <c r="Z6780" t="s">
        <v>1</v>
      </c>
      <c r="AA6780" t="s">
        <v>1</v>
      </c>
      <c r="AB6780" t="s">
        <v>1</v>
      </c>
      <c r="AD6780">
        <v>2</v>
      </c>
      <c r="AE6780">
        <v>0</v>
      </c>
      <c r="AF6780">
        <v>2</v>
      </c>
      <c r="AG6780">
        <v>1</v>
      </c>
      <c r="AH6780">
        <v>79</v>
      </c>
      <c r="AI6780">
        <v>81</v>
      </c>
      <c r="AJ6780">
        <v>82.666666666666671</v>
      </c>
      <c r="AK6780">
        <v>74.333333333333329</v>
      </c>
    </row>
    <row r="6781" spans="1:41" x14ac:dyDescent="0.35">
      <c r="A6781">
        <v>16446</v>
      </c>
      <c r="B6781" t="s">
        <v>6654</v>
      </c>
      <c r="C6781" t="s">
        <v>139</v>
      </c>
      <c r="D6781" t="s">
        <v>130</v>
      </c>
      <c r="E6781" t="s">
        <v>8136</v>
      </c>
      <c r="F6781">
        <v>241</v>
      </c>
      <c r="G6781">
        <v>260</v>
      </c>
      <c r="H6781">
        <v>266</v>
      </c>
      <c r="I6781">
        <v>255</v>
      </c>
      <c r="J6781">
        <v>223</v>
      </c>
      <c r="K6781">
        <v>249</v>
      </c>
      <c r="L6781">
        <v>250</v>
      </c>
      <c r="M6781">
        <v>236</v>
      </c>
      <c r="N6781">
        <v>230</v>
      </c>
      <c r="O6781">
        <v>226</v>
      </c>
      <c r="P6781">
        <v>223</v>
      </c>
      <c r="Q6781">
        <v>220</v>
      </c>
      <c r="R6781">
        <v>221</v>
      </c>
      <c r="S6781">
        <v>216</v>
      </c>
      <c r="T6781">
        <v>220</v>
      </c>
      <c r="U6781">
        <v>219</v>
      </c>
      <c r="V6781">
        <v>534.64285714285711</v>
      </c>
      <c r="W6781">
        <v>506.58602150537632</v>
      </c>
      <c r="X6781">
        <v>548.85333333333335</v>
      </c>
      <c r="Y6781">
        <v>554.29365079365084</v>
      </c>
      <c r="Z6781">
        <v>0.11578947368421053</v>
      </c>
      <c r="AA6781">
        <v>0.22330097087378642</v>
      </c>
      <c r="AB6781">
        <v>0.16666666666666666</v>
      </c>
      <c r="AC6781">
        <v>0.21929824561403508</v>
      </c>
      <c r="AD6781">
        <v>4</v>
      </c>
      <c r="AE6781">
        <v>1</v>
      </c>
      <c r="AF6781">
        <v>8</v>
      </c>
      <c r="AG6781">
        <v>1</v>
      </c>
      <c r="AH6781">
        <v>69</v>
      </c>
      <c r="AI6781">
        <v>68.333333333333329</v>
      </c>
      <c r="AJ6781">
        <v>72.333333333333329</v>
      </c>
      <c r="AK6781">
        <v>67.666666666666671</v>
      </c>
      <c r="AL6781">
        <v>73.5</v>
      </c>
      <c r="AM6781">
        <v>73.666666666666671</v>
      </c>
      <c r="AN6781">
        <v>77.333333333333329</v>
      </c>
      <c r="AO6781">
        <v>72</v>
      </c>
    </row>
    <row r="6782" spans="1:41" x14ac:dyDescent="0.35">
      <c r="A6782">
        <v>16448</v>
      </c>
      <c r="B6782" t="s">
        <v>6655</v>
      </c>
      <c r="C6782" t="s">
        <v>129</v>
      </c>
      <c r="D6782" t="s">
        <v>130</v>
      </c>
      <c r="E6782" t="s">
        <v>8136</v>
      </c>
      <c r="F6782">
        <v>275</v>
      </c>
      <c r="G6782">
        <v>285</v>
      </c>
      <c r="H6782">
        <v>268</v>
      </c>
      <c r="I6782">
        <v>276</v>
      </c>
      <c r="J6782">
        <v>240</v>
      </c>
      <c r="K6782">
        <v>268</v>
      </c>
      <c r="L6782">
        <v>255</v>
      </c>
      <c r="M6782">
        <v>266</v>
      </c>
      <c r="N6782">
        <v>268</v>
      </c>
      <c r="O6782">
        <v>267</v>
      </c>
      <c r="P6782">
        <v>279</v>
      </c>
      <c r="Q6782">
        <v>284</v>
      </c>
      <c r="R6782">
        <v>266</v>
      </c>
      <c r="S6782">
        <v>279</v>
      </c>
      <c r="T6782">
        <v>353</v>
      </c>
      <c r="U6782">
        <v>305</v>
      </c>
      <c r="V6782">
        <v>615.9948453608248</v>
      </c>
      <c r="W6782">
        <v>605.38362068965512</v>
      </c>
      <c r="X6782">
        <v>618.60683760683764</v>
      </c>
      <c r="Y6782">
        <v>602.41919191919192</v>
      </c>
      <c r="Z6782">
        <v>0.48739495798319327</v>
      </c>
      <c r="AA6782">
        <v>0.46363636363636368</v>
      </c>
      <c r="AB6782">
        <v>0.359375</v>
      </c>
      <c r="AC6782">
        <v>0.47727272727272729</v>
      </c>
      <c r="AD6782">
        <v>2</v>
      </c>
      <c r="AE6782">
        <v>4</v>
      </c>
      <c r="AF6782">
        <v>1</v>
      </c>
      <c r="AG6782">
        <v>6</v>
      </c>
      <c r="AH6782">
        <v>72</v>
      </c>
      <c r="AI6782">
        <v>70.666666666666671</v>
      </c>
      <c r="AJ6782">
        <v>72.666666666666671</v>
      </c>
      <c r="AK6782">
        <v>69</v>
      </c>
      <c r="AL6782">
        <v>75</v>
      </c>
      <c r="AM6782">
        <v>74.333333333333329</v>
      </c>
      <c r="AN6782">
        <v>78.666666666666671</v>
      </c>
      <c r="AO6782">
        <v>69.666666666666671</v>
      </c>
    </row>
    <row r="6783" spans="1:41" x14ac:dyDescent="0.35">
      <c r="A6783">
        <v>16452</v>
      </c>
      <c r="B6783" t="s">
        <v>6656</v>
      </c>
      <c r="C6783" t="s">
        <v>129</v>
      </c>
      <c r="D6783" t="s">
        <v>130</v>
      </c>
      <c r="E6783" t="s">
        <v>8135</v>
      </c>
      <c r="N6783">
        <v>229</v>
      </c>
      <c r="O6783">
        <v>233</v>
      </c>
      <c r="P6783">
        <v>238</v>
      </c>
      <c r="Q6783">
        <v>246</v>
      </c>
      <c r="R6783">
        <v>232</v>
      </c>
      <c r="S6783">
        <v>246</v>
      </c>
      <c r="T6783">
        <v>260</v>
      </c>
      <c r="U6783">
        <v>266</v>
      </c>
      <c r="V6783">
        <v>545.83620689655174</v>
      </c>
      <c r="W6783">
        <v>563.17346938775506</v>
      </c>
      <c r="X6783">
        <v>564.22619047619048</v>
      </c>
      <c r="Y6783">
        <v>551.87254901960785</v>
      </c>
      <c r="Z6783">
        <v>0.15957446808510639</v>
      </c>
      <c r="AA6783">
        <v>0.14285714285714285</v>
      </c>
      <c r="AB6783">
        <v>0.17045454545454547</v>
      </c>
      <c r="AC6783">
        <v>0.18085106382978725</v>
      </c>
      <c r="AD6783">
        <v>0</v>
      </c>
      <c r="AE6783">
        <v>0</v>
      </c>
      <c r="AF6783">
        <v>1</v>
      </c>
      <c r="AG6783">
        <v>1</v>
      </c>
      <c r="AL6783">
        <v>78</v>
      </c>
      <c r="AM6783">
        <v>79.333333333333329</v>
      </c>
      <c r="AN6783">
        <v>81.666666666666671</v>
      </c>
      <c r="AO6783">
        <v>72.666666666666671</v>
      </c>
    </row>
    <row r="6784" spans="1:41" x14ac:dyDescent="0.35">
      <c r="A6784">
        <v>16453</v>
      </c>
      <c r="B6784" t="s">
        <v>6657</v>
      </c>
      <c r="C6784" t="s">
        <v>148</v>
      </c>
      <c r="D6784" t="s">
        <v>130</v>
      </c>
      <c r="E6784" t="s">
        <v>8137</v>
      </c>
      <c r="F6784">
        <v>307</v>
      </c>
      <c r="G6784">
        <v>313</v>
      </c>
      <c r="H6784">
        <v>303</v>
      </c>
      <c r="I6784">
        <v>316</v>
      </c>
      <c r="J6784">
        <v>311</v>
      </c>
      <c r="K6784">
        <v>311</v>
      </c>
      <c r="L6784">
        <v>302</v>
      </c>
      <c r="M6784">
        <v>309</v>
      </c>
      <c r="N6784">
        <v>295</v>
      </c>
      <c r="O6784">
        <v>317</v>
      </c>
      <c r="P6784">
        <v>311</v>
      </c>
      <c r="Q6784">
        <v>313</v>
      </c>
      <c r="R6784">
        <v>349</v>
      </c>
      <c r="S6784">
        <v>372</v>
      </c>
      <c r="T6784">
        <v>398</v>
      </c>
      <c r="U6784">
        <v>387</v>
      </c>
      <c r="V6784">
        <v>773.63636363636363</v>
      </c>
      <c r="W6784">
        <v>760.89285714285711</v>
      </c>
      <c r="X6784">
        <v>813.36206896551721</v>
      </c>
      <c r="Y6784">
        <v>801.62903225806451</v>
      </c>
      <c r="Z6784">
        <v>0.76666666666666661</v>
      </c>
      <c r="AA6784">
        <v>0.45833333333333337</v>
      </c>
      <c r="AB6784">
        <v>0.5</v>
      </c>
      <c r="AC6784">
        <v>0.65517241379310343</v>
      </c>
      <c r="AD6784">
        <v>1</v>
      </c>
      <c r="AE6784">
        <v>1</v>
      </c>
      <c r="AF6784">
        <v>3</v>
      </c>
      <c r="AG6784">
        <v>0</v>
      </c>
      <c r="AH6784">
        <v>72</v>
      </c>
      <c r="AI6784">
        <v>75</v>
      </c>
      <c r="AJ6784">
        <v>78.333333333333329</v>
      </c>
      <c r="AK6784">
        <v>69.666666666666671</v>
      </c>
      <c r="AL6784">
        <v>77</v>
      </c>
      <c r="AM6784">
        <v>78.333333333333329</v>
      </c>
      <c r="AN6784">
        <v>81.333333333333329</v>
      </c>
      <c r="AO6784">
        <v>70</v>
      </c>
    </row>
    <row r="6785" spans="1:41" x14ac:dyDescent="0.35">
      <c r="A6785">
        <v>16456</v>
      </c>
      <c r="B6785" t="s">
        <v>6658</v>
      </c>
      <c r="C6785" t="s">
        <v>153</v>
      </c>
      <c r="D6785" t="s">
        <v>130</v>
      </c>
      <c r="E6785" t="s">
        <v>8136</v>
      </c>
      <c r="F6785">
        <v>247</v>
      </c>
      <c r="G6785">
        <v>255</v>
      </c>
      <c r="H6785">
        <v>260</v>
      </c>
      <c r="I6785">
        <v>246</v>
      </c>
      <c r="J6785">
        <v>215</v>
      </c>
      <c r="K6785">
        <v>251</v>
      </c>
      <c r="L6785">
        <v>267</v>
      </c>
      <c r="M6785">
        <v>227</v>
      </c>
      <c r="V6785" t="s">
        <v>1</v>
      </c>
      <c r="W6785" t="s">
        <v>1</v>
      </c>
      <c r="X6785" t="s">
        <v>1</v>
      </c>
      <c r="Z6785" t="s">
        <v>1</v>
      </c>
      <c r="AA6785" t="s">
        <v>1</v>
      </c>
      <c r="AB6785" t="s">
        <v>1</v>
      </c>
      <c r="AD6785">
        <v>1</v>
      </c>
      <c r="AE6785">
        <v>1</v>
      </c>
      <c r="AF6785">
        <v>0</v>
      </c>
      <c r="AG6785">
        <v>1</v>
      </c>
      <c r="AH6785">
        <v>75</v>
      </c>
      <c r="AI6785">
        <v>75</v>
      </c>
      <c r="AJ6785">
        <v>79.333333333333329</v>
      </c>
      <c r="AK6785">
        <v>67.666666666666671</v>
      </c>
    </row>
    <row r="6786" spans="1:41" x14ac:dyDescent="0.35">
      <c r="A6786">
        <v>16459</v>
      </c>
      <c r="B6786" t="s">
        <v>6659</v>
      </c>
      <c r="C6786" t="s">
        <v>146</v>
      </c>
      <c r="D6786" t="s">
        <v>130</v>
      </c>
      <c r="E6786" t="s">
        <v>8136</v>
      </c>
      <c r="F6786">
        <v>305</v>
      </c>
      <c r="G6786">
        <v>363</v>
      </c>
      <c r="H6786">
        <v>341</v>
      </c>
      <c r="I6786">
        <v>253</v>
      </c>
      <c r="J6786">
        <v>289</v>
      </c>
      <c r="K6786">
        <v>324</v>
      </c>
      <c r="L6786">
        <v>321</v>
      </c>
      <c r="M6786">
        <v>226</v>
      </c>
      <c r="N6786">
        <v>271</v>
      </c>
      <c r="O6786">
        <v>259</v>
      </c>
      <c r="P6786">
        <v>240</v>
      </c>
      <c r="Q6786">
        <v>222</v>
      </c>
      <c r="R6786">
        <v>302</v>
      </c>
      <c r="S6786">
        <v>269</v>
      </c>
      <c r="T6786">
        <v>215</v>
      </c>
      <c r="U6786">
        <v>221</v>
      </c>
      <c r="V6786">
        <v>539.9666666666667</v>
      </c>
      <c r="W6786">
        <v>546.804347826087</v>
      </c>
      <c r="X6786">
        <v>512.42857142857144</v>
      </c>
      <c r="Y6786">
        <v>558.9666666666667</v>
      </c>
      <c r="Z6786">
        <v>4.1666666666666664E-2</v>
      </c>
      <c r="AA6786">
        <v>0.26666666666666666</v>
      </c>
      <c r="AB6786">
        <v>0.28947368421052633</v>
      </c>
      <c r="AC6786">
        <v>0.21212121212121213</v>
      </c>
      <c r="AD6786">
        <v>1</v>
      </c>
      <c r="AE6786">
        <v>2</v>
      </c>
      <c r="AF6786">
        <v>0</v>
      </c>
      <c r="AG6786">
        <v>5</v>
      </c>
      <c r="AH6786">
        <v>69.5</v>
      </c>
      <c r="AI6786">
        <v>69.666666666666671</v>
      </c>
      <c r="AJ6786">
        <v>67.666666666666671</v>
      </c>
      <c r="AK6786">
        <v>63</v>
      </c>
      <c r="AL6786">
        <v>75.5</v>
      </c>
      <c r="AM6786">
        <v>75</v>
      </c>
      <c r="AN6786">
        <v>79</v>
      </c>
      <c r="AO6786">
        <v>76.666666666666671</v>
      </c>
    </row>
    <row r="6787" spans="1:41" x14ac:dyDescent="0.35">
      <c r="A6787">
        <v>16460</v>
      </c>
      <c r="B6787" t="s">
        <v>5839</v>
      </c>
      <c r="C6787" t="s">
        <v>129</v>
      </c>
      <c r="D6787" t="s">
        <v>130</v>
      </c>
      <c r="E6787" t="s">
        <v>8135</v>
      </c>
      <c r="F6787">
        <v>243</v>
      </c>
      <c r="G6787">
        <v>251</v>
      </c>
      <c r="H6787">
        <v>273</v>
      </c>
      <c r="I6787">
        <v>259</v>
      </c>
      <c r="J6787">
        <v>240</v>
      </c>
      <c r="K6787">
        <v>248</v>
      </c>
      <c r="L6787">
        <v>256</v>
      </c>
      <c r="M6787">
        <v>240</v>
      </c>
      <c r="V6787" t="s">
        <v>1</v>
      </c>
      <c r="W6787" t="s">
        <v>1</v>
      </c>
      <c r="X6787" t="s">
        <v>1</v>
      </c>
      <c r="Z6787" t="s">
        <v>1</v>
      </c>
      <c r="AA6787" t="s">
        <v>1</v>
      </c>
      <c r="AB6787" t="s">
        <v>1</v>
      </c>
      <c r="AD6787">
        <v>1</v>
      </c>
      <c r="AE6787">
        <v>0</v>
      </c>
      <c r="AF6787">
        <v>1</v>
      </c>
      <c r="AG6787">
        <v>5</v>
      </c>
      <c r="AH6787">
        <v>77.5</v>
      </c>
      <c r="AI6787">
        <v>77.333333333333329</v>
      </c>
      <c r="AJ6787">
        <v>81.666666666666671</v>
      </c>
      <c r="AK6787">
        <v>72.333333333333329</v>
      </c>
    </row>
    <row r="6788" spans="1:41" x14ac:dyDescent="0.35">
      <c r="A6788">
        <v>16461</v>
      </c>
      <c r="B6788" t="s">
        <v>6660</v>
      </c>
      <c r="C6788" t="s">
        <v>139</v>
      </c>
      <c r="D6788" t="s">
        <v>130</v>
      </c>
      <c r="E6788" t="s">
        <v>8136</v>
      </c>
      <c r="F6788">
        <v>236</v>
      </c>
      <c r="G6788">
        <v>228</v>
      </c>
      <c r="H6788">
        <v>229</v>
      </c>
      <c r="I6788">
        <v>233</v>
      </c>
      <c r="J6788">
        <v>214</v>
      </c>
      <c r="K6788">
        <v>225</v>
      </c>
      <c r="L6788">
        <v>235</v>
      </c>
      <c r="M6788">
        <v>216</v>
      </c>
      <c r="N6788">
        <v>220</v>
      </c>
      <c r="O6788">
        <v>204</v>
      </c>
      <c r="P6788">
        <v>217</v>
      </c>
      <c r="Q6788">
        <v>182</v>
      </c>
      <c r="R6788">
        <v>234</v>
      </c>
      <c r="S6788">
        <v>192</v>
      </c>
      <c r="T6788">
        <v>197</v>
      </c>
      <c r="U6788">
        <v>185</v>
      </c>
      <c r="W6788">
        <v>400.6</v>
      </c>
      <c r="Y6788">
        <v>528.375</v>
      </c>
      <c r="AC6788">
        <v>3.2258064516129031E-2</v>
      </c>
      <c r="AD6788">
        <v>0</v>
      </c>
      <c r="AE6788">
        <v>0</v>
      </c>
      <c r="AF6788">
        <v>0</v>
      </c>
      <c r="AG6788">
        <v>2</v>
      </c>
      <c r="AH6788">
        <v>78.5</v>
      </c>
      <c r="AI6788">
        <v>76</v>
      </c>
      <c r="AJ6788">
        <v>84.333333333333329</v>
      </c>
      <c r="AK6788">
        <v>73.333333333333329</v>
      </c>
      <c r="AL6788">
        <v>68.5</v>
      </c>
      <c r="AM6788">
        <v>65</v>
      </c>
      <c r="AN6788">
        <v>75</v>
      </c>
      <c r="AO6788">
        <v>64</v>
      </c>
    </row>
    <row r="6789" spans="1:41" x14ac:dyDescent="0.35">
      <c r="A6789">
        <v>16462</v>
      </c>
      <c r="B6789" t="s">
        <v>6661</v>
      </c>
      <c r="C6789" t="s">
        <v>139</v>
      </c>
      <c r="D6789" t="s">
        <v>130</v>
      </c>
      <c r="E6789" t="s">
        <v>8136</v>
      </c>
      <c r="N6789">
        <v>239</v>
      </c>
      <c r="O6789">
        <v>174</v>
      </c>
      <c r="P6789">
        <v>222</v>
      </c>
      <c r="Q6789">
        <v>218</v>
      </c>
      <c r="R6789">
        <v>210</v>
      </c>
      <c r="S6789">
        <v>184</v>
      </c>
      <c r="T6789">
        <v>195</v>
      </c>
      <c r="U6789">
        <v>200</v>
      </c>
      <c r="V6789">
        <v>505.5</v>
      </c>
      <c r="W6789">
        <v>479.40909090909093</v>
      </c>
      <c r="X6789">
        <v>494.75</v>
      </c>
      <c r="Z6789">
        <v>8.3333333333333329E-2</v>
      </c>
      <c r="AA6789">
        <v>3.8461538461538464E-2</v>
      </c>
      <c r="AB6789">
        <v>0.13636363636363635</v>
      </c>
      <c r="AC6789">
        <v>2.8571428571428571E-2</v>
      </c>
      <c r="AD6789">
        <v>0</v>
      </c>
      <c r="AE6789">
        <v>0</v>
      </c>
      <c r="AF6789">
        <v>0</v>
      </c>
      <c r="AG6789">
        <v>2</v>
      </c>
      <c r="AL6789">
        <v>71.5</v>
      </c>
      <c r="AM6789">
        <v>71.666666666666671</v>
      </c>
      <c r="AN6789">
        <v>77</v>
      </c>
      <c r="AO6789">
        <v>75.666666666666671</v>
      </c>
    </row>
    <row r="6790" spans="1:41" x14ac:dyDescent="0.35">
      <c r="A6790">
        <v>16467</v>
      </c>
      <c r="B6790" t="s">
        <v>6662</v>
      </c>
      <c r="C6790" t="s">
        <v>139</v>
      </c>
      <c r="D6790" t="s">
        <v>130</v>
      </c>
      <c r="E6790" t="s">
        <v>8136</v>
      </c>
      <c r="F6790">
        <v>262</v>
      </c>
      <c r="G6790">
        <v>256</v>
      </c>
      <c r="H6790">
        <v>300</v>
      </c>
      <c r="I6790">
        <v>256</v>
      </c>
      <c r="J6790">
        <v>241</v>
      </c>
      <c r="K6790">
        <v>248</v>
      </c>
      <c r="L6790">
        <v>291</v>
      </c>
      <c r="M6790">
        <v>259</v>
      </c>
      <c r="N6790">
        <v>252</v>
      </c>
      <c r="O6790">
        <v>242</v>
      </c>
      <c r="P6790">
        <v>261</v>
      </c>
      <c r="Q6790">
        <v>261</v>
      </c>
      <c r="R6790">
        <v>239</v>
      </c>
      <c r="S6790">
        <v>247</v>
      </c>
      <c r="T6790">
        <v>262</v>
      </c>
      <c r="U6790">
        <v>265</v>
      </c>
      <c r="V6790">
        <v>549.18831168831173</v>
      </c>
      <c r="W6790">
        <v>548.57142857142856</v>
      </c>
      <c r="X6790">
        <v>590.62037037037032</v>
      </c>
      <c r="Y6790">
        <v>598.12</v>
      </c>
      <c r="Z6790">
        <v>0.26363636363636367</v>
      </c>
      <c r="AA6790">
        <v>0.26262626262626265</v>
      </c>
      <c r="AB6790">
        <v>0.37704918032786883</v>
      </c>
      <c r="AC6790">
        <v>0.328125</v>
      </c>
      <c r="AD6790">
        <v>1</v>
      </c>
      <c r="AE6790">
        <v>1</v>
      </c>
      <c r="AF6790">
        <v>0</v>
      </c>
      <c r="AG6790">
        <v>3</v>
      </c>
      <c r="AH6790">
        <v>72</v>
      </c>
      <c r="AI6790">
        <v>74.333333333333329</v>
      </c>
      <c r="AJ6790">
        <v>75</v>
      </c>
      <c r="AK6790">
        <v>70.333333333333329</v>
      </c>
      <c r="AL6790">
        <v>78</v>
      </c>
      <c r="AM6790">
        <v>83.333333333333329</v>
      </c>
      <c r="AN6790">
        <v>81.666666666666671</v>
      </c>
      <c r="AO6790">
        <v>73.666666666666671</v>
      </c>
    </row>
    <row r="6791" spans="1:41" x14ac:dyDescent="0.35">
      <c r="A6791">
        <v>16468</v>
      </c>
      <c r="B6791" t="s">
        <v>6663</v>
      </c>
      <c r="C6791" t="s">
        <v>151</v>
      </c>
      <c r="D6791" t="s">
        <v>130</v>
      </c>
      <c r="E6791" t="s">
        <v>8135</v>
      </c>
      <c r="F6791">
        <v>228</v>
      </c>
      <c r="G6791">
        <v>233</v>
      </c>
      <c r="H6791">
        <v>260</v>
      </c>
      <c r="I6791">
        <v>262</v>
      </c>
      <c r="J6791">
        <v>211</v>
      </c>
      <c r="K6791">
        <v>225</v>
      </c>
      <c r="L6791">
        <v>238</v>
      </c>
      <c r="M6791">
        <v>247</v>
      </c>
      <c r="V6791" t="s">
        <v>1</v>
      </c>
      <c r="W6791" t="s">
        <v>1</v>
      </c>
      <c r="X6791" t="s">
        <v>1</v>
      </c>
      <c r="Z6791" t="s">
        <v>1</v>
      </c>
      <c r="AA6791" t="s">
        <v>1</v>
      </c>
      <c r="AB6791" t="s">
        <v>1</v>
      </c>
      <c r="AD6791">
        <v>1</v>
      </c>
      <c r="AE6791">
        <v>1</v>
      </c>
      <c r="AF6791">
        <v>1</v>
      </c>
      <c r="AG6791">
        <v>10</v>
      </c>
      <c r="AH6791">
        <v>79</v>
      </c>
      <c r="AI6791">
        <v>76.333333333333329</v>
      </c>
      <c r="AJ6791">
        <v>81.666666666666671</v>
      </c>
      <c r="AK6791">
        <v>74.666666666666671</v>
      </c>
    </row>
    <row r="6792" spans="1:41" x14ac:dyDescent="0.35">
      <c r="A6792">
        <v>16469</v>
      </c>
      <c r="B6792" t="s">
        <v>742</v>
      </c>
      <c r="C6792" t="s">
        <v>153</v>
      </c>
      <c r="D6792" t="s">
        <v>130</v>
      </c>
      <c r="E6792" t="s">
        <v>8135</v>
      </c>
      <c r="F6792">
        <v>273</v>
      </c>
      <c r="G6792">
        <v>274</v>
      </c>
      <c r="H6792">
        <v>284</v>
      </c>
      <c r="I6792">
        <v>264</v>
      </c>
      <c r="J6792">
        <v>255</v>
      </c>
      <c r="K6792">
        <v>268</v>
      </c>
      <c r="L6792">
        <v>278</v>
      </c>
      <c r="M6792">
        <v>260</v>
      </c>
      <c r="N6792">
        <v>238</v>
      </c>
      <c r="O6792">
        <v>255</v>
      </c>
      <c r="P6792">
        <v>250</v>
      </c>
      <c r="Q6792">
        <v>268</v>
      </c>
      <c r="R6792">
        <v>260</v>
      </c>
      <c r="S6792">
        <v>254</v>
      </c>
      <c r="T6792">
        <v>279</v>
      </c>
      <c r="U6792">
        <v>318</v>
      </c>
      <c r="V6792">
        <v>568.7844827586207</v>
      </c>
      <c r="W6792">
        <v>565.73387096774195</v>
      </c>
      <c r="X6792">
        <v>586.81896551724139</v>
      </c>
      <c r="Y6792">
        <v>583.10169491525426</v>
      </c>
      <c r="Z6792">
        <v>0.29850746268656714</v>
      </c>
      <c r="AA6792">
        <v>0.37704918032786883</v>
      </c>
      <c r="AB6792">
        <v>0.26470588235294118</v>
      </c>
      <c r="AC6792">
        <v>0.2361111111111111</v>
      </c>
      <c r="AD6792">
        <v>1</v>
      </c>
      <c r="AE6792">
        <v>1</v>
      </c>
      <c r="AF6792">
        <v>3</v>
      </c>
      <c r="AG6792">
        <v>2</v>
      </c>
      <c r="AH6792">
        <v>73.5</v>
      </c>
      <c r="AI6792">
        <v>76.666666666666671</v>
      </c>
      <c r="AJ6792">
        <v>75.666666666666671</v>
      </c>
      <c r="AK6792">
        <v>68.666666666666671</v>
      </c>
      <c r="AL6792">
        <v>87</v>
      </c>
      <c r="AM6792">
        <v>85.333333333333329</v>
      </c>
      <c r="AN6792">
        <v>88.666666666666671</v>
      </c>
      <c r="AO6792">
        <v>81.666666666666671</v>
      </c>
    </row>
    <row r="6793" spans="1:41" x14ac:dyDescent="0.35">
      <c r="A6793">
        <v>16470</v>
      </c>
      <c r="B6793" t="s">
        <v>6664</v>
      </c>
      <c r="C6793" t="s">
        <v>139</v>
      </c>
      <c r="D6793" t="s">
        <v>130</v>
      </c>
      <c r="E6793" t="s">
        <v>8137</v>
      </c>
      <c r="F6793">
        <v>302</v>
      </c>
      <c r="G6793">
        <v>305</v>
      </c>
      <c r="H6793">
        <v>298</v>
      </c>
      <c r="I6793">
        <v>320</v>
      </c>
      <c r="J6793">
        <v>272</v>
      </c>
      <c r="K6793">
        <v>299</v>
      </c>
      <c r="L6793">
        <v>282</v>
      </c>
      <c r="M6793">
        <v>300</v>
      </c>
      <c r="N6793">
        <v>281</v>
      </c>
      <c r="O6793">
        <v>295</v>
      </c>
      <c r="P6793">
        <v>275</v>
      </c>
      <c r="Q6793">
        <v>282</v>
      </c>
      <c r="R6793">
        <v>313</v>
      </c>
      <c r="S6793">
        <v>297</v>
      </c>
      <c r="T6793">
        <v>296</v>
      </c>
      <c r="U6793">
        <v>299</v>
      </c>
      <c r="V6793">
        <v>650.1875</v>
      </c>
      <c r="W6793">
        <v>688.31355932203394</v>
      </c>
      <c r="X6793">
        <v>707.08870967741939</v>
      </c>
      <c r="Y6793">
        <v>714.93442622950818</v>
      </c>
      <c r="Z6793">
        <v>0.68421052631578949</v>
      </c>
      <c r="AA6793">
        <v>0.42105263157894735</v>
      </c>
      <c r="AB6793">
        <v>0.5423728813559322</v>
      </c>
      <c r="AC6793">
        <v>0.41176470588235292</v>
      </c>
      <c r="AD6793">
        <v>2</v>
      </c>
      <c r="AE6793">
        <v>6</v>
      </c>
      <c r="AF6793">
        <v>8</v>
      </c>
      <c r="AG6793">
        <v>9</v>
      </c>
      <c r="AH6793">
        <v>73</v>
      </c>
      <c r="AI6793">
        <v>75.666666666666671</v>
      </c>
      <c r="AJ6793">
        <v>74.333333333333329</v>
      </c>
      <c r="AK6793">
        <v>69.333333333333329</v>
      </c>
      <c r="AL6793">
        <v>66.5</v>
      </c>
      <c r="AM6793">
        <v>70.333333333333329</v>
      </c>
      <c r="AN6793">
        <v>66.666666666666671</v>
      </c>
      <c r="AO6793">
        <v>57.666666666666664</v>
      </c>
    </row>
    <row r="6794" spans="1:41" x14ac:dyDescent="0.35">
      <c r="A6794">
        <v>16476</v>
      </c>
      <c r="B6794" t="s">
        <v>6665</v>
      </c>
      <c r="C6794" t="s">
        <v>146</v>
      </c>
      <c r="D6794" t="s">
        <v>130</v>
      </c>
      <c r="E6794" t="s">
        <v>8136</v>
      </c>
      <c r="F6794">
        <v>297</v>
      </c>
      <c r="G6794">
        <v>332</v>
      </c>
      <c r="H6794">
        <v>328</v>
      </c>
      <c r="I6794">
        <v>324</v>
      </c>
      <c r="J6794">
        <v>264</v>
      </c>
      <c r="K6794">
        <v>274</v>
      </c>
      <c r="L6794">
        <v>275</v>
      </c>
      <c r="M6794">
        <v>285</v>
      </c>
      <c r="N6794">
        <v>280</v>
      </c>
      <c r="O6794">
        <v>285</v>
      </c>
      <c r="P6794">
        <v>290</v>
      </c>
      <c r="Q6794">
        <v>289</v>
      </c>
      <c r="R6794">
        <v>268</v>
      </c>
      <c r="S6794">
        <v>262</v>
      </c>
      <c r="T6794">
        <v>297</v>
      </c>
      <c r="U6794">
        <v>297</v>
      </c>
      <c r="V6794">
        <v>599</v>
      </c>
      <c r="W6794">
        <v>653.29999999999995</v>
      </c>
      <c r="X6794">
        <v>654.12068965517244</v>
      </c>
      <c r="Y6794">
        <v>660.88636363636363</v>
      </c>
      <c r="Z6794">
        <v>0.4375</v>
      </c>
      <c r="AA6794">
        <v>0.625</v>
      </c>
      <c r="AB6794">
        <v>0.43333333333333329</v>
      </c>
      <c r="AC6794">
        <v>0.55172413793103448</v>
      </c>
      <c r="AD6794">
        <v>3</v>
      </c>
      <c r="AE6794">
        <v>3</v>
      </c>
      <c r="AF6794">
        <v>7</v>
      </c>
      <c r="AG6794">
        <v>4</v>
      </c>
      <c r="AH6794">
        <v>79.5</v>
      </c>
      <c r="AI6794">
        <v>77.666666666666671</v>
      </c>
      <c r="AJ6794">
        <v>81.333333333333329</v>
      </c>
      <c r="AK6794">
        <v>73.666666666666671</v>
      </c>
      <c r="AL6794">
        <v>78.5</v>
      </c>
      <c r="AM6794">
        <v>80</v>
      </c>
      <c r="AN6794">
        <v>81.333333333333329</v>
      </c>
      <c r="AO6794">
        <v>74</v>
      </c>
    </row>
    <row r="6795" spans="1:41" x14ac:dyDescent="0.35">
      <c r="A6795">
        <v>16477</v>
      </c>
      <c r="B6795" t="s">
        <v>6666</v>
      </c>
      <c r="C6795" t="s">
        <v>131</v>
      </c>
      <c r="D6795" t="s">
        <v>130</v>
      </c>
      <c r="E6795" t="s">
        <v>8136</v>
      </c>
      <c r="F6795">
        <v>281</v>
      </c>
      <c r="G6795">
        <v>306</v>
      </c>
      <c r="H6795">
        <v>280</v>
      </c>
      <c r="I6795">
        <v>276</v>
      </c>
      <c r="J6795">
        <v>277</v>
      </c>
      <c r="K6795">
        <v>300</v>
      </c>
      <c r="L6795">
        <v>302</v>
      </c>
      <c r="M6795">
        <v>283</v>
      </c>
      <c r="N6795">
        <v>305</v>
      </c>
      <c r="O6795">
        <v>294</v>
      </c>
      <c r="P6795">
        <v>290</v>
      </c>
      <c r="Q6795">
        <v>303</v>
      </c>
      <c r="R6795">
        <v>329</v>
      </c>
      <c r="S6795">
        <v>339</v>
      </c>
      <c r="T6795">
        <v>333</v>
      </c>
      <c r="U6795">
        <v>347</v>
      </c>
      <c r="V6795">
        <v>720.23333333333335</v>
      </c>
      <c r="W6795">
        <v>720.09090909090912</v>
      </c>
      <c r="X6795">
        <v>710.92647058823525</v>
      </c>
      <c r="Y6795">
        <v>728.98214285714289</v>
      </c>
      <c r="Z6795">
        <v>0.5625</v>
      </c>
      <c r="AA6795">
        <v>0.80645161290322576</v>
      </c>
      <c r="AB6795">
        <v>0.56521739130434778</v>
      </c>
      <c r="AC6795">
        <v>0.66666666666666663</v>
      </c>
      <c r="AD6795">
        <v>1</v>
      </c>
      <c r="AE6795">
        <v>1</v>
      </c>
      <c r="AF6795">
        <v>0</v>
      </c>
      <c r="AG6795">
        <v>3</v>
      </c>
      <c r="AH6795">
        <v>76.5</v>
      </c>
      <c r="AI6795">
        <v>79.333333333333329</v>
      </c>
      <c r="AJ6795">
        <v>84</v>
      </c>
      <c r="AK6795">
        <v>74.333333333333329</v>
      </c>
      <c r="AL6795">
        <v>74.5</v>
      </c>
      <c r="AM6795">
        <v>79.333333333333329</v>
      </c>
      <c r="AN6795">
        <v>79.333333333333329</v>
      </c>
      <c r="AO6795">
        <v>72.333333333333329</v>
      </c>
    </row>
    <row r="6796" spans="1:41" x14ac:dyDescent="0.35">
      <c r="A6796">
        <v>16484</v>
      </c>
      <c r="B6796" t="s">
        <v>6667</v>
      </c>
      <c r="C6796" t="s">
        <v>156</v>
      </c>
      <c r="D6796" t="s">
        <v>130</v>
      </c>
      <c r="E6796" t="s">
        <v>8136</v>
      </c>
      <c r="F6796">
        <v>268</v>
      </c>
      <c r="G6796">
        <v>269</v>
      </c>
      <c r="H6796">
        <v>275</v>
      </c>
      <c r="I6796">
        <v>268</v>
      </c>
      <c r="J6796">
        <v>237</v>
      </c>
      <c r="K6796">
        <v>254</v>
      </c>
      <c r="L6796">
        <v>243</v>
      </c>
      <c r="M6796">
        <v>234</v>
      </c>
      <c r="V6796" t="s">
        <v>1</v>
      </c>
      <c r="W6796" t="s">
        <v>1</v>
      </c>
      <c r="X6796" t="s">
        <v>1</v>
      </c>
      <c r="Z6796" t="s">
        <v>1</v>
      </c>
      <c r="AA6796" t="s">
        <v>1</v>
      </c>
      <c r="AB6796" t="s">
        <v>1</v>
      </c>
      <c r="AD6796">
        <v>1</v>
      </c>
      <c r="AE6796">
        <v>0</v>
      </c>
      <c r="AF6796">
        <v>1</v>
      </c>
      <c r="AG6796">
        <v>4</v>
      </c>
      <c r="AH6796">
        <v>71.5</v>
      </c>
      <c r="AI6796">
        <v>74.666666666666671</v>
      </c>
      <c r="AJ6796">
        <v>75.333333333333329</v>
      </c>
      <c r="AK6796">
        <v>69.333333333333329</v>
      </c>
    </row>
    <row r="6797" spans="1:41" x14ac:dyDescent="0.35">
      <c r="A6797">
        <v>16485</v>
      </c>
      <c r="B6797" t="s">
        <v>6668</v>
      </c>
      <c r="C6797" t="s">
        <v>156</v>
      </c>
      <c r="D6797" t="s">
        <v>130</v>
      </c>
      <c r="E6797" t="s">
        <v>8136</v>
      </c>
      <c r="F6797">
        <v>279</v>
      </c>
      <c r="G6797">
        <v>278</v>
      </c>
      <c r="H6797">
        <v>282</v>
      </c>
      <c r="I6797">
        <v>292</v>
      </c>
      <c r="J6797">
        <v>257</v>
      </c>
      <c r="K6797">
        <v>267</v>
      </c>
      <c r="L6797">
        <v>294</v>
      </c>
      <c r="M6797">
        <v>284</v>
      </c>
      <c r="N6797">
        <v>255</v>
      </c>
      <c r="O6797">
        <v>265</v>
      </c>
      <c r="P6797">
        <v>256</v>
      </c>
      <c r="Q6797">
        <v>267</v>
      </c>
      <c r="R6797">
        <v>253</v>
      </c>
      <c r="S6797">
        <v>286</v>
      </c>
      <c r="T6797">
        <v>280</v>
      </c>
      <c r="U6797">
        <v>306</v>
      </c>
      <c r="V6797">
        <v>484.71428571428572</v>
      </c>
      <c r="W6797">
        <v>683.66666666666663</v>
      </c>
      <c r="X6797">
        <v>638.48333333333335</v>
      </c>
      <c r="Y6797">
        <v>661.69230769230774</v>
      </c>
      <c r="Z6797" t="s">
        <v>1</v>
      </c>
      <c r="AA6797">
        <v>0.21428571428571427</v>
      </c>
      <c r="AB6797">
        <v>0.5714285714285714</v>
      </c>
      <c r="AC6797">
        <v>0.46666666666666667</v>
      </c>
      <c r="AD6797">
        <v>0</v>
      </c>
      <c r="AE6797">
        <v>1</v>
      </c>
      <c r="AF6797">
        <v>2</v>
      </c>
      <c r="AG6797">
        <v>4</v>
      </c>
      <c r="AH6797">
        <v>75.5</v>
      </c>
      <c r="AI6797">
        <v>80</v>
      </c>
      <c r="AJ6797">
        <v>82.333333333333329</v>
      </c>
      <c r="AK6797">
        <v>73.333333333333329</v>
      </c>
      <c r="AL6797">
        <v>78.5</v>
      </c>
      <c r="AM6797">
        <v>80.333333333333329</v>
      </c>
      <c r="AN6797">
        <v>80</v>
      </c>
      <c r="AO6797">
        <v>75</v>
      </c>
    </row>
    <row r="6798" spans="1:41" x14ac:dyDescent="0.35">
      <c r="A6798">
        <v>16488</v>
      </c>
      <c r="B6798" t="s">
        <v>6669</v>
      </c>
      <c r="C6798" t="s">
        <v>139</v>
      </c>
      <c r="D6798" t="s">
        <v>130</v>
      </c>
      <c r="E6798" t="s">
        <v>8136</v>
      </c>
      <c r="F6798">
        <v>263</v>
      </c>
      <c r="G6798">
        <v>270</v>
      </c>
      <c r="H6798">
        <v>277</v>
      </c>
      <c r="I6798">
        <v>279</v>
      </c>
      <c r="J6798">
        <v>252</v>
      </c>
      <c r="K6798">
        <v>256</v>
      </c>
      <c r="L6798">
        <v>265</v>
      </c>
      <c r="M6798">
        <v>271</v>
      </c>
      <c r="N6798">
        <v>265</v>
      </c>
      <c r="O6798">
        <v>271</v>
      </c>
      <c r="P6798">
        <v>268</v>
      </c>
      <c r="Q6798">
        <v>286</v>
      </c>
      <c r="R6798">
        <v>281</v>
      </c>
      <c r="S6798">
        <v>293</v>
      </c>
      <c r="T6798">
        <v>285</v>
      </c>
      <c r="U6798">
        <v>293</v>
      </c>
      <c r="V6798">
        <v>647</v>
      </c>
      <c r="W6798">
        <v>633.33333333333337</v>
      </c>
      <c r="X6798">
        <v>618.86585365853659</v>
      </c>
      <c r="Y6798">
        <v>633.96428571428567</v>
      </c>
      <c r="Z6798">
        <v>0.33333333333333337</v>
      </c>
      <c r="AA6798">
        <v>0.41860465116279072</v>
      </c>
      <c r="AB6798">
        <v>0.52272727272727271</v>
      </c>
      <c r="AC6798">
        <v>0.59090909090909094</v>
      </c>
      <c r="AD6798">
        <v>2</v>
      </c>
      <c r="AE6798">
        <v>1</v>
      </c>
      <c r="AF6798">
        <v>1</v>
      </c>
      <c r="AG6798">
        <v>1</v>
      </c>
      <c r="AH6798">
        <v>79</v>
      </c>
      <c r="AI6798">
        <v>81.333333333333329</v>
      </c>
      <c r="AJ6798">
        <v>85.333333333333329</v>
      </c>
      <c r="AK6798">
        <v>78</v>
      </c>
      <c r="AL6798">
        <v>78</v>
      </c>
      <c r="AM6798">
        <v>83.666666666666671</v>
      </c>
      <c r="AN6798">
        <v>82.666666666666671</v>
      </c>
      <c r="AO6798">
        <v>80.333333333333329</v>
      </c>
    </row>
    <row r="6799" spans="1:41" x14ac:dyDescent="0.35">
      <c r="A6799">
        <v>16489</v>
      </c>
      <c r="B6799" t="s">
        <v>6670</v>
      </c>
      <c r="C6799" t="s">
        <v>139</v>
      </c>
      <c r="D6799" t="s">
        <v>130</v>
      </c>
      <c r="E6799" t="s">
        <v>8136</v>
      </c>
      <c r="F6799">
        <v>279</v>
      </c>
      <c r="G6799">
        <v>268</v>
      </c>
      <c r="H6799">
        <v>282</v>
      </c>
      <c r="I6799">
        <v>297</v>
      </c>
      <c r="J6799">
        <v>257</v>
      </c>
      <c r="K6799">
        <v>267</v>
      </c>
      <c r="L6799">
        <v>246</v>
      </c>
      <c r="M6799">
        <v>249</v>
      </c>
      <c r="N6799">
        <v>249</v>
      </c>
      <c r="O6799">
        <v>239</v>
      </c>
      <c r="P6799">
        <v>249</v>
      </c>
      <c r="Q6799">
        <v>256</v>
      </c>
      <c r="R6799">
        <v>242</v>
      </c>
      <c r="S6799">
        <v>269</v>
      </c>
      <c r="T6799">
        <v>250</v>
      </c>
      <c r="U6799">
        <v>267</v>
      </c>
      <c r="V6799">
        <v>647.84210526315792</v>
      </c>
      <c r="W6799">
        <v>592.86538461538464</v>
      </c>
      <c r="X6799">
        <v>626.16</v>
      </c>
      <c r="Y6799">
        <v>613.875</v>
      </c>
      <c r="Z6799">
        <v>0.42307692307692313</v>
      </c>
      <c r="AA6799">
        <v>0.40909090909090912</v>
      </c>
      <c r="AB6799">
        <v>0.40740740740740738</v>
      </c>
      <c r="AC6799">
        <v>0.44444444444444442</v>
      </c>
      <c r="AD6799">
        <v>2</v>
      </c>
      <c r="AE6799">
        <v>3</v>
      </c>
      <c r="AF6799">
        <v>1</v>
      </c>
      <c r="AG6799">
        <v>1</v>
      </c>
      <c r="AH6799">
        <v>70</v>
      </c>
      <c r="AI6799">
        <v>75.666666666666671</v>
      </c>
      <c r="AJ6799">
        <v>78.666666666666671</v>
      </c>
      <c r="AK6799">
        <v>71</v>
      </c>
      <c r="AL6799">
        <v>79.5</v>
      </c>
      <c r="AM6799">
        <v>83</v>
      </c>
      <c r="AN6799">
        <v>86.333333333333329</v>
      </c>
      <c r="AO6799">
        <v>74.333333333333329</v>
      </c>
    </row>
    <row r="6800" spans="1:41" x14ac:dyDescent="0.35">
      <c r="A6800">
        <v>16491</v>
      </c>
      <c r="B6800" t="s">
        <v>6303</v>
      </c>
      <c r="C6800" t="s">
        <v>129</v>
      </c>
      <c r="D6800" t="s">
        <v>130</v>
      </c>
      <c r="E6800" t="s">
        <v>8136</v>
      </c>
      <c r="F6800">
        <v>282</v>
      </c>
      <c r="G6800">
        <v>264</v>
      </c>
      <c r="H6800">
        <v>247</v>
      </c>
      <c r="I6800">
        <v>261</v>
      </c>
      <c r="J6800">
        <v>267</v>
      </c>
      <c r="K6800">
        <v>260</v>
      </c>
      <c r="L6800">
        <v>244</v>
      </c>
      <c r="M6800">
        <v>267</v>
      </c>
      <c r="V6800" t="s">
        <v>1</v>
      </c>
      <c r="W6800" t="s">
        <v>1</v>
      </c>
      <c r="X6800" t="s">
        <v>1</v>
      </c>
      <c r="Z6800" t="s">
        <v>1</v>
      </c>
      <c r="AA6800" t="s">
        <v>1</v>
      </c>
      <c r="AB6800" t="s">
        <v>1</v>
      </c>
      <c r="AD6800">
        <v>0</v>
      </c>
      <c r="AE6800">
        <v>0</v>
      </c>
      <c r="AF6800">
        <v>0</v>
      </c>
      <c r="AG6800">
        <v>2</v>
      </c>
      <c r="AH6800">
        <v>73.5</v>
      </c>
      <c r="AI6800">
        <v>73.666666666666671</v>
      </c>
      <c r="AJ6800">
        <v>77</v>
      </c>
      <c r="AK6800">
        <v>71.666666666666671</v>
      </c>
    </row>
    <row r="6801" spans="1:41" x14ac:dyDescent="0.35">
      <c r="A6801">
        <v>16492</v>
      </c>
      <c r="B6801" t="s">
        <v>6671</v>
      </c>
      <c r="C6801" t="s">
        <v>148</v>
      </c>
      <c r="D6801" t="s">
        <v>130</v>
      </c>
      <c r="E6801" t="s">
        <v>8136</v>
      </c>
      <c r="F6801">
        <v>235</v>
      </c>
      <c r="G6801">
        <v>253</v>
      </c>
      <c r="H6801">
        <v>267</v>
      </c>
      <c r="I6801">
        <v>246</v>
      </c>
      <c r="J6801">
        <v>209</v>
      </c>
      <c r="K6801">
        <v>240</v>
      </c>
      <c r="L6801">
        <v>259</v>
      </c>
      <c r="M6801">
        <v>224</v>
      </c>
      <c r="V6801" t="s">
        <v>1</v>
      </c>
      <c r="W6801" t="s">
        <v>1</v>
      </c>
      <c r="X6801" t="s">
        <v>1</v>
      </c>
      <c r="Z6801" t="s">
        <v>1</v>
      </c>
      <c r="AA6801" t="s">
        <v>1</v>
      </c>
      <c r="AB6801" t="s">
        <v>1</v>
      </c>
      <c r="AD6801">
        <v>1</v>
      </c>
      <c r="AE6801">
        <v>1</v>
      </c>
      <c r="AF6801">
        <v>0</v>
      </c>
      <c r="AG6801">
        <v>1</v>
      </c>
      <c r="AH6801">
        <v>76.5</v>
      </c>
      <c r="AI6801">
        <v>77</v>
      </c>
      <c r="AJ6801">
        <v>81.333333333333329</v>
      </c>
      <c r="AK6801">
        <v>75.666666666666671</v>
      </c>
    </row>
    <row r="6802" spans="1:41" x14ac:dyDescent="0.35">
      <c r="A6802">
        <v>16494</v>
      </c>
      <c r="B6802" t="s">
        <v>6672</v>
      </c>
      <c r="C6802" t="s">
        <v>129</v>
      </c>
      <c r="D6802" t="s">
        <v>130</v>
      </c>
      <c r="E6802" t="s">
        <v>8136</v>
      </c>
      <c r="F6802">
        <v>261</v>
      </c>
      <c r="G6802">
        <v>269</v>
      </c>
      <c r="H6802">
        <v>282</v>
      </c>
      <c r="I6802">
        <v>272</v>
      </c>
      <c r="J6802">
        <v>246</v>
      </c>
      <c r="K6802">
        <v>271</v>
      </c>
      <c r="L6802">
        <v>281</v>
      </c>
      <c r="M6802">
        <v>258</v>
      </c>
      <c r="N6802">
        <v>245</v>
      </c>
      <c r="O6802">
        <v>261</v>
      </c>
      <c r="P6802">
        <v>250</v>
      </c>
      <c r="Q6802">
        <v>257</v>
      </c>
      <c r="R6802">
        <v>245</v>
      </c>
      <c r="S6802">
        <v>242</v>
      </c>
      <c r="T6802">
        <v>261</v>
      </c>
      <c r="U6802">
        <v>255</v>
      </c>
      <c r="V6802">
        <v>593.89285714285711</v>
      </c>
      <c r="W6802">
        <v>543.51923076923072</v>
      </c>
      <c r="X6802">
        <v>583.01724137931035</v>
      </c>
      <c r="Y6802">
        <v>587.06818181818187</v>
      </c>
      <c r="Z6802">
        <v>0.23684210526315788</v>
      </c>
      <c r="AA6802">
        <v>0.24000000000000002</v>
      </c>
      <c r="AB6802">
        <v>0.24242424242424243</v>
      </c>
      <c r="AC6802">
        <v>0.42857142857142855</v>
      </c>
      <c r="AD6802">
        <v>1</v>
      </c>
      <c r="AE6802">
        <v>2</v>
      </c>
      <c r="AF6802">
        <v>2</v>
      </c>
      <c r="AG6802">
        <v>2</v>
      </c>
      <c r="AH6802">
        <v>78.5</v>
      </c>
      <c r="AI6802">
        <v>78.333333333333329</v>
      </c>
      <c r="AJ6802">
        <v>78.333333333333329</v>
      </c>
      <c r="AK6802">
        <v>74</v>
      </c>
      <c r="AL6802">
        <v>71</v>
      </c>
      <c r="AM6802">
        <v>75.333333333333329</v>
      </c>
      <c r="AN6802">
        <v>74.666666666666671</v>
      </c>
      <c r="AO6802">
        <v>73</v>
      </c>
    </row>
    <row r="6803" spans="1:41" x14ac:dyDescent="0.35">
      <c r="A6803">
        <v>16497</v>
      </c>
      <c r="B6803" t="s">
        <v>6673</v>
      </c>
      <c r="C6803" t="s">
        <v>139</v>
      </c>
      <c r="D6803" t="s">
        <v>130</v>
      </c>
      <c r="E6803" t="s">
        <v>8137</v>
      </c>
      <c r="F6803">
        <v>295</v>
      </c>
      <c r="G6803">
        <v>303</v>
      </c>
      <c r="H6803">
        <v>299</v>
      </c>
      <c r="I6803">
        <v>283</v>
      </c>
      <c r="J6803">
        <v>272</v>
      </c>
      <c r="K6803">
        <v>298</v>
      </c>
      <c r="L6803">
        <v>282</v>
      </c>
      <c r="M6803">
        <v>273</v>
      </c>
      <c r="N6803">
        <v>294</v>
      </c>
      <c r="O6803">
        <v>297</v>
      </c>
      <c r="P6803">
        <v>317</v>
      </c>
      <c r="Q6803">
        <v>318</v>
      </c>
      <c r="R6803">
        <v>335</v>
      </c>
      <c r="S6803">
        <v>331</v>
      </c>
      <c r="T6803">
        <v>328</v>
      </c>
      <c r="U6803">
        <v>337</v>
      </c>
      <c r="V6803">
        <v>701.08333333333337</v>
      </c>
      <c r="W6803">
        <v>690.84210526315792</v>
      </c>
      <c r="X6803">
        <v>717.97916666666663</v>
      </c>
      <c r="Y6803">
        <v>725.86842105263156</v>
      </c>
      <c r="Z6803">
        <v>0.57894736842105265</v>
      </c>
      <c r="AA6803">
        <v>0.70833333333333337</v>
      </c>
      <c r="AB6803">
        <v>0.6</v>
      </c>
      <c r="AC6803">
        <v>0.625</v>
      </c>
      <c r="AD6803">
        <v>5</v>
      </c>
      <c r="AE6803">
        <v>0</v>
      </c>
      <c r="AF6803">
        <v>2</v>
      </c>
      <c r="AG6803">
        <v>5</v>
      </c>
      <c r="AH6803">
        <v>72.5</v>
      </c>
      <c r="AI6803">
        <v>78.333333333333329</v>
      </c>
      <c r="AJ6803">
        <v>77.333333333333329</v>
      </c>
      <c r="AK6803">
        <v>71.666666666666671</v>
      </c>
      <c r="AL6803">
        <v>73</v>
      </c>
      <c r="AM6803">
        <v>75.666666666666671</v>
      </c>
      <c r="AN6803">
        <v>75.333333333333329</v>
      </c>
      <c r="AO6803">
        <v>70.333333333333329</v>
      </c>
    </row>
    <row r="6804" spans="1:41" x14ac:dyDescent="0.35">
      <c r="A6804">
        <v>16502</v>
      </c>
      <c r="B6804" t="s">
        <v>5644</v>
      </c>
      <c r="C6804" t="s">
        <v>133</v>
      </c>
      <c r="D6804" t="s">
        <v>130</v>
      </c>
      <c r="E6804" t="s">
        <v>8136</v>
      </c>
      <c r="F6804">
        <v>265</v>
      </c>
      <c r="G6804">
        <v>278</v>
      </c>
      <c r="H6804">
        <v>291</v>
      </c>
      <c r="I6804">
        <v>269</v>
      </c>
      <c r="J6804">
        <v>231</v>
      </c>
      <c r="K6804">
        <v>247</v>
      </c>
      <c r="L6804">
        <v>252</v>
      </c>
      <c r="M6804">
        <v>228</v>
      </c>
      <c r="N6804">
        <v>248</v>
      </c>
      <c r="O6804">
        <v>264</v>
      </c>
      <c r="P6804">
        <v>261</v>
      </c>
      <c r="Q6804">
        <v>255</v>
      </c>
      <c r="R6804">
        <v>246</v>
      </c>
      <c r="S6804">
        <v>230</v>
      </c>
      <c r="T6804">
        <v>266</v>
      </c>
      <c r="U6804">
        <v>267</v>
      </c>
      <c r="V6804">
        <v>601.05357142857144</v>
      </c>
      <c r="W6804">
        <v>586.25274725274721</v>
      </c>
      <c r="X6804">
        <v>604.44915254237287</v>
      </c>
      <c r="Y6804">
        <v>622.60606060606062</v>
      </c>
      <c r="Z6804">
        <v>0.25</v>
      </c>
      <c r="AA6804">
        <v>0.25</v>
      </c>
      <c r="AB6804">
        <v>0.34951456310679613</v>
      </c>
      <c r="AC6804">
        <v>0.37878787878787878</v>
      </c>
      <c r="AD6804">
        <v>4</v>
      </c>
      <c r="AE6804">
        <v>5</v>
      </c>
      <c r="AF6804">
        <v>4</v>
      </c>
      <c r="AG6804">
        <v>8</v>
      </c>
      <c r="AH6804">
        <v>68</v>
      </c>
      <c r="AI6804">
        <v>70.333333333333329</v>
      </c>
      <c r="AJ6804">
        <v>69.666666666666671</v>
      </c>
      <c r="AK6804">
        <v>65</v>
      </c>
      <c r="AL6804">
        <v>79</v>
      </c>
      <c r="AM6804">
        <v>78.666666666666671</v>
      </c>
      <c r="AN6804">
        <v>79.333333333333329</v>
      </c>
      <c r="AO6804">
        <v>71.333333333333329</v>
      </c>
    </row>
    <row r="6805" spans="1:41" x14ac:dyDescent="0.35">
      <c r="A6805">
        <v>16506</v>
      </c>
      <c r="B6805" t="s">
        <v>6674</v>
      </c>
      <c r="C6805" t="s">
        <v>146</v>
      </c>
      <c r="D6805" t="s">
        <v>130</v>
      </c>
      <c r="E6805" t="s">
        <v>8139</v>
      </c>
      <c r="F6805">
        <v>234</v>
      </c>
      <c r="G6805">
        <v>267</v>
      </c>
      <c r="H6805">
        <v>269</v>
      </c>
      <c r="I6805">
        <v>249</v>
      </c>
      <c r="J6805">
        <v>230</v>
      </c>
      <c r="K6805">
        <v>257</v>
      </c>
      <c r="L6805">
        <v>276</v>
      </c>
      <c r="M6805">
        <v>254</v>
      </c>
      <c r="V6805" t="s">
        <v>1</v>
      </c>
      <c r="W6805" t="s">
        <v>1</v>
      </c>
      <c r="X6805" t="s">
        <v>1</v>
      </c>
      <c r="Z6805" t="s">
        <v>1</v>
      </c>
      <c r="AA6805" t="s">
        <v>1</v>
      </c>
      <c r="AB6805" t="s">
        <v>1</v>
      </c>
      <c r="AD6805">
        <v>0</v>
      </c>
      <c r="AE6805">
        <v>0</v>
      </c>
      <c r="AF6805">
        <v>1</v>
      </c>
      <c r="AG6805">
        <v>3</v>
      </c>
      <c r="AH6805">
        <v>84.5</v>
      </c>
      <c r="AI6805">
        <v>81.333333333333329</v>
      </c>
      <c r="AJ6805">
        <v>88</v>
      </c>
      <c r="AK6805">
        <v>76.333333333333329</v>
      </c>
    </row>
    <row r="6806" spans="1:41" x14ac:dyDescent="0.35">
      <c r="A6806">
        <v>16507</v>
      </c>
      <c r="B6806" t="s">
        <v>6675</v>
      </c>
      <c r="C6806" t="s">
        <v>155</v>
      </c>
      <c r="D6806" t="s">
        <v>130</v>
      </c>
      <c r="E6806" t="s">
        <v>8136</v>
      </c>
      <c r="F6806">
        <v>296</v>
      </c>
      <c r="G6806">
        <v>295</v>
      </c>
      <c r="H6806">
        <v>282</v>
      </c>
      <c r="I6806">
        <v>290</v>
      </c>
      <c r="J6806">
        <v>277</v>
      </c>
      <c r="K6806">
        <v>278</v>
      </c>
      <c r="L6806">
        <v>263</v>
      </c>
      <c r="M6806">
        <v>297</v>
      </c>
      <c r="N6806">
        <v>305</v>
      </c>
      <c r="O6806">
        <v>298</v>
      </c>
      <c r="P6806">
        <v>278</v>
      </c>
      <c r="Q6806">
        <v>282</v>
      </c>
      <c r="R6806">
        <v>319</v>
      </c>
      <c r="S6806">
        <v>291</v>
      </c>
      <c r="T6806">
        <v>256</v>
      </c>
      <c r="U6806">
        <v>306</v>
      </c>
      <c r="V6806">
        <v>621.41935483870964</v>
      </c>
      <c r="W6806">
        <v>581.83749999999998</v>
      </c>
      <c r="X6806">
        <v>643.61538461538464</v>
      </c>
      <c r="Y6806">
        <v>662.85135135135135</v>
      </c>
      <c r="Z6806">
        <v>0.6428571428571429</v>
      </c>
      <c r="AA6806">
        <v>0.4375</v>
      </c>
      <c r="AB6806">
        <v>0.47499999999999998</v>
      </c>
      <c r="AC6806">
        <v>0.51282051282051277</v>
      </c>
      <c r="AD6806">
        <v>1</v>
      </c>
      <c r="AE6806">
        <v>4</v>
      </c>
      <c r="AF6806">
        <v>2</v>
      </c>
      <c r="AG6806">
        <v>2</v>
      </c>
      <c r="AH6806">
        <v>78</v>
      </c>
      <c r="AI6806">
        <v>83.333333333333329</v>
      </c>
      <c r="AJ6806">
        <v>83.333333333333329</v>
      </c>
      <c r="AK6806">
        <v>74.333333333333329</v>
      </c>
      <c r="AL6806">
        <v>83.5</v>
      </c>
      <c r="AM6806">
        <v>83</v>
      </c>
      <c r="AN6806">
        <v>82.333333333333329</v>
      </c>
      <c r="AO6806">
        <v>68.333333333333329</v>
      </c>
    </row>
    <row r="6807" spans="1:41" x14ac:dyDescent="0.35">
      <c r="A6807">
        <v>16508</v>
      </c>
      <c r="B6807" t="s">
        <v>6676</v>
      </c>
      <c r="C6807" t="s">
        <v>129</v>
      </c>
      <c r="D6807" t="s">
        <v>130</v>
      </c>
      <c r="E6807" t="s">
        <v>8136</v>
      </c>
      <c r="F6807">
        <v>271</v>
      </c>
      <c r="G6807">
        <v>293</v>
      </c>
      <c r="H6807">
        <v>294</v>
      </c>
      <c r="I6807">
        <v>282</v>
      </c>
      <c r="J6807">
        <v>258</v>
      </c>
      <c r="K6807">
        <v>291</v>
      </c>
      <c r="L6807">
        <v>299</v>
      </c>
      <c r="M6807">
        <v>281</v>
      </c>
      <c r="N6807">
        <v>280</v>
      </c>
      <c r="O6807">
        <v>261</v>
      </c>
      <c r="P6807">
        <v>251</v>
      </c>
      <c r="Q6807">
        <v>262</v>
      </c>
      <c r="R6807">
        <v>297</v>
      </c>
      <c r="S6807">
        <v>284</v>
      </c>
      <c r="T6807">
        <v>301</v>
      </c>
      <c r="U6807">
        <v>306</v>
      </c>
      <c r="V6807">
        <v>656.05645161290317</v>
      </c>
      <c r="W6807">
        <v>669.81617647058829</v>
      </c>
      <c r="X6807">
        <v>644.65441176470586</v>
      </c>
      <c r="Y6807">
        <v>674.96923076923076</v>
      </c>
      <c r="Z6807">
        <v>0.50769230769230766</v>
      </c>
      <c r="AA6807">
        <v>0.4375</v>
      </c>
      <c r="AB6807">
        <v>0.47826086956521741</v>
      </c>
      <c r="AC6807">
        <v>0.51428571428571423</v>
      </c>
      <c r="AD6807">
        <v>5</v>
      </c>
      <c r="AE6807">
        <v>7</v>
      </c>
      <c r="AF6807">
        <v>11</v>
      </c>
      <c r="AG6807">
        <v>14</v>
      </c>
      <c r="AH6807">
        <v>77.5</v>
      </c>
      <c r="AI6807">
        <v>78</v>
      </c>
      <c r="AJ6807">
        <v>80</v>
      </c>
      <c r="AK6807">
        <v>74.333333333333329</v>
      </c>
      <c r="AL6807">
        <v>73</v>
      </c>
      <c r="AM6807">
        <v>73</v>
      </c>
      <c r="AN6807">
        <v>75.666666666666671</v>
      </c>
      <c r="AO6807">
        <v>66.333333333333329</v>
      </c>
    </row>
    <row r="6808" spans="1:41" x14ac:dyDescent="0.35">
      <c r="A6808">
        <v>16509</v>
      </c>
      <c r="B6808" t="s">
        <v>6677</v>
      </c>
      <c r="C6808" t="s">
        <v>129</v>
      </c>
      <c r="D6808" t="s">
        <v>130</v>
      </c>
      <c r="E6808" t="s">
        <v>8136</v>
      </c>
      <c r="F6808">
        <v>279</v>
      </c>
      <c r="G6808">
        <v>275</v>
      </c>
      <c r="H6808">
        <v>287</v>
      </c>
      <c r="I6808">
        <v>279</v>
      </c>
      <c r="J6808">
        <v>277</v>
      </c>
      <c r="K6808">
        <v>281</v>
      </c>
      <c r="L6808">
        <v>272</v>
      </c>
      <c r="M6808">
        <v>268</v>
      </c>
      <c r="N6808">
        <v>262</v>
      </c>
      <c r="O6808">
        <v>278</v>
      </c>
      <c r="P6808">
        <v>260</v>
      </c>
      <c r="Q6808">
        <v>273</v>
      </c>
      <c r="R6808">
        <v>287</v>
      </c>
      <c r="S6808">
        <v>295</v>
      </c>
      <c r="T6808">
        <v>287</v>
      </c>
      <c r="U6808">
        <v>304</v>
      </c>
      <c r="V6808">
        <v>637.46052631578948</v>
      </c>
      <c r="W6808">
        <v>590</v>
      </c>
      <c r="X6808">
        <v>663.47222222222217</v>
      </c>
      <c r="Y6808">
        <v>660.75862068965512</v>
      </c>
      <c r="Z6808">
        <v>0.4285714285714286</v>
      </c>
      <c r="AA6808">
        <v>0.47500000000000003</v>
      </c>
      <c r="AB6808">
        <v>0.17241379310344829</v>
      </c>
      <c r="AC6808">
        <v>0.43243243243243246</v>
      </c>
      <c r="AD6808">
        <v>1</v>
      </c>
      <c r="AE6808">
        <v>2</v>
      </c>
      <c r="AF6808">
        <v>3</v>
      </c>
      <c r="AG6808">
        <v>1</v>
      </c>
      <c r="AH6808">
        <v>72</v>
      </c>
      <c r="AI6808">
        <v>75</v>
      </c>
      <c r="AJ6808">
        <v>76.333333333333329</v>
      </c>
      <c r="AK6808">
        <v>73</v>
      </c>
      <c r="AL6808">
        <v>74.5</v>
      </c>
      <c r="AM6808">
        <v>76.666666666666671</v>
      </c>
      <c r="AN6808">
        <v>78</v>
      </c>
      <c r="AO6808">
        <v>72.666666666666671</v>
      </c>
    </row>
    <row r="6809" spans="1:41" x14ac:dyDescent="0.35">
      <c r="A6809">
        <v>16510</v>
      </c>
      <c r="B6809" t="s">
        <v>6678</v>
      </c>
      <c r="C6809" t="s">
        <v>148</v>
      </c>
      <c r="D6809" t="s">
        <v>130</v>
      </c>
      <c r="E6809" t="s">
        <v>8136</v>
      </c>
      <c r="F6809">
        <v>277</v>
      </c>
      <c r="G6809">
        <v>299</v>
      </c>
      <c r="H6809">
        <v>303</v>
      </c>
      <c r="I6809">
        <v>270</v>
      </c>
      <c r="J6809">
        <v>278</v>
      </c>
      <c r="K6809">
        <v>248</v>
      </c>
      <c r="L6809">
        <v>262</v>
      </c>
      <c r="M6809">
        <v>258</v>
      </c>
      <c r="V6809" t="s">
        <v>1</v>
      </c>
      <c r="W6809" t="s">
        <v>1</v>
      </c>
      <c r="X6809" t="s">
        <v>1</v>
      </c>
      <c r="Z6809" t="s">
        <v>1</v>
      </c>
      <c r="AA6809" t="s">
        <v>1</v>
      </c>
      <c r="AB6809" t="s">
        <v>1</v>
      </c>
      <c r="AD6809" t="s">
        <v>1</v>
      </c>
      <c r="AE6809" t="s">
        <v>1</v>
      </c>
      <c r="AF6809" t="s">
        <v>1</v>
      </c>
      <c r="AG6809">
        <v>0</v>
      </c>
      <c r="AH6809">
        <v>67.5</v>
      </c>
      <c r="AI6809">
        <v>77.666666666666671</v>
      </c>
      <c r="AJ6809">
        <v>72.333333333333329</v>
      </c>
      <c r="AK6809">
        <v>71.666666666666671</v>
      </c>
    </row>
    <row r="6810" spans="1:41" x14ac:dyDescent="0.35">
      <c r="A6810">
        <v>16512</v>
      </c>
      <c r="B6810" t="s">
        <v>6679</v>
      </c>
      <c r="C6810" t="s">
        <v>129</v>
      </c>
      <c r="D6810" t="s">
        <v>130</v>
      </c>
      <c r="E6810" t="s">
        <v>8136</v>
      </c>
      <c r="F6810">
        <v>269</v>
      </c>
      <c r="G6810">
        <v>294</v>
      </c>
      <c r="H6810">
        <v>304</v>
      </c>
      <c r="I6810">
        <v>283</v>
      </c>
      <c r="J6810">
        <v>264</v>
      </c>
      <c r="K6810">
        <v>283</v>
      </c>
      <c r="L6810">
        <v>282</v>
      </c>
      <c r="M6810">
        <v>292</v>
      </c>
      <c r="N6810">
        <v>276</v>
      </c>
      <c r="O6810">
        <v>287</v>
      </c>
      <c r="P6810">
        <v>272</v>
      </c>
      <c r="Q6810">
        <v>274</v>
      </c>
      <c r="R6810">
        <v>273</v>
      </c>
      <c r="S6810">
        <v>269</v>
      </c>
      <c r="T6810">
        <v>318</v>
      </c>
      <c r="U6810">
        <v>291</v>
      </c>
      <c r="V6810">
        <v>657.85526315789468</v>
      </c>
      <c r="W6810">
        <v>618.89743589743591</v>
      </c>
      <c r="X6810">
        <v>625.33333333333337</v>
      </c>
      <c r="Y6810">
        <v>631.56756756756761</v>
      </c>
      <c r="Z6810">
        <v>0.3</v>
      </c>
      <c r="AA6810">
        <v>0.42857142857142855</v>
      </c>
      <c r="AB6810">
        <v>0.46341463414634143</v>
      </c>
      <c r="AC6810">
        <v>0.41025641025641024</v>
      </c>
      <c r="AD6810">
        <v>2</v>
      </c>
      <c r="AE6810">
        <v>1</v>
      </c>
      <c r="AF6810">
        <v>6</v>
      </c>
      <c r="AG6810">
        <v>5</v>
      </c>
      <c r="AH6810">
        <v>76.5</v>
      </c>
      <c r="AI6810">
        <v>78.666666666666671</v>
      </c>
      <c r="AJ6810">
        <v>82.666666666666671</v>
      </c>
      <c r="AK6810">
        <v>73.333333333333329</v>
      </c>
      <c r="AL6810">
        <v>75.5</v>
      </c>
      <c r="AM6810">
        <v>75.666666666666671</v>
      </c>
      <c r="AN6810">
        <v>82</v>
      </c>
      <c r="AO6810">
        <v>79.666666666666671</v>
      </c>
    </row>
    <row r="6811" spans="1:41" x14ac:dyDescent="0.35">
      <c r="A6811">
        <v>16513</v>
      </c>
      <c r="B6811" t="s">
        <v>6680</v>
      </c>
      <c r="C6811" t="s">
        <v>129</v>
      </c>
      <c r="D6811" t="s">
        <v>130</v>
      </c>
      <c r="E6811" t="s">
        <v>8136</v>
      </c>
      <c r="F6811">
        <v>250</v>
      </c>
      <c r="G6811">
        <v>277</v>
      </c>
      <c r="H6811">
        <v>264</v>
      </c>
      <c r="I6811">
        <v>255</v>
      </c>
      <c r="J6811">
        <v>237</v>
      </c>
      <c r="K6811">
        <v>266</v>
      </c>
      <c r="L6811">
        <v>256</v>
      </c>
      <c r="M6811">
        <v>251</v>
      </c>
      <c r="V6811" t="s">
        <v>1</v>
      </c>
      <c r="W6811" t="s">
        <v>1</v>
      </c>
      <c r="X6811" t="s">
        <v>1</v>
      </c>
      <c r="Z6811" t="s">
        <v>1</v>
      </c>
      <c r="AA6811" t="s">
        <v>1</v>
      </c>
      <c r="AB6811" t="s">
        <v>1</v>
      </c>
      <c r="AD6811">
        <v>3</v>
      </c>
      <c r="AE6811">
        <v>4</v>
      </c>
      <c r="AF6811">
        <v>2</v>
      </c>
      <c r="AG6811">
        <v>2</v>
      </c>
      <c r="AH6811">
        <v>72</v>
      </c>
      <c r="AI6811">
        <v>72.333333333333329</v>
      </c>
      <c r="AJ6811">
        <v>75.666666666666671</v>
      </c>
      <c r="AK6811">
        <v>73.666666666666671</v>
      </c>
    </row>
    <row r="6812" spans="1:41" x14ac:dyDescent="0.35">
      <c r="A6812">
        <v>16518</v>
      </c>
      <c r="B6812" t="s">
        <v>6681</v>
      </c>
      <c r="C6812" t="s">
        <v>148</v>
      </c>
      <c r="D6812" t="s">
        <v>130</v>
      </c>
      <c r="E6812" t="s">
        <v>8136</v>
      </c>
      <c r="F6812">
        <v>271</v>
      </c>
      <c r="G6812">
        <v>273</v>
      </c>
      <c r="H6812">
        <v>267</v>
      </c>
      <c r="I6812">
        <v>298</v>
      </c>
      <c r="J6812">
        <v>258</v>
      </c>
      <c r="K6812">
        <v>267</v>
      </c>
      <c r="L6812">
        <v>254</v>
      </c>
      <c r="M6812">
        <v>270</v>
      </c>
      <c r="V6812" t="s">
        <v>1</v>
      </c>
      <c r="W6812" t="s">
        <v>1</v>
      </c>
      <c r="X6812" t="s">
        <v>1</v>
      </c>
      <c r="Z6812" t="s">
        <v>1</v>
      </c>
      <c r="AA6812" t="s">
        <v>1</v>
      </c>
      <c r="AB6812" t="s">
        <v>1</v>
      </c>
      <c r="AD6812">
        <v>0</v>
      </c>
      <c r="AE6812">
        <v>0</v>
      </c>
      <c r="AF6812">
        <v>0</v>
      </c>
      <c r="AG6812">
        <v>1</v>
      </c>
      <c r="AH6812">
        <v>88.5</v>
      </c>
      <c r="AI6812">
        <v>87.333333333333329</v>
      </c>
      <c r="AJ6812">
        <v>91</v>
      </c>
      <c r="AK6812">
        <v>81.333333333333329</v>
      </c>
    </row>
    <row r="6813" spans="1:41" x14ac:dyDescent="0.35">
      <c r="A6813">
        <v>16520</v>
      </c>
      <c r="B6813" t="s">
        <v>6682</v>
      </c>
      <c r="C6813" t="s">
        <v>129</v>
      </c>
      <c r="D6813" t="s">
        <v>130</v>
      </c>
      <c r="E6813" t="s">
        <v>8136</v>
      </c>
      <c r="F6813">
        <v>281</v>
      </c>
      <c r="G6813">
        <v>283</v>
      </c>
      <c r="H6813">
        <v>288</v>
      </c>
      <c r="I6813">
        <v>305</v>
      </c>
      <c r="J6813">
        <v>238</v>
      </c>
      <c r="K6813">
        <v>249</v>
      </c>
      <c r="L6813">
        <v>269</v>
      </c>
      <c r="M6813">
        <v>270</v>
      </c>
      <c r="N6813">
        <v>262</v>
      </c>
      <c r="O6813">
        <v>259</v>
      </c>
      <c r="P6813">
        <v>249</v>
      </c>
      <c r="Q6813">
        <v>245</v>
      </c>
      <c r="R6813">
        <v>263</v>
      </c>
      <c r="S6813">
        <v>250</v>
      </c>
      <c r="T6813">
        <v>253</v>
      </c>
      <c r="U6813">
        <v>257</v>
      </c>
      <c r="V6813">
        <v>581.6</v>
      </c>
      <c r="W6813">
        <v>524.90625</v>
      </c>
      <c r="X6813">
        <v>568.08333333333337</v>
      </c>
      <c r="Y6813">
        <v>575.42105263157896</v>
      </c>
      <c r="Z6813">
        <v>0.30000000000000004</v>
      </c>
      <c r="AA6813">
        <v>0.46153846153846156</v>
      </c>
      <c r="AB6813">
        <v>0.4375</v>
      </c>
      <c r="AC6813">
        <v>0.5</v>
      </c>
      <c r="AD6813">
        <v>0</v>
      </c>
      <c r="AE6813">
        <v>1</v>
      </c>
      <c r="AF6813">
        <v>1</v>
      </c>
      <c r="AG6813">
        <v>0</v>
      </c>
      <c r="AH6813">
        <v>74.5</v>
      </c>
      <c r="AI6813">
        <v>81</v>
      </c>
      <c r="AJ6813">
        <v>75</v>
      </c>
      <c r="AK6813">
        <v>74</v>
      </c>
      <c r="AL6813">
        <v>79</v>
      </c>
      <c r="AM6813">
        <v>78</v>
      </c>
      <c r="AN6813">
        <v>81.666666666666671</v>
      </c>
      <c r="AO6813">
        <v>76.666666666666671</v>
      </c>
    </row>
    <row r="6814" spans="1:41" x14ac:dyDescent="0.35">
      <c r="A6814">
        <v>16526</v>
      </c>
      <c r="B6814" t="s">
        <v>6683</v>
      </c>
      <c r="C6814" t="s">
        <v>139</v>
      </c>
      <c r="D6814" t="s">
        <v>130</v>
      </c>
      <c r="E6814" t="s">
        <v>8136</v>
      </c>
      <c r="F6814">
        <v>281</v>
      </c>
      <c r="G6814">
        <v>266</v>
      </c>
      <c r="H6814">
        <v>287</v>
      </c>
      <c r="I6814">
        <v>295</v>
      </c>
      <c r="J6814">
        <v>278</v>
      </c>
      <c r="K6814">
        <v>266</v>
      </c>
      <c r="L6814">
        <v>280</v>
      </c>
      <c r="M6814">
        <v>287</v>
      </c>
      <c r="V6814" t="s">
        <v>1</v>
      </c>
      <c r="W6814" t="s">
        <v>1</v>
      </c>
      <c r="X6814" t="s">
        <v>1</v>
      </c>
      <c r="Z6814" t="s">
        <v>1</v>
      </c>
      <c r="AA6814" t="s">
        <v>1</v>
      </c>
      <c r="AB6814" t="s">
        <v>1</v>
      </c>
      <c r="AD6814">
        <v>2</v>
      </c>
      <c r="AE6814">
        <v>0</v>
      </c>
      <c r="AF6814">
        <v>1</v>
      </c>
      <c r="AG6814">
        <v>3</v>
      </c>
      <c r="AH6814">
        <v>81.5</v>
      </c>
      <c r="AI6814">
        <v>81.666666666666671</v>
      </c>
      <c r="AJ6814">
        <v>81.333333333333329</v>
      </c>
      <c r="AK6814">
        <v>75</v>
      </c>
    </row>
    <row r="6815" spans="1:41" x14ac:dyDescent="0.35">
      <c r="A6815">
        <v>16535</v>
      </c>
      <c r="B6815" t="s">
        <v>5083</v>
      </c>
      <c r="C6815" t="s">
        <v>129</v>
      </c>
      <c r="D6815" t="s">
        <v>130</v>
      </c>
      <c r="E6815" t="s">
        <v>8136</v>
      </c>
      <c r="F6815">
        <v>264</v>
      </c>
      <c r="G6815">
        <v>280</v>
      </c>
      <c r="H6815">
        <v>290</v>
      </c>
      <c r="I6815">
        <v>297</v>
      </c>
      <c r="J6815">
        <v>255</v>
      </c>
      <c r="K6815">
        <v>281</v>
      </c>
      <c r="L6815">
        <v>281</v>
      </c>
      <c r="M6815">
        <v>286</v>
      </c>
      <c r="N6815">
        <v>269</v>
      </c>
      <c r="O6815">
        <v>285</v>
      </c>
      <c r="P6815">
        <v>302</v>
      </c>
      <c r="Q6815">
        <v>277</v>
      </c>
      <c r="R6815">
        <v>289</v>
      </c>
      <c r="S6815">
        <v>279</v>
      </c>
      <c r="T6815">
        <v>302</v>
      </c>
      <c r="U6815">
        <v>323</v>
      </c>
      <c r="V6815">
        <v>610.79347826086962</v>
      </c>
      <c r="W6815">
        <v>617.93137254901956</v>
      </c>
      <c r="X6815">
        <v>637.26229508196718</v>
      </c>
      <c r="Y6815">
        <v>625.75423728813564</v>
      </c>
      <c r="Z6815">
        <v>0.41509433962264147</v>
      </c>
      <c r="AA6815">
        <v>0.54545454545454541</v>
      </c>
      <c r="AB6815">
        <v>0.4642857142857143</v>
      </c>
      <c r="AC6815">
        <v>0.5</v>
      </c>
      <c r="AD6815">
        <v>1</v>
      </c>
      <c r="AE6815">
        <v>2</v>
      </c>
      <c r="AF6815">
        <v>3</v>
      </c>
      <c r="AG6815">
        <v>1</v>
      </c>
      <c r="AH6815">
        <v>79</v>
      </c>
      <c r="AI6815">
        <v>83.333333333333329</v>
      </c>
      <c r="AJ6815">
        <v>83</v>
      </c>
      <c r="AK6815">
        <v>77</v>
      </c>
      <c r="AL6815">
        <v>78</v>
      </c>
      <c r="AM6815">
        <v>79.666666666666671</v>
      </c>
      <c r="AN6815">
        <v>82</v>
      </c>
      <c r="AO6815">
        <v>74.333333333333329</v>
      </c>
    </row>
    <row r="6816" spans="1:41" x14ac:dyDescent="0.35">
      <c r="A6816">
        <v>16541</v>
      </c>
      <c r="B6816" t="s">
        <v>6684</v>
      </c>
      <c r="C6816" t="s">
        <v>129</v>
      </c>
      <c r="D6816" t="s">
        <v>130</v>
      </c>
      <c r="E6816" t="s">
        <v>8136</v>
      </c>
      <c r="F6816">
        <v>261</v>
      </c>
      <c r="G6816">
        <v>248</v>
      </c>
      <c r="H6816">
        <v>275</v>
      </c>
      <c r="I6816">
        <v>274</v>
      </c>
      <c r="J6816">
        <v>245</v>
      </c>
      <c r="K6816">
        <v>241</v>
      </c>
      <c r="L6816">
        <v>273</v>
      </c>
      <c r="M6816">
        <v>262</v>
      </c>
      <c r="N6816">
        <v>215</v>
      </c>
      <c r="O6816">
        <v>239</v>
      </c>
      <c r="P6816">
        <v>273</v>
      </c>
      <c r="Q6816">
        <v>271</v>
      </c>
      <c r="R6816">
        <v>237</v>
      </c>
      <c r="S6816">
        <v>224</v>
      </c>
      <c r="T6816">
        <v>245</v>
      </c>
      <c r="U6816">
        <v>289</v>
      </c>
      <c r="V6816">
        <v>567.3125</v>
      </c>
      <c r="W6816">
        <v>537.45000000000005</v>
      </c>
      <c r="X6816">
        <v>567.5094339622641</v>
      </c>
      <c r="Y6816">
        <v>589.91666666666663</v>
      </c>
      <c r="Z6816">
        <v>0.16176470588235295</v>
      </c>
      <c r="AA6816">
        <v>0.21333333333333332</v>
      </c>
      <c r="AB6816">
        <v>0.13725490196078433</v>
      </c>
      <c r="AC6816">
        <v>0.25555555555555554</v>
      </c>
      <c r="AD6816">
        <v>12</v>
      </c>
      <c r="AE6816">
        <v>10</v>
      </c>
      <c r="AF6816">
        <v>5</v>
      </c>
      <c r="AG6816">
        <v>1</v>
      </c>
      <c r="AH6816">
        <v>75</v>
      </c>
      <c r="AI6816">
        <v>73.666666666666671</v>
      </c>
      <c r="AJ6816">
        <v>76.666666666666671</v>
      </c>
      <c r="AK6816">
        <v>72</v>
      </c>
      <c r="AL6816">
        <v>80</v>
      </c>
      <c r="AM6816">
        <v>79.333333333333329</v>
      </c>
      <c r="AN6816">
        <v>81</v>
      </c>
      <c r="AO6816">
        <v>72.333333333333329</v>
      </c>
    </row>
    <row r="6817" spans="1:41" x14ac:dyDescent="0.35">
      <c r="A6817">
        <v>16549</v>
      </c>
      <c r="B6817" t="s">
        <v>6685</v>
      </c>
      <c r="C6817" t="s">
        <v>129</v>
      </c>
      <c r="D6817" t="s">
        <v>130</v>
      </c>
      <c r="E6817" t="s">
        <v>8136</v>
      </c>
      <c r="F6817">
        <v>250</v>
      </c>
      <c r="G6817">
        <v>266</v>
      </c>
      <c r="H6817">
        <v>275</v>
      </c>
      <c r="I6817">
        <v>270</v>
      </c>
      <c r="J6817">
        <v>249</v>
      </c>
      <c r="K6817">
        <v>269</v>
      </c>
      <c r="L6817">
        <v>253</v>
      </c>
      <c r="M6817">
        <v>272</v>
      </c>
      <c r="N6817">
        <v>241</v>
      </c>
      <c r="O6817">
        <v>248</v>
      </c>
      <c r="P6817">
        <v>243</v>
      </c>
      <c r="Q6817">
        <v>245</v>
      </c>
      <c r="R6817">
        <v>245</v>
      </c>
      <c r="S6817">
        <v>253</v>
      </c>
      <c r="T6817">
        <v>234</v>
      </c>
      <c r="U6817">
        <v>254</v>
      </c>
      <c r="V6817">
        <v>577.63461538461536</v>
      </c>
      <c r="W6817">
        <v>552.60465116279067</v>
      </c>
      <c r="X6817">
        <v>571.04761904761904</v>
      </c>
      <c r="Y6817">
        <v>607.75</v>
      </c>
      <c r="Z6817">
        <v>0.15625</v>
      </c>
      <c r="AA6817">
        <v>0.27272727272727271</v>
      </c>
      <c r="AB6817">
        <v>0.34693877551020408</v>
      </c>
      <c r="AC6817">
        <v>0.29090909090909089</v>
      </c>
      <c r="AD6817">
        <v>1</v>
      </c>
      <c r="AE6817">
        <v>8</v>
      </c>
      <c r="AF6817">
        <v>6</v>
      </c>
      <c r="AG6817">
        <v>5</v>
      </c>
      <c r="AH6817">
        <v>73.5</v>
      </c>
      <c r="AI6817">
        <v>69.333333333333329</v>
      </c>
      <c r="AJ6817">
        <v>75.333333333333329</v>
      </c>
      <c r="AK6817">
        <v>73.333333333333329</v>
      </c>
      <c r="AL6817">
        <v>69</v>
      </c>
      <c r="AM6817">
        <v>69.666666666666671</v>
      </c>
      <c r="AN6817">
        <v>69</v>
      </c>
      <c r="AO6817">
        <v>74.666666666666671</v>
      </c>
    </row>
    <row r="6818" spans="1:41" x14ac:dyDescent="0.35">
      <c r="A6818">
        <v>16550</v>
      </c>
      <c r="B6818" t="s">
        <v>404</v>
      </c>
      <c r="C6818" t="s">
        <v>139</v>
      </c>
      <c r="D6818" t="s">
        <v>130</v>
      </c>
      <c r="E6818" t="s">
        <v>8137</v>
      </c>
      <c r="F6818">
        <v>298</v>
      </c>
      <c r="G6818">
        <v>309</v>
      </c>
      <c r="H6818">
        <v>329</v>
      </c>
      <c r="I6818">
        <v>306</v>
      </c>
      <c r="J6818">
        <v>298</v>
      </c>
      <c r="K6818">
        <v>327</v>
      </c>
      <c r="L6818">
        <v>318</v>
      </c>
      <c r="M6818">
        <v>312</v>
      </c>
      <c r="N6818">
        <v>276</v>
      </c>
      <c r="O6818">
        <v>296</v>
      </c>
      <c r="P6818">
        <v>283</v>
      </c>
      <c r="Q6818">
        <v>285</v>
      </c>
      <c r="R6818">
        <v>344</v>
      </c>
      <c r="S6818">
        <v>345</v>
      </c>
      <c r="T6818">
        <v>360</v>
      </c>
      <c r="U6818">
        <v>342</v>
      </c>
      <c r="V6818">
        <v>701.5333333333333</v>
      </c>
      <c r="W6818">
        <v>742.5</v>
      </c>
      <c r="X6818">
        <v>760.38333333333333</v>
      </c>
      <c r="Y6818">
        <v>753.859375</v>
      </c>
      <c r="Z6818">
        <v>0.70588235294117652</v>
      </c>
      <c r="AA6818">
        <v>0.64516129032258063</v>
      </c>
      <c r="AB6818">
        <v>0.7857142857142857</v>
      </c>
      <c r="AC6818">
        <v>0.76666666666666672</v>
      </c>
      <c r="AD6818">
        <v>2</v>
      </c>
      <c r="AE6818">
        <v>2</v>
      </c>
      <c r="AF6818">
        <v>2</v>
      </c>
      <c r="AG6818">
        <v>1</v>
      </c>
      <c r="AH6818">
        <v>73.5</v>
      </c>
      <c r="AI6818">
        <v>77.666666666666671</v>
      </c>
      <c r="AJ6818">
        <v>80</v>
      </c>
      <c r="AK6818">
        <v>71.666666666666671</v>
      </c>
      <c r="AL6818">
        <v>76.5</v>
      </c>
      <c r="AM6818">
        <v>79.666666666666671</v>
      </c>
      <c r="AN6818">
        <v>82.666666666666671</v>
      </c>
      <c r="AO6818">
        <v>71.333333333333329</v>
      </c>
    </row>
    <row r="6819" spans="1:41" x14ac:dyDescent="0.35">
      <c r="A6819">
        <v>16551</v>
      </c>
      <c r="B6819" t="s">
        <v>6686</v>
      </c>
      <c r="C6819" t="s">
        <v>138</v>
      </c>
      <c r="D6819" t="s">
        <v>130</v>
      </c>
      <c r="E6819" t="s">
        <v>8135</v>
      </c>
      <c r="N6819">
        <v>205</v>
      </c>
      <c r="O6819">
        <v>236</v>
      </c>
      <c r="P6819">
        <v>228</v>
      </c>
      <c r="Q6819">
        <v>237</v>
      </c>
      <c r="R6819">
        <v>204</v>
      </c>
      <c r="S6819">
        <v>222</v>
      </c>
      <c r="T6819">
        <v>219</v>
      </c>
      <c r="U6819">
        <v>239</v>
      </c>
      <c r="V6819">
        <v>513.28571428571433</v>
      </c>
      <c r="W6819">
        <v>511.13636363636363</v>
      </c>
      <c r="X6819">
        <v>530.83333333333337</v>
      </c>
      <c r="Y6819">
        <v>556.61904761904759</v>
      </c>
      <c r="Z6819">
        <v>0.04</v>
      </c>
      <c r="AA6819">
        <v>0.11538461538461539</v>
      </c>
      <c r="AB6819">
        <v>0.10416666666666666</v>
      </c>
      <c r="AC6819">
        <v>6.9767441860465115E-2</v>
      </c>
      <c r="AD6819">
        <v>1</v>
      </c>
      <c r="AE6819">
        <v>0</v>
      </c>
      <c r="AF6819">
        <v>1</v>
      </c>
      <c r="AG6819">
        <v>0</v>
      </c>
      <c r="AL6819">
        <v>77</v>
      </c>
      <c r="AM6819">
        <v>78.333333333333329</v>
      </c>
      <c r="AN6819">
        <v>81</v>
      </c>
      <c r="AO6819">
        <v>78.666666666666671</v>
      </c>
    </row>
    <row r="6820" spans="1:41" x14ac:dyDescent="0.35">
      <c r="A6820">
        <v>16556</v>
      </c>
      <c r="B6820" t="s">
        <v>5644</v>
      </c>
      <c r="C6820" t="s">
        <v>148</v>
      </c>
      <c r="D6820" t="s">
        <v>130</v>
      </c>
      <c r="E6820" t="s">
        <v>8136</v>
      </c>
      <c r="F6820">
        <v>267</v>
      </c>
      <c r="G6820">
        <v>253</v>
      </c>
      <c r="H6820">
        <v>272</v>
      </c>
      <c r="I6820">
        <v>284</v>
      </c>
      <c r="J6820">
        <v>246</v>
      </c>
      <c r="K6820">
        <v>250</v>
      </c>
      <c r="L6820">
        <v>256</v>
      </c>
      <c r="M6820">
        <v>272</v>
      </c>
      <c r="V6820" t="s">
        <v>1</v>
      </c>
      <c r="W6820" t="s">
        <v>1</v>
      </c>
      <c r="X6820" t="s">
        <v>1</v>
      </c>
      <c r="Z6820" t="s">
        <v>1</v>
      </c>
      <c r="AA6820" t="s">
        <v>1</v>
      </c>
      <c r="AB6820" t="s">
        <v>1</v>
      </c>
      <c r="AD6820">
        <v>3</v>
      </c>
      <c r="AE6820">
        <v>2</v>
      </c>
      <c r="AF6820">
        <v>1</v>
      </c>
      <c r="AG6820">
        <v>4</v>
      </c>
      <c r="AH6820">
        <v>83</v>
      </c>
      <c r="AI6820">
        <v>83</v>
      </c>
      <c r="AJ6820">
        <v>86.666666666666671</v>
      </c>
      <c r="AK6820">
        <v>75.333333333333329</v>
      </c>
    </row>
    <row r="6821" spans="1:41" x14ac:dyDescent="0.35">
      <c r="A6821">
        <v>16564</v>
      </c>
      <c r="B6821" t="s">
        <v>6687</v>
      </c>
      <c r="C6821" t="s">
        <v>129</v>
      </c>
      <c r="D6821" t="s">
        <v>130</v>
      </c>
      <c r="E6821" t="s">
        <v>8136</v>
      </c>
      <c r="F6821">
        <v>283</v>
      </c>
      <c r="G6821">
        <v>280</v>
      </c>
      <c r="H6821">
        <v>290</v>
      </c>
      <c r="I6821">
        <v>282</v>
      </c>
      <c r="J6821">
        <v>263</v>
      </c>
      <c r="K6821">
        <v>277</v>
      </c>
      <c r="L6821">
        <v>277</v>
      </c>
      <c r="M6821">
        <v>268</v>
      </c>
      <c r="N6821">
        <v>244</v>
      </c>
      <c r="O6821">
        <v>253</v>
      </c>
      <c r="P6821">
        <v>253</v>
      </c>
      <c r="Q6821">
        <v>274</v>
      </c>
      <c r="R6821">
        <v>257</v>
      </c>
      <c r="S6821">
        <v>286</v>
      </c>
      <c r="T6821">
        <v>295</v>
      </c>
      <c r="U6821">
        <v>294</v>
      </c>
      <c r="V6821">
        <v>549.6</v>
      </c>
      <c r="W6821">
        <v>563.69117647058829</v>
      </c>
      <c r="X6821">
        <v>530.52941176470586</v>
      </c>
      <c r="Y6821">
        <v>569.17999999999995</v>
      </c>
      <c r="Z6821">
        <v>0.12820512820512819</v>
      </c>
      <c r="AA6821">
        <v>0.18181818181818182</v>
      </c>
      <c r="AB6821">
        <v>0.30232558139534882</v>
      </c>
      <c r="AC6821">
        <v>0.22727272727272727</v>
      </c>
      <c r="AD6821">
        <v>0</v>
      </c>
      <c r="AE6821">
        <v>4</v>
      </c>
      <c r="AF6821">
        <v>0</v>
      </c>
      <c r="AG6821">
        <v>1</v>
      </c>
      <c r="AH6821">
        <v>83</v>
      </c>
      <c r="AI6821">
        <v>83.333333333333329</v>
      </c>
      <c r="AJ6821">
        <v>89</v>
      </c>
      <c r="AK6821">
        <v>79.666666666666671</v>
      </c>
      <c r="AL6821">
        <v>86</v>
      </c>
      <c r="AM6821">
        <v>85.333333333333329</v>
      </c>
      <c r="AN6821">
        <v>89</v>
      </c>
      <c r="AO6821">
        <v>82.333333333333329</v>
      </c>
    </row>
    <row r="6822" spans="1:41" x14ac:dyDescent="0.35">
      <c r="A6822">
        <v>16569</v>
      </c>
      <c r="B6822" t="s">
        <v>6688</v>
      </c>
      <c r="C6822" t="s">
        <v>129</v>
      </c>
      <c r="D6822" t="s">
        <v>130</v>
      </c>
      <c r="E6822" t="s">
        <v>8136</v>
      </c>
      <c r="F6822">
        <v>252</v>
      </c>
      <c r="G6822">
        <v>239</v>
      </c>
      <c r="H6822">
        <v>267</v>
      </c>
      <c r="I6822">
        <v>241</v>
      </c>
      <c r="J6822">
        <v>196</v>
      </c>
      <c r="K6822">
        <v>247</v>
      </c>
      <c r="L6822">
        <v>236</v>
      </c>
      <c r="M6822">
        <v>224</v>
      </c>
      <c r="V6822" t="s">
        <v>1</v>
      </c>
      <c r="W6822" t="s">
        <v>1</v>
      </c>
      <c r="X6822" t="s">
        <v>1</v>
      </c>
      <c r="Z6822" t="s">
        <v>1</v>
      </c>
      <c r="AA6822" t="s">
        <v>1</v>
      </c>
      <c r="AB6822" t="s">
        <v>1</v>
      </c>
      <c r="AD6822">
        <v>9</v>
      </c>
      <c r="AE6822">
        <v>0</v>
      </c>
      <c r="AF6822">
        <v>0</v>
      </c>
      <c r="AG6822">
        <v>0</v>
      </c>
      <c r="AH6822">
        <v>68.5</v>
      </c>
      <c r="AI6822">
        <v>68.666666666666671</v>
      </c>
      <c r="AJ6822">
        <v>74</v>
      </c>
      <c r="AK6822">
        <v>74</v>
      </c>
    </row>
    <row r="6823" spans="1:41" x14ac:dyDescent="0.35">
      <c r="A6823">
        <v>16570</v>
      </c>
      <c r="B6823" t="s">
        <v>6689</v>
      </c>
      <c r="C6823" t="s">
        <v>132</v>
      </c>
      <c r="D6823" t="s">
        <v>130</v>
      </c>
      <c r="E6823" t="s">
        <v>8136</v>
      </c>
      <c r="F6823">
        <v>288</v>
      </c>
      <c r="G6823">
        <v>290</v>
      </c>
      <c r="H6823">
        <v>275</v>
      </c>
      <c r="I6823">
        <v>293</v>
      </c>
      <c r="J6823">
        <v>261</v>
      </c>
      <c r="K6823">
        <v>268</v>
      </c>
      <c r="L6823">
        <v>263</v>
      </c>
      <c r="M6823">
        <v>283</v>
      </c>
      <c r="N6823">
        <v>249</v>
      </c>
      <c r="O6823">
        <v>257</v>
      </c>
      <c r="P6823">
        <v>247</v>
      </c>
      <c r="Q6823">
        <v>245</v>
      </c>
      <c r="R6823">
        <v>245</v>
      </c>
      <c r="S6823">
        <v>239</v>
      </c>
      <c r="T6823">
        <v>236</v>
      </c>
      <c r="U6823">
        <v>232</v>
      </c>
      <c r="V6823">
        <v>554.58000000000004</v>
      </c>
      <c r="W6823">
        <v>583.81944444444446</v>
      </c>
      <c r="X6823">
        <v>569.22972972972968</v>
      </c>
      <c r="Y6823">
        <v>572.79999999999995</v>
      </c>
      <c r="AA6823">
        <v>0.15625</v>
      </c>
      <c r="AB6823">
        <v>0.20512820512820512</v>
      </c>
      <c r="AC6823">
        <v>0.44186046511627908</v>
      </c>
      <c r="AD6823">
        <v>1</v>
      </c>
      <c r="AE6823">
        <v>3</v>
      </c>
      <c r="AF6823">
        <v>3</v>
      </c>
      <c r="AG6823">
        <v>2</v>
      </c>
      <c r="AH6823">
        <v>71</v>
      </c>
      <c r="AI6823">
        <v>79</v>
      </c>
      <c r="AJ6823">
        <v>76</v>
      </c>
      <c r="AK6823">
        <v>66.333333333333329</v>
      </c>
      <c r="AL6823">
        <v>69</v>
      </c>
      <c r="AM6823">
        <v>74</v>
      </c>
      <c r="AN6823">
        <v>75</v>
      </c>
      <c r="AO6823">
        <v>71</v>
      </c>
    </row>
    <row r="6824" spans="1:41" x14ac:dyDescent="0.35">
      <c r="A6824">
        <v>16580</v>
      </c>
      <c r="B6824" t="s">
        <v>6690</v>
      </c>
      <c r="C6824" t="s">
        <v>143</v>
      </c>
      <c r="D6824" t="s">
        <v>130</v>
      </c>
      <c r="E6824" t="s">
        <v>8135</v>
      </c>
      <c r="F6824">
        <v>265</v>
      </c>
      <c r="G6824">
        <v>301</v>
      </c>
      <c r="H6824">
        <v>316</v>
      </c>
      <c r="I6824">
        <v>276</v>
      </c>
      <c r="J6824">
        <v>261</v>
      </c>
      <c r="K6824">
        <v>292</v>
      </c>
      <c r="L6824">
        <v>309</v>
      </c>
      <c r="M6824">
        <v>264</v>
      </c>
      <c r="V6824" t="s">
        <v>1</v>
      </c>
      <c r="W6824" t="s">
        <v>1</v>
      </c>
      <c r="X6824" t="s">
        <v>1</v>
      </c>
      <c r="Z6824" t="s">
        <v>1</v>
      </c>
      <c r="AA6824" t="s">
        <v>1</v>
      </c>
      <c r="AB6824" t="s">
        <v>1</v>
      </c>
      <c r="AD6824">
        <v>1</v>
      </c>
      <c r="AE6824">
        <v>0</v>
      </c>
      <c r="AF6824">
        <v>2</v>
      </c>
      <c r="AG6824">
        <v>0</v>
      </c>
      <c r="AH6824">
        <v>82.5</v>
      </c>
      <c r="AI6824">
        <v>86</v>
      </c>
      <c r="AJ6824">
        <v>85.666666666666671</v>
      </c>
      <c r="AK6824">
        <v>76</v>
      </c>
    </row>
    <row r="6825" spans="1:41" x14ac:dyDescent="0.35">
      <c r="A6825">
        <v>16582</v>
      </c>
      <c r="B6825" t="s">
        <v>6691</v>
      </c>
      <c r="C6825" t="s">
        <v>129</v>
      </c>
      <c r="D6825" t="s">
        <v>130</v>
      </c>
      <c r="E6825" t="s">
        <v>8136</v>
      </c>
      <c r="N6825">
        <v>243</v>
      </c>
      <c r="O6825">
        <v>234</v>
      </c>
      <c r="P6825">
        <v>241</v>
      </c>
      <c r="Q6825">
        <v>255</v>
      </c>
      <c r="R6825">
        <v>222</v>
      </c>
      <c r="S6825">
        <v>226</v>
      </c>
      <c r="T6825">
        <v>227</v>
      </c>
      <c r="U6825">
        <v>242</v>
      </c>
      <c r="V6825">
        <v>524.0934065934066</v>
      </c>
      <c r="W6825">
        <v>517.3851351351351</v>
      </c>
      <c r="X6825">
        <v>535.48214285714289</v>
      </c>
      <c r="Y6825">
        <v>522.30645161290317</v>
      </c>
      <c r="Z6825">
        <v>8.2352941176470587E-2</v>
      </c>
      <c r="AA6825">
        <v>0.20370370370370369</v>
      </c>
      <c r="AB6825">
        <v>0.19285714285714287</v>
      </c>
      <c r="AC6825">
        <v>0.14084507042253522</v>
      </c>
      <c r="AD6825">
        <v>2</v>
      </c>
      <c r="AE6825">
        <v>1</v>
      </c>
      <c r="AF6825">
        <v>1</v>
      </c>
      <c r="AG6825">
        <v>1</v>
      </c>
      <c r="AL6825">
        <v>80</v>
      </c>
      <c r="AM6825">
        <v>80.333333333333329</v>
      </c>
      <c r="AN6825">
        <v>83.666666666666671</v>
      </c>
      <c r="AO6825">
        <v>79.333333333333329</v>
      </c>
    </row>
    <row r="6826" spans="1:41" x14ac:dyDescent="0.35">
      <c r="A6826">
        <v>16583</v>
      </c>
      <c r="B6826" t="s">
        <v>6692</v>
      </c>
      <c r="C6826" t="s">
        <v>129</v>
      </c>
      <c r="D6826" t="s">
        <v>130</v>
      </c>
      <c r="E6826" t="s">
        <v>8136</v>
      </c>
      <c r="N6826">
        <v>259</v>
      </c>
      <c r="O6826">
        <v>256</v>
      </c>
      <c r="P6826">
        <v>250</v>
      </c>
      <c r="Q6826">
        <v>267</v>
      </c>
      <c r="R6826">
        <v>260</v>
      </c>
      <c r="S6826">
        <v>269</v>
      </c>
      <c r="T6826">
        <v>273</v>
      </c>
      <c r="U6826">
        <v>297</v>
      </c>
      <c r="V6826">
        <v>569.1973684210526</v>
      </c>
      <c r="W6826">
        <v>569.85593220338978</v>
      </c>
      <c r="X6826">
        <v>577.71276595744678</v>
      </c>
      <c r="Y6826">
        <v>585.6521739130435</v>
      </c>
      <c r="Z6826">
        <v>0.10714285714285715</v>
      </c>
      <c r="AA6826">
        <v>0.26470588235294118</v>
      </c>
      <c r="AB6826">
        <v>0.20879120879120877</v>
      </c>
      <c r="AC6826">
        <v>0.2289156626506024</v>
      </c>
      <c r="AD6826">
        <v>1</v>
      </c>
      <c r="AE6826">
        <v>1</v>
      </c>
      <c r="AF6826">
        <v>0</v>
      </c>
      <c r="AG6826">
        <v>0</v>
      </c>
      <c r="AL6826">
        <v>84.5</v>
      </c>
      <c r="AM6826">
        <v>84</v>
      </c>
      <c r="AN6826">
        <v>87</v>
      </c>
      <c r="AO6826">
        <v>80.333333333333329</v>
      </c>
    </row>
    <row r="6827" spans="1:41" x14ac:dyDescent="0.35">
      <c r="A6827">
        <v>16587</v>
      </c>
      <c r="B6827" t="s">
        <v>6693</v>
      </c>
      <c r="C6827" t="s">
        <v>134</v>
      </c>
      <c r="D6827" t="s">
        <v>130</v>
      </c>
      <c r="E6827" t="s">
        <v>8135</v>
      </c>
      <c r="N6827">
        <v>213</v>
      </c>
      <c r="O6827">
        <v>215</v>
      </c>
      <c r="P6827">
        <v>226</v>
      </c>
      <c r="Q6827">
        <v>209</v>
      </c>
      <c r="R6827">
        <v>221</v>
      </c>
      <c r="S6827">
        <v>229</v>
      </c>
      <c r="T6827">
        <v>218</v>
      </c>
      <c r="U6827">
        <v>217</v>
      </c>
      <c r="V6827">
        <v>525.00877192982455</v>
      </c>
      <c r="W6827">
        <v>519.53846153846155</v>
      </c>
      <c r="X6827">
        <v>530.21333333333337</v>
      </c>
      <c r="Y6827">
        <v>544.79166666666663</v>
      </c>
      <c r="Z6827">
        <v>0.28421052631578947</v>
      </c>
      <c r="AA6827">
        <v>0.22307692307692309</v>
      </c>
      <c r="AB6827">
        <v>0.30344827586206902</v>
      </c>
      <c r="AC6827">
        <v>0.3359375</v>
      </c>
      <c r="AD6827">
        <v>3</v>
      </c>
      <c r="AE6827">
        <v>1</v>
      </c>
      <c r="AF6827">
        <v>1</v>
      </c>
      <c r="AG6827">
        <v>2</v>
      </c>
      <c r="AL6827">
        <v>75.5</v>
      </c>
      <c r="AM6827">
        <v>73.333333333333329</v>
      </c>
      <c r="AN6827">
        <v>76</v>
      </c>
      <c r="AO6827">
        <v>73.333333333333329</v>
      </c>
    </row>
    <row r="6828" spans="1:41" x14ac:dyDescent="0.35">
      <c r="A6828">
        <v>16588</v>
      </c>
      <c r="B6828" t="s">
        <v>6694</v>
      </c>
      <c r="C6828" t="s">
        <v>129</v>
      </c>
      <c r="D6828" t="s">
        <v>130</v>
      </c>
      <c r="E6828" t="s">
        <v>8136</v>
      </c>
      <c r="F6828">
        <v>278</v>
      </c>
      <c r="G6828">
        <v>291</v>
      </c>
      <c r="H6828">
        <v>260</v>
      </c>
      <c r="I6828">
        <v>287</v>
      </c>
      <c r="J6828">
        <v>248</v>
      </c>
      <c r="K6828">
        <v>277</v>
      </c>
      <c r="L6828">
        <v>265</v>
      </c>
      <c r="M6828">
        <v>287</v>
      </c>
      <c r="N6828">
        <v>250</v>
      </c>
      <c r="O6828">
        <v>264</v>
      </c>
      <c r="P6828">
        <v>278</v>
      </c>
      <c r="Q6828">
        <v>280</v>
      </c>
      <c r="R6828">
        <v>255</v>
      </c>
      <c r="S6828">
        <v>279</v>
      </c>
      <c r="T6828">
        <v>291</v>
      </c>
      <c r="U6828">
        <v>291</v>
      </c>
      <c r="V6828">
        <v>596.22641509433959</v>
      </c>
      <c r="W6828">
        <v>574.27777777777783</v>
      </c>
      <c r="X6828">
        <v>614.26785714285711</v>
      </c>
      <c r="Y6828">
        <v>624.60185185185185</v>
      </c>
      <c r="Z6828">
        <v>0.23880597014925373</v>
      </c>
      <c r="AA6828">
        <v>0.33333333333333331</v>
      </c>
      <c r="AB6828">
        <v>0.14705882352941177</v>
      </c>
      <c r="AC6828">
        <v>0.32307692307692309</v>
      </c>
      <c r="AD6828">
        <v>1</v>
      </c>
      <c r="AE6828">
        <v>5</v>
      </c>
      <c r="AF6828">
        <v>1</v>
      </c>
      <c r="AG6828">
        <v>1</v>
      </c>
      <c r="AH6828">
        <v>75.5</v>
      </c>
      <c r="AI6828">
        <v>72.666666666666671</v>
      </c>
      <c r="AJ6828">
        <v>77.333333333333329</v>
      </c>
      <c r="AK6828">
        <v>74.333333333333329</v>
      </c>
      <c r="AL6828">
        <v>78</v>
      </c>
      <c r="AM6828">
        <v>80.333333333333329</v>
      </c>
      <c r="AN6828">
        <v>82.333333333333329</v>
      </c>
      <c r="AO6828">
        <v>71.333333333333329</v>
      </c>
    </row>
    <row r="6829" spans="1:41" x14ac:dyDescent="0.35">
      <c r="A6829">
        <v>16589</v>
      </c>
      <c r="B6829" t="s">
        <v>6695</v>
      </c>
      <c r="C6829" t="s">
        <v>129</v>
      </c>
      <c r="D6829" t="s">
        <v>130</v>
      </c>
      <c r="E6829" t="s">
        <v>8136</v>
      </c>
      <c r="F6829">
        <v>275</v>
      </c>
      <c r="G6829">
        <v>260</v>
      </c>
      <c r="H6829">
        <v>293</v>
      </c>
      <c r="I6829">
        <v>249</v>
      </c>
      <c r="J6829">
        <v>250</v>
      </c>
      <c r="K6829">
        <v>233</v>
      </c>
      <c r="L6829">
        <v>267</v>
      </c>
      <c r="M6829">
        <v>240</v>
      </c>
      <c r="V6829" t="s">
        <v>1</v>
      </c>
      <c r="W6829" t="s">
        <v>1</v>
      </c>
      <c r="X6829" t="s">
        <v>1</v>
      </c>
      <c r="Z6829" t="s">
        <v>1</v>
      </c>
      <c r="AA6829" t="s">
        <v>1</v>
      </c>
      <c r="AB6829" t="s">
        <v>1</v>
      </c>
      <c r="AD6829">
        <v>1</v>
      </c>
      <c r="AE6829">
        <v>0</v>
      </c>
      <c r="AF6829">
        <v>1</v>
      </c>
      <c r="AG6829">
        <v>0</v>
      </c>
      <c r="AH6829">
        <v>79</v>
      </c>
      <c r="AI6829">
        <v>80.333333333333329</v>
      </c>
      <c r="AJ6829">
        <v>83.333333333333329</v>
      </c>
      <c r="AK6829">
        <v>72.333333333333329</v>
      </c>
    </row>
    <row r="6830" spans="1:41" x14ac:dyDescent="0.35">
      <c r="A6830">
        <v>16600</v>
      </c>
      <c r="B6830" t="s">
        <v>6696</v>
      </c>
      <c r="C6830" t="s">
        <v>129</v>
      </c>
      <c r="D6830" t="s">
        <v>130</v>
      </c>
      <c r="E6830" t="s">
        <v>8136</v>
      </c>
      <c r="F6830">
        <v>291</v>
      </c>
      <c r="G6830">
        <v>296</v>
      </c>
      <c r="H6830">
        <v>304</v>
      </c>
      <c r="I6830">
        <v>300</v>
      </c>
      <c r="J6830">
        <v>264</v>
      </c>
      <c r="K6830">
        <v>277</v>
      </c>
      <c r="L6830">
        <v>276</v>
      </c>
      <c r="M6830">
        <v>289</v>
      </c>
      <c r="N6830">
        <v>259</v>
      </c>
      <c r="O6830">
        <v>269</v>
      </c>
      <c r="P6830">
        <v>275</v>
      </c>
      <c r="Q6830">
        <v>291</v>
      </c>
      <c r="R6830">
        <v>271</v>
      </c>
      <c r="S6830">
        <v>274</v>
      </c>
      <c r="T6830">
        <v>274</v>
      </c>
      <c r="U6830">
        <v>273</v>
      </c>
      <c r="V6830">
        <v>626.231884057971</v>
      </c>
      <c r="W6830">
        <v>639.93571428571431</v>
      </c>
      <c r="X6830">
        <v>635.53289473684208</v>
      </c>
      <c r="Y6830">
        <v>640.02531645569616</v>
      </c>
      <c r="Z6830">
        <v>0.26829268292682928</v>
      </c>
      <c r="AA6830">
        <v>0.34567901234567899</v>
      </c>
      <c r="AB6830">
        <v>0.3902439024390244</v>
      </c>
      <c r="AC6830">
        <v>0.41860465116279072</v>
      </c>
      <c r="AD6830">
        <v>3</v>
      </c>
      <c r="AE6830">
        <v>6</v>
      </c>
      <c r="AF6830">
        <v>6</v>
      </c>
      <c r="AG6830">
        <v>9</v>
      </c>
      <c r="AH6830">
        <v>72</v>
      </c>
      <c r="AI6830">
        <v>75.333333333333329</v>
      </c>
      <c r="AJ6830">
        <v>75.333333333333329</v>
      </c>
      <c r="AK6830">
        <v>69.333333333333329</v>
      </c>
      <c r="AL6830">
        <v>75</v>
      </c>
      <c r="AM6830">
        <v>78.666666666666671</v>
      </c>
      <c r="AN6830">
        <v>79</v>
      </c>
      <c r="AO6830">
        <v>76</v>
      </c>
    </row>
    <row r="6831" spans="1:41" x14ac:dyDescent="0.35">
      <c r="A6831">
        <v>16604</v>
      </c>
      <c r="B6831" t="s">
        <v>6697</v>
      </c>
      <c r="C6831" t="s">
        <v>139</v>
      </c>
      <c r="D6831" t="s">
        <v>130</v>
      </c>
      <c r="E6831" t="s">
        <v>8136</v>
      </c>
      <c r="N6831">
        <v>279</v>
      </c>
      <c r="O6831">
        <v>273</v>
      </c>
      <c r="P6831">
        <v>270</v>
      </c>
      <c r="Q6831">
        <v>284</v>
      </c>
      <c r="R6831">
        <v>318</v>
      </c>
      <c r="S6831">
        <v>281</v>
      </c>
      <c r="T6831">
        <v>290</v>
      </c>
      <c r="U6831">
        <v>321</v>
      </c>
      <c r="V6831">
        <v>651.875</v>
      </c>
      <c r="W6831">
        <v>709.36111111111109</v>
      </c>
      <c r="X6831">
        <v>700.22916666666663</v>
      </c>
      <c r="Y6831">
        <v>711.84615384615381</v>
      </c>
      <c r="Z6831">
        <v>0.75</v>
      </c>
      <c r="AA6831">
        <v>0.46153846153846156</v>
      </c>
      <c r="AB6831">
        <v>0.57894736842105265</v>
      </c>
      <c r="AC6831">
        <v>0.64</v>
      </c>
      <c r="AD6831">
        <v>2</v>
      </c>
      <c r="AE6831">
        <v>1</v>
      </c>
      <c r="AF6831">
        <v>2</v>
      </c>
      <c r="AG6831">
        <v>2</v>
      </c>
      <c r="AL6831">
        <v>77.5</v>
      </c>
      <c r="AM6831">
        <v>75.666666666666671</v>
      </c>
      <c r="AN6831">
        <v>76.333333333333329</v>
      </c>
      <c r="AO6831">
        <v>65.666666666666671</v>
      </c>
    </row>
    <row r="6832" spans="1:41" x14ac:dyDescent="0.35">
      <c r="A6832">
        <v>16608</v>
      </c>
      <c r="B6832" t="s">
        <v>6698</v>
      </c>
      <c r="C6832" t="s">
        <v>133</v>
      </c>
      <c r="D6832" t="s">
        <v>130</v>
      </c>
      <c r="E6832" t="s">
        <v>8136</v>
      </c>
      <c r="F6832">
        <v>254</v>
      </c>
      <c r="G6832">
        <v>232</v>
      </c>
      <c r="H6832">
        <v>253</v>
      </c>
      <c r="I6832">
        <v>267</v>
      </c>
      <c r="J6832">
        <v>257</v>
      </c>
      <c r="K6832">
        <v>229</v>
      </c>
      <c r="L6832">
        <v>251</v>
      </c>
      <c r="M6832">
        <v>241</v>
      </c>
      <c r="N6832">
        <v>227</v>
      </c>
      <c r="O6832">
        <v>222</v>
      </c>
      <c r="P6832">
        <v>244</v>
      </c>
      <c r="Q6832">
        <v>230</v>
      </c>
      <c r="R6832">
        <v>219</v>
      </c>
      <c r="S6832">
        <v>217</v>
      </c>
      <c r="T6832">
        <v>219</v>
      </c>
      <c r="U6832">
        <v>217</v>
      </c>
      <c r="V6832">
        <v>511.31428571428569</v>
      </c>
      <c r="W6832">
        <v>534.75714285714287</v>
      </c>
      <c r="X6832">
        <v>524.02380952380952</v>
      </c>
      <c r="Y6832">
        <v>542.60344827586209</v>
      </c>
      <c r="Z6832">
        <v>0.13461538461538464</v>
      </c>
      <c r="AA6832">
        <v>0.16</v>
      </c>
      <c r="AB6832">
        <v>0.18</v>
      </c>
      <c r="AC6832">
        <v>0.23214285714285715</v>
      </c>
      <c r="AD6832">
        <v>1</v>
      </c>
      <c r="AE6832">
        <v>3</v>
      </c>
      <c r="AF6832">
        <v>1</v>
      </c>
      <c r="AG6832">
        <v>1</v>
      </c>
      <c r="AH6832">
        <v>63.5</v>
      </c>
      <c r="AI6832">
        <v>65</v>
      </c>
      <c r="AJ6832">
        <v>66.666666666666671</v>
      </c>
      <c r="AK6832">
        <v>63</v>
      </c>
      <c r="AL6832">
        <v>78.5</v>
      </c>
      <c r="AM6832">
        <v>77.333333333333329</v>
      </c>
      <c r="AN6832">
        <v>81.333333333333329</v>
      </c>
      <c r="AO6832">
        <v>75.333333333333329</v>
      </c>
    </row>
    <row r="6833" spans="1:41" x14ac:dyDescent="0.35">
      <c r="A6833">
        <v>16624</v>
      </c>
      <c r="B6833" t="s">
        <v>6699</v>
      </c>
      <c r="C6833" t="s">
        <v>140</v>
      </c>
      <c r="D6833" t="s">
        <v>130</v>
      </c>
      <c r="E6833" t="s">
        <v>8136</v>
      </c>
      <c r="F6833">
        <v>247</v>
      </c>
      <c r="G6833">
        <v>282</v>
      </c>
      <c r="H6833">
        <v>267</v>
      </c>
      <c r="I6833">
        <v>247</v>
      </c>
      <c r="J6833">
        <v>233</v>
      </c>
      <c r="K6833">
        <v>250</v>
      </c>
      <c r="L6833">
        <v>246</v>
      </c>
      <c r="M6833">
        <v>213</v>
      </c>
      <c r="V6833" t="s">
        <v>1</v>
      </c>
      <c r="W6833" t="s">
        <v>1</v>
      </c>
      <c r="X6833" t="s">
        <v>1</v>
      </c>
      <c r="Z6833" t="s">
        <v>1</v>
      </c>
      <c r="AA6833" t="s">
        <v>1</v>
      </c>
      <c r="AB6833" t="s">
        <v>1</v>
      </c>
      <c r="AD6833">
        <v>0</v>
      </c>
      <c r="AE6833">
        <v>1</v>
      </c>
      <c r="AF6833">
        <v>1</v>
      </c>
      <c r="AG6833">
        <v>0</v>
      </c>
      <c r="AH6833">
        <v>67.5</v>
      </c>
      <c r="AI6833">
        <v>74.333333333333329</v>
      </c>
      <c r="AJ6833">
        <v>74.666666666666671</v>
      </c>
      <c r="AK6833">
        <v>63.666666666666664</v>
      </c>
    </row>
    <row r="6834" spans="1:41" x14ac:dyDescent="0.35">
      <c r="A6834">
        <v>16625</v>
      </c>
      <c r="B6834" t="s">
        <v>6700</v>
      </c>
      <c r="C6834" t="s">
        <v>155</v>
      </c>
      <c r="D6834" t="s">
        <v>130</v>
      </c>
      <c r="E6834" t="s">
        <v>8136</v>
      </c>
      <c r="F6834">
        <v>271</v>
      </c>
      <c r="G6834">
        <v>275</v>
      </c>
      <c r="H6834">
        <v>304</v>
      </c>
      <c r="I6834">
        <v>288</v>
      </c>
      <c r="J6834">
        <v>252</v>
      </c>
      <c r="K6834">
        <v>266</v>
      </c>
      <c r="L6834">
        <v>282</v>
      </c>
      <c r="M6834">
        <v>273</v>
      </c>
      <c r="P6834">
        <v>270</v>
      </c>
      <c r="Q6834">
        <v>281</v>
      </c>
      <c r="T6834">
        <v>297</v>
      </c>
      <c r="U6834">
        <v>312</v>
      </c>
      <c r="V6834" t="s">
        <v>1</v>
      </c>
      <c r="W6834" t="s">
        <v>1</v>
      </c>
      <c r="X6834" t="s">
        <v>1</v>
      </c>
      <c r="Z6834" t="s">
        <v>1</v>
      </c>
      <c r="AA6834" t="s">
        <v>1</v>
      </c>
      <c r="AB6834" t="s">
        <v>1</v>
      </c>
      <c r="AD6834">
        <v>1</v>
      </c>
      <c r="AE6834">
        <v>1</v>
      </c>
      <c r="AF6834">
        <v>2</v>
      </c>
      <c r="AG6834">
        <v>0</v>
      </c>
      <c r="AH6834">
        <v>87.5</v>
      </c>
      <c r="AI6834">
        <v>85</v>
      </c>
      <c r="AJ6834">
        <v>88</v>
      </c>
      <c r="AK6834">
        <v>80</v>
      </c>
      <c r="AL6834">
        <v>88.5</v>
      </c>
      <c r="AM6834">
        <v>88</v>
      </c>
      <c r="AN6834">
        <v>93.333333333333329</v>
      </c>
      <c r="AO6834">
        <v>84.333333333333329</v>
      </c>
    </row>
    <row r="6835" spans="1:41" x14ac:dyDescent="0.35">
      <c r="A6835">
        <v>16627</v>
      </c>
      <c r="B6835" t="s">
        <v>6701</v>
      </c>
      <c r="C6835" t="s">
        <v>139</v>
      </c>
      <c r="D6835" t="s">
        <v>130</v>
      </c>
      <c r="E6835" t="s">
        <v>8136</v>
      </c>
      <c r="F6835">
        <v>262</v>
      </c>
      <c r="G6835">
        <v>280</v>
      </c>
      <c r="H6835">
        <v>288</v>
      </c>
      <c r="I6835">
        <v>289</v>
      </c>
      <c r="J6835">
        <v>249</v>
      </c>
      <c r="K6835">
        <v>277</v>
      </c>
      <c r="L6835">
        <v>277</v>
      </c>
      <c r="M6835">
        <v>270</v>
      </c>
      <c r="N6835">
        <v>270</v>
      </c>
      <c r="O6835">
        <v>273</v>
      </c>
      <c r="P6835">
        <v>261</v>
      </c>
      <c r="Q6835">
        <v>268</v>
      </c>
      <c r="R6835">
        <v>288</v>
      </c>
      <c r="S6835">
        <v>308</v>
      </c>
      <c r="T6835">
        <v>279</v>
      </c>
      <c r="U6835">
        <v>305</v>
      </c>
      <c r="V6835">
        <v>672.88695652173908</v>
      </c>
      <c r="W6835">
        <v>656.07360406091368</v>
      </c>
      <c r="X6835">
        <v>695.70125786163521</v>
      </c>
      <c r="Y6835">
        <v>699.66161616161617</v>
      </c>
      <c r="Z6835">
        <v>0.6645161290322581</v>
      </c>
      <c r="AA6835">
        <v>0.41025641025641024</v>
      </c>
      <c r="AB6835">
        <v>0.46499999999999997</v>
      </c>
      <c r="AC6835">
        <v>0.48447204968944102</v>
      </c>
      <c r="AD6835">
        <v>5</v>
      </c>
      <c r="AE6835">
        <v>9</v>
      </c>
      <c r="AF6835">
        <v>5</v>
      </c>
      <c r="AG6835">
        <v>6</v>
      </c>
      <c r="AH6835">
        <v>74.5</v>
      </c>
      <c r="AI6835">
        <v>78</v>
      </c>
      <c r="AJ6835">
        <v>80</v>
      </c>
      <c r="AK6835">
        <v>73</v>
      </c>
      <c r="AL6835">
        <v>73.5</v>
      </c>
      <c r="AM6835">
        <v>75</v>
      </c>
      <c r="AN6835">
        <v>75.666666666666671</v>
      </c>
      <c r="AO6835">
        <v>70</v>
      </c>
    </row>
    <row r="6836" spans="1:41" x14ac:dyDescent="0.35">
      <c r="A6836">
        <v>16634</v>
      </c>
      <c r="B6836" t="s">
        <v>6702</v>
      </c>
      <c r="C6836" t="s">
        <v>131</v>
      </c>
      <c r="D6836" t="s">
        <v>130</v>
      </c>
      <c r="E6836" t="s">
        <v>8136</v>
      </c>
      <c r="N6836">
        <v>246</v>
      </c>
      <c r="O6836">
        <v>263</v>
      </c>
      <c r="P6836">
        <v>251</v>
      </c>
      <c r="Q6836">
        <v>265</v>
      </c>
      <c r="R6836">
        <v>266</v>
      </c>
      <c r="S6836">
        <v>274</v>
      </c>
      <c r="T6836">
        <v>296</v>
      </c>
      <c r="U6836">
        <v>286</v>
      </c>
      <c r="V6836">
        <v>585.61437908496737</v>
      </c>
      <c r="W6836">
        <v>601.69291338582673</v>
      </c>
      <c r="X6836">
        <v>590.7552447552448</v>
      </c>
      <c r="Y6836">
        <v>641.53985507246375</v>
      </c>
      <c r="Z6836">
        <v>0.26760563380281688</v>
      </c>
      <c r="AA6836">
        <v>0.28155339805825241</v>
      </c>
      <c r="AB6836">
        <v>0.29857819905213268</v>
      </c>
      <c r="AC6836">
        <v>0.30952380952380953</v>
      </c>
      <c r="AD6836">
        <v>0</v>
      </c>
      <c r="AE6836">
        <v>0</v>
      </c>
      <c r="AF6836">
        <v>5</v>
      </c>
      <c r="AG6836">
        <v>6</v>
      </c>
      <c r="AL6836">
        <v>77</v>
      </c>
      <c r="AM6836">
        <v>79.666666666666671</v>
      </c>
      <c r="AN6836">
        <v>80</v>
      </c>
      <c r="AO6836">
        <v>74.666666666666671</v>
      </c>
    </row>
    <row r="6837" spans="1:41" x14ac:dyDescent="0.35">
      <c r="A6837">
        <v>16642</v>
      </c>
      <c r="B6837" t="s">
        <v>6703</v>
      </c>
      <c r="C6837" t="s">
        <v>148</v>
      </c>
      <c r="D6837" t="s">
        <v>130</v>
      </c>
      <c r="E6837" t="s">
        <v>8136</v>
      </c>
      <c r="N6837">
        <v>207</v>
      </c>
      <c r="O6837">
        <v>237</v>
      </c>
      <c r="P6837">
        <v>231</v>
      </c>
      <c r="Q6837">
        <v>247</v>
      </c>
      <c r="R6837">
        <v>199</v>
      </c>
      <c r="S6837">
        <v>227</v>
      </c>
      <c r="T6837">
        <v>227</v>
      </c>
      <c r="U6837">
        <v>244</v>
      </c>
      <c r="V6837">
        <v>542.28571428571433</v>
      </c>
      <c r="W6837">
        <v>536.5</v>
      </c>
      <c r="Y6837">
        <v>580.4</v>
      </c>
      <c r="Z6837">
        <v>9.5238095238095233E-2</v>
      </c>
      <c r="AA6837">
        <v>5.128205128205128E-2</v>
      </c>
      <c r="AB6837">
        <v>0.16216216216216217</v>
      </c>
      <c r="AC6837">
        <v>5.128205128205128E-2</v>
      </c>
      <c r="AD6837" t="s">
        <v>1</v>
      </c>
      <c r="AE6837" t="s">
        <v>1</v>
      </c>
      <c r="AF6837" t="s">
        <v>1</v>
      </c>
      <c r="AG6837">
        <v>0</v>
      </c>
      <c r="AL6837">
        <v>79.5</v>
      </c>
      <c r="AM6837">
        <v>81.333333333333329</v>
      </c>
      <c r="AN6837">
        <v>86.333333333333329</v>
      </c>
      <c r="AO6837">
        <v>77</v>
      </c>
    </row>
    <row r="6838" spans="1:41" x14ac:dyDescent="0.35">
      <c r="A6838">
        <v>16644</v>
      </c>
      <c r="B6838" t="s">
        <v>1249</v>
      </c>
      <c r="C6838" t="s">
        <v>155</v>
      </c>
      <c r="D6838" t="s">
        <v>130</v>
      </c>
      <c r="E6838" t="s">
        <v>8136</v>
      </c>
      <c r="F6838">
        <v>270</v>
      </c>
      <c r="G6838">
        <v>263</v>
      </c>
      <c r="H6838">
        <v>255</v>
      </c>
      <c r="I6838">
        <v>284</v>
      </c>
      <c r="J6838">
        <v>261</v>
      </c>
      <c r="K6838">
        <v>237</v>
      </c>
      <c r="L6838">
        <v>262</v>
      </c>
      <c r="M6838">
        <v>276</v>
      </c>
      <c r="N6838">
        <v>245</v>
      </c>
      <c r="O6838">
        <v>254</v>
      </c>
      <c r="P6838">
        <v>262</v>
      </c>
      <c r="Q6838">
        <v>247</v>
      </c>
      <c r="R6838">
        <v>245</v>
      </c>
      <c r="S6838">
        <v>255</v>
      </c>
      <c r="T6838">
        <v>264</v>
      </c>
      <c r="U6838">
        <v>259</v>
      </c>
      <c r="V6838">
        <v>553.22608695652173</v>
      </c>
      <c r="W6838">
        <v>544.20476190476188</v>
      </c>
      <c r="X6838">
        <v>547.01030927835052</v>
      </c>
      <c r="Y6838">
        <v>569.42021276595744</v>
      </c>
      <c r="Z6838">
        <v>0.26229508196721313</v>
      </c>
      <c r="AA6838">
        <v>0.29729729729729731</v>
      </c>
      <c r="AB6838">
        <v>0.33333333333333337</v>
      </c>
      <c r="AC6838">
        <v>0.2421875</v>
      </c>
      <c r="AD6838">
        <v>1</v>
      </c>
      <c r="AE6838">
        <v>2</v>
      </c>
      <c r="AF6838">
        <v>0</v>
      </c>
      <c r="AG6838">
        <v>3</v>
      </c>
      <c r="AH6838">
        <v>92.5</v>
      </c>
      <c r="AI6838">
        <v>88.333333333333329</v>
      </c>
      <c r="AJ6838">
        <v>95</v>
      </c>
      <c r="AK6838">
        <v>83</v>
      </c>
      <c r="AL6838">
        <v>76.5</v>
      </c>
      <c r="AM6838">
        <v>80</v>
      </c>
      <c r="AN6838">
        <v>83</v>
      </c>
      <c r="AO6838">
        <v>81</v>
      </c>
    </row>
    <row r="6839" spans="1:41" x14ac:dyDescent="0.35">
      <c r="A6839">
        <v>16652</v>
      </c>
      <c r="B6839" t="s">
        <v>6704</v>
      </c>
      <c r="C6839" t="s">
        <v>129</v>
      </c>
      <c r="D6839" t="s">
        <v>130</v>
      </c>
      <c r="E6839" t="s">
        <v>8136</v>
      </c>
      <c r="F6839">
        <v>274</v>
      </c>
      <c r="G6839">
        <v>255</v>
      </c>
      <c r="H6839">
        <v>286</v>
      </c>
      <c r="I6839">
        <v>305</v>
      </c>
      <c r="J6839">
        <v>255</v>
      </c>
      <c r="K6839">
        <v>243</v>
      </c>
      <c r="L6839">
        <v>276</v>
      </c>
      <c r="M6839">
        <v>290</v>
      </c>
      <c r="N6839">
        <v>249</v>
      </c>
      <c r="O6839">
        <v>266</v>
      </c>
      <c r="P6839">
        <v>267</v>
      </c>
      <c r="Q6839">
        <v>250</v>
      </c>
      <c r="R6839">
        <v>255</v>
      </c>
      <c r="S6839">
        <v>270</v>
      </c>
      <c r="T6839">
        <v>304</v>
      </c>
      <c r="U6839">
        <v>280</v>
      </c>
      <c r="V6839">
        <v>553.55555555555554</v>
      </c>
      <c r="W6839">
        <v>651.27272727272725</v>
      </c>
      <c r="X6839">
        <v>591.9</v>
      </c>
      <c r="Y6839">
        <v>608.23076923076928</v>
      </c>
      <c r="AA6839">
        <v>7.1428571428571425E-2</v>
      </c>
      <c r="AB6839">
        <v>0.20512820512820512</v>
      </c>
      <c r="AC6839">
        <v>0.10416666666666667</v>
      </c>
      <c r="AD6839">
        <v>4</v>
      </c>
      <c r="AE6839">
        <v>2</v>
      </c>
      <c r="AF6839">
        <v>0</v>
      </c>
      <c r="AG6839">
        <v>1</v>
      </c>
      <c r="AH6839">
        <v>74</v>
      </c>
      <c r="AI6839">
        <v>75.666666666666671</v>
      </c>
      <c r="AJ6839">
        <v>78.333333333333329</v>
      </c>
      <c r="AK6839">
        <v>73.333333333333329</v>
      </c>
      <c r="AL6839">
        <v>84</v>
      </c>
      <c r="AM6839">
        <v>85</v>
      </c>
      <c r="AN6839">
        <v>89.333333333333329</v>
      </c>
      <c r="AO6839">
        <v>83.666666666666671</v>
      </c>
    </row>
    <row r="6840" spans="1:41" x14ac:dyDescent="0.35">
      <c r="A6840">
        <v>16673</v>
      </c>
      <c r="B6840" t="s">
        <v>6705</v>
      </c>
      <c r="C6840" t="s">
        <v>139</v>
      </c>
      <c r="D6840" t="s">
        <v>130</v>
      </c>
      <c r="E6840" t="s">
        <v>8136</v>
      </c>
      <c r="F6840">
        <v>249</v>
      </c>
      <c r="G6840">
        <v>249</v>
      </c>
      <c r="H6840">
        <v>257</v>
      </c>
      <c r="I6840">
        <v>212</v>
      </c>
      <c r="J6840">
        <v>233</v>
      </c>
      <c r="K6840">
        <v>225</v>
      </c>
      <c r="L6840">
        <v>241</v>
      </c>
      <c r="M6840">
        <v>233</v>
      </c>
      <c r="V6840" t="s">
        <v>1</v>
      </c>
      <c r="W6840" t="s">
        <v>1</v>
      </c>
      <c r="X6840" t="s">
        <v>1</v>
      </c>
      <c r="Z6840" t="s">
        <v>1</v>
      </c>
      <c r="AA6840" t="s">
        <v>1</v>
      </c>
      <c r="AB6840" t="s">
        <v>1</v>
      </c>
      <c r="AD6840">
        <v>0</v>
      </c>
      <c r="AE6840">
        <v>0</v>
      </c>
      <c r="AF6840">
        <v>2</v>
      </c>
      <c r="AG6840">
        <v>0</v>
      </c>
      <c r="AH6840">
        <v>71</v>
      </c>
      <c r="AI6840">
        <v>70</v>
      </c>
      <c r="AJ6840">
        <v>73.666666666666671</v>
      </c>
      <c r="AK6840">
        <v>65.666666666666671</v>
      </c>
    </row>
    <row r="6841" spans="1:41" x14ac:dyDescent="0.35">
      <c r="A6841">
        <v>16676</v>
      </c>
      <c r="B6841" t="s">
        <v>6706</v>
      </c>
      <c r="C6841" t="s">
        <v>139</v>
      </c>
      <c r="D6841" t="s">
        <v>130</v>
      </c>
      <c r="E6841" t="s">
        <v>8135</v>
      </c>
      <c r="F6841">
        <v>263</v>
      </c>
      <c r="G6841">
        <v>259</v>
      </c>
      <c r="H6841">
        <v>237</v>
      </c>
      <c r="I6841">
        <v>244</v>
      </c>
      <c r="J6841">
        <v>237</v>
      </c>
      <c r="K6841">
        <v>245</v>
      </c>
      <c r="L6841">
        <v>241</v>
      </c>
      <c r="M6841">
        <v>231</v>
      </c>
      <c r="N6841">
        <v>195</v>
      </c>
      <c r="O6841">
        <v>209</v>
      </c>
      <c r="P6841">
        <v>221</v>
      </c>
      <c r="Q6841">
        <v>210</v>
      </c>
      <c r="R6841">
        <v>208</v>
      </c>
      <c r="S6841">
        <v>219</v>
      </c>
      <c r="T6841">
        <v>214</v>
      </c>
      <c r="U6841">
        <v>219</v>
      </c>
      <c r="V6841">
        <v>503.57142857142856</v>
      </c>
      <c r="W6841">
        <v>488.01851851851853</v>
      </c>
      <c r="X6841">
        <v>516.16666666666663</v>
      </c>
      <c r="Y6841">
        <v>507.875</v>
      </c>
      <c r="Z6841">
        <v>6.25E-2</v>
      </c>
      <c r="AA6841">
        <v>3.5211267605633804E-2</v>
      </c>
      <c r="AB6841">
        <v>7.5471698113207544E-2</v>
      </c>
      <c r="AC6841">
        <v>0.17499999999999999</v>
      </c>
      <c r="AD6841">
        <v>5</v>
      </c>
      <c r="AE6841">
        <v>3</v>
      </c>
      <c r="AF6841">
        <v>3</v>
      </c>
      <c r="AG6841">
        <v>0</v>
      </c>
      <c r="AH6841">
        <v>74</v>
      </c>
      <c r="AI6841">
        <v>71</v>
      </c>
      <c r="AJ6841">
        <v>76.333333333333329</v>
      </c>
      <c r="AK6841">
        <v>69.666666666666671</v>
      </c>
      <c r="AL6841">
        <v>77.5</v>
      </c>
      <c r="AM6841">
        <v>74.333333333333329</v>
      </c>
      <c r="AN6841">
        <v>78.333333333333329</v>
      </c>
      <c r="AO6841">
        <v>76.333333333333329</v>
      </c>
    </row>
    <row r="6842" spans="1:41" x14ac:dyDescent="0.35">
      <c r="A6842">
        <v>16677</v>
      </c>
      <c r="B6842" t="s">
        <v>6707</v>
      </c>
      <c r="C6842" t="s">
        <v>154</v>
      </c>
      <c r="D6842" t="s">
        <v>130</v>
      </c>
      <c r="E6842" t="s">
        <v>8136</v>
      </c>
      <c r="F6842">
        <v>267</v>
      </c>
      <c r="G6842">
        <v>272</v>
      </c>
      <c r="H6842">
        <v>282</v>
      </c>
      <c r="I6842">
        <v>281</v>
      </c>
      <c r="J6842">
        <v>257</v>
      </c>
      <c r="K6842">
        <v>262</v>
      </c>
      <c r="L6842">
        <v>275</v>
      </c>
      <c r="M6842">
        <v>263</v>
      </c>
      <c r="V6842" t="s">
        <v>1</v>
      </c>
      <c r="W6842" t="s">
        <v>1</v>
      </c>
      <c r="X6842" t="s">
        <v>1</v>
      </c>
      <c r="Z6842" t="s">
        <v>1</v>
      </c>
      <c r="AA6842" t="s">
        <v>1</v>
      </c>
      <c r="AB6842" t="s">
        <v>1</v>
      </c>
      <c r="AD6842">
        <v>2</v>
      </c>
      <c r="AE6842">
        <v>1</v>
      </c>
      <c r="AF6842">
        <v>4</v>
      </c>
      <c r="AG6842">
        <v>1</v>
      </c>
      <c r="AH6842">
        <v>77.5</v>
      </c>
      <c r="AI6842">
        <v>75.666666666666671</v>
      </c>
      <c r="AJ6842">
        <v>79.666666666666671</v>
      </c>
      <c r="AK6842">
        <v>77.333333333333329</v>
      </c>
    </row>
    <row r="6843" spans="1:41" x14ac:dyDescent="0.35">
      <c r="A6843">
        <v>16678</v>
      </c>
      <c r="B6843" t="s">
        <v>6708</v>
      </c>
      <c r="C6843" t="s">
        <v>139</v>
      </c>
      <c r="D6843" t="s">
        <v>130</v>
      </c>
      <c r="E6843" t="s">
        <v>8136</v>
      </c>
      <c r="N6843">
        <v>227</v>
      </c>
      <c r="O6843">
        <v>235</v>
      </c>
      <c r="P6843">
        <v>246</v>
      </c>
      <c r="Q6843">
        <v>230</v>
      </c>
      <c r="R6843">
        <v>224</v>
      </c>
      <c r="S6843">
        <v>237</v>
      </c>
      <c r="T6843">
        <v>240</v>
      </c>
      <c r="U6843">
        <v>239</v>
      </c>
      <c r="V6843">
        <v>547.5</v>
      </c>
      <c r="W6843">
        <v>533.27884615384619</v>
      </c>
      <c r="X6843">
        <v>556.43220338983053</v>
      </c>
      <c r="Y6843">
        <v>570.5</v>
      </c>
      <c r="Z6843">
        <v>0.23880597014925373</v>
      </c>
      <c r="AA6843">
        <v>0.328125</v>
      </c>
      <c r="AB6843">
        <v>0.2537313432835821</v>
      </c>
      <c r="AC6843">
        <v>0.2857142857142857</v>
      </c>
      <c r="AD6843">
        <v>1</v>
      </c>
      <c r="AE6843">
        <v>1</v>
      </c>
      <c r="AF6843">
        <v>3</v>
      </c>
      <c r="AG6843">
        <v>5</v>
      </c>
      <c r="AL6843">
        <v>76.5</v>
      </c>
      <c r="AM6843">
        <v>78.666666666666671</v>
      </c>
      <c r="AN6843">
        <v>79.666666666666671</v>
      </c>
      <c r="AO6843">
        <v>74.333333333333329</v>
      </c>
    </row>
    <row r="6844" spans="1:41" x14ac:dyDescent="0.35">
      <c r="A6844">
        <v>16685</v>
      </c>
      <c r="B6844" t="s">
        <v>6709</v>
      </c>
      <c r="C6844" t="s">
        <v>133</v>
      </c>
      <c r="D6844" t="s">
        <v>130</v>
      </c>
      <c r="E6844" t="s">
        <v>8136</v>
      </c>
      <c r="F6844">
        <v>233</v>
      </c>
      <c r="G6844">
        <v>249</v>
      </c>
      <c r="H6844">
        <v>260</v>
      </c>
      <c r="I6844">
        <v>232</v>
      </c>
      <c r="J6844">
        <v>243</v>
      </c>
      <c r="K6844">
        <v>238</v>
      </c>
      <c r="L6844">
        <v>246</v>
      </c>
      <c r="M6844">
        <v>224</v>
      </c>
      <c r="N6844">
        <v>227</v>
      </c>
      <c r="O6844">
        <v>244</v>
      </c>
      <c r="P6844">
        <v>245</v>
      </c>
      <c r="Q6844">
        <v>232</v>
      </c>
      <c r="R6844">
        <v>237</v>
      </c>
      <c r="S6844">
        <v>228</v>
      </c>
      <c r="T6844">
        <v>242</v>
      </c>
      <c r="U6844">
        <v>273</v>
      </c>
      <c r="V6844">
        <v>501.4</v>
      </c>
      <c r="W6844">
        <v>553.0625</v>
      </c>
      <c r="X6844">
        <v>554.84375</v>
      </c>
      <c r="Y6844">
        <v>580.08695652173913</v>
      </c>
      <c r="Z6844">
        <v>0.2</v>
      </c>
      <c r="AA6844">
        <v>0.14814814814814814</v>
      </c>
      <c r="AB6844">
        <v>0.53846153846153855</v>
      </c>
      <c r="AC6844">
        <v>0.31428571428571428</v>
      </c>
      <c r="AD6844">
        <v>1</v>
      </c>
      <c r="AE6844">
        <v>4</v>
      </c>
      <c r="AF6844">
        <v>2</v>
      </c>
      <c r="AG6844">
        <v>1</v>
      </c>
      <c r="AH6844">
        <v>75.5</v>
      </c>
      <c r="AI6844">
        <v>73</v>
      </c>
      <c r="AJ6844">
        <v>75.666666666666671</v>
      </c>
      <c r="AK6844">
        <v>69.333333333333329</v>
      </c>
      <c r="AL6844">
        <v>80</v>
      </c>
      <c r="AM6844">
        <v>84.333333333333329</v>
      </c>
      <c r="AN6844">
        <v>84</v>
      </c>
      <c r="AO6844">
        <v>75.666666666666671</v>
      </c>
    </row>
    <row r="6845" spans="1:41" x14ac:dyDescent="0.35">
      <c r="A6845">
        <v>16690</v>
      </c>
      <c r="B6845" t="s">
        <v>6710</v>
      </c>
      <c r="C6845" t="s">
        <v>130</v>
      </c>
      <c r="D6845" t="s">
        <v>130</v>
      </c>
      <c r="E6845" t="s">
        <v>8136</v>
      </c>
      <c r="F6845">
        <v>220</v>
      </c>
      <c r="G6845">
        <v>272</v>
      </c>
      <c r="H6845">
        <v>277</v>
      </c>
      <c r="I6845">
        <v>289</v>
      </c>
      <c r="J6845">
        <v>226</v>
      </c>
      <c r="K6845">
        <v>266</v>
      </c>
      <c r="L6845">
        <v>260</v>
      </c>
      <c r="M6845">
        <v>275</v>
      </c>
      <c r="V6845" t="s">
        <v>1</v>
      </c>
      <c r="W6845" t="s">
        <v>1</v>
      </c>
      <c r="X6845" t="s">
        <v>1</v>
      </c>
      <c r="Z6845" t="s">
        <v>1</v>
      </c>
      <c r="AA6845" t="s">
        <v>1</v>
      </c>
      <c r="AB6845" t="s">
        <v>1</v>
      </c>
      <c r="AD6845">
        <v>0</v>
      </c>
      <c r="AE6845">
        <v>0</v>
      </c>
      <c r="AF6845">
        <v>1</v>
      </c>
      <c r="AG6845">
        <v>0</v>
      </c>
      <c r="AH6845">
        <v>79</v>
      </c>
      <c r="AI6845">
        <v>81</v>
      </c>
      <c r="AJ6845">
        <v>85.666666666666671</v>
      </c>
      <c r="AK6845">
        <v>73</v>
      </c>
    </row>
    <row r="6846" spans="1:41" x14ac:dyDescent="0.35">
      <c r="A6846">
        <v>16695</v>
      </c>
      <c r="B6846" t="s">
        <v>6711</v>
      </c>
      <c r="C6846" t="s">
        <v>129</v>
      </c>
      <c r="D6846" t="s">
        <v>130</v>
      </c>
      <c r="E6846" t="s">
        <v>8136</v>
      </c>
      <c r="F6846">
        <v>292</v>
      </c>
      <c r="G6846">
        <v>265</v>
      </c>
      <c r="H6846">
        <v>295</v>
      </c>
      <c r="I6846">
        <v>288</v>
      </c>
      <c r="J6846">
        <v>270</v>
      </c>
      <c r="K6846">
        <v>273</v>
      </c>
      <c r="L6846">
        <v>288</v>
      </c>
      <c r="M6846">
        <v>284</v>
      </c>
      <c r="V6846" t="s">
        <v>1</v>
      </c>
      <c r="W6846" t="s">
        <v>1</v>
      </c>
      <c r="X6846" t="s">
        <v>1</v>
      </c>
      <c r="Z6846" t="s">
        <v>1</v>
      </c>
      <c r="AA6846" t="s">
        <v>1</v>
      </c>
      <c r="AB6846" t="s">
        <v>1</v>
      </c>
      <c r="AD6846">
        <v>2</v>
      </c>
      <c r="AE6846">
        <v>1</v>
      </c>
      <c r="AF6846">
        <v>3</v>
      </c>
      <c r="AG6846">
        <v>2</v>
      </c>
      <c r="AH6846">
        <v>77</v>
      </c>
      <c r="AI6846">
        <v>79.333333333333329</v>
      </c>
      <c r="AJ6846">
        <v>83</v>
      </c>
      <c r="AK6846">
        <v>76</v>
      </c>
    </row>
    <row r="6847" spans="1:41" x14ac:dyDescent="0.35">
      <c r="A6847">
        <v>16697</v>
      </c>
      <c r="B6847" t="s">
        <v>6712</v>
      </c>
      <c r="C6847" t="s">
        <v>129</v>
      </c>
      <c r="D6847" t="s">
        <v>130</v>
      </c>
      <c r="E6847" t="s">
        <v>8136</v>
      </c>
      <c r="N6847">
        <v>226</v>
      </c>
      <c r="O6847">
        <v>240</v>
      </c>
      <c r="P6847">
        <v>237</v>
      </c>
      <c r="Q6847">
        <v>230</v>
      </c>
      <c r="R6847">
        <v>227</v>
      </c>
      <c r="S6847">
        <v>232</v>
      </c>
      <c r="T6847">
        <v>254</v>
      </c>
      <c r="U6847">
        <v>255</v>
      </c>
      <c r="V6847">
        <v>541.97727272727275</v>
      </c>
      <c r="W6847">
        <v>521.280303030303</v>
      </c>
      <c r="X6847">
        <v>548.11392405063293</v>
      </c>
      <c r="Y6847">
        <v>556.6343283582089</v>
      </c>
      <c r="Z6847">
        <v>0.1</v>
      </c>
      <c r="AA6847">
        <v>0.17171717171717171</v>
      </c>
      <c r="AB6847">
        <v>0.15753424657534246</v>
      </c>
      <c r="AC6847">
        <v>0.26428571428571429</v>
      </c>
      <c r="AD6847">
        <v>0</v>
      </c>
      <c r="AE6847">
        <v>0</v>
      </c>
      <c r="AF6847">
        <v>1</v>
      </c>
      <c r="AG6847">
        <v>1</v>
      </c>
      <c r="AL6847">
        <v>81.5</v>
      </c>
      <c r="AM6847">
        <v>83</v>
      </c>
      <c r="AN6847">
        <v>87</v>
      </c>
      <c r="AO6847">
        <v>80</v>
      </c>
    </row>
    <row r="6848" spans="1:41" x14ac:dyDescent="0.35">
      <c r="A6848">
        <v>16704</v>
      </c>
      <c r="B6848" t="s">
        <v>6713</v>
      </c>
      <c r="C6848" t="s">
        <v>143</v>
      </c>
      <c r="D6848" t="s">
        <v>130</v>
      </c>
      <c r="E6848" t="s">
        <v>8136</v>
      </c>
      <c r="F6848">
        <v>253</v>
      </c>
      <c r="G6848">
        <v>257</v>
      </c>
      <c r="H6848">
        <v>272</v>
      </c>
      <c r="I6848">
        <v>275</v>
      </c>
      <c r="J6848">
        <v>236</v>
      </c>
      <c r="K6848">
        <v>228</v>
      </c>
      <c r="L6848">
        <v>258</v>
      </c>
      <c r="M6848">
        <v>261</v>
      </c>
      <c r="V6848" t="s">
        <v>1</v>
      </c>
      <c r="W6848" t="s">
        <v>1</v>
      </c>
      <c r="X6848" t="s">
        <v>1</v>
      </c>
      <c r="Z6848" t="s">
        <v>1</v>
      </c>
      <c r="AA6848" t="s">
        <v>1</v>
      </c>
      <c r="AB6848" t="s">
        <v>1</v>
      </c>
      <c r="AD6848">
        <v>2</v>
      </c>
      <c r="AE6848">
        <v>6</v>
      </c>
      <c r="AF6848">
        <v>2</v>
      </c>
      <c r="AG6848">
        <v>3</v>
      </c>
      <c r="AH6848">
        <v>69</v>
      </c>
      <c r="AI6848">
        <v>71</v>
      </c>
      <c r="AJ6848">
        <v>73.333333333333329</v>
      </c>
      <c r="AK6848">
        <v>67.333333333333329</v>
      </c>
    </row>
    <row r="6849" spans="1:41" x14ac:dyDescent="0.35">
      <c r="A6849">
        <v>16708</v>
      </c>
      <c r="B6849" t="s">
        <v>6714</v>
      </c>
      <c r="C6849" t="s">
        <v>148</v>
      </c>
      <c r="D6849" t="s">
        <v>130</v>
      </c>
      <c r="E6849" t="s">
        <v>8136</v>
      </c>
      <c r="F6849">
        <v>220</v>
      </c>
      <c r="G6849">
        <v>275</v>
      </c>
      <c r="H6849">
        <v>228</v>
      </c>
      <c r="I6849">
        <v>265</v>
      </c>
      <c r="J6849">
        <v>236</v>
      </c>
      <c r="K6849">
        <v>250</v>
      </c>
      <c r="L6849">
        <v>216</v>
      </c>
      <c r="M6849">
        <v>221</v>
      </c>
      <c r="V6849" t="s">
        <v>1</v>
      </c>
      <c r="W6849" t="s">
        <v>1</v>
      </c>
      <c r="X6849" t="s">
        <v>1</v>
      </c>
      <c r="Z6849" t="s">
        <v>1</v>
      </c>
      <c r="AA6849" t="s">
        <v>1</v>
      </c>
      <c r="AB6849" t="s">
        <v>1</v>
      </c>
      <c r="AD6849">
        <v>1</v>
      </c>
      <c r="AE6849">
        <v>1</v>
      </c>
      <c r="AF6849">
        <v>0</v>
      </c>
      <c r="AG6849">
        <v>0</v>
      </c>
      <c r="AH6849">
        <v>78</v>
      </c>
      <c r="AI6849">
        <v>74.666666666666671</v>
      </c>
      <c r="AJ6849">
        <v>78.333333333333329</v>
      </c>
      <c r="AK6849">
        <v>70.333333333333329</v>
      </c>
    </row>
    <row r="6850" spans="1:41" x14ac:dyDescent="0.35">
      <c r="A6850">
        <v>16713</v>
      </c>
      <c r="B6850" t="s">
        <v>6432</v>
      </c>
      <c r="C6850" t="s">
        <v>129</v>
      </c>
      <c r="D6850" t="s">
        <v>130</v>
      </c>
      <c r="E6850" t="s">
        <v>8136</v>
      </c>
      <c r="F6850">
        <v>256</v>
      </c>
      <c r="G6850">
        <v>255</v>
      </c>
      <c r="H6850">
        <v>274</v>
      </c>
      <c r="I6850">
        <v>270</v>
      </c>
      <c r="J6850">
        <v>231</v>
      </c>
      <c r="K6850">
        <v>269</v>
      </c>
      <c r="L6850">
        <v>253</v>
      </c>
      <c r="M6850">
        <v>272</v>
      </c>
      <c r="V6850" t="s">
        <v>1</v>
      </c>
      <c r="W6850" t="s">
        <v>1</v>
      </c>
      <c r="X6850" t="s">
        <v>1</v>
      </c>
      <c r="Z6850" t="s">
        <v>1</v>
      </c>
      <c r="AA6850" t="s">
        <v>1</v>
      </c>
      <c r="AB6850" t="s">
        <v>1</v>
      </c>
      <c r="AD6850">
        <v>4</v>
      </c>
      <c r="AE6850">
        <v>1</v>
      </c>
      <c r="AF6850">
        <v>0</v>
      </c>
      <c r="AG6850">
        <v>0</v>
      </c>
      <c r="AH6850">
        <v>68</v>
      </c>
      <c r="AI6850">
        <v>75</v>
      </c>
      <c r="AJ6850">
        <v>74</v>
      </c>
      <c r="AK6850">
        <v>69</v>
      </c>
    </row>
    <row r="6851" spans="1:41" x14ac:dyDescent="0.35">
      <c r="A6851">
        <v>16715</v>
      </c>
      <c r="B6851" t="s">
        <v>6715</v>
      </c>
      <c r="C6851" t="s">
        <v>129</v>
      </c>
      <c r="D6851" t="s">
        <v>130</v>
      </c>
      <c r="E6851" t="s">
        <v>8135</v>
      </c>
      <c r="F6851">
        <v>260</v>
      </c>
      <c r="G6851">
        <v>271</v>
      </c>
      <c r="H6851">
        <v>273</v>
      </c>
      <c r="I6851">
        <v>271</v>
      </c>
      <c r="J6851">
        <v>250</v>
      </c>
      <c r="K6851">
        <v>264</v>
      </c>
      <c r="L6851">
        <v>271</v>
      </c>
      <c r="M6851">
        <v>266</v>
      </c>
      <c r="V6851" t="s">
        <v>1</v>
      </c>
      <c r="W6851" t="s">
        <v>1</v>
      </c>
      <c r="X6851" t="s">
        <v>1</v>
      </c>
      <c r="Z6851" t="s">
        <v>1</v>
      </c>
      <c r="AA6851" t="s">
        <v>1</v>
      </c>
      <c r="AB6851" t="s">
        <v>1</v>
      </c>
      <c r="AD6851">
        <v>1</v>
      </c>
      <c r="AE6851">
        <v>3</v>
      </c>
      <c r="AF6851">
        <v>4</v>
      </c>
      <c r="AG6851">
        <v>2</v>
      </c>
      <c r="AH6851">
        <v>75.5</v>
      </c>
      <c r="AI6851">
        <v>76.333333333333329</v>
      </c>
      <c r="AJ6851">
        <v>79</v>
      </c>
      <c r="AK6851">
        <v>70.666666666666671</v>
      </c>
    </row>
    <row r="6852" spans="1:41" x14ac:dyDescent="0.35">
      <c r="A6852">
        <v>16716</v>
      </c>
      <c r="B6852" t="s">
        <v>6716</v>
      </c>
      <c r="C6852" t="s">
        <v>129</v>
      </c>
      <c r="D6852" t="s">
        <v>130</v>
      </c>
      <c r="E6852" t="s">
        <v>8135</v>
      </c>
      <c r="N6852">
        <v>269</v>
      </c>
      <c r="O6852">
        <v>276</v>
      </c>
      <c r="P6852">
        <v>290</v>
      </c>
      <c r="Q6852">
        <v>295</v>
      </c>
      <c r="R6852">
        <v>291</v>
      </c>
      <c r="S6852">
        <v>292</v>
      </c>
      <c r="T6852">
        <v>306</v>
      </c>
      <c r="U6852">
        <v>291</v>
      </c>
      <c r="V6852">
        <v>685.06145251396651</v>
      </c>
      <c r="W6852">
        <v>675.12121212121212</v>
      </c>
      <c r="X6852">
        <v>694.09810126582283</v>
      </c>
      <c r="Y6852">
        <v>683.37261146496814</v>
      </c>
      <c r="Z6852">
        <v>0.5609756097560975</v>
      </c>
      <c r="AA6852">
        <v>0.5</v>
      </c>
      <c r="AB6852">
        <v>0.39534883720930236</v>
      </c>
      <c r="AC6852">
        <v>0.50292397660818711</v>
      </c>
      <c r="AD6852">
        <v>1</v>
      </c>
      <c r="AE6852">
        <v>3</v>
      </c>
      <c r="AF6852">
        <v>2</v>
      </c>
      <c r="AG6852">
        <v>4</v>
      </c>
      <c r="AL6852">
        <v>74.5</v>
      </c>
      <c r="AM6852">
        <v>75.666666666666671</v>
      </c>
      <c r="AN6852">
        <v>78</v>
      </c>
      <c r="AO6852">
        <v>70</v>
      </c>
    </row>
    <row r="6853" spans="1:41" x14ac:dyDescent="0.35">
      <c r="A6853">
        <v>16717</v>
      </c>
      <c r="B6853" t="s">
        <v>6717</v>
      </c>
      <c r="C6853" t="s">
        <v>141</v>
      </c>
      <c r="D6853" t="s">
        <v>130</v>
      </c>
      <c r="E6853" t="s">
        <v>8136</v>
      </c>
      <c r="F6853">
        <v>269</v>
      </c>
      <c r="G6853">
        <v>268</v>
      </c>
      <c r="H6853">
        <v>254</v>
      </c>
      <c r="I6853">
        <v>271</v>
      </c>
      <c r="J6853">
        <v>229</v>
      </c>
      <c r="K6853">
        <v>244</v>
      </c>
      <c r="L6853">
        <v>232</v>
      </c>
      <c r="M6853">
        <v>245</v>
      </c>
      <c r="V6853" t="s">
        <v>1</v>
      </c>
      <c r="W6853" t="s">
        <v>1</v>
      </c>
      <c r="X6853" t="s">
        <v>1</v>
      </c>
      <c r="Z6853" t="s">
        <v>1</v>
      </c>
      <c r="AA6853" t="s">
        <v>1</v>
      </c>
      <c r="AB6853" t="s">
        <v>1</v>
      </c>
      <c r="AD6853">
        <v>1</v>
      </c>
      <c r="AE6853">
        <v>0</v>
      </c>
      <c r="AF6853">
        <v>0</v>
      </c>
      <c r="AG6853">
        <v>1</v>
      </c>
      <c r="AH6853">
        <v>75.5</v>
      </c>
      <c r="AI6853">
        <v>80</v>
      </c>
      <c r="AJ6853">
        <v>82</v>
      </c>
      <c r="AK6853">
        <v>73</v>
      </c>
    </row>
    <row r="6854" spans="1:41" x14ac:dyDescent="0.35">
      <c r="A6854">
        <v>16728</v>
      </c>
      <c r="B6854" t="s">
        <v>6718</v>
      </c>
      <c r="C6854" t="s">
        <v>130</v>
      </c>
      <c r="D6854" t="s">
        <v>130</v>
      </c>
      <c r="E6854" t="s">
        <v>8136</v>
      </c>
      <c r="F6854">
        <v>287</v>
      </c>
      <c r="G6854">
        <v>287</v>
      </c>
      <c r="H6854">
        <v>293</v>
      </c>
      <c r="I6854">
        <v>287</v>
      </c>
      <c r="J6854">
        <v>275</v>
      </c>
      <c r="K6854">
        <v>287</v>
      </c>
      <c r="L6854">
        <v>286</v>
      </c>
      <c r="M6854">
        <v>277</v>
      </c>
      <c r="N6854">
        <v>253</v>
      </c>
      <c r="O6854">
        <v>284</v>
      </c>
      <c r="P6854">
        <v>283</v>
      </c>
      <c r="Q6854">
        <v>261</v>
      </c>
      <c r="R6854">
        <v>268</v>
      </c>
      <c r="S6854">
        <v>306</v>
      </c>
      <c r="T6854">
        <v>310</v>
      </c>
      <c r="U6854">
        <v>314</v>
      </c>
      <c r="V6854">
        <v>641.78082191780823</v>
      </c>
      <c r="W6854">
        <v>622.48360655737702</v>
      </c>
      <c r="X6854">
        <v>641.9785714285714</v>
      </c>
      <c r="Y6854">
        <v>709.39041095890411</v>
      </c>
      <c r="Z6854">
        <v>0.49253731343283585</v>
      </c>
      <c r="AA6854">
        <v>0.48648648648648651</v>
      </c>
      <c r="AB6854">
        <v>0.50793650793650791</v>
      </c>
      <c r="AC6854">
        <v>0.4861111111111111</v>
      </c>
      <c r="AD6854">
        <v>8</v>
      </c>
      <c r="AE6854">
        <v>5</v>
      </c>
      <c r="AF6854">
        <v>9</v>
      </c>
      <c r="AG6854">
        <v>13</v>
      </c>
      <c r="AH6854">
        <v>66.5</v>
      </c>
      <c r="AI6854">
        <v>67.333333333333329</v>
      </c>
      <c r="AJ6854">
        <v>68.666666666666671</v>
      </c>
      <c r="AK6854">
        <v>63</v>
      </c>
      <c r="AL6854">
        <v>70</v>
      </c>
      <c r="AM6854">
        <v>69</v>
      </c>
      <c r="AN6854">
        <v>70.333333333333329</v>
      </c>
      <c r="AO6854">
        <v>58</v>
      </c>
    </row>
    <row r="6855" spans="1:41" x14ac:dyDescent="0.35">
      <c r="A6855">
        <v>16729</v>
      </c>
      <c r="B6855" t="s">
        <v>6719</v>
      </c>
      <c r="C6855" t="s">
        <v>129</v>
      </c>
      <c r="D6855" t="s">
        <v>130</v>
      </c>
      <c r="E6855" t="s">
        <v>8135</v>
      </c>
      <c r="N6855">
        <v>225</v>
      </c>
      <c r="O6855">
        <v>248</v>
      </c>
      <c r="P6855">
        <v>245</v>
      </c>
      <c r="Q6855">
        <v>245</v>
      </c>
      <c r="R6855">
        <v>235</v>
      </c>
      <c r="S6855">
        <v>228</v>
      </c>
      <c r="T6855">
        <v>240</v>
      </c>
      <c r="U6855">
        <v>241</v>
      </c>
      <c r="V6855">
        <v>561.64516129032256</v>
      </c>
      <c r="W6855">
        <v>559.28846153846155</v>
      </c>
      <c r="X6855">
        <v>577.015625</v>
      </c>
      <c r="Y6855">
        <v>560.22058823529414</v>
      </c>
      <c r="Z6855">
        <v>0.22580645161290325</v>
      </c>
      <c r="AA6855">
        <v>0.18181818181818182</v>
      </c>
      <c r="AB6855">
        <v>0.16279069767441862</v>
      </c>
      <c r="AC6855">
        <v>0.33333333333333331</v>
      </c>
      <c r="AD6855">
        <v>0</v>
      </c>
      <c r="AE6855">
        <v>0</v>
      </c>
      <c r="AF6855">
        <v>1</v>
      </c>
      <c r="AG6855">
        <v>2</v>
      </c>
      <c r="AL6855">
        <v>77</v>
      </c>
      <c r="AM6855">
        <v>77</v>
      </c>
      <c r="AN6855">
        <v>84</v>
      </c>
      <c r="AO6855">
        <v>71</v>
      </c>
    </row>
    <row r="6856" spans="1:41" x14ac:dyDescent="0.35">
      <c r="A6856">
        <v>16730</v>
      </c>
      <c r="B6856" t="s">
        <v>6720</v>
      </c>
      <c r="C6856" t="s">
        <v>129</v>
      </c>
      <c r="D6856" t="s">
        <v>130</v>
      </c>
      <c r="E6856" t="s">
        <v>8136</v>
      </c>
      <c r="F6856">
        <v>294</v>
      </c>
      <c r="G6856">
        <v>280</v>
      </c>
      <c r="H6856">
        <v>297</v>
      </c>
      <c r="I6856">
        <v>294</v>
      </c>
      <c r="J6856">
        <v>286</v>
      </c>
      <c r="K6856">
        <v>267</v>
      </c>
      <c r="L6856">
        <v>275</v>
      </c>
      <c r="M6856">
        <v>271</v>
      </c>
      <c r="N6856">
        <v>280</v>
      </c>
      <c r="O6856">
        <v>292</v>
      </c>
      <c r="P6856">
        <v>302</v>
      </c>
      <c r="Q6856">
        <v>284</v>
      </c>
      <c r="R6856">
        <v>304</v>
      </c>
      <c r="S6856">
        <v>323</v>
      </c>
      <c r="T6856">
        <v>297</v>
      </c>
      <c r="U6856">
        <v>294</v>
      </c>
      <c r="V6856">
        <v>615.47500000000002</v>
      </c>
      <c r="W6856">
        <v>622.27499999999998</v>
      </c>
      <c r="X6856">
        <v>684.41666666666663</v>
      </c>
      <c r="Y6856">
        <v>660.76923076923072</v>
      </c>
      <c r="Z6856">
        <v>0.44186046511627908</v>
      </c>
      <c r="AA6856">
        <v>0.41860465116279066</v>
      </c>
      <c r="AB6856">
        <v>0.41860465116279072</v>
      </c>
      <c r="AC6856">
        <v>0.5</v>
      </c>
      <c r="AD6856">
        <v>2</v>
      </c>
      <c r="AE6856">
        <v>2</v>
      </c>
      <c r="AF6856">
        <v>3</v>
      </c>
      <c r="AG6856">
        <v>2</v>
      </c>
      <c r="AH6856">
        <v>82</v>
      </c>
      <c r="AI6856">
        <v>83</v>
      </c>
      <c r="AJ6856">
        <v>85.333333333333329</v>
      </c>
      <c r="AK6856">
        <v>75</v>
      </c>
      <c r="AL6856">
        <v>81</v>
      </c>
      <c r="AM6856">
        <v>86.333333333333329</v>
      </c>
      <c r="AN6856">
        <v>87.666666666666671</v>
      </c>
      <c r="AO6856">
        <v>79</v>
      </c>
    </row>
    <row r="6857" spans="1:41" x14ac:dyDescent="0.35">
      <c r="A6857">
        <v>16732</v>
      </c>
      <c r="B6857" t="s">
        <v>6721</v>
      </c>
      <c r="C6857" t="s">
        <v>139</v>
      </c>
      <c r="D6857" t="s">
        <v>130</v>
      </c>
      <c r="E6857" t="s">
        <v>8136</v>
      </c>
      <c r="F6857">
        <v>239</v>
      </c>
      <c r="G6857">
        <v>270</v>
      </c>
      <c r="H6857">
        <v>267</v>
      </c>
      <c r="I6857">
        <v>235</v>
      </c>
      <c r="J6857">
        <v>234</v>
      </c>
      <c r="K6857">
        <v>241</v>
      </c>
      <c r="L6857">
        <v>260</v>
      </c>
      <c r="M6857">
        <v>230</v>
      </c>
      <c r="V6857" t="s">
        <v>1</v>
      </c>
      <c r="W6857" t="s">
        <v>1</v>
      </c>
      <c r="X6857" t="s">
        <v>1</v>
      </c>
      <c r="Z6857" t="s">
        <v>1</v>
      </c>
      <c r="AA6857" t="s">
        <v>1</v>
      </c>
      <c r="AB6857" t="s">
        <v>1</v>
      </c>
      <c r="AD6857">
        <v>3</v>
      </c>
      <c r="AE6857">
        <v>6</v>
      </c>
      <c r="AF6857">
        <v>3</v>
      </c>
      <c r="AG6857">
        <v>11</v>
      </c>
      <c r="AH6857">
        <v>76</v>
      </c>
      <c r="AI6857">
        <v>67.666666666666671</v>
      </c>
      <c r="AJ6857">
        <v>76</v>
      </c>
      <c r="AK6857">
        <v>71.333333333333329</v>
      </c>
    </row>
    <row r="6858" spans="1:41" x14ac:dyDescent="0.35">
      <c r="A6858">
        <v>16733</v>
      </c>
      <c r="B6858" t="s">
        <v>6722</v>
      </c>
      <c r="C6858" t="s">
        <v>143</v>
      </c>
      <c r="D6858" t="s">
        <v>130</v>
      </c>
      <c r="E6858" t="s">
        <v>8136</v>
      </c>
      <c r="F6858">
        <v>284</v>
      </c>
      <c r="G6858">
        <v>265</v>
      </c>
      <c r="H6858">
        <v>290</v>
      </c>
      <c r="I6858">
        <v>312</v>
      </c>
      <c r="J6858">
        <v>249</v>
      </c>
      <c r="K6858">
        <v>254</v>
      </c>
      <c r="L6858">
        <v>272</v>
      </c>
      <c r="M6858">
        <v>293</v>
      </c>
      <c r="V6858" t="s">
        <v>1</v>
      </c>
      <c r="W6858" t="s">
        <v>1</v>
      </c>
      <c r="X6858" t="s">
        <v>1</v>
      </c>
      <c r="Z6858" t="s">
        <v>1</v>
      </c>
      <c r="AA6858" t="s">
        <v>1</v>
      </c>
      <c r="AB6858" t="s">
        <v>1</v>
      </c>
      <c r="AD6858">
        <v>0</v>
      </c>
      <c r="AE6858">
        <v>2</v>
      </c>
      <c r="AF6858">
        <v>0</v>
      </c>
      <c r="AG6858">
        <v>0</v>
      </c>
      <c r="AH6858">
        <v>82.5</v>
      </c>
      <c r="AI6858">
        <v>81</v>
      </c>
      <c r="AJ6858">
        <v>85.666666666666671</v>
      </c>
      <c r="AK6858">
        <v>77.666666666666671</v>
      </c>
    </row>
    <row r="6859" spans="1:41" x14ac:dyDescent="0.35">
      <c r="A6859">
        <v>16740</v>
      </c>
      <c r="B6859" t="s">
        <v>6723</v>
      </c>
      <c r="C6859" t="s">
        <v>153</v>
      </c>
      <c r="D6859" t="s">
        <v>130</v>
      </c>
      <c r="E6859" t="s">
        <v>8136</v>
      </c>
      <c r="G6859">
        <v>278</v>
      </c>
      <c r="H6859">
        <v>259</v>
      </c>
      <c r="I6859">
        <v>248</v>
      </c>
      <c r="K6859">
        <v>253</v>
      </c>
      <c r="L6859">
        <v>233</v>
      </c>
      <c r="M6859">
        <v>244</v>
      </c>
      <c r="V6859" t="s">
        <v>1</v>
      </c>
      <c r="W6859" t="s">
        <v>1</v>
      </c>
      <c r="X6859" t="s">
        <v>1</v>
      </c>
      <c r="Z6859" t="s">
        <v>1</v>
      </c>
      <c r="AA6859" t="s">
        <v>1</v>
      </c>
      <c r="AB6859" t="s">
        <v>1</v>
      </c>
      <c r="AD6859">
        <v>1</v>
      </c>
      <c r="AE6859">
        <v>0</v>
      </c>
      <c r="AF6859">
        <v>1</v>
      </c>
      <c r="AG6859">
        <v>1</v>
      </c>
      <c r="AH6859">
        <v>82</v>
      </c>
      <c r="AI6859">
        <v>82.666666666666671</v>
      </c>
      <c r="AJ6859">
        <v>88.666666666666671</v>
      </c>
      <c r="AK6859">
        <v>72.666666666666671</v>
      </c>
    </row>
    <row r="6860" spans="1:41" x14ac:dyDescent="0.35">
      <c r="A6860">
        <v>16744</v>
      </c>
      <c r="B6860" t="s">
        <v>6724</v>
      </c>
      <c r="C6860" t="s">
        <v>130</v>
      </c>
      <c r="D6860" t="s">
        <v>130</v>
      </c>
      <c r="E6860" t="s">
        <v>8136</v>
      </c>
      <c r="F6860">
        <v>267</v>
      </c>
      <c r="G6860">
        <v>290</v>
      </c>
      <c r="H6860">
        <v>292</v>
      </c>
      <c r="I6860">
        <v>270</v>
      </c>
      <c r="J6860">
        <v>248</v>
      </c>
      <c r="K6860">
        <v>281</v>
      </c>
      <c r="L6860">
        <v>275</v>
      </c>
      <c r="M6860">
        <v>249</v>
      </c>
      <c r="N6860">
        <v>266</v>
      </c>
      <c r="O6860">
        <v>277</v>
      </c>
      <c r="P6860">
        <v>257</v>
      </c>
      <c r="Q6860">
        <v>273</v>
      </c>
      <c r="R6860">
        <v>263</v>
      </c>
      <c r="S6860">
        <v>264</v>
      </c>
      <c r="T6860">
        <v>278</v>
      </c>
      <c r="U6860">
        <v>303</v>
      </c>
      <c r="X6860">
        <v>595.43939393939399</v>
      </c>
      <c r="Y6860">
        <v>628.578125</v>
      </c>
      <c r="Z6860" t="s">
        <v>1</v>
      </c>
      <c r="AA6860" t="s">
        <v>1</v>
      </c>
      <c r="AB6860" t="s">
        <v>1</v>
      </c>
      <c r="AC6860">
        <v>0.33333333333333331</v>
      </c>
      <c r="AD6860">
        <v>2</v>
      </c>
      <c r="AE6860">
        <v>4</v>
      </c>
      <c r="AF6860">
        <v>5</v>
      </c>
      <c r="AG6860">
        <v>0</v>
      </c>
      <c r="AH6860">
        <v>75.5</v>
      </c>
      <c r="AI6860">
        <v>77</v>
      </c>
      <c r="AJ6860">
        <v>81</v>
      </c>
      <c r="AK6860">
        <v>76.666666666666671</v>
      </c>
      <c r="AL6860">
        <v>80.5</v>
      </c>
      <c r="AM6860">
        <v>85.333333333333329</v>
      </c>
      <c r="AN6860">
        <v>86.666666666666671</v>
      </c>
      <c r="AO6860">
        <v>81</v>
      </c>
    </row>
    <row r="6861" spans="1:41" x14ac:dyDescent="0.35">
      <c r="A6861">
        <v>16747</v>
      </c>
      <c r="B6861" t="s">
        <v>1663</v>
      </c>
      <c r="C6861" t="s">
        <v>129</v>
      </c>
      <c r="D6861" t="s">
        <v>130</v>
      </c>
      <c r="E6861" t="s">
        <v>8135</v>
      </c>
      <c r="F6861">
        <v>279</v>
      </c>
      <c r="G6861">
        <v>231</v>
      </c>
      <c r="H6861">
        <v>260</v>
      </c>
      <c r="I6861">
        <v>242</v>
      </c>
      <c r="J6861">
        <v>244</v>
      </c>
      <c r="K6861">
        <v>221</v>
      </c>
      <c r="L6861">
        <v>237</v>
      </c>
      <c r="M6861">
        <v>235</v>
      </c>
      <c r="V6861" t="s">
        <v>1</v>
      </c>
      <c r="W6861" t="s">
        <v>1</v>
      </c>
      <c r="X6861" t="s">
        <v>1</v>
      </c>
      <c r="Z6861" t="s">
        <v>1</v>
      </c>
      <c r="AA6861" t="s">
        <v>1</v>
      </c>
      <c r="AB6861" t="s">
        <v>1</v>
      </c>
      <c r="AD6861" t="s">
        <v>1</v>
      </c>
      <c r="AE6861" t="s">
        <v>1</v>
      </c>
      <c r="AF6861" t="s">
        <v>1</v>
      </c>
      <c r="AG6861">
        <v>0</v>
      </c>
      <c r="AH6861">
        <v>68.5</v>
      </c>
      <c r="AI6861">
        <v>67.666666666666671</v>
      </c>
      <c r="AJ6861">
        <v>67.333333333333329</v>
      </c>
      <c r="AK6861">
        <v>61.666666666666664</v>
      </c>
    </row>
    <row r="6862" spans="1:41" x14ac:dyDescent="0.35">
      <c r="A6862">
        <v>16748</v>
      </c>
      <c r="B6862" t="s">
        <v>6725</v>
      </c>
      <c r="C6862" t="s">
        <v>139</v>
      </c>
      <c r="D6862" t="s">
        <v>130</v>
      </c>
      <c r="E6862" t="s">
        <v>8135</v>
      </c>
      <c r="N6862">
        <v>262</v>
      </c>
      <c r="O6862">
        <v>282</v>
      </c>
      <c r="P6862">
        <v>292</v>
      </c>
      <c r="Q6862">
        <v>279</v>
      </c>
      <c r="R6862">
        <v>272</v>
      </c>
      <c r="S6862">
        <v>291</v>
      </c>
      <c r="T6862">
        <v>280</v>
      </c>
      <c r="U6862">
        <v>279</v>
      </c>
      <c r="V6862">
        <v>631.17346938775506</v>
      </c>
      <c r="W6862">
        <v>597.9473684210526</v>
      </c>
      <c r="X6862">
        <v>619.55999999999995</v>
      </c>
      <c r="Y6862">
        <v>667.74576271186436</v>
      </c>
      <c r="Z6862">
        <v>0.4</v>
      </c>
      <c r="AA6862">
        <v>0.25925925925925924</v>
      </c>
      <c r="AB6862">
        <v>0.32786885245901642</v>
      </c>
      <c r="AC6862">
        <v>0.4642857142857143</v>
      </c>
      <c r="AD6862">
        <v>1</v>
      </c>
      <c r="AE6862">
        <v>3</v>
      </c>
      <c r="AF6862">
        <v>2</v>
      </c>
      <c r="AG6862">
        <v>2</v>
      </c>
      <c r="AL6862">
        <v>78.5</v>
      </c>
      <c r="AM6862">
        <v>81.666666666666671</v>
      </c>
      <c r="AN6862">
        <v>80.333333333333329</v>
      </c>
      <c r="AO6862">
        <v>76.333333333333329</v>
      </c>
    </row>
    <row r="6863" spans="1:41" x14ac:dyDescent="0.35">
      <c r="A6863">
        <v>16749</v>
      </c>
      <c r="B6863" t="s">
        <v>6726</v>
      </c>
      <c r="C6863" t="s">
        <v>139</v>
      </c>
      <c r="D6863" t="s">
        <v>130</v>
      </c>
      <c r="E6863" t="s">
        <v>8136</v>
      </c>
      <c r="F6863">
        <v>263</v>
      </c>
      <c r="G6863">
        <v>265</v>
      </c>
      <c r="H6863">
        <v>273</v>
      </c>
      <c r="I6863">
        <v>271</v>
      </c>
      <c r="J6863">
        <v>256</v>
      </c>
      <c r="K6863">
        <v>264</v>
      </c>
      <c r="L6863">
        <v>259</v>
      </c>
      <c r="M6863">
        <v>264</v>
      </c>
      <c r="N6863">
        <v>252</v>
      </c>
      <c r="O6863">
        <v>254</v>
      </c>
      <c r="P6863">
        <v>252</v>
      </c>
      <c r="Q6863">
        <v>247</v>
      </c>
      <c r="R6863">
        <v>257</v>
      </c>
      <c r="S6863">
        <v>263</v>
      </c>
      <c r="T6863">
        <v>272</v>
      </c>
      <c r="U6863">
        <v>275</v>
      </c>
      <c r="V6863">
        <v>559.88775510204084</v>
      </c>
      <c r="W6863">
        <v>594.109375</v>
      </c>
      <c r="X6863">
        <v>600.31896551724139</v>
      </c>
      <c r="Y6863">
        <v>608.31355932203394</v>
      </c>
      <c r="Z6863">
        <v>0.35897435897435898</v>
      </c>
      <c r="AA6863">
        <v>0.32758620689655171</v>
      </c>
      <c r="AB6863">
        <v>0.31578947368421051</v>
      </c>
      <c r="AC6863">
        <v>0.44117647058823528</v>
      </c>
      <c r="AD6863">
        <v>4</v>
      </c>
      <c r="AE6863">
        <v>0</v>
      </c>
      <c r="AF6863">
        <v>4</v>
      </c>
      <c r="AG6863">
        <v>0</v>
      </c>
      <c r="AH6863">
        <v>79</v>
      </c>
      <c r="AI6863">
        <v>79.333333333333329</v>
      </c>
      <c r="AJ6863">
        <v>84</v>
      </c>
      <c r="AK6863">
        <v>77</v>
      </c>
      <c r="AL6863">
        <v>77.5</v>
      </c>
      <c r="AM6863">
        <v>76.666666666666671</v>
      </c>
      <c r="AN6863">
        <v>79.666666666666671</v>
      </c>
      <c r="AO6863">
        <v>68.666666666666671</v>
      </c>
    </row>
    <row r="6864" spans="1:41" x14ac:dyDescent="0.35">
      <c r="A6864">
        <v>16751</v>
      </c>
      <c r="B6864" t="s">
        <v>6727</v>
      </c>
      <c r="C6864" t="s">
        <v>156</v>
      </c>
      <c r="D6864" t="s">
        <v>130</v>
      </c>
      <c r="E6864" t="s">
        <v>8139</v>
      </c>
      <c r="N6864">
        <v>255</v>
      </c>
      <c r="O6864">
        <v>263</v>
      </c>
      <c r="P6864">
        <v>271</v>
      </c>
      <c r="Q6864">
        <v>259</v>
      </c>
      <c r="R6864">
        <v>254</v>
      </c>
      <c r="S6864">
        <v>298</v>
      </c>
      <c r="T6864">
        <v>269</v>
      </c>
      <c r="U6864">
        <v>249</v>
      </c>
      <c r="V6864">
        <v>586.41489361702122</v>
      </c>
      <c r="W6864">
        <v>579.20967741935488</v>
      </c>
      <c r="X6864">
        <v>605.01075268817203</v>
      </c>
      <c r="Y6864">
        <v>565.14606741573039</v>
      </c>
      <c r="Z6864">
        <v>0.35106382978723405</v>
      </c>
      <c r="AA6864">
        <v>0.41747572815533979</v>
      </c>
      <c r="AB6864">
        <v>0.36734693877551022</v>
      </c>
      <c r="AC6864">
        <v>0.47524752475247523</v>
      </c>
      <c r="AD6864">
        <v>0</v>
      </c>
      <c r="AE6864">
        <v>0</v>
      </c>
      <c r="AF6864">
        <v>1</v>
      </c>
      <c r="AG6864">
        <v>3</v>
      </c>
      <c r="AL6864">
        <v>82</v>
      </c>
      <c r="AM6864">
        <v>84.666666666666671</v>
      </c>
      <c r="AN6864">
        <v>85.333333333333329</v>
      </c>
      <c r="AO6864">
        <v>77.333333333333329</v>
      </c>
    </row>
    <row r="6865" spans="1:41" x14ac:dyDescent="0.35">
      <c r="A6865">
        <v>16754</v>
      </c>
      <c r="B6865" t="s">
        <v>2307</v>
      </c>
      <c r="C6865" t="s">
        <v>132</v>
      </c>
      <c r="D6865" t="s">
        <v>130</v>
      </c>
      <c r="E6865" t="s">
        <v>8135</v>
      </c>
      <c r="N6865">
        <v>234</v>
      </c>
      <c r="O6865">
        <v>232</v>
      </c>
      <c r="P6865">
        <v>218</v>
      </c>
      <c r="Q6865">
        <v>227</v>
      </c>
      <c r="R6865">
        <v>236</v>
      </c>
      <c r="S6865">
        <v>219</v>
      </c>
      <c r="T6865">
        <v>227</v>
      </c>
      <c r="U6865">
        <v>218</v>
      </c>
      <c r="V6865">
        <v>547.563829787234</v>
      </c>
      <c r="W6865">
        <v>523.67567567567562</v>
      </c>
      <c r="X6865">
        <v>548.8478260869565</v>
      </c>
      <c r="Y6865">
        <v>554.72058823529414</v>
      </c>
      <c r="Z6865">
        <v>7.9365079365079361E-2</v>
      </c>
      <c r="AA6865">
        <v>0.21276595744680851</v>
      </c>
      <c r="AB6865">
        <v>0.16279069767441862</v>
      </c>
      <c r="AC6865">
        <v>0.26213592233009708</v>
      </c>
      <c r="AD6865">
        <v>3</v>
      </c>
      <c r="AE6865">
        <v>0</v>
      </c>
      <c r="AF6865">
        <v>0</v>
      </c>
      <c r="AG6865">
        <v>0</v>
      </c>
      <c r="AL6865">
        <v>72.5</v>
      </c>
      <c r="AM6865">
        <v>74.666666666666671</v>
      </c>
      <c r="AN6865">
        <v>75.333333333333329</v>
      </c>
      <c r="AO6865">
        <v>74.666666666666671</v>
      </c>
    </row>
    <row r="6866" spans="1:41" x14ac:dyDescent="0.35">
      <c r="A6866">
        <v>16756</v>
      </c>
      <c r="B6866" t="s">
        <v>6728</v>
      </c>
      <c r="C6866" t="s">
        <v>130</v>
      </c>
      <c r="D6866" t="s">
        <v>130</v>
      </c>
      <c r="E6866" t="s">
        <v>8136</v>
      </c>
      <c r="F6866">
        <v>289</v>
      </c>
      <c r="G6866">
        <v>283</v>
      </c>
      <c r="H6866">
        <v>310</v>
      </c>
      <c r="I6866">
        <v>281</v>
      </c>
      <c r="J6866">
        <v>263</v>
      </c>
      <c r="K6866">
        <v>262</v>
      </c>
      <c r="L6866">
        <v>285</v>
      </c>
      <c r="M6866">
        <v>256</v>
      </c>
      <c r="N6866">
        <v>257</v>
      </c>
      <c r="O6866">
        <v>259</v>
      </c>
      <c r="P6866">
        <v>295</v>
      </c>
      <c r="Q6866">
        <v>254</v>
      </c>
      <c r="R6866">
        <v>259</v>
      </c>
      <c r="S6866">
        <v>256</v>
      </c>
      <c r="T6866">
        <v>247</v>
      </c>
      <c r="U6866">
        <v>238</v>
      </c>
      <c r="V6866">
        <v>552.96153846153845</v>
      </c>
      <c r="W6866">
        <v>604.02941176470586</v>
      </c>
      <c r="X6866">
        <v>618.44444444444446</v>
      </c>
      <c r="Y6866">
        <v>603.56060606060601</v>
      </c>
      <c r="Z6866">
        <v>0.17142857142857143</v>
      </c>
      <c r="AA6866">
        <v>0.33333333333333337</v>
      </c>
      <c r="AB6866">
        <v>0.42857142857142855</v>
      </c>
      <c r="AC6866">
        <v>0.2413793103448276</v>
      </c>
      <c r="AD6866">
        <v>2</v>
      </c>
      <c r="AE6866">
        <v>1</v>
      </c>
      <c r="AF6866">
        <v>1</v>
      </c>
      <c r="AG6866">
        <v>11</v>
      </c>
      <c r="AH6866">
        <v>70.5</v>
      </c>
      <c r="AI6866">
        <v>69</v>
      </c>
      <c r="AJ6866">
        <v>74</v>
      </c>
      <c r="AK6866">
        <v>73</v>
      </c>
      <c r="AL6866">
        <v>83.5</v>
      </c>
      <c r="AM6866">
        <v>77.333333333333329</v>
      </c>
      <c r="AN6866">
        <v>86.333333333333329</v>
      </c>
      <c r="AO6866">
        <v>81.666666666666671</v>
      </c>
    </row>
    <row r="6867" spans="1:41" x14ac:dyDescent="0.35">
      <c r="A6867">
        <v>16757</v>
      </c>
      <c r="B6867" t="s">
        <v>6729</v>
      </c>
      <c r="C6867" t="s">
        <v>137</v>
      </c>
      <c r="D6867" t="s">
        <v>130</v>
      </c>
      <c r="E6867" t="s">
        <v>8136</v>
      </c>
      <c r="F6867">
        <v>262</v>
      </c>
      <c r="G6867">
        <v>289</v>
      </c>
      <c r="H6867">
        <v>288</v>
      </c>
      <c r="I6867">
        <v>307</v>
      </c>
      <c r="J6867">
        <v>258</v>
      </c>
      <c r="K6867">
        <v>271</v>
      </c>
      <c r="L6867">
        <v>277</v>
      </c>
      <c r="M6867">
        <v>304</v>
      </c>
      <c r="N6867">
        <v>240</v>
      </c>
      <c r="O6867">
        <v>248</v>
      </c>
      <c r="P6867">
        <v>285</v>
      </c>
      <c r="Q6867">
        <v>242</v>
      </c>
      <c r="R6867">
        <v>224</v>
      </c>
      <c r="S6867">
        <v>233</v>
      </c>
      <c r="T6867">
        <v>248</v>
      </c>
      <c r="U6867">
        <v>262</v>
      </c>
      <c r="V6867">
        <v>548.5</v>
      </c>
      <c r="W6867">
        <v>607.08333333333337</v>
      </c>
      <c r="X6867">
        <v>566.76470588235293</v>
      </c>
      <c r="Y6867">
        <v>592.3478260869565</v>
      </c>
      <c r="Z6867">
        <v>0.25</v>
      </c>
      <c r="AA6867">
        <v>0.29411764705882354</v>
      </c>
      <c r="AB6867">
        <v>0.4285714285714286</v>
      </c>
      <c r="AC6867">
        <v>0.2857142857142857</v>
      </c>
      <c r="AD6867">
        <v>0</v>
      </c>
      <c r="AE6867">
        <v>0</v>
      </c>
      <c r="AF6867">
        <v>0</v>
      </c>
      <c r="AG6867">
        <v>1</v>
      </c>
      <c r="AH6867">
        <v>82</v>
      </c>
      <c r="AI6867">
        <v>84</v>
      </c>
      <c r="AJ6867">
        <v>85.666666666666671</v>
      </c>
      <c r="AK6867">
        <v>77.333333333333329</v>
      </c>
      <c r="AL6867">
        <v>83</v>
      </c>
      <c r="AM6867">
        <v>82</v>
      </c>
      <c r="AN6867">
        <v>88.333333333333329</v>
      </c>
      <c r="AO6867">
        <v>80</v>
      </c>
    </row>
    <row r="6868" spans="1:41" x14ac:dyDescent="0.35">
      <c r="A6868">
        <v>16759</v>
      </c>
      <c r="B6868" t="s">
        <v>6730</v>
      </c>
      <c r="C6868" t="s">
        <v>153</v>
      </c>
      <c r="D6868" t="s">
        <v>130</v>
      </c>
      <c r="E6868" t="s">
        <v>8136</v>
      </c>
      <c r="H6868">
        <v>273</v>
      </c>
      <c r="I6868">
        <v>248</v>
      </c>
      <c r="L6868">
        <v>257</v>
      </c>
      <c r="M6868">
        <v>242</v>
      </c>
      <c r="V6868" t="s">
        <v>1</v>
      </c>
      <c r="W6868" t="s">
        <v>1</v>
      </c>
      <c r="X6868" t="s">
        <v>1</v>
      </c>
      <c r="Z6868" t="s">
        <v>1</v>
      </c>
      <c r="AA6868" t="s">
        <v>1</v>
      </c>
      <c r="AB6868" t="s">
        <v>1</v>
      </c>
      <c r="AD6868">
        <v>0</v>
      </c>
      <c r="AE6868">
        <v>0</v>
      </c>
      <c r="AF6868">
        <v>1</v>
      </c>
      <c r="AG6868">
        <v>1</v>
      </c>
      <c r="AH6868">
        <v>71.5</v>
      </c>
      <c r="AI6868">
        <v>73.333333333333329</v>
      </c>
      <c r="AJ6868">
        <v>72</v>
      </c>
      <c r="AK6868">
        <v>68</v>
      </c>
    </row>
    <row r="6869" spans="1:41" x14ac:dyDescent="0.35">
      <c r="A6869">
        <v>16766</v>
      </c>
      <c r="B6869" t="s">
        <v>6731</v>
      </c>
      <c r="C6869" t="s">
        <v>261</v>
      </c>
      <c r="D6869" t="s">
        <v>262</v>
      </c>
      <c r="E6869" t="s">
        <v>8136</v>
      </c>
      <c r="F6869">
        <v>280</v>
      </c>
      <c r="G6869">
        <v>302</v>
      </c>
      <c r="H6869">
        <v>227</v>
      </c>
      <c r="I6869">
        <v>284</v>
      </c>
      <c r="J6869">
        <v>221</v>
      </c>
      <c r="K6869">
        <v>256</v>
      </c>
      <c r="L6869">
        <v>222</v>
      </c>
      <c r="M6869">
        <v>251</v>
      </c>
      <c r="V6869" t="s">
        <v>1</v>
      </c>
      <c r="W6869" t="s">
        <v>1</v>
      </c>
      <c r="X6869" t="s">
        <v>1</v>
      </c>
      <c r="Z6869" t="s">
        <v>1</v>
      </c>
      <c r="AA6869" t="s">
        <v>1</v>
      </c>
      <c r="AB6869" t="s">
        <v>1</v>
      </c>
      <c r="AD6869">
        <v>0</v>
      </c>
      <c r="AE6869">
        <v>0</v>
      </c>
      <c r="AF6869">
        <v>2</v>
      </c>
      <c r="AG6869">
        <v>0</v>
      </c>
      <c r="AH6869">
        <v>71</v>
      </c>
      <c r="AI6869">
        <v>79.666666666666671</v>
      </c>
      <c r="AJ6869">
        <v>81.333333333333329</v>
      </c>
      <c r="AK6869">
        <v>64.333333333333329</v>
      </c>
    </row>
    <row r="6870" spans="1:41" x14ac:dyDescent="0.35">
      <c r="A6870">
        <v>16770</v>
      </c>
      <c r="B6870" t="s">
        <v>6732</v>
      </c>
      <c r="C6870" t="s">
        <v>207</v>
      </c>
      <c r="D6870" t="s">
        <v>176</v>
      </c>
      <c r="E6870" t="s">
        <v>8136</v>
      </c>
      <c r="F6870">
        <v>275</v>
      </c>
      <c r="G6870">
        <v>281</v>
      </c>
      <c r="H6870">
        <v>281</v>
      </c>
      <c r="I6870">
        <v>268</v>
      </c>
      <c r="J6870">
        <v>251</v>
      </c>
      <c r="K6870">
        <v>259</v>
      </c>
      <c r="L6870">
        <v>263</v>
      </c>
      <c r="M6870">
        <v>248</v>
      </c>
      <c r="V6870" t="s">
        <v>1</v>
      </c>
      <c r="W6870" t="s">
        <v>1</v>
      </c>
      <c r="X6870" t="s">
        <v>1</v>
      </c>
      <c r="Z6870" t="s">
        <v>1</v>
      </c>
      <c r="AA6870" t="s">
        <v>1</v>
      </c>
      <c r="AB6870" t="s">
        <v>1</v>
      </c>
      <c r="AD6870">
        <v>6</v>
      </c>
      <c r="AE6870">
        <v>4</v>
      </c>
      <c r="AF6870">
        <v>3</v>
      </c>
      <c r="AG6870">
        <v>5</v>
      </c>
      <c r="AH6870">
        <v>71</v>
      </c>
      <c r="AI6870">
        <v>72.666666666666671</v>
      </c>
      <c r="AJ6870">
        <v>74.333333333333329</v>
      </c>
      <c r="AK6870">
        <v>70.666666666666671</v>
      </c>
    </row>
    <row r="6871" spans="1:41" x14ac:dyDescent="0.35">
      <c r="A6871">
        <v>16776</v>
      </c>
      <c r="B6871" t="s">
        <v>6733</v>
      </c>
      <c r="C6871" t="s">
        <v>351</v>
      </c>
      <c r="D6871" t="s">
        <v>315</v>
      </c>
      <c r="E6871" t="s">
        <v>8137</v>
      </c>
      <c r="F6871">
        <v>282</v>
      </c>
      <c r="G6871">
        <v>281</v>
      </c>
      <c r="H6871">
        <v>276</v>
      </c>
      <c r="I6871">
        <v>280</v>
      </c>
      <c r="J6871">
        <v>285</v>
      </c>
      <c r="K6871">
        <v>290</v>
      </c>
      <c r="L6871">
        <v>279</v>
      </c>
      <c r="M6871">
        <v>273</v>
      </c>
      <c r="N6871">
        <v>290</v>
      </c>
      <c r="O6871">
        <v>279</v>
      </c>
      <c r="P6871">
        <v>291</v>
      </c>
      <c r="Q6871">
        <v>290</v>
      </c>
      <c r="R6871">
        <v>352</v>
      </c>
      <c r="S6871">
        <v>314</v>
      </c>
      <c r="T6871">
        <v>313</v>
      </c>
      <c r="U6871">
        <v>335</v>
      </c>
      <c r="X6871">
        <v>792</v>
      </c>
      <c r="Y6871">
        <v>747.5625</v>
      </c>
      <c r="Z6871" t="s">
        <v>1</v>
      </c>
      <c r="AA6871" t="s">
        <v>1</v>
      </c>
      <c r="AB6871" t="s">
        <v>1</v>
      </c>
      <c r="AC6871">
        <v>0.36842105263157893</v>
      </c>
      <c r="AD6871">
        <v>1</v>
      </c>
      <c r="AE6871">
        <v>3</v>
      </c>
      <c r="AF6871">
        <v>2</v>
      </c>
      <c r="AG6871">
        <v>5</v>
      </c>
      <c r="AH6871">
        <v>69</v>
      </c>
      <c r="AI6871">
        <v>72.333333333333329</v>
      </c>
      <c r="AJ6871">
        <v>69.666666666666671</v>
      </c>
      <c r="AK6871">
        <v>56.666666666666664</v>
      </c>
      <c r="AL6871">
        <v>72.5</v>
      </c>
      <c r="AM6871">
        <v>81</v>
      </c>
      <c r="AN6871">
        <v>78.333333333333329</v>
      </c>
      <c r="AO6871">
        <v>65.333333333333329</v>
      </c>
    </row>
    <row r="6872" spans="1:41" x14ac:dyDescent="0.35">
      <c r="A6872">
        <v>16780</v>
      </c>
      <c r="B6872" t="s">
        <v>6734</v>
      </c>
      <c r="C6872" t="s">
        <v>183</v>
      </c>
      <c r="D6872" t="s">
        <v>176</v>
      </c>
      <c r="E6872" t="s">
        <v>8136</v>
      </c>
      <c r="F6872">
        <v>274</v>
      </c>
      <c r="G6872">
        <v>281</v>
      </c>
      <c r="H6872">
        <v>268</v>
      </c>
      <c r="I6872">
        <v>279</v>
      </c>
      <c r="J6872">
        <v>249</v>
      </c>
      <c r="K6872">
        <v>281</v>
      </c>
      <c r="L6872">
        <v>251</v>
      </c>
      <c r="M6872">
        <v>270</v>
      </c>
      <c r="O6872">
        <v>243</v>
      </c>
      <c r="P6872">
        <v>242</v>
      </c>
      <c r="Q6872">
        <v>263</v>
      </c>
      <c r="S6872">
        <v>236</v>
      </c>
      <c r="T6872">
        <v>256</v>
      </c>
      <c r="U6872">
        <v>261</v>
      </c>
      <c r="Y6872">
        <v>557.43103448275861</v>
      </c>
      <c r="Z6872" t="s">
        <v>1</v>
      </c>
      <c r="AA6872" t="s">
        <v>1</v>
      </c>
      <c r="AB6872" t="s">
        <v>1</v>
      </c>
      <c r="AD6872">
        <v>0</v>
      </c>
      <c r="AE6872">
        <v>2</v>
      </c>
      <c r="AF6872">
        <v>1</v>
      </c>
      <c r="AG6872">
        <v>0</v>
      </c>
      <c r="AH6872">
        <v>76</v>
      </c>
      <c r="AI6872">
        <v>80.666666666666671</v>
      </c>
      <c r="AJ6872">
        <v>81.333333333333329</v>
      </c>
      <c r="AK6872">
        <v>70</v>
      </c>
      <c r="AL6872">
        <v>79</v>
      </c>
      <c r="AM6872">
        <v>83</v>
      </c>
      <c r="AN6872">
        <v>83</v>
      </c>
      <c r="AO6872">
        <v>76.666666666666671</v>
      </c>
    </row>
    <row r="6873" spans="1:41" x14ac:dyDescent="0.35">
      <c r="A6873">
        <v>16787</v>
      </c>
      <c r="B6873" t="s">
        <v>6735</v>
      </c>
      <c r="C6873" t="s">
        <v>358</v>
      </c>
      <c r="D6873" t="s">
        <v>315</v>
      </c>
      <c r="E6873" t="s">
        <v>8137</v>
      </c>
      <c r="F6873">
        <v>259</v>
      </c>
      <c r="G6873">
        <v>258</v>
      </c>
      <c r="H6873">
        <v>278</v>
      </c>
      <c r="I6873">
        <v>279</v>
      </c>
      <c r="J6873">
        <v>239</v>
      </c>
      <c r="K6873">
        <v>232</v>
      </c>
      <c r="L6873">
        <v>247</v>
      </c>
      <c r="M6873">
        <v>252</v>
      </c>
      <c r="V6873" t="s">
        <v>1</v>
      </c>
      <c r="W6873" t="s">
        <v>1</v>
      </c>
      <c r="X6873" t="s">
        <v>1</v>
      </c>
      <c r="Z6873" t="s">
        <v>1</v>
      </c>
      <c r="AA6873" t="s">
        <v>1</v>
      </c>
      <c r="AB6873" t="s">
        <v>1</v>
      </c>
      <c r="AD6873">
        <v>1</v>
      </c>
      <c r="AE6873">
        <v>3</v>
      </c>
      <c r="AF6873">
        <v>0</v>
      </c>
      <c r="AG6873">
        <v>0</v>
      </c>
      <c r="AH6873">
        <v>63.5</v>
      </c>
      <c r="AI6873">
        <v>69.666666666666671</v>
      </c>
      <c r="AJ6873">
        <v>64.333333333333329</v>
      </c>
      <c r="AK6873">
        <v>63</v>
      </c>
    </row>
    <row r="6874" spans="1:41" x14ac:dyDescent="0.35">
      <c r="A6874">
        <v>16792</v>
      </c>
      <c r="B6874" t="s">
        <v>6736</v>
      </c>
      <c r="C6874" t="s">
        <v>169</v>
      </c>
      <c r="D6874" t="s">
        <v>160</v>
      </c>
      <c r="E6874" t="s">
        <v>8136</v>
      </c>
      <c r="F6874">
        <v>293</v>
      </c>
      <c r="G6874">
        <v>301</v>
      </c>
      <c r="H6874">
        <v>281</v>
      </c>
      <c r="I6874">
        <v>302</v>
      </c>
      <c r="J6874">
        <v>263</v>
      </c>
      <c r="K6874">
        <v>304</v>
      </c>
      <c r="L6874">
        <v>274</v>
      </c>
      <c r="M6874">
        <v>279</v>
      </c>
      <c r="V6874" t="s">
        <v>1</v>
      </c>
      <c r="W6874" t="s">
        <v>1</v>
      </c>
      <c r="X6874" t="s">
        <v>1</v>
      </c>
      <c r="Z6874" t="s">
        <v>1</v>
      </c>
      <c r="AA6874" t="s">
        <v>1</v>
      </c>
      <c r="AB6874" t="s">
        <v>1</v>
      </c>
      <c r="AD6874">
        <v>0</v>
      </c>
      <c r="AE6874">
        <v>0</v>
      </c>
      <c r="AF6874">
        <v>0</v>
      </c>
      <c r="AG6874">
        <v>1</v>
      </c>
      <c r="AH6874">
        <v>91.5</v>
      </c>
      <c r="AI6874">
        <v>91</v>
      </c>
      <c r="AJ6874">
        <v>96</v>
      </c>
      <c r="AK6874">
        <v>82</v>
      </c>
    </row>
    <row r="6875" spans="1:41" x14ac:dyDescent="0.35">
      <c r="A6875">
        <v>16793</v>
      </c>
      <c r="B6875" t="s">
        <v>6737</v>
      </c>
      <c r="C6875" t="s">
        <v>196</v>
      </c>
      <c r="D6875" t="s">
        <v>176</v>
      </c>
      <c r="E6875" t="s">
        <v>8136</v>
      </c>
      <c r="N6875">
        <v>221</v>
      </c>
      <c r="O6875">
        <v>224</v>
      </c>
      <c r="P6875">
        <v>221</v>
      </c>
      <c r="Q6875">
        <v>217</v>
      </c>
      <c r="R6875">
        <v>228</v>
      </c>
      <c r="S6875">
        <v>233</v>
      </c>
      <c r="T6875">
        <v>221</v>
      </c>
      <c r="U6875">
        <v>242</v>
      </c>
      <c r="V6875">
        <v>548.72560975609758</v>
      </c>
      <c r="W6875">
        <v>550.7109375</v>
      </c>
      <c r="X6875">
        <v>556.49275362318838</v>
      </c>
      <c r="Y6875">
        <v>557.28461538461534</v>
      </c>
      <c r="Z6875">
        <v>0.1891891891891892</v>
      </c>
      <c r="AA6875">
        <v>0.35643564356435642</v>
      </c>
      <c r="AB6875">
        <v>0.32954545454545459</v>
      </c>
      <c r="AC6875">
        <v>0.30851063829787234</v>
      </c>
      <c r="AD6875">
        <v>1</v>
      </c>
      <c r="AE6875">
        <v>1</v>
      </c>
      <c r="AF6875">
        <v>1</v>
      </c>
      <c r="AG6875">
        <v>3</v>
      </c>
      <c r="AL6875">
        <v>73.5</v>
      </c>
      <c r="AM6875">
        <v>74.666666666666671</v>
      </c>
      <c r="AN6875">
        <v>76</v>
      </c>
      <c r="AO6875">
        <v>69.666666666666671</v>
      </c>
    </row>
    <row r="6876" spans="1:41" x14ac:dyDescent="0.35">
      <c r="A6876">
        <v>16794</v>
      </c>
      <c r="B6876" t="s">
        <v>6738</v>
      </c>
      <c r="C6876" t="s">
        <v>225</v>
      </c>
      <c r="D6876" t="s">
        <v>216</v>
      </c>
      <c r="E6876" t="s">
        <v>8136</v>
      </c>
      <c r="V6876" t="s">
        <v>1</v>
      </c>
      <c r="W6876" t="s">
        <v>1</v>
      </c>
      <c r="X6876" t="s">
        <v>1</v>
      </c>
      <c r="Z6876" t="s">
        <v>1</v>
      </c>
      <c r="AA6876" t="s">
        <v>1</v>
      </c>
      <c r="AB6876" t="s">
        <v>1</v>
      </c>
      <c r="AD6876" t="s">
        <v>1</v>
      </c>
      <c r="AE6876" t="s">
        <v>1</v>
      </c>
      <c r="AF6876" t="s">
        <v>1</v>
      </c>
      <c r="AG6876">
        <v>0</v>
      </c>
      <c r="AH6876">
        <v>0</v>
      </c>
      <c r="AI6876">
        <v>0</v>
      </c>
      <c r="AJ6876">
        <v>0</v>
      </c>
      <c r="AK6876">
        <v>0</v>
      </c>
    </row>
    <row r="6877" spans="1:41" x14ac:dyDescent="0.35">
      <c r="A6877">
        <v>16797</v>
      </c>
      <c r="B6877" t="s">
        <v>6739</v>
      </c>
      <c r="C6877" t="s">
        <v>71</v>
      </c>
      <c r="D6877" t="s">
        <v>57</v>
      </c>
      <c r="E6877" t="s">
        <v>8136</v>
      </c>
      <c r="F6877">
        <v>280</v>
      </c>
      <c r="G6877">
        <v>250</v>
      </c>
      <c r="H6877">
        <v>272</v>
      </c>
      <c r="I6877">
        <v>271</v>
      </c>
      <c r="J6877">
        <v>216</v>
      </c>
      <c r="K6877">
        <v>248</v>
      </c>
      <c r="L6877">
        <v>232</v>
      </c>
      <c r="M6877">
        <v>222</v>
      </c>
      <c r="V6877" t="s">
        <v>1</v>
      </c>
      <c r="W6877" t="s">
        <v>1</v>
      </c>
      <c r="X6877" t="s">
        <v>1</v>
      </c>
      <c r="Z6877" t="s">
        <v>1</v>
      </c>
      <c r="AA6877" t="s">
        <v>1</v>
      </c>
      <c r="AB6877" t="s">
        <v>1</v>
      </c>
      <c r="AD6877">
        <v>0</v>
      </c>
      <c r="AE6877">
        <v>1</v>
      </c>
      <c r="AF6877">
        <v>2</v>
      </c>
      <c r="AG6877">
        <v>0</v>
      </c>
      <c r="AH6877">
        <v>73.5</v>
      </c>
      <c r="AI6877">
        <v>82</v>
      </c>
      <c r="AJ6877">
        <v>82.666666666666671</v>
      </c>
      <c r="AK6877">
        <v>72.333333333333329</v>
      </c>
    </row>
    <row r="6878" spans="1:41" x14ac:dyDescent="0.35">
      <c r="A6878">
        <v>16798</v>
      </c>
      <c r="B6878" t="s">
        <v>6740</v>
      </c>
      <c r="C6878" t="s">
        <v>85</v>
      </c>
      <c r="D6878" t="s">
        <v>57</v>
      </c>
      <c r="E6878" t="s">
        <v>8136</v>
      </c>
      <c r="F6878">
        <v>273</v>
      </c>
      <c r="G6878">
        <v>244</v>
      </c>
      <c r="H6878">
        <v>284</v>
      </c>
      <c r="I6878">
        <v>272</v>
      </c>
      <c r="J6878">
        <v>258</v>
      </c>
      <c r="K6878">
        <v>233</v>
      </c>
      <c r="L6878">
        <v>250</v>
      </c>
      <c r="M6878">
        <v>244</v>
      </c>
      <c r="N6878">
        <v>251</v>
      </c>
      <c r="O6878">
        <v>240</v>
      </c>
      <c r="P6878">
        <v>242</v>
      </c>
      <c r="Q6878">
        <v>234</v>
      </c>
      <c r="R6878">
        <v>257</v>
      </c>
      <c r="S6878">
        <v>245</v>
      </c>
      <c r="T6878">
        <v>248</v>
      </c>
      <c r="U6878">
        <v>237</v>
      </c>
      <c r="V6878">
        <v>537.83333333333337</v>
      </c>
      <c r="W6878">
        <v>600.64285714285711</v>
      </c>
      <c r="X6878">
        <v>575.53703703703707</v>
      </c>
      <c r="Y6878">
        <v>581.98076923076928</v>
      </c>
      <c r="Z6878">
        <v>0.52380952380952372</v>
      </c>
      <c r="AA6878">
        <v>0.57894736842105265</v>
      </c>
      <c r="AB6878">
        <v>0.45454545454545453</v>
      </c>
      <c r="AC6878">
        <v>0.55555555555555558</v>
      </c>
      <c r="AD6878">
        <v>1</v>
      </c>
      <c r="AE6878">
        <v>1</v>
      </c>
      <c r="AF6878">
        <v>1</v>
      </c>
      <c r="AG6878">
        <v>4</v>
      </c>
      <c r="AH6878">
        <v>70.5</v>
      </c>
      <c r="AI6878">
        <v>71.666666666666671</v>
      </c>
      <c r="AJ6878">
        <v>75.666666666666671</v>
      </c>
      <c r="AK6878">
        <v>71.333333333333329</v>
      </c>
      <c r="AL6878">
        <v>65.5</v>
      </c>
      <c r="AM6878">
        <v>71.333333333333329</v>
      </c>
      <c r="AN6878">
        <v>70</v>
      </c>
      <c r="AO6878">
        <v>61</v>
      </c>
    </row>
    <row r="6879" spans="1:41" x14ac:dyDescent="0.35">
      <c r="A6879">
        <v>16807</v>
      </c>
      <c r="B6879" t="s">
        <v>6741</v>
      </c>
      <c r="C6879" t="s">
        <v>358</v>
      </c>
      <c r="D6879" t="s">
        <v>315</v>
      </c>
      <c r="E6879" t="s">
        <v>8136</v>
      </c>
      <c r="N6879">
        <v>259</v>
      </c>
      <c r="O6879">
        <v>246</v>
      </c>
      <c r="P6879">
        <v>255</v>
      </c>
      <c r="Q6879">
        <v>232</v>
      </c>
      <c r="R6879">
        <v>276</v>
      </c>
      <c r="S6879">
        <v>241</v>
      </c>
      <c r="T6879">
        <v>243</v>
      </c>
      <c r="U6879">
        <v>255</v>
      </c>
      <c r="V6879">
        <v>580.7285714285714</v>
      </c>
      <c r="W6879">
        <v>567.26829268292681</v>
      </c>
      <c r="X6879">
        <v>613.04444444444448</v>
      </c>
      <c r="Y6879">
        <v>595.73387096774195</v>
      </c>
      <c r="Z6879">
        <v>0.25</v>
      </c>
      <c r="AA6879">
        <v>0.36842105263157893</v>
      </c>
      <c r="AB6879">
        <v>0.42222222222222222</v>
      </c>
      <c r="AC6879">
        <v>0.51020408163265307</v>
      </c>
      <c r="AD6879">
        <v>1</v>
      </c>
      <c r="AE6879">
        <v>1</v>
      </c>
      <c r="AF6879">
        <v>3</v>
      </c>
      <c r="AG6879">
        <v>1</v>
      </c>
      <c r="AL6879">
        <v>66</v>
      </c>
      <c r="AM6879">
        <v>69.333333333333329</v>
      </c>
      <c r="AN6879">
        <v>68</v>
      </c>
      <c r="AO6879">
        <v>64</v>
      </c>
    </row>
    <row r="6880" spans="1:41" x14ac:dyDescent="0.35">
      <c r="A6880">
        <v>16815</v>
      </c>
      <c r="B6880" t="s">
        <v>6742</v>
      </c>
      <c r="C6880" t="s">
        <v>355</v>
      </c>
      <c r="D6880" t="s">
        <v>315</v>
      </c>
      <c r="E6880" t="s">
        <v>8137</v>
      </c>
      <c r="F6880">
        <v>278</v>
      </c>
      <c r="G6880">
        <v>295</v>
      </c>
      <c r="H6880">
        <v>306</v>
      </c>
      <c r="I6880">
        <v>305</v>
      </c>
      <c r="J6880">
        <v>260</v>
      </c>
      <c r="K6880">
        <v>300</v>
      </c>
      <c r="L6880">
        <v>304</v>
      </c>
      <c r="M6880">
        <v>297</v>
      </c>
      <c r="N6880">
        <v>275</v>
      </c>
      <c r="O6880">
        <v>279</v>
      </c>
      <c r="P6880">
        <v>273</v>
      </c>
      <c r="Q6880">
        <v>295</v>
      </c>
      <c r="R6880">
        <v>267</v>
      </c>
      <c r="S6880">
        <v>267</v>
      </c>
      <c r="T6880">
        <v>260</v>
      </c>
      <c r="U6880">
        <v>300</v>
      </c>
      <c r="V6880">
        <v>561.92857142857144</v>
      </c>
      <c r="W6880">
        <v>590.29999999999995</v>
      </c>
      <c r="X6880">
        <v>609.07692307692309</v>
      </c>
      <c r="Y6880">
        <v>691.63333333333333</v>
      </c>
      <c r="AA6880">
        <v>0.5714285714285714</v>
      </c>
      <c r="AB6880">
        <v>0.38888888888888884</v>
      </c>
      <c r="AC6880">
        <v>0.73333333333333328</v>
      </c>
      <c r="AD6880">
        <v>3</v>
      </c>
      <c r="AE6880">
        <v>2</v>
      </c>
      <c r="AF6880">
        <v>4</v>
      </c>
      <c r="AG6880">
        <v>3</v>
      </c>
      <c r="AH6880">
        <v>69</v>
      </c>
      <c r="AI6880">
        <v>76.666666666666671</v>
      </c>
      <c r="AJ6880">
        <v>74</v>
      </c>
      <c r="AK6880">
        <v>67.333333333333329</v>
      </c>
      <c r="AL6880">
        <v>88</v>
      </c>
      <c r="AM6880">
        <v>87.666666666666671</v>
      </c>
      <c r="AN6880">
        <v>92.666666666666671</v>
      </c>
      <c r="AO6880">
        <v>84.333333333333329</v>
      </c>
    </row>
    <row r="6881" spans="1:41" x14ac:dyDescent="0.35">
      <c r="A6881">
        <v>16816</v>
      </c>
      <c r="B6881" t="s">
        <v>6743</v>
      </c>
      <c r="C6881" t="s">
        <v>332</v>
      </c>
      <c r="D6881" t="s">
        <v>315</v>
      </c>
      <c r="E6881" t="s">
        <v>8136</v>
      </c>
      <c r="F6881">
        <v>267</v>
      </c>
      <c r="G6881">
        <v>244</v>
      </c>
      <c r="H6881">
        <v>259</v>
      </c>
      <c r="I6881">
        <v>240</v>
      </c>
      <c r="J6881">
        <v>249</v>
      </c>
      <c r="K6881">
        <v>223</v>
      </c>
      <c r="L6881">
        <v>248</v>
      </c>
      <c r="M6881">
        <v>233</v>
      </c>
      <c r="V6881" t="s">
        <v>1</v>
      </c>
      <c r="W6881" t="s">
        <v>1</v>
      </c>
      <c r="X6881" t="s">
        <v>1</v>
      </c>
      <c r="Z6881" t="s">
        <v>1</v>
      </c>
      <c r="AA6881" t="s">
        <v>1</v>
      </c>
      <c r="AB6881" t="s">
        <v>1</v>
      </c>
      <c r="AD6881">
        <v>2</v>
      </c>
      <c r="AE6881">
        <v>5</v>
      </c>
      <c r="AF6881">
        <v>0</v>
      </c>
      <c r="AG6881">
        <v>1</v>
      </c>
      <c r="AH6881">
        <v>60.5</v>
      </c>
      <c r="AI6881">
        <v>55.666666666666664</v>
      </c>
      <c r="AJ6881">
        <v>59.666666666666664</v>
      </c>
      <c r="AK6881">
        <v>62</v>
      </c>
    </row>
    <row r="6882" spans="1:41" x14ac:dyDescent="0.35">
      <c r="A6882">
        <v>16825</v>
      </c>
      <c r="B6882" t="s">
        <v>6744</v>
      </c>
      <c r="C6882" t="s">
        <v>361</v>
      </c>
      <c r="D6882" t="s">
        <v>315</v>
      </c>
      <c r="E6882" t="s">
        <v>8136</v>
      </c>
      <c r="F6882">
        <v>260</v>
      </c>
      <c r="G6882">
        <v>269</v>
      </c>
      <c r="H6882">
        <v>274</v>
      </c>
      <c r="I6882">
        <v>283</v>
      </c>
      <c r="J6882">
        <v>256</v>
      </c>
      <c r="K6882">
        <v>241</v>
      </c>
      <c r="L6882">
        <v>277</v>
      </c>
      <c r="M6882">
        <v>249</v>
      </c>
      <c r="N6882">
        <v>244</v>
      </c>
      <c r="O6882">
        <v>246</v>
      </c>
      <c r="P6882">
        <v>270</v>
      </c>
      <c r="Q6882">
        <v>230</v>
      </c>
      <c r="R6882">
        <v>264</v>
      </c>
      <c r="S6882">
        <v>250</v>
      </c>
      <c r="T6882">
        <v>284</v>
      </c>
      <c r="U6882">
        <v>256</v>
      </c>
      <c r="V6882">
        <v>538</v>
      </c>
      <c r="W6882">
        <v>573.13157894736844</v>
      </c>
      <c r="X6882">
        <v>561.5</v>
      </c>
      <c r="Y6882">
        <v>605.5</v>
      </c>
      <c r="Z6882">
        <v>0.22222222222222221</v>
      </c>
      <c r="AA6882">
        <v>0.18181818181818182</v>
      </c>
      <c r="AB6882">
        <v>0.47619047619047616</v>
      </c>
      <c r="AC6882">
        <v>0.44444444444444442</v>
      </c>
      <c r="AD6882">
        <v>3</v>
      </c>
      <c r="AE6882">
        <v>2</v>
      </c>
      <c r="AF6882">
        <v>5</v>
      </c>
      <c r="AG6882">
        <v>18</v>
      </c>
      <c r="AH6882">
        <v>77</v>
      </c>
      <c r="AI6882">
        <v>78.333333333333329</v>
      </c>
      <c r="AJ6882">
        <v>81</v>
      </c>
      <c r="AK6882">
        <v>72</v>
      </c>
      <c r="AL6882">
        <v>71</v>
      </c>
      <c r="AM6882">
        <v>76.666666666666671</v>
      </c>
      <c r="AN6882">
        <v>76.333333333333329</v>
      </c>
      <c r="AO6882">
        <v>67.666666666666671</v>
      </c>
    </row>
    <row r="6883" spans="1:41" x14ac:dyDescent="0.35">
      <c r="A6883">
        <v>16829</v>
      </c>
      <c r="B6883" t="s">
        <v>6745</v>
      </c>
      <c r="C6883" t="s">
        <v>351</v>
      </c>
      <c r="D6883" t="s">
        <v>315</v>
      </c>
      <c r="E6883" t="s">
        <v>8137</v>
      </c>
      <c r="F6883">
        <v>314</v>
      </c>
      <c r="G6883">
        <v>314</v>
      </c>
      <c r="H6883">
        <v>313</v>
      </c>
      <c r="I6883">
        <v>314</v>
      </c>
      <c r="J6883">
        <v>316</v>
      </c>
      <c r="K6883">
        <v>322</v>
      </c>
      <c r="L6883">
        <v>304</v>
      </c>
      <c r="M6883">
        <v>313</v>
      </c>
      <c r="O6883">
        <v>293</v>
      </c>
      <c r="P6883">
        <v>305</v>
      </c>
      <c r="Q6883">
        <v>309</v>
      </c>
      <c r="S6883">
        <v>333</v>
      </c>
      <c r="T6883">
        <v>343</v>
      </c>
      <c r="U6883">
        <v>368</v>
      </c>
      <c r="Y6883">
        <v>784.17307692307691</v>
      </c>
      <c r="Z6883" t="s">
        <v>1</v>
      </c>
      <c r="AA6883" t="s">
        <v>1</v>
      </c>
      <c r="AB6883" t="s">
        <v>1</v>
      </c>
      <c r="AD6883">
        <v>2</v>
      </c>
      <c r="AE6883">
        <v>0</v>
      </c>
      <c r="AF6883">
        <v>7</v>
      </c>
      <c r="AG6883">
        <v>2</v>
      </c>
      <c r="AH6883">
        <v>75.5</v>
      </c>
      <c r="AI6883">
        <v>78</v>
      </c>
      <c r="AJ6883">
        <v>76.666666666666671</v>
      </c>
      <c r="AK6883">
        <v>69</v>
      </c>
      <c r="AL6883">
        <v>80.5</v>
      </c>
      <c r="AM6883">
        <v>85</v>
      </c>
      <c r="AN6883">
        <v>83</v>
      </c>
      <c r="AO6883">
        <v>71.333333333333329</v>
      </c>
    </row>
    <row r="6884" spans="1:41" x14ac:dyDescent="0.35">
      <c r="A6884">
        <v>16830</v>
      </c>
      <c r="B6884" t="s">
        <v>6746</v>
      </c>
      <c r="C6884" t="s">
        <v>357</v>
      </c>
      <c r="D6884" t="s">
        <v>315</v>
      </c>
      <c r="E6884" t="s">
        <v>8136</v>
      </c>
      <c r="N6884">
        <v>207</v>
      </c>
      <c r="O6884">
        <v>240</v>
      </c>
      <c r="P6884">
        <v>228</v>
      </c>
      <c r="Q6884">
        <v>209</v>
      </c>
      <c r="R6884">
        <v>231</v>
      </c>
      <c r="S6884">
        <v>253</v>
      </c>
      <c r="T6884">
        <v>237</v>
      </c>
      <c r="U6884">
        <v>235</v>
      </c>
      <c r="V6884">
        <v>514.5526315789474</v>
      </c>
      <c r="W6884">
        <v>497.63793103448273</v>
      </c>
      <c r="X6884">
        <v>509.52941176470586</v>
      </c>
      <c r="Y6884">
        <v>523.96</v>
      </c>
      <c r="Z6884">
        <v>2.9850746268656716E-2</v>
      </c>
      <c r="AA6884">
        <v>3.3707865168539325E-2</v>
      </c>
      <c r="AB6884">
        <v>0.10975609756097562</v>
      </c>
      <c r="AC6884">
        <v>8.5714285714285715E-2</v>
      </c>
      <c r="AD6884">
        <v>2</v>
      </c>
      <c r="AE6884">
        <v>2</v>
      </c>
      <c r="AF6884">
        <v>0</v>
      </c>
      <c r="AG6884">
        <v>0</v>
      </c>
      <c r="AL6884">
        <v>79</v>
      </c>
      <c r="AM6884">
        <v>81</v>
      </c>
      <c r="AN6884">
        <v>85.333333333333329</v>
      </c>
      <c r="AO6884">
        <v>74.666666666666671</v>
      </c>
    </row>
    <row r="6885" spans="1:41" x14ac:dyDescent="0.35">
      <c r="A6885">
        <v>16843</v>
      </c>
      <c r="B6885" t="s">
        <v>6747</v>
      </c>
      <c r="C6885" t="s">
        <v>258</v>
      </c>
      <c r="D6885" t="s">
        <v>249</v>
      </c>
      <c r="E6885" t="s">
        <v>8136</v>
      </c>
      <c r="F6885">
        <v>301</v>
      </c>
      <c r="G6885">
        <v>281</v>
      </c>
      <c r="H6885">
        <v>292</v>
      </c>
      <c r="I6885">
        <v>253</v>
      </c>
      <c r="J6885">
        <v>268</v>
      </c>
      <c r="K6885">
        <v>268</v>
      </c>
      <c r="L6885">
        <v>273</v>
      </c>
      <c r="M6885">
        <v>251</v>
      </c>
      <c r="N6885">
        <v>240</v>
      </c>
      <c r="O6885">
        <v>247</v>
      </c>
      <c r="P6885">
        <v>234</v>
      </c>
      <c r="Q6885">
        <v>225</v>
      </c>
      <c r="R6885">
        <v>246</v>
      </c>
      <c r="S6885">
        <v>265</v>
      </c>
      <c r="T6885">
        <v>273</v>
      </c>
      <c r="U6885">
        <v>253</v>
      </c>
      <c r="V6885">
        <v>528.55339805825247</v>
      </c>
      <c r="W6885">
        <v>500.8679245283019</v>
      </c>
      <c r="X6885">
        <v>537.26404494382018</v>
      </c>
      <c r="Y6885">
        <v>580.18131868131866</v>
      </c>
      <c r="Z6885">
        <v>6.8421052631578938E-2</v>
      </c>
      <c r="AA6885">
        <v>0.12637362637362637</v>
      </c>
      <c r="AB6885">
        <v>6.6666666666666666E-2</v>
      </c>
      <c r="AC6885">
        <v>0.11842105263157894</v>
      </c>
      <c r="AD6885">
        <v>2</v>
      </c>
      <c r="AE6885">
        <v>3</v>
      </c>
      <c r="AF6885">
        <v>3</v>
      </c>
      <c r="AG6885">
        <v>5</v>
      </c>
      <c r="AH6885">
        <v>73.5</v>
      </c>
      <c r="AI6885">
        <v>76</v>
      </c>
      <c r="AJ6885">
        <v>78.666666666666671</v>
      </c>
      <c r="AK6885">
        <v>65.333333333333329</v>
      </c>
      <c r="AL6885">
        <v>78.5</v>
      </c>
      <c r="AM6885">
        <v>73.666666666666671</v>
      </c>
      <c r="AN6885">
        <v>76</v>
      </c>
      <c r="AO6885">
        <v>71</v>
      </c>
    </row>
    <row r="6886" spans="1:41" x14ac:dyDescent="0.35">
      <c r="A6886">
        <v>16844</v>
      </c>
      <c r="B6886" t="s">
        <v>6748</v>
      </c>
      <c r="C6886" t="s">
        <v>258</v>
      </c>
      <c r="D6886" t="s">
        <v>249</v>
      </c>
      <c r="E6886" t="s">
        <v>8136</v>
      </c>
      <c r="N6886">
        <v>250</v>
      </c>
      <c r="O6886">
        <v>254</v>
      </c>
      <c r="P6886">
        <v>237</v>
      </c>
      <c r="Q6886">
        <v>262</v>
      </c>
      <c r="R6886">
        <v>264</v>
      </c>
      <c r="S6886">
        <v>271</v>
      </c>
      <c r="T6886">
        <v>261</v>
      </c>
      <c r="U6886">
        <v>279</v>
      </c>
      <c r="V6886">
        <v>515.08870967741939</v>
      </c>
      <c r="W6886">
        <v>515.32978723404256</v>
      </c>
      <c r="X6886">
        <v>533.14864864864865</v>
      </c>
      <c r="Y6886">
        <v>547.31896551724139</v>
      </c>
      <c r="Z6886">
        <v>4.0816326530612242E-2</v>
      </c>
      <c r="AA6886">
        <v>0.11</v>
      </c>
      <c r="AB6886">
        <v>4.2016806722689072E-2</v>
      </c>
      <c r="AC6886">
        <v>0.1038961038961039</v>
      </c>
      <c r="AD6886">
        <v>1</v>
      </c>
      <c r="AE6886">
        <v>0</v>
      </c>
      <c r="AF6886">
        <v>1</v>
      </c>
      <c r="AG6886">
        <v>1</v>
      </c>
      <c r="AL6886">
        <v>79</v>
      </c>
      <c r="AM6886">
        <v>79.666666666666671</v>
      </c>
      <c r="AN6886">
        <v>80.666666666666671</v>
      </c>
      <c r="AO6886">
        <v>76.333333333333329</v>
      </c>
    </row>
    <row r="6887" spans="1:41" x14ac:dyDescent="0.35">
      <c r="A6887">
        <v>16846</v>
      </c>
      <c r="B6887" t="s">
        <v>6749</v>
      </c>
      <c r="C6887" t="s">
        <v>133</v>
      </c>
      <c r="D6887" t="s">
        <v>130</v>
      </c>
      <c r="E6887" t="s">
        <v>8136</v>
      </c>
      <c r="F6887">
        <v>309</v>
      </c>
      <c r="G6887">
        <v>279</v>
      </c>
      <c r="H6887">
        <v>296</v>
      </c>
      <c r="I6887">
        <v>312</v>
      </c>
      <c r="J6887">
        <v>280</v>
      </c>
      <c r="K6887">
        <v>272</v>
      </c>
      <c r="L6887">
        <v>284</v>
      </c>
      <c r="M6887">
        <v>284</v>
      </c>
      <c r="V6887" t="s">
        <v>1</v>
      </c>
      <c r="W6887" t="s">
        <v>1</v>
      </c>
      <c r="X6887" t="s">
        <v>1</v>
      </c>
      <c r="Z6887" t="s">
        <v>1</v>
      </c>
      <c r="AA6887" t="s">
        <v>1</v>
      </c>
      <c r="AB6887" t="s">
        <v>1</v>
      </c>
      <c r="AD6887">
        <v>0</v>
      </c>
      <c r="AE6887">
        <v>1</v>
      </c>
      <c r="AF6887">
        <v>0</v>
      </c>
      <c r="AG6887">
        <v>1</v>
      </c>
      <c r="AH6887">
        <v>75</v>
      </c>
      <c r="AI6887">
        <v>79.333333333333329</v>
      </c>
      <c r="AJ6887">
        <v>79.333333333333329</v>
      </c>
      <c r="AK6887">
        <v>70</v>
      </c>
    </row>
    <row r="6888" spans="1:41" x14ac:dyDescent="0.35">
      <c r="A6888">
        <v>16851</v>
      </c>
      <c r="B6888" t="s">
        <v>6750</v>
      </c>
      <c r="C6888" t="s">
        <v>88</v>
      </c>
      <c r="D6888" t="s">
        <v>57</v>
      </c>
      <c r="E6888" t="s">
        <v>8135</v>
      </c>
      <c r="F6888">
        <v>288</v>
      </c>
      <c r="G6888">
        <v>271</v>
      </c>
      <c r="H6888">
        <v>297</v>
      </c>
      <c r="I6888">
        <v>268</v>
      </c>
      <c r="J6888">
        <v>274</v>
      </c>
      <c r="K6888">
        <v>263</v>
      </c>
      <c r="L6888">
        <v>284</v>
      </c>
      <c r="M6888">
        <v>281</v>
      </c>
      <c r="N6888">
        <v>275</v>
      </c>
      <c r="O6888">
        <v>271</v>
      </c>
      <c r="P6888">
        <v>263</v>
      </c>
      <c r="Q6888">
        <v>250</v>
      </c>
      <c r="R6888">
        <v>257</v>
      </c>
      <c r="S6888">
        <v>254</v>
      </c>
      <c r="T6888">
        <v>245</v>
      </c>
      <c r="U6888">
        <v>251</v>
      </c>
      <c r="X6888">
        <v>611.34426229508199</v>
      </c>
      <c r="Y6888">
        <v>607.00757575757575</v>
      </c>
      <c r="Z6888" t="s">
        <v>1</v>
      </c>
      <c r="AA6888" t="s">
        <v>1</v>
      </c>
      <c r="AB6888" t="s">
        <v>1</v>
      </c>
      <c r="AC6888">
        <v>0.44776119402985076</v>
      </c>
      <c r="AD6888">
        <v>3</v>
      </c>
      <c r="AE6888">
        <v>1</v>
      </c>
      <c r="AF6888">
        <v>4</v>
      </c>
      <c r="AG6888">
        <v>1</v>
      </c>
      <c r="AH6888">
        <v>73.5</v>
      </c>
      <c r="AI6888">
        <v>71.666666666666671</v>
      </c>
      <c r="AJ6888">
        <v>68.333333333333329</v>
      </c>
      <c r="AK6888">
        <v>62</v>
      </c>
      <c r="AL6888">
        <v>74</v>
      </c>
      <c r="AM6888">
        <v>76.666666666666671</v>
      </c>
      <c r="AN6888">
        <v>79.333333333333329</v>
      </c>
      <c r="AO6888">
        <v>74.666666666666671</v>
      </c>
    </row>
    <row r="6889" spans="1:41" x14ac:dyDescent="0.35">
      <c r="A6889">
        <v>16856</v>
      </c>
      <c r="B6889" t="s">
        <v>6751</v>
      </c>
      <c r="C6889" t="s">
        <v>130</v>
      </c>
      <c r="D6889" t="s">
        <v>130</v>
      </c>
      <c r="E6889" t="s">
        <v>8136</v>
      </c>
      <c r="F6889">
        <v>263</v>
      </c>
      <c r="G6889">
        <v>291</v>
      </c>
      <c r="H6889">
        <v>281</v>
      </c>
      <c r="I6889">
        <v>308</v>
      </c>
      <c r="J6889">
        <v>241</v>
      </c>
      <c r="K6889">
        <v>288</v>
      </c>
      <c r="L6889">
        <v>281</v>
      </c>
      <c r="M6889">
        <v>286</v>
      </c>
      <c r="N6889">
        <v>261</v>
      </c>
      <c r="O6889">
        <v>266</v>
      </c>
      <c r="P6889">
        <v>269</v>
      </c>
      <c r="Q6889">
        <v>279</v>
      </c>
      <c r="R6889">
        <v>283</v>
      </c>
      <c r="S6889">
        <v>278</v>
      </c>
      <c r="T6889">
        <v>270</v>
      </c>
      <c r="U6889">
        <v>294</v>
      </c>
      <c r="V6889">
        <v>568.20588235294122</v>
      </c>
      <c r="W6889">
        <v>606.06666666666672</v>
      </c>
      <c r="X6889">
        <v>636.61111111111109</v>
      </c>
      <c r="Y6889">
        <v>602.8125</v>
      </c>
      <c r="Z6889" t="s">
        <v>1</v>
      </c>
      <c r="AA6889">
        <v>0.35294117647058826</v>
      </c>
      <c r="AB6889">
        <v>0.54838709677419351</v>
      </c>
      <c r="AC6889">
        <v>0.51515151515151514</v>
      </c>
      <c r="AD6889">
        <v>2</v>
      </c>
      <c r="AE6889">
        <v>5</v>
      </c>
      <c r="AF6889">
        <v>0</v>
      </c>
      <c r="AG6889">
        <v>1</v>
      </c>
      <c r="AH6889">
        <v>80.5</v>
      </c>
      <c r="AI6889">
        <v>79.333333333333329</v>
      </c>
      <c r="AJ6889">
        <v>83</v>
      </c>
      <c r="AK6889">
        <v>74.333333333333329</v>
      </c>
      <c r="AL6889">
        <v>83.5</v>
      </c>
      <c r="AM6889">
        <v>82.666666666666671</v>
      </c>
      <c r="AN6889">
        <v>86.333333333333329</v>
      </c>
      <c r="AO6889">
        <v>76.666666666666671</v>
      </c>
    </row>
    <row r="6890" spans="1:41" x14ac:dyDescent="0.35">
      <c r="A6890">
        <v>16879</v>
      </c>
      <c r="B6890" t="s">
        <v>6752</v>
      </c>
      <c r="C6890" t="s">
        <v>349</v>
      </c>
      <c r="D6890" t="s">
        <v>315</v>
      </c>
      <c r="E6890" t="s">
        <v>8135</v>
      </c>
      <c r="F6890">
        <v>266</v>
      </c>
      <c r="G6890">
        <v>268</v>
      </c>
      <c r="H6890">
        <v>281</v>
      </c>
      <c r="I6890">
        <v>273</v>
      </c>
      <c r="J6890">
        <v>259</v>
      </c>
      <c r="K6890">
        <v>251</v>
      </c>
      <c r="L6890">
        <v>273</v>
      </c>
      <c r="M6890">
        <v>247</v>
      </c>
      <c r="V6890" t="s">
        <v>1</v>
      </c>
      <c r="W6890" t="s">
        <v>1</v>
      </c>
      <c r="X6890" t="s">
        <v>1</v>
      </c>
      <c r="Z6890" t="s">
        <v>1</v>
      </c>
      <c r="AA6890" t="s">
        <v>1</v>
      </c>
      <c r="AB6890" t="s">
        <v>1</v>
      </c>
      <c r="AD6890">
        <v>1</v>
      </c>
      <c r="AE6890">
        <v>3</v>
      </c>
      <c r="AF6890">
        <v>1</v>
      </c>
      <c r="AG6890">
        <v>1</v>
      </c>
      <c r="AH6890">
        <v>66.5</v>
      </c>
      <c r="AI6890">
        <v>70.333333333333329</v>
      </c>
      <c r="AJ6890">
        <v>69.666666666666671</v>
      </c>
      <c r="AK6890">
        <v>66.666666666666671</v>
      </c>
    </row>
    <row r="6891" spans="1:41" x14ac:dyDescent="0.35">
      <c r="A6891">
        <v>16881</v>
      </c>
      <c r="B6891" t="s">
        <v>6753</v>
      </c>
      <c r="C6891" t="s">
        <v>80</v>
      </c>
      <c r="D6891" t="s">
        <v>57</v>
      </c>
      <c r="E6891" t="s">
        <v>8136</v>
      </c>
      <c r="F6891">
        <v>267</v>
      </c>
      <c r="G6891">
        <v>266</v>
      </c>
      <c r="H6891">
        <v>261</v>
      </c>
      <c r="I6891">
        <v>264</v>
      </c>
      <c r="J6891">
        <v>245</v>
      </c>
      <c r="K6891">
        <v>266</v>
      </c>
      <c r="L6891">
        <v>270</v>
      </c>
      <c r="M6891">
        <v>259</v>
      </c>
      <c r="V6891" t="s">
        <v>1</v>
      </c>
      <c r="W6891" t="s">
        <v>1</v>
      </c>
      <c r="X6891" t="s">
        <v>1</v>
      </c>
      <c r="Z6891" t="s">
        <v>1</v>
      </c>
      <c r="AA6891" t="s">
        <v>1</v>
      </c>
      <c r="AB6891" t="s">
        <v>1</v>
      </c>
      <c r="AD6891">
        <v>4</v>
      </c>
      <c r="AE6891">
        <v>3</v>
      </c>
      <c r="AF6891">
        <v>1</v>
      </c>
      <c r="AG6891">
        <v>4</v>
      </c>
      <c r="AH6891">
        <v>71</v>
      </c>
      <c r="AI6891">
        <v>72.666666666666671</v>
      </c>
      <c r="AJ6891">
        <v>76.333333333333329</v>
      </c>
      <c r="AK6891">
        <v>65</v>
      </c>
    </row>
    <row r="6892" spans="1:41" x14ac:dyDescent="0.35">
      <c r="A6892">
        <v>16886</v>
      </c>
      <c r="B6892" t="s">
        <v>6754</v>
      </c>
      <c r="C6892" t="s">
        <v>332</v>
      </c>
      <c r="D6892" t="s">
        <v>315</v>
      </c>
      <c r="E6892" t="s">
        <v>8136</v>
      </c>
      <c r="N6892">
        <v>230</v>
      </c>
      <c r="O6892">
        <v>230</v>
      </c>
      <c r="P6892">
        <v>230</v>
      </c>
      <c r="Q6892">
        <v>244</v>
      </c>
      <c r="R6892">
        <v>219</v>
      </c>
      <c r="S6892">
        <v>227</v>
      </c>
      <c r="T6892">
        <v>224</v>
      </c>
      <c r="U6892">
        <v>219</v>
      </c>
      <c r="V6892">
        <v>538.02222222222224</v>
      </c>
      <c r="W6892">
        <v>529.12068965517244</v>
      </c>
      <c r="X6892">
        <v>500.66666666666669</v>
      </c>
      <c r="Y6892">
        <v>551.52</v>
      </c>
      <c r="Z6892">
        <v>0.25</v>
      </c>
      <c r="AA6892">
        <v>0.27941176470588236</v>
      </c>
      <c r="AB6892">
        <v>0.18571428571428569</v>
      </c>
      <c r="AC6892">
        <v>0.22448979591836735</v>
      </c>
      <c r="AD6892">
        <v>1</v>
      </c>
      <c r="AE6892">
        <v>2</v>
      </c>
      <c r="AF6892">
        <v>3</v>
      </c>
      <c r="AG6892">
        <v>3</v>
      </c>
      <c r="AL6892">
        <v>74</v>
      </c>
      <c r="AM6892">
        <v>78</v>
      </c>
      <c r="AN6892">
        <v>78.333333333333329</v>
      </c>
      <c r="AO6892">
        <v>74.666666666666671</v>
      </c>
    </row>
    <row r="6893" spans="1:41" x14ac:dyDescent="0.35">
      <c r="A6893">
        <v>16895</v>
      </c>
      <c r="B6893" t="s">
        <v>1123</v>
      </c>
      <c r="C6893" t="s">
        <v>310</v>
      </c>
      <c r="D6893" t="s">
        <v>304</v>
      </c>
      <c r="E6893" t="s">
        <v>8136</v>
      </c>
      <c r="F6893">
        <v>248</v>
      </c>
      <c r="G6893">
        <v>265</v>
      </c>
      <c r="H6893">
        <v>274</v>
      </c>
      <c r="I6893">
        <v>249</v>
      </c>
      <c r="J6893">
        <v>238</v>
      </c>
      <c r="K6893">
        <v>244</v>
      </c>
      <c r="L6893">
        <v>266</v>
      </c>
      <c r="M6893">
        <v>237</v>
      </c>
      <c r="V6893" t="s">
        <v>1</v>
      </c>
      <c r="W6893" t="s">
        <v>1</v>
      </c>
      <c r="X6893" t="s">
        <v>1</v>
      </c>
      <c r="Z6893" t="s">
        <v>1</v>
      </c>
      <c r="AA6893" t="s">
        <v>1</v>
      </c>
      <c r="AB6893" t="s">
        <v>1</v>
      </c>
      <c r="AD6893">
        <v>0</v>
      </c>
      <c r="AE6893">
        <v>3</v>
      </c>
      <c r="AF6893">
        <v>2</v>
      </c>
      <c r="AG6893">
        <v>64</v>
      </c>
      <c r="AH6893">
        <v>65.5</v>
      </c>
      <c r="AI6893">
        <v>68</v>
      </c>
      <c r="AJ6893">
        <v>67.666666666666671</v>
      </c>
      <c r="AK6893">
        <v>60</v>
      </c>
    </row>
    <row r="6894" spans="1:41" x14ac:dyDescent="0.35">
      <c r="A6894">
        <v>16896</v>
      </c>
      <c r="B6894" t="s">
        <v>5779</v>
      </c>
      <c r="C6894" t="s">
        <v>81</v>
      </c>
      <c r="D6894" t="s">
        <v>57</v>
      </c>
      <c r="E6894" t="s">
        <v>8137</v>
      </c>
      <c r="V6894" t="s">
        <v>1</v>
      </c>
      <c r="W6894" t="s">
        <v>1</v>
      </c>
      <c r="X6894" t="s">
        <v>1</v>
      </c>
      <c r="Z6894" t="s">
        <v>1</v>
      </c>
      <c r="AA6894" t="s">
        <v>1</v>
      </c>
      <c r="AB6894" t="s">
        <v>1</v>
      </c>
      <c r="AD6894" t="s">
        <v>1</v>
      </c>
      <c r="AE6894" t="s">
        <v>1</v>
      </c>
      <c r="AF6894" t="s">
        <v>1</v>
      </c>
      <c r="AG6894">
        <v>0</v>
      </c>
    </row>
    <row r="6895" spans="1:41" x14ac:dyDescent="0.35">
      <c r="A6895">
        <v>16906</v>
      </c>
      <c r="B6895" t="s">
        <v>6755</v>
      </c>
      <c r="C6895" t="s">
        <v>80</v>
      </c>
      <c r="D6895" t="s">
        <v>57</v>
      </c>
      <c r="E6895" t="s">
        <v>8136</v>
      </c>
      <c r="F6895">
        <v>242</v>
      </c>
      <c r="G6895">
        <v>274</v>
      </c>
      <c r="H6895">
        <v>263</v>
      </c>
      <c r="I6895">
        <v>269</v>
      </c>
      <c r="J6895">
        <v>223</v>
      </c>
      <c r="K6895">
        <v>247</v>
      </c>
      <c r="L6895">
        <v>256</v>
      </c>
      <c r="M6895">
        <v>237</v>
      </c>
      <c r="V6895" t="s">
        <v>1</v>
      </c>
      <c r="W6895" t="s">
        <v>1</v>
      </c>
      <c r="X6895" t="s">
        <v>1</v>
      </c>
      <c r="Z6895" t="s">
        <v>1</v>
      </c>
      <c r="AA6895" t="s">
        <v>1</v>
      </c>
      <c r="AB6895" t="s">
        <v>1</v>
      </c>
      <c r="AD6895">
        <v>2</v>
      </c>
      <c r="AE6895">
        <v>2</v>
      </c>
      <c r="AF6895">
        <v>0</v>
      </c>
      <c r="AG6895">
        <v>5</v>
      </c>
      <c r="AH6895">
        <v>74.5</v>
      </c>
      <c r="AI6895">
        <v>80.666666666666671</v>
      </c>
      <c r="AJ6895">
        <v>86</v>
      </c>
      <c r="AK6895">
        <v>75.666666666666671</v>
      </c>
    </row>
    <row r="6896" spans="1:41" x14ac:dyDescent="0.35">
      <c r="A6896">
        <v>16910</v>
      </c>
      <c r="B6896" t="s">
        <v>6756</v>
      </c>
      <c r="C6896" t="s">
        <v>237</v>
      </c>
      <c r="D6896" t="s">
        <v>216</v>
      </c>
      <c r="E6896" t="s">
        <v>8136</v>
      </c>
      <c r="I6896">
        <v>287</v>
      </c>
      <c r="M6896">
        <v>242</v>
      </c>
      <c r="V6896" t="s">
        <v>1</v>
      </c>
      <c r="W6896" t="s">
        <v>1</v>
      </c>
      <c r="X6896" t="s">
        <v>1</v>
      </c>
      <c r="Z6896" t="s">
        <v>1</v>
      </c>
      <c r="AA6896" t="s">
        <v>1</v>
      </c>
      <c r="AB6896" t="s">
        <v>1</v>
      </c>
      <c r="AD6896" t="s">
        <v>1</v>
      </c>
      <c r="AE6896" t="s">
        <v>1</v>
      </c>
      <c r="AF6896" t="s">
        <v>1</v>
      </c>
      <c r="AG6896">
        <v>0</v>
      </c>
      <c r="AH6896">
        <v>72</v>
      </c>
      <c r="AI6896">
        <v>0</v>
      </c>
      <c r="AJ6896">
        <v>76.666666666666671</v>
      </c>
      <c r="AK6896">
        <v>66.666666666666671</v>
      </c>
    </row>
    <row r="6897" spans="1:41" x14ac:dyDescent="0.35">
      <c r="A6897">
        <v>16919</v>
      </c>
      <c r="B6897" t="s">
        <v>6757</v>
      </c>
      <c r="C6897" t="s">
        <v>166</v>
      </c>
      <c r="D6897" t="s">
        <v>160</v>
      </c>
      <c r="E6897" t="s">
        <v>8136</v>
      </c>
      <c r="F6897">
        <v>275</v>
      </c>
      <c r="G6897">
        <v>283</v>
      </c>
      <c r="H6897">
        <v>272</v>
      </c>
      <c r="I6897">
        <v>285</v>
      </c>
      <c r="J6897">
        <v>273</v>
      </c>
      <c r="K6897">
        <v>291</v>
      </c>
      <c r="L6897">
        <v>277</v>
      </c>
      <c r="M6897">
        <v>281</v>
      </c>
      <c r="N6897">
        <v>247</v>
      </c>
      <c r="O6897">
        <v>257</v>
      </c>
      <c r="P6897">
        <v>257</v>
      </c>
      <c r="Q6897">
        <v>274</v>
      </c>
      <c r="R6897">
        <v>258</v>
      </c>
      <c r="S6897">
        <v>270</v>
      </c>
      <c r="T6897">
        <v>265</v>
      </c>
      <c r="U6897">
        <v>295</v>
      </c>
      <c r="X6897">
        <v>553.79999999999995</v>
      </c>
      <c r="Y6897">
        <v>613.25</v>
      </c>
      <c r="Z6897" t="s">
        <v>1</v>
      </c>
      <c r="AA6897" t="s">
        <v>1</v>
      </c>
      <c r="AB6897" t="s">
        <v>1</v>
      </c>
      <c r="AC6897">
        <v>0.43478260869565216</v>
      </c>
      <c r="AD6897">
        <v>0</v>
      </c>
      <c r="AE6897">
        <v>0</v>
      </c>
      <c r="AF6897">
        <v>1</v>
      </c>
      <c r="AG6897">
        <v>2</v>
      </c>
      <c r="AH6897">
        <v>81</v>
      </c>
      <c r="AI6897">
        <v>76.333333333333329</v>
      </c>
      <c r="AJ6897">
        <v>82</v>
      </c>
      <c r="AK6897">
        <v>75.333333333333329</v>
      </c>
      <c r="AL6897">
        <v>86</v>
      </c>
      <c r="AM6897">
        <v>85.333333333333329</v>
      </c>
      <c r="AN6897">
        <v>88.333333333333329</v>
      </c>
      <c r="AO6897">
        <v>84</v>
      </c>
    </row>
    <row r="6898" spans="1:41" x14ac:dyDescent="0.35">
      <c r="A6898">
        <v>16923</v>
      </c>
      <c r="B6898" t="s">
        <v>6758</v>
      </c>
      <c r="C6898" t="s">
        <v>270</v>
      </c>
      <c r="D6898" t="s">
        <v>262</v>
      </c>
      <c r="E6898" t="s">
        <v>8136</v>
      </c>
      <c r="F6898">
        <v>294</v>
      </c>
      <c r="G6898">
        <v>286</v>
      </c>
      <c r="H6898">
        <v>290</v>
      </c>
      <c r="I6898">
        <v>283</v>
      </c>
      <c r="J6898">
        <v>278</v>
      </c>
      <c r="K6898">
        <v>270</v>
      </c>
      <c r="L6898">
        <v>283</v>
      </c>
      <c r="M6898">
        <v>282</v>
      </c>
      <c r="N6898">
        <v>284</v>
      </c>
      <c r="O6898">
        <v>269</v>
      </c>
      <c r="P6898">
        <v>281</v>
      </c>
      <c r="Q6898">
        <v>273</v>
      </c>
      <c r="R6898">
        <v>301</v>
      </c>
      <c r="S6898">
        <v>272</v>
      </c>
      <c r="T6898">
        <v>308</v>
      </c>
      <c r="U6898">
        <v>304</v>
      </c>
      <c r="V6898">
        <v>676.58823529411768</v>
      </c>
      <c r="W6898">
        <v>653.7285714285714</v>
      </c>
      <c r="X6898">
        <v>681.5</v>
      </c>
      <c r="Y6898">
        <v>653.04761904761904</v>
      </c>
      <c r="Z6898">
        <v>0.55172413793103448</v>
      </c>
      <c r="AA6898">
        <v>0.6</v>
      </c>
      <c r="AB6898">
        <v>0.65714285714285714</v>
      </c>
      <c r="AC6898">
        <v>0.72499999999999998</v>
      </c>
      <c r="AD6898">
        <v>13</v>
      </c>
      <c r="AE6898">
        <v>2</v>
      </c>
      <c r="AF6898">
        <v>10</v>
      </c>
      <c r="AG6898">
        <v>22</v>
      </c>
      <c r="AH6898">
        <v>70.5</v>
      </c>
      <c r="AI6898">
        <v>0</v>
      </c>
      <c r="AJ6898">
        <v>72.666666666666671</v>
      </c>
      <c r="AK6898">
        <v>65.333333333333329</v>
      </c>
      <c r="AL6898">
        <v>73</v>
      </c>
      <c r="AM6898">
        <v>72.333333333333329</v>
      </c>
      <c r="AN6898">
        <v>76.333333333333329</v>
      </c>
      <c r="AO6898">
        <v>63.666666666666664</v>
      </c>
    </row>
    <row r="6899" spans="1:41" x14ac:dyDescent="0.35">
      <c r="A6899">
        <v>16926</v>
      </c>
      <c r="B6899" t="s">
        <v>6759</v>
      </c>
      <c r="C6899" t="s">
        <v>170</v>
      </c>
      <c r="D6899" t="s">
        <v>160</v>
      </c>
      <c r="E6899" t="s">
        <v>8136</v>
      </c>
      <c r="F6899">
        <v>279</v>
      </c>
      <c r="G6899">
        <v>278</v>
      </c>
      <c r="H6899">
        <v>256</v>
      </c>
      <c r="I6899">
        <v>273</v>
      </c>
      <c r="J6899">
        <v>262</v>
      </c>
      <c r="K6899">
        <v>257</v>
      </c>
      <c r="L6899">
        <v>233</v>
      </c>
      <c r="M6899">
        <v>226</v>
      </c>
      <c r="V6899" t="s">
        <v>1</v>
      </c>
      <c r="W6899" t="s">
        <v>1</v>
      </c>
      <c r="X6899" t="s">
        <v>1</v>
      </c>
      <c r="Z6899" t="s">
        <v>1</v>
      </c>
      <c r="AA6899" t="s">
        <v>1</v>
      </c>
      <c r="AB6899" t="s">
        <v>1</v>
      </c>
      <c r="AD6899">
        <v>0</v>
      </c>
      <c r="AE6899">
        <v>0</v>
      </c>
      <c r="AF6899">
        <v>1</v>
      </c>
      <c r="AG6899">
        <v>0</v>
      </c>
      <c r="AH6899">
        <v>71.5</v>
      </c>
      <c r="AI6899">
        <v>74</v>
      </c>
      <c r="AJ6899">
        <v>74.333333333333329</v>
      </c>
      <c r="AK6899">
        <v>69.333333333333329</v>
      </c>
    </row>
    <row r="6900" spans="1:41" x14ac:dyDescent="0.35">
      <c r="A6900">
        <v>16932</v>
      </c>
      <c r="B6900" t="s">
        <v>6760</v>
      </c>
      <c r="C6900" t="s">
        <v>101</v>
      </c>
      <c r="D6900" t="s">
        <v>96</v>
      </c>
      <c r="E6900" t="s">
        <v>8136</v>
      </c>
      <c r="N6900">
        <v>207</v>
      </c>
      <c r="O6900">
        <v>183</v>
      </c>
      <c r="P6900">
        <v>223</v>
      </c>
      <c r="Q6900">
        <v>227</v>
      </c>
      <c r="R6900">
        <v>204</v>
      </c>
      <c r="S6900">
        <v>196</v>
      </c>
      <c r="T6900">
        <v>210</v>
      </c>
      <c r="U6900">
        <v>223</v>
      </c>
      <c r="V6900">
        <v>535.0625</v>
      </c>
      <c r="W6900">
        <v>555.06666666666672</v>
      </c>
      <c r="X6900">
        <v>556.28125</v>
      </c>
      <c r="Y6900">
        <v>506.02941176470586</v>
      </c>
      <c r="Z6900">
        <v>8.3333333333333329E-2</v>
      </c>
      <c r="AA6900">
        <v>0.125</v>
      </c>
      <c r="AB6900">
        <v>0.26666666666666666</v>
      </c>
      <c r="AC6900">
        <v>0.11764705882352941</v>
      </c>
      <c r="AD6900">
        <v>0</v>
      </c>
      <c r="AE6900">
        <v>3</v>
      </c>
      <c r="AF6900">
        <v>3</v>
      </c>
      <c r="AG6900">
        <v>2</v>
      </c>
      <c r="AL6900">
        <v>68</v>
      </c>
      <c r="AM6900">
        <v>75.333333333333329</v>
      </c>
      <c r="AN6900">
        <v>76.666666666666671</v>
      </c>
      <c r="AO6900">
        <v>66.666666666666671</v>
      </c>
    </row>
    <row r="6901" spans="1:41" x14ac:dyDescent="0.35">
      <c r="A6901">
        <v>16941</v>
      </c>
      <c r="B6901" t="s">
        <v>6761</v>
      </c>
      <c r="C6901" t="s">
        <v>225</v>
      </c>
      <c r="D6901" t="s">
        <v>216</v>
      </c>
      <c r="E6901" t="s">
        <v>8136</v>
      </c>
      <c r="F6901">
        <v>271</v>
      </c>
      <c r="G6901">
        <v>177</v>
      </c>
      <c r="H6901">
        <v>226</v>
      </c>
      <c r="I6901">
        <v>217</v>
      </c>
      <c r="J6901">
        <v>259</v>
      </c>
      <c r="K6901">
        <v>210</v>
      </c>
      <c r="L6901">
        <v>226</v>
      </c>
      <c r="M6901">
        <v>220</v>
      </c>
      <c r="V6901" t="s">
        <v>1</v>
      </c>
      <c r="W6901" t="s">
        <v>1</v>
      </c>
      <c r="X6901" t="s">
        <v>1</v>
      </c>
      <c r="Z6901" t="s">
        <v>1</v>
      </c>
      <c r="AA6901" t="s">
        <v>1</v>
      </c>
      <c r="AB6901" t="s">
        <v>1</v>
      </c>
      <c r="AD6901">
        <v>0</v>
      </c>
      <c r="AE6901">
        <v>0</v>
      </c>
      <c r="AF6901">
        <v>0</v>
      </c>
      <c r="AG6901">
        <v>2</v>
      </c>
      <c r="AH6901">
        <v>69.5</v>
      </c>
      <c r="AI6901">
        <v>77.333333333333329</v>
      </c>
      <c r="AJ6901">
        <v>72.666666666666671</v>
      </c>
      <c r="AK6901">
        <v>66.666666666666671</v>
      </c>
    </row>
    <row r="6902" spans="1:41" x14ac:dyDescent="0.35">
      <c r="A6902">
        <v>16942</v>
      </c>
      <c r="B6902" t="s">
        <v>6762</v>
      </c>
      <c r="C6902" t="s">
        <v>244</v>
      </c>
      <c r="D6902" t="s">
        <v>216</v>
      </c>
      <c r="E6902" t="s">
        <v>8136</v>
      </c>
      <c r="N6902">
        <v>248</v>
      </c>
      <c r="O6902">
        <v>237</v>
      </c>
      <c r="P6902">
        <v>242</v>
      </c>
      <c r="Q6902">
        <v>237</v>
      </c>
      <c r="R6902">
        <v>232</v>
      </c>
      <c r="S6902">
        <v>238</v>
      </c>
      <c r="T6902">
        <v>242</v>
      </c>
      <c r="U6902">
        <v>252</v>
      </c>
      <c r="V6902">
        <v>543.05882352941171</v>
      </c>
      <c r="W6902">
        <v>492.8125</v>
      </c>
      <c r="X6902">
        <v>559.24137931034488</v>
      </c>
      <c r="Y6902">
        <v>555.72916666666663</v>
      </c>
      <c r="Z6902">
        <v>0.27272727272727271</v>
      </c>
      <c r="AA6902">
        <v>0.52380952380952372</v>
      </c>
      <c r="AB6902">
        <v>0.11363636363636365</v>
      </c>
      <c r="AC6902">
        <v>0.32432432432432434</v>
      </c>
      <c r="AD6902">
        <v>0</v>
      </c>
      <c r="AE6902">
        <v>0</v>
      </c>
      <c r="AF6902">
        <v>1</v>
      </c>
      <c r="AG6902">
        <v>2</v>
      </c>
      <c r="AL6902">
        <v>73</v>
      </c>
      <c r="AM6902">
        <v>77.666666666666671</v>
      </c>
      <c r="AN6902">
        <v>76</v>
      </c>
      <c r="AO6902">
        <v>72.333333333333329</v>
      </c>
    </row>
    <row r="6903" spans="1:41" x14ac:dyDescent="0.35">
      <c r="A6903">
        <v>16945</v>
      </c>
      <c r="B6903" t="s">
        <v>6444</v>
      </c>
      <c r="C6903" t="s">
        <v>73</v>
      </c>
      <c r="D6903" t="s">
        <v>57</v>
      </c>
      <c r="E6903" t="s">
        <v>8136</v>
      </c>
      <c r="F6903">
        <v>249</v>
      </c>
      <c r="G6903">
        <v>239</v>
      </c>
      <c r="H6903">
        <v>253</v>
      </c>
      <c r="I6903">
        <v>241</v>
      </c>
      <c r="J6903">
        <v>210</v>
      </c>
      <c r="K6903">
        <v>223</v>
      </c>
      <c r="L6903">
        <v>252</v>
      </c>
      <c r="M6903">
        <v>231</v>
      </c>
      <c r="N6903">
        <v>248</v>
      </c>
      <c r="O6903">
        <v>229</v>
      </c>
      <c r="P6903">
        <v>209</v>
      </c>
      <c r="Q6903">
        <v>215</v>
      </c>
      <c r="R6903">
        <v>224</v>
      </c>
      <c r="S6903">
        <v>218</v>
      </c>
      <c r="T6903">
        <v>220</v>
      </c>
      <c r="U6903">
        <v>232</v>
      </c>
      <c r="W6903">
        <v>527.82352941176475</v>
      </c>
      <c r="X6903">
        <v>577.58333333333337</v>
      </c>
      <c r="Y6903">
        <v>532.34375</v>
      </c>
      <c r="Z6903" t="s">
        <v>1</v>
      </c>
      <c r="AA6903" t="s">
        <v>1</v>
      </c>
      <c r="AB6903">
        <v>0.10714285714285714</v>
      </c>
      <c r="AC6903">
        <v>0.3888888888888889</v>
      </c>
      <c r="AD6903">
        <v>3</v>
      </c>
      <c r="AE6903">
        <v>4</v>
      </c>
      <c r="AF6903">
        <v>3</v>
      </c>
      <c r="AG6903">
        <v>7</v>
      </c>
      <c r="AH6903">
        <v>69</v>
      </c>
      <c r="AI6903">
        <v>65.333333333333329</v>
      </c>
      <c r="AJ6903">
        <v>74</v>
      </c>
      <c r="AK6903">
        <v>66.333333333333329</v>
      </c>
      <c r="AL6903">
        <v>69</v>
      </c>
      <c r="AM6903">
        <v>69</v>
      </c>
      <c r="AN6903">
        <v>72.666666666666671</v>
      </c>
      <c r="AO6903">
        <v>70.333333333333329</v>
      </c>
    </row>
    <row r="6904" spans="1:41" x14ac:dyDescent="0.35">
      <c r="A6904">
        <v>16950</v>
      </c>
      <c r="B6904" t="s">
        <v>6763</v>
      </c>
      <c r="C6904" t="s">
        <v>287</v>
      </c>
      <c r="D6904" t="s">
        <v>262</v>
      </c>
      <c r="E6904" t="s">
        <v>8136</v>
      </c>
      <c r="F6904">
        <v>271</v>
      </c>
      <c r="G6904">
        <v>284</v>
      </c>
      <c r="H6904">
        <v>256</v>
      </c>
      <c r="I6904">
        <v>259</v>
      </c>
      <c r="J6904">
        <v>264</v>
      </c>
      <c r="K6904">
        <v>264</v>
      </c>
      <c r="L6904">
        <v>253</v>
      </c>
      <c r="M6904">
        <v>237</v>
      </c>
      <c r="V6904" t="s">
        <v>1</v>
      </c>
      <c r="W6904" t="s">
        <v>1</v>
      </c>
      <c r="X6904" t="s">
        <v>1</v>
      </c>
      <c r="Z6904" t="s">
        <v>1</v>
      </c>
      <c r="AA6904" t="s">
        <v>1</v>
      </c>
      <c r="AB6904" t="s">
        <v>1</v>
      </c>
      <c r="AD6904">
        <v>2</v>
      </c>
      <c r="AE6904">
        <v>2</v>
      </c>
      <c r="AF6904">
        <v>0</v>
      </c>
      <c r="AG6904">
        <v>3</v>
      </c>
      <c r="AH6904">
        <v>67.5</v>
      </c>
      <c r="AI6904">
        <v>67.333333333333329</v>
      </c>
      <c r="AJ6904">
        <v>68</v>
      </c>
      <c r="AK6904">
        <v>64.666666666666671</v>
      </c>
    </row>
    <row r="6905" spans="1:41" x14ac:dyDescent="0.35">
      <c r="A6905">
        <v>16955</v>
      </c>
      <c r="B6905" t="s">
        <v>6764</v>
      </c>
      <c r="C6905" t="s">
        <v>347</v>
      </c>
      <c r="D6905" t="s">
        <v>315</v>
      </c>
      <c r="E6905" t="s">
        <v>8136</v>
      </c>
      <c r="F6905">
        <v>289</v>
      </c>
      <c r="G6905">
        <v>279</v>
      </c>
      <c r="H6905">
        <v>294</v>
      </c>
      <c r="I6905">
        <v>302</v>
      </c>
      <c r="J6905">
        <v>292</v>
      </c>
      <c r="K6905">
        <v>281</v>
      </c>
      <c r="L6905">
        <v>298</v>
      </c>
      <c r="M6905">
        <v>293</v>
      </c>
      <c r="N6905">
        <v>262</v>
      </c>
      <c r="O6905">
        <v>278</v>
      </c>
      <c r="P6905">
        <v>267</v>
      </c>
      <c r="Q6905">
        <v>287</v>
      </c>
      <c r="R6905">
        <v>324</v>
      </c>
      <c r="S6905">
        <v>321</v>
      </c>
      <c r="T6905">
        <v>327</v>
      </c>
      <c r="U6905">
        <v>316</v>
      </c>
      <c r="X6905">
        <v>687.16025641025647</v>
      </c>
      <c r="Y6905">
        <v>664.95512820512818</v>
      </c>
      <c r="Z6905" t="s">
        <v>1</v>
      </c>
      <c r="AA6905" t="s">
        <v>1</v>
      </c>
      <c r="AB6905" t="s">
        <v>1</v>
      </c>
      <c r="AC6905">
        <v>0.55000000000000004</v>
      </c>
      <c r="AD6905">
        <v>5</v>
      </c>
      <c r="AE6905">
        <v>9</v>
      </c>
      <c r="AF6905">
        <v>12</v>
      </c>
      <c r="AG6905">
        <v>14</v>
      </c>
      <c r="AH6905">
        <v>78.5</v>
      </c>
      <c r="AI6905">
        <v>76.333333333333329</v>
      </c>
      <c r="AJ6905">
        <v>78.666666666666671</v>
      </c>
      <c r="AK6905">
        <v>70.666666666666671</v>
      </c>
      <c r="AL6905">
        <v>74.5</v>
      </c>
      <c r="AM6905">
        <v>72.666666666666671</v>
      </c>
      <c r="AN6905">
        <v>74.666666666666671</v>
      </c>
      <c r="AO6905">
        <v>65.333333333333329</v>
      </c>
    </row>
    <row r="6906" spans="1:41" x14ac:dyDescent="0.35">
      <c r="A6906">
        <v>16958</v>
      </c>
      <c r="B6906" t="s">
        <v>6765</v>
      </c>
      <c r="C6906" t="s">
        <v>324</v>
      </c>
      <c r="D6906" t="s">
        <v>315</v>
      </c>
      <c r="E6906" t="s">
        <v>8135</v>
      </c>
      <c r="F6906">
        <v>254</v>
      </c>
      <c r="G6906">
        <v>276</v>
      </c>
      <c r="H6906">
        <v>272</v>
      </c>
      <c r="I6906">
        <v>262</v>
      </c>
      <c r="J6906">
        <v>221</v>
      </c>
      <c r="K6906">
        <v>247</v>
      </c>
      <c r="L6906">
        <v>233</v>
      </c>
      <c r="M6906">
        <v>238</v>
      </c>
      <c r="N6906">
        <v>243</v>
      </c>
      <c r="O6906">
        <v>251</v>
      </c>
      <c r="P6906">
        <v>255</v>
      </c>
      <c r="Q6906">
        <v>256</v>
      </c>
      <c r="R6906">
        <v>240</v>
      </c>
      <c r="S6906">
        <v>229</v>
      </c>
      <c r="T6906">
        <v>244</v>
      </c>
      <c r="U6906">
        <v>246</v>
      </c>
      <c r="V6906">
        <v>559.98</v>
      </c>
      <c r="W6906">
        <v>535.84615384615381</v>
      </c>
      <c r="X6906">
        <v>581.16071428571433</v>
      </c>
      <c r="Y6906">
        <v>582.94642857142856</v>
      </c>
      <c r="Z6906">
        <v>6.6666666666666666E-2</v>
      </c>
      <c r="AA6906">
        <v>0.23333333333333334</v>
      </c>
      <c r="AB6906">
        <v>0.36363636363636365</v>
      </c>
      <c r="AC6906">
        <v>0.33333333333333331</v>
      </c>
      <c r="AD6906">
        <v>8</v>
      </c>
      <c r="AE6906">
        <v>11</v>
      </c>
      <c r="AF6906">
        <v>5</v>
      </c>
      <c r="AG6906">
        <v>6</v>
      </c>
      <c r="AH6906">
        <v>64</v>
      </c>
      <c r="AI6906">
        <v>69</v>
      </c>
      <c r="AJ6906">
        <v>71.333333333333329</v>
      </c>
      <c r="AK6906">
        <v>65</v>
      </c>
      <c r="AL6906">
        <v>70.5</v>
      </c>
      <c r="AM6906">
        <v>73.333333333333329</v>
      </c>
      <c r="AN6906">
        <v>79</v>
      </c>
      <c r="AO6906">
        <v>65.333333333333329</v>
      </c>
    </row>
    <row r="6907" spans="1:41" x14ac:dyDescent="0.35">
      <c r="A6907">
        <v>16962</v>
      </c>
      <c r="B6907" t="s">
        <v>6766</v>
      </c>
      <c r="C6907" t="s">
        <v>246</v>
      </c>
      <c r="D6907" t="s">
        <v>216</v>
      </c>
      <c r="E6907" t="s">
        <v>8136</v>
      </c>
      <c r="G6907">
        <v>216</v>
      </c>
      <c r="H6907">
        <v>266</v>
      </c>
      <c r="I6907">
        <v>267</v>
      </c>
      <c r="K6907">
        <v>203</v>
      </c>
      <c r="L6907">
        <v>243</v>
      </c>
      <c r="M6907">
        <v>247</v>
      </c>
      <c r="V6907" t="s">
        <v>1</v>
      </c>
      <c r="W6907" t="s">
        <v>1</v>
      </c>
      <c r="X6907" t="s">
        <v>1</v>
      </c>
      <c r="Z6907" t="s">
        <v>1</v>
      </c>
      <c r="AA6907" t="s">
        <v>1</v>
      </c>
      <c r="AB6907" t="s">
        <v>1</v>
      </c>
      <c r="AD6907">
        <v>0</v>
      </c>
      <c r="AE6907">
        <v>4</v>
      </c>
      <c r="AF6907">
        <v>1</v>
      </c>
      <c r="AG6907">
        <v>1</v>
      </c>
      <c r="AH6907">
        <v>64.5</v>
      </c>
      <c r="AI6907">
        <v>70.333333333333329</v>
      </c>
      <c r="AJ6907">
        <v>59.333333333333336</v>
      </c>
      <c r="AK6907">
        <v>67</v>
      </c>
    </row>
    <row r="6908" spans="1:41" x14ac:dyDescent="0.35">
      <c r="A6908">
        <v>16970</v>
      </c>
      <c r="B6908" t="s">
        <v>6767</v>
      </c>
      <c r="C6908" t="s">
        <v>241</v>
      </c>
      <c r="D6908" t="s">
        <v>216</v>
      </c>
      <c r="E6908" t="s">
        <v>8136</v>
      </c>
      <c r="F6908">
        <v>245</v>
      </c>
      <c r="G6908">
        <v>298</v>
      </c>
      <c r="H6908">
        <v>295</v>
      </c>
      <c r="I6908">
        <v>295</v>
      </c>
      <c r="J6908">
        <v>241</v>
      </c>
      <c r="K6908">
        <v>286</v>
      </c>
      <c r="L6908">
        <v>273</v>
      </c>
      <c r="M6908">
        <v>262</v>
      </c>
      <c r="O6908">
        <v>280</v>
      </c>
      <c r="P6908">
        <v>283</v>
      </c>
      <c r="Q6908">
        <v>271</v>
      </c>
      <c r="S6908">
        <v>303</v>
      </c>
      <c r="T6908">
        <v>296</v>
      </c>
      <c r="U6908">
        <v>280</v>
      </c>
      <c r="Y6908">
        <v>661.79411764705878</v>
      </c>
      <c r="Z6908" t="s">
        <v>1</v>
      </c>
      <c r="AA6908" t="s">
        <v>1</v>
      </c>
      <c r="AB6908" t="s">
        <v>1</v>
      </c>
      <c r="AD6908">
        <v>1</v>
      </c>
      <c r="AE6908">
        <v>3</v>
      </c>
      <c r="AF6908">
        <v>6</v>
      </c>
      <c r="AG6908">
        <v>1</v>
      </c>
      <c r="AH6908">
        <v>72.5</v>
      </c>
      <c r="AI6908">
        <v>69.333333333333329</v>
      </c>
      <c r="AJ6908">
        <v>74.666666666666671</v>
      </c>
      <c r="AK6908">
        <v>67</v>
      </c>
      <c r="AL6908">
        <v>76.5</v>
      </c>
      <c r="AM6908">
        <v>76.666666666666671</v>
      </c>
      <c r="AN6908">
        <v>78.333333333333329</v>
      </c>
      <c r="AO6908">
        <v>76.666666666666671</v>
      </c>
    </row>
    <row r="6909" spans="1:41" x14ac:dyDescent="0.35">
      <c r="A6909">
        <v>16975</v>
      </c>
      <c r="B6909" t="s">
        <v>6768</v>
      </c>
      <c r="C6909" t="s">
        <v>292</v>
      </c>
      <c r="D6909" t="s">
        <v>293</v>
      </c>
      <c r="E6909" t="s">
        <v>8136</v>
      </c>
      <c r="F6909">
        <v>264</v>
      </c>
      <c r="G6909">
        <v>264</v>
      </c>
      <c r="H6909">
        <v>283</v>
      </c>
      <c r="I6909">
        <v>300</v>
      </c>
      <c r="J6909">
        <v>254</v>
      </c>
      <c r="K6909">
        <v>262</v>
      </c>
      <c r="L6909">
        <v>263</v>
      </c>
      <c r="M6909">
        <v>282</v>
      </c>
      <c r="V6909" t="s">
        <v>1</v>
      </c>
      <c r="W6909" t="s">
        <v>1</v>
      </c>
      <c r="X6909" t="s">
        <v>1</v>
      </c>
      <c r="Z6909" t="s">
        <v>1</v>
      </c>
      <c r="AA6909" t="s">
        <v>1</v>
      </c>
      <c r="AB6909" t="s">
        <v>1</v>
      </c>
      <c r="AD6909">
        <v>1</v>
      </c>
      <c r="AE6909">
        <v>0</v>
      </c>
      <c r="AF6909">
        <v>1</v>
      </c>
      <c r="AG6909">
        <v>3</v>
      </c>
      <c r="AH6909">
        <v>75.5</v>
      </c>
      <c r="AI6909">
        <v>81.333333333333329</v>
      </c>
      <c r="AJ6909">
        <v>79.333333333333329</v>
      </c>
      <c r="AK6909">
        <v>71.666666666666671</v>
      </c>
    </row>
    <row r="6910" spans="1:41" x14ac:dyDescent="0.35">
      <c r="A6910">
        <v>16978</v>
      </c>
      <c r="B6910" t="s">
        <v>6769</v>
      </c>
      <c r="C6910" t="s">
        <v>277</v>
      </c>
      <c r="D6910" t="s">
        <v>262</v>
      </c>
      <c r="E6910" t="s">
        <v>8137</v>
      </c>
      <c r="F6910">
        <v>311</v>
      </c>
      <c r="G6910">
        <v>305</v>
      </c>
      <c r="H6910">
        <v>303</v>
      </c>
      <c r="I6910">
        <v>305</v>
      </c>
      <c r="J6910">
        <v>295</v>
      </c>
      <c r="K6910">
        <v>278</v>
      </c>
      <c r="L6910">
        <v>280</v>
      </c>
      <c r="M6910">
        <v>299</v>
      </c>
      <c r="N6910">
        <v>256</v>
      </c>
      <c r="O6910">
        <v>283</v>
      </c>
      <c r="P6910">
        <v>284</v>
      </c>
      <c r="Q6910">
        <v>270</v>
      </c>
      <c r="R6910">
        <v>296</v>
      </c>
      <c r="S6910">
        <v>319</v>
      </c>
      <c r="T6910">
        <v>305</v>
      </c>
      <c r="U6910">
        <v>281</v>
      </c>
      <c r="V6910">
        <v>725.77272727272725</v>
      </c>
      <c r="W6910">
        <v>624.35714285714289</v>
      </c>
      <c r="X6910">
        <v>767.16666666666663</v>
      </c>
      <c r="Y6910">
        <v>755.17857142857144</v>
      </c>
      <c r="Z6910" t="s">
        <v>1</v>
      </c>
      <c r="AA6910">
        <v>0.54545454545454541</v>
      </c>
      <c r="AB6910">
        <v>0.625</v>
      </c>
      <c r="AC6910">
        <v>0.63636363636363635</v>
      </c>
      <c r="AD6910">
        <v>0</v>
      </c>
      <c r="AE6910">
        <v>2</v>
      </c>
      <c r="AF6910">
        <v>3</v>
      </c>
      <c r="AG6910">
        <v>2</v>
      </c>
      <c r="AH6910">
        <v>74</v>
      </c>
      <c r="AI6910">
        <v>80</v>
      </c>
      <c r="AJ6910">
        <v>78.333333333333329</v>
      </c>
      <c r="AK6910">
        <v>63.666666666666664</v>
      </c>
      <c r="AL6910">
        <v>75.5</v>
      </c>
      <c r="AM6910">
        <v>81.666666666666671</v>
      </c>
      <c r="AN6910">
        <v>82.333333333333329</v>
      </c>
      <c r="AO6910">
        <v>65.333333333333329</v>
      </c>
    </row>
    <row r="6911" spans="1:41" x14ac:dyDescent="0.35">
      <c r="A6911">
        <v>16980</v>
      </c>
      <c r="B6911" t="s">
        <v>6770</v>
      </c>
      <c r="C6911" t="s">
        <v>356</v>
      </c>
      <c r="D6911" t="s">
        <v>315</v>
      </c>
      <c r="E6911" t="s">
        <v>8136</v>
      </c>
      <c r="F6911">
        <v>267</v>
      </c>
      <c r="G6911">
        <v>280</v>
      </c>
      <c r="H6911">
        <v>289</v>
      </c>
      <c r="I6911">
        <v>282</v>
      </c>
      <c r="J6911">
        <v>250</v>
      </c>
      <c r="K6911">
        <v>272</v>
      </c>
      <c r="L6911">
        <v>281</v>
      </c>
      <c r="M6911">
        <v>264</v>
      </c>
      <c r="V6911" t="s">
        <v>1</v>
      </c>
      <c r="W6911" t="s">
        <v>1</v>
      </c>
      <c r="X6911" t="s">
        <v>1</v>
      </c>
      <c r="Z6911" t="s">
        <v>1</v>
      </c>
      <c r="AA6911" t="s">
        <v>1</v>
      </c>
      <c r="AB6911" t="s">
        <v>1</v>
      </c>
      <c r="AD6911">
        <v>0</v>
      </c>
      <c r="AE6911">
        <v>2</v>
      </c>
      <c r="AF6911">
        <v>0</v>
      </c>
      <c r="AG6911">
        <v>1</v>
      </c>
      <c r="AH6911">
        <v>72.5</v>
      </c>
      <c r="AI6911">
        <v>80</v>
      </c>
      <c r="AJ6911">
        <v>79</v>
      </c>
      <c r="AK6911">
        <v>74</v>
      </c>
    </row>
    <row r="6912" spans="1:41" x14ac:dyDescent="0.35">
      <c r="A6912">
        <v>16985</v>
      </c>
      <c r="B6912" t="s">
        <v>6771</v>
      </c>
      <c r="C6912" t="s">
        <v>287</v>
      </c>
      <c r="D6912" t="s">
        <v>262</v>
      </c>
      <c r="E6912" t="s">
        <v>8139</v>
      </c>
      <c r="N6912">
        <v>242</v>
      </c>
      <c r="O6912">
        <v>235</v>
      </c>
      <c r="P6912">
        <v>245</v>
      </c>
      <c r="Q6912">
        <v>239</v>
      </c>
      <c r="R6912">
        <v>252</v>
      </c>
      <c r="S6912">
        <v>247</v>
      </c>
      <c r="T6912">
        <v>237</v>
      </c>
      <c r="U6912">
        <v>252</v>
      </c>
      <c r="V6912">
        <v>620.90243902439022</v>
      </c>
      <c r="W6912">
        <v>589.57894736842104</v>
      </c>
      <c r="X6912">
        <v>592.73076923076928</v>
      </c>
      <c r="Y6912">
        <v>617.43939393939399</v>
      </c>
      <c r="Z6912">
        <v>0.40540540540540543</v>
      </c>
      <c r="AA6912">
        <v>0.50980392156862742</v>
      </c>
      <c r="AB6912">
        <v>0.52631578947368418</v>
      </c>
      <c r="AC6912">
        <v>0.50793650793650791</v>
      </c>
      <c r="AD6912">
        <v>3</v>
      </c>
      <c r="AE6912">
        <v>9</v>
      </c>
      <c r="AF6912">
        <v>0</v>
      </c>
      <c r="AG6912">
        <v>0</v>
      </c>
      <c r="AL6912">
        <v>70</v>
      </c>
      <c r="AM6912">
        <v>71.333333333333329</v>
      </c>
      <c r="AN6912">
        <v>72</v>
      </c>
      <c r="AO6912">
        <v>72.333333333333329</v>
      </c>
    </row>
    <row r="6913" spans="1:41" x14ac:dyDescent="0.35">
      <c r="A6913">
        <v>16989</v>
      </c>
      <c r="B6913" t="s">
        <v>6772</v>
      </c>
      <c r="C6913" t="s">
        <v>62</v>
      </c>
      <c r="D6913" t="s">
        <v>57</v>
      </c>
      <c r="E6913" t="s">
        <v>8137</v>
      </c>
      <c r="H6913">
        <v>298</v>
      </c>
      <c r="I6913">
        <v>310</v>
      </c>
      <c r="L6913">
        <v>270</v>
      </c>
      <c r="M6913">
        <v>300</v>
      </c>
      <c r="V6913" t="s">
        <v>1</v>
      </c>
      <c r="W6913" t="s">
        <v>1</v>
      </c>
      <c r="X6913" t="s">
        <v>1</v>
      </c>
      <c r="Z6913" t="s">
        <v>1</v>
      </c>
      <c r="AA6913" t="s">
        <v>1</v>
      </c>
      <c r="AB6913" t="s">
        <v>1</v>
      </c>
      <c r="AD6913">
        <v>0</v>
      </c>
      <c r="AE6913">
        <v>1</v>
      </c>
      <c r="AF6913">
        <v>1</v>
      </c>
      <c r="AG6913">
        <v>0</v>
      </c>
      <c r="AH6913">
        <v>94</v>
      </c>
      <c r="AI6913">
        <v>87.666666666666671</v>
      </c>
      <c r="AJ6913">
        <v>96.666666666666671</v>
      </c>
      <c r="AK6913">
        <v>85</v>
      </c>
    </row>
    <row r="6914" spans="1:41" x14ac:dyDescent="0.35">
      <c r="A6914">
        <v>16997</v>
      </c>
      <c r="B6914" t="s">
        <v>6773</v>
      </c>
      <c r="C6914" t="s">
        <v>361</v>
      </c>
      <c r="D6914" t="s">
        <v>315</v>
      </c>
      <c r="E6914" t="s">
        <v>8136</v>
      </c>
      <c r="F6914">
        <v>269</v>
      </c>
      <c r="G6914">
        <v>258</v>
      </c>
      <c r="H6914">
        <v>254</v>
      </c>
      <c r="I6914">
        <v>249</v>
      </c>
      <c r="J6914">
        <v>228</v>
      </c>
      <c r="K6914">
        <v>237</v>
      </c>
      <c r="L6914">
        <v>242</v>
      </c>
      <c r="M6914">
        <v>236</v>
      </c>
      <c r="N6914">
        <v>251</v>
      </c>
      <c r="O6914">
        <v>259</v>
      </c>
      <c r="P6914">
        <v>247</v>
      </c>
      <c r="Q6914">
        <v>269</v>
      </c>
      <c r="R6914">
        <v>240</v>
      </c>
      <c r="S6914">
        <v>233</v>
      </c>
      <c r="T6914">
        <v>231</v>
      </c>
      <c r="U6914">
        <v>245</v>
      </c>
      <c r="V6914">
        <v>567.86956521739125</v>
      </c>
      <c r="W6914">
        <v>580.56521739130437</v>
      </c>
      <c r="X6914">
        <v>604.78571428571433</v>
      </c>
      <c r="Y6914">
        <v>590.31818181818187</v>
      </c>
      <c r="Z6914">
        <v>0.43478260869565222</v>
      </c>
      <c r="AA6914">
        <v>0.32</v>
      </c>
      <c r="AB6914">
        <v>0.52</v>
      </c>
      <c r="AC6914">
        <v>0.32</v>
      </c>
      <c r="AD6914">
        <v>3</v>
      </c>
      <c r="AE6914">
        <v>0</v>
      </c>
      <c r="AF6914">
        <v>3</v>
      </c>
      <c r="AG6914">
        <v>2</v>
      </c>
      <c r="AH6914">
        <v>77</v>
      </c>
      <c r="AI6914">
        <v>76</v>
      </c>
      <c r="AJ6914">
        <v>79.333333333333329</v>
      </c>
      <c r="AK6914">
        <v>68</v>
      </c>
      <c r="AL6914">
        <v>70.5</v>
      </c>
      <c r="AM6914">
        <v>76</v>
      </c>
      <c r="AN6914">
        <v>80</v>
      </c>
      <c r="AO6914">
        <v>66.666666666666671</v>
      </c>
    </row>
    <row r="6915" spans="1:41" x14ac:dyDescent="0.35">
      <c r="A6915">
        <v>17000</v>
      </c>
      <c r="B6915" t="s">
        <v>6696</v>
      </c>
      <c r="C6915" t="s">
        <v>62</v>
      </c>
      <c r="D6915" t="s">
        <v>57</v>
      </c>
      <c r="E6915" t="s">
        <v>8136</v>
      </c>
      <c r="F6915">
        <v>259</v>
      </c>
      <c r="G6915">
        <v>238</v>
      </c>
      <c r="H6915">
        <v>279</v>
      </c>
      <c r="I6915">
        <v>292</v>
      </c>
      <c r="J6915">
        <v>243</v>
      </c>
      <c r="K6915">
        <v>237</v>
      </c>
      <c r="L6915">
        <v>269</v>
      </c>
      <c r="M6915">
        <v>269</v>
      </c>
      <c r="V6915" t="s">
        <v>1</v>
      </c>
      <c r="W6915" t="s">
        <v>1</v>
      </c>
      <c r="X6915" t="s">
        <v>1</v>
      </c>
      <c r="Z6915" t="s">
        <v>1</v>
      </c>
      <c r="AA6915" t="s">
        <v>1</v>
      </c>
      <c r="AB6915" t="s">
        <v>1</v>
      </c>
      <c r="AD6915">
        <v>1</v>
      </c>
      <c r="AE6915">
        <v>0</v>
      </c>
      <c r="AF6915">
        <v>0</v>
      </c>
      <c r="AG6915">
        <v>2</v>
      </c>
      <c r="AH6915">
        <v>76.5</v>
      </c>
      <c r="AI6915">
        <v>75.666666666666671</v>
      </c>
      <c r="AJ6915">
        <v>80.666666666666671</v>
      </c>
      <c r="AK6915">
        <v>75.666666666666671</v>
      </c>
    </row>
    <row r="6916" spans="1:41" x14ac:dyDescent="0.35">
      <c r="A6916">
        <v>17600</v>
      </c>
      <c r="B6916" t="s">
        <v>6774</v>
      </c>
      <c r="C6916" t="s">
        <v>183</v>
      </c>
      <c r="D6916" t="s">
        <v>176</v>
      </c>
      <c r="E6916" t="s">
        <v>8136</v>
      </c>
      <c r="F6916">
        <v>285</v>
      </c>
      <c r="G6916">
        <v>293</v>
      </c>
      <c r="H6916">
        <v>286</v>
      </c>
      <c r="I6916">
        <v>273</v>
      </c>
      <c r="J6916">
        <v>280</v>
      </c>
      <c r="K6916">
        <v>282</v>
      </c>
      <c r="L6916">
        <v>292</v>
      </c>
      <c r="M6916">
        <v>273</v>
      </c>
      <c r="N6916">
        <v>253</v>
      </c>
      <c r="O6916">
        <v>270</v>
      </c>
      <c r="P6916">
        <v>269</v>
      </c>
      <c r="Q6916">
        <v>258</v>
      </c>
      <c r="R6916">
        <v>263</v>
      </c>
      <c r="S6916">
        <v>293</v>
      </c>
      <c r="T6916">
        <v>299</v>
      </c>
      <c r="U6916">
        <v>294</v>
      </c>
      <c r="V6916">
        <v>617.69142857142856</v>
      </c>
      <c r="W6916">
        <v>620.94508670520236</v>
      </c>
      <c r="X6916">
        <v>621.35714285714289</v>
      </c>
      <c r="Y6916">
        <v>642.98265895953762</v>
      </c>
      <c r="Z6916">
        <v>0.41340782122905029</v>
      </c>
      <c r="AA6916">
        <v>0.39444444444444443</v>
      </c>
      <c r="AB6916">
        <v>0.38068181818181818</v>
      </c>
      <c r="AC6916">
        <v>0.33888888888888891</v>
      </c>
      <c r="AD6916">
        <v>9</v>
      </c>
      <c r="AE6916">
        <v>10</v>
      </c>
      <c r="AF6916">
        <v>11</v>
      </c>
      <c r="AG6916">
        <v>14</v>
      </c>
      <c r="AH6916">
        <v>69.5</v>
      </c>
      <c r="AI6916">
        <v>70.333333333333329</v>
      </c>
      <c r="AJ6916">
        <v>73.333333333333329</v>
      </c>
      <c r="AK6916">
        <v>64.666666666666671</v>
      </c>
      <c r="AL6916">
        <v>77</v>
      </c>
      <c r="AM6916">
        <v>74.666666666666671</v>
      </c>
      <c r="AN6916">
        <v>78.666666666666671</v>
      </c>
      <c r="AO6916">
        <v>74</v>
      </c>
    </row>
    <row r="6917" spans="1:41" x14ac:dyDescent="0.35">
      <c r="A6917">
        <v>17605</v>
      </c>
      <c r="B6917" t="s">
        <v>6775</v>
      </c>
      <c r="C6917" t="s">
        <v>183</v>
      </c>
      <c r="D6917" t="s">
        <v>176</v>
      </c>
      <c r="E6917" t="s">
        <v>8136</v>
      </c>
      <c r="F6917">
        <v>299</v>
      </c>
      <c r="G6917">
        <v>293</v>
      </c>
      <c r="H6917">
        <v>307</v>
      </c>
      <c r="I6917">
        <v>298</v>
      </c>
      <c r="J6917">
        <v>283</v>
      </c>
      <c r="K6917">
        <v>279</v>
      </c>
      <c r="L6917">
        <v>305</v>
      </c>
      <c r="M6917">
        <v>289</v>
      </c>
      <c r="N6917">
        <v>262</v>
      </c>
      <c r="O6917">
        <v>271</v>
      </c>
      <c r="P6917">
        <v>276</v>
      </c>
      <c r="Q6917">
        <v>280</v>
      </c>
      <c r="R6917">
        <v>318</v>
      </c>
      <c r="S6917">
        <v>334</v>
      </c>
      <c r="T6917">
        <v>340</v>
      </c>
      <c r="U6917">
        <v>327</v>
      </c>
      <c r="V6917">
        <v>603.05999999999995</v>
      </c>
      <c r="W6917">
        <v>626.66883116883116</v>
      </c>
      <c r="X6917">
        <v>624.44000000000005</v>
      </c>
      <c r="Y6917">
        <v>604.12162162162167</v>
      </c>
      <c r="Z6917">
        <v>0.33720930232558144</v>
      </c>
      <c r="AA6917">
        <v>0.42105263157894735</v>
      </c>
      <c r="AB6917">
        <v>0.41666666666666669</v>
      </c>
      <c r="AC6917">
        <v>0.44444444444444442</v>
      </c>
      <c r="AD6917">
        <v>10</v>
      </c>
      <c r="AE6917">
        <v>3</v>
      </c>
      <c r="AF6917">
        <v>4</v>
      </c>
      <c r="AG6917">
        <v>9</v>
      </c>
      <c r="AH6917">
        <v>80</v>
      </c>
      <c r="AI6917">
        <v>78.666666666666671</v>
      </c>
      <c r="AJ6917">
        <v>81</v>
      </c>
      <c r="AK6917">
        <v>74.666666666666671</v>
      </c>
      <c r="AL6917">
        <v>77.5</v>
      </c>
      <c r="AM6917">
        <v>78</v>
      </c>
      <c r="AN6917">
        <v>77.333333333333329</v>
      </c>
      <c r="AO6917">
        <v>71.333333333333329</v>
      </c>
    </row>
    <row r="6918" spans="1:41" x14ac:dyDescent="0.35">
      <c r="A6918">
        <v>17606</v>
      </c>
      <c r="B6918" t="s">
        <v>6776</v>
      </c>
      <c r="C6918" t="s">
        <v>198</v>
      </c>
      <c r="D6918" t="s">
        <v>176</v>
      </c>
      <c r="E6918" t="s">
        <v>8137</v>
      </c>
      <c r="F6918">
        <v>312</v>
      </c>
      <c r="G6918">
        <v>301</v>
      </c>
      <c r="H6918">
        <v>309</v>
      </c>
      <c r="I6918">
        <v>303</v>
      </c>
      <c r="J6918">
        <v>278</v>
      </c>
      <c r="K6918">
        <v>278</v>
      </c>
      <c r="L6918">
        <v>274</v>
      </c>
      <c r="M6918">
        <v>272</v>
      </c>
      <c r="N6918">
        <v>280</v>
      </c>
      <c r="O6918">
        <v>286</v>
      </c>
      <c r="P6918">
        <v>269</v>
      </c>
      <c r="Q6918">
        <v>289</v>
      </c>
      <c r="R6918">
        <v>306</v>
      </c>
      <c r="S6918">
        <v>320</v>
      </c>
      <c r="T6918">
        <v>314</v>
      </c>
      <c r="U6918">
        <v>334</v>
      </c>
      <c r="V6918">
        <v>730.419540229885</v>
      </c>
      <c r="W6918">
        <v>746.68279569892468</v>
      </c>
      <c r="X6918">
        <v>717.45604395604391</v>
      </c>
      <c r="Y6918">
        <v>748.09239130434787</v>
      </c>
      <c r="Z6918">
        <v>0.7078651685393258</v>
      </c>
      <c r="AA6918">
        <v>0.76404494382022481</v>
      </c>
      <c r="AB6918">
        <v>0.66666666666666674</v>
      </c>
      <c r="AC6918">
        <v>0.64516129032258063</v>
      </c>
      <c r="AD6918">
        <v>3</v>
      </c>
      <c r="AE6918">
        <v>2</v>
      </c>
      <c r="AF6918">
        <v>13</v>
      </c>
      <c r="AG6918">
        <v>12</v>
      </c>
      <c r="AH6918">
        <v>66.5</v>
      </c>
      <c r="AI6918">
        <v>74.666666666666671</v>
      </c>
      <c r="AJ6918">
        <v>73.333333333333329</v>
      </c>
      <c r="AK6918">
        <v>66</v>
      </c>
      <c r="AL6918">
        <v>73.5</v>
      </c>
      <c r="AM6918">
        <v>74.666666666666671</v>
      </c>
      <c r="AN6918">
        <v>77.333333333333329</v>
      </c>
      <c r="AO6918">
        <v>65</v>
      </c>
    </row>
    <row r="6919" spans="1:41" x14ac:dyDescent="0.35">
      <c r="A6919">
        <v>17607</v>
      </c>
      <c r="B6919" t="s">
        <v>6777</v>
      </c>
      <c r="C6919" t="s">
        <v>196</v>
      </c>
      <c r="D6919" t="s">
        <v>176</v>
      </c>
      <c r="E6919" t="s">
        <v>8136</v>
      </c>
      <c r="F6919">
        <v>270</v>
      </c>
      <c r="G6919">
        <v>274</v>
      </c>
      <c r="H6919">
        <v>291</v>
      </c>
      <c r="I6919">
        <v>264</v>
      </c>
      <c r="J6919">
        <v>248</v>
      </c>
      <c r="K6919">
        <v>255</v>
      </c>
      <c r="L6919">
        <v>269</v>
      </c>
      <c r="M6919">
        <v>249</v>
      </c>
      <c r="N6919">
        <v>272</v>
      </c>
      <c r="O6919">
        <v>266</v>
      </c>
      <c r="P6919">
        <v>245</v>
      </c>
      <c r="Q6919">
        <v>271</v>
      </c>
      <c r="R6919">
        <v>303</v>
      </c>
      <c r="S6919">
        <v>311</v>
      </c>
      <c r="T6919">
        <v>308</v>
      </c>
      <c r="U6919">
        <v>311</v>
      </c>
      <c r="V6919">
        <v>716.44444444444446</v>
      </c>
      <c r="W6919">
        <v>689.17105263157896</v>
      </c>
      <c r="X6919">
        <v>710.27450980392155</v>
      </c>
      <c r="Y6919">
        <v>748.87037037037032</v>
      </c>
      <c r="Z6919">
        <v>0.12941176470588234</v>
      </c>
      <c r="AA6919">
        <v>0.14748201438848921</v>
      </c>
      <c r="AB6919">
        <v>0.21739130434782608</v>
      </c>
      <c r="AC6919">
        <v>0.26119402985074625</v>
      </c>
      <c r="AD6919">
        <v>8</v>
      </c>
      <c r="AE6919">
        <v>7</v>
      </c>
      <c r="AF6919">
        <v>4</v>
      </c>
      <c r="AG6919">
        <v>16</v>
      </c>
      <c r="AH6919">
        <v>68</v>
      </c>
      <c r="AI6919">
        <v>66.333333333333329</v>
      </c>
      <c r="AJ6919">
        <v>68.666666666666671</v>
      </c>
      <c r="AK6919">
        <v>62.333333333333336</v>
      </c>
      <c r="AL6919">
        <v>71</v>
      </c>
      <c r="AM6919">
        <v>70.333333333333329</v>
      </c>
      <c r="AN6919">
        <v>68.666666666666671</v>
      </c>
      <c r="AO6919">
        <v>64</v>
      </c>
    </row>
    <row r="6920" spans="1:41" x14ac:dyDescent="0.35">
      <c r="A6920">
        <v>17634</v>
      </c>
      <c r="B6920" t="s">
        <v>6778</v>
      </c>
      <c r="C6920" t="s">
        <v>198</v>
      </c>
      <c r="D6920" t="s">
        <v>176</v>
      </c>
      <c r="E6920" t="s">
        <v>8137</v>
      </c>
      <c r="F6920">
        <v>304</v>
      </c>
      <c r="G6920">
        <v>326</v>
      </c>
      <c r="H6920">
        <v>330</v>
      </c>
      <c r="I6920">
        <v>322</v>
      </c>
      <c r="J6920">
        <v>270</v>
      </c>
      <c r="K6920">
        <v>292</v>
      </c>
      <c r="L6920">
        <v>295</v>
      </c>
      <c r="M6920">
        <v>313</v>
      </c>
      <c r="N6920">
        <v>299</v>
      </c>
      <c r="O6920">
        <v>294</v>
      </c>
      <c r="P6920">
        <v>313</v>
      </c>
      <c r="Q6920">
        <v>301</v>
      </c>
      <c r="R6920">
        <v>325</v>
      </c>
      <c r="S6920">
        <v>330</v>
      </c>
      <c r="T6920">
        <v>337</v>
      </c>
      <c r="U6920">
        <v>372</v>
      </c>
      <c r="V6920">
        <v>722.61904761904759</v>
      </c>
      <c r="W6920">
        <v>741.67307692307691</v>
      </c>
      <c r="X6920">
        <v>807.65517241379314</v>
      </c>
      <c r="Y6920">
        <v>798.16129032258061</v>
      </c>
      <c r="Z6920">
        <v>0.64285714285714279</v>
      </c>
      <c r="AA6920">
        <v>0.85714285714285721</v>
      </c>
      <c r="AB6920">
        <v>0.6428571428571429</v>
      </c>
      <c r="AC6920">
        <v>0.89655172413793105</v>
      </c>
      <c r="AD6920">
        <v>1</v>
      </c>
      <c r="AE6920">
        <v>3</v>
      </c>
      <c r="AF6920">
        <v>0</v>
      </c>
      <c r="AG6920">
        <v>3</v>
      </c>
      <c r="AH6920">
        <v>73</v>
      </c>
      <c r="AI6920">
        <v>77.666666666666671</v>
      </c>
      <c r="AJ6920">
        <v>79.666666666666671</v>
      </c>
      <c r="AK6920">
        <v>72</v>
      </c>
      <c r="AL6920">
        <v>76</v>
      </c>
      <c r="AM6920">
        <v>79.333333333333329</v>
      </c>
      <c r="AN6920">
        <v>78.333333333333329</v>
      </c>
      <c r="AO6920">
        <v>63</v>
      </c>
    </row>
    <row r="6921" spans="1:41" x14ac:dyDescent="0.35">
      <c r="A6921">
        <v>17635</v>
      </c>
      <c r="B6921" t="s">
        <v>6779</v>
      </c>
      <c r="C6921" t="s">
        <v>196</v>
      </c>
      <c r="D6921" t="s">
        <v>176</v>
      </c>
      <c r="E6921" t="s">
        <v>8136</v>
      </c>
      <c r="F6921">
        <v>274</v>
      </c>
      <c r="G6921">
        <v>282</v>
      </c>
      <c r="H6921">
        <v>296</v>
      </c>
      <c r="I6921">
        <v>290</v>
      </c>
      <c r="J6921">
        <v>263</v>
      </c>
      <c r="K6921">
        <v>284</v>
      </c>
      <c r="L6921">
        <v>291</v>
      </c>
      <c r="M6921">
        <v>287</v>
      </c>
      <c r="N6921">
        <v>254</v>
      </c>
      <c r="O6921">
        <v>264</v>
      </c>
      <c r="P6921">
        <v>272</v>
      </c>
      <c r="Q6921">
        <v>266</v>
      </c>
      <c r="R6921">
        <v>302</v>
      </c>
      <c r="S6921">
        <v>298</v>
      </c>
      <c r="T6921">
        <v>310</v>
      </c>
      <c r="U6921">
        <v>313</v>
      </c>
      <c r="V6921">
        <v>580.37179487179492</v>
      </c>
      <c r="W6921">
        <v>593.40454545454543</v>
      </c>
      <c r="X6921">
        <v>605.72807017543857</v>
      </c>
      <c r="Y6921">
        <v>625.47641509433959</v>
      </c>
      <c r="Z6921">
        <v>0.33599999999999997</v>
      </c>
      <c r="AA6921">
        <v>0.38636363636363635</v>
      </c>
      <c r="AB6921">
        <v>0.46399999999999997</v>
      </c>
      <c r="AC6921">
        <v>0.44444444444444442</v>
      </c>
      <c r="AD6921">
        <v>5</v>
      </c>
      <c r="AE6921">
        <v>8</v>
      </c>
      <c r="AF6921">
        <v>6</v>
      </c>
      <c r="AG6921">
        <v>9</v>
      </c>
      <c r="AH6921">
        <v>76.5</v>
      </c>
      <c r="AI6921">
        <v>78.333333333333329</v>
      </c>
      <c r="AJ6921">
        <v>80.666666666666671</v>
      </c>
      <c r="AK6921">
        <v>74</v>
      </c>
      <c r="AL6921">
        <v>80</v>
      </c>
      <c r="AM6921">
        <v>81.333333333333329</v>
      </c>
      <c r="AN6921">
        <v>83</v>
      </c>
      <c r="AO6921">
        <v>76</v>
      </c>
    </row>
    <row r="6922" spans="1:41" x14ac:dyDescent="0.35">
      <c r="A6922">
        <v>17636</v>
      </c>
      <c r="B6922" t="s">
        <v>6780</v>
      </c>
      <c r="C6922" t="s">
        <v>167</v>
      </c>
      <c r="D6922" t="s">
        <v>160</v>
      </c>
      <c r="E6922" t="s">
        <v>8139</v>
      </c>
      <c r="F6922">
        <v>303</v>
      </c>
      <c r="G6922">
        <v>283</v>
      </c>
      <c r="H6922">
        <v>311</v>
      </c>
      <c r="I6922">
        <v>305</v>
      </c>
      <c r="J6922">
        <v>269</v>
      </c>
      <c r="K6922">
        <v>285</v>
      </c>
      <c r="L6922">
        <v>349</v>
      </c>
      <c r="M6922">
        <v>276</v>
      </c>
      <c r="V6922" t="s">
        <v>1</v>
      </c>
      <c r="W6922" t="s">
        <v>1</v>
      </c>
      <c r="X6922" t="s">
        <v>1</v>
      </c>
      <c r="Z6922" t="s">
        <v>1</v>
      </c>
      <c r="AA6922" t="s">
        <v>1</v>
      </c>
      <c r="AB6922" t="s">
        <v>1</v>
      </c>
      <c r="AD6922">
        <v>0</v>
      </c>
      <c r="AE6922">
        <v>0</v>
      </c>
      <c r="AF6922">
        <v>0</v>
      </c>
      <c r="AG6922">
        <v>1</v>
      </c>
      <c r="AH6922">
        <v>79</v>
      </c>
      <c r="AI6922">
        <v>78.333333333333329</v>
      </c>
      <c r="AJ6922">
        <v>82.666666666666671</v>
      </c>
      <c r="AK6922">
        <v>68.666666666666671</v>
      </c>
    </row>
    <row r="6923" spans="1:41" x14ac:dyDescent="0.35">
      <c r="A6923">
        <v>17638</v>
      </c>
      <c r="B6923" t="s">
        <v>6781</v>
      </c>
      <c r="C6923" t="s">
        <v>183</v>
      </c>
      <c r="D6923" t="s">
        <v>176</v>
      </c>
      <c r="E6923" t="s">
        <v>8136</v>
      </c>
      <c r="F6923">
        <v>247</v>
      </c>
      <c r="G6923">
        <v>263</v>
      </c>
      <c r="H6923">
        <v>269</v>
      </c>
      <c r="I6923">
        <v>256</v>
      </c>
      <c r="J6923">
        <v>236</v>
      </c>
      <c r="K6923">
        <v>257</v>
      </c>
      <c r="L6923">
        <v>270</v>
      </c>
      <c r="M6923">
        <v>233</v>
      </c>
      <c r="V6923" t="s">
        <v>1</v>
      </c>
      <c r="W6923" t="s">
        <v>1</v>
      </c>
      <c r="X6923" t="s">
        <v>1</v>
      </c>
      <c r="Z6923" t="s">
        <v>1</v>
      </c>
      <c r="AA6923" t="s">
        <v>1</v>
      </c>
      <c r="AB6923" t="s">
        <v>1</v>
      </c>
      <c r="AD6923">
        <v>0</v>
      </c>
      <c r="AE6923">
        <v>1</v>
      </c>
      <c r="AF6923">
        <v>0</v>
      </c>
      <c r="AG6923">
        <v>0</v>
      </c>
      <c r="AH6923">
        <v>78.5</v>
      </c>
      <c r="AI6923">
        <v>78</v>
      </c>
      <c r="AJ6923">
        <v>80</v>
      </c>
      <c r="AK6923">
        <v>71.333333333333329</v>
      </c>
    </row>
    <row r="6924" spans="1:41" x14ac:dyDescent="0.35">
      <c r="A6924">
        <v>17640</v>
      </c>
      <c r="B6924" t="s">
        <v>6782</v>
      </c>
      <c r="C6924" t="s">
        <v>181</v>
      </c>
      <c r="D6924" t="s">
        <v>160</v>
      </c>
      <c r="E6924" t="s">
        <v>8135</v>
      </c>
      <c r="F6924">
        <v>307</v>
      </c>
      <c r="J6924">
        <v>291</v>
      </c>
      <c r="V6924" t="s">
        <v>1</v>
      </c>
      <c r="W6924" t="s">
        <v>1</v>
      </c>
      <c r="X6924" t="s">
        <v>1</v>
      </c>
      <c r="Z6924" t="s">
        <v>1</v>
      </c>
      <c r="AA6924" t="s">
        <v>1</v>
      </c>
      <c r="AB6924" t="s">
        <v>1</v>
      </c>
      <c r="AD6924" t="s">
        <v>1</v>
      </c>
      <c r="AE6924" t="s">
        <v>1</v>
      </c>
      <c r="AF6924" t="s">
        <v>1</v>
      </c>
      <c r="AG6924">
        <v>0</v>
      </c>
    </row>
    <row r="6925" spans="1:41" x14ac:dyDescent="0.35">
      <c r="A6925">
        <v>17641</v>
      </c>
      <c r="B6925" t="s">
        <v>6783</v>
      </c>
      <c r="C6925" t="s">
        <v>179</v>
      </c>
      <c r="D6925" t="s">
        <v>160</v>
      </c>
      <c r="E6925" t="s">
        <v>8135</v>
      </c>
      <c r="V6925" t="s">
        <v>1</v>
      </c>
      <c r="W6925" t="s">
        <v>1</v>
      </c>
      <c r="X6925" t="s">
        <v>1</v>
      </c>
      <c r="Z6925" t="s">
        <v>1</v>
      </c>
      <c r="AA6925" t="s">
        <v>1</v>
      </c>
      <c r="AB6925" t="s">
        <v>1</v>
      </c>
      <c r="AD6925" t="s">
        <v>1</v>
      </c>
      <c r="AE6925" t="s">
        <v>1</v>
      </c>
      <c r="AF6925" t="s">
        <v>1</v>
      </c>
      <c r="AG6925">
        <v>0</v>
      </c>
    </row>
    <row r="6926" spans="1:41" x14ac:dyDescent="0.35">
      <c r="A6926">
        <v>17643</v>
      </c>
      <c r="B6926" t="s">
        <v>6784</v>
      </c>
      <c r="C6926" t="s">
        <v>192</v>
      </c>
      <c r="D6926" t="s">
        <v>176</v>
      </c>
      <c r="E6926" t="s">
        <v>8136</v>
      </c>
      <c r="N6926">
        <v>237</v>
      </c>
      <c r="O6926">
        <v>224</v>
      </c>
      <c r="P6926">
        <v>236</v>
      </c>
      <c r="Q6926">
        <v>239</v>
      </c>
      <c r="R6926">
        <v>219</v>
      </c>
      <c r="S6926">
        <v>210</v>
      </c>
      <c r="T6926">
        <v>205</v>
      </c>
      <c r="U6926">
        <v>224</v>
      </c>
      <c r="V6926">
        <v>481.64285714285717</v>
      </c>
      <c r="W6926">
        <v>479.07142857142856</v>
      </c>
      <c r="X6926">
        <v>503.07142857142856</v>
      </c>
      <c r="Y6926">
        <v>508.4375</v>
      </c>
      <c r="AA6926">
        <v>4.1666666666666664E-2</v>
      </c>
      <c r="AB6926">
        <v>0.16666666666666666</v>
      </c>
      <c r="AC6926">
        <v>0.19047619047619047</v>
      </c>
      <c r="AD6926">
        <v>0</v>
      </c>
      <c r="AE6926">
        <v>0</v>
      </c>
      <c r="AF6926">
        <v>2</v>
      </c>
      <c r="AG6926">
        <v>1</v>
      </c>
      <c r="AL6926">
        <v>83</v>
      </c>
      <c r="AM6926">
        <v>89</v>
      </c>
      <c r="AN6926">
        <v>91.333333333333329</v>
      </c>
      <c r="AO6926">
        <v>80.666666666666671</v>
      </c>
    </row>
    <row r="6927" spans="1:41" x14ac:dyDescent="0.35">
      <c r="A6927">
        <v>17648</v>
      </c>
      <c r="B6927" t="s">
        <v>6785</v>
      </c>
      <c r="C6927" t="s">
        <v>197</v>
      </c>
      <c r="D6927" t="s">
        <v>176</v>
      </c>
      <c r="E6927" t="s">
        <v>8136</v>
      </c>
      <c r="F6927">
        <v>291</v>
      </c>
      <c r="G6927">
        <v>273</v>
      </c>
      <c r="H6927">
        <v>262</v>
      </c>
      <c r="I6927">
        <v>296</v>
      </c>
      <c r="J6927">
        <v>270</v>
      </c>
      <c r="K6927">
        <v>253</v>
      </c>
      <c r="L6927">
        <v>260</v>
      </c>
      <c r="M6927">
        <v>266</v>
      </c>
      <c r="V6927" t="s">
        <v>1</v>
      </c>
      <c r="W6927" t="s">
        <v>1</v>
      </c>
      <c r="X6927" t="s">
        <v>1</v>
      </c>
      <c r="Z6927" t="s">
        <v>1</v>
      </c>
      <c r="AA6927" t="s">
        <v>1</v>
      </c>
      <c r="AB6927" t="s">
        <v>1</v>
      </c>
      <c r="AD6927">
        <v>1</v>
      </c>
      <c r="AE6927">
        <v>1</v>
      </c>
      <c r="AF6927">
        <v>1</v>
      </c>
      <c r="AG6927">
        <v>2</v>
      </c>
      <c r="AH6927">
        <v>72</v>
      </c>
      <c r="AI6927">
        <v>78.666666666666671</v>
      </c>
      <c r="AJ6927">
        <v>79.666666666666671</v>
      </c>
      <c r="AK6927">
        <v>72</v>
      </c>
    </row>
    <row r="6928" spans="1:41" x14ac:dyDescent="0.35">
      <c r="A6928">
        <v>17652</v>
      </c>
      <c r="B6928" t="s">
        <v>6786</v>
      </c>
      <c r="C6928" t="s">
        <v>195</v>
      </c>
      <c r="D6928" t="s">
        <v>176</v>
      </c>
      <c r="E6928" t="s">
        <v>8136</v>
      </c>
      <c r="F6928">
        <v>281</v>
      </c>
      <c r="G6928">
        <v>279</v>
      </c>
      <c r="H6928">
        <v>266</v>
      </c>
      <c r="I6928">
        <v>275</v>
      </c>
      <c r="J6928">
        <v>256</v>
      </c>
      <c r="K6928">
        <v>268</v>
      </c>
      <c r="L6928">
        <v>258</v>
      </c>
      <c r="M6928">
        <v>269</v>
      </c>
      <c r="N6928">
        <v>233</v>
      </c>
      <c r="O6928">
        <v>243</v>
      </c>
      <c r="P6928">
        <v>259</v>
      </c>
      <c r="Q6928">
        <v>248</v>
      </c>
      <c r="R6928">
        <v>265</v>
      </c>
      <c r="S6928">
        <v>258</v>
      </c>
      <c r="T6928">
        <v>256</v>
      </c>
      <c r="U6928">
        <v>273</v>
      </c>
      <c r="V6928">
        <v>591.0795454545455</v>
      </c>
      <c r="W6928">
        <v>620.27027027027032</v>
      </c>
      <c r="X6928">
        <v>609.7045454545455</v>
      </c>
      <c r="Y6928">
        <v>635.51190476190482</v>
      </c>
      <c r="Z6928">
        <v>0.36585365853658536</v>
      </c>
      <c r="AA6928">
        <v>0.6</v>
      </c>
      <c r="AB6928">
        <v>0.51162790697674421</v>
      </c>
      <c r="AC6928">
        <v>0.44444444444444442</v>
      </c>
      <c r="AD6928">
        <v>1</v>
      </c>
      <c r="AE6928">
        <v>3</v>
      </c>
      <c r="AF6928">
        <v>2</v>
      </c>
      <c r="AG6928">
        <v>3</v>
      </c>
      <c r="AH6928">
        <v>71</v>
      </c>
      <c r="AI6928">
        <v>76.666666666666671</v>
      </c>
      <c r="AJ6928">
        <v>76.333333333333329</v>
      </c>
      <c r="AK6928">
        <v>73</v>
      </c>
      <c r="AL6928">
        <v>62.5</v>
      </c>
      <c r="AM6928">
        <v>74</v>
      </c>
      <c r="AN6928">
        <v>71.666666666666671</v>
      </c>
      <c r="AO6928">
        <v>64.666666666666671</v>
      </c>
    </row>
    <row r="6929" spans="1:41" x14ac:dyDescent="0.35">
      <c r="A6929">
        <v>17657</v>
      </c>
      <c r="B6929" t="s">
        <v>6787</v>
      </c>
      <c r="C6929" t="s">
        <v>207</v>
      </c>
      <c r="D6929" t="s">
        <v>176</v>
      </c>
      <c r="E6929" t="s">
        <v>8136</v>
      </c>
      <c r="F6929">
        <v>282</v>
      </c>
      <c r="G6929">
        <v>284</v>
      </c>
      <c r="H6929">
        <v>277</v>
      </c>
      <c r="I6929">
        <v>289</v>
      </c>
      <c r="J6929">
        <v>255</v>
      </c>
      <c r="K6929">
        <v>251</v>
      </c>
      <c r="L6929">
        <v>256</v>
      </c>
      <c r="M6929">
        <v>257</v>
      </c>
      <c r="N6929">
        <v>261</v>
      </c>
      <c r="O6929">
        <v>268</v>
      </c>
      <c r="P6929">
        <v>259</v>
      </c>
      <c r="Q6929">
        <v>259</v>
      </c>
      <c r="R6929">
        <v>275</v>
      </c>
      <c r="S6929">
        <v>269</v>
      </c>
      <c r="T6929">
        <v>258</v>
      </c>
      <c r="U6929">
        <v>284</v>
      </c>
      <c r="V6929">
        <v>589.07831325301208</v>
      </c>
      <c r="W6929">
        <v>601.2168674698795</v>
      </c>
      <c r="X6929">
        <v>598.7329545454545</v>
      </c>
      <c r="Y6929">
        <v>605.09302325581393</v>
      </c>
      <c r="Z6929">
        <v>0.34831460674157305</v>
      </c>
      <c r="AA6929">
        <v>0.43529411764705883</v>
      </c>
      <c r="AB6929">
        <v>0.5</v>
      </c>
      <c r="AC6929">
        <v>0.4157303370786517</v>
      </c>
      <c r="AD6929">
        <v>8</v>
      </c>
      <c r="AE6929">
        <v>4</v>
      </c>
      <c r="AF6929">
        <v>9</v>
      </c>
      <c r="AG6929">
        <v>13</v>
      </c>
      <c r="AH6929">
        <v>68.5</v>
      </c>
      <c r="AI6929">
        <v>66</v>
      </c>
      <c r="AJ6929">
        <v>73</v>
      </c>
      <c r="AK6929">
        <v>70.666666666666671</v>
      </c>
      <c r="AL6929">
        <v>68</v>
      </c>
      <c r="AM6929">
        <v>68.333333333333329</v>
      </c>
      <c r="AN6929">
        <v>67.666666666666671</v>
      </c>
      <c r="AO6929">
        <v>63.333333333333336</v>
      </c>
    </row>
    <row r="6930" spans="1:41" x14ac:dyDescent="0.35">
      <c r="A6930">
        <v>17658</v>
      </c>
      <c r="B6930" t="s">
        <v>6788</v>
      </c>
      <c r="C6930" t="s">
        <v>196</v>
      </c>
      <c r="D6930" t="s">
        <v>176</v>
      </c>
      <c r="E6930" t="s">
        <v>8137</v>
      </c>
      <c r="N6930">
        <v>218</v>
      </c>
      <c r="O6930">
        <v>237</v>
      </c>
      <c r="P6930">
        <v>267</v>
      </c>
      <c r="Q6930">
        <v>220</v>
      </c>
      <c r="R6930">
        <v>233</v>
      </c>
      <c r="S6930">
        <v>252</v>
      </c>
      <c r="T6930">
        <v>213</v>
      </c>
      <c r="U6930">
        <v>242</v>
      </c>
      <c r="V6930">
        <v>607.06521739130437</v>
      </c>
      <c r="W6930">
        <v>579.85526315789468</v>
      </c>
      <c r="X6930">
        <v>597.54999999999995</v>
      </c>
      <c r="Y6930">
        <v>614.32352941176475</v>
      </c>
      <c r="Z6930">
        <v>0.20689655172413793</v>
      </c>
      <c r="AA6930">
        <v>0.36363636363636365</v>
      </c>
      <c r="AB6930">
        <v>0.45238095238095238</v>
      </c>
      <c r="AC6930">
        <v>0.55555555555555558</v>
      </c>
      <c r="AD6930">
        <v>0</v>
      </c>
      <c r="AE6930">
        <v>1</v>
      </c>
      <c r="AF6930">
        <v>1</v>
      </c>
      <c r="AG6930">
        <v>2</v>
      </c>
      <c r="AL6930">
        <v>67.5</v>
      </c>
      <c r="AM6930">
        <v>69.333333333333329</v>
      </c>
      <c r="AN6930">
        <v>73.333333333333329</v>
      </c>
      <c r="AO6930">
        <v>61.333333333333336</v>
      </c>
    </row>
    <row r="6931" spans="1:41" x14ac:dyDescent="0.35">
      <c r="A6931">
        <v>17660</v>
      </c>
      <c r="B6931" t="s">
        <v>6789</v>
      </c>
      <c r="C6931" t="s">
        <v>207</v>
      </c>
      <c r="D6931" t="s">
        <v>176</v>
      </c>
      <c r="E6931" t="s">
        <v>8136</v>
      </c>
      <c r="F6931">
        <v>313</v>
      </c>
      <c r="G6931">
        <v>304</v>
      </c>
      <c r="H6931">
        <v>307</v>
      </c>
      <c r="I6931">
        <v>271</v>
      </c>
      <c r="J6931">
        <v>297</v>
      </c>
      <c r="K6931">
        <v>296</v>
      </c>
      <c r="L6931">
        <v>283</v>
      </c>
      <c r="M6931">
        <v>260</v>
      </c>
      <c r="N6931">
        <v>299</v>
      </c>
      <c r="O6931">
        <v>317</v>
      </c>
      <c r="P6931">
        <v>297</v>
      </c>
      <c r="Q6931">
        <v>291</v>
      </c>
      <c r="R6931">
        <v>282</v>
      </c>
      <c r="S6931">
        <v>348</v>
      </c>
      <c r="T6931">
        <v>313</v>
      </c>
      <c r="U6931">
        <v>325</v>
      </c>
      <c r="V6931">
        <v>677.9677419354839</v>
      </c>
      <c r="W6931">
        <v>691.06666666666672</v>
      </c>
      <c r="X6931">
        <v>667.86206896551721</v>
      </c>
      <c r="Y6931">
        <v>731.83333333333337</v>
      </c>
      <c r="Z6931">
        <v>0.52941176470588236</v>
      </c>
      <c r="AA6931">
        <v>0.64516129032258063</v>
      </c>
      <c r="AB6931">
        <v>0.45161290322580644</v>
      </c>
      <c r="AC6931">
        <v>0.5</v>
      </c>
      <c r="AD6931">
        <v>2</v>
      </c>
      <c r="AE6931">
        <v>3</v>
      </c>
      <c r="AF6931">
        <v>3</v>
      </c>
      <c r="AG6931">
        <v>5</v>
      </c>
      <c r="AH6931">
        <v>70.5</v>
      </c>
      <c r="AI6931">
        <v>71</v>
      </c>
      <c r="AJ6931">
        <v>74</v>
      </c>
      <c r="AK6931">
        <v>65.666666666666671</v>
      </c>
      <c r="AL6931">
        <v>67</v>
      </c>
      <c r="AM6931">
        <v>65.333333333333329</v>
      </c>
      <c r="AN6931">
        <v>66.666666666666671</v>
      </c>
      <c r="AO6931">
        <v>54</v>
      </c>
    </row>
    <row r="6932" spans="1:41" x14ac:dyDescent="0.35">
      <c r="A6932">
        <v>17662</v>
      </c>
      <c r="B6932" t="s">
        <v>6790</v>
      </c>
      <c r="C6932" t="s">
        <v>166</v>
      </c>
      <c r="D6932" t="s">
        <v>160</v>
      </c>
      <c r="E6932" t="s">
        <v>8139</v>
      </c>
      <c r="N6932">
        <v>237</v>
      </c>
      <c r="O6932">
        <v>237</v>
      </c>
      <c r="P6932">
        <v>235</v>
      </c>
      <c r="Q6932">
        <v>223</v>
      </c>
      <c r="R6932">
        <v>265</v>
      </c>
      <c r="S6932">
        <v>249</v>
      </c>
      <c r="T6932">
        <v>248</v>
      </c>
      <c r="U6932">
        <v>241</v>
      </c>
      <c r="V6932">
        <v>543.84126984126988</v>
      </c>
      <c r="W6932">
        <v>561.20588235294122</v>
      </c>
      <c r="X6932">
        <v>573.20000000000005</v>
      </c>
      <c r="Y6932">
        <v>565.63636363636363</v>
      </c>
      <c r="Z6932">
        <v>0.192</v>
      </c>
      <c r="AA6932">
        <v>0.14473684210526316</v>
      </c>
      <c r="AB6932">
        <v>0.16</v>
      </c>
      <c r="AC6932">
        <v>0.30476190476190479</v>
      </c>
      <c r="AD6932">
        <v>2</v>
      </c>
      <c r="AE6932">
        <v>9</v>
      </c>
      <c r="AF6932">
        <v>1</v>
      </c>
      <c r="AG6932">
        <v>1</v>
      </c>
      <c r="AL6932">
        <v>72.5</v>
      </c>
      <c r="AM6932">
        <v>72.666666666666671</v>
      </c>
      <c r="AN6932">
        <v>75</v>
      </c>
      <c r="AO6932">
        <v>72</v>
      </c>
    </row>
    <row r="6933" spans="1:41" x14ac:dyDescent="0.35">
      <c r="A6933">
        <v>17687</v>
      </c>
      <c r="B6933" t="s">
        <v>6791</v>
      </c>
      <c r="C6933" t="s">
        <v>183</v>
      </c>
      <c r="D6933" t="s">
        <v>176</v>
      </c>
      <c r="E6933" t="s">
        <v>8136</v>
      </c>
      <c r="F6933">
        <v>295</v>
      </c>
      <c r="G6933">
        <v>301</v>
      </c>
      <c r="H6933">
        <v>284</v>
      </c>
      <c r="I6933">
        <v>300</v>
      </c>
      <c r="J6933">
        <v>277</v>
      </c>
      <c r="K6933">
        <v>279</v>
      </c>
      <c r="L6933">
        <v>284</v>
      </c>
      <c r="M6933">
        <v>290</v>
      </c>
      <c r="N6933">
        <v>266</v>
      </c>
      <c r="O6933">
        <v>276</v>
      </c>
      <c r="P6933">
        <v>278</v>
      </c>
      <c r="Q6933">
        <v>276</v>
      </c>
      <c r="R6933">
        <v>271</v>
      </c>
      <c r="S6933">
        <v>293</v>
      </c>
      <c r="T6933">
        <v>299</v>
      </c>
      <c r="U6933">
        <v>311</v>
      </c>
      <c r="V6933">
        <v>659.81333333333339</v>
      </c>
      <c r="W6933">
        <v>646.10365853658539</v>
      </c>
      <c r="X6933">
        <v>637.94230769230774</v>
      </c>
      <c r="Y6933">
        <v>663.9540229885057</v>
      </c>
      <c r="Z6933">
        <v>0.4935064935064935</v>
      </c>
      <c r="AA6933">
        <v>0.5714285714285714</v>
      </c>
      <c r="AB6933">
        <v>0.40476190476190477</v>
      </c>
      <c r="AC6933">
        <v>0.53164556962025311</v>
      </c>
      <c r="AD6933">
        <v>10</v>
      </c>
      <c r="AE6933">
        <v>4</v>
      </c>
      <c r="AF6933">
        <v>12</v>
      </c>
      <c r="AG6933">
        <v>13</v>
      </c>
      <c r="AH6933">
        <v>79</v>
      </c>
      <c r="AI6933">
        <v>80</v>
      </c>
      <c r="AJ6933">
        <v>84</v>
      </c>
      <c r="AK6933">
        <v>74.333333333333329</v>
      </c>
      <c r="AL6933">
        <v>78</v>
      </c>
      <c r="AM6933">
        <v>80.333333333333329</v>
      </c>
      <c r="AN6933">
        <v>81.333333333333329</v>
      </c>
      <c r="AO6933">
        <v>73</v>
      </c>
    </row>
    <row r="6934" spans="1:41" x14ac:dyDescent="0.35">
      <c r="A6934">
        <v>17689</v>
      </c>
      <c r="B6934" t="s">
        <v>6792</v>
      </c>
      <c r="C6934" t="s">
        <v>197</v>
      </c>
      <c r="D6934" t="s">
        <v>176</v>
      </c>
      <c r="E6934" t="s">
        <v>8136</v>
      </c>
      <c r="F6934">
        <v>286</v>
      </c>
      <c r="G6934">
        <v>297</v>
      </c>
      <c r="H6934">
        <v>294</v>
      </c>
      <c r="I6934">
        <v>279</v>
      </c>
      <c r="J6934">
        <v>270</v>
      </c>
      <c r="K6934">
        <v>293</v>
      </c>
      <c r="L6934">
        <v>298</v>
      </c>
      <c r="M6934">
        <v>263</v>
      </c>
      <c r="V6934" t="s">
        <v>1</v>
      </c>
      <c r="W6934" t="s">
        <v>1</v>
      </c>
      <c r="X6934" t="s">
        <v>1</v>
      </c>
      <c r="Z6934" t="s">
        <v>1</v>
      </c>
      <c r="AA6934" t="s">
        <v>1</v>
      </c>
      <c r="AB6934" t="s">
        <v>1</v>
      </c>
      <c r="AD6934">
        <v>1</v>
      </c>
      <c r="AE6934">
        <v>0</v>
      </c>
      <c r="AF6934">
        <v>2</v>
      </c>
      <c r="AG6934">
        <v>1</v>
      </c>
      <c r="AH6934">
        <v>73</v>
      </c>
      <c r="AI6934">
        <v>75</v>
      </c>
      <c r="AJ6934">
        <v>77</v>
      </c>
      <c r="AK6934">
        <v>70</v>
      </c>
    </row>
    <row r="6935" spans="1:41" x14ac:dyDescent="0.35">
      <c r="A6935">
        <v>17690</v>
      </c>
      <c r="B6935" t="s">
        <v>6793</v>
      </c>
      <c r="C6935" t="s">
        <v>183</v>
      </c>
      <c r="D6935" t="s">
        <v>176</v>
      </c>
      <c r="E6935" t="s">
        <v>8136</v>
      </c>
      <c r="F6935">
        <v>270</v>
      </c>
      <c r="G6935">
        <v>272</v>
      </c>
      <c r="H6935">
        <v>273</v>
      </c>
      <c r="I6935">
        <v>275</v>
      </c>
      <c r="J6935">
        <v>257</v>
      </c>
      <c r="K6935">
        <v>260</v>
      </c>
      <c r="L6935">
        <v>258</v>
      </c>
      <c r="M6935">
        <v>260</v>
      </c>
      <c r="V6935" t="s">
        <v>1</v>
      </c>
      <c r="W6935" t="s">
        <v>1</v>
      </c>
      <c r="X6935" t="s">
        <v>1</v>
      </c>
      <c r="Z6935" t="s">
        <v>1</v>
      </c>
      <c r="AA6935" t="s">
        <v>1</v>
      </c>
      <c r="AB6935" t="s">
        <v>1</v>
      </c>
      <c r="AD6935">
        <v>3</v>
      </c>
      <c r="AE6935">
        <v>4</v>
      </c>
      <c r="AF6935">
        <v>2</v>
      </c>
      <c r="AG6935">
        <v>3</v>
      </c>
      <c r="AH6935">
        <v>70.5</v>
      </c>
      <c r="AI6935">
        <v>73.333333333333329</v>
      </c>
      <c r="AJ6935">
        <v>76.666666666666671</v>
      </c>
      <c r="AK6935">
        <v>70.333333333333329</v>
      </c>
    </row>
    <row r="6936" spans="1:41" x14ac:dyDescent="0.35">
      <c r="A6936">
        <v>17692</v>
      </c>
      <c r="B6936" t="s">
        <v>6794</v>
      </c>
      <c r="C6936" t="s">
        <v>197</v>
      </c>
      <c r="D6936" t="s">
        <v>176</v>
      </c>
      <c r="E6936" t="s">
        <v>8136</v>
      </c>
      <c r="F6936">
        <v>272</v>
      </c>
      <c r="G6936">
        <v>290</v>
      </c>
      <c r="H6936">
        <v>263</v>
      </c>
      <c r="I6936">
        <v>301</v>
      </c>
      <c r="J6936">
        <v>257</v>
      </c>
      <c r="K6936">
        <v>287</v>
      </c>
      <c r="L6936">
        <v>246</v>
      </c>
      <c r="M6936">
        <v>275</v>
      </c>
      <c r="V6936" t="s">
        <v>1</v>
      </c>
      <c r="W6936" t="s">
        <v>1</v>
      </c>
      <c r="X6936" t="s">
        <v>1</v>
      </c>
      <c r="Z6936" t="s">
        <v>1</v>
      </c>
      <c r="AA6936" t="s">
        <v>1</v>
      </c>
      <c r="AB6936" t="s">
        <v>1</v>
      </c>
      <c r="AD6936">
        <v>1</v>
      </c>
      <c r="AE6936">
        <v>2</v>
      </c>
      <c r="AF6936">
        <v>2</v>
      </c>
      <c r="AG6936">
        <v>4</v>
      </c>
      <c r="AH6936">
        <v>80.5</v>
      </c>
      <c r="AI6936">
        <v>80.333333333333329</v>
      </c>
      <c r="AJ6936">
        <v>85.333333333333329</v>
      </c>
      <c r="AK6936">
        <v>75.666666666666671</v>
      </c>
    </row>
    <row r="6937" spans="1:41" x14ac:dyDescent="0.35">
      <c r="A6937">
        <v>17693</v>
      </c>
      <c r="B6937" t="s">
        <v>6795</v>
      </c>
      <c r="C6937" t="s">
        <v>200</v>
      </c>
      <c r="D6937" t="s">
        <v>176</v>
      </c>
      <c r="E6937" t="s">
        <v>8135</v>
      </c>
      <c r="F6937">
        <v>248</v>
      </c>
      <c r="G6937">
        <v>239</v>
      </c>
      <c r="H6937">
        <v>273</v>
      </c>
      <c r="I6937">
        <v>275</v>
      </c>
      <c r="J6937">
        <v>239</v>
      </c>
      <c r="K6937">
        <v>238</v>
      </c>
      <c r="L6937">
        <v>290</v>
      </c>
      <c r="M6937">
        <v>267</v>
      </c>
      <c r="V6937" t="s">
        <v>1</v>
      </c>
      <c r="W6937" t="s">
        <v>1</v>
      </c>
      <c r="X6937" t="s">
        <v>1</v>
      </c>
      <c r="Z6937" t="s">
        <v>1</v>
      </c>
      <c r="AA6937" t="s">
        <v>1</v>
      </c>
      <c r="AB6937" t="s">
        <v>1</v>
      </c>
      <c r="AD6937">
        <v>1</v>
      </c>
      <c r="AE6937">
        <v>1</v>
      </c>
      <c r="AF6937">
        <v>2</v>
      </c>
      <c r="AG6937">
        <v>0</v>
      </c>
      <c r="AH6937">
        <v>76</v>
      </c>
      <c r="AI6937">
        <v>79</v>
      </c>
      <c r="AJ6937">
        <v>80.666666666666671</v>
      </c>
      <c r="AK6937">
        <v>69.333333333333329</v>
      </c>
    </row>
    <row r="6938" spans="1:41" x14ac:dyDescent="0.35">
      <c r="A6938">
        <v>17698</v>
      </c>
      <c r="B6938" t="s">
        <v>6796</v>
      </c>
      <c r="C6938" t="s">
        <v>159</v>
      </c>
      <c r="D6938" t="s">
        <v>160</v>
      </c>
      <c r="E6938" t="s">
        <v>8135</v>
      </c>
      <c r="F6938">
        <v>229</v>
      </c>
      <c r="G6938">
        <v>249</v>
      </c>
      <c r="H6938">
        <v>270</v>
      </c>
      <c r="I6938">
        <v>273</v>
      </c>
      <c r="J6938">
        <v>234</v>
      </c>
      <c r="K6938">
        <v>230</v>
      </c>
      <c r="L6938">
        <v>260</v>
      </c>
      <c r="M6938">
        <v>266</v>
      </c>
      <c r="W6938">
        <v>445</v>
      </c>
      <c r="X6938">
        <v>482.5</v>
      </c>
      <c r="Z6938">
        <v>8.6956521739130432E-2</v>
      </c>
      <c r="AB6938">
        <v>2.3809523809523808E-2</v>
      </c>
      <c r="AD6938">
        <v>1</v>
      </c>
      <c r="AE6938">
        <v>2</v>
      </c>
      <c r="AF6938">
        <v>2</v>
      </c>
      <c r="AG6938">
        <v>0</v>
      </c>
      <c r="AH6938">
        <v>87.5</v>
      </c>
      <c r="AI6938">
        <v>85</v>
      </c>
      <c r="AJ6938">
        <v>89.666666666666671</v>
      </c>
      <c r="AK6938">
        <v>80.333333333333329</v>
      </c>
    </row>
    <row r="6939" spans="1:41" x14ac:dyDescent="0.35">
      <c r="A6939">
        <v>17703</v>
      </c>
      <c r="B6939" t="s">
        <v>6414</v>
      </c>
      <c r="C6939" t="s">
        <v>200</v>
      </c>
      <c r="D6939" t="s">
        <v>176</v>
      </c>
      <c r="E6939" t="s">
        <v>8136</v>
      </c>
      <c r="F6939">
        <v>276</v>
      </c>
      <c r="G6939">
        <v>253</v>
      </c>
      <c r="H6939">
        <v>274</v>
      </c>
      <c r="I6939">
        <v>259</v>
      </c>
      <c r="J6939">
        <v>252</v>
      </c>
      <c r="K6939">
        <v>247</v>
      </c>
      <c r="L6939">
        <v>264</v>
      </c>
      <c r="M6939">
        <v>251</v>
      </c>
      <c r="N6939">
        <v>238</v>
      </c>
      <c r="O6939">
        <v>253</v>
      </c>
      <c r="P6939">
        <v>234</v>
      </c>
      <c r="Q6939">
        <v>264</v>
      </c>
      <c r="R6939">
        <v>251</v>
      </c>
      <c r="S6939">
        <v>275</v>
      </c>
      <c r="T6939">
        <v>265</v>
      </c>
      <c r="U6939">
        <v>278</v>
      </c>
      <c r="V6939">
        <v>599.12857142857138</v>
      </c>
      <c r="W6939">
        <v>622.5</v>
      </c>
      <c r="X6939">
        <v>608.60958904109589</v>
      </c>
      <c r="Y6939">
        <v>629.60144927536237</v>
      </c>
      <c r="Z6939">
        <v>0.47297297297297297</v>
      </c>
      <c r="AA6939">
        <v>0.53424657534246567</v>
      </c>
      <c r="AB6939">
        <v>0.47945205479452052</v>
      </c>
      <c r="AC6939">
        <v>0.51315789473684215</v>
      </c>
      <c r="AD6939">
        <v>3</v>
      </c>
      <c r="AE6939">
        <v>12</v>
      </c>
      <c r="AF6939">
        <v>11</v>
      </c>
      <c r="AG6939">
        <v>12</v>
      </c>
      <c r="AH6939">
        <v>74</v>
      </c>
      <c r="AI6939">
        <v>75.333333333333329</v>
      </c>
      <c r="AJ6939">
        <v>75.333333333333329</v>
      </c>
      <c r="AK6939">
        <v>73.333333333333329</v>
      </c>
      <c r="AL6939">
        <v>77.5</v>
      </c>
      <c r="AM6939">
        <v>75.666666666666671</v>
      </c>
      <c r="AN6939">
        <v>78</v>
      </c>
      <c r="AO6939">
        <v>66.333333333333329</v>
      </c>
    </row>
    <row r="6940" spans="1:41" x14ac:dyDescent="0.35">
      <c r="A6940">
        <v>17708</v>
      </c>
      <c r="B6940" t="s">
        <v>6797</v>
      </c>
      <c r="C6940" t="s">
        <v>200</v>
      </c>
      <c r="D6940" t="s">
        <v>176</v>
      </c>
      <c r="E6940" t="s">
        <v>8136</v>
      </c>
      <c r="F6940">
        <v>272</v>
      </c>
      <c r="G6940">
        <v>280</v>
      </c>
      <c r="H6940">
        <v>279</v>
      </c>
      <c r="I6940">
        <v>265</v>
      </c>
      <c r="J6940">
        <v>257</v>
      </c>
      <c r="K6940">
        <v>285</v>
      </c>
      <c r="L6940">
        <v>266</v>
      </c>
      <c r="M6940">
        <v>252</v>
      </c>
      <c r="N6940">
        <v>276</v>
      </c>
      <c r="O6940">
        <v>278</v>
      </c>
      <c r="P6940">
        <v>276</v>
      </c>
      <c r="Q6940">
        <v>273</v>
      </c>
      <c r="R6940">
        <v>296</v>
      </c>
      <c r="S6940">
        <v>275</v>
      </c>
      <c r="T6940">
        <v>274</v>
      </c>
      <c r="U6940">
        <v>258</v>
      </c>
      <c r="V6940">
        <v>649.27083333333337</v>
      </c>
      <c r="W6940">
        <v>605.39655172413791</v>
      </c>
      <c r="X6940">
        <v>675.32758620689651</v>
      </c>
      <c r="Y6940">
        <v>620.83333333333337</v>
      </c>
      <c r="Z6940">
        <v>0.55172413793103448</v>
      </c>
      <c r="AA6940">
        <v>0.68</v>
      </c>
      <c r="AB6940">
        <v>0.5</v>
      </c>
      <c r="AC6940">
        <v>0.6</v>
      </c>
      <c r="AD6940">
        <v>1</v>
      </c>
      <c r="AE6940">
        <v>7</v>
      </c>
      <c r="AF6940">
        <v>13</v>
      </c>
      <c r="AG6940">
        <v>9</v>
      </c>
      <c r="AH6940">
        <v>77</v>
      </c>
      <c r="AI6940">
        <v>77.666666666666671</v>
      </c>
      <c r="AJ6940">
        <v>76</v>
      </c>
      <c r="AK6940">
        <v>68</v>
      </c>
      <c r="AL6940">
        <v>72</v>
      </c>
      <c r="AM6940">
        <v>71.333333333333329</v>
      </c>
      <c r="AN6940">
        <v>74.333333333333329</v>
      </c>
      <c r="AO6940">
        <v>66</v>
      </c>
    </row>
    <row r="6941" spans="1:41" x14ac:dyDescent="0.35">
      <c r="A6941">
        <v>17709</v>
      </c>
      <c r="B6941" t="s">
        <v>6798</v>
      </c>
      <c r="C6941" t="s">
        <v>197</v>
      </c>
      <c r="D6941" t="s">
        <v>176</v>
      </c>
      <c r="E6941" t="s">
        <v>8139</v>
      </c>
      <c r="F6941">
        <v>268</v>
      </c>
      <c r="G6941">
        <v>215</v>
      </c>
      <c r="H6941">
        <v>227</v>
      </c>
      <c r="I6941">
        <v>249</v>
      </c>
      <c r="J6941">
        <v>278</v>
      </c>
      <c r="K6941">
        <v>197</v>
      </c>
      <c r="L6941">
        <v>222</v>
      </c>
      <c r="M6941">
        <v>247</v>
      </c>
      <c r="V6941" t="s">
        <v>1</v>
      </c>
      <c r="W6941" t="s">
        <v>1</v>
      </c>
      <c r="X6941" t="s">
        <v>1</v>
      </c>
      <c r="Z6941" t="s">
        <v>1</v>
      </c>
      <c r="AA6941" t="s">
        <v>1</v>
      </c>
      <c r="AB6941" t="s">
        <v>1</v>
      </c>
      <c r="AD6941">
        <v>0</v>
      </c>
      <c r="AE6941">
        <v>1</v>
      </c>
      <c r="AF6941">
        <v>1</v>
      </c>
      <c r="AG6941">
        <v>0</v>
      </c>
      <c r="AH6941">
        <v>78</v>
      </c>
      <c r="AI6941">
        <v>76.666666666666671</v>
      </c>
      <c r="AJ6941">
        <v>88</v>
      </c>
      <c r="AK6941">
        <v>66</v>
      </c>
    </row>
    <row r="6942" spans="1:41" x14ac:dyDescent="0.35">
      <c r="A6942">
        <v>17710</v>
      </c>
      <c r="B6942" t="s">
        <v>6799</v>
      </c>
      <c r="C6942" t="s">
        <v>202</v>
      </c>
      <c r="D6942" t="s">
        <v>176</v>
      </c>
      <c r="E6942" t="s">
        <v>8135</v>
      </c>
      <c r="G6942">
        <v>313</v>
      </c>
      <c r="K6942">
        <v>278</v>
      </c>
      <c r="V6942" t="s">
        <v>1</v>
      </c>
      <c r="W6942" t="s">
        <v>1</v>
      </c>
      <c r="X6942" t="s">
        <v>1</v>
      </c>
      <c r="Z6942" t="s">
        <v>1</v>
      </c>
      <c r="AA6942" t="s">
        <v>1</v>
      </c>
      <c r="AB6942" t="s">
        <v>1</v>
      </c>
      <c r="AD6942">
        <v>0</v>
      </c>
      <c r="AE6942">
        <v>0</v>
      </c>
      <c r="AF6942">
        <v>1</v>
      </c>
      <c r="AG6942">
        <v>0</v>
      </c>
    </row>
    <row r="6943" spans="1:41" x14ac:dyDescent="0.35">
      <c r="A6943">
        <v>17711</v>
      </c>
      <c r="B6943" t="s">
        <v>6800</v>
      </c>
      <c r="C6943" t="s">
        <v>202</v>
      </c>
      <c r="D6943" t="s">
        <v>176</v>
      </c>
      <c r="E6943" t="s">
        <v>8135</v>
      </c>
      <c r="I6943">
        <v>274</v>
      </c>
      <c r="M6943">
        <v>228</v>
      </c>
      <c r="V6943" t="s">
        <v>1</v>
      </c>
      <c r="W6943" t="s">
        <v>1</v>
      </c>
      <c r="X6943" t="s">
        <v>1</v>
      </c>
      <c r="Z6943" t="s">
        <v>1</v>
      </c>
      <c r="AA6943" t="s">
        <v>1</v>
      </c>
      <c r="AB6943" t="s">
        <v>1</v>
      </c>
      <c r="AD6943" t="s">
        <v>1</v>
      </c>
      <c r="AE6943" t="s">
        <v>1</v>
      </c>
      <c r="AF6943" t="s">
        <v>1</v>
      </c>
      <c r="AG6943">
        <v>0</v>
      </c>
      <c r="AH6943">
        <v>65.5</v>
      </c>
      <c r="AI6943">
        <v>76</v>
      </c>
      <c r="AJ6943">
        <v>65.333333333333329</v>
      </c>
      <c r="AK6943">
        <v>70.666666666666671</v>
      </c>
    </row>
    <row r="6944" spans="1:41" x14ac:dyDescent="0.35">
      <c r="A6944">
        <v>17715</v>
      </c>
      <c r="B6944" t="s">
        <v>6801</v>
      </c>
      <c r="C6944" t="s">
        <v>191</v>
      </c>
      <c r="D6944" t="s">
        <v>176</v>
      </c>
      <c r="E6944" t="s">
        <v>8136</v>
      </c>
      <c r="H6944">
        <v>223</v>
      </c>
      <c r="L6944">
        <v>218</v>
      </c>
      <c r="V6944" t="s">
        <v>1</v>
      </c>
      <c r="W6944" t="s">
        <v>1</v>
      </c>
      <c r="X6944" t="s">
        <v>1</v>
      </c>
      <c r="Z6944" t="s">
        <v>1</v>
      </c>
      <c r="AA6944" t="s">
        <v>1</v>
      </c>
      <c r="AB6944" t="s">
        <v>1</v>
      </c>
      <c r="AD6944">
        <v>0</v>
      </c>
      <c r="AE6944">
        <v>0</v>
      </c>
      <c r="AF6944">
        <v>1</v>
      </c>
      <c r="AG6944">
        <v>0</v>
      </c>
      <c r="AH6944">
        <v>90</v>
      </c>
      <c r="AI6944">
        <v>74.666666666666671</v>
      </c>
      <c r="AJ6944">
        <v>82.333333333333329</v>
      </c>
      <c r="AK6944">
        <v>85.666666666666671</v>
      </c>
    </row>
    <row r="6945" spans="1:41" x14ac:dyDescent="0.35">
      <c r="A6945">
        <v>17719</v>
      </c>
      <c r="B6945" t="s">
        <v>6802</v>
      </c>
      <c r="C6945" t="s">
        <v>210</v>
      </c>
      <c r="D6945" t="s">
        <v>176</v>
      </c>
      <c r="E6945" t="s">
        <v>8136</v>
      </c>
      <c r="F6945">
        <v>294</v>
      </c>
      <c r="G6945">
        <v>295</v>
      </c>
      <c r="H6945">
        <v>293</v>
      </c>
      <c r="I6945">
        <v>297</v>
      </c>
      <c r="J6945">
        <v>283</v>
      </c>
      <c r="K6945">
        <v>297</v>
      </c>
      <c r="L6945">
        <v>310</v>
      </c>
      <c r="M6945">
        <v>290</v>
      </c>
      <c r="N6945">
        <v>285</v>
      </c>
      <c r="O6945">
        <v>286</v>
      </c>
      <c r="P6945">
        <v>265</v>
      </c>
      <c r="Q6945">
        <v>309</v>
      </c>
      <c r="R6945">
        <v>364</v>
      </c>
      <c r="S6945">
        <v>362</v>
      </c>
      <c r="T6945">
        <v>368</v>
      </c>
      <c r="U6945">
        <v>394</v>
      </c>
      <c r="V6945">
        <v>758.98717948717945</v>
      </c>
      <c r="W6945">
        <v>721.22222222222217</v>
      </c>
      <c r="X6945">
        <v>696.96341463414637</v>
      </c>
      <c r="Y6945">
        <v>699.21249999999998</v>
      </c>
      <c r="Z6945">
        <v>0.64705882352941169</v>
      </c>
      <c r="AA6945">
        <v>0.79487179487179482</v>
      </c>
      <c r="AB6945">
        <v>0.72222222222222221</v>
      </c>
      <c r="AC6945">
        <v>0.5714285714285714</v>
      </c>
      <c r="AD6945">
        <v>2</v>
      </c>
      <c r="AE6945">
        <v>1</v>
      </c>
      <c r="AF6945">
        <v>5</v>
      </c>
      <c r="AG6945">
        <v>3</v>
      </c>
      <c r="AH6945">
        <v>71</v>
      </c>
      <c r="AI6945">
        <v>71.333333333333329</v>
      </c>
      <c r="AJ6945">
        <v>72.666666666666671</v>
      </c>
      <c r="AK6945">
        <v>69.333333333333329</v>
      </c>
      <c r="AL6945">
        <v>82</v>
      </c>
      <c r="AM6945">
        <v>81.333333333333329</v>
      </c>
      <c r="AN6945">
        <v>86.666666666666671</v>
      </c>
      <c r="AO6945">
        <v>79</v>
      </c>
    </row>
    <row r="6946" spans="1:41" x14ac:dyDescent="0.35">
      <c r="A6946">
        <v>17723</v>
      </c>
      <c r="B6946" t="s">
        <v>1063</v>
      </c>
      <c r="C6946" t="s">
        <v>205</v>
      </c>
      <c r="D6946" t="s">
        <v>176</v>
      </c>
      <c r="E6946" t="s">
        <v>8139</v>
      </c>
      <c r="F6946">
        <v>242</v>
      </c>
      <c r="G6946">
        <v>248</v>
      </c>
      <c r="H6946">
        <v>244</v>
      </c>
      <c r="I6946">
        <v>270</v>
      </c>
      <c r="J6946">
        <v>230</v>
      </c>
      <c r="K6946">
        <v>249</v>
      </c>
      <c r="L6946">
        <v>241</v>
      </c>
      <c r="M6946">
        <v>261</v>
      </c>
      <c r="V6946" t="s">
        <v>1</v>
      </c>
      <c r="W6946" t="s">
        <v>1</v>
      </c>
      <c r="X6946" t="s">
        <v>1</v>
      </c>
      <c r="Z6946" t="s">
        <v>1</v>
      </c>
      <c r="AA6946" t="s">
        <v>1</v>
      </c>
      <c r="AB6946" t="s">
        <v>1</v>
      </c>
      <c r="AD6946">
        <v>0</v>
      </c>
      <c r="AE6946">
        <v>0</v>
      </c>
      <c r="AF6946">
        <v>1</v>
      </c>
      <c r="AG6946">
        <v>2</v>
      </c>
      <c r="AH6946">
        <v>81</v>
      </c>
      <c r="AI6946">
        <v>74.666666666666671</v>
      </c>
      <c r="AJ6946">
        <v>81.333333333333329</v>
      </c>
      <c r="AK6946">
        <v>72.333333333333329</v>
      </c>
    </row>
    <row r="6947" spans="1:41" x14ac:dyDescent="0.35">
      <c r="A6947">
        <v>17725</v>
      </c>
      <c r="B6947" t="s">
        <v>6803</v>
      </c>
      <c r="C6947" t="s">
        <v>172</v>
      </c>
      <c r="D6947" t="s">
        <v>160</v>
      </c>
      <c r="E6947" t="s">
        <v>8136</v>
      </c>
      <c r="F6947">
        <v>277</v>
      </c>
      <c r="G6947">
        <v>261</v>
      </c>
      <c r="H6947">
        <v>265</v>
      </c>
      <c r="I6947">
        <v>291</v>
      </c>
      <c r="J6947">
        <v>261</v>
      </c>
      <c r="K6947">
        <v>248</v>
      </c>
      <c r="L6947">
        <v>271</v>
      </c>
      <c r="M6947">
        <v>274</v>
      </c>
      <c r="N6947">
        <v>263</v>
      </c>
      <c r="O6947">
        <v>261</v>
      </c>
      <c r="P6947">
        <v>264</v>
      </c>
      <c r="Q6947">
        <v>264</v>
      </c>
      <c r="R6947">
        <v>278</v>
      </c>
      <c r="S6947">
        <v>258</v>
      </c>
      <c r="T6947">
        <v>254</v>
      </c>
      <c r="U6947">
        <v>290</v>
      </c>
      <c r="V6947">
        <v>614.79268292682923</v>
      </c>
      <c r="W6947">
        <v>597.32142857142856</v>
      </c>
      <c r="X6947">
        <v>665.91666666666663</v>
      </c>
      <c r="Y6947">
        <v>615.44444444444446</v>
      </c>
      <c r="Z6947">
        <v>0.46511627906976749</v>
      </c>
      <c r="AA6947">
        <v>0.25961538461538464</v>
      </c>
      <c r="AB6947">
        <v>0.33333333333333331</v>
      </c>
      <c r="AC6947">
        <v>0.55000000000000004</v>
      </c>
      <c r="AD6947">
        <v>3</v>
      </c>
      <c r="AE6947">
        <v>6</v>
      </c>
      <c r="AF6947">
        <v>2</v>
      </c>
      <c r="AG6947">
        <v>5</v>
      </c>
      <c r="AH6947">
        <v>81</v>
      </c>
      <c r="AI6947">
        <v>83.333333333333329</v>
      </c>
      <c r="AJ6947">
        <v>87.333333333333329</v>
      </c>
      <c r="AK6947">
        <v>79.666666666666671</v>
      </c>
      <c r="AL6947">
        <v>88</v>
      </c>
      <c r="AM6947">
        <v>82</v>
      </c>
      <c r="AN6947">
        <v>85.666666666666671</v>
      </c>
      <c r="AO6947">
        <v>77</v>
      </c>
    </row>
    <row r="6948" spans="1:41" x14ac:dyDescent="0.35">
      <c r="A6948">
        <v>17728</v>
      </c>
      <c r="B6948" t="s">
        <v>6804</v>
      </c>
      <c r="C6948" t="s">
        <v>209</v>
      </c>
      <c r="D6948" t="s">
        <v>176</v>
      </c>
      <c r="E6948" t="s">
        <v>8136</v>
      </c>
      <c r="F6948">
        <v>265</v>
      </c>
      <c r="G6948">
        <v>254</v>
      </c>
      <c r="H6948">
        <v>277</v>
      </c>
      <c r="I6948">
        <v>274</v>
      </c>
      <c r="J6948">
        <v>237</v>
      </c>
      <c r="K6948">
        <v>241</v>
      </c>
      <c r="L6948">
        <v>254</v>
      </c>
      <c r="M6948">
        <v>251</v>
      </c>
      <c r="N6948">
        <v>268</v>
      </c>
      <c r="O6948">
        <v>271</v>
      </c>
      <c r="P6948">
        <v>272</v>
      </c>
      <c r="Q6948">
        <v>252</v>
      </c>
      <c r="R6948">
        <v>260</v>
      </c>
      <c r="S6948">
        <v>253</v>
      </c>
      <c r="T6948">
        <v>273</v>
      </c>
      <c r="U6948">
        <v>250</v>
      </c>
      <c r="V6948">
        <v>651.10344827586209</v>
      </c>
      <c r="W6948">
        <v>664.2</v>
      </c>
      <c r="X6948">
        <v>667.58064516129036</v>
      </c>
      <c r="Y6948">
        <v>663.52777777777783</v>
      </c>
      <c r="Z6948">
        <v>0.6</v>
      </c>
      <c r="AA6948">
        <v>0.41379310344827586</v>
      </c>
      <c r="AB6948">
        <v>0.4</v>
      </c>
      <c r="AC6948">
        <v>0.625</v>
      </c>
      <c r="AD6948">
        <v>0</v>
      </c>
      <c r="AE6948">
        <v>1</v>
      </c>
      <c r="AF6948">
        <v>2</v>
      </c>
      <c r="AG6948">
        <v>2</v>
      </c>
      <c r="AH6948">
        <v>76</v>
      </c>
      <c r="AI6948">
        <v>82.333333333333329</v>
      </c>
      <c r="AJ6948">
        <v>80.333333333333329</v>
      </c>
      <c r="AK6948">
        <v>74</v>
      </c>
      <c r="AL6948">
        <v>74</v>
      </c>
      <c r="AM6948">
        <v>78.333333333333329</v>
      </c>
      <c r="AN6948">
        <v>77</v>
      </c>
      <c r="AO6948">
        <v>71</v>
      </c>
    </row>
    <row r="6949" spans="1:41" x14ac:dyDescent="0.35">
      <c r="A6949">
        <v>17732</v>
      </c>
      <c r="B6949" t="s">
        <v>6805</v>
      </c>
      <c r="C6949" t="s">
        <v>191</v>
      </c>
      <c r="D6949" t="s">
        <v>176</v>
      </c>
      <c r="E6949" t="s">
        <v>8136</v>
      </c>
      <c r="F6949">
        <v>238</v>
      </c>
      <c r="G6949">
        <v>259</v>
      </c>
      <c r="H6949">
        <v>232</v>
      </c>
      <c r="I6949">
        <v>258</v>
      </c>
      <c r="J6949">
        <v>207</v>
      </c>
      <c r="K6949">
        <v>232</v>
      </c>
      <c r="L6949">
        <v>216</v>
      </c>
      <c r="M6949">
        <v>215</v>
      </c>
      <c r="V6949" t="s">
        <v>1</v>
      </c>
      <c r="W6949" t="s">
        <v>1</v>
      </c>
      <c r="X6949" t="s">
        <v>1</v>
      </c>
      <c r="Z6949" t="s">
        <v>1</v>
      </c>
      <c r="AA6949" t="s">
        <v>1</v>
      </c>
      <c r="AB6949" t="s">
        <v>1</v>
      </c>
      <c r="AD6949">
        <v>1</v>
      </c>
      <c r="AE6949">
        <v>0</v>
      </c>
      <c r="AF6949">
        <v>1</v>
      </c>
      <c r="AG6949">
        <v>0</v>
      </c>
      <c r="AH6949">
        <v>72.5</v>
      </c>
      <c r="AI6949">
        <v>75</v>
      </c>
      <c r="AJ6949">
        <v>76.333333333333329</v>
      </c>
      <c r="AK6949">
        <v>67.333333333333329</v>
      </c>
    </row>
    <row r="6950" spans="1:41" x14ac:dyDescent="0.35">
      <c r="A6950">
        <v>17733</v>
      </c>
      <c r="B6950" t="s">
        <v>2111</v>
      </c>
      <c r="C6950" t="s">
        <v>196</v>
      </c>
      <c r="D6950" t="s">
        <v>176</v>
      </c>
      <c r="E6950" t="s">
        <v>8136</v>
      </c>
      <c r="F6950">
        <v>216</v>
      </c>
      <c r="G6950">
        <v>233</v>
      </c>
      <c r="H6950">
        <v>274</v>
      </c>
      <c r="I6950">
        <v>224</v>
      </c>
      <c r="J6950">
        <v>199</v>
      </c>
      <c r="K6950">
        <v>219</v>
      </c>
      <c r="L6950">
        <v>240</v>
      </c>
      <c r="M6950">
        <v>207</v>
      </c>
      <c r="V6950" t="s">
        <v>1</v>
      </c>
      <c r="W6950" t="s">
        <v>1</v>
      </c>
      <c r="X6950" t="s">
        <v>1</v>
      </c>
      <c r="Z6950" t="s">
        <v>1</v>
      </c>
      <c r="AA6950" t="s">
        <v>1</v>
      </c>
      <c r="AB6950" t="s">
        <v>1</v>
      </c>
      <c r="AD6950">
        <v>1</v>
      </c>
      <c r="AE6950">
        <v>2</v>
      </c>
      <c r="AF6950">
        <v>3</v>
      </c>
      <c r="AG6950">
        <v>3</v>
      </c>
      <c r="AH6950">
        <v>69</v>
      </c>
      <c r="AI6950">
        <v>71</v>
      </c>
      <c r="AJ6950">
        <v>73.333333333333329</v>
      </c>
      <c r="AK6950">
        <v>60</v>
      </c>
    </row>
    <row r="6951" spans="1:41" x14ac:dyDescent="0.35">
      <c r="A6951">
        <v>17734</v>
      </c>
      <c r="B6951" t="s">
        <v>6806</v>
      </c>
      <c r="C6951" t="s">
        <v>159</v>
      </c>
      <c r="D6951" t="s">
        <v>160</v>
      </c>
      <c r="E6951" t="s">
        <v>8136</v>
      </c>
      <c r="F6951">
        <v>261</v>
      </c>
      <c r="G6951">
        <v>290</v>
      </c>
      <c r="H6951">
        <v>268</v>
      </c>
      <c r="I6951">
        <v>279</v>
      </c>
      <c r="J6951">
        <v>251</v>
      </c>
      <c r="K6951">
        <v>278</v>
      </c>
      <c r="L6951">
        <v>272</v>
      </c>
      <c r="M6951">
        <v>284</v>
      </c>
      <c r="N6951">
        <v>253</v>
      </c>
      <c r="O6951">
        <v>263</v>
      </c>
      <c r="P6951">
        <v>239</v>
      </c>
      <c r="Q6951">
        <v>256</v>
      </c>
      <c r="R6951">
        <v>264</v>
      </c>
      <c r="S6951">
        <v>270</v>
      </c>
      <c r="T6951">
        <v>274</v>
      </c>
      <c r="U6951">
        <v>278</v>
      </c>
      <c r="V6951">
        <v>556.84615384615381</v>
      </c>
      <c r="W6951">
        <v>587.16</v>
      </c>
      <c r="X6951">
        <v>614.44444444444446</v>
      </c>
      <c r="Y6951">
        <v>602.86206896551721</v>
      </c>
      <c r="Z6951">
        <v>0.40740740740740738</v>
      </c>
      <c r="AA6951">
        <v>0.17857142857142855</v>
      </c>
      <c r="AB6951">
        <v>0.40740740740740738</v>
      </c>
      <c r="AC6951">
        <v>0.3</v>
      </c>
      <c r="AD6951">
        <v>2</v>
      </c>
      <c r="AE6951">
        <v>2</v>
      </c>
      <c r="AF6951">
        <v>3</v>
      </c>
      <c r="AG6951">
        <v>1</v>
      </c>
      <c r="AH6951">
        <v>77</v>
      </c>
      <c r="AI6951">
        <v>78.333333333333329</v>
      </c>
      <c r="AJ6951">
        <v>82.333333333333329</v>
      </c>
      <c r="AK6951">
        <v>75.666666666666671</v>
      </c>
      <c r="AL6951">
        <v>83.5</v>
      </c>
      <c r="AM6951">
        <v>84.666666666666671</v>
      </c>
      <c r="AN6951">
        <v>87.666666666666671</v>
      </c>
      <c r="AO6951">
        <v>73</v>
      </c>
    </row>
    <row r="6952" spans="1:41" x14ac:dyDescent="0.35">
      <c r="A6952">
        <v>17735</v>
      </c>
      <c r="B6952" t="s">
        <v>6807</v>
      </c>
      <c r="C6952" t="s">
        <v>161</v>
      </c>
      <c r="D6952" t="s">
        <v>160</v>
      </c>
      <c r="E6952" t="s">
        <v>8136</v>
      </c>
      <c r="F6952">
        <v>265</v>
      </c>
      <c r="G6952">
        <v>276</v>
      </c>
      <c r="H6952">
        <v>284</v>
      </c>
      <c r="I6952">
        <v>298</v>
      </c>
      <c r="J6952">
        <v>240</v>
      </c>
      <c r="K6952">
        <v>265</v>
      </c>
      <c r="L6952">
        <v>261</v>
      </c>
      <c r="M6952">
        <v>277</v>
      </c>
      <c r="N6952">
        <v>243</v>
      </c>
      <c r="O6952">
        <v>255</v>
      </c>
      <c r="P6952">
        <v>257</v>
      </c>
      <c r="Q6952">
        <v>248</v>
      </c>
      <c r="R6952">
        <v>259</v>
      </c>
      <c r="S6952">
        <v>258</v>
      </c>
      <c r="T6952">
        <v>250</v>
      </c>
      <c r="U6952">
        <v>252</v>
      </c>
      <c r="V6952">
        <v>583.23611111111109</v>
      </c>
      <c r="W6952">
        <v>601.4473684210526</v>
      </c>
      <c r="X6952">
        <v>594.16901408450701</v>
      </c>
      <c r="Y6952">
        <v>617.57857142857142</v>
      </c>
      <c r="Z6952">
        <v>0.48837209302325579</v>
      </c>
      <c r="AA6952">
        <v>0.34090909090909094</v>
      </c>
      <c r="AB6952">
        <v>0.38095238095238093</v>
      </c>
      <c r="AC6952">
        <v>0.3258426966292135</v>
      </c>
      <c r="AD6952">
        <v>1</v>
      </c>
      <c r="AE6952">
        <v>3</v>
      </c>
      <c r="AF6952">
        <v>0</v>
      </c>
      <c r="AG6952">
        <v>4</v>
      </c>
      <c r="AH6952">
        <v>83</v>
      </c>
      <c r="AI6952">
        <v>84</v>
      </c>
      <c r="AJ6952">
        <v>86</v>
      </c>
      <c r="AK6952">
        <v>78.666666666666671</v>
      </c>
      <c r="AL6952">
        <v>85.5</v>
      </c>
      <c r="AM6952">
        <v>85.333333333333329</v>
      </c>
      <c r="AN6952">
        <v>86</v>
      </c>
      <c r="AO6952">
        <v>80.333333333333329</v>
      </c>
    </row>
    <row r="6953" spans="1:41" x14ac:dyDescent="0.35">
      <c r="A6953">
        <v>17736</v>
      </c>
      <c r="B6953" t="s">
        <v>1456</v>
      </c>
      <c r="C6953" t="s">
        <v>183</v>
      </c>
      <c r="D6953" t="s">
        <v>176</v>
      </c>
      <c r="E6953" t="s">
        <v>8136</v>
      </c>
      <c r="F6953">
        <v>234</v>
      </c>
      <c r="G6953">
        <v>278</v>
      </c>
      <c r="H6953">
        <v>283</v>
      </c>
      <c r="I6953">
        <v>276</v>
      </c>
      <c r="J6953">
        <v>217</v>
      </c>
      <c r="K6953">
        <v>272</v>
      </c>
      <c r="L6953">
        <v>294</v>
      </c>
      <c r="M6953">
        <v>247</v>
      </c>
      <c r="N6953">
        <v>230</v>
      </c>
      <c r="O6953">
        <v>254</v>
      </c>
      <c r="P6953">
        <v>246</v>
      </c>
      <c r="Q6953">
        <v>255</v>
      </c>
      <c r="R6953">
        <v>237</v>
      </c>
      <c r="S6953">
        <v>247</v>
      </c>
      <c r="T6953">
        <v>243</v>
      </c>
      <c r="U6953">
        <v>250</v>
      </c>
      <c r="V6953">
        <v>563.36363636363637</v>
      </c>
      <c r="W6953">
        <v>564.42105263157896</v>
      </c>
      <c r="X6953">
        <v>579.26984126984132</v>
      </c>
      <c r="Y6953">
        <v>569.20000000000005</v>
      </c>
      <c r="Z6953">
        <v>0.2711864406779661</v>
      </c>
      <c r="AA6953">
        <v>0.19354838709677419</v>
      </c>
      <c r="AB6953">
        <v>0.20512820512820512</v>
      </c>
      <c r="AC6953">
        <v>0.3</v>
      </c>
      <c r="AD6953">
        <v>2</v>
      </c>
      <c r="AE6953">
        <v>3</v>
      </c>
      <c r="AF6953">
        <v>1</v>
      </c>
      <c r="AG6953">
        <v>4</v>
      </c>
      <c r="AH6953">
        <v>67.5</v>
      </c>
      <c r="AI6953">
        <v>72</v>
      </c>
      <c r="AJ6953">
        <v>68.666666666666671</v>
      </c>
      <c r="AK6953">
        <v>66.666666666666671</v>
      </c>
      <c r="AL6953">
        <v>70</v>
      </c>
      <c r="AM6953">
        <v>75.666666666666671</v>
      </c>
      <c r="AN6953">
        <v>76.333333333333329</v>
      </c>
      <c r="AO6953">
        <v>66</v>
      </c>
    </row>
    <row r="6954" spans="1:41" x14ac:dyDescent="0.35">
      <c r="A6954">
        <v>17737</v>
      </c>
      <c r="B6954" t="s">
        <v>6808</v>
      </c>
      <c r="C6954" t="s">
        <v>159</v>
      </c>
      <c r="D6954" t="s">
        <v>160</v>
      </c>
      <c r="E6954" t="s">
        <v>8136</v>
      </c>
      <c r="F6954">
        <v>232</v>
      </c>
      <c r="G6954">
        <v>229</v>
      </c>
      <c r="H6954">
        <v>269</v>
      </c>
      <c r="I6954">
        <v>273</v>
      </c>
      <c r="J6954">
        <v>221</v>
      </c>
      <c r="K6954">
        <v>217</v>
      </c>
      <c r="L6954">
        <v>246</v>
      </c>
      <c r="M6954">
        <v>261</v>
      </c>
      <c r="N6954">
        <v>196</v>
      </c>
      <c r="O6954">
        <v>207</v>
      </c>
      <c r="P6954">
        <v>211</v>
      </c>
      <c r="Q6954">
        <v>191</v>
      </c>
      <c r="R6954">
        <v>218</v>
      </c>
      <c r="S6954">
        <v>203</v>
      </c>
      <c r="T6954">
        <v>215</v>
      </c>
      <c r="U6954">
        <v>212</v>
      </c>
      <c r="W6954">
        <v>486.83333333333331</v>
      </c>
      <c r="X6954">
        <v>503</v>
      </c>
      <c r="Y6954">
        <v>460.9</v>
      </c>
      <c r="Z6954">
        <v>7.6923076923076927E-2</v>
      </c>
      <c r="AA6954">
        <v>0.125</v>
      </c>
      <c r="AB6954">
        <v>0.1</v>
      </c>
      <c r="AC6954">
        <v>8.3333333333333329E-2</v>
      </c>
      <c r="AD6954">
        <v>2</v>
      </c>
      <c r="AE6954">
        <v>2</v>
      </c>
      <c r="AF6954">
        <v>0</v>
      </c>
      <c r="AG6954">
        <v>2</v>
      </c>
      <c r="AH6954">
        <v>65</v>
      </c>
      <c r="AI6954">
        <v>70.666666666666671</v>
      </c>
      <c r="AJ6954">
        <v>73</v>
      </c>
      <c r="AK6954">
        <v>70</v>
      </c>
      <c r="AL6954">
        <v>75.5</v>
      </c>
      <c r="AM6954">
        <v>78</v>
      </c>
      <c r="AN6954">
        <v>82</v>
      </c>
      <c r="AO6954">
        <v>73.333333333333329</v>
      </c>
    </row>
    <row r="6955" spans="1:41" x14ac:dyDescent="0.35">
      <c r="A6955">
        <v>17741</v>
      </c>
      <c r="B6955" t="s">
        <v>6809</v>
      </c>
      <c r="C6955" t="s">
        <v>180</v>
      </c>
      <c r="D6955" t="s">
        <v>160</v>
      </c>
      <c r="E6955" t="s">
        <v>8135</v>
      </c>
      <c r="F6955">
        <v>222</v>
      </c>
      <c r="G6955">
        <v>278</v>
      </c>
      <c r="H6955">
        <v>272</v>
      </c>
      <c r="I6955">
        <v>266</v>
      </c>
      <c r="J6955">
        <v>226</v>
      </c>
      <c r="K6955">
        <v>255</v>
      </c>
      <c r="L6955">
        <v>282</v>
      </c>
      <c r="M6955">
        <v>261</v>
      </c>
      <c r="V6955" t="s">
        <v>1</v>
      </c>
      <c r="W6955" t="s">
        <v>1</v>
      </c>
      <c r="X6955" t="s">
        <v>1</v>
      </c>
      <c r="Z6955" t="s">
        <v>1</v>
      </c>
      <c r="AA6955" t="s">
        <v>1</v>
      </c>
      <c r="AB6955" t="s">
        <v>1</v>
      </c>
      <c r="AD6955">
        <v>2</v>
      </c>
      <c r="AE6955">
        <v>2</v>
      </c>
      <c r="AF6955">
        <v>2</v>
      </c>
      <c r="AG6955">
        <v>0</v>
      </c>
      <c r="AH6955">
        <v>83</v>
      </c>
      <c r="AI6955">
        <v>79</v>
      </c>
      <c r="AJ6955">
        <v>84.666666666666671</v>
      </c>
      <c r="AK6955">
        <v>74</v>
      </c>
    </row>
    <row r="6956" spans="1:41" x14ac:dyDescent="0.35">
      <c r="A6956">
        <v>17742</v>
      </c>
      <c r="B6956" t="s">
        <v>6810</v>
      </c>
      <c r="C6956" t="s">
        <v>172</v>
      </c>
      <c r="D6956" t="s">
        <v>160</v>
      </c>
      <c r="E6956" t="s">
        <v>8135</v>
      </c>
      <c r="F6956">
        <v>220</v>
      </c>
      <c r="G6956">
        <v>248</v>
      </c>
      <c r="H6956">
        <v>266</v>
      </c>
      <c r="I6956">
        <v>238</v>
      </c>
      <c r="J6956">
        <v>242</v>
      </c>
      <c r="K6956">
        <v>228</v>
      </c>
      <c r="L6956">
        <v>249</v>
      </c>
      <c r="M6956">
        <v>213</v>
      </c>
      <c r="V6956" t="s">
        <v>1</v>
      </c>
      <c r="W6956" t="s">
        <v>1</v>
      </c>
      <c r="X6956" t="s">
        <v>1</v>
      </c>
      <c r="Z6956" t="s">
        <v>1</v>
      </c>
      <c r="AA6956" t="s">
        <v>1</v>
      </c>
      <c r="AB6956" t="s">
        <v>1</v>
      </c>
      <c r="AD6956">
        <v>0</v>
      </c>
      <c r="AE6956">
        <v>0</v>
      </c>
      <c r="AF6956">
        <v>1</v>
      </c>
      <c r="AG6956">
        <v>2</v>
      </c>
      <c r="AH6956">
        <v>80</v>
      </c>
      <c r="AI6956">
        <v>79.666666666666671</v>
      </c>
      <c r="AJ6956">
        <v>86.333333333333329</v>
      </c>
      <c r="AK6956">
        <v>75</v>
      </c>
    </row>
    <row r="6957" spans="1:41" x14ac:dyDescent="0.35">
      <c r="A6957">
        <v>17746</v>
      </c>
      <c r="B6957" t="s">
        <v>6811</v>
      </c>
      <c r="C6957" t="s">
        <v>197</v>
      </c>
      <c r="D6957" t="s">
        <v>176</v>
      </c>
      <c r="E6957" t="s">
        <v>8136</v>
      </c>
      <c r="F6957">
        <v>253</v>
      </c>
      <c r="G6957">
        <v>291</v>
      </c>
      <c r="H6957">
        <v>268</v>
      </c>
      <c r="I6957">
        <v>307</v>
      </c>
      <c r="J6957">
        <v>220</v>
      </c>
      <c r="K6957">
        <v>284</v>
      </c>
      <c r="L6957">
        <v>250</v>
      </c>
      <c r="M6957">
        <v>248</v>
      </c>
      <c r="N6957">
        <v>196</v>
      </c>
      <c r="O6957">
        <v>232</v>
      </c>
      <c r="P6957">
        <v>214</v>
      </c>
      <c r="Q6957">
        <v>242</v>
      </c>
      <c r="R6957">
        <v>242</v>
      </c>
      <c r="S6957">
        <v>229</v>
      </c>
      <c r="T6957">
        <v>224</v>
      </c>
      <c r="U6957">
        <v>247</v>
      </c>
      <c r="W6957">
        <v>575.92857142857144</v>
      </c>
      <c r="Y6957">
        <v>535.44444444444446</v>
      </c>
      <c r="Z6957" t="s">
        <v>1</v>
      </c>
      <c r="AA6957" t="s">
        <v>1</v>
      </c>
      <c r="AB6957">
        <v>0.27272727272727271</v>
      </c>
      <c r="AC6957">
        <v>0.16666666666666666</v>
      </c>
      <c r="AD6957">
        <v>1</v>
      </c>
      <c r="AE6957">
        <v>7</v>
      </c>
      <c r="AF6957">
        <v>4</v>
      </c>
      <c r="AG6957">
        <v>0</v>
      </c>
      <c r="AH6957">
        <v>78</v>
      </c>
      <c r="AI6957">
        <v>83</v>
      </c>
      <c r="AJ6957">
        <v>85.666666666666671</v>
      </c>
      <c r="AK6957">
        <v>77.333333333333329</v>
      </c>
      <c r="AL6957">
        <v>76.5</v>
      </c>
      <c r="AM6957">
        <v>74.333333333333329</v>
      </c>
      <c r="AN6957">
        <v>81.666666666666671</v>
      </c>
      <c r="AO6957">
        <v>76</v>
      </c>
    </row>
    <row r="6958" spans="1:41" x14ac:dyDescent="0.35">
      <c r="A6958">
        <v>17749</v>
      </c>
      <c r="B6958" t="s">
        <v>6812</v>
      </c>
      <c r="C6958" t="s">
        <v>196</v>
      </c>
      <c r="D6958" t="s">
        <v>176</v>
      </c>
      <c r="E6958" t="s">
        <v>8136</v>
      </c>
      <c r="F6958">
        <v>260</v>
      </c>
      <c r="G6958">
        <v>264</v>
      </c>
      <c r="H6958">
        <v>213</v>
      </c>
      <c r="I6958">
        <v>276</v>
      </c>
      <c r="J6958">
        <v>229</v>
      </c>
      <c r="K6958">
        <v>240</v>
      </c>
      <c r="L6958">
        <v>202</v>
      </c>
      <c r="M6958">
        <v>233</v>
      </c>
      <c r="V6958" t="s">
        <v>1</v>
      </c>
      <c r="W6958" t="s">
        <v>1</v>
      </c>
      <c r="X6958" t="s">
        <v>1</v>
      </c>
      <c r="Z6958" t="s">
        <v>1</v>
      </c>
      <c r="AA6958" t="s">
        <v>1</v>
      </c>
      <c r="AB6958" t="s">
        <v>1</v>
      </c>
      <c r="AD6958">
        <v>0</v>
      </c>
      <c r="AE6958">
        <v>0</v>
      </c>
      <c r="AF6958">
        <v>0</v>
      </c>
      <c r="AG6958">
        <v>1</v>
      </c>
      <c r="AH6958">
        <v>74.5</v>
      </c>
      <c r="AI6958">
        <v>71.666666666666671</v>
      </c>
      <c r="AJ6958">
        <v>76.333333333333329</v>
      </c>
      <c r="AK6958">
        <v>66.333333333333329</v>
      </c>
    </row>
    <row r="6959" spans="1:41" x14ac:dyDescent="0.35">
      <c r="A6959">
        <v>17750</v>
      </c>
      <c r="B6959" t="s">
        <v>6813</v>
      </c>
      <c r="C6959" t="s">
        <v>196</v>
      </c>
      <c r="D6959" t="s">
        <v>176</v>
      </c>
      <c r="E6959" t="s">
        <v>8136</v>
      </c>
      <c r="F6959">
        <v>277</v>
      </c>
      <c r="G6959">
        <v>268</v>
      </c>
      <c r="H6959">
        <v>298</v>
      </c>
      <c r="I6959">
        <v>293</v>
      </c>
      <c r="J6959">
        <v>253</v>
      </c>
      <c r="K6959">
        <v>277</v>
      </c>
      <c r="L6959">
        <v>289</v>
      </c>
      <c r="M6959">
        <v>292</v>
      </c>
      <c r="N6959">
        <v>224</v>
      </c>
      <c r="O6959">
        <v>231</v>
      </c>
      <c r="P6959">
        <v>249</v>
      </c>
      <c r="Q6959">
        <v>216</v>
      </c>
      <c r="R6959">
        <v>249</v>
      </c>
      <c r="S6959">
        <v>270</v>
      </c>
      <c r="T6959">
        <v>282</v>
      </c>
      <c r="U6959">
        <v>266</v>
      </c>
      <c r="V6959">
        <v>623.2114427860696</v>
      </c>
      <c r="W6959">
        <v>615.91116751269033</v>
      </c>
      <c r="X6959">
        <v>616.27167630057806</v>
      </c>
      <c r="Y6959">
        <v>640.72289156626505</v>
      </c>
      <c r="Z6959">
        <v>0.42241379310344829</v>
      </c>
      <c r="AA6959">
        <v>0.39035087719298245</v>
      </c>
      <c r="AB6959">
        <v>0.50684931506849318</v>
      </c>
      <c r="AC6959">
        <v>0.37980769230769229</v>
      </c>
      <c r="AD6959">
        <v>13</v>
      </c>
      <c r="AE6959">
        <v>6</v>
      </c>
      <c r="AF6959">
        <v>8</v>
      </c>
      <c r="AG6959">
        <v>11</v>
      </c>
      <c r="AH6959">
        <v>67.5</v>
      </c>
      <c r="AI6959">
        <v>70.333333333333329</v>
      </c>
      <c r="AJ6959">
        <v>72.333333333333329</v>
      </c>
      <c r="AK6959">
        <v>67.666666666666671</v>
      </c>
      <c r="AL6959">
        <v>72.5</v>
      </c>
      <c r="AM6959">
        <v>70.666666666666671</v>
      </c>
      <c r="AN6959">
        <v>73.333333333333329</v>
      </c>
      <c r="AO6959">
        <v>68.666666666666671</v>
      </c>
    </row>
    <row r="6960" spans="1:41" x14ac:dyDescent="0.35">
      <c r="A6960">
        <v>17751</v>
      </c>
      <c r="B6960" t="s">
        <v>6814</v>
      </c>
      <c r="C6960" t="s">
        <v>191</v>
      </c>
      <c r="D6960" t="s">
        <v>176</v>
      </c>
      <c r="E6960" t="s">
        <v>8135</v>
      </c>
      <c r="F6960">
        <v>259</v>
      </c>
      <c r="G6960">
        <v>273</v>
      </c>
      <c r="H6960">
        <v>279</v>
      </c>
      <c r="I6960">
        <v>272</v>
      </c>
      <c r="J6960">
        <v>247</v>
      </c>
      <c r="K6960">
        <v>257</v>
      </c>
      <c r="L6960">
        <v>268</v>
      </c>
      <c r="M6960">
        <v>258</v>
      </c>
      <c r="X6960">
        <v>513</v>
      </c>
      <c r="AB6960">
        <v>7.1428571428571425E-2</v>
      </c>
      <c r="AC6960">
        <v>7.1428571428571425E-2</v>
      </c>
      <c r="AD6960" t="s">
        <v>1</v>
      </c>
      <c r="AE6960" t="s">
        <v>1</v>
      </c>
      <c r="AF6960" t="s">
        <v>1</v>
      </c>
      <c r="AG6960">
        <v>0</v>
      </c>
      <c r="AH6960">
        <v>79</v>
      </c>
      <c r="AI6960">
        <v>80.333333333333329</v>
      </c>
      <c r="AJ6960">
        <v>83.666666666666671</v>
      </c>
      <c r="AK6960">
        <v>74.666666666666671</v>
      </c>
    </row>
    <row r="6961" spans="1:41" x14ac:dyDescent="0.35">
      <c r="A6961">
        <v>17762</v>
      </c>
      <c r="B6961" t="s">
        <v>6815</v>
      </c>
      <c r="C6961" t="s">
        <v>214</v>
      </c>
      <c r="D6961" t="s">
        <v>176</v>
      </c>
      <c r="E6961" t="s">
        <v>8136</v>
      </c>
      <c r="F6961">
        <v>168</v>
      </c>
      <c r="G6961">
        <v>205</v>
      </c>
      <c r="H6961">
        <v>206</v>
      </c>
      <c r="I6961">
        <v>222</v>
      </c>
      <c r="J6961">
        <v>211</v>
      </c>
      <c r="K6961">
        <v>183</v>
      </c>
      <c r="L6961">
        <v>193</v>
      </c>
      <c r="M6961">
        <v>233</v>
      </c>
      <c r="V6961" t="s">
        <v>1</v>
      </c>
      <c r="W6961" t="s">
        <v>1</v>
      </c>
      <c r="X6961" t="s">
        <v>1</v>
      </c>
      <c r="Z6961" t="s">
        <v>1</v>
      </c>
      <c r="AA6961" t="s">
        <v>1</v>
      </c>
      <c r="AB6961" t="s">
        <v>1</v>
      </c>
      <c r="AD6961" t="s">
        <v>1</v>
      </c>
      <c r="AE6961" t="s">
        <v>1</v>
      </c>
      <c r="AF6961" t="s">
        <v>1</v>
      </c>
      <c r="AG6961">
        <v>0</v>
      </c>
      <c r="AH6961">
        <v>52</v>
      </c>
      <c r="AI6961">
        <v>73</v>
      </c>
      <c r="AJ6961">
        <v>60.666666666666664</v>
      </c>
      <c r="AK6961">
        <v>61.666666666666664</v>
      </c>
    </row>
    <row r="6962" spans="1:41" x14ac:dyDescent="0.35">
      <c r="A6962">
        <v>17763</v>
      </c>
      <c r="B6962" t="s">
        <v>6816</v>
      </c>
      <c r="C6962" t="s">
        <v>212</v>
      </c>
      <c r="D6962" t="s">
        <v>176</v>
      </c>
      <c r="E6962" t="s">
        <v>8136</v>
      </c>
      <c r="F6962">
        <v>197</v>
      </c>
      <c r="G6962">
        <v>227</v>
      </c>
      <c r="H6962">
        <v>249</v>
      </c>
      <c r="I6962">
        <v>274</v>
      </c>
      <c r="J6962">
        <v>210</v>
      </c>
      <c r="K6962">
        <v>233</v>
      </c>
      <c r="L6962">
        <v>257</v>
      </c>
      <c r="M6962">
        <v>271</v>
      </c>
      <c r="V6962" t="s">
        <v>1</v>
      </c>
      <c r="W6962" t="s">
        <v>1</v>
      </c>
      <c r="X6962" t="s">
        <v>1</v>
      </c>
      <c r="Z6962" t="s">
        <v>1</v>
      </c>
      <c r="AA6962" t="s">
        <v>1</v>
      </c>
      <c r="AB6962" t="s">
        <v>1</v>
      </c>
      <c r="AD6962">
        <v>1</v>
      </c>
      <c r="AE6962">
        <v>0</v>
      </c>
      <c r="AF6962">
        <v>0</v>
      </c>
      <c r="AG6962">
        <v>0</v>
      </c>
      <c r="AH6962">
        <v>75.5</v>
      </c>
      <c r="AI6962">
        <v>77.666666666666671</v>
      </c>
      <c r="AJ6962">
        <v>81</v>
      </c>
      <c r="AK6962">
        <v>71.666666666666671</v>
      </c>
    </row>
    <row r="6963" spans="1:41" x14ac:dyDescent="0.35">
      <c r="A6963">
        <v>17765</v>
      </c>
      <c r="B6963" t="s">
        <v>6817</v>
      </c>
      <c r="C6963" t="s">
        <v>197</v>
      </c>
      <c r="D6963" t="s">
        <v>176</v>
      </c>
      <c r="E6963" t="s">
        <v>8136</v>
      </c>
      <c r="F6963">
        <v>259</v>
      </c>
      <c r="G6963">
        <v>272</v>
      </c>
      <c r="H6963">
        <v>271</v>
      </c>
      <c r="I6963">
        <v>262</v>
      </c>
      <c r="J6963">
        <v>240</v>
      </c>
      <c r="K6963">
        <v>252</v>
      </c>
      <c r="L6963">
        <v>246</v>
      </c>
      <c r="M6963">
        <v>237</v>
      </c>
      <c r="N6963">
        <v>240</v>
      </c>
      <c r="O6963">
        <v>264</v>
      </c>
      <c r="P6963">
        <v>240</v>
      </c>
      <c r="Q6963">
        <v>272</v>
      </c>
      <c r="R6963">
        <v>248</v>
      </c>
      <c r="S6963">
        <v>276</v>
      </c>
      <c r="T6963">
        <v>271</v>
      </c>
      <c r="U6963">
        <v>262</v>
      </c>
      <c r="V6963">
        <v>606.72972972972968</v>
      </c>
      <c r="W6963">
        <v>611.60126582278485</v>
      </c>
      <c r="X6963">
        <v>624.54347826086962</v>
      </c>
      <c r="Y6963">
        <v>646.42647058823525</v>
      </c>
      <c r="Z6963">
        <v>0.34177215189873422</v>
      </c>
      <c r="AA6963">
        <v>0.44444444444444442</v>
      </c>
      <c r="AB6963">
        <v>0.45977011494252873</v>
      </c>
      <c r="AC6963">
        <v>0.60563380281690138</v>
      </c>
      <c r="AD6963">
        <v>12</v>
      </c>
      <c r="AE6963">
        <v>10</v>
      </c>
      <c r="AF6963">
        <v>6</v>
      </c>
      <c r="AG6963">
        <v>7</v>
      </c>
      <c r="AH6963">
        <v>64</v>
      </c>
      <c r="AI6963">
        <v>69.666666666666671</v>
      </c>
      <c r="AJ6963">
        <v>72</v>
      </c>
      <c r="AK6963">
        <v>65.666666666666671</v>
      </c>
      <c r="AL6963">
        <v>74.5</v>
      </c>
      <c r="AM6963">
        <v>76.666666666666671</v>
      </c>
      <c r="AN6963">
        <v>78.666666666666671</v>
      </c>
      <c r="AO6963">
        <v>66.666666666666671</v>
      </c>
    </row>
    <row r="6964" spans="1:41" x14ac:dyDescent="0.35">
      <c r="A6964">
        <v>17766</v>
      </c>
      <c r="B6964" t="s">
        <v>2347</v>
      </c>
      <c r="C6964" t="s">
        <v>163</v>
      </c>
      <c r="D6964" t="s">
        <v>160</v>
      </c>
      <c r="E6964" t="s">
        <v>8136</v>
      </c>
      <c r="F6964">
        <v>254</v>
      </c>
      <c r="G6964">
        <v>258</v>
      </c>
      <c r="H6964">
        <v>262</v>
      </c>
      <c r="I6964">
        <v>288</v>
      </c>
      <c r="J6964">
        <v>236</v>
      </c>
      <c r="K6964">
        <v>262</v>
      </c>
      <c r="L6964">
        <v>237</v>
      </c>
      <c r="M6964">
        <v>260</v>
      </c>
      <c r="V6964" t="s">
        <v>1</v>
      </c>
      <c r="W6964" t="s">
        <v>1</v>
      </c>
      <c r="X6964" t="s">
        <v>1</v>
      </c>
      <c r="Z6964" t="s">
        <v>1</v>
      </c>
      <c r="AA6964" t="s">
        <v>1</v>
      </c>
      <c r="AB6964" t="s">
        <v>1</v>
      </c>
      <c r="AD6964">
        <v>0</v>
      </c>
      <c r="AE6964">
        <v>1</v>
      </c>
      <c r="AF6964">
        <v>2</v>
      </c>
      <c r="AG6964">
        <v>0</v>
      </c>
      <c r="AH6964">
        <v>79.5</v>
      </c>
      <c r="AI6964">
        <v>77.666666666666671</v>
      </c>
      <c r="AJ6964">
        <v>82</v>
      </c>
      <c r="AK6964">
        <v>71.333333333333329</v>
      </c>
    </row>
    <row r="6965" spans="1:41" x14ac:dyDescent="0.35">
      <c r="A6965">
        <v>17772</v>
      </c>
      <c r="B6965" t="s">
        <v>6818</v>
      </c>
      <c r="C6965" t="s">
        <v>212</v>
      </c>
      <c r="D6965" t="s">
        <v>176</v>
      </c>
      <c r="E6965" t="s">
        <v>8136</v>
      </c>
      <c r="N6965">
        <v>225</v>
      </c>
      <c r="O6965">
        <v>224</v>
      </c>
      <c r="P6965">
        <v>229</v>
      </c>
      <c r="Q6965">
        <v>263</v>
      </c>
      <c r="R6965">
        <v>223</v>
      </c>
      <c r="S6965">
        <v>209</v>
      </c>
      <c r="T6965">
        <v>244</v>
      </c>
      <c r="U6965">
        <v>251</v>
      </c>
      <c r="V6965">
        <v>514.3730158730159</v>
      </c>
      <c r="W6965">
        <v>512.79230769230765</v>
      </c>
      <c r="X6965">
        <v>499.45945945945948</v>
      </c>
      <c r="Y6965">
        <v>510.4220779220779</v>
      </c>
      <c r="Z6965">
        <v>0.16129032258064516</v>
      </c>
      <c r="AA6965">
        <v>0.24615384615384617</v>
      </c>
      <c r="AB6965">
        <v>0.31060606060606061</v>
      </c>
      <c r="AC6965">
        <v>0.30232558139534882</v>
      </c>
      <c r="AD6965">
        <v>1</v>
      </c>
      <c r="AE6965">
        <v>0</v>
      </c>
      <c r="AF6965">
        <v>1</v>
      </c>
      <c r="AG6965">
        <v>2</v>
      </c>
      <c r="AL6965">
        <v>79</v>
      </c>
      <c r="AM6965">
        <v>81</v>
      </c>
      <c r="AN6965">
        <v>82</v>
      </c>
      <c r="AO6965">
        <v>77.333333333333329</v>
      </c>
    </row>
    <row r="6966" spans="1:41" x14ac:dyDescent="0.35">
      <c r="A6966">
        <v>17778</v>
      </c>
      <c r="B6966" t="s">
        <v>6819</v>
      </c>
      <c r="C6966" t="s">
        <v>193</v>
      </c>
      <c r="D6966" t="s">
        <v>176</v>
      </c>
      <c r="E6966" t="s">
        <v>8136</v>
      </c>
      <c r="F6966">
        <v>264</v>
      </c>
      <c r="G6966">
        <v>266</v>
      </c>
      <c r="H6966">
        <v>271</v>
      </c>
      <c r="I6966">
        <v>272</v>
      </c>
      <c r="J6966">
        <v>239</v>
      </c>
      <c r="K6966">
        <v>247</v>
      </c>
      <c r="L6966">
        <v>253</v>
      </c>
      <c r="M6966">
        <v>250</v>
      </c>
      <c r="N6966">
        <v>250</v>
      </c>
      <c r="O6966">
        <v>242</v>
      </c>
      <c r="P6966">
        <v>231</v>
      </c>
      <c r="Q6966">
        <v>232</v>
      </c>
      <c r="R6966">
        <v>249</v>
      </c>
      <c r="S6966">
        <v>231</v>
      </c>
      <c r="T6966">
        <v>222</v>
      </c>
      <c r="U6966">
        <v>226</v>
      </c>
      <c r="V6966">
        <v>532.2397260273973</v>
      </c>
      <c r="W6966">
        <v>547.14179104477614</v>
      </c>
      <c r="X6966">
        <v>560.34375</v>
      </c>
      <c r="Y6966">
        <v>553.31818181818187</v>
      </c>
      <c r="Z6966">
        <v>0.25641025641025639</v>
      </c>
      <c r="AA6966">
        <v>0.2142857142857143</v>
      </c>
      <c r="AB6966">
        <v>0.34177215189873422</v>
      </c>
      <c r="AC6966">
        <v>0.2857142857142857</v>
      </c>
      <c r="AD6966">
        <v>0</v>
      </c>
      <c r="AE6966">
        <v>6</v>
      </c>
      <c r="AF6966">
        <v>2</v>
      </c>
      <c r="AG6966">
        <v>3</v>
      </c>
      <c r="AH6966">
        <v>68.5</v>
      </c>
      <c r="AI6966">
        <v>67.666666666666671</v>
      </c>
      <c r="AJ6966">
        <v>73</v>
      </c>
      <c r="AK6966">
        <v>68.333333333333329</v>
      </c>
      <c r="AL6966">
        <v>76.5</v>
      </c>
      <c r="AM6966">
        <v>76.333333333333329</v>
      </c>
      <c r="AN6966">
        <v>78.666666666666671</v>
      </c>
      <c r="AO6966">
        <v>74.666666666666671</v>
      </c>
    </row>
    <row r="6967" spans="1:41" x14ac:dyDescent="0.35">
      <c r="A6967">
        <v>17779</v>
      </c>
      <c r="B6967" t="s">
        <v>6820</v>
      </c>
      <c r="C6967" t="s">
        <v>197</v>
      </c>
      <c r="D6967" t="s">
        <v>176</v>
      </c>
      <c r="E6967" t="s">
        <v>8136</v>
      </c>
      <c r="F6967">
        <v>289</v>
      </c>
      <c r="G6967">
        <v>290</v>
      </c>
      <c r="H6967">
        <v>320</v>
      </c>
      <c r="I6967">
        <v>294</v>
      </c>
      <c r="J6967">
        <v>294</v>
      </c>
      <c r="K6967">
        <v>285</v>
      </c>
      <c r="L6967">
        <v>311</v>
      </c>
      <c r="M6967">
        <v>299</v>
      </c>
      <c r="N6967">
        <v>250</v>
      </c>
      <c r="O6967">
        <v>256</v>
      </c>
      <c r="P6967">
        <v>278</v>
      </c>
      <c r="Q6967">
        <v>288</v>
      </c>
      <c r="R6967">
        <v>284</v>
      </c>
      <c r="S6967">
        <v>310</v>
      </c>
      <c r="T6967">
        <v>338</v>
      </c>
      <c r="U6967">
        <v>343</v>
      </c>
      <c r="V6967">
        <v>624.88235294117646</v>
      </c>
      <c r="W6967">
        <v>636.17647058823525</v>
      </c>
      <c r="X6967">
        <v>668.06060606060601</v>
      </c>
      <c r="Y6967">
        <v>663.08571428571429</v>
      </c>
      <c r="Z6967">
        <v>0.5714285714285714</v>
      </c>
      <c r="AA6967">
        <v>0.48076923076923078</v>
      </c>
      <c r="AB6967">
        <v>0.4</v>
      </c>
      <c r="AC6967">
        <v>0.60606060606060608</v>
      </c>
      <c r="AD6967">
        <v>8</v>
      </c>
      <c r="AE6967">
        <v>3</v>
      </c>
      <c r="AF6967">
        <v>6</v>
      </c>
      <c r="AG6967">
        <v>2</v>
      </c>
      <c r="AH6967">
        <v>70</v>
      </c>
      <c r="AI6967">
        <v>72.333333333333329</v>
      </c>
      <c r="AJ6967">
        <v>70</v>
      </c>
      <c r="AK6967">
        <v>68.666666666666671</v>
      </c>
      <c r="AL6967">
        <v>75</v>
      </c>
      <c r="AM6967">
        <v>77.666666666666671</v>
      </c>
      <c r="AN6967">
        <v>78.333333333333329</v>
      </c>
      <c r="AO6967">
        <v>74.333333333333329</v>
      </c>
    </row>
    <row r="6968" spans="1:41" x14ac:dyDescent="0.35">
      <c r="A6968">
        <v>17782</v>
      </c>
      <c r="B6968" t="s">
        <v>6821</v>
      </c>
      <c r="C6968" t="s">
        <v>201</v>
      </c>
      <c r="D6968" t="s">
        <v>176</v>
      </c>
      <c r="E6968" t="s">
        <v>8135</v>
      </c>
      <c r="F6968">
        <v>232</v>
      </c>
      <c r="G6968">
        <v>240</v>
      </c>
      <c r="H6968">
        <v>234</v>
      </c>
      <c r="I6968">
        <v>236</v>
      </c>
      <c r="J6968">
        <v>191</v>
      </c>
      <c r="K6968">
        <v>212</v>
      </c>
      <c r="L6968">
        <v>229</v>
      </c>
      <c r="M6968">
        <v>227</v>
      </c>
      <c r="N6968">
        <v>217</v>
      </c>
      <c r="O6968">
        <v>215</v>
      </c>
      <c r="P6968">
        <v>236</v>
      </c>
      <c r="Q6968">
        <v>203</v>
      </c>
      <c r="R6968">
        <v>214</v>
      </c>
      <c r="S6968">
        <v>203</v>
      </c>
      <c r="T6968">
        <v>212</v>
      </c>
      <c r="U6968">
        <v>217</v>
      </c>
      <c r="V6968">
        <v>551.375</v>
      </c>
      <c r="W6968">
        <v>509.125</v>
      </c>
      <c r="X6968">
        <v>524.5</v>
      </c>
      <c r="Y6968">
        <v>539.62121212121212</v>
      </c>
      <c r="Z6968">
        <v>0.11320754716981132</v>
      </c>
      <c r="AA6968">
        <v>0.17142857142857143</v>
      </c>
      <c r="AB6968">
        <v>0.38095238095238093</v>
      </c>
      <c r="AC6968">
        <v>0.19230769230769232</v>
      </c>
      <c r="AD6968">
        <v>1</v>
      </c>
      <c r="AE6968">
        <v>2</v>
      </c>
      <c r="AF6968">
        <v>2</v>
      </c>
      <c r="AG6968">
        <v>0</v>
      </c>
      <c r="AH6968">
        <v>75.5</v>
      </c>
      <c r="AI6968">
        <v>68.333333333333329</v>
      </c>
      <c r="AJ6968">
        <v>73.666666666666671</v>
      </c>
      <c r="AK6968">
        <v>63</v>
      </c>
      <c r="AL6968">
        <v>80</v>
      </c>
      <c r="AM6968">
        <v>79</v>
      </c>
      <c r="AN6968">
        <v>84.666666666666671</v>
      </c>
      <c r="AO6968">
        <v>76.333333333333329</v>
      </c>
    </row>
    <row r="6969" spans="1:41" x14ac:dyDescent="0.35">
      <c r="A6969">
        <v>17785</v>
      </c>
      <c r="B6969" t="s">
        <v>6822</v>
      </c>
      <c r="C6969" t="s">
        <v>200</v>
      </c>
      <c r="D6969" t="s">
        <v>176</v>
      </c>
      <c r="E6969" t="s">
        <v>8135</v>
      </c>
      <c r="F6969">
        <v>217</v>
      </c>
      <c r="G6969">
        <v>242</v>
      </c>
      <c r="H6969">
        <v>261</v>
      </c>
      <c r="I6969">
        <v>261</v>
      </c>
      <c r="J6969">
        <v>196</v>
      </c>
      <c r="K6969">
        <v>254</v>
      </c>
      <c r="L6969">
        <v>240</v>
      </c>
      <c r="M6969">
        <v>248</v>
      </c>
      <c r="V6969" t="s">
        <v>1</v>
      </c>
      <c r="W6969" t="s">
        <v>1</v>
      </c>
      <c r="X6969" t="s">
        <v>1</v>
      </c>
      <c r="Z6969" t="s">
        <v>1</v>
      </c>
      <c r="AA6969" t="s">
        <v>1</v>
      </c>
      <c r="AB6969" t="s">
        <v>1</v>
      </c>
      <c r="AD6969">
        <v>1</v>
      </c>
      <c r="AE6969">
        <v>1</v>
      </c>
      <c r="AF6969">
        <v>1</v>
      </c>
      <c r="AG6969">
        <v>0</v>
      </c>
      <c r="AH6969">
        <v>72.5</v>
      </c>
      <c r="AI6969">
        <v>69</v>
      </c>
      <c r="AJ6969">
        <v>73.666666666666671</v>
      </c>
      <c r="AK6969">
        <v>68.666666666666671</v>
      </c>
    </row>
    <row r="6970" spans="1:41" x14ac:dyDescent="0.35">
      <c r="A6970">
        <v>17787</v>
      </c>
      <c r="B6970" t="s">
        <v>6823</v>
      </c>
      <c r="C6970" t="s">
        <v>175</v>
      </c>
      <c r="D6970" t="s">
        <v>176</v>
      </c>
      <c r="E6970" t="s">
        <v>8135</v>
      </c>
      <c r="F6970">
        <v>262</v>
      </c>
      <c r="G6970">
        <v>276</v>
      </c>
      <c r="H6970">
        <v>295</v>
      </c>
      <c r="I6970">
        <v>295</v>
      </c>
      <c r="J6970">
        <v>238</v>
      </c>
      <c r="K6970">
        <v>270</v>
      </c>
      <c r="L6970">
        <v>305</v>
      </c>
      <c r="M6970">
        <v>277</v>
      </c>
      <c r="V6970" t="s">
        <v>1</v>
      </c>
      <c r="W6970" t="s">
        <v>1</v>
      </c>
      <c r="X6970" t="s">
        <v>1</v>
      </c>
      <c r="Z6970" t="s">
        <v>1</v>
      </c>
      <c r="AA6970" t="s">
        <v>1</v>
      </c>
      <c r="AB6970" t="s">
        <v>1</v>
      </c>
      <c r="AD6970">
        <v>1</v>
      </c>
      <c r="AE6970">
        <v>5</v>
      </c>
      <c r="AF6970">
        <v>2</v>
      </c>
      <c r="AG6970">
        <v>4</v>
      </c>
      <c r="AH6970">
        <v>86.5</v>
      </c>
      <c r="AI6970">
        <v>83.333333333333329</v>
      </c>
      <c r="AJ6970">
        <v>87.666666666666671</v>
      </c>
      <c r="AK6970">
        <v>77.333333333333329</v>
      </c>
    </row>
    <row r="6971" spans="1:41" x14ac:dyDescent="0.35">
      <c r="A6971">
        <v>17788</v>
      </c>
      <c r="B6971" t="s">
        <v>6824</v>
      </c>
      <c r="C6971" t="s">
        <v>207</v>
      </c>
      <c r="D6971" t="s">
        <v>176</v>
      </c>
      <c r="E6971" t="s">
        <v>8136</v>
      </c>
      <c r="F6971">
        <v>275</v>
      </c>
      <c r="G6971">
        <v>256</v>
      </c>
      <c r="H6971">
        <v>271</v>
      </c>
      <c r="I6971">
        <v>278</v>
      </c>
      <c r="J6971">
        <v>246</v>
      </c>
      <c r="K6971">
        <v>240</v>
      </c>
      <c r="L6971">
        <v>252</v>
      </c>
      <c r="M6971">
        <v>242</v>
      </c>
      <c r="N6971">
        <v>250</v>
      </c>
      <c r="O6971">
        <v>233</v>
      </c>
      <c r="P6971">
        <v>230</v>
      </c>
      <c r="Q6971">
        <v>252</v>
      </c>
      <c r="R6971">
        <v>256</v>
      </c>
      <c r="S6971">
        <v>263</v>
      </c>
      <c r="T6971">
        <v>272</v>
      </c>
      <c r="U6971">
        <v>268</v>
      </c>
      <c r="V6971">
        <v>609.54954954954951</v>
      </c>
      <c r="W6971">
        <v>604.15740740740739</v>
      </c>
      <c r="X6971">
        <v>592.94090909090914</v>
      </c>
      <c r="Y6971">
        <v>633.38095238095241</v>
      </c>
      <c r="Z6971">
        <v>0.41333333333333333</v>
      </c>
      <c r="AA6971">
        <v>0.47368421052631576</v>
      </c>
      <c r="AB6971">
        <v>0.39316239316239315</v>
      </c>
      <c r="AC6971">
        <v>0.40163934426229508</v>
      </c>
      <c r="AD6971">
        <v>3</v>
      </c>
      <c r="AE6971">
        <v>4</v>
      </c>
      <c r="AF6971">
        <v>4</v>
      </c>
      <c r="AG6971">
        <v>5</v>
      </c>
      <c r="AH6971">
        <v>67</v>
      </c>
      <c r="AI6971">
        <v>75.666666666666671</v>
      </c>
      <c r="AJ6971">
        <v>74.666666666666671</v>
      </c>
      <c r="AK6971">
        <v>68</v>
      </c>
      <c r="AL6971">
        <v>75</v>
      </c>
      <c r="AM6971">
        <v>76.333333333333329</v>
      </c>
      <c r="AN6971">
        <v>76</v>
      </c>
      <c r="AO6971">
        <v>68.666666666666671</v>
      </c>
    </row>
    <row r="6972" spans="1:41" x14ac:dyDescent="0.35">
      <c r="A6972">
        <v>17790</v>
      </c>
      <c r="B6972" t="s">
        <v>6825</v>
      </c>
      <c r="C6972" t="s">
        <v>191</v>
      </c>
      <c r="D6972" t="s">
        <v>176</v>
      </c>
      <c r="E6972" t="s">
        <v>8135</v>
      </c>
      <c r="N6972">
        <v>234</v>
      </c>
      <c r="O6972">
        <v>240</v>
      </c>
      <c r="P6972">
        <v>238</v>
      </c>
      <c r="Q6972">
        <v>241</v>
      </c>
      <c r="R6972">
        <v>242</v>
      </c>
      <c r="S6972">
        <v>237</v>
      </c>
      <c r="T6972">
        <v>229</v>
      </c>
      <c r="U6972">
        <v>240</v>
      </c>
      <c r="V6972">
        <v>540.31081081081084</v>
      </c>
      <c r="W6972">
        <v>525.68461538461543</v>
      </c>
      <c r="X6972">
        <v>548.14444444444439</v>
      </c>
      <c r="Y6972">
        <v>554.17424242424238</v>
      </c>
      <c r="Z6972">
        <v>0.24358974358974361</v>
      </c>
      <c r="AA6972">
        <v>0.13793103448275862</v>
      </c>
      <c r="AB6972">
        <v>0.18269230769230768</v>
      </c>
      <c r="AC6972">
        <v>0.15294117647058825</v>
      </c>
      <c r="AD6972">
        <v>0</v>
      </c>
      <c r="AE6972">
        <v>0</v>
      </c>
      <c r="AF6972">
        <v>2</v>
      </c>
      <c r="AG6972">
        <v>0</v>
      </c>
      <c r="AL6972">
        <v>82</v>
      </c>
      <c r="AM6972">
        <v>79.666666666666671</v>
      </c>
      <c r="AN6972">
        <v>84.333333333333329</v>
      </c>
      <c r="AO6972">
        <v>78.666666666666671</v>
      </c>
    </row>
    <row r="6973" spans="1:41" x14ac:dyDescent="0.35">
      <c r="A6973">
        <v>17793</v>
      </c>
      <c r="B6973" t="s">
        <v>6826</v>
      </c>
      <c r="C6973" t="s">
        <v>163</v>
      </c>
      <c r="D6973" t="s">
        <v>160</v>
      </c>
      <c r="E6973" t="s">
        <v>8136</v>
      </c>
      <c r="F6973">
        <v>264</v>
      </c>
      <c r="G6973">
        <v>277</v>
      </c>
      <c r="H6973">
        <v>279</v>
      </c>
      <c r="I6973">
        <v>273</v>
      </c>
      <c r="J6973">
        <v>252</v>
      </c>
      <c r="K6973">
        <v>274</v>
      </c>
      <c r="L6973">
        <v>283</v>
      </c>
      <c r="M6973">
        <v>276</v>
      </c>
      <c r="N6973">
        <v>273</v>
      </c>
      <c r="O6973">
        <v>284</v>
      </c>
      <c r="P6973">
        <v>278</v>
      </c>
      <c r="Q6973">
        <v>306</v>
      </c>
      <c r="R6973">
        <v>284</v>
      </c>
      <c r="S6973">
        <v>281</v>
      </c>
      <c r="T6973">
        <v>327</v>
      </c>
      <c r="U6973">
        <v>362</v>
      </c>
      <c r="V6973">
        <v>635.44666666666672</v>
      </c>
      <c r="W6973">
        <v>658.95967741935488</v>
      </c>
      <c r="X6973">
        <v>682.24647887323943</v>
      </c>
      <c r="Y6973">
        <v>686.625</v>
      </c>
      <c r="Z6973">
        <v>0.55263157894736836</v>
      </c>
      <c r="AA6973">
        <v>0.41772151898734178</v>
      </c>
      <c r="AB6973">
        <v>0.55384615384615388</v>
      </c>
      <c r="AC6973">
        <v>0.57894736842105265</v>
      </c>
      <c r="AD6973">
        <v>4</v>
      </c>
      <c r="AE6973">
        <v>4</v>
      </c>
      <c r="AF6973">
        <v>9</v>
      </c>
      <c r="AG6973">
        <v>12</v>
      </c>
      <c r="AH6973">
        <v>75</v>
      </c>
      <c r="AI6973">
        <v>76.666666666666671</v>
      </c>
      <c r="AJ6973">
        <v>78.333333333333329</v>
      </c>
      <c r="AK6973">
        <v>75.333333333333329</v>
      </c>
      <c r="AL6973">
        <v>82</v>
      </c>
      <c r="AM6973">
        <v>83.333333333333329</v>
      </c>
      <c r="AN6973">
        <v>82.666666666666671</v>
      </c>
      <c r="AO6973">
        <v>79.666666666666671</v>
      </c>
    </row>
    <row r="6974" spans="1:41" x14ac:dyDescent="0.35">
      <c r="A6974">
        <v>17794</v>
      </c>
      <c r="B6974" t="s">
        <v>6827</v>
      </c>
      <c r="C6974" t="s">
        <v>159</v>
      </c>
      <c r="D6974" t="s">
        <v>160</v>
      </c>
      <c r="E6974" t="s">
        <v>8136</v>
      </c>
      <c r="F6974">
        <v>277</v>
      </c>
      <c r="G6974">
        <v>280</v>
      </c>
      <c r="H6974">
        <v>288</v>
      </c>
      <c r="I6974">
        <v>278</v>
      </c>
      <c r="J6974">
        <v>266</v>
      </c>
      <c r="K6974">
        <v>259</v>
      </c>
      <c r="L6974">
        <v>270</v>
      </c>
      <c r="M6974">
        <v>262</v>
      </c>
      <c r="N6974">
        <v>259</v>
      </c>
      <c r="O6974">
        <v>271</v>
      </c>
      <c r="P6974">
        <v>261</v>
      </c>
      <c r="Q6974">
        <v>260</v>
      </c>
      <c r="R6974">
        <v>298</v>
      </c>
      <c r="S6974">
        <v>304</v>
      </c>
      <c r="T6974">
        <v>293</v>
      </c>
      <c r="U6974">
        <v>293</v>
      </c>
      <c r="V6974">
        <v>672.15137614678895</v>
      </c>
      <c r="W6974">
        <v>682.76724137931035</v>
      </c>
      <c r="X6974">
        <v>676.31714285714281</v>
      </c>
      <c r="Y6974">
        <v>710.92816091954023</v>
      </c>
      <c r="Z6974">
        <v>0.536036036036036</v>
      </c>
      <c r="AA6974">
        <v>0.47111111111111115</v>
      </c>
      <c r="AB6974">
        <v>0.5337078651685393</v>
      </c>
      <c r="AC6974">
        <v>0.53038674033149169</v>
      </c>
      <c r="AD6974">
        <v>17</v>
      </c>
      <c r="AE6974">
        <v>17</v>
      </c>
      <c r="AF6974">
        <v>29</v>
      </c>
      <c r="AG6974">
        <v>23</v>
      </c>
      <c r="AH6974">
        <v>67.5</v>
      </c>
      <c r="AI6974">
        <v>68.666666666666671</v>
      </c>
      <c r="AJ6974">
        <v>72.333333333333329</v>
      </c>
      <c r="AK6974">
        <v>67.666666666666671</v>
      </c>
      <c r="AL6974">
        <v>73.5</v>
      </c>
      <c r="AM6974">
        <v>77.333333333333329</v>
      </c>
      <c r="AN6974">
        <v>76.666666666666671</v>
      </c>
      <c r="AO6974">
        <v>68.666666666666671</v>
      </c>
    </row>
    <row r="6975" spans="1:41" x14ac:dyDescent="0.35">
      <c r="A6975">
        <v>17797</v>
      </c>
      <c r="B6975" t="s">
        <v>6828</v>
      </c>
      <c r="C6975" t="s">
        <v>188</v>
      </c>
      <c r="D6975" t="s">
        <v>176</v>
      </c>
      <c r="E6975" t="s">
        <v>8136</v>
      </c>
      <c r="F6975">
        <v>278</v>
      </c>
      <c r="G6975">
        <v>284</v>
      </c>
      <c r="H6975">
        <v>284</v>
      </c>
      <c r="I6975">
        <v>312</v>
      </c>
      <c r="J6975">
        <v>258</v>
      </c>
      <c r="K6975">
        <v>274</v>
      </c>
      <c r="L6975">
        <v>268</v>
      </c>
      <c r="M6975">
        <v>297</v>
      </c>
      <c r="V6975" t="s">
        <v>1</v>
      </c>
      <c r="W6975" t="s">
        <v>1</v>
      </c>
      <c r="X6975" t="s">
        <v>1</v>
      </c>
      <c r="Z6975" t="s">
        <v>1</v>
      </c>
      <c r="AA6975" t="s">
        <v>1</v>
      </c>
      <c r="AB6975" t="s">
        <v>1</v>
      </c>
      <c r="AD6975">
        <v>0</v>
      </c>
      <c r="AE6975">
        <v>2</v>
      </c>
      <c r="AF6975">
        <v>2</v>
      </c>
      <c r="AG6975">
        <v>5</v>
      </c>
      <c r="AH6975">
        <v>74</v>
      </c>
      <c r="AI6975">
        <v>83</v>
      </c>
      <c r="AJ6975">
        <v>85.666666666666671</v>
      </c>
      <c r="AK6975">
        <v>75.333333333333329</v>
      </c>
    </row>
    <row r="6976" spans="1:41" x14ac:dyDescent="0.35">
      <c r="A6976">
        <v>17798</v>
      </c>
      <c r="B6976" t="s">
        <v>6829</v>
      </c>
      <c r="C6976" t="s">
        <v>192</v>
      </c>
      <c r="D6976" t="s">
        <v>176</v>
      </c>
      <c r="E6976" t="s">
        <v>8136</v>
      </c>
      <c r="H6976">
        <v>270</v>
      </c>
      <c r="I6976">
        <v>251</v>
      </c>
      <c r="L6976">
        <v>292</v>
      </c>
      <c r="M6976">
        <v>221</v>
      </c>
      <c r="V6976" t="s">
        <v>1</v>
      </c>
      <c r="W6976" t="s">
        <v>1</v>
      </c>
      <c r="X6976" t="s">
        <v>1</v>
      </c>
      <c r="Z6976" t="s">
        <v>1</v>
      </c>
      <c r="AA6976" t="s">
        <v>1</v>
      </c>
      <c r="AB6976" t="s">
        <v>1</v>
      </c>
      <c r="AD6976" t="s">
        <v>1</v>
      </c>
      <c r="AE6976" t="s">
        <v>1</v>
      </c>
      <c r="AF6976" t="s">
        <v>1</v>
      </c>
      <c r="AG6976">
        <v>0</v>
      </c>
      <c r="AH6976">
        <v>86.5</v>
      </c>
      <c r="AI6976">
        <v>80</v>
      </c>
      <c r="AJ6976">
        <v>93.333333333333329</v>
      </c>
      <c r="AK6976">
        <v>60.333333333333336</v>
      </c>
    </row>
    <row r="6977" spans="1:41" x14ac:dyDescent="0.35">
      <c r="A6977">
        <v>17800</v>
      </c>
      <c r="B6977" t="s">
        <v>6830</v>
      </c>
      <c r="C6977" t="s">
        <v>159</v>
      </c>
      <c r="D6977" t="s">
        <v>160</v>
      </c>
      <c r="E6977" t="s">
        <v>8136</v>
      </c>
      <c r="F6977">
        <v>278</v>
      </c>
      <c r="G6977">
        <v>280</v>
      </c>
      <c r="H6977">
        <v>281</v>
      </c>
      <c r="I6977">
        <v>287</v>
      </c>
      <c r="J6977">
        <v>258</v>
      </c>
      <c r="K6977">
        <v>260</v>
      </c>
      <c r="L6977">
        <v>261</v>
      </c>
      <c r="M6977">
        <v>275</v>
      </c>
      <c r="N6977">
        <v>248</v>
      </c>
      <c r="O6977">
        <v>274</v>
      </c>
      <c r="P6977">
        <v>252</v>
      </c>
      <c r="Q6977">
        <v>284</v>
      </c>
      <c r="R6977">
        <v>253</v>
      </c>
      <c r="S6977">
        <v>256</v>
      </c>
      <c r="T6977">
        <v>246</v>
      </c>
      <c r="U6977">
        <v>277</v>
      </c>
      <c r="V6977">
        <v>623.53424657534242</v>
      </c>
      <c r="W6977">
        <v>617.60294117647061</v>
      </c>
      <c r="X6977">
        <v>603.72222222222217</v>
      </c>
      <c r="Y6977">
        <v>617.34677419354841</v>
      </c>
      <c r="Z6977">
        <v>0.34666666666666668</v>
      </c>
      <c r="AA6977">
        <v>0.59210526315789469</v>
      </c>
      <c r="AB6977">
        <v>0.47222222222222221</v>
      </c>
      <c r="AC6977">
        <v>0.46052631578947367</v>
      </c>
      <c r="AD6977">
        <v>4</v>
      </c>
      <c r="AE6977">
        <v>1</v>
      </c>
      <c r="AF6977">
        <v>4</v>
      </c>
      <c r="AG6977">
        <v>3</v>
      </c>
      <c r="AH6977">
        <v>74.5</v>
      </c>
      <c r="AI6977">
        <v>79.666666666666671</v>
      </c>
      <c r="AJ6977">
        <v>79</v>
      </c>
      <c r="AK6977">
        <v>74</v>
      </c>
      <c r="AL6977">
        <v>77</v>
      </c>
      <c r="AM6977">
        <v>78</v>
      </c>
      <c r="AN6977">
        <v>80</v>
      </c>
      <c r="AO6977">
        <v>73.333333333333329</v>
      </c>
    </row>
    <row r="6978" spans="1:41" x14ac:dyDescent="0.35">
      <c r="A6978">
        <v>17812</v>
      </c>
      <c r="B6978" t="s">
        <v>6831</v>
      </c>
      <c r="C6978" t="s">
        <v>197</v>
      </c>
      <c r="D6978" t="s">
        <v>176</v>
      </c>
      <c r="E6978" t="s">
        <v>8136</v>
      </c>
      <c r="F6978">
        <v>290</v>
      </c>
      <c r="G6978">
        <v>290</v>
      </c>
      <c r="H6978">
        <v>305</v>
      </c>
      <c r="I6978">
        <v>296</v>
      </c>
      <c r="J6978">
        <v>276</v>
      </c>
      <c r="K6978">
        <v>275</v>
      </c>
      <c r="L6978">
        <v>292</v>
      </c>
      <c r="M6978">
        <v>272</v>
      </c>
      <c r="N6978">
        <v>279</v>
      </c>
      <c r="O6978">
        <v>270</v>
      </c>
      <c r="P6978">
        <v>281</v>
      </c>
      <c r="Q6978">
        <v>274</v>
      </c>
      <c r="R6978">
        <v>306</v>
      </c>
      <c r="S6978">
        <v>291</v>
      </c>
      <c r="T6978">
        <v>306</v>
      </c>
      <c r="U6978">
        <v>336</v>
      </c>
      <c r="V6978">
        <v>688.04166666666663</v>
      </c>
      <c r="W6978">
        <v>713.62359550561803</v>
      </c>
      <c r="X6978">
        <v>692.91176470588232</v>
      </c>
      <c r="Y6978">
        <v>669.12790697674416</v>
      </c>
      <c r="Z6978">
        <v>0.67073170731707321</v>
      </c>
      <c r="AA6978">
        <v>0.63953488372093026</v>
      </c>
      <c r="AB6978">
        <v>0.6333333333333333</v>
      </c>
      <c r="AC6978">
        <v>0.60919540229885061</v>
      </c>
      <c r="AD6978">
        <v>3</v>
      </c>
      <c r="AE6978">
        <v>10</v>
      </c>
      <c r="AF6978">
        <v>12</v>
      </c>
      <c r="AG6978">
        <v>16</v>
      </c>
      <c r="AH6978">
        <v>70</v>
      </c>
      <c r="AI6978">
        <v>71.666666666666671</v>
      </c>
      <c r="AJ6978">
        <v>75</v>
      </c>
      <c r="AK6978">
        <v>69</v>
      </c>
      <c r="AL6978">
        <v>78</v>
      </c>
      <c r="AM6978">
        <v>74</v>
      </c>
      <c r="AN6978">
        <v>79.333333333333329</v>
      </c>
      <c r="AO6978">
        <v>72.666666666666671</v>
      </c>
    </row>
    <row r="6979" spans="1:41" x14ac:dyDescent="0.35">
      <c r="A6979">
        <v>17813</v>
      </c>
      <c r="B6979" t="s">
        <v>6832</v>
      </c>
      <c r="C6979" t="s">
        <v>188</v>
      </c>
      <c r="D6979" t="s">
        <v>176</v>
      </c>
      <c r="E6979" t="s">
        <v>8135</v>
      </c>
      <c r="F6979">
        <v>252</v>
      </c>
      <c r="G6979">
        <v>281</v>
      </c>
      <c r="H6979">
        <v>272</v>
      </c>
      <c r="I6979">
        <v>275</v>
      </c>
      <c r="J6979">
        <v>239</v>
      </c>
      <c r="K6979">
        <v>272</v>
      </c>
      <c r="L6979">
        <v>252</v>
      </c>
      <c r="M6979">
        <v>247</v>
      </c>
      <c r="V6979" t="s">
        <v>1</v>
      </c>
      <c r="W6979" t="s">
        <v>1</v>
      </c>
      <c r="X6979" t="s">
        <v>1</v>
      </c>
      <c r="Z6979" t="s">
        <v>1</v>
      </c>
      <c r="AA6979" t="s">
        <v>1</v>
      </c>
      <c r="AB6979" t="s">
        <v>1</v>
      </c>
      <c r="AD6979">
        <v>0</v>
      </c>
      <c r="AE6979">
        <v>0</v>
      </c>
      <c r="AF6979">
        <v>2</v>
      </c>
      <c r="AG6979">
        <v>0</v>
      </c>
      <c r="AH6979">
        <v>76.5</v>
      </c>
      <c r="AI6979">
        <v>80.333333333333329</v>
      </c>
      <c r="AJ6979">
        <v>82.333333333333329</v>
      </c>
      <c r="AK6979">
        <v>73.333333333333329</v>
      </c>
    </row>
    <row r="6980" spans="1:41" x14ac:dyDescent="0.35">
      <c r="A6980">
        <v>17814</v>
      </c>
      <c r="B6980" t="s">
        <v>6833</v>
      </c>
      <c r="C6980" t="s">
        <v>175</v>
      </c>
      <c r="D6980" t="s">
        <v>176</v>
      </c>
      <c r="E6980" t="s">
        <v>8135</v>
      </c>
      <c r="F6980">
        <v>277</v>
      </c>
      <c r="G6980">
        <v>267</v>
      </c>
      <c r="H6980">
        <v>279</v>
      </c>
      <c r="I6980">
        <v>286</v>
      </c>
      <c r="J6980">
        <v>251</v>
      </c>
      <c r="K6980">
        <v>249</v>
      </c>
      <c r="L6980">
        <v>264</v>
      </c>
      <c r="M6980">
        <v>283</v>
      </c>
      <c r="V6980" t="s">
        <v>1</v>
      </c>
      <c r="W6980" t="s">
        <v>1</v>
      </c>
      <c r="X6980" t="s">
        <v>1</v>
      </c>
      <c r="Z6980" t="s">
        <v>1</v>
      </c>
      <c r="AA6980" t="s">
        <v>1</v>
      </c>
      <c r="AB6980" t="s">
        <v>1</v>
      </c>
      <c r="AD6980">
        <v>1</v>
      </c>
      <c r="AE6980">
        <v>2</v>
      </c>
      <c r="AF6980">
        <v>0</v>
      </c>
      <c r="AG6980">
        <v>1</v>
      </c>
      <c r="AH6980">
        <v>82</v>
      </c>
      <c r="AI6980">
        <v>82</v>
      </c>
      <c r="AJ6980">
        <v>83.666666666666671</v>
      </c>
      <c r="AK6980">
        <v>73.666666666666671</v>
      </c>
    </row>
    <row r="6981" spans="1:41" x14ac:dyDescent="0.35">
      <c r="A6981">
        <v>17817</v>
      </c>
      <c r="B6981" t="s">
        <v>6834</v>
      </c>
      <c r="C6981" t="s">
        <v>209</v>
      </c>
      <c r="D6981" t="s">
        <v>176</v>
      </c>
      <c r="E6981" t="s">
        <v>8136</v>
      </c>
      <c r="F6981">
        <v>221</v>
      </c>
      <c r="G6981">
        <v>283</v>
      </c>
      <c r="H6981">
        <v>298</v>
      </c>
      <c r="I6981">
        <v>291</v>
      </c>
      <c r="J6981">
        <v>224</v>
      </c>
      <c r="K6981">
        <v>270</v>
      </c>
      <c r="L6981">
        <v>301</v>
      </c>
      <c r="M6981">
        <v>270</v>
      </c>
      <c r="N6981">
        <v>230</v>
      </c>
      <c r="O6981">
        <v>263</v>
      </c>
      <c r="P6981">
        <v>252</v>
      </c>
      <c r="Q6981">
        <v>242</v>
      </c>
      <c r="R6981">
        <v>221</v>
      </c>
      <c r="S6981">
        <v>258</v>
      </c>
      <c r="T6981">
        <v>216</v>
      </c>
      <c r="U6981">
        <v>241</v>
      </c>
      <c r="V6981">
        <v>518.86</v>
      </c>
      <c r="W6981">
        <v>513.3478260869565</v>
      </c>
      <c r="X6981">
        <v>549.125</v>
      </c>
      <c r="Y6981">
        <v>583.81818181818187</v>
      </c>
      <c r="Z6981">
        <v>0.2857142857142857</v>
      </c>
      <c r="AA6981">
        <v>0.33333333333333331</v>
      </c>
      <c r="AB6981">
        <v>0.2</v>
      </c>
      <c r="AC6981">
        <v>0.35135135135135137</v>
      </c>
      <c r="AD6981">
        <v>1</v>
      </c>
      <c r="AE6981">
        <v>0</v>
      </c>
      <c r="AF6981">
        <v>0</v>
      </c>
      <c r="AG6981">
        <v>0</v>
      </c>
      <c r="AH6981">
        <v>86.5</v>
      </c>
      <c r="AI6981">
        <v>86</v>
      </c>
      <c r="AJ6981">
        <v>89.333333333333329</v>
      </c>
      <c r="AK6981">
        <v>81</v>
      </c>
      <c r="AL6981">
        <v>77</v>
      </c>
      <c r="AM6981">
        <v>83</v>
      </c>
      <c r="AN6981">
        <v>82.666666666666671</v>
      </c>
      <c r="AO6981">
        <v>79.333333333333329</v>
      </c>
    </row>
    <row r="6982" spans="1:41" x14ac:dyDescent="0.35">
      <c r="A6982">
        <v>17818</v>
      </c>
      <c r="B6982" t="s">
        <v>6835</v>
      </c>
      <c r="C6982" t="s">
        <v>207</v>
      </c>
      <c r="D6982" t="s">
        <v>176</v>
      </c>
      <c r="E6982" t="s">
        <v>8136</v>
      </c>
      <c r="N6982">
        <v>227</v>
      </c>
      <c r="O6982">
        <v>221</v>
      </c>
      <c r="P6982">
        <v>215</v>
      </c>
      <c r="Q6982">
        <v>230</v>
      </c>
      <c r="R6982">
        <v>227</v>
      </c>
      <c r="S6982">
        <v>221</v>
      </c>
      <c r="T6982">
        <v>226</v>
      </c>
      <c r="U6982">
        <v>241</v>
      </c>
      <c r="V6982">
        <v>534.5271739130435</v>
      </c>
      <c r="W6982">
        <v>507.91803278688525</v>
      </c>
      <c r="X6982">
        <v>543.05405405405406</v>
      </c>
      <c r="Y6982">
        <v>557.42134831460669</v>
      </c>
      <c r="Z6982">
        <v>0.12030075187969924</v>
      </c>
      <c r="AA6982">
        <v>0.2481751824817518</v>
      </c>
      <c r="AB6982">
        <v>0.15384615384615385</v>
      </c>
      <c r="AC6982">
        <v>0.216</v>
      </c>
      <c r="AD6982">
        <v>0</v>
      </c>
      <c r="AE6982">
        <v>3</v>
      </c>
      <c r="AF6982">
        <v>6</v>
      </c>
      <c r="AG6982">
        <v>5</v>
      </c>
      <c r="AL6982">
        <v>73.5</v>
      </c>
      <c r="AM6982">
        <v>76.333333333333329</v>
      </c>
      <c r="AN6982">
        <v>75</v>
      </c>
      <c r="AO6982">
        <v>72.333333333333329</v>
      </c>
    </row>
    <row r="6983" spans="1:41" x14ac:dyDescent="0.35">
      <c r="A6983">
        <v>17824</v>
      </c>
      <c r="B6983" t="s">
        <v>6836</v>
      </c>
      <c r="C6983" t="s">
        <v>200</v>
      </c>
      <c r="D6983" t="s">
        <v>176</v>
      </c>
      <c r="E6983" t="s">
        <v>8136</v>
      </c>
      <c r="F6983">
        <v>280</v>
      </c>
      <c r="G6983">
        <v>289</v>
      </c>
      <c r="H6983">
        <v>296</v>
      </c>
      <c r="I6983">
        <v>282</v>
      </c>
      <c r="J6983">
        <v>267</v>
      </c>
      <c r="K6983">
        <v>274</v>
      </c>
      <c r="L6983">
        <v>288</v>
      </c>
      <c r="M6983">
        <v>271</v>
      </c>
      <c r="V6983" t="s">
        <v>1</v>
      </c>
      <c r="W6983" t="s">
        <v>1</v>
      </c>
      <c r="X6983" t="s">
        <v>1</v>
      </c>
      <c r="Z6983" t="s">
        <v>1</v>
      </c>
      <c r="AA6983" t="s">
        <v>1</v>
      </c>
      <c r="AB6983" t="s">
        <v>1</v>
      </c>
      <c r="AD6983">
        <v>0</v>
      </c>
      <c r="AE6983">
        <v>1</v>
      </c>
      <c r="AF6983">
        <v>4</v>
      </c>
      <c r="AG6983">
        <v>0</v>
      </c>
      <c r="AH6983">
        <v>78</v>
      </c>
      <c r="AI6983">
        <v>83.666666666666671</v>
      </c>
      <c r="AJ6983">
        <v>82.333333333333329</v>
      </c>
      <c r="AK6983">
        <v>72.666666666666671</v>
      </c>
    </row>
    <row r="6984" spans="1:41" x14ac:dyDescent="0.35">
      <c r="A6984">
        <v>17828</v>
      </c>
      <c r="B6984" t="s">
        <v>6837</v>
      </c>
      <c r="C6984" t="s">
        <v>159</v>
      </c>
      <c r="D6984" t="s">
        <v>160</v>
      </c>
      <c r="E6984" t="s">
        <v>8136</v>
      </c>
      <c r="F6984">
        <v>257</v>
      </c>
      <c r="G6984">
        <v>264</v>
      </c>
      <c r="H6984">
        <v>273</v>
      </c>
      <c r="I6984">
        <v>260</v>
      </c>
      <c r="J6984">
        <v>251</v>
      </c>
      <c r="K6984">
        <v>254</v>
      </c>
      <c r="L6984">
        <v>255</v>
      </c>
      <c r="M6984">
        <v>241</v>
      </c>
      <c r="V6984" t="s">
        <v>1</v>
      </c>
      <c r="W6984" t="s">
        <v>1</v>
      </c>
      <c r="X6984" t="s">
        <v>1</v>
      </c>
      <c r="Z6984" t="s">
        <v>1</v>
      </c>
      <c r="AA6984" t="s">
        <v>1</v>
      </c>
      <c r="AB6984" t="s">
        <v>1</v>
      </c>
      <c r="AD6984">
        <v>1</v>
      </c>
      <c r="AE6984">
        <v>2</v>
      </c>
      <c r="AF6984">
        <v>2</v>
      </c>
      <c r="AG6984">
        <v>0</v>
      </c>
      <c r="AH6984">
        <v>73.5</v>
      </c>
      <c r="AI6984">
        <v>74</v>
      </c>
      <c r="AJ6984">
        <v>77</v>
      </c>
      <c r="AK6984">
        <v>65</v>
      </c>
    </row>
    <row r="6985" spans="1:41" x14ac:dyDescent="0.35">
      <c r="A6985">
        <v>17833</v>
      </c>
      <c r="B6985" t="s">
        <v>6838</v>
      </c>
      <c r="C6985" t="s">
        <v>200</v>
      </c>
      <c r="D6985" t="s">
        <v>176</v>
      </c>
      <c r="E6985" t="s">
        <v>8136</v>
      </c>
      <c r="F6985">
        <v>274</v>
      </c>
      <c r="G6985">
        <v>282</v>
      </c>
      <c r="H6985">
        <v>280</v>
      </c>
      <c r="I6985">
        <v>282</v>
      </c>
      <c r="J6985">
        <v>266</v>
      </c>
      <c r="K6985">
        <v>268</v>
      </c>
      <c r="L6985">
        <v>283</v>
      </c>
      <c r="M6985">
        <v>273</v>
      </c>
      <c r="N6985">
        <v>252</v>
      </c>
      <c r="O6985">
        <v>251</v>
      </c>
      <c r="P6985">
        <v>263</v>
      </c>
      <c r="Q6985">
        <v>265</v>
      </c>
      <c r="R6985">
        <v>263</v>
      </c>
      <c r="S6985">
        <v>256</v>
      </c>
      <c r="T6985">
        <v>262</v>
      </c>
      <c r="U6985">
        <v>282</v>
      </c>
      <c r="V6985">
        <v>613.88362068965512</v>
      </c>
      <c r="W6985">
        <v>596.49101796407183</v>
      </c>
      <c r="X6985">
        <v>619.39423076923072</v>
      </c>
      <c r="Y6985">
        <v>622.42583732057415</v>
      </c>
      <c r="Z6985">
        <v>0.5</v>
      </c>
      <c r="AA6985">
        <v>0.59166666666666667</v>
      </c>
      <c r="AB6985">
        <v>0.4853801169590643</v>
      </c>
      <c r="AC6985">
        <v>0.51141552511415522</v>
      </c>
      <c r="AD6985">
        <v>26</v>
      </c>
      <c r="AE6985">
        <v>20</v>
      </c>
      <c r="AF6985">
        <v>23</v>
      </c>
      <c r="AG6985">
        <v>29</v>
      </c>
      <c r="AH6985">
        <v>72.5</v>
      </c>
      <c r="AI6985">
        <v>74.333333333333329</v>
      </c>
      <c r="AJ6985">
        <v>76.333333333333329</v>
      </c>
      <c r="AK6985">
        <v>70.333333333333329</v>
      </c>
      <c r="AL6985">
        <v>74.5</v>
      </c>
      <c r="AM6985">
        <v>73.333333333333329</v>
      </c>
      <c r="AN6985">
        <v>75.666666666666671</v>
      </c>
      <c r="AO6985">
        <v>65</v>
      </c>
    </row>
    <row r="6986" spans="1:41" x14ac:dyDescent="0.35">
      <c r="A6986">
        <v>17838</v>
      </c>
      <c r="B6986" t="s">
        <v>6839</v>
      </c>
      <c r="C6986" t="s">
        <v>161</v>
      </c>
      <c r="D6986" t="s">
        <v>160</v>
      </c>
      <c r="E6986" t="s">
        <v>8136</v>
      </c>
      <c r="F6986">
        <v>257</v>
      </c>
      <c r="G6986">
        <v>279</v>
      </c>
      <c r="H6986">
        <v>293</v>
      </c>
      <c r="I6986">
        <v>257</v>
      </c>
      <c r="J6986">
        <v>241</v>
      </c>
      <c r="K6986">
        <v>247</v>
      </c>
      <c r="L6986">
        <v>300</v>
      </c>
      <c r="M6986">
        <v>225</v>
      </c>
      <c r="N6986">
        <v>233</v>
      </c>
      <c r="O6986">
        <v>240</v>
      </c>
      <c r="P6986">
        <v>232</v>
      </c>
      <c r="Q6986">
        <v>235</v>
      </c>
      <c r="R6986">
        <v>232</v>
      </c>
      <c r="S6986">
        <v>241</v>
      </c>
      <c r="T6986">
        <v>234</v>
      </c>
      <c r="U6986">
        <v>236</v>
      </c>
      <c r="V6986">
        <v>525.66</v>
      </c>
      <c r="W6986">
        <v>539.13333333333333</v>
      </c>
      <c r="X6986">
        <v>521.5</v>
      </c>
      <c r="Y6986">
        <v>552.7037037037037</v>
      </c>
      <c r="Z6986">
        <v>0.05</v>
      </c>
      <c r="AA6986">
        <v>0.12328767123287671</v>
      </c>
      <c r="AB6986">
        <v>3.6363636363636362E-2</v>
      </c>
      <c r="AC6986">
        <v>0.15384615384615385</v>
      </c>
      <c r="AD6986">
        <v>1</v>
      </c>
      <c r="AE6986">
        <v>1</v>
      </c>
      <c r="AF6986">
        <v>1</v>
      </c>
      <c r="AG6986">
        <v>1</v>
      </c>
      <c r="AH6986">
        <v>80.5</v>
      </c>
      <c r="AI6986">
        <v>80</v>
      </c>
      <c r="AJ6986">
        <v>81.666666666666671</v>
      </c>
      <c r="AK6986">
        <v>74</v>
      </c>
      <c r="AL6986">
        <v>77</v>
      </c>
      <c r="AM6986">
        <v>77.333333333333329</v>
      </c>
      <c r="AN6986">
        <v>79.666666666666671</v>
      </c>
      <c r="AO6986">
        <v>74.333333333333329</v>
      </c>
    </row>
    <row r="6987" spans="1:41" x14ac:dyDescent="0.35">
      <c r="A6987">
        <v>17840</v>
      </c>
      <c r="B6987" t="s">
        <v>3243</v>
      </c>
      <c r="C6987" t="s">
        <v>198</v>
      </c>
      <c r="D6987" t="s">
        <v>176</v>
      </c>
      <c r="E6987" t="s">
        <v>8136</v>
      </c>
      <c r="F6987">
        <v>219</v>
      </c>
      <c r="G6987">
        <v>224</v>
      </c>
      <c r="H6987">
        <v>224</v>
      </c>
      <c r="I6987">
        <v>231</v>
      </c>
      <c r="J6987">
        <v>231</v>
      </c>
      <c r="K6987">
        <v>217</v>
      </c>
      <c r="L6987">
        <v>243</v>
      </c>
      <c r="M6987">
        <v>233</v>
      </c>
      <c r="V6987" t="s">
        <v>1</v>
      </c>
      <c r="W6987" t="s">
        <v>1</v>
      </c>
      <c r="X6987" t="s">
        <v>1</v>
      </c>
      <c r="Z6987" t="s">
        <v>1</v>
      </c>
      <c r="AA6987" t="s">
        <v>1</v>
      </c>
      <c r="AB6987" t="s">
        <v>1</v>
      </c>
      <c r="AD6987">
        <v>4</v>
      </c>
      <c r="AE6987">
        <v>0</v>
      </c>
      <c r="AF6987">
        <v>0</v>
      </c>
      <c r="AG6987">
        <v>2</v>
      </c>
      <c r="AH6987">
        <v>72</v>
      </c>
      <c r="AI6987">
        <v>73</v>
      </c>
      <c r="AJ6987">
        <v>77.333333333333329</v>
      </c>
      <c r="AK6987">
        <v>71</v>
      </c>
    </row>
    <row r="6988" spans="1:41" x14ac:dyDescent="0.35">
      <c r="A6988">
        <v>17843</v>
      </c>
      <c r="B6988" t="s">
        <v>6840</v>
      </c>
      <c r="C6988" t="s">
        <v>197</v>
      </c>
      <c r="D6988" t="s">
        <v>176</v>
      </c>
      <c r="E6988" t="s">
        <v>8136</v>
      </c>
      <c r="N6988">
        <v>254</v>
      </c>
      <c r="O6988">
        <v>263</v>
      </c>
      <c r="P6988">
        <v>240</v>
      </c>
      <c r="Q6988">
        <v>250</v>
      </c>
      <c r="R6988">
        <v>237</v>
      </c>
      <c r="S6988">
        <v>262</v>
      </c>
      <c r="T6988">
        <v>260</v>
      </c>
      <c r="U6988">
        <v>249</v>
      </c>
      <c r="V6988">
        <v>605.60666666666668</v>
      </c>
      <c r="W6988">
        <v>594.53472222222217</v>
      </c>
      <c r="X6988">
        <v>591.9021739130435</v>
      </c>
      <c r="Y6988">
        <v>632.71192052980132</v>
      </c>
      <c r="Z6988">
        <v>0.4370860927152318</v>
      </c>
      <c r="AA6988">
        <v>0.43225806451612903</v>
      </c>
      <c r="AB6988">
        <v>0.41059602649006621</v>
      </c>
      <c r="AC6988">
        <v>0.43421052631578949</v>
      </c>
      <c r="AD6988">
        <v>4</v>
      </c>
      <c r="AE6988">
        <v>3</v>
      </c>
      <c r="AF6988">
        <v>2</v>
      </c>
      <c r="AG6988">
        <v>6</v>
      </c>
      <c r="AL6988">
        <v>69.5</v>
      </c>
      <c r="AM6988">
        <v>73.666666666666671</v>
      </c>
      <c r="AN6988">
        <v>72</v>
      </c>
      <c r="AO6988">
        <v>66.666666666666671</v>
      </c>
    </row>
    <row r="6989" spans="1:41" x14ac:dyDescent="0.35">
      <c r="A6989">
        <v>17848</v>
      </c>
      <c r="B6989" t="s">
        <v>6841</v>
      </c>
      <c r="C6989" t="s">
        <v>166</v>
      </c>
      <c r="D6989" t="s">
        <v>160</v>
      </c>
      <c r="E6989" t="s">
        <v>8136</v>
      </c>
      <c r="F6989">
        <v>249</v>
      </c>
      <c r="G6989">
        <v>261</v>
      </c>
      <c r="H6989">
        <v>263</v>
      </c>
      <c r="I6989">
        <v>286</v>
      </c>
      <c r="J6989">
        <v>225</v>
      </c>
      <c r="K6989">
        <v>262</v>
      </c>
      <c r="L6989">
        <v>247</v>
      </c>
      <c r="M6989">
        <v>283</v>
      </c>
      <c r="N6989">
        <v>234</v>
      </c>
      <c r="O6989">
        <v>243</v>
      </c>
      <c r="P6989">
        <v>242</v>
      </c>
      <c r="Q6989">
        <v>235</v>
      </c>
      <c r="R6989">
        <v>236</v>
      </c>
      <c r="S6989">
        <v>235</v>
      </c>
      <c r="T6989">
        <v>236</v>
      </c>
      <c r="U6989">
        <v>229</v>
      </c>
      <c r="V6989">
        <v>575.77083333333337</v>
      </c>
      <c r="W6989">
        <v>565.35</v>
      </c>
      <c r="X6989">
        <v>557.31818181818187</v>
      </c>
      <c r="Y6989">
        <v>519.64285714285711</v>
      </c>
      <c r="Z6989">
        <v>0.11627906976744186</v>
      </c>
      <c r="AA6989">
        <v>0.24074074074074073</v>
      </c>
      <c r="AB6989">
        <v>0.22222222222222221</v>
      </c>
      <c r="AC6989">
        <v>0.3125</v>
      </c>
      <c r="AD6989">
        <v>1</v>
      </c>
      <c r="AE6989">
        <v>3</v>
      </c>
      <c r="AF6989">
        <v>1</v>
      </c>
      <c r="AG6989">
        <v>1</v>
      </c>
      <c r="AH6989">
        <v>88.5</v>
      </c>
      <c r="AI6989">
        <v>84.333333333333329</v>
      </c>
      <c r="AJ6989">
        <v>91</v>
      </c>
      <c r="AK6989">
        <v>80.666666666666671</v>
      </c>
      <c r="AL6989">
        <v>73.5</v>
      </c>
      <c r="AM6989">
        <v>74</v>
      </c>
      <c r="AN6989">
        <v>77</v>
      </c>
      <c r="AO6989">
        <v>74.333333333333329</v>
      </c>
    </row>
    <row r="6990" spans="1:41" x14ac:dyDescent="0.35">
      <c r="A6990">
        <v>17850</v>
      </c>
      <c r="B6990" t="s">
        <v>6842</v>
      </c>
      <c r="C6990" t="s">
        <v>206</v>
      </c>
      <c r="D6990" t="s">
        <v>176</v>
      </c>
      <c r="E6990" t="s">
        <v>8136</v>
      </c>
      <c r="F6990">
        <v>248</v>
      </c>
      <c r="G6990">
        <v>266</v>
      </c>
      <c r="H6990">
        <v>277</v>
      </c>
      <c r="I6990">
        <v>261</v>
      </c>
      <c r="J6990">
        <v>220</v>
      </c>
      <c r="K6990">
        <v>242</v>
      </c>
      <c r="L6990">
        <v>256</v>
      </c>
      <c r="M6990">
        <v>236</v>
      </c>
      <c r="N6990">
        <v>237</v>
      </c>
      <c r="O6990">
        <v>253</v>
      </c>
      <c r="P6990">
        <v>252</v>
      </c>
      <c r="Q6990">
        <v>252</v>
      </c>
      <c r="R6990">
        <v>240</v>
      </c>
      <c r="S6990">
        <v>266</v>
      </c>
      <c r="T6990">
        <v>248</v>
      </c>
      <c r="U6990">
        <v>246</v>
      </c>
      <c r="V6990">
        <v>588.02325581395348</v>
      </c>
      <c r="W6990">
        <v>582.52800000000002</v>
      </c>
      <c r="X6990">
        <v>592.24596774193549</v>
      </c>
      <c r="Y6990">
        <v>585.0275590551181</v>
      </c>
      <c r="Z6990">
        <v>0.3087248322147651</v>
      </c>
      <c r="AA6990">
        <v>0.36250000000000004</v>
      </c>
      <c r="AB6990">
        <v>0.35483870967741937</v>
      </c>
      <c r="AC6990">
        <v>0.44736842105263158</v>
      </c>
      <c r="AD6990">
        <v>11</v>
      </c>
      <c r="AE6990">
        <v>5</v>
      </c>
      <c r="AF6990">
        <v>15</v>
      </c>
      <c r="AG6990">
        <v>10</v>
      </c>
      <c r="AH6990">
        <v>71</v>
      </c>
      <c r="AI6990">
        <v>69.666666666666671</v>
      </c>
      <c r="AJ6990">
        <v>73.666666666666671</v>
      </c>
      <c r="AK6990">
        <v>66.333333333333329</v>
      </c>
      <c r="AL6990">
        <v>68</v>
      </c>
      <c r="AM6990">
        <v>69</v>
      </c>
      <c r="AN6990">
        <v>70.333333333333329</v>
      </c>
      <c r="AO6990">
        <v>65.333333333333329</v>
      </c>
    </row>
    <row r="6991" spans="1:41" x14ac:dyDescent="0.35">
      <c r="A6991">
        <v>17854</v>
      </c>
      <c r="B6991" t="s">
        <v>6843</v>
      </c>
      <c r="C6991" t="s">
        <v>196</v>
      </c>
      <c r="D6991" t="s">
        <v>176</v>
      </c>
      <c r="E6991" t="s">
        <v>8136</v>
      </c>
      <c r="F6991">
        <v>243</v>
      </c>
      <c r="G6991">
        <v>283</v>
      </c>
      <c r="H6991">
        <v>274</v>
      </c>
      <c r="I6991">
        <v>268</v>
      </c>
      <c r="J6991">
        <v>240</v>
      </c>
      <c r="K6991">
        <v>272</v>
      </c>
      <c r="L6991">
        <v>263</v>
      </c>
      <c r="M6991">
        <v>261</v>
      </c>
      <c r="N6991">
        <v>265</v>
      </c>
      <c r="O6991">
        <v>243</v>
      </c>
      <c r="P6991">
        <v>267</v>
      </c>
      <c r="Q6991">
        <v>260</v>
      </c>
      <c r="R6991">
        <v>279</v>
      </c>
      <c r="S6991">
        <v>263</v>
      </c>
      <c r="T6991">
        <v>306</v>
      </c>
      <c r="U6991">
        <v>315</v>
      </c>
      <c r="V6991">
        <v>565.04347826086962</v>
      </c>
      <c r="W6991">
        <v>592.63793103448279</v>
      </c>
      <c r="X6991">
        <v>637.27777777777783</v>
      </c>
      <c r="Y6991">
        <v>603.22222222222217</v>
      </c>
      <c r="Z6991">
        <v>0.33333333333333337</v>
      </c>
      <c r="AA6991">
        <v>0.20833333333333331</v>
      </c>
      <c r="AB6991">
        <v>0.64516129032258063</v>
      </c>
      <c r="AC6991">
        <v>0.4838709677419355</v>
      </c>
      <c r="AD6991">
        <v>1</v>
      </c>
      <c r="AE6991">
        <v>1</v>
      </c>
      <c r="AF6991">
        <v>1</v>
      </c>
      <c r="AG6991">
        <v>7</v>
      </c>
      <c r="AH6991">
        <v>69.5</v>
      </c>
      <c r="AI6991">
        <v>77</v>
      </c>
      <c r="AJ6991">
        <v>75.666666666666671</v>
      </c>
      <c r="AK6991">
        <v>69.666666666666671</v>
      </c>
      <c r="AL6991">
        <v>77.5</v>
      </c>
      <c r="AM6991">
        <v>80.666666666666671</v>
      </c>
      <c r="AN6991">
        <v>82</v>
      </c>
      <c r="AO6991">
        <v>72</v>
      </c>
    </row>
    <row r="6992" spans="1:41" x14ac:dyDescent="0.35">
      <c r="A6992">
        <v>17855</v>
      </c>
      <c r="B6992" t="s">
        <v>1794</v>
      </c>
      <c r="C6992" t="s">
        <v>196</v>
      </c>
      <c r="D6992" t="s">
        <v>176</v>
      </c>
      <c r="E6992" t="s">
        <v>8136</v>
      </c>
      <c r="F6992">
        <v>283</v>
      </c>
      <c r="G6992">
        <v>276</v>
      </c>
      <c r="H6992">
        <v>280</v>
      </c>
      <c r="I6992">
        <v>260</v>
      </c>
      <c r="J6992">
        <v>257</v>
      </c>
      <c r="K6992">
        <v>264</v>
      </c>
      <c r="L6992">
        <v>264</v>
      </c>
      <c r="M6992">
        <v>260</v>
      </c>
      <c r="N6992">
        <v>278</v>
      </c>
      <c r="O6992">
        <v>277</v>
      </c>
      <c r="P6992">
        <v>269</v>
      </c>
      <c r="Q6992">
        <v>291</v>
      </c>
      <c r="R6992">
        <v>295</v>
      </c>
      <c r="S6992">
        <v>277</v>
      </c>
      <c r="T6992">
        <v>268</v>
      </c>
      <c r="U6992">
        <v>272</v>
      </c>
      <c r="V6992">
        <v>645.61029411764707</v>
      </c>
      <c r="W6992">
        <v>645.56756756756761</v>
      </c>
      <c r="X6992">
        <v>639.85211267605632</v>
      </c>
      <c r="Y6992">
        <v>635.06338028169012</v>
      </c>
      <c r="Z6992">
        <v>0.46808510638297873</v>
      </c>
      <c r="AA6992">
        <v>0.56521739130434789</v>
      </c>
      <c r="AB6992">
        <v>0.45454545454545459</v>
      </c>
      <c r="AC6992">
        <v>0.53424657534246578</v>
      </c>
      <c r="AD6992">
        <v>8</v>
      </c>
      <c r="AE6992">
        <v>10</v>
      </c>
      <c r="AF6992">
        <v>7</v>
      </c>
      <c r="AG6992">
        <v>9</v>
      </c>
      <c r="AH6992">
        <v>75</v>
      </c>
      <c r="AI6992">
        <v>74.333333333333329</v>
      </c>
      <c r="AJ6992">
        <v>79</v>
      </c>
      <c r="AK6992">
        <v>69.333333333333329</v>
      </c>
      <c r="AL6992">
        <v>77.5</v>
      </c>
      <c r="AM6992">
        <v>74</v>
      </c>
      <c r="AN6992">
        <v>77.333333333333329</v>
      </c>
      <c r="AO6992">
        <v>72.333333333333329</v>
      </c>
    </row>
    <row r="6993" spans="1:41" x14ac:dyDescent="0.35">
      <c r="A6993">
        <v>17857</v>
      </c>
      <c r="B6993" t="s">
        <v>6844</v>
      </c>
      <c r="C6993" t="s">
        <v>197</v>
      </c>
      <c r="D6993" t="s">
        <v>176</v>
      </c>
      <c r="E6993" t="s">
        <v>8136</v>
      </c>
      <c r="N6993">
        <v>252</v>
      </c>
      <c r="O6993">
        <v>253</v>
      </c>
      <c r="P6993">
        <v>246</v>
      </c>
      <c r="Q6993">
        <v>264</v>
      </c>
      <c r="R6993">
        <v>259</v>
      </c>
      <c r="S6993">
        <v>274</v>
      </c>
      <c r="T6993">
        <v>256</v>
      </c>
      <c r="U6993">
        <v>288</v>
      </c>
      <c r="V6993">
        <v>617.41025641025647</v>
      </c>
      <c r="W6993">
        <v>606.64285714285711</v>
      </c>
      <c r="X6993">
        <v>589.46385542168673</v>
      </c>
      <c r="Y6993">
        <v>600.28571428571433</v>
      </c>
      <c r="Z6993">
        <v>0.46666666666666667</v>
      </c>
      <c r="AA6993">
        <v>0.39130434782608692</v>
      </c>
      <c r="AB6993">
        <v>0.449438202247191</v>
      </c>
      <c r="AC6993">
        <v>0.5393258426966292</v>
      </c>
      <c r="AD6993">
        <v>0</v>
      </c>
      <c r="AE6993">
        <v>1</v>
      </c>
      <c r="AF6993">
        <v>2</v>
      </c>
      <c r="AG6993">
        <v>2</v>
      </c>
      <c r="AL6993">
        <v>81</v>
      </c>
      <c r="AM6993">
        <v>84</v>
      </c>
      <c r="AN6993">
        <v>86.666666666666671</v>
      </c>
      <c r="AO6993">
        <v>75.666666666666671</v>
      </c>
    </row>
    <row r="6994" spans="1:41" x14ac:dyDescent="0.35">
      <c r="A6994">
        <v>17858</v>
      </c>
      <c r="B6994" t="s">
        <v>6845</v>
      </c>
      <c r="C6994" t="s">
        <v>200</v>
      </c>
      <c r="D6994" t="s">
        <v>176</v>
      </c>
      <c r="E6994" t="s">
        <v>8136</v>
      </c>
      <c r="F6994">
        <v>281</v>
      </c>
      <c r="G6994">
        <v>274</v>
      </c>
      <c r="H6994">
        <v>269</v>
      </c>
      <c r="I6994">
        <v>266</v>
      </c>
      <c r="J6994">
        <v>248</v>
      </c>
      <c r="K6994">
        <v>251</v>
      </c>
      <c r="L6994">
        <v>237</v>
      </c>
      <c r="M6994">
        <v>243</v>
      </c>
      <c r="N6994">
        <v>254</v>
      </c>
      <c r="O6994">
        <v>237</v>
      </c>
      <c r="P6994">
        <v>243</v>
      </c>
      <c r="Q6994">
        <v>238</v>
      </c>
      <c r="R6994">
        <v>258</v>
      </c>
      <c r="S6994">
        <v>261</v>
      </c>
      <c r="T6994">
        <v>241</v>
      </c>
      <c r="U6994">
        <v>230</v>
      </c>
      <c r="V6994">
        <v>617.26760563380287</v>
      </c>
      <c r="W6994">
        <v>603.77941176470586</v>
      </c>
      <c r="X6994">
        <v>612.54098360655735</v>
      </c>
      <c r="Y6994">
        <v>608.44680851063833</v>
      </c>
      <c r="Z6994">
        <v>0.52830188679245282</v>
      </c>
      <c r="AA6994">
        <v>0.58108108108108114</v>
      </c>
      <c r="AB6994">
        <v>0.5714285714285714</v>
      </c>
      <c r="AC6994">
        <v>0.53846153846153844</v>
      </c>
      <c r="AD6994">
        <v>3</v>
      </c>
      <c r="AE6994">
        <v>1</v>
      </c>
      <c r="AF6994">
        <v>13</v>
      </c>
      <c r="AG6994">
        <v>12</v>
      </c>
      <c r="AH6994">
        <v>72.5</v>
      </c>
      <c r="AI6994">
        <v>74.666666666666671</v>
      </c>
      <c r="AJ6994">
        <v>77</v>
      </c>
      <c r="AK6994">
        <v>69</v>
      </c>
      <c r="AL6994">
        <v>69</v>
      </c>
      <c r="AM6994">
        <v>70.333333333333329</v>
      </c>
      <c r="AN6994">
        <v>70.333333333333329</v>
      </c>
      <c r="AO6994">
        <v>63.333333333333336</v>
      </c>
    </row>
    <row r="6995" spans="1:41" x14ac:dyDescent="0.35">
      <c r="A6995">
        <v>17859</v>
      </c>
      <c r="B6995" t="s">
        <v>6846</v>
      </c>
      <c r="C6995" t="s">
        <v>198</v>
      </c>
      <c r="D6995" t="s">
        <v>176</v>
      </c>
      <c r="E6995" t="s">
        <v>8136</v>
      </c>
      <c r="F6995">
        <v>300</v>
      </c>
      <c r="G6995">
        <v>309</v>
      </c>
      <c r="H6995">
        <v>309</v>
      </c>
      <c r="I6995">
        <v>300</v>
      </c>
      <c r="J6995">
        <v>283</v>
      </c>
      <c r="K6995">
        <v>302</v>
      </c>
      <c r="L6995">
        <v>295</v>
      </c>
      <c r="M6995">
        <v>300</v>
      </c>
      <c r="N6995">
        <v>266</v>
      </c>
      <c r="O6995">
        <v>291</v>
      </c>
      <c r="P6995">
        <v>293</v>
      </c>
      <c r="Q6995">
        <v>300</v>
      </c>
      <c r="R6995">
        <v>313</v>
      </c>
      <c r="S6995">
        <v>335</v>
      </c>
      <c r="T6995">
        <v>344</v>
      </c>
      <c r="U6995">
        <v>351</v>
      </c>
      <c r="V6995">
        <v>724.57943925233644</v>
      </c>
      <c r="W6995">
        <v>731.54205607476638</v>
      </c>
      <c r="X6995">
        <v>694.64761904761906</v>
      </c>
      <c r="Y6995">
        <v>725.58108108108104</v>
      </c>
      <c r="Z6995">
        <v>0.74509803921568629</v>
      </c>
      <c r="AA6995">
        <v>0.58878504672897192</v>
      </c>
      <c r="AB6995">
        <v>0.59813084112149528</v>
      </c>
      <c r="AC6995">
        <v>0.5321100917431193</v>
      </c>
      <c r="AD6995">
        <v>4</v>
      </c>
      <c r="AE6995">
        <v>4</v>
      </c>
      <c r="AF6995">
        <v>6</v>
      </c>
      <c r="AG6995">
        <v>6</v>
      </c>
      <c r="AH6995">
        <v>69.5</v>
      </c>
      <c r="AI6995">
        <v>73.666666666666671</v>
      </c>
      <c r="AJ6995">
        <v>74.666666666666671</v>
      </c>
      <c r="AK6995">
        <v>64</v>
      </c>
      <c r="AL6995">
        <v>79.5</v>
      </c>
      <c r="AM6995">
        <v>79.666666666666671</v>
      </c>
      <c r="AN6995">
        <v>80.333333333333329</v>
      </c>
      <c r="AO6995">
        <v>69</v>
      </c>
    </row>
    <row r="6996" spans="1:41" x14ac:dyDescent="0.35">
      <c r="A6996">
        <v>17860</v>
      </c>
      <c r="B6996" t="s">
        <v>6378</v>
      </c>
      <c r="C6996" t="s">
        <v>200</v>
      </c>
      <c r="D6996" t="s">
        <v>176</v>
      </c>
      <c r="E6996" t="s">
        <v>8136</v>
      </c>
      <c r="F6996">
        <v>247</v>
      </c>
      <c r="G6996">
        <v>250</v>
      </c>
      <c r="H6996">
        <v>277</v>
      </c>
      <c r="I6996">
        <v>261</v>
      </c>
      <c r="J6996">
        <v>238</v>
      </c>
      <c r="K6996">
        <v>252</v>
      </c>
      <c r="L6996">
        <v>263</v>
      </c>
      <c r="M6996">
        <v>274</v>
      </c>
      <c r="N6996">
        <v>224</v>
      </c>
      <c r="O6996">
        <v>247</v>
      </c>
      <c r="P6996">
        <v>219</v>
      </c>
      <c r="Q6996">
        <v>218</v>
      </c>
      <c r="R6996">
        <v>225</v>
      </c>
      <c r="S6996">
        <v>219</v>
      </c>
      <c r="T6996">
        <v>219</v>
      </c>
      <c r="U6996">
        <v>203</v>
      </c>
      <c r="V6996">
        <v>554.80769230769226</v>
      </c>
      <c r="W6996">
        <v>573.15789473684208</v>
      </c>
      <c r="X6996">
        <v>545.6875</v>
      </c>
      <c r="Y6996">
        <v>558.28723404255322</v>
      </c>
      <c r="Z6996">
        <v>0.27777777777777779</v>
      </c>
      <c r="AA6996">
        <v>0.43478260869565216</v>
      </c>
      <c r="AB6996">
        <v>0.44827586206896552</v>
      </c>
      <c r="AC6996">
        <v>0.35555555555555557</v>
      </c>
      <c r="AD6996">
        <v>5</v>
      </c>
      <c r="AE6996">
        <v>6</v>
      </c>
      <c r="AF6996">
        <v>3</v>
      </c>
      <c r="AG6996">
        <v>4</v>
      </c>
      <c r="AH6996">
        <v>75</v>
      </c>
      <c r="AI6996">
        <v>73</v>
      </c>
      <c r="AJ6996">
        <v>73.666666666666671</v>
      </c>
      <c r="AK6996">
        <v>67.666666666666671</v>
      </c>
      <c r="AL6996">
        <v>75</v>
      </c>
      <c r="AM6996">
        <v>71.333333333333329</v>
      </c>
      <c r="AN6996">
        <v>73.333333333333329</v>
      </c>
      <c r="AO6996">
        <v>65.666666666666671</v>
      </c>
    </row>
    <row r="6997" spans="1:41" x14ac:dyDescent="0.35">
      <c r="A6997">
        <v>17874</v>
      </c>
      <c r="B6997" t="s">
        <v>6847</v>
      </c>
      <c r="C6997" t="s">
        <v>209</v>
      </c>
      <c r="D6997" t="s">
        <v>176</v>
      </c>
      <c r="E6997" t="s">
        <v>8135</v>
      </c>
      <c r="F6997">
        <v>270</v>
      </c>
      <c r="G6997">
        <v>271</v>
      </c>
      <c r="H6997">
        <v>279</v>
      </c>
      <c r="I6997">
        <v>272</v>
      </c>
      <c r="J6997">
        <v>254</v>
      </c>
      <c r="K6997">
        <v>266</v>
      </c>
      <c r="L6997">
        <v>279</v>
      </c>
      <c r="M6997">
        <v>267</v>
      </c>
      <c r="V6997" t="s">
        <v>1</v>
      </c>
      <c r="W6997" t="s">
        <v>1</v>
      </c>
      <c r="X6997" t="s">
        <v>1</v>
      </c>
      <c r="Z6997" t="s">
        <v>1</v>
      </c>
      <c r="AA6997" t="s">
        <v>1</v>
      </c>
      <c r="AB6997" t="s">
        <v>1</v>
      </c>
      <c r="AD6997">
        <v>1</v>
      </c>
      <c r="AE6997">
        <v>2</v>
      </c>
      <c r="AF6997">
        <v>6</v>
      </c>
      <c r="AG6997">
        <v>2</v>
      </c>
      <c r="AH6997">
        <v>72</v>
      </c>
      <c r="AI6997">
        <v>74.666666666666671</v>
      </c>
      <c r="AJ6997">
        <v>75.666666666666671</v>
      </c>
      <c r="AK6997">
        <v>66.333333333333329</v>
      </c>
    </row>
    <row r="6998" spans="1:41" x14ac:dyDescent="0.35">
      <c r="A6998">
        <v>17875</v>
      </c>
      <c r="B6998" t="s">
        <v>6328</v>
      </c>
      <c r="C6998" t="s">
        <v>196</v>
      </c>
      <c r="D6998" t="s">
        <v>176</v>
      </c>
      <c r="E6998" t="s">
        <v>8136</v>
      </c>
      <c r="F6998">
        <v>238</v>
      </c>
      <c r="G6998">
        <v>245</v>
      </c>
      <c r="H6998">
        <v>276</v>
      </c>
      <c r="I6998">
        <v>260</v>
      </c>
      <c r="J6998">
        <v>232</v>
      </c>
      <c r="K6998">
        <v>239</v>
      </c>
      <c r="L6998">
        <v>279</v>
      </c>
      <c r="M6998">
        <v>244</v>
      </c>
      <c r="V6998" t="s">
        <v>1</v>
      </c>
      <c r="W6998" t="s">
        <v>1</v>
      </c>
      <c r="X6998" t="s">
        <v>1</v>
      </c>
      <c r="Z6998" t="s">
        <v>1</v>
      </c>
      <c r="AA6998" t="s">
        <v>1</v>
      </c>
      <c r="AB6998" t="s">
        <v>1</v>
      </c>
      <c r="AD6998">
        <v>4</v>
      </c>
      <c r="AE6998">
        <v>0</v>
      </c>
      <c r="AF6998">
        <v>0</v>
      </c>
      <c r="AG6998">
        <v>1</v>
      </c>
      <c r="AH6998">
        <v>81</v>
      </c>
      <c r="AI6998">
        <v>79.333333333333329</v>
      </c>
      <c r="AJ6998">
        <v>85.333333333333329</v>
      </c>
      <c r="AK6998">
        <v>76</v>
      </c>
    </row>
    <row r="6999" spans="1:41" x14ac:dyDescent="0.35">
      <c r="A6999">
        <v>17876</v>
      </c>
      <c r="B6999" t="s">
        <v>6848</v>
      </c>
      <c r="C6999" t="s">
        <v>207</v>
      </c>
      <c r="D6999" t="s">
        <v>176</v>
      </c>
      <c r="E6999" t="s">
        <v>8136</v>
      </c>
      <c r="F6999">
        <v>279</v>
      </c>
      <c r="G6999">
        <v>274</v>
      </c>
      <c r="H6999">
        <v>290</v>
      </c>
      <c r="I6999">
        <v>278</v>
      </c>
      <c r="J6999">
        <v>255</v>
      </c>
      <c r="K6999">
        <v>260</v>
      </c>
      <c r="L6999">
        <v>275</v>
      </c>
      <c r="M6999">
        <v>266</v>
      </c>
      <c r="N6999">
        <v>248</v>
      </c>
      <c r="O6999">
        <v>257</v>
      </c>
      <c r="P6999">
        <v>270</v>
      </c>
      <c r="Q6999">
        <v>255</v>
      </c>
      <c r="R6999">
        <v>255</v>
      </c>
      <c r="S6999">
        <v>275</v>
      </c>
      <c r="T6999">
        <v>288</v>
      </c>
      <c r="U6999">
        <v>290</v>
      </c>
      <c r="V6999">
        <v>596.7651515151515</v>
      </c>
      <c r="W6999">
        <v>606.87878787878788</v>
      </c>
      <c r="X6999">
        <v>628.33076923076919</v>
      </c>
      <c r="Y6999">
        <v>619.03676470588232</v>
      </c>
      <c r="Z6999">
        <v>0.42857142857142855</v>
      </c>
      <c r="AA6999">
        <v>0.4925373134328358</v>
      </c>
      <c r="AB6999">
        <v>0.44444444444444442</v>
      </c>
      <c r="AC6999">
        <v>0.44927536231884058</v>
      </c>
      <c r="AD6999">
        <v>4</v>
      </c>
      <c r="AE6999">
        <v>6</v>
      </c>
      <c r="AF6999">
        <v>6</v>
      </c>
      <c r="AG6999">
        <v>5</v>
      </c>
      <c r="AH6999">
        <v>68</v>
      </c>
      <c r="AI6999">
        <v>73.666666666666671</v>
      </c>
      <c r="AJ6999">
        <v>75</v>
      </c>
      <c r="AK6999">
        <v>66</v>
      </c>
      <c r="AL6999">
        <v>75.5</v>
      </c>
      <c r="AM6999">
        <v>79</v>
      </c>
      <c r="AN6999">
        <v>80.666666666666671</v>
      </c>
      <c r="AO6999">
        <v>75.666666666666671</v>
      </c>
    </row>
    <row r="7000" spans="1:41" x14ac:dyDescent="0.35">
      <c r="A7000">
        <v>17877</v>
      </c>
      <c r="B7000" t="s">
        <v>6849</v>
      </c>
      <c r="C7000" t="s">
        <v>183</v>
      </c>
      <c r="D7000" t="s">
        <v>176</v>
      </c>
      <c r="E7000" t="s">
        <v>8136</v>
      </c>
      <c r="F7000">
        <v>278</v>
      </c>
      <c r="G7000">
        <v>288</v>
      </c>
      <c r="H7000">
        <v>283</v>
      </c>
      <c r="I7000">
        <v>278</v>
      </c>
      <c r="J7000">
        <v>255</v>
      </c>
      <c r="K7000">
        <v>284</v>
      </c>
      <c r="L7000">
        <v>274</v>
      </c>
      <c r="M7000">
        <v>266</v>
      </c>
      <c r="N7000">
        <v>270</v>
      </c>
      <c r="O7000">
        <v>275</v>
      </c>
      <c r="P7000">
        <v>262</v>
      </c>
      <c r="Q7000">
        <v>270</v>
      </c>
      <c r="R7000">
        <v>285</v>
      </c>
      <c r="S7000">
        <v>285</v>
      </c>
      <c r="T7000">
        <v>289</v>
      </c>
      <c r="U7000">
        <v>290</v>
      </c>
      <c r="V7000">
        <v>646.22988505747128</v>
      </c>
      <c r="W7000">
        <v>630.09036144578317</v>
      </c>
      <c r="X7000">
        <v>644.57647058823534</v>
      </c>
      <c r="Y7000">
        <v>649.13529411764705</v>
      </c>
      <c r="Z7000">
        <v>0.4044943820224719</v>
      </c>
      <c r="AA7000">
        <v>0.25595238095238093</v>
      </c>
      <c r="AB7000">
        <v>0.27407407407407408</v>
      </c>
      <c r="AC7000">
        <v>0.51136363636363635</v>
      </c>
      <c r="AD7000">
        <v>0</v>
      </c>
      <c r="AE7000">
        <v>10</v>
      </c>
      <c r="AF7000">
        <v>3</v>
      </c>
      <c r="AG7000">
        <v>13</v>
      </c>
      <c r="AH7000">
        <v>72.5</v>
      </c>
      <c r="AI7000">
        <v>73</v>
      </c>
      <c r="AJ7000">
        <v>73.666666666666671</v>
      </c>
      <c r="AK7000">
        <v>69.333333333333329</v>
      </c>
      <c r="AL7000">
        <v>73.5</v>
      </c>
      <c r="AM7000">
        <v>70.666666666666671</v>
      </c>
      <c r="AN7000">
        <v>74</v>
      </c>
      <c r="AO7000">
        <v>68.666666666666671</v>
      </c>
    </row>
    <row r="7001" spans="1:41" x14ac:dyDescent="0.35">
      <c r="A7001">
        <v>17883</v>
      </c>
      <c r="B7001" t="s">
        <v>6850</v>
      </c>
      <c r="C7001" t="s">
        <v>183</v>
      </c>
      <c r="D7001" t="s">
        <v>176</v>
      </c>
      <c r="E7001" t="s">
        <v>8136</v>
      </c>
      <c r="F7001">
        <v>268</v>
      </c>
      <c r="G7001">
        <v>283</v>
      </c>
      <c r="H7001">
        <v>293</v>
      </c>
      <c r="I7001">
        <v>297</v>
      </c>
      <c r="J7001">
        <v>256</v>
      </c>
      <c r="K7001">
        <v>268</v>
      </c>
      <c r="L7001">
        <v>292</v>
      </c>
      <c r="M7001">
        <v>285</v>
      </c>
      <c r="V7001" t="s">
        <v>1</v>
      </c>
      <c r="W7001" t="s">
        <v>1</v>
      </c>
      <c r="X7001" t="s">
        <v>1</v>
      </c>
      <c r="Z7001" t="s">
        <v>1</v>
      </c>
      <c r="AA7001" t="s">
        <v>1</v>
      </c>
      <c r="AB7001" t="s">
        <v>1</v>
      </c>
      <c r="AD7001">
        <v>2</v>
      </c>
      <c r="AE7001">
        <v>0</v>
      </c>
      <c r="AF7001">
        <v>1</v>
      </c>
      <c r="AG7001">
        <v>0</v>
      </c>
      <c r="AH7001">
        <v>80.5</v>
      </c>
      <c r="AI7001">
        <v>79</v>
      </c>
      <c r="AJ7001">
        <v>84.666666666666671</v>
      </c>
      <c r="AK7001">
        <v>75</v>
      </c>
    </row>
    <row r="7002" spans="1:41" x14ac:dyDescent="0.35">
      <c r="A7002">
        <v>17885</v>
      </c>
      <c r="B7002" t="s">
        <v>6851</v>
      </c>
      <c r="C7002" t="s">
        <v>202</v>
      </c>
      <c r="D7002" t="s">
        <v>176</v>
      </c>
      <c r="E7002" t="s">
        <v>8135</v>
      </c>
      <c r="N7002">
        <v>212</v>
      </c>
      <c r="O7002">
        <v>233</v>
      </c>
      <c r="P7002">
        <v>233</v>
      </c>
      <c r="Q7002">
        <v>235</v>
      </c>
      <c r="R7002">
        <v>232</v>
      </c>
      <c r="S7002">
        <v>251</v>
      </c>
      <c r="T7002">
        <v>261</v>
      </c>
      <c r="U7002">
        <v>249</v>
      </c>
      <c r="V7002">
        <v>573.86337209302326</v>
      </c>
      <c r="W7002">
        <v>571.9276315789474</v>
      </c>
      <c r="X7002">
        <v>562.33238636363637</v>
      </c>
      <c r="Y7002">
        <v>560.5723684210526</v>
      </c>
      <c r="Z7002">
        <v>0.3771929824561403</v>
      </c>
      <c r="AA7002">
        <v>0.31048387096774194</v>
      </c>
      <c r="AB7002">
        <v>0.26104417670682734</v>
      </c>
      <c r="AC7002">
        <v>0.31428571428571428</v>
      </c>
      <c r="AD7002">
        <v>0</v>
      </c>
      <c r="AE7002">
        <v>5</v>
      </c>
      <c r="AF7002">
        <v>8</v>
      </c>
      <c r="AG7002">
        <v>5</v>
      </c>
      <c r="AL7002">
        <v>73</v>
      </c>
      <c r="AM7002">
        <v>74</v>
      </c>
      <c r="AN7002">
        <v>73.666666666666671</v>
      </c>
      <c r="AO7002">
        <v>70</v>
      </c>
    </row>
    <row r="7003" spans="1:41" x14ac:dyDescent="0.35">
      <c r="A7003">
        <v>17892</v>
      </c>
      <c r="B7003" t="s">
        <v>6852</v>
      </c>
      <c r="C7003" t="s">
        <v>159</v>
      </c>
      <c r="D7003" t="s">
        <v>160</v>
      </c>
      <c r="E7003" t="s">
        <v>8135</v>
      </c>
      <c r="F7003">
        <v>244</v>
      </c>
      <c r="G7003">
        <v>207</v>
      </c>
      <c r="H7003">
        <v>265</v>
      </c>
      <c r="I7003">
        <v>232</v>
      </c>
      <c r="J7003">
        <v>205</v>
      </c>
      <c r="K7003">
        <v>224</v>
      </c>
      <c r="L7003">
        <v>240</v>
      </c>
      <c r="M7003">
        <v>226</v>
      </c>
      <c r="N7003">
        <v>164</v>
      </c>
      <c r="O7003">
        <v>217</v>
      </c>
      <c r="P7003">
        <v>204</v>
      </c>
      <c r="Q7003">
        <v>191</v>
      </c>
      <c r="R7003">
        <v>175</v>
      </c>
      <c r="S7003">
        <v>213</v>
      </c>
      <c r="T7003">
        <v>191</v>
      </c>
      <c r="U7003">
        <v>203</v>
      </c>
      <c r="W7003">
        <v>460.3</v>
      </c>
      <c r="Y7003">
        <v>485</v>
      </c>
      <c r="AD7003">
        <v>2</v>
      </c>
      <c r="AE7003">
        <v>1</v>
      </c>
      <c r="AF7003">
        <v>1</v>
      </c>
      <c r="AG7003">
        <v>2</v>
      </c>
      <c r="AH7003">
        <v>80</v>
      </c>
      <c r="AI7003">
        <v>72.333333333333329</v>
      </c>
      <c r="AJ7003">
        <v>76.666666666666671</v>
      </c>
      <c r="AK7003">
        <v>69.666666666666671</v>
      </c>
      <c r="AL7003">
        <v>77.5</v>
      </c>
      <c r="AM7003">
        <v>74.333333333333329</v>
      </c>
      <c r="AN7003">
        <v>81.666666666666671</v>
      </c>
      <c r="AO7003">
        <v>70.666666666666671</v>
      </c>
    </row>
    <row r="7004" spans="1:41" x14ac:dyDescent="0.35">
      <c r="A7004">
        <v>17893</v>
      </c>
      <c r="B7004" t="s">
        <v>6853</v>
      </c>
      <c r="C7004" t="s">
        <v>159</v>
      </c>
      <c r="D7004" t="s">
        <v>160</v>
      </c>
      <c r="E7004" t="s">
        <v>8137</v>
      </c>
      <c r="F7004">
        <v>271</v>
      </c>
      <c r="G7004">
        <v>290</v>
      </c>
      <c r="H7004">
        <v>300</v>
      </c>
      <c r="I7004">
        <v>285</v>
      </c>
      <c r="J7004">
        <v>260</v>
      </c>
      <c r="K7004">
        <v>272</v>
      </c>
      <c r="L7004">
        <v>277</v>
      </c>
      <c r="M7004">
        <v>284</v>
      </c>
      <c r="N7004">
        <v>281</v>
      </c>
      <c r="O7004">
        <v>300</v>
      </c>
      <c r="P7004">
        <v>309</v>
      </c>
      <c r="Q7004">
        <v>297</v>
      </c>
      <c r="R7004">
        <v>287</v>
      </c>
      <c r="S7004">
        <v>318</v>
      </c>
      <c r="T7004">
        <v>308</v>
      </c>
      <c r="U7004">
        <v>307</v>
      </c>
      <c r="V7004">
        <v>711.47368421052636</v>
      </c>
      <c r="W7004">
        <v>692.25</v>
      </c>
      <c r="X7004">
        <v>646.73809523809518</v>
      </c>
      <c r="Y7004">
        <v>724.60416666666663</v>
      </c>
      <c r="Z7004">
        <v>0.47826086956521741</v>
      </c>
      <c r="AA7004">
        <v>0.73684210526315785</v>
      </c>
      <c r="AB7004">
        <v>0.70833333333333326</v>
      </c>
      <c r="AC7004">
        <v>0.33333333333333331</v>
      </c>
      <c r="AD7004">
        <v>3</v>
      </c>
      <c r="AE7004">
        <v>2</v>
      </c>
      <c r="AF7004">
        <v>0</v>
      </c>
      <c r="AG7004">
        <v>3</v>
      </c>
      <c r="AH7004">
        <v>71</v>
      </c>
      <c r="AI7004">
        <v>79.666666666666671</v>
      </c>
      <c r="AJ7004">
        <v>81.333333333333329</v>
      </c>
      <c r="AK7004">
        <v>69</v>
      </c>
      <c r="AL7004">
        <v>80</v>
      </c>
      <c r="AM7004">
        <v>80</v>
      </c>
      <c r="AN7004">
        <v>83.666666666666671</v>
      </c>
      <c r="AO7004">
        <v>71.333333333333329</v>
      </c>
    </row>
    <row r="7005" spans="1:41" x14ac:dyDescent="0.35">
      <c r="A7005">
        <v>17895</v>
      </c>
      <c r="B7005" t="s">
        <v>6854</v>
      </c>
      <c r="C7005" t="s">
        <v>159</v>
      </c>
      <c r="D7005" t="s">
        <v>160</v>
      </c>
      <c r="E7005" t="s">
        <v>8136</v>
      </c>
      <c r="F7005">
        <v>273</v>
      </c>
      <c r="G7005">
        <v>280</v>
      </c>
      <c r="H7005">
        <v>281</v>
      </c>
      <c r="I7005">
        <v>279</v>
      </c>
      <c r="J7005">
        <v>256</v>
      </c>
      <c r="K7005">
        <v>273</v>
      </c>
      <c r="L7005">
        <v>277</v>
      </c>
      <c r="M7005">
        <v>283</v>
      </c>
      <c r="N7005">
        <v>227</v>
      </c>
      <c r="O7005">
        <v>240</v>
      </c>
      <c r="P7005">
        <v>253</v>
      </c>
      <c r="Q7005">
        <v>270</v>
      </c>
      <c r="R7005">
        <v>255</v>
      </c>
      <c r="S7005">
        <v>263</v>
      </c>
      <c r="T7005">
        <v>305</v>
      </c>
      <c r="U7005">
        <v>310</v>
      </c>
      <c r="V7005">
        <v>559.07594936708858</v>
      </c>
      <c r="W7005">
        <v>574.01388888888891</v>
      </c>
      <c r="X7005">
        <v>573.15151515151513</v>
      </c>
      <c r="Y7005">
        <v>594.34027777777783</v>
      </c>
      <c r="Z7005">
        <v>0.23880597014925373</v>
      </c>
      <c r="AA7005">
        <v>0.38709677419354838</v>
      </c>
      <c r="AB7005">
        <v>0.47945205479452052</v>
      </c>
      <c r="AC7005">
        <v>0.27500000000000002</v>
      </c>
      <c r="AD7005">
        <v>5</v>
      </c>
      <c r="AE7005">
        <v>5</v>
      </c>
      <c r="AF7005">
        <v>3</v>
      </c>
      <c r="AG7005">
        <v>6</v>
      </c>
      <c r="AH7005">
        <v>84.5</v>
      </c>
      <c r="AI7005">
        <v>80.666666666666671</v>
      </c>
      <c r="AJ7005">
        <v>87</v>
      </c>
      <c r="AK7005">
        <v>78.666666666666671</v>
      </c>
      <c r="AL7005">
        <v>80</v>
      </c>
      <c r="AM7005">
        <v>83.333333333333329</v>
      </c>
      <c r="AN7005">
        <v>84.333333333333329</v>
      </c>
      <c r="AO7005">
        <v>80.333333333333329</v>
      </c>
    </row>
    <row r="7006" spans="1:41" x14ac:dyDescent="0.35">
      <c r="A7006">
        <v>17897</v>
      </c>
      <c r="B7006" t="s">
        <v>6855</v>
      </c>
      <c r="C7006" t="s">
        <v>182</v>
      </c>
      <c r="D7006" t="s">
        <v>160</v>
      </c>
      <c r="E7006" t="s">
        <v>8135</v>
      </c>
      <c r="F7006">
        <v>270</v>
      </c>
      <c r="G7006">
        <v>231</v>
      </c>
      <c r="H7006">
        <v>242</v>
      </c>
      <c r="I7006">
        <v>297</v>
      </c>
      <c r="J7006">
        <v>251</v>
      </c>
      <c r="K7006">
        <v>251</v>
      </c>
      <c r="L7006">
        <v>239</v>
      </c>
      <c r="M7006">
        <v>289</v>
      </c>
      <c r="V7006" t="s">
        <v>1</v>
      </c>
      <c r="W7006" t="s">
        <v>1</v>
      </c>
      <c r="X7006" t="s">
        <v>1</v>
      </c>
      <c r="Z7006" t="s">
        <v>1</v>
      </c>
      <c r="AA7006" t="s">
        <v>1</v>
      </c>
      <c r="AB7006" t="s">
        <v>1</v>
      </c>
      <c r="AD7006">
        <v>0</v>
      </c>
      <c r="AE7006">
        <v>0</v>
      </c>
      <c r="AF7006">
        <v>2</v>
      </c>
      <c r="AG7006">
        <v>0</v>
      </c>
      <c r="AH7006">
        <v>85.5</v>
      </c>
      <c r="AI7006">
        <v>84.333333333333329</v>
      </c>
      <c r="AJ7006">
        <v>91.333333333333329</v>
      </c>
      <c r="AK7006">
        <v>78</v>
      </c>
    </row>
    <row r="7007" spans="1:41" x14ac:dyDescent="0.35">
      <c r="A7007">
        <v>17900</v>
      </c>
      <c r="B7007" t="s">
        <v>6856</v>
      </c>
      <c r="C7007" t="s">
        <v>196</v>
      </c>
      <c r="D7007" t="s">
        <v>176</v>
      </c>
      <c r="E7007" t="s">
        <v>8136</v>
      </c>
      <c r="F7007">
        <v>308</v>
      </c>
      <c r="G7007">
        <v>283</v>
      </c>
      <c r="H7007">
        <v>262</v>
      </c>
      <c r="I7007">
        <v>262</v>
      </c>
      <c r="J7007">
        <v>277</v>
      </c>
      <c r="K7007">
        <v>273</v>
      </c>
      <c r="L7007">
        <v>275</v>
      </c>
      <c r="M7007">
        <v>236</v>
      </c>
      <c r="N7007">
        <v>277</v>
      </c>
      <c r="O7007">
        <v>228</v>
      </c>
      <c r="P7007">
        <v>266</v>
      </c>
      <c r="Q7007">
        <v>301</v>
      </c>
      <c r="R7007">
        <v>303</v>
      </c>
      <c r="S7007">
        <v>300</v>
      </c>
      <c r="T7007">
        <v>338</v>
      </c>
      <c r="U7007">
        <v>315</v>
      </c>
      <c r="V7007">
        <v>650.72727272727275</v>
      </c>
      <c r="W7007">
        <v>699.91935483870964</v>
      </c>
      <c r="X7007">
        <v>685.97142857142853</v>
      </c>
      <c r="Y7007">
        <v>668.42647058823525</v>
      </c>
      <c r="Z7007">
        <v>0.76315789473684204</v>
      </c>
      <c r="AA7007">
        <v>0.6</v>
      </c>
      <c r="AB7007">
        <v>0.53125</v>
      </c>
      <c r="AC7007">
        <v>0.63888888888888884</v>
      </c>
      <c r="AD7007">
        <v>3</v>
      </c>
      <c r="AE7007">
        <v>1</v>
      </c>
      <c r="AF7007">
        <v>12</v>
      </c>
      <c r="AG7007">
        <v>4</v>
      </c>
      <c r="AH7007">
        <v>77</v>
      </c>
      <c r="AI7007">
        <v>75</v>
      </c>
      <c r="AJ7007">
        <v>77</v>
      </c>
      <c r="AK7007">
        <v>70.333333333333329</v>
      </c>
      <c r="AL7007">
        <v>66.5</v>
      </c>
      <c r="AM7007">
        <v>69.666666666666671</v>
      </c>
      <c r="AN7007">
        <v>71.333333333333329</v>
      </c>
      <c r="AO7007">
        <v>65</v>
      </c>
    </row>
    <row r="7008" spans="1:41" x14ac:dyDescent="0.35">
      <c r="A7008">
        <v>17902</v>
      </c>
      <c r="B7008" t="s">
        <v>6857</v>
      </c>
      <c r="C7008" t="s">
        <v>172</v>
      </c>
      <c r="D7008" t="s">
        <v>160</v>
      </c>
      <c r="E7008" t="s">
        <v>8136</v>
      </c>
      <c r="F7008">
        <v>226</v>
      </c>
      <c r="G7008">
        <v>257</v>
      </c>
      <c r="H7008">
        <v>265</v>
      </c>
      <c r="I7008">
        <v>281</v>
      </c>
      <c r="J7008">
        <v>223</v>
      </c>
      <c r="K7008">
        <v>238</v>
      </c>
      <c r="L7008">
        <v>258</v>
      </c>
      <c r="M7008">
        <v>245</v>
      </c>
      <c r="N7008">
        <v>252</v>
      </c>
      <c r="O7008">
        <v>268</v>
      </c>
      <c r="P7008">
        <v>275</v>
      </c>
      <c r="Q7008">
        <v>268</v>
      </c>
      <c r="R7008">
        <v>270</v>
      </c>
      <c r="S7008">
        <v>281</v>
      </c>
      <c r="T7008">
        <v>300</v>
      </c>
      <c r="U7008">
        <v>279</v>
      </c>
      <c r="V7008">
        <v>605.52857142857147</v>
      </c>
      <c r="W7008">
        <v>600.89772727272725</v>
      </c>
      <c r="X7008">
        <v>595.97674418604652</v>
      </c>
      <c r="Y7008">
        <v>636.51250000000005</v>
      </c>
      <c r="Z7008">
        <v>0.47727272727272729</v>
      </c>
      <c r="AA7008">
        <v>0.55813953488372092</v>
      </c>
      <c r="AB7008">
        <v>0.41304347826086957</v>
      </c>
      <c r="AC7008">
        <v>0.44444444444444442</v>
      </c>
      <c r="AD7008">
        <v>4</v>
      </c>
      <c r="AE7008">
        <v>2</v>
      </c>
      <c r="AF7008">
        <v>0</v>
      </c>
      <c r="AG7008">
        <v>2</v>
      </c>
      <c r="AH7008">
        <v>66.5</v>
      </c>
      <c r="AI7008">
        <v>76.333333333333329</v>
      </c>
      <c r="AJ7008">
        <v>74</v>
      </c>
      <c r="AK7008">
        <v>67.333333333333329</v>
      </c>
      <c r="AL7008">
        <v>75</v>
      </c>
      <c r="AM7008">
        <v>77</v>
      </c>
      <c r="AN7008">
        <v>76.333333333333329</v>
      </c>
      <c r="AO7008">
        <v>69.666666666666671</v>
      </c>
    </row>
    <row r="7009" spans="1:41" x14ac:dyDescent="0.35">
      <c r="A7009">
        <v>17903</v>
      </c>
      <c r="B7009" t="s">
        <v>6858</v>
      </c>
      <c r="C7009" t="s">
        <v>159</v>
      </c>
      <c r="D7009" t="s">
        <v>160</v>
      </c>
      <c r="E7009" t="s">
        <v>8136</v>
      </c>
      <c r="F7009">
        <v>279</v>
      </c>
      <c r="G7009">
        <v>298</v>
      </c>
      <c r="H7009">
        <v>302</v>
      </c>
      <c r="I7009">
        <v>303</v>
      </c>
      <c r="J7009">
        <v>267</v>
      </c>
      <c r="K7009">
        <v>290</v>
      </c>
      <c r="L7009">
        <v>281</v>
      </c>
      <c r="M7009">
        <v>294</v>
      </c>
      <c r="N7009">
        <v>256</v>
      </c>
      <c r="O7009">
        <v>279</v>
      </c>
      <c r="P7009">
        <v>278</v>
      </c>
      <c r="Q7009">
        <v>282</v>
      </c>
      <c r="R7009">
        <v>287</v>
      </c>
      <c r="S7009">
        <v>304</v>
      </c>
      <c r="T7009">
        <v>292</v>
      </c>
      <c r="U7009">
        <v>328</v>
      </c>
      <c r="V7009">
        <v>593.25</v>
      </c>
      <c r="W7009">
        <v>631.24358974358972</v>
      </c>
      <c r="X7009">
        <v>638.18604651162786</v>
      </c>
      <c r="Y7009">
        <v>663.67073170731703</v>
      </c>
      <c r="Z7009" t="s">
        <v>1</v>
      </c>
      <c r="AA7009">
        <v>0.5</v>
      </c>
      <c r="AB7009">
        <v>0.47499999999999998</v>
      </c>
      <c r="AC7009">
        <v>0.53488372093023251</v>
      </c>
      <c r="AD7009">
        <v>3</v>
      </c>
      <c r="AE7009">
        <v>1</v>
      </c>
      <c r="AF7009">
        <v>5</v>
      </c>
      <c r="AG7009">
        <v>4</v>
      </c>
      <c r="AH7009">
        <v>71</v>
      </c>
      <c r="AI7009">
        <v>77.333333333333329</v>
      </c>
      <c r="AJ7009">
        <v>76</v>
      </c>
      <c r="AK7009">
        <v>68</v>
      </c>
      <c r="AL7009">
        <v>79.5</v>
      </c>
      <c r="AM7009">
        <v>79</v>
      </c>
      <c r="AN7009">
        <v>82</v>
      </c>
      <c r="AO7009">
        <v>71.333333333333329</v>
      </c>
    </row>
    <row r="7010" spans="1:41" x14ac:dyDescent="0.35">
      <c r="A7010">
        <v>17907</v>
      </c>
      <c r="B7010" t="s">
        <v>6859</v>
      </c>
      <c r="C7010" t="s">
        <v>159</v>
      </c>
      <c r="D7010" t="s">
        <v>160</v>
      </c>
      <c r="E7010" t="s">
        <v>8136</v>
      </c>
      <c r="F7010">
        <v>271</v>
      </c>
      <c r="G7010">
        <v>262</v>
      </c>
      <c r="H7010">
        <v>284</v>
      </c>
      <c r="I7010">
        <v>273</v>
      </c>
      <c r="J7010">
        <v>256</v>
      </c>
      <c r="K7010">
        <v>247</v>
      </c>
      <c r="L7010">
        <v>258</v>
      </c>
      <c r="M7010">
        <v>242</v>
      </c>
      <c r="N7010">
        <v>254</v>
      </c>
      <c r="O7010">
        <v>255</v>
      </c>
      <c r="P7010">
        <v>264</v>
      </c>
      <c r="Q7010">
        <v>262</v>
      </c>
      <c r="R7010">
        <v>255</v>
      </c>
      <c r="S7010">
        <v>253</v>
      </c>
      <c r="T7010">
        <v>267</v>
      </c>
      <c r="U7010">
        <v>262</v>
      </c>
      <c r="V7010">
        <v>615.5</v>
      </c>
      <c r="W7010">
        <v>591.65441176470586</v>
      </c>
      <c r="X7010">
        <v>609.40579710144925</v>
      </c>
      <c r="Y7010">
        <v>619.23529411764707</v>
      </c>
      <c r="Z7010">
        <v>0.42465753424657532</v>
      </c>
      <c r="AA7010">
        <v>0.28378378378378377</v>
      </c>
      <c r="AB7010">
        <v>0.28947368421052633</v>
      </c>
      <c r="AC7010">
        <v>0.4375</v>
      </c>
      <c r="AD7010">
        <v>4</v>
      </c>
      <c r="AE7010">
        <v>5</v>
      </c>
      <c r="AF7010">
        <v>2</v>
      </c>
      <c r="AG7010">
        <v>3</v>
      </c>
      <c r="AH7010">
        <v>65.5</v>
      </c>
      <c r="AI7010">
        <v>71.333333333333329</v>
      </c>
      <c r="AJ7010">
        <v>71.333333333333329</v>
      </c>
      <c r="AK7010">
        <v>67.666666666666671</v>
      </c>
      <c r="AL7010">
        <v>74.5</v>
      </c>
      <c r="AM7010">
        <v>75</v>
      </c>
      <c r="AN7010">
        <v>76.333333333333329</v>
      </c>
      <c r="AO7010">
        <v>69.333333333333329</v>
      </c>
    </row>
    <row r="7011" spans="1:41" x14ac:dyDescent="0.35">
      <c r="A7011">
        <v>17908</v>
      </c>
      <c r="B7011" t="s">
        <v>6860</v>
      </c>
      <c r="C7011" t="s">
        <v>159</v>
      </c>
      <c r="D7011" t="s">
        <v>160</v>
      </c>
      <c r="E7011" t="s">
        <v>8136</v>
      </c>
      <c r="F7011">
        <v>278</v>
      </c>
      <c r="G7011">
        <v>278</v>
      </c>
      <c r="H7011">
        <v>260</v>
      </c>
      <c r="I7011">
        <v>277</v>
      </c>
      <c r="J7011">
        <v>271</v>
      </c>
      <c r="K7011">
        <v>284</v>
      </c>
      <c r="L7011">
        <v>288</v>
      </c>
      <c r="M7011">
        <v>278</v>
      </c>
      <c r="N7011">
        <v>260</v>
      </c>
      <c r="O7011">
        <v>271</v>
      </c>
      <c r="P7011">
        <v>270</v>
      </c>
      <c r="Q7011">
        <v>257</v>
      </c>
      <c r="R7011">
        <v>296</v>
      </c>
      <c r="S7011">
        <v>293</v>
      </c>
      <c r="T7011">
        <v>328</v>
      </c>
      <c r="U7011">
        <v>307</v>
      </c>
      <c r="V7011">
        <v>606.06626506024099</v>
      </c>
      <c r="W7011">
        <v>606.57692307692309</v>
      </c>
      <c r="X7011">
        <v>621.93888888888887</v>
      </c>
      <c r="Y7011">
        <v>628.8767123287671</v>
      </c>
      <c r="Z7011">
        <v>0.3125</v>
      </c>
      <c r="AA7011">
        <v>0.4</v>
      </c>
      <c r="AB7011">
        <v>0.36781609195402298</v>
      </c>
      <c r="AC7011">
        <v>0.40217391304347827</v>
      </c>
      <c r="AD7011">
        <v>1</v>
      </c>
      <c r="AE7011">
        <v>5</v>
      </c>
      <c r="AF7011">
        <v>3</v>
      </c>
      <c r="AG7011">
        <v>7</v>
      </c>
      <c r="AH7011">
        <v>70.5</v>
      </c>
      <c r="AI7011">
        <v>74.333333333333329</v>
      </c>
      <c r="AJ7011">
        <v>73.333333333333329</v>
      </c>
      <c r="AK7011">
        <v>63.666666666666664</v>
      </c>
      <c r="AL7011">
        <v>76</v>
      </c>
      <c r="AM7011">
        <v>78</v>
      </c>
      <c r="AN7011">
        <v>77.666666666666671</v>
      </c>
      <c r="AO7011">
        <v>76.666666666666671</v>
      </c>
    </row>
    <row r="7012" spans="1:41" x14ac:dyDescent="0.35">
      <c r="A7012">
        <v>17912</v>
      </c>
      <c r="B7012" t="s">
        <v>6861</v>
      </c>
      <c r="C7012" t="s">
        <v>196</v>
      </c>
      <c r="D7012" t="s">
        <v>176</v>
      </c>
      <c r="E7012" t="s">
        <v>8136</v>
      </c>
      <c r="F7012">
        <v>273</v>
      </c>
      <c r="G7012">
        <v>283</v>
      </c>
      <c r="H7012">
        <v>277</v>
      </c>
      <c r="I7012">
        <v>280</v>
      </c>
      <c r="J7012">
        <v>258</v>
      </c>
      <c r="K7012">
        <v>265</v>
      </c>
      <c r="L7012">
        <v>270</v>
      </c>
      <c r="M7012">
        <v>274</v>
      </c>
      <c r="N7012">
        <v>257</v>
      </c>
      <c r="O7012">
        <v>256</v>
      </c>
      <c r="P7012">
        <v>242</v>
      </c>
      <c r="Q7012">
        <v>274</v>
      </c>
      <c r="R7012">
        <v>267</v>
      </c>
      <c r="S7012">
        <v>266</v>
      </c>
      <c r="T7012">
        <v>249</v>
      </c>
      <c r="U7012">
        <v>294</v>
      </c>
      <c r="V7012">
        <v>647.60256410256409</v>
      </c>
      <c r="W7012">
        <v>634.33333333333337</v>
      </c>
      <c r="X7012">
        <v>638.29999999999995</v>
      </c>
      <c r="Y7012">
        <v>634.82394366197184</v>
      </c>
      <c r="Z7012">
        <v>0.55696202531645578</v>
      </c>
      <c r="AA7012">
        <v>0.61250000000000004</v>
      </c>
      <c r="AB7012">
        <v>0.55000000000000004</v>
      </c>
      <c r="AC7012">
        <v>0.48148148148148145</v>
      </c>
      <c r="AD7012">
        <v>4</v>
      </c>
      <c r="AE7012">
        <v>4</v>
      </c>
      <c r="AF7012">
        <v>2</v>
      </c>
      <c r="AG7012">
        <v>4</v>
      </c>
      <c r="AH7012">
        <v>71.5</v>
      </c>
      <c r="AI7012">
        <v>75.666666666666671</v>
      </c>
      <c r="AJ7012">
        <v>75</v>
      </c>
      <c r="AK7012">
        <v>71.333333333333329</v>
      </c>
      <c r="AL7012">
        <v>75</v>
      </c>
      <c r="AM7012">
        <v>76.666666666666671</v>
      </c>
      <c r="AN7012">
        <v>77.666666666666671</v>
      </c>
      <c r="AO7012">
        <v>69.333333333333329</v>
      </c>
    </row>
    <row r="7013" spans="1:41" x14ac:dyDescent="0.35">
      <c r="A7013">
        <v>17915</v>
      </c>
      <c r="B7013" t="s">
        <v>6862</v>
      </c>
      <c r="C7013" t="s">
        <v>207</v>
      </c>
      <c r="D7013" t="s">
        <v>176</v>
      </c>
      <c r="E7013" t="s">
        <v>8136</v>
      </c>
      <c r="F7013">
        <v>240</v>
      </c>
      <c r="G7013">
        <v>241</v>
      </c>
      <c r="H7013">
        <v>250</v>
      </c>
      <c r="I7013">
        <v>265</v>
      </c>
      <c r="J7013">
        <v>211</v>
      </c>
      <c r="K7013">
        <v>224</v>
      </c>
      <c r="L7013">
        <v>239</v>
      </c>
      <c r="M7013">
        <v>242</v>
      </c>
      <c r="N7013">
        <v>234</v>
      </c>
      <c r="O7013">
        <v>224</v>
      </c>
      <c r="P7013">
        <v>241</v>
      </c>
      <c r="Q7013">
        <v>253</v>
      </c>
      <c r="R7013">
        <v>210</v>
      </c>
      <c r="S7013">
        <v>207</v>
      </c>
      <c r="T7013">
        <v>247</v>
      </c>
      <c r="U7013">
        <v>238</v>
      </c>
      <c r="V7013">
        <v>524.73333333333335</v>
      </c>
      <c r="W7013">
        <v>480.421875</v>
      </c>
      <c r="X7013">
        <v>545.21951219512198</v>
      </c>
      <c r="Y7013">
        <v>572.09302325581393</v>
      </c>
      <c r="Z7013">
        <v>0.13461538461538461</v>
      </c>
      <c r="AA7013">
        <v>0.2</v>
      </c>
      <c r="AB7013">
        <v>0.1891891891891892</v>
      </c>
      <c r="AC7013">
        <v>0.42592592592592593</v>
      </c>
      <c r="AD7013">
        <v>5</v>
      </c>
      <c r="AE7013">
        <v>4</v>
      </c>
      <c r="AF7013">
        <v>7</v>
      </c>
      <c r="AG7013">
        <v>9</v>
      </c>
      <c r="AH7013">
        <v>74</v>
      </c>
      <c r="AI7013">
        <v>73</v>
      </c>
      <c r="AJ7013">
        <v>75</v>
      </c>
      <c r="AK7013">
        <v>69.666666666666671</v>
      </c>
      <c r="AL7013">
        <v>73.5</v>
      </c>
      <c r="AM7013">
        <v>74.666666666666671</v>
      </c>
      <c r="AN7013">
        <v>75.333333333333329</v>
      </c>
      <c r="AO7013">
        <v>71.333333333333329</v>
      </c>
    </row>
    <row r="7014" spans="1:41" x14ac:dyDescent="0.35">
      <c r="A7014">
        <v>17916</v>
      </c>
      <c r="B7014" t="s">
        <v>6863</v>
      </c>
      <c r="C7014" t="s">
        <v>171</v>
      </c>
      <c r="D7014" t="s">
        <v>160</v>
      </c>
      <c r="E7014" t="s">
        <v>8135</v>
      </c>
      <c r="F7014">
        <v>245</v>
      </c>
      <c r="G7014">
        <v>250</v>
      </c>
      <c r="H7014">
        <v>255</v>
      </c>
      <c r="I7014">
        <v>278</v>
      </c>
      <c r="J7014">
        <v>236</v>
      </c>
      <c r="K7014">
        <v>234</v>
      </c>
      <c r="L7014">
        <v>242</v>
      </c>
      <c r="M7014">
        <v>254</v>
      </c>
      <c r="V7014" t="s">
        <v>1</v>
      </c>
      <c r="W7014" t="s">
        <v>1</v>
      </c>
      <c r="X7014" t="s">
        <v>1</v>
      </c>
      <c r="Z7014" t="s">
        <v>1</v>
      </c>
      <c r="AA7014" t="s">
        <v>1</v>
      </c>
      <c r="AB7014" t="s">
        <v>1</v>
      </c>
      <c r="AD7014">
        <v>1</v>
      </c>
      <c r="AE7014">
        <v>0</v>
      </c>
      <c r="AF7014">
        <v>0</v>
      </c>
      <c r="AG7014">
        <v>3</v>
      </c>
      <c r="AH7014">
        <v>78.5</v>
      </c>
      <c r="AI7014">
        <v>75.666666666666671</v>
      </c>
      <c r="AJ7014">
        <v>80</v>
      </c>
      <c r="AK7014">
        <v>72.333333333333329</v>
      </c>
    </row>
    <row r="7015" spans="1:41" x14ac:dyDescent="0.35">
      <c r="A7015">
        <v>17918</v>
      </c>
      <c r="B7015" t="s">
        <v>6864</v>
      </c>
      <c r="C7015" t="s">
        <v>183</v>
      </c>
      <c r="D7015" t="s">
        <v>176</v>
      </c>
      <c r="E7015" t="s">
        <v>8136</v>
      </c>
      <c r="F7015">
        <v>285</v>
      </c>
      <c r="G7015">
        <v>295</v>
      </c>
      <c r="H7015">
        <v>281</v>
      </c>
      <c r="I7015">
        <v>290</v>
      </c>
      <c r="J7015">
        <v>263</v>
      </c>
      <c r="K7015">
        <v>280</v>
      </c>
      <c r="L7015">
        <v>259</v>
      </c>
      <c r="M7015">
        <v>268</v>
      </c>
      <c r="N7015">
        <v>253</v>
      </c>
      <c r="O7015">
        <v>265</v>
      </c>
      <c r="P7015">
        <v>250</v>
      </c>
      <c r="Q7015">
        <v>263</v>
      </c>
      <c r="R7015">
        <v>256</v>
      </c>
      <c r="S7015">
        <v>265</v>
      </c>
      <c r="T7015">
        <v>267</v>
      </c>
      <c r="U7015">
        <v>260</v>
      </c>
      <c r="V7015">
        <v>590.10625000000005</v>
      </c>
      <c r="W7015">
        <v>571.01595744680856</v>
      </c>
      <c r="X7015">
        <v>593.75555555555559</v>
      </c>
      <c r="Y7015">
        <v>626.46103896103898</v>
      </c>
      <c r="Z7015">
        <v>0.2608695652173913</v>
      </c>
      <c r="AA7015">
        <v>0.51764705882352946</v>
      </c>
      <c r="AB7015">
        <v>0.33333333333333337</v>
      </c>
      <c r="AC7015">
        <v>0.42105263157894735</v>
      </c>
      <c r="AD7015">
        <v>2</v>
      </c>
      <c r="AE7015">
        <v>13</v>
      </c>
      <c r="AF7015">
        <v>5</v>
      </c>
      <c r="AG7015">
        <v>4</v>
      </c>
      <c r="AH7015">
        <v>78</v>
      </c>
      <c r="AI7015">
        <v>78.333333333333329</v>
      </c>
      <c r="AJ7015">
        <v>81.333333333333329</v>
      </c>
      <c r="AK7015">
        <v>72</v>
      </c>
      <c r="AL7015">
        <v>86.5</v>
      </c>
      <c r="AM7015">
        <v>83.333333333333329</v>
      </c>
      <c r="AN7015">
        <v>87</v>
      </c>
      <c r="AO7015">
        <v>79.333333333333329</v>
      </c>
    </row>
    <row r="7016" spans="1:41" x14ac:dyDescent="0.35">
      <c r="A7016">
        <v>17920</v>
      </c>
      <c r="B7016" t="s">
        <v>6865</v>
      </c>
      <c r="C7016" t="s">
        <v>159</v>
      </c>
      <c r="D7016" t="s">
        <v>160</v>
      </c>
      <c r="E7016" t="s">
        <v>8136</v>
      </c>
      <c r="F7016">
        <v>274</v>
      </c>
      <c r="G7016">
        <v>251</v>
      </c>
      <c r="H7016">
        <v>276</v>
      </c>
      <c r="I7016">
        <v>260</v>
      </c>
      <c r="J7016">
        <v>247</v>
      </c>
      <c r="K7016">
        <v>240</v>
      </c>
      <c r="L7016">
        <v>255</v>
      </c>
      <c r="M7016">
        <v>247</v>
      </c>
      <c r="N7016">
        <v>217</v>
      </c>
      <c r="O7016">
        <v>257</v>
      </c>
      <c r="P7016">
        <v>246</v>
      </c>
      <c r="Q7016">
        <v>241</v>
      </c>
      <c r="R7016">
        <v>238</v>
      </c>
      <c r="S7016">
        <v>273</v>
      </c>
      <c r="T7016">
        <v>299</v>
      </c>
      <c r="U7016">
        <v>257</v>
      </c>
      <c r="V7016">
        <v>562.33974358974353</v>
      </c>
      <c r="W7016">
        <v>561.21621621621625</v>
      </c>
      <c r="X7016">
        <v>566.04615384615386</v>
      </c>
      <c r="Y7016">
        <v>567.40298507462683</v>
      </c>
      <c r="Z7016">
        <v>0.38372093023255816</v>
      </c>
      <c r="AA7016">
        <v>0.32558139534883723</v>
      </c>
      <c r="AB7016">
        <v>0.32500000000000001</v>
      </c>
      <c r="AC7016">
        <v>0.37142857142857144</v>
      </c>
      <c r="AD7016">
        <v>3</v>
      </c>
      <c r="AE7016">
        <v>2</v>
      </c>
      <c r="AF7016">
        <v>4</v>
      </c>
      <c r="AG7016">
        <v>1</v>
      </c>
      <c r="AH7016">
        <v>78.5</v>
      </c>
      <c r="AI7016">
        <v>79</v>
      </c>
      <c r="AJ7016">
        <v>82.333333333333329</v>
      </c>
      <c r="AK7016">
        <v>75.333333333333329</v>
      </c>
      <c r="AL7016">
        <v>78.5</v>
      </c>
      <c r="AM7016">
        <v>80</v>
      </c>
      <c r="AN7016">
        <v>81.666666666666671</v>
      </c>
      <c r="AO7016">
        <v>80.666666666666671</v>
      </c>
    </row>
    <row r="7017" spans="1:41" x14ac:dyDescent="0.35">
      <c r="A7017">
        <v>17924</v>
      </c>
      <c r="B7017" t="s">
        <v>6866</v>
      </c>
      <c r="C7017" t="s">
        <v>193</v>
      </c>
      <c r="D7017" t="s">
        <v>176</v>
      </c>
      <c r="E7017" t="s">
        <v>8135</v>
      </c>
      <c r="F7017">
        <v>243</v>
      </c>
      <c r="G7017">
        <v>290</v>
      </c>
      <c r="H7017">
        <v>227</v>
      </c>
      <c r="I7017">
        <v>283</v>
      </c>
      <c r="J7017">
        <v>243</v>
      </c>
      <c r="K7017">
        <v>272</v>
      </c>
      <c r="L7017">
        <v>261</v>
      </c>
      <c r="M7017">
        <v>277</v>
      </c>
      <c r="V7017" t="s">
        <v>1</v>
      </c>
      <c r="W7017" t="s">
        <v>1</v>
      </c>
      <c r="X7017" t="s">
        <v>1</v>
      </c>
      <c r="Z7017" t="s">
        <v>1</v>
      </c>
      <c r="AA7017" t="s">
        <v>1</v>
      </c>
      <c r="AB7017" t="s">
        <v>1</v>
      </c>
      <c r="AD7017">
        <v>1</v>
      </c>
      <c r="AE7017">
        <v>1</v>
      </c>
      <c r="AF7017">
        <v>4</v>
      </c>
      <c r="AG7017">
        <v>0</v>
      </c>
      <c r="AH7017">
        <v>76.5</v>
      </c>
      <c r="AI7017">
        <v>76.333333333333329</v>
      </c>
      <c r="AJ7017">
        <v>83.333333333333329</v>
      </c>
      <c r="AK7017">
        <v>75.666666666666671</v>
      </c>
    </row>
    <row r="7018" spans="1:41" x14ac:dyDescent="0.35">
      <c r="A7018">
        <v>17930</v>
      </c>
      <c r="B7018" t="s">
        <v>6867</v>
      </c>
      <c r="C7018" t="s">
        <v>181</v>
      </c>
      <c r="D7018" t="s">
        <v>160</v>
      </c>
      <c r="E7018" t="s">
        <v>8135</v>
      </c>
      <c r="F7018">
        <v>246</v>
      </c>
      <c r="G7018">
        <v>264</v>
      </c>
      <c r="H7018">
        <v>280</v>
      </c>
      <c r="I7018">
        <v>251</v>
      </c>
      <c r="J7018">
        <v>238</v>
      </c>
      <c r="K7018">
        <v>278</v>
      </c>
      <c r="L7018">
        <v>282</v>
      </c>
      <c r="M7018">
        <v>264</v>
      </c>
      <c r="V7018" t="s">
        <v>1</v>
      </c>
      <c r="W7018" t="s">
        <v>1</v>
      </c>
      <c r="X7018" t="s">
        <v>1</v>
      </c>
      <c r="Z7018" t="s">
        <v>1</v>
      </c>
      <c r="AA7018" t="s">
        <v>1</v>
      </c>
      <c r="AB7018" t="s">
        <v>1</v>
      </c>
      <c r="AD7018" t="s">
        <v>1</v>
      </c>
      <c r="AE7018" t="s">
        <v>1</v>
      </c>
      <c r="AF7018" t="s">
        <v>1</v>
      </c>
      <c r="AG7018">
        <v>0</v>
      </c>
      <c r="AH7018">
        <v>73.5</v>
      </c>
      <c r="AI7018">
        <v>77</v>
      </c>
      <c r="AJ7018">
        <v>76.666666666666671</v>
      </c>
      <c r="AK7018">
        <v>73.333333333333329</v>
      </c>
    </row>
    <row r="7019" spans="1:41" x14ac:dyDescent="0.35">
      <c r="A7019">
        <v>18002</v>
      </c>
      <c r="B7019" t="s">
        <v>6868</v>
      </c>
      <c r="C7019" t="s">
        <v>178</v>
      </c>
      <c r="D7019" t="s">
        <v>160</v>
      </c>
      <c r="E7019" t="s">
        <v>8135</v>
      </c>
      <c r="F7019">
        <v>260</v>
      </c>
      <c r="G7019">
        <v>258</v>
      </c>
      <c r="H7019">
        <v>300</v>
      </c>
      <c r="I7019">
        <v>288</v>
      </c>
      <c r="J7019">
        <v>244</v>
      </c>
      <c r="K7019">
        <v>247</v>
      </c>
      <c r="L7019">
        <v>263</v>
      </c>
      <c r="M7019">
        <v>260</v>
      </c>
      <c r="V7019" t="s">
        <v>1</v>
      </c>
      <c r="W7019" t="s">
        <v>1</v>
      </c>
      <c r="X7019" t="s">
        <v>1</v>
      </c>
      <c r="Z7019" t="s">
        <v>1</v>
      </c>
      <c r="AA7019" t="s">
        <v>1</v>
      </c>
      <c r="AB7019" t="s">
        <v>1</v>
      </c>
      <c r="AD7019">
        <v>0</v>
      </c>
      <c r="AE7019">
        <v>1</v>
      </c>
      <c r="AF7019">
        <v>1</v>
      </c>
      <c r="AG7019">
        <v>1</v>
      </c>
      <c r="AH7019">
        <v>67</v>
      </c>
      <c r="AI7019">
        <v>75.666666666666671</v>
      </c>
      <c r="AJ7019">
        <v>70.666666666666671</v>
      </c>
      <c r="AK7019">
        <v>70.333333333333329</v>
      </c>
    </row>
    <row r="7020" spans="1:41" x14ac:dyDescent="0.35">
      <c r="A7020">
        <v>18004</v>
      </c>
      <c r="B7020" t="s">
        <v>6869</v>
      </c>
      <c r="C7020" t="s">
        <v>212</v>
      </c>
      <c r="D7020" t="s">
        <v>176</v>
      </c>
      <c r="E7020" t="s">
        <v>8135</v>
      </c>
      <c r="N7020">
        <v>210</v>
      </c>
      <c r="O7020">
        <v>223</v>
      </c>
      <c r="P7020">
        <v>222</v>
      </c>
      <c r="Q7020">
        <v>217</v>
      </c>
      <c r="R7020">
        <v>217</v>
      </c>
      <c r="S7020">
        <v>226</v>
      </c>
      <c r="T7020">
        <v>221</v>
      </c>
      <c r="U7020">
        <v>227</v>
      </c>
      <c r="V7020">
        <v>509.0625</v>
      </c>
      <c r="W7020">
        <v>511.65333333333331</v>
      </c>
      <c r="X7020">
        <v>526.55747126436779</v>
      </c>
      <c r="Y7020">
        <v>518.0632911392405</v>
      </c>
      <c r="Z7020">
        <v>0.35114503816793896</v>
      </c>
      <c r="AA7020">
        <v>0.43548387096774194</v>
      </c>
      <c r="AB7020">
        <v>0.40540540540540537</v>
      </c>
      <c r="AC7020">
        <v>0.47368421052631576</v>
      </c>
      <c r="AD7020">
        <v>0</v>
      </c>
      <c r="AE7020">
        <v>1</v>
      </c>
      <c r="AF7020">
        <v>6</v>
      </c>
      <c r="AG7020">
        <v>1</v>
      </c>
      <c r="AL7020">
        <v>70</v>
      </c>
      <c r="AM7020">
        <v>71.666666666666671</v>
      </c>
      <c r="AN7020">
        <v>71.666666666666671</v>
      </c>
      <c r="AO7020">
        <v>70</v>
      </c>
    </row>
    <row r="7021" spans="1:41" x14ac:dyDescent="0.35">
      <c r="A7021">
        <v>18006</v>
      </c>
      <c r="B7021" t="s">
        <v>6870</v>
      </c>
      <c r="C7021" t="s">
        <v>169</v>
      </c>
      <c r="D7021" t="s">
        <v>160</v>
      </c>
      <c r="E7021" t="s">
        <v>8135</v>
      </c>
      <c r="F7021">
        <v>230</v>
      </c>
      <c r="G7021">
        <v>225</v>
      </c>
      <c r="H7021">
        <v>283</v>
      </c>
      <c r="I7021">
        <v>278</v>
      </c>
      <c r="J7021">
        <v>225</v>
      </c>
      <c r="K7021">
        <v>203</v>
      </c>
      <c r="L7021">
        <v>271</v>
      </c>
      <c r="M7021">
        <v>277</v>
      </c>
      <c r="V7021" t="s">
        <v>1</v>
      </c>
      <c r="W7021" t="s">
        <v>1</v>
      </c>
      <c r="X7021" t="s">
        <v>1</v>
      </c>
      <c r="Z7021" t="s">
        <v>1</v>
      </c>
      <c r="AA7021" t="s">
        <v>1</v>
      </c>
      <c r="AB7021" t="s">
        <v>1</v>
      </c>
      <c r="AD7021">
        <v>0</v>
      </c>
      <c r="AE7021">
        <v>0</v>
      </c>
      <c r="AF7021">
        <v>0</v>
      </c>
      <c r="AG7021">
        <v>2</v>
      </c>
      <c r="AH7021">
        <v>86.5</v>
      </c>
      <c r="AI7021">
        <v>85</v>
      </c>
      <c r="AJ7021">
        <v>88</v>
      </c>
      <c r="AK7021">
        <v>76.666666666666671</v>
      </c>
    </row>
    <row r="7022" spans="1:41" x14ac:dyDescent="0.35">
      <c r="A7022">
        <v>18007</v>
      </c>
      <c r="B7022" t="s">
        <v>6871</v>
      </c>
      <c r="C7022" t="s">
        <v>196</v>
      </c>
      <c r="D7022" t="s">
        <v>176</v>
      </c>
      <c r="E7022" t="s">
        <v>8137</v>
      </c>
      <c r="F7022">
        <v>289</v>
      </c>
      <c r="G7022">
        <v>282</v>
      </c>
      <c r="H7022">
        <v>284</v>
      </c>
      <c r="I7022">
        <v>303</v>
      </c>
      <c r="J7022">
        <v>268</v>
      </c>
      <c r="K7022">
        <v>264</v>
      </c>
      <c r="L7022">
        <v>282</v>
      </c>
      <c r="M7022">
        <v>300</v>
      </c>
      <c r="N7022">
        <v>258</v>
      </c>
      <c r="O7022">
        <v>274</v>
      </c>
      <c r="P7022">
        <v>273</v>
      </c>
      <c r="Q7022">
        <v>290</v>
      </c>
      <c r="R7022">
        <v>259</v>
      </c>
      <c r="S7022">
        <v>292</v>
      </c>
      <c r="T7022">
        <v>310</v>
      </c>
      <c r="U7022">
        <v>291</v>
      </c>
      <c r="V7022">
        <v>666.83620689655174</v>
      </c>
      <c r="W7022">
        <v>667.55223880597021</v>
      </c>
      <c r="X7022">
        <v>675.97826086956525</v>
      </c>
      <c r="Y7022">
        <v>685.66379310344826</v>
      </c>
      <c r="Z7022">
        <v>0.609375</v>
      </c>
      <c r="AA7022">
        <v>0.49180327868852458</v>
      </c>
      <c r="AB7022">
        <v>0.5</v>
      </c>
      <c r="AC7022">
        <v>0.59154929577464788</v>
      </c>
      <c r="AD7022">
        <v>6</v>
      </c>
      <c r="AE7022">
        <v>5</v>
      </c>
      <c r="AF7022">
        <v>4</v>
      </c>
      <c r="AG7022">
        <v>7</v>
      </c>
      <c r="AH7022">
        <v>71</v>
      </c>
      <c r="AI7022">
        <v>75.666666666666671</v>
      </c>
      <c r="AJ7022">
        <v>74.333333333333329</v>
      </c>
      <c r="AK7022">
        <v>69.333333333333329</v>
      </c>
      <c r="AL7022">
        <v>70</v>
      </c>
      <c r="AM7022">
        <v>72.333333333333329</v>
      </c>
      <c r="AN7022">
        <v>72</v>
      </c>
      <c r="AO7022">
        <v>66.333333333333329</v>
      </c>
    </row>
    <row r="7023" spans="1:41" x14ac:dyDescent="0.35">
      <c r="A7023">
        <v>18010</v>
      </c>
      <c r="B7023" t="s">
        <v>6872</v>
      </c>
      <c r="C7023" t="s">
        <v>161</v>
      </c>
      <c r="D7023" t="s">
        <v>160</v>
      </c>
      <c r="E7023" t="s">
        <v>8136</v>
      </c>
      <c r="F7023">
        <v>259</v>
      </c>
      <c r="G7023">
        <v>265</v>
      </c>
      <c r="H7023">
        <v>263</v>
      </c>
      <c r="I7023">
        <v>257</v>
      </c>
      <c r="J7023">
        <v>249</v>
      </c>
      <c r="K7023">
        <v>252</v>
      </c>
      <c r="L7023">
        <v>238</v>
      </c>
      <c r="M7023">
        <v>222</v>
      </c>
      <c r="V7023" t="s">
        <v>1</v>
      </c>
      <c r="W7023" t="s">
        <v>1</v>
      </c>
      <c r="X7023" t="s">
        <v>1</v>
      </c>
      <c r="Z7023" t="s">
        <v>1</v>
      </c>
      <c r="AA7023" t="s">
        <v>1</v>
      </c>
      <c r="AB7023" t="s">
        <v>1</v>
      </c>
      <c r="AD7023">
        <v>3</v>
      </c>
      <c r="AE7023">
        <v>5</v>
      </c>
      <c r="AF7023">
        <v>2</v>
      </c>
      <c r="AG7023">
        <v>0</v>
      </c>
      <c r="AH7023">
        <v>77</v>
      </c>
      <c r="AI7023">
        <v>78.666666666666671</v>
      </c>
      <c r="AJ7023">
        <v>80</v>
      </c>
      <c r="AK7023">
        <v>75.333333333333329</v>
      </c>
    </row>
    <row r="7024" spans="1:41" x14ac:dyDescent="0.35">
      <c r="A7024">
        <v>18012</v>
      </c>
      <c r="B7024" t="s">
        <v>6873</v>
      </c>
      <c r="C7024" t="s">
        <v>166</v>
      </c>
      <c r="D7024" t="s">
        <v>160</v>
      </c>
      <c r="E7024" t="s">
        <v>8139</v>
      </c>
      <c r="F7024">
        <v>243</v>
      </c>
      <c r="G7024">
        <v>274</v>
      </c>
      <c r="H7024">
        <v>301</v>
      </c>
      <c r="I7024">
        <v>275</v>
      </c>
      <c r="J7024">
        <v>237</v>
      </c>
      <c r="K7024">
        <v>277</v>
      </c>
      <c r="L7024">
        <v>270</v>
      </c>
      <c r="M7024">
        <v>275</v>
      </c>
      <c r="V7024" t="s">
        <v>1</v>
      </c>
      <c r="W7024" t="s">
        <v>1</v>
      </c>
      <c r="X7024" t="s">
        <v>1</v>
      </c>
      <c r="Z7024" t="s">
        <v>1</v>
      </c>
      <c r="AA7024" t="s">
        <v>1</v>
      </c>
      <c r="AB7024" t="s">
        <v>1</v>
      </c>
      <c r="AD7024">
        <v>2</v>
      </c>
      <c r="AE7024">
        <v>0</v>
      </c>
      <c r="AF7024">
        <v>2</v>
      </c>
      <c r="AG7024">
        <v>0</v>
      </c>
      <c r="AH7024">
        <v>77</v>
      </c>
      <c r="AI7024">
        <v>79.666666666666671</v>
      </c>
      <c r="AJ7024">
        <v>80.666666666666671</v>
      </c>
      <c r="AK7024">
        <v>73</v>
      </c>
    </row>
    <row r="7025" spans="1:41" x14ac:dyDescent="0.35">
      <c r="A7025">
        <v>18014</v>
      </c>
      <c r="B7025" t="s">
        <v>6874</v>
      </c>
      <c r="C7025" t="s">
        <v>201</v>
      </c>
      <c r="D7025" t="s">
        <v>176</v>
      </c>
      <c r="E7025" t="s">
        <v>8135</v>
      </c>
      <c r="F7025">
        <v>271</v>
      </c>
      <c r="G7025">
        <v>262</v>
      </c>
      <c r="H7025">
        <v>278</v>
      </c>
      <c r="I7025">
        <v>280</v>
      </c>
      <c r="J7025">
        <v>236</v>
      </c>
      <c r="K7025">
        <v>245</v>
      </c>
      <c r="L7025">
        <v>261</v>
      </c>
      <c r="M7025">
        <v>267</v>
      </c>
      <c r="V7025" t="s">
        <v>1</v>
      </c>
      <c r="W7025" t="s">
        <v>1</v>
      </c>
      <c r="X7025" t="s">
        <v>1</v>
      </c>
      <c r="Z7025" t="s">
        <v>1</v>
      </c>
      <c r="AA7025" t="s">
        <v>1</v>
      </c>
      <c r="AB7025" t="s">
        <v>1</v>
      </c>
      <c r="AD7025">
        <v>0</v>
      </c>
      <c r="AE7025">
        <v>2</v>
      </c>
      <c r="AF7025">
        <v>2</v>
      </c>
      <c r="AG7025">
        <v>0</v>
      </c>
      <c r="AH7025">
        <v>73.5</v>
      </c>
      <c r="AI7025">
        <v>79.666666666666671</v>
      </c>
      <c r="AJ7025">
        <v>78</v>
      </c>
      <c r="AK7025">
        <v>72.333333333333329</v>
      </c>
    </row>
    <row r="7026" spans="1:41" x14ac:dyDescent="0.35">
      <c r="A7026">
        <v>18015</v>
      </c>
      <c r="B7026" t="s">
        <v>1025</v>
      </c>
      <c r="C7026" t="s">
        <v>201</v>
      </c>
      <c r="D7026" t="s">
        <v>176</v>
      </c>
      <c r="E7026" t="s">
        <v>8135</v>
      </c>
      <c r="F7026">
        <v>279</v>
      </c>
      <c r="G7026">
        <v>280</v>
      </c>
      <c r="H7026">
        <v>264</v>
      </c>
      <c r="I7026">
        <v>269</v>
      </c>
      <c r="J7026">
        <v>253</v>
      </c>
      <c r="K7026">
        <v>269</v>
      </c>
      <c r="L7026">
        <v>249</v>
      </c>
      <c r="M7026">
        <v>242</v>
      </c>
      <c r="V7026" t="s">
        <v>1</v>
      </c>
      <c r="W7026" t="s">
        <v>1</v>
      </c>
      <c r="X7026" t="s">
        <v>1</v>
      </c>
      <c r="Z7026" t="s">
        <v>1</v>
      </c>
      <c r="AA7026" t="s">
        <v>1</v>
      </c>
      <c r="AB7026" t="s">
        <v>1</v>
      </c>
      <c r="AD7026">
        <v>1</v>
      </c>
      <c r="AE7026">
        <v>1</v>
      </c>
      <c r="AF7026">
        <v>1</v>
      </c>
      <c r="AG7026">
        <v>0</v>
      </c>
      <c r="AH7026">
        <v>77</v>
      </c>
      <c r="AI7026">
        <v>70.333333333333329</v>
      </c>
      <c r="AJ7026">
        <v>80</v>
      </c>
      <c r="AK7026">
        <v>70.666666666666671</v>
      </c>
    </row>
    <row r="7027" spans="1:41" x14ac:dyDescent="0.35">
      <c r="A7027">
        <v>18016</v>
      </c>
      <c r="B7027" t="s">
        <v>6875</v>
      </c>
      <c r="C7027" t="s">
        <v>168</v>
      </c>
      <c r="D7027" t="s">
        <v>160</v>
      </c>
      <c r="E7027" t="s">
        <v>8135</v>
      </c>
      <c r="F7027">
        <v>241</v>
      </c>
      <c r="G7027">
        <v>271</v>
      </c>
      <c r="H7027">
        <v>273</v>
      </c>
      <c r="I7027">
        <v>278</v>
      </c>
      <c r="J7027">
        <v>221</v>
      </c>
      <c r="K7027">
        <v>263</v>
      </c>
      <c r="L7027">
        <v>263</v>
      </c>
      <c r="M7027">
        <v>267</v>
      </c>
      <c r="V7027" t="s">
        <v>1</v>
      </c>
      <c r="W7027" t="s">
        <v>1</v>
      </c>
      <c r="X7027" t="s">
        <v>1</v>
      </c>
      <c r="Z7027" t="s">
        <v>1</v>
      </c>
      <c r="AA7027" t="s">
        <v>1</v>
      </c>
      <c r="AB7027" t="s">
        <v>1</v>
      </c>
      <c r="AD7027">
        <v>0</v>
      </c>
      <c r="AE7027">
        <v>0</v>
      </c>
      <c r="AF7027">
        <v>0</v>
      </c>
      <c r="AG7027">
        <v>1</v>
      </c>
      <c r="AH7027">
        <v>78</v>
      </c>
      <c r="AI7027">
        <v>78</v>
      </c>
      <c r="AJ7027">
        <v>80</v>
      </c>
      <c r="AK7027">
        <v>72.333333333333329</v>
      </c>
    </row>
    <row r="7028" spans="1:41" x14ac:dyDescent="0.35">
      <c r="A7028">
        <v>18017</v>
      </c>
      <c r="B7028" t="s">
        <v>6876</v>
      </c>
      <c r="C7028" t="s">
        <v>163</v>
      </c>
      <c r="D7028" t="s">
        <v>160</v>
      </c>
      <c r="E7028" t="s">
        <v>8139</v>
      </c>
      <c r="F7028">
        <v>256</v>
      </c>
      <c r="G7028">
        <v>264</v>
      </c>
      <c r="H7028">
        <v>271</v>
      </c>
      <c r="I7028">
        <v>271</v>
      </c>
      <c r="J7028">
        <v>295</v>
      </c>
      <c r="K7028">
        <v>287</v>
      </c>
      <c r="L7028">
        <v>272</v>
      </c>
      <c r="M7028">
        <v>259</v>
      </c>
      <c r="N7028">
        <v>247</v>
      </c>
      <c r="O7028">
        <v>220</v>
      </c>
      <c r="P7028">
        <v>226</v>
      </c>
      <c r="Q7028">
        <v>227</v>
      </c>
      <c r="R7028">
        <v>230</v>
      </c>
      <c r="S7028">
        <v>201</v>
      </c>
      <c r="T7028">
        <v>221</v>
      </c>
      <c r="U7028">
        <v>224</v>
      </c>
      <c r="V7028">
        <v>491.5625</v>
      </c>
      <c r="W7028">
        <v>513.61111111111109</v>
      </c>
      <c r="X7028">
        <v>522.84848484848487</v>
      </c>
      <c r="Y7028">
        <v>517.13461538461536</v>
      </c>
      <c r="Z7028">
        <v>0.17073170731707316</v>
      </c>
      <c r="AA7028">
        <v>0.19607843137254904</v>
      </c>
      <c r="AB7028">
        <v>0.31578947368421051</v>
      </c>
      <c r="AC7028">
        <v>0.45238095238095238</v>
      </c>
      <c r="AD7028">
        <v>0</v>
      </c>
      <c r="AE7028">
        <v>0</v>
      </c>
      <c r="AF7028">
        <v>1</v>
      </c>
      <c r="AG7028">
        <v>1</v>
      </c>
      <c r="AH7028">
        <v>85</v>
      </c>
      <c r="AI7028">
        <v>86</v>
      </c>
      <c r="AJ7028">
        <v>90</v>
      </c>
      <c r="AK7028">
        <v>75</v>
      </c>
      <c r="AL7028">
        <v>71.5</v>
      </c>
      <c r="AM7028">
        <v>73.666666666666671</v>
      </c>
      <c r="AN7028">
        <v>76.666666666666671</v>
      </c>
      <c r="AO7028">
        <v>73.666666666666671</v>
      </c>
    </row>
    <row r="7029" spans="1:41" x14ac:dyDescent="0.35">
      <c r="A7029">
        <v>18021</v>
      </c>
      <c r="B7029" t="s">
        <v>1336</v>
      </c>
      <c r="C7029" t="s">
        <v>195</v>
      </c>
      <c r="D7029" t="s">
        <v>176</v>
      </c>
      <c r="E7029" t="s">
        <v>8135</v>
      </c>
      <c r="F7029">
        <v>265</v>
      </c>
      <c r="G7029">
        <v>271</v>
      </c>
      <c r="H7029">
        <v>313</v>
      </c>
      <c r="I7029">
        <v>262</v>
      </c>
      <c r="J7029">
        <v>234</v>
      </c>
      <c r="K7029">
        <v>247</v>
      </c>
      <c r="L7029">
        <v>301</v>
      </c>
      <c r="M7029">
        <v>251</v>
      </c>
      <c r="V7029" t="s">
        <v>1</v>
      </c>
      <c r="W7029" t="s">
        <v>1</v>
      </c>
      <c r="X7029" t="s">
        <v>1</v>
      </c>
      <c r="Z7029">
        <v>0.25</v>
      </c>
      <c r="AA7029" t="s">
        <v>1</v>
      </c>
      <c r="AB7029" t="s">
        <v>1</v>
      </c>
      <c r="AD7029">
        <v>1</v>
      </c>
      <c r="AE7029">
        <v>1</v>
      </c>
      <c r="AF7029">
        <v>2</v>
      </c>
      <c r="AG7029">
        <v>1</v>
      </c>
      <c r="AH7029">
        <v>86.5</v>
      </c>
      <c r="AI7029">
        <v>82.666666666666671</v>
      </c>
      <c r="AJ7029">
        <v>88.333333333333329</v>
      </c>
      <c r="AK7029">
        <v>77</v>
      </c>
    </row>
    <row r="7030" spans="1:41" x14ac:dyDescent="0.35">
      <c r="A7030">
        <v>18028</v>
      </c>
      <c r="B7030" t="s">
        <v>6877</v>
      </c>
      <c r="C7030" t="s">
        <v>159</v>
      </c>
      <c r="D7030" t="s">
        <v>160</v>
      </c>
      <c r="E7030" t="s">
        <v>8136</v>
      </c>
      <c r="F7030">
        <v>271</v>
      </c>
      <c r="G7030">
        <v>248</v>
      </c>
      <c r="H7030">
        <v>260</v>
      </c>
      <c r="I7030">
        <v>262</v>
      </c>
      <c r="J7030">
        <v>249</v>
      </c>
      <c r="K7030">
        <v>247</v>
      </c>
      <c r="L7030">
        <v>245</v>
      </c>
      <c r="M7030">
        <v>246</v>
      </c>
      <c r="N7030">
        <v>211</v>
      </c>
      <c r="O7030">
        <v>215</v>
      </c>
      <c r="P7030">
        <v>233</v>
      </c>
      <c r="Q7030">
        <v>237</v>
      </c>
      <c r="R7030">
        <v>235</v>
      </c>
      <c r="S7030">
        <v>225</v>
      </c>
      <c r="T7030">
        <v>241</v>
      </c>
      <c r="U7030">
        <v>236</v>
      </c>
      <c r="V7030">
        <v>554.13043478260875</v>
      </c>
      <c r="W7030">
        <v>530.94642857142856</v>
      </c>
      <c r="X7030">
        <v>566.98</v>
      </c>
      <c r="Y7030">
        <v>566.74444444444441</v>
      </c>
      <c r="Z7030">
        <v>0.19277108433734941</v>
      </c>
      <c r="AA7030">
        <v>0.28813559322033899</v>
      </c>
      <c r="AB7030">
        <v>0.33783783783783783</v>
      </c>
      <c r="AC7030">
        <v>0.3</v>
      </c>
      <c r="AD7030">
        <v>4</v>
      </c>
      <c r="AE7030">
        <v>3</v>
      </c>
      <c r="AF7030">
        <v>4</v>
      </c>
      <c r="AG7030">
        <v>4</v>
      </c>
      <c r="AH7030">
        <v>68</v>
      </c>
      <c r="AI7030">
        <v>72</v>
      </c>
      <c r="AJ7030">
        <v>71</v>
      </c>
      <c r="AK7030">
        <v>69.333333333333329</v>
      </c>
      <c r="AL7030">
        <v>70</v>
      </c>
      <c r="AM7030">
        <v>76</v>
      </c>
      <c r="AN7030">
        <v>77.333333333333329</v>
      </c>
      <c r="AO7030">
        <v>76</v>
      </c>
    </row>
    <row r="7031" spans="1:41" x14ac:dyDescent="0.35">
      <c r="A7031">
        <v>18034</v>
      </c>
      <c r="B7031" t="s">
        <v>6878</v>
      </c>
      <c r="C7031" t="s">
        <v>183</v>
      </c>
      <c r="D7031" t="s">
        <v>176</v>
      </c>
      <c r="E7031" t="s">
        <v>8136</v>
      </c>
      <c r="F7031">
        <v>261</v>
      </c>
      <c r="G7031">
        <v>272</v>
      </c>
      <c r="H7031">
        <v>259</v>
      </c>
      <c r="I7031">
        <v>278</v>
      </c>
      <c r="J7031">
        <v>241</v>
      </c>
      <c r="K7031">
        <v>252</v>
      </c>
      <c r="L7031">
        <v>234</v>
      </c>
      <c r="M7031">
        <v>251</v>
      </c>
      <c r="N7031">
        <v>227</v>
      </c>
      <c r="O7031">
        <v>239</v>
      </c>
      <c r="P7031">
        <v>270</v>
      </c>
      <c r="Q7031">
        <v>248</v>
      </c>
      <c r="R7031">
        <v>248</v>
      </c>
      <c r="S7031">
        <v>254</v>
      </c>
      <c r="T7031">
        <v>285</v>
      </c>
      <c r="U7031">
        <v>279</v>
      </c>
      <c r="V7031">
        <v>572.35915492957747</v>
      </c>
      <c r="W7031">
        <v>620.27333333333331</v>
      </c>
      <c r="X7031">
        <v>596.36923076923074</v>
      </c>
      <c r="Y7031">
        <v>583.53947368421052</v>
      </c>
      <c r="Z7031">
        <v>0.33870967741935482</v>
      </c>
      <c r="AA7031">
        <v>0.30769230769230771</v>
      </c>
      <c r="AB7031">
        <v>0.38461538461538464</v>
      </c>
      <c r="AC7031">
        <v>0.32876712328767121</v>
      </c>
      <c r="AD7031">
        <v>5</v>
      </c>
      <c r="AE7031">
        <v>1</v>
      </c>
      <c r="AF7031">
        <v>3</v>
      </c>
      <c r="AG7031">
        <v>5</v>
      </c>
      <c r="AH7031">
        <v>69</v>
      </c>
      <c r="AI7031">
        <v>73</v>
      </c>
      <c r="AJ7031">
        <v>69</v>
      </c>
      <c r="AK7031">
        <v>69.333333333333329</v>
      </c>
      <c r="AL7031">
        <v>75.5</v>
      </c>
      <c r="AM7031">
        <v>74.666666666666671</v>
      </c>
      <c r="AN7031">
        <v>78</v>
      </c>
      <c r="AO7031">
        <v>73.333333333333329</v>
      </c>
    </row>
    <row r="7032" spans="1:41" x14ac:dyDescent="0.35">
      <c r="A7032">
        <v>18035</v>
      </c>
      <c r="B7032" t="s">
        <v>1430</v>
      </c>
      <c r="C7032" t="s">
        <v>181</v>
      </c>
      <c r="D7032" t="s">
        <v>160</v>
      </c>
      <c r="E7032" t="s">
        <v>8136</v>
      </c>
      <c r="F7032">
        <v>241</v>
      </c>
      <c r="G7032">
        <v>265</v>
      </c>
      <c r="H7032">
        <v>278</v>
      </c>
      <c r="I7032">
        <v>267</v>
      </c>
      <c r="J7032">
        <v>230</v>
      </c>
      <c r="K7032">
        <v>262</v>
      </c>
      <c r="L7032">
        <v>267</v>
      </c>
      <c r="M7032">
        <v>252</v>
      </c>
      <c r="N7032">
        <v>255</v>
      </c>
      <c r="O7032">
        <v>280</v>
      </c>
      <c r="P7032">
        <v>253</v>
      </c>
      <c r="Q7032">
        <v>245</v>
      </c>
      <c r="R7032">
        <v>275</v>
      </c>
      <c r="S7032">
        <v>259</v>
      </c>
      <c r="T7032">
        <v>236</v>
      </c>
      <c r="U7032">
        <v>265</v>
      </c>
      <c r="V7032">
        <v>574.9473684210526</v>
      </c>
      <c r="W7032">
        <v>583.80769230769226</v>
      </c>
      <c r="X7032">
        <v>626.76</v>
      </c>
      <c r="Y7032">
        <v>622.83333333333337</v>
      </c>
      <c r="Z7032">
        <v>0.52380952380952372</v>
      </c>
      <c r="AA7032">
        <v>0.63636363636363635</v>
      </c>
      <c r="AB7032">
        <v>0.55555555555555558</v>
      </c>
      <c r="AC7032">
        <v>0.6</v>
      </c>
      <c r="AD7032">
        <v>1</v>
      </c>
      <c r="AE7032">
        <v>0</v>
      </c>
      <c r="AF7032">
        <v>3</v>
      </c>
      <c r="AG7032">
        <v>1</v>
      </c>
      <c r="AH7032">
        <v>70</v>
      </c>
      <c r="AI7032">
        <v>68.333333333333329</v>
      </c>
      <c r="AJ7032">
        <v>70.666666666666671</v>
      </c>
      <c r="AK7032">
        <v>71.666666666666671</v>
      </c>
      <c r="AL7032">
        <v>88</v>
      </c>
      <c r="AM7032">
        <v>80</v>
      </c>
      <c r="AN7032">
        <v>84.333333333333329</v>
      </c>
      <c r="AO7032">
        <v>79.333333333333329</v>
      </c>
    </row>
    <row r="7033" spans="1:41" x14ac:dyDescent="0.35">
      <c r="A7033">
        <v>18037</v>
      </c>
      <c r="B7033" t="s">
        <v>6879</v>
      </c>
      <c r="C7033" t="s">
        <v>189</v>
      </c>
      <c r="D7033" t="s">
        <v>176</v>
      </c>
      <c r="E7033" t="s">
        <v>8135</v>
      </c>
      <c r="N7033">
        <v>193</v>
      </c>
      <c r="O7033">
        <v>214</v>
      </c>
      <c r="P7033">
        <v>211</v>
      </c>
      <c r="Q7033">
        <v>203</v>
      </c>
      <c r="R7033">
        <v>189</v>
      </c>
      <c r="S7033">
        <v>187</v>
      </c>
      <c r="T7033">
        <v>204</v>
      </c>
      <c r="U7033">
        <v>219</v>
      </c>
      <c r="V7033">
        <v>479.375</v>
      </c>
      <c r="W7033">
        <v>441.67391304347825</v>
      </c>
      <c r="X7033">
        <v>482.5625</v>
      </c>
      <c r="Y7033">
        <v>489.66666666666669</v>
      </c>
      <c r="Z7033">
        <v>0.22857142857142856</v>
      </c>
      <c r="AA7033">
        <v>0.18604651162790697</v>
      </c>
      <c r="AB7033">
        <v>0.21621621621621623</v>
      </c>
      <c r="AC7033">
        <v>0.21621621621621623</v>
      </c>
      <c r="AD7033" t="s">
        <v>1</v>
      </c>
      <c r="AE7033" t="s">
        <v>1</v>
      </c>
      <c r="AF7033" t="s">
        <v>1</v>
      </c>
      <c r="AG7033">
        <v>0</v>
      </c>
      <c r="AL7033">
        <v>68.5</v>
      </c>
      <c r="AM7033">
        <v>73</v>
      </c>
      <c r="AN7033">
        <v>74.333333333333329</v>
      </c>
      <c r="AO7033">
        <v>73</v>
      </c>
    </row>
    <row r="7034" spans="1:41" x14ac:dyDescent="0.35">
      <c r="A7034">
        <v>18042</v>
      </c>
      <c r="B7034" t="s">
        <v>6880</v>
      </c>
      <c r="C7034" t="s">
        <v>207</v>
      </c>
      <c r="D7034" t="s">
        <v>176</v>
      </c>
      <c r="E7034" t="s">
        <v>8136</v>
      </c>
      <c r="F7034">
        <v>249</v>
      </c>
      <c r="G7034">
        <v>272</v>
      </c>
      <c r="H7034">
        <v>265</v>
      </c>
      <c r="I7034">
        <v>273</v>
      </c>
      <c r="J7034">
        <v>222</v>
      </c>
      <c r="K7034">
        <v>243</v>
      </c>
      <c r="L7034">
        <v>238</v>
      </c>
      <c r="M7034">
        <v>246</v>
      </c>
      <c r="V7034" t="s">
        <v>1</v>
      </c>
      <c r="W7034" t="s">
        <v>1</v>
      </c>
      <c r="X7034" t="s">
        <v>1</v>
      </c>
      <c r="Z7034" t="s">
        <v>1</v>
      </c>
      <c r="AA7034" t="s">
        <v>1</v>
      </c>
      <c r="AB7034" t="s">
        <v>1</v>
      </c>
      <c r="AD7034">
        <v>1</v>
      </c>
      <c r="AE7034">
        <v>1</v>
      </c>
      <c r="AF7034">
        <v>3</v>
      </c>
      <c r="AG7034">
        <v>1</v>
      </c>
      <c r="AH7034">
        <v>69</v>
      </c>
      <c r="AI7034">
        <v>74.333333333333329</v>
      </c>
      <c r="AJ7034">
        <v>74.666666666666671</v>
      </c>
      <c r="AK7034">
        <v>66.666666666666671</v>
      </c>
    </row>
    <row r="7035" spans="1:41" x14ac:dyDescent="0.35">
      <c r="A7035">
        <v>18049</v>
      </c>
      <c r="B7035" t="s">
        <v>2924</v>
      </c>
      <c r="C7035" t="s">
        <v>200</v>
      </c>
      <c r="D7035" t="s">
        <v>176</v>
      </c>
      <c r="E7035" t="s">
        <v>8136</v>
      </c>
      <c r="F7035">
        <v>267</v>
      </c>
      <c r="G7035">
        <v>295</v>
      </c>
      <c r="H7035">
        <v>278</v>
      </c>
      <c r="I7035">
        <v>300</v>
      </c>
      <c r="J7035">
        <v>260</v>
      </c>
      <c r="K7035">
        <v>284</v>
      </c>
      <c r="L7035">
        <v>265</v>
      </c>
      <c r="M7035">
        <v>273</v>
      </c>
      <c r="N7035">
        <v>259</v>
      </c>
      <c r="O7035">
        <v>277</v>
      </c>
      <c r="P7035">
        <v>256</v>
      </c>
      <c r="Q7035">
        <v>253</v>
      </c>
      <c r="R7035">
        <v>275</v>
      </c>
      <c r="S7035">
        <v>278</v>
      </c>
      <c r="T7035">
        <v>271</v>
      </c>
      <c r="U7035">
        <v>262</v>
      </c>
      <c r="V7035">
        <v>608.22222222222217</v>
      </c>
      <c r="W7035">
        <v>591.1875</v>
      </c>
      <c r="X7035">
        <v>640.12179487179492</v>
      </c>
      <c r="Y7035">
        <v>648.66875000000005</v>
      </c>
      <c r="Z7035">
        <v>0.34210526315789469</v>
      </c>
      <c r="AA7035">
        <v>0.41176470588235292</v>
      </c>
      <c r="AB7035">
        <v>0.48750000000000004</v>
      </c>
      <c r="AC7035">
        <v>0.53488372093023251</v>
      </c>
      <c r="AD7035">
        <v>6</v>
      </c>
      <c r="AE7035">
        <v>2</v>
      </c>
      <c r="AF7035">
        <v>10</v>
      </c>
      <c r="AG7035">
        <v>10</v>
      </c>
      <c r="AH7035">
        <v>72</v>
      </c>
      <c r="AI7035">
        <v>76</v>
      </c>
      <c r="AJ7035">
        <v>77.666666666666671</v>
      </c>
      <c r="AK7035">
        <v>73</v>
      </c>
      <c r="AL7035">
        <v>73</v>
      </c>
      <c r="AM7035">
        <v>72.333333333333329</v>
      </c>
      <c r="AN7035">
        <v>71</v>
      </c>
      <c r="AO7035">
        <v>67.666666666666671</v>
      </c>
    </row>
    <row r="7036" spans="1:41" x14ac:dyDescent="0.35">
      <c r="A7036">
        <v>18050</v>
      </c>
      <c r="B7036" t="s">
        <v>6881</v>
      </c>
      <c r="C7036" t="s">
        <v>183</v>
      </c>
      <c r="D7036" t="s">
        <v>176</v>
      </c>
      <c r="E7036" t="s">
        <v>8136</v>
      </c>
      <c r="F7036">
        <v>284</v>
      </c>
      <c r="G7036">
        <v>283</v>
      </c>
      <c r="H7036">
        <v>290</v>
      </c>
      <c r="I7036">
        <v>279</v>
      </c>
      <c r="J7036">
        <v>269</v>
      </c>
      <c r="K7036">
        <v>255</v>
      </c>
      <c r="L7036">
        <v>284</v>
      </c>
      <c r="M7036">
        <v>267</v>
      </c>
      <c r="N7036">
        <v>272</v>
      </c>
      <c r="O7036">
        <v>260</v>
      </c>
      <c r="P7036">
        <v>288</v>
      </c>
      <c r="Q7036">
        <v>247</v>
      </c>
      <c r="R7036">
        <v>282</v>
      </c>
      <c r="S7036">
        <v>280</v>
      </c>
      <c r="T7036">
        <v>285</v>
      </c>
      <c r="U7036">
        <v>270</v>
      </c>
      <c r="V7036">
        <v>634.9375</v>
      </c>
      <c r="W7036">
        <v>632.30645161290317</v>
      </c>
      <c r="X7036">
        <v>647.92857142857144</v>
      </c>
      <c r="Y7036">
        <v>642.11111111111109</v>
      </c>
      <c r="Z7036">
        <v>0.29166666666666663</v>
      </c>
      <c r="AA7036">
        <v>0.15126050420168066</v>
      </c>
      <c r="AB7036">
        <v>0.72727272727272729</v>
      </c>
      <c r="AC7036">
        <v>0.5</v>
      </c>
      <c r="AD7036">
        <v>3</v>
      </c>
      <c r="AE7036">
        <v>3</v>
      </c>
      <c r="AF7036">
        <v>2</v>
      </c>
      <c r="AG7036">
        <v>2</v>
      </c>
      <c r="AH7036">
        <v>79</v>
      </c>
      <c r="AI7036">
        <v>78.666666666666671</v>
      </c>
      <c r="AJ7036">
        <v>81.666666666666671</v>
      </c>
      <c r="AK7036">
        <v>72.666666666666671</v>
      </c>
      <c r="AL7036">
        <v>67</v>
      </c>
      <c r="AM7036">
        <v>72</v>
      </c>
      <c r="AN7036">
        <v>70.666666666666671</v>
      </c>
      <c r="AO7036">
        <v>59.333333333333336</v>
      </c>
    </row>
    <row r="7037" spans="1:41" x14ac:dyDescent="0.35">
      <c r="A7037">
        <v>18055</v>
      </c>
      <c r="B7037" t="s">
        <v>6882</v>
      </c>
      <c r="C7037" t="s">
        <v>196</v>
      </c>
      <c r="D7037" t="s">
        <v>176</v>
      </c>
      <c r="E7037" t="s">
        <v>8137</v>
      </c>
      <c r="F7037">
        <v>306</v>
      </c>
      <c r="G7037">
        <v>306</v>
      </c>
      <c r="H7037">
        <v>314</v>
      </c>
      <c r="I7037">
        <v>298</v>
      </c>
      <c r="J7037">
        <v>300</v>
      </c>
      <c r="K7037">
        <v>281</v>
      </c>
      <c r="L7037">
        <v>305</v>
      </c>
      <c r="M7037">
        <v>278</v>
      </c>
      <c r="N7037">
        <v>273</v>
      </c>
      <c r="O7037">
        <v>303</v>
      </c>
      <c r="P7037">
        <v>299</v>
      </c>
      <c r="Q7037">
        <v>292</v>
      </c>
      <c r="R7037">
        <v>269</v>
      </c>
      <c r="S7037">
        <v>323</v>
      </c>
      <c r="T7037">
        <v>318</v>
      </c>
      <c r="U7037">
        <v>283</v>
      </c>
      <c r="V7037">
        <v>732.75</v>
      </c>
      <c r="W7037">
        <v>650.58333333333337</v>
      </c>
      <c r="X7037">
        <v>731.34375</v>
      </c>
      <c r="Y7037">
        <v>744</v>
      </c>
      <c r="Z7037">
        <v>0.5</v>
      </c>
      <c r="AA7037">
        <v>0.36363636363636365</v>
      </c>
      <c r="AB7037">
        <v>0.63157894736842102</v>
      </c>
      <c r="AC7037">
        <v>0.6875</v>
      </c>
      <c r="AD7037">
        <v>2</v>
      </c>
      <c r="AE7037">
        <v>3</v>
      </c>
      <c r="AF7037">
        <v>5</v>
      </c>
      <c r="AG7037">
        <v>1</v>
      </c>
      <c r="AH7037">
        <v>66.5</v>
      </c>
      <c r="AI7037">
        <v>71.666666666666671</v>
      </c>
      <c r="AJ7037">
        <v>72</v>
      </c>
      <c r="AK7037">
        <v>67.666666666666671</v>
      </c>
      <c r="AL7037">
        <v>74.5</v>
      </c>
      <c r="AM7037">
        <v>80.333333333333329</v>
      </c>
      <c r="AN7037">
        <v>83.333333333333329</v>
      </c>
      <c r="AO7037">
        <v>69</v>
      </c>
    </row>
    <row r="7038" spans="1:41" x14ac:dyDescent="0.35">
      <c r="A7038">
        <v>18065</v>
      </c>
      <c r="B7038" t="s">
        <v>6883</v>
      </c>
      <c r="C7038" t="s">
        <v>204</v>
      </c>
      <c r="D7038" t="s">
        <v>176</v>
      </c>
      <c r="E7038" t="s">
        <v>8139</v>
      </c>
      <c r="F7038">
        <v>236</v>
      </c>
      <c r="G7038">
        <v>231</v>
      </c>
      <c r="H7038">
        <v>288</v>
      </c>
      <c r="I7038">
        <v>243</v>
      </c>
      <c r="J7038">
        <v>242</v>
      </c>
      <c r="K7038">
        <v>238</v>
      </c>
      <c r="L7038">
        <v>272</v>
      </c>
      <c r="M7038">
        <v>234</v>
      </c>
      <c r="V7038" t="s">
        <v>1</v>
      </c>
      <c r="W7038" t="s">
        <v>1</v>
      </c>
      <c r="X7038" t="s">
        <v>1</v>
      </c>
      <c r="Z7038" t="s">
        <v>1</v>
      </c>
      <c r="AA7038" t="s">
        <v>1</v>
      </c>
      <c r="AB7038" t="s">
        <v>1</v>
      </c>
      <c r="AD7038">
        <v>0</v>
      </c>
      <c r="AE7038">
        <v>5</v>
      </c>
      <c r="AF7038">
        <v>2</v>
      </c>
      <c r="AG7038">
        <v>2</v>
      </c>
      <c r="AH7038">
        <v>71.5</v>
      </c>
      <c r="AI7038">
        <v>73</v>
      </c>
      <c r="AJ7038">
        <v>76</v>
      </c>
      <c r="AK7038">
        <v>70.333333333333329</v>
      </c>
    </row>
    <row r="7039" spans="1:41" x14ac:dyDescent="0.35">
      <c r="A7039">
        <v>18066</v>
      </c>
      <c r="B7039" t="s">
        <v>6884</v>
      </c>
      <c r="C7039" t="s">
        <v>197</v>
      </c>
      <c r="D7039" t="s">
        <v>176</v>
      </c>
      <c r="E7039" t="s">
        <v>8136</v>
      </c>
      <c r="N7039">
        <v>236</v>
      </c>
      <c r="O7039">
        <v>252</v>
      </c>
      <c r="P7039">
        <v>244</v>
      </c>
      <c r="Q7039">
        <v>248</v>
      </c>
      <c r="R7039">
        <v>241</v>
      </c>
      <c r="S7039">
        <v>250</v>
      </c>
      <c r="T7039">
        <v>266</v>
      </c>
      <c r="U7039">
        <v>260</v>
      </c>
      <c r="V7039">
        <v>582.45575221238937</v>
      </c>
      <c r="W7039">
        <v>555.51315789473688</v>
      </c>
      <c r="X7039">
        <v>575.4487179487179</v>
      </c>
      <c r="Y7039">
        <v>601.25</v>
      </c>
      <c r="Z7039">
        <v>0.23809523809523808</v>
      </c>
      <c r="AA7039">
        <v>0.32558139534883723</v>
      </c>
      <c r="AB7039">
        <v>0.39849624060150374</v>
      </c>
      <c r="AC7039">
        <v>0.37777777777777777</v>
      </c>
      <c r="AD7039">
        <v>3</v>
      </c>
      <c r="AE7039">
        <v>5</v>
      </c>
      <c r="AF7039">
        <v>5</v>
      </c>
      <c r="AG7039">
        <v>2</v>
      </c>
      <c r="AL7039">
        <v>75</v>
      </c>
      <c r="AM7039">
        <v>75</v>
      </c>
      <c r="AN7039">
        <v>76</v>
      </c>
      <c r="AO7039">
        <v>70.666666666666671</v>
      </c>
    </row>
    <row r="7040" spans="1:41" x14ac:dyDescent="0.35">
      <c r="A7040">
        <v>18069</v>
      </c>
      <c r="B7040" t="s">
        <v>6885</v>
      </c>
      <c r="C7040" t="s">
        <v>199</v>
      </c>
      <c r="D7040" t="s">
        <v>176</v>
      </c>
      <c r="E7040" t="s">
        <v>8136</v>
      </c>
      <c r="F7040">
        <v>290</v>
      </c>
      <c r="G7040">
        <v>291</v>
      </c>
      <c r="H7040">
        <v>293</v>
      </c>
      <c r="I7040">
        <v>285</v>
      </c>
      <c r="J7040">
        <v>278</v>
      </c>
      <c r="K7040">
        <v>284</v>
      </c>
      <c r="L7040">
        <v>297</v>
      </c>
      <c r="M7040">
        <v>286</v>
      </c>
      <c r="V7040" t="s">
        <v>1</v>
      </c>
      <c r="W7040" t="s">
        <v>1</v>
      </c>
      <c r="X7040" t="s">
        <v>1</v>
      </c>
      <c r="Z7040" t="s">
        <v>1</v>
      </c>
      <c r="AA7040" t="s">
        <v>1</v>
      </c>
      <c r="AB7040" t="s">
        <v>1</v>
      </c>
      <c r="AD7040">
        <v>5</v>
      </c>
      <c r="AE7040">
        <v>1</v>
      </c>
      <c r="AF7040">
        <v>1</v>
      </c>
      <c r="AG7040">
        <v>3</v>
      </c>
      <c r="AH7040">
        <v>66</v>
      </c>
      <c r="AI7040">
        <v>71</v>
      </c>
      <c r="AJ7040">
        <v>71.333333333333329</v>
      </c>
      <c r="AK7040">
        <v>69.333333333333329</v>
      </c>
    </row>
    <row r="7041" spans="1:41" x14ac:dyDescent="0.35">
      <c r="A7041">
        <v>18075</v>
      </c>
      <c r="B7041" t="s">
        <v>6886</v>
      </c>
      <c r="C7041" t="s">
        <v>205</v>
      </c>
      <c r="D7041" t="s">
        <v>176</v>
      </c>
      <c r="E7041" t="s">
        <v>8136</v>
      </c>
      <c r="F7041">
        <v>241</v>
      </c>
      <c r="G7041">
        <v>248</v>
      </c>
      <c r="H7041">
        <v>291</v>
      </c>
      <c r="I7041">
        <v>264</v>
      </c>
      <c r="J7041">
        <v>228</v>
      </c>
      <c r="K7041">
        <v>239</v>
      </c>
      <c r="L7041">
        <v>277</v>
      </c>
      <c r="M7041">
        <v>248</v>
      </c>
      <c r="N7041">
        <v>238</v>
      </c>
      <c r="O7041">
        <v>234</v>
      </c>
      <c r="P7041">
        <v>234</v>
      </c>
      <c r="Q7041">
        <v>215</v>
      </c>
      <c r="R7041">
        <v>227</v>
      </c>
      <c r="S7041">
        <v>214</v>
      </c>
      <c r="T7041">
        <v>222</v>
      </c>
      <c r="U7041">
        <v>221</v>
      </c>
      <c r="V7041">
        <v>504.05263157894734</v>
      </c>
      <c r="W7041">
        <v>531.91666666666663</v>
      </c>
      <c r="X7041">
        <v>553.3125</v>
      </c>
      <c r="Y7041">
        <v>508.70588235294116</v>
      </c>
      <c r="Z7041">
        <v>7.6923076923076927E-2</v>
      </c>
      <c r="AA7041">
        <v>0.2857142857142857</v>
      </c>
      <c r="AB7041">
        <v>0.47058823529411764</v>
      </c>
      <c r="AC7041">
        <v>0.42857142857142855</v>
      </c>
      <c r="AD7041">
        <v>3</v>
      </c>
      <c r="AE7041">
        <v>1</v>
      </c>
      <c r="AF7041">
        <v>5</v>
      </c>
      <c r="AG7041">
        <v>3</v>
      </c>
      <c r="AH7041">
        <v>69</v>
      </c>
      <c r="AI7041">
        <v>64</v>
      </c>
      <c r="AJ7041">
        <v>69</v>
      </c>
      <c r="AK7041">
        <v>66.333333333333329</v>
      </c>
      <c r="AL7041">
        <v>72.5</v>
      </c>
      <c r="AM7041">
        <v>71</v>
      </c>
      <c r="AN7041">
        <v>70.666666666666671</v>
      </c>
      <c r="AO7041">
        <v>70</v>
      </c>
    </row>
    <row r="7042" spans="1:41" x14ac:dyDescent="0.35">
      <c r="A7042">
        <v>18080</v>
      </c>
      <c r="B7042" t="s">
        <v>6887</v>
      </c>
      <c r="C7042" t="s">
        <v>209</v>
      </c>
      <c r="D7042" t="s">
        <v>176</v>
      </c>
      <c r="E7042" t="s">
        <v>8135</v>
      </c>
      <c r="N7042">
        <v>221</v>
      </c>
      <c r="O7042">
        <v>210</v>
      </c>
      <c r="P7042">
        <v>212</v>
      </c>
      <c r="Q7042">
        <v>235</v>
      </c>
      <c r="R7042">
        <v>214</v>
      </c>
      <c r="S7042">
        <v>222</v>
      </c>
      <c r="T7042">
        <v>225</v>
      </c>
      <c r="U7042">
        <v>244</v>
      </c>
      <c r="V7042">
        <v>500.40540540540542</v>
      </c>
      <c r="W7042">
        <v>497.91666666666669</v>
      </c>
      <c r="X7042">
        <v>516.62</v>
      </c>
      <c r="Y7042">
        <v>522.9375</v>
      </c>
      <c r="Z7042">
        <v>0.12121212121212122</v>
      </c>
      <c r="AA7042">
        <v>0.12121212121212122</v>
      </c>
      <c r="AB7042">
        <v>0.10309278350515463</v>
      </c>
      <c r="AC7042">
        <v>0.13541666666666666</v>
      </c>
      <c r="AD7042">
        <v>2</v>
      </c>
      <c r="AE7042">
        <v>1</v>
      </c>
      <c r="AF7042">
        <v>2</v>
      </c>
      <c r="AG7042">
        <v>6</v>
      </c>
      <c r="AL7042">
        <v>74.5</v>
      </c>
      <c r="AM7042">
        <v>74</v>
      </c>
      <c r="AN7042">
        <v>76.666666666666671</v>
      </c>
      <c r="AO7042">
        <v>73.666666666666671</v>
      </c>
    </row>
    <row r="7043" spans="1:41" x14ac:dyDescent="0.35">
      <c r="A7043">
        <v>18087</v>
      </c>
      <c r="B7043" t="s">
        <v>6888</v>
      </c>
      <c r="C7043" t="s">
        <v>163</v>
      </c>
      <c r="D7043" t="s">
        <v>160</v>
      </c>
      <c r="E7043" t="s">
        <v>8136</v>
      </c>
      <c r="F7043">
        <v>262</v>
      </c>
      <c r="G7043">
        <v>277</v>
      </c>
      <c r="H7043">
        <v>287</v>
      </c>
      <c r="I7043">
        <v>294</v>
      </c>
      <c r="J7043">
        <v>265</v>
      </c>
      <c r="K7043">
        <v>267</v>
      </c>
      <c r="L7043">
        <v>280</v>
      </c>
      <c r="M7043">
        <v>284</v>
      </c>
      <c r="N7043">
        <v>275</v>
      </c>
      <c r="O7043">
        <v>266</v>
      </c>
      <c r="P7043">
        <v>284</v>
      </c>
      <c r="Q7043">
        <v>303</v>
      </c>
      <c r="R7043">
        <v>321</v>
      </c>
      <c r="S7043">
        <v>300</v>
      </c>
      <c r="T7043">
        <v>340</v>
      </c>
      <c r="U7043">
        <v>353</v>
      </c>
      <c r="V7043">
        <v>613.94444444444446</v>
      </c>
      <c r="W7043">
        <v>628.32352941176475</v>
      </c>
      <c r="X7043">
        <v>660.15</v>
      </c>
      <c r="Y7043">
        <v>643.64473684210532</v>
      </c>
      <c r="Z7043">
        <v>0.51428571428571423</v>
      </c>
      <c r="AA7043">
        <v>0.55263157894736836</v>
      </c>
      <c r="AB7043">
        <v>0.66666666666666674</v>
      </c>
      <c r="AC7043">
        <v>0.43902439024390244</v>
      </c>
      <c r="AD7043">
        <v>1</v>
      </c>
      <c r="AE7043">
        <v>2</v>
      </c>
      <c r="AF7043">
        <v>1</v>
      </c>
      <c r="AG7043">
        <v>1</v>
      </c>
      <c r="AH7043">
        <v>73.5</v>
      </c>
      <c r="AI7043">
        <v>80</v>
      </c>
      <c r="AJ7043">
        <v>78.666666666666671</v>
      </c>
      <c r="AK7043">
        <v>72.333333333333329</v>
      </c>
      <c r="AL7043">
        <v>83</v>
      </c>
      <c r="AM7043">
        <v>83</v>
      </c>
      <c r="AN7043">
        <v>86</v>
      </c>
      <c r="AO7043">
        <v>76.333333333333329</v>
      </c>
    </row>
    <row r="7044" spans="1:41" x14ac:dyDescent="0.35">
      <c r="A7044">
        <v>18090</v>
      </c>
      <c r="B7044" t="s">
        <v>6345</v>
      </c>
      <c r="C7044" t="s">
        <v>183</v>
      </c>
      <c r="D7044" t="s">
        <v>176</v>
      </c>
      <c r="E7044" t="s">
        <v>8136</v>
      </c>
      <c r="F7044">
        <v>216</v>
      </c>
      <c r="G7044">
        <v>268</v>
      </c>
      <c r="H7044">
        <v>254</v>
      </c>
      <c r="I7044">
        <v>272</v>
      </c>
      <c r="J7044">
        <v>200</v>
      </c>
      <c r="K7044">
        <v>261</v>
      </c>
      <c r="L7044">
        <v>260</v>
      </c>
      <c r="M7044">
        <v>285</v>
      </c>
      <c r="N7044">
        <v>232</v>
      </c>
      <c r="O7044">
        <v>214</v>
      </c>
      <c r="P7044">
        <v>239</v>
      </c>
      <c r="Q7044">
        <v>257</v>
      </c>
      <c r="R7044">
        <v>226</v>
      </c>
      <c r="S7044">
        <v>209</v>
      </c>
      <c r="T7044">
        <v>227</v>
      </c>
      <c r="U7044">
        <v>239</v>
      </c>
      <c r="V7044">
        <v>437</v>
      </c>
      <c r="W7044">
        <v>465.3</v>
      </c>
      <c r="X7044">
        <v>482.11111111111109</v>
      </c>
      <c r="Y7044">
        <v>531.73333333333335</v>
      </c>
      <c r="Z7044">
        <v>0.35714285714285715</v>
      </c>
      <c r="AA7044">
        <v>0.12</v>
      </c>
      <c r="AB7044">
        <v>7.407407407407407E-2</v>
      </c>
      <c r="AC7044">
        <v>0.13793103448275862</v>
      </c>
      <c r="AD7044">
        <v>3</v>
      </c>
      <c r="AE7044">
        <v>1</v>
      </c>
      <c r="AF7044">
        <v>5</v>
      </c>
      <c r="AG7044">
        <v>2</v>
      </c>
      <c r="AH7044">
        <v>71</v>
      </c>
      <c r="AI7044">
        <v>72.666666666666671</v>
      </c>
      <c r="AJ7044">
        <v>74.333333333333329</v>
      </c>
      <c r="AK7044">
        <v>64.666666666666671</v>
      </c>
      <c r="AL7044">
        <v>77</v>
      </c>
      <c r="AM7044">
        <v>77.666666666666671</v>
      </c>
      <c r="AN7044">
        <v>79.666666666666671</v>
      </c>
      <c r="AO7044">
        <v>72.666666666666671</v>
      </c>
    </row>
    <row r="7045" spans="1:41" x14ac:dyDescent="0.35">
      <c r="A7045">
        <v>18093</v>
      </c>
      <c r="B7045" t="s">
        <v>6889</v>
      </c>
      <c r="C7045" t="s">
        <v>204</v>
      </c>
      <c r="D7045" t="s">
        <v>176</v>
      </c>
      <c r="E7045" t="s">
        <v>8136</v>
      </c>
      <c r="F7045">
        <v>282</v>
      </c>
      <c r="G7045">
        <v>263</v>
      </c>
      <c r="H7045">
        <v>281</v>
      </c>
      <c r="I7045">
        <v>274</v>
      </c>
      <c r="J7045">
        <v>246</v>
      </c>
      <c r="K7045">
        <v>247</v>
      </c>
      <c r="L7045">
        <v>277</v>
      </c>
      <c r="M7045">
        <v>254</v>
      </c>
      <c r="V7045" t="s">
        <v>1</v>
      </c>
      <c r="W7045" t="s">
        <v>1</v>
      </c>
      <c r="X7045" t="s">
        <v>1</v>
      </c>
      <c r="Z7045" t="s">
        <v>1</v>
      </c>
      <c r="AA7045" t="s">
        <v>1</v>
      </c>
      <c r="AB7045" t="s">
        <v>1</v>
      </c>
      <c r="AD7045">
        <v>3</v>
      </c>
      <c r="AE7045">
        <v>0</v>
      </c>
      <c r="AF7045">
        <v>2</v>
      </c>
      <c r="AG7045">
        <v>2</v>
      </c>
      <c r="AH7045">
        <v>85.5</v>
      </c>
      <c r="AI7045">
        <v>79.666666666666671</v>
      </c>
      <c r="AJ7045">
        <v>89.333333333333329</v>
      </c>
      <c r="AK7045">
        <v>80.333333333333329</v>
      </c>
    </row>
    <row r="7046" spans="1:41" x14ac:dyDescent="0.35">
      <c r="A7046">
        <v>18094</v>
      </c>
      <c r="B7046" t="s">
        <v>6890</v>
      </c>
      <c r="C7046" t="s">
        <v>204</v>
      </c>
      <c r="D7046" t="s">
        <v>176</v>
      </c>
      <c r="E7046" t="s">
        <v>8136</v>
      </c>
      <c r="F7046">
        <v>260</v>
      </c>
      <c r="G7046">
        <v>273</v>
      </c>
      <c r="H7046">
        <v>274</v>
      </c>
      <c r="I7046">
        <v>259</v>
      </c>
      <c r="J7046">
        <v>243</v>
      </c>
      <c r="K7046">
        <v>266</v>
      </c>
      <c r="L7046">
        <v>272</v>
      </c>
      <c r="M7046">
        <v>259</v>
      </c>
      <c r="V7046" t="s">
        <v>1</v>
      </c>
      <c r="W7046" t="s">
        <v>1</v>
      </c>
      <c r="X7046" t="s">
        <v>1</v>
      </c>
      <c r="Z7046" t="s">
        <v>1</v>
      </c>
      <c r="AA7046" t="s">
        <v>1</v>
      </c>
      <c r="AB7046" t="s">
        <v>1</v>
      </c>
      <c r="AD7046">
        <v>1</v>
      </c>
      <c r="AE7046">
        <v>5</v>
      </c>
      <c r="AF7046">
        <v>4</v>
      </c>
      <c r="AG7046">
        <v>4</v>
      </c>
      <c r="AH7046">
        <v>73.5</v>
      </c>
      <c r="AI7046">
        <v>73.333333333333329</v>
      </c>
      <c r="AJ7046">
        <v>75.333333333333329</v>
      </c>
      <c r="AK7046">
        <v>74.333333333333329</v>
      </c>
    </row>
    <row r="7047" spans="1:41" x14ac:dyDescent="0.35">
      <c r="A7047">
        <v>18097</v>
      </c>
      <c r="B7047" t="s">
        <v>6891</v>
      </c>
      <c r="C7047" t="s">
        <v>196</v>
      </c>
      <c r="D7047" t="s">
        <v>176</v>
      </c>
      <c r="E7047" t="s">
        <v>8136</v>
      </c>
      <c r="F7047">
        <v>278</v>
      </c>
      <c r="G7047">
        <v>290</v>
      </c>
      <c r="H7047">
        <v>303</v>
      </c>
      <c r="I7047">
        <v>301</v>
      </c>
      <c r="J7047">
        <v>275</v>
      </c>
      <c r="K7047">
        <v>282</v>
      </c>
      <c r="L7047">
        <v>291</v>
      </c>
      <c r="M7047">
        <v>296</v>
      </c>
      <c r="N7047">
        <v>281</v>
      </c>
      <c r="O7047">
        <v>294</v>
      </c>
      <c r="P7047">
        <v>294</v>
      </c>
      <c r="Q7047">
        <v>290</v>
      </c>
      <c r="R7047">
        <v>302</v>
      </c>
      <c r="S7047">
        <v>294</v>
      </c>
      <c r="T7047">
        <v>298</v>
      </c>
      <c r="U7047">
        <v>310</v>
      </c>
      <c r="V7047">
        <v>690.36752136752136</v>
      </c>
      <c r="W7047">
        <v>687.95909090909095</v>
      </c>
      <c r="X7047">
        <v>713.95652173913038</v>
      </c>
      <c r="Y7047">
        <v>730.27777777777783</v>
      </c>
      <c r="Z7047">
        <v>0.55932203389830504</v>
      </c>
      <c r="AA7047">
        <v>0.73333333333333339</v>
      </c>
      <c r="AB7047">
        <v>0.61206896551724144</v>
      </c>
      <c r="AC7047">
        <v>0.67226890756302526</v>
      </c>
      <c r="AD7047">
        <v>4</v>
      </c>
      <c r="AE7047">
        <v>5</v>
      </c>
      <c r="AF7047">
        <v>21</v>
      </c>
      <c r="AG7047">
        <v>8</v>
      </c>
      <c r="AH7047">
        <v>73</v>
      </c>
      <c r="AI7047">
        <v>78.666666666666671</v>
      </c>
      <c r="AJ7047">
        <v>80</v>
      </c>
      <c r="AK7047">
        <v>69.333333333333329</v>
      </c>
      <c r="AL7047">
        <v>77.5</v>
      </c>
      <c r="AM7047">
        <v>78.666666666666671</v>
      </c>
      <c r="AN7047">
        <v>78</v>
      </c>
      <c r="AO7047">
        <v>65.333333333333329</v>
      </c>
    </row>
    <row r="7048" spans="1:41" x14ac:dyDescent="0.35">
      <c r="A7048">
        <v>18099</v>
      </c>
      <c r="B7048" t="s">
        <v>6892</v>
      </c>
      <c r="C7048" t="s">
        <v>161</v>
      </c>
      <c r="D7048" t="s">
        <v>160</v>
      </c>
      <c r="E7048" t="s">
        <v>8135</v>
      </c>
      <c r="F7048">
        <v>269</v>
      </c>
      <c r="G7048">
        <v>236</v>
      </c>
      <c r="H7048">
        <v>266</v>
      </c>
      <c r="I7048">
        <v>284</v>
      </c>
      <c r="J7048">
        <v>284</v>
      </c>
      <c r="K7048">
        <v>228</v>
      </c>
      <c r="L7048">
        <v>283</v>
      </c>
      <c r="M7048">
        <v>262</v>
      </c>
      <c r="N7048">
        <v>220</v>
      </c>
      <c r="O7048">
        <v>221</v>
      </c>
      <c r="P7048">
        <v>234</v>
      </c>
      <c r="Q7048">
        <v>228</v>
      </c>
      <c r="R7048">
        <v>223</v>
      </c>
      <c r="S7048">
        <v>278</v>
      </c>
      <c r="T7048">
        <v>259</v>
      </c>
      <c r="U7048">
        <v>227</v>
      </c>
      <c r="V7048">
        <v>506.25</v>
      </c>
      <c r="W7048">
        <v>561.5454545454545</v>
      </c>
      <c r="X7048">
        <v>556.22727272727275</v>
      </c>
      <c r="Y7048">
        <v>520.73076923076928</v>
      </c>
      <c r="Z7048">
        <v>0.08</v>
      </c>
      <c r="AA7048">
        <v>8.5714285714285715E-2</v>
      </c>
      <c r="AB7048">
        <v>9.5238095238095233E-2</v>
      </c>
      <c r="AC7048">
        <v>0.13333333333333333</v>
      </c>
      <c r="AD7048">
        <v>1</v>
      </c>
      <c r="AE7048">
        <v>3</v>
      </c>
      <c r="AF7048">
        <v>2</v>
      </c>
      <c r="AG7048">
        <v>1</v>
      </c>
      <c r="AH7048">
        <v>75</v>
      </c>
      <c r="AI7048">
        <v>80</v>
      </c>
      <c r="AJ7048">
        <v>82</v>
      </c>
      <c r="AK7048">
        <v>67.333333333333329</v>
      </c>
      <c r="AL7048">
        <v>80.5</v>
      </c>
      <c r="AM7048">
        <v>79</v>
      </c>
      <c r="AN7048">
        <v>83</v>
      </c>
      <c r="AO7048">
        <v>76.333333333333329</v>
      </c>
    </row>
    <row r="7049" spans="1:41" x14ac:dyDescent="0.35">
      <c r="A7049">
        <v>18102</v>
      </c>
      <c r="B7049" t="s">
        <v>6368</v>
      </c>
      <c r="C7049" t="s">
        <v>198</v>
      </c>
      <c r="D7049" t="s">
        <v>176</v>
      </c>
      <c r="E7049" t="s">
        <v>8136</v>
      </c>
      <c r="F7049">
        <v>286</v>
      </c>
      <c r="G7049">
        <v>273</v>
      </c>
      <c r="H7049">
        <v>281</v>
      </c>
      <c r="I7049">
        <v>281</v>
      </c>
      <c r="J7049">
        <v>260</v>
      </c>
      <c r="K7049">
        <v>284</v>
      </c>
      <c r="L7049">
        <v>268</v>
      </c>
      <c r="M7049">
        <v>274</v>
      </c>
      <c r="V7049" t="s">
        <v>1</v>
      </c>
      <c r="W7049" t="s">
        <v>1</v>
      </c>
      <c r="X7049" t="s">
        <v>1</v>
      </c>
      <c r="Z7049" t="s">
        <v>1</v>
      </c>
      <c r="AA7049" t="s">
        <v>1</v>
      </c>
      <c r="AB7049" t="s">
        <v>1</v>
      </c>
      <c r="AD7049">
        <v>0</v>
      </c>
      <c r="AE7049">
        <v>0</v>
      </c>
      <c r="AF7049">
        <v>0</v>
      </c>
      <c r="AG7049">
        <v>1</v>
      </c>
      <c r="AH7049">
        <v>73</v>
      </c>
      <c r="AI7049">
        <v>74.666666666666671</v>
      </c>
      <c r="AJ7049">
        <v>76</v>
      </c>
      <c r="AK7049">
        <v>72.666666666666671</v>
      </c>
    </row>
    <row r="7050" spans="1:41" x14ac:dyDescent="0.35">
      <c r="A7050">
        <v>18111</v>
      </c>
      <c r="B7050" t="s">
        <v>6893</v>
      </c>
      <c r="C7050" t="s">
        <v>201</v>
      </c>
      <c r="D7050" t="s">
        <v>176</v>
      </c>
      <c r="E7050" t="s">
        <v>8136</v>
      </c>
      <c r="F7050">
        <v>250</v>
      </c>
      <c r="G7050">
        <v>270</v>
      </c>
      <c r="H7050">
        <v>269</v>
      </c>
      <c r="I7050">
        <v>259</v>
      </c>
      <c r="J7050">
        <v>232</v>
      </c>
      <c r="K7050">
        <v>246</v>
      </c>
      <c r="L7050">
        <v>262</v>
      </c>
      <c r="M7050">
        <v>217</v>
      </c>
      <c r="V7050" t="s">
        <v>1</v>
      </c>
      <c r="W7050" t="s">
        <v>1</v>
      </c>
      <c r="X7050" t="s">
        <v>1</v>
      </c>
      <c r="Z7050" t="s">
        <v>1</v>
      </c>
      <c r="AA7050" t="s">
        <v>1</v>
      </c>
      <c r="AB7050" t="s">
        <v>1</v>
      </c>
      <c r="AD7050">
        <v>7</v>
      </c>
      <c r="AE7050">
        <v>4</v>
      </c>
      <c r="AF7050">
        <v>4</v>
      </c>
      <c r="AG7050">
        <v>9</v>
      </c>
      <c r="AH7050">
        <v>69</v>
      </c>
      <c r="AI7050">
        <v>68.666666666666671</v>
      </c>
      <c r="AJ7050">
        <v>74.666666666666671</v>
      </c>
      <c r="AK7050">
        <v>65</v>
      </c>
    </row>
    <row r="7051" spans="1:41" x14ac:dyDescent="0.35">
      <c r="A7051">
        <v>18112</v>
      </c>
      <c r="B7051" t="s">
        <v>6894</v>
      </c>
      <c r="C7051" t="s">
        <v>203</v>
      </c>
      <c r="D7051" t="s">
        <v>176</v>
      </c>
      <c r="E7051" t="s">
        <v>8139</v>
      </c>
      <c r="F7051">
        <v>231</v>
      </c>
      <c r="G7051">
        <v>255</v>
      </c>
      <c r="H7051">
        <v>272</v>
      </c>
      <c r="I7051">
        <v>244</v>
      </c>
      <c r="J7051">
        <v>213</v>
      </c>
      <c r="K7051">
        <v>238</v>
      </c>
      <c r="L7051">
        <v>265</v>
      </c>
      <c r="M7051">
        <v>231</v>
      </c>
      <c r="N7051">
        <v>237</v>
      </c>
      <c r="O7051">
        <v>244</v>
      </c>
      <c r="P7051">
        <v>242</v>
      </c>
      <c r="Q7051">
        <v>239</v>
      </c>
      <c r="R7051">
        <v>233</v>
      </c>
      <c r="S7051">
        <v>223</v>
      </c>
      <c r="T7051">
        <v>245</v>
      </c>
      <c r="U7051">
        <v>241</v>
      </c>
      <c r="V7051">
        <v>536.3125</v>
      </c>
      <c r="W7051">
        <v>530.54</v>
      </c>
      <c r="X7051">
        <v>555.5</v>
      </c>
      <c r="Y7051">
        <v>567.52</v>
      </c>
      <c r="Z7051">
        <v>0.125</v>
      </c>
      <c r="AA7051">
        <v>0.25806451612903225</v>
      </c>
      <c r="AB7051">
        <v>0.42857142857142855</v>
      </c>
      <c r="AC7051">
        <v>0.23809523809523808</v>
      </c>
      <c r="AD7051">
        <v>1</v>
      </c>
      <c r="AE7051">
        <v>1</v>
      </c>
      <c r="AF7051">
        <v>2</v>
      </c>
      <c r="AG7051">
        <v>2</v>
      </c>
      <c r="AH7051">
        <v>71.5</v>
      </c>
      <c r="AI7051">
        <v>0</v>
      </c>
      <c r="AJ7051">
        <v>76</v>
      </c>
      <c r="AK7051">
        <v>66.333333333333329</v>
      </c>
      <c r="AL7051">
        <v>80.5</v>
      </c>
      <c r="AM7051">
        <v>81.333333333333329</v>
      </c>
      <c r="AN7051">
        <v>83.666666666666671</v>
      </c>
      <c r="AO7051">
        <v>73.333333333333329</v>
      </c>
    </row>
    <row r="7052" spans="1:41" x14ac:dyDescent="0.35">
      <c r="A7052">
        <v>18114</v>
      </c>
      <c r="B7052" t="s">
        <v>6895</v>
      </c>
      <c r="C7052" t="s">
        <v>201</v>
      </c>
      <c r="D7052" t="s">
        <v>176</v>
      </c>
      <c r="E7052" t="s">
        <v>8136</v>
      </c>
      <c r="F7052">
        <v>281</v>
      </c>
      <c r="G7052">
        <v>273</v>
      </c>
      <c r="H7052">
        <v>295</v>
      </c>
      <c r="I7052">
        <v>279</v>
      </c>
      <c r="J7052">
        <v>269</v>
      </c>
      <c r="K7052">
        <v>259</v>
      </c>
      <c r="L7052">
        <v>282</v>
      </c>
      <c r="M7052">
        <v>261</v>
      </c>
      <c r="N7052">
        <v>270</v>
      </c>
      <c r="O7052">
        <v>238</v>
      </c>
      <c r="P7052">
        <v>267</v>
      </c>
      <c r="Q7052">
        <v>261</v>
      </c>
      <c r="R7052">
        <v>276</v>
      </c>
      <c r="S7052">
        <v>260</v>
      </c>
      <c r="T7052">
        <v>271</v>
      </c>
      <c r="U7052">
        <v>281</v>
      </c>
      <c r="V7052">
        <v>588.77777777777783</v>
      </c>
      <c r="W7052">
        <v>613.4848484848485</v>
      </c>
      <c r="X7052">
        <v>619.75806451612902</v>
      </c>
      <c r="Y7052">
        <v>597.83333333333337</v>
      </c>
      <c r="Z7052">
        <v>0.18518518518518517</v>
      </c>
      <c r="AA7052">
        <v>0.17241379310344829</v>
      </c>
      <c r="AB7052">
        <v>0.26315789473684209</v>
      </c>
      <c r="AC7052">
        <v>0.26666666666666666</v>
      </c>
      <c r="AD7052">
        <v>2</v>
      </c>
      <c r="AE7052">
        <v>0</v>
      </c>
      <c r="AF7052">
        <v>2</v>
      </c>
      <c r="AG7052">
        <v>3</v>
      </c>
      <c r="AH7052">
        <v>68.5</v>
      </c>
      <c r="AI7052">
        <v>75</v>
      </c>
      <c r="AJ7052">
        <v>77.666666666666671</v>
      </c>
      <c r="AK7052">
        <v>68.666666666666671</v>
      </c>
      <c r="AL7052">
        <v>73.5</v>
      </c>
      <c r="AM7052">
        <v>81</v>
      </c>
      <c r="AN7052">
        <v>82.333333333333329</v>
      </c>
      <c r="AO7052">
        <v>66.333333333333329</v>
      </c>
    </row>
    <row r="7053" spans="1:41" x14ac:dyDescent="0.35">
      <c r="A7053">
        <v>18123</v>
      </c>
      <c r="B7053" t="s">
        <v>6896</v>
      </c>
      <c r="C7053" t="s">
        <v>175</v>
      </c>
      <c r="D7053" t="s">
        <v>176</v>
      </c>
      <c r="E7053" t="s">
        <v>8136</v>
      </c>
      <c r="F7053">
        <v>272</v>
      </c>
      <c r="G7053">
        <v>268</v>
      </c>
      <c r="H7053">
        <v>299</v>
      </c>
      <c r="I7053">
        <v>283</v>
      </c>
      <c r="J7053">
        <v>247</v>
      </c>
      <c r="K7053">
        <v>248</v>
      </c>
      <c r="L7053">
        <v>283</v>
      </c>
      <c r="M7053">
        <v>258</v>
      </c>
      <c r="V7053" t="s">
        <v>1</v>
      </c>
      <c r="W7053" t="s">
        <v>1</v>
      </c>
      <c r="X7053" t="s">
        <v>1</v>
      </c>
      <c r="Z7053" t="s">
        <v>1</v>
      </c>
      <c r="AA7053" t="s">
        <v>1</v>
      </c>
      <c r="AB7053" t="s">
        <v>1</v>
      </c>
      <c r="AD7053">
        <v>0</v>
      </c>
      <c r="AE7053">
        <v>1</v>
      </c>
      <c r="AF7053">
        <v>0</v>
      </c>
      <c r="AG7053">
        <v>0</v>
      </c>
      <c r="AH7053">
        <v>71</v>
      </c>
      <c r="AI7053">
        <v>76.666666666666671</v>
      </c>
      <c r="AJ7053">
        <v>76.666666666666671</v>
      </c>
      <c r="AK7053">
        <v>67</v>
      </c>
    </row>
    <row r="7054" spans="1:41" x14ac:dyDescent="0.35">
      <c r="A7054">
        <v>18124</v>
      </c>
      <c r="B7054" t="s">
        <v>562</v>
      </c>
      <c r="C7054" t="s">
        <v>178</v>
      </c>
      <c r="D7054" t="s">
        <v>160</v>
      </c>
      <c r="E7054" t="s">
        <v>8136</v>
      </c>
      <c r="F7054">
        <v>280</v>
      </c>
      <c r="G7054">
        <v>296</v>
      </c>
      <c r="H7054">
        <v>291</v>
      </c>
      <c r="I7054">
        <v>287</v>
      </c>
      <c r="J7054">
        <v>260</v>
      </c>
      <c r="K7054">
        <v>297</v>
      </c>
      <c r="L7054">
        <v>267</v>
      </c>
      <c r="M7054">
        <v>275</v>
      </c>
      <c r="N7054">
        <v>258</v>
      </c>
      <c r="O7054">
        <v>244</v>
      </c>
      <c r="P7054">
        <v>250</v>
      </c>
      <c r="Q7054">
        <v>261</v>
      </c>
      <c r="R7054">
        <v>282</v>
      </c>
      <c r="S7054">
        <v>255</v>
      </c>
      <c r="T7054">
        <v>278</v>
      </c>
      <c r="U7054">
        <v>296</v>
      </c>
      <c r="V7054">
        <v>599.625</v>
      </c>
      <c r="W7054">
        <v>611.01612903225805</v>
      </c>
      <c r="X7054">
        <v>615.9655172413793</v>
      </c>
      <c r="Y7054">
        <v>619.52702702702697</v>
      </c>
      <c r="Z7054">
        <v>0.45945945945945948</v>
      </c>
      <c r="AA7054">
        <v>0.68571428571428572</v>
      </c>
      <c r="AB7054">
        <v>0.58823529411764708</v>
      </c>
      <c r="AC7054">
        <v>0.62068965517241381</v>
      </c>
      <c r="AD7054">
        <v>2</v>
      </c>
      <c r="AE7054">
        <v>0</v>
      </c>
      <c r="AF7054">
        <v>2</v>
      </c>
      <c r="AG7054">
        <v>2</v>
      </c>
      <c r="AH7054">
        <v>80</v>
      </c>
      <c r="AI7054">
        <v>83</v>
      </c>
      <c r="AJ7054">
        <v>84.666666666666671</v>
      </c>
      <c r="AK7054">
        <v>75</v>
      </c>
      <c r="AL7054">
        <v>84</v>
      </c>
      <c r="AM7054">
        <v>78.666666666666671</v>
      </c>
      <c r="AN7054">
        <v>84.666666666666671</v>
      </c>
      <c r="AO7054">
        <v>78.666666666666671</v>
      </c>
    </row>
    <row r="7055" spans="1:41" x14ac:dyDescent="0.35">
      <c r="A7055">
        <v>18126</v>
      </c>
      <c r="B7055" t="s">
        <v>6897</v>
      </c>
      <c r="C7055" t="s">
        <v>197</v>
      </c>
      <c r="D7055" t="s">
        <v>176</v>
      </c>
      <c r="E7055" t="s">
        <v>8136</v>
      </c>
      <c r="F7055">
        <v>244</v>
      </c>
      <c r="G7055">
        <v>306</v>
      </c>
      <c r="H7055">
        <v>310</v>
      </c>
      <c r="I7055">
        <v>284</v>
      </c>
      <c r="J7055">
        <v>235</v>
      </c>
      <c r="K7055">
        <v>258</v>
      </c>
      <c r="L7055">
        <v>257</v>
      </c>
      <c r="M7055">
        <v>267</v>
      </c>
      <c r="N7055">
        <v>234</v>
      </c>
      <c r="O7055">
        <v>240</v>
      </c>
      <c r="P7055">
        <v>259</v>
      </c>
      <c r="Q7055">
        <v>256</v>
      </c>
      <c r="R7055">
        <v>223</v>
      </c>
      <c r="S7055">
        <v>219</v>
      </c>
      <c r="T7055">
        <v>254</v>
      </c>
      <c r="U7055">
        <v>238</v>
      </c>
      <c r="X7055">
        <v>499.66666666666669</v>
      </c>
      <c r="Y7055">
        <v>560.11111111111109</v>
      </c>
      <c r="AB7055" t="s">
        <v>1</v>
      </c>
      <c r="AC7055">
        <v>0.2</v>
      </c>
      <c r="AD7055">
        <v>5</v>
      </c>
      <c r="AE7055">
        <v>0</v>
      </c>
      <c r="AF7055">
        <v>3</v>
      </c>
      <c r="AG7055">
        <v>3</v>
      </c>
      <c r="AH7055">
        <v>71.5</v>
      </c>
      <c r="AI7055">
        <v>74.666666666666671</v>
      </c>
      <c r="AJ7055">
        <v>78.333333333333329</v>
      </c>
      <c r="AK7055">
        <v>70</v>
      </c>
      <c r="AL7055">
        <v>76.5</v>
      </c>
      <c r="AM7055">
        <v>82.666666666666671</v>
      </c>
      <c r="AN7055">
        <v>83.333333333333329</v>
      </c>
      <c r="AO7055">
        <v>82.666666666666671</v>
      </c>
    </row>
    <row r="7056" spans="1:41" x14ac:dyDescent="0.35">
      <c r="A7056">
        <v>18127</v>
      </c>
      <c r="B7056" t="s">
        <v>6898</v>
      </c>
      <c r="C7056" t="s">
        <v>201</v>
      </c>
      <c r="D7056" t="s">
        <v>176</v>
      </c>
      <c r="E7056" t="s">
        <v>8136</v>
      </c>
      <c r="F7056">
        <v>279</v>
      </c>
      <c r="G7056">
        <v>284</v>
      </c>
      <c r="H7056">
        <v>303</v>
      </c>
      <c r="I7056">
        <v>290</v>
      </c>
      <c r="J7056">
        <v>275</v>
      </c>
      <c r="K7056">
        <v>296</v>
      </c>
      <c r="L7056">
        <v>298</v>
      </c>
      <c r="M7056">
        <v>265</v>
      </c>
      <c r="V7056" t="s">
        <v>1</v>
      </c>
      <c r="W7056" t="s">
        <v>1</v>
      </c>
      <c r="X7056" t="s">
        <v>1</v>
      </c>
      <c r="Z7056" t="s">
        <v>1</v>
      </c>
      <c r="AA7056" t="s">
        <v>1</v>
      </c>
      <c r="AB7056" t="s">
        <v>1</v>
      </c>
      <c r="AD7056">
        <v>1</v>
      </c>
      <c r="AE7056">
        <v>1</v>
      </c>
      <c r="AF7056">
        <v>0</v>
      </c>
      <c r="AG7056">
        <v>2</v>
      </c>
      <c r="AH7056">
        <v>79</v>
      </c>
      <c r="AI7056">
        <v>81.666666666666671</v>
      </c>
      <c r="AJ7056">
        <v>88</v>
      </c>
      <c r="AK7056">
        <v>74</v>
      </c>
    </row>
    <row r="7057" spans="1:41" x14ac:dyDescent="0.35">
      <c r="A7057">
        <v>18128</v>
      </c>
      <c r="B7057" t="s">
        <v>6899</v>
      </c>
      <c r="C7057" t="s">
        <v>183</v>
      </c>
      <c r="D7057" t="s">
        <v>176</v>
      </c>
      <c r="E7057" t="s">
        <v>8136</v>
      </c>
      <c r="F7057">
        <v>282</v>
      </c>
      <c r="G7057">
        <v>297</v>
      </c>
      <c r="H7057">
        <v>295</v>
      </c>
      <c r="I7057">
        <v>299</v>
      </c>
      <c r="J7057">
        <v>269</v>
      </c>
      <c r="K7057">
        <v>283</v>
      </c>
      <c r="L7057">
        <v>281</v>
      </c>
      <c r="M7057">
        <v>268</v>
      </c>
      <c r="N7057">
        <v>273</v>
      </c>
      <c r="O7057">
        <v>284</v>
      </c>
      <c r="P7057">
        <v>248</v>
      </c>
      <c r="Q7057">
        <v>271</v>
      </c>
      <c r="R7057">
        <v>299</v>
      </c>
      <c r="S7057">
        <v>318</v>
      </c>
      <c r="T7057">
        <v>290</v>
      </c>
      <c r="U7057">
        <v>284</v>
      </c>
      <c r="V7057">
        <v>662.57142857142856</v>
      </c>
      <c r="W7057">
        <v>652.40384615384619</v>
      </c>
      <c r="X7057">
        <v>691.79166666666663</v>
      </c>
      <c r="Y7057">
        <v>686.4375</v>
      </c>
      <c r="Z7057">
        <v>0.53846153846153844</v>
      </c>
      <c r="AA7057">
        <v>0.51428571428571423</v>
      </c>
      <c r="AB7057">
        <v>0.51851851851851849</v>
      </c>
      <c r="AC7057">
        <v>0.55555555555555558</v>
      </c>
      <c r="AD7057">
        <v>3</v>
      </c>
      <c r="AE7057">
        <v>2</v>
      </c>
      <c r="AF7057">
        <v>4</v>
      </c>
      <c r="AG7057">
        <v>9</v>
      </c>
      <c r="AH7057">
        <v>69.5</v>
      </c>
      <c r="AI7057">
        <v>77.333333333333329</v>
      </c>
      <c r="AJ7057">
        <v>76.333333333333329</v>
      </c>
      <c r="AK7057">
        <v>67.333333333333329</v>
      </c>
      <c r="AL7057">
        <v>75</v>
      </c>
      <c r="AM7057">
        <v>74.666666666666671</v>
      </c>
      <c r="AN7057">
        <v>78.333333333333329</v>
      </c>
      <c r="AO7057">
        <v>66</v>
      </c>
    </row>
    <row r="7058" spans="1:41" x14ac:dyDescent="0.35">
      <c r="A7058">
        <v>18147</v>
      </c>
      <c r="B7058" t="s">
        <v>6900</v>
      </c>
      <c r="C7058" t="s">
        <v>198</v>
      </c>
      <c r="D7058" t="s">
        <v>176</v>
      </c>
      <c r="E7058" t="s">
        <v>8136</v>
      </c>
      <c r="F7058">
        <v>263</v>
      </c>
      <c r="G7058">
        <v>234</v>
      </c>
      <c r="H7058">
        <v>288</v>
      </c>
      <c r="I7058">
        <v>267</v>
      </c>
      <c r="J7058">
        <v>248</v>
      </c>
      <c r="K7058">
        <v>223</v>
      </c>
      <c r="L7058">
        <v>284</v>
      </c>
      <c r="M7058">
        <v>233</v>
      </c>
      <c r="V7058" t="s">
        <v>1</v>
      </c>
      <c r="W7058" t="s">
        <v>1</v>
      </c>
      <c r="X7058" t="s">
        <v>1</v>
      </c>
      <c r="Z7058" t="s">
        <v>1</v>
      </c>
      <c r="AA7058" t="s">
        <v>1</v>
      </c>
      <c r="AB7058" t="s">
        <v>1</v>
      </c>
      <c r="AD7058">
        <v>7</v>
      </c>
      <c r="AE7058">
        <v>2</v>
      </c>
      <c r="AF7058">
        <v>5</v>
      </c>
      <c r="AG7058">
        <v>2</v>
      </c>
      <c r="AH7058">
        <v>75.5</v>
      </c>
      <c r="AI7058">
        <v>77</v>
      </c>
      <c r="AJ7058">
        <v>79.666666666666671</v>
      </c>
      <c r="AK7058">
        <v>72</v>
      </c>
    </row>
    <row r="7059" spans="1:41" x14ac:dyDescent="0.35">
      <c r="A7059">
        <v>18149</v>
      </c>
      <c r="B7059" t="s">
        <v>6901</v>
      </c>
      <c r="C7059" t="s">
        <v>199</v>
      </c>
      <c r="D7059" t="s">
        <v>176</v>
      </c>
      <c r="E7059" t="s">
        <v>8136</v>
      </c>
      <c r="F7059">
        <v>270</v>
      </c>
      <c r="G7059">
        <v>267</v>
      </c>
      <c r="H7059">
        <v>263</v>
      </c>
      <c r="I7059">
        <v>275</v>
      </c>
      <c r="J7059">
        <v>244</v>
      </c>
      <c r="K7059">
        <v>245</v>
      </c>
      <c r="L7059">
        <v>247</v>
      </c>
      <c r="M7059">
        <v>248</v>
      </c>
      <c r="V7059" t="s">
        <v>1</v>
      </c>
      <c r="W7059" t="s">
        <v>1</v>
      </c>
      <c r="X7059" t="s">
        <v>1</v>
      </c>
      <c r="Z7059" t="s">
        <v>1</v>
      </c>
      <c r="AA7059" t="s">
        <v>1</v>
      </c>
      <c r="AB7059" t="s">
        <v>1</v>
      </c>
      <c r="AD7059">
        <v>5</v>
      </c>
      <c r="AE7059">
        <v>5</v>
      </c>
      <c r="AF7059">
        <v>6</v>
      </c>
      <c r="AG7059">
        <v>2</v>
      </c>
      <c r="AH7059">
        <v>73</v>
      </c>
      <c r="AI7059">
        <v>79.333333333333329</v>
      </c>
      <c r="AJ7059">
        <v>82.666666666666671</v>
      </c>
      <c r="AK7059">
        <v>76</v>
      </c>
    </row>
    <row r="7060" spans="1:41" x14ac:dyDescent="0.35">
      <c r="A7060">
        <v>18158</v>
      </c>
      <c r="B7060" t="s">
        <v>6902</v>
      </c>
      <c r="C7060" t="s">
        <v>198</v>
      </c>
      <c r="D7060" t="s">
        <v>176</v>
      </c>
      <c r="E7060" t="s">
        <v>8136</v>
      </c>
      <c r="F7060">
        <v>267</v>
      </c>
      <c r="G7060">
        <v>272</v>
      </c>
      <c r="H7060">
        <v>277</v>
      </c>
      <c r="I7060">
        <v>288</v>
      </c>
      <c r="J7060">
        <v>259</v>
      </c>
      <c r="K7060">
        <v>251</v>
      </c>
      <c r="L7060">
        <v>261</v>
      </c>
      <c r="M7060">
        <v>270</v>
      </c>
      <c r="V7060" t="s">
        <v>1</v>
      </c>
      <c r="W7060" t="s">
        <v>1</v>
      </c>
      <c r="X7060" t="s">
        <v>1</v>
      </c>
      <c r="Z7060" t="s">
        <v>1</v>
      </c>
      <c r="AA7060" t="s">
        <v>1</v>
      </c>
      <c r="AB7060" t="s">
        <v>1</v>
      </c>
      <c r="AD7060">
        <v>1</v>
      </c>
      <c r="AE7060">
        <v>0</v>
      </c>
      <c r="AF7060">
        <v>1</v>
      </c>
      <c r="AG7060">
        <v>0</v>
      </c>
      <c r="AH7060">
        <v>81.5</v>
      </c>
      <c r="AI7060">
        <v>80.666666666666671</v>
      </c>
      <c r="AJ7060">
        <v>86.666666666666671</v>
      </c>
      <c r="AK7060">
        <v>76.666666666666671</v>
      </c>
    </row>
    <row r="7061" spans="1:41" x14ac:dyDescent="0.35">
      <c r="A7061">
        <v>18170</v>
      </c>
      <c r="B7061" t="s">
        <v>6903</v>
      </c>
      <c r="C7061" t="s">
        <v>175</v>
      </c>
      <c r="D7061" t="s">
        <v>176</v>
      </c>
      <c r="E7061" t="s">
        <v>8136</v>
      </c>
      <c r="F7061">
        <v>243</v>
      </c>
      <c r="G7061">
        <v>238</v>
      </c>
      <c r="H7061">
        <v>299</v>
      </c>
      <c r="I7061">
        <v>286</v>
      </c>
      <c r="J7061">
        <v>221</v>
      </c>
      <c r="K7061">
        <v>230</v>
      </c>
      <c r="L7061">
        <v>272</v>
      </c>
      <c r="M7061">
        <v>271</v>
      </c>
      <c r="V7061" t="s">
        <v>1</v>
      </c>
      <c r="W7061" t="s">
        <v>1</v>
      </c>
      <c r="X7061" t="s">
        <v>1</v>
      </c>
      <c r="Z7061" t="s">
        <v>1</v>
      </c>
      <c r="AA7061" t="s">
        <v>1</v>
      </c>
      <c r="AB7061" t="s">
        <v>1</v>
      </c>
      <c r="AD7061">
        <v>1</v>
      </c>
      <c r="AE7061">
        <v>0</v>
      </c>
      <c r="AF7061">
        <v>0</v>
      </c>
      <c r="AG7061">
        <v>1</v>
      </c>
      <c r="AH7061">
        <v>78</v>
      </c>
      <c r="AI7061">
        <v>83</v>
      </c>
      <c r="AJ7061">
        <v>82.333333333333329</v>
      </c>
      <c r="AK7061">
        <v>77.666666666666671</v>
      </c>
    </row>
    <row r="7062" spans="1:41" x14ac:dyDescent="0.35">
      <c r="A7062">
        <v>18172</v>
      </c>
      <c r="B7062" t="s">
        <v>6904</v>
      </c>
      <c r="C7062" t="s">
        <v>200</v>
      </c>
      <c r="D7062" t="s">
        <v>176</v>
      </c>
      <c r="E7062" t="s">
        <v>8136</v>
      </c>
      <c r="F7062">
        <v>275</v>
      </c>
      <c r="G7062">
        <v>272</v>
      </c>
      <c r="H7062">
        <v>294</v>
      </c>
      <c r="I7062">
        <v>283</v>
      </c>
      <c r="J7062">
        <v>251</v>
      </c>
      <c r="K7062">
        <v>249</v>
      </c>
      <c r="L7062">
        <v>261</v>
      </c>
      <c r="M7062">
        <v>261</v>
      </c>
      <c r="N7062">
        <v>251</v>
      </c>
      <c r="O7062">
        <v>259</v>
      </c>
      <c r="P7062">
        <v>262</v>
      </c>
      <c r="Q7062">
        <v>256</v>
      </c>
      <c r="R7062">
        <v>260</v>
      </c>
      <c r="S7062">
        <v>276</v>
      </c>
      <c r="T7062">
        <v>276</v>
      </c>
      <c r="U7062">
        <v>275</v>
      </c>
      <c r="V7062">
        <v>598.66935483870964</v>
      </c>
      <c r="W7062">
        <v>596.84848484848487</v>
      </c>
      <c r="X7062">
        <v>624.30821917808214</v>
      </c>
      <c r="Y7062">
        <v>641.09558823529414</v>
      </c>
      <c r="Z7062">
        <v>0.40845070422535212</v>
      </c>
      <c r="AA7062">
        <v>0.5074626865671642</v>
      </c>
      <c r="AB7062">
        <v>0.51315789473684215</v>
      </c>
      <c r="AC7062">
        <v>0.48749999999999999</v>
      </c>
      <c r="AD7062">
        <v>13</v>
      </c>
      <c r="AE7062">
        <v>13</v>
      </c>
      <c r="AF7062">
        <v>10</v>
      </c>
      <c r="AG7062">
        <v>16</v>
      </c>
      <c r="AH7062">
        <v>71</v>
      </c>
      <c r="AI7062">
        <v>75.333333333333329</v>
      </c>
      <c r="AJ7062">
        <v>75.666666666666671</v>
      </c>
      <c r="AK7062">
        <v>71</v>
      </c>
      <c r="AL7062">
        <v>78.5</v>
      </c>
      <c r="AM7062">
        <v>77.333333333333329</v>
      </c>
      <c r="AN7062">
        <v>78.333333333333329</v>
      </c>
      <c r="AO7062">
        <v>75.666666666666671</v>
      </c>
    </row>
    <row r="7063" spans="1:41" x14ac:dyDescent="0.35">
      <c r="A7063">
        <v>18181</v>
      </c>
      <c r="B7063" t="s">
        <v>6905</v>
      </c>
      <c r="C7063" t="s">
        <v>197</v>
      </c>
      <c r="D7063" t="s">
        <v>176</v>
      </c>
      <c r="E7063" t="s">
        <v>8136</v>
      </c>
      <c r="F7063">
        <v>265</v>
      </c>
      <c r="G7063">
        <v>278</v>
      </c>
      <c r="H7063">
        <v>278</v>
      </c>
      <c r="I7063">
        <v>275</v>
      </c>
      <c r="J7063">
        <v>242</v>
      </c>
      <c r="K7063">
        <v>261</v>
      </c>
      <c r="L7063">
        <v>256</v>
      </c>
      <c r="M7063">
        <v>265</v>
      </c>
      <c r="N7063">
        <v>241</v>
      </c>
      <c r="O7063">
        <v>247</v>
      </c>
      <c r="P7063">
        <v>245</v>
      </c>
      <c r="Q7063">
        <v>246</v>
      </c>
      <c r="R7063">
        <v>272</v>
      </c>
      <c r="S7063">
        <v>287</v>
      </c>
      <c r="T7063">
        <v>276</v>
      </c>
      <c r="U7063">
        <v>281</v>
      </c>
      <c r="V7063">
        <v>632.53529411764703</v>
      </c>
      <c r="W7063">
        <v>611.78395061728395</v>
      </c>
      <c r="X7063">
        <v>613.26162790697674</v>
      </c>
      <c r="Y7063">
        <v>623.16025641025647</v>
      </c>
      <c r="Z7063">
        <v>0.40909090909090906</v>
      </c>
      <c r="AA7063">
        <v>0.65116279069767447</v>
      </c>
      <c r="AB7063">
        <v>0.46913580246913578</v>
      </c>
      <c r="AC7063">
        <v>0.44827586206896552</v>
      </c>
      <c r="AD7063">
        <v>2</v>
      </c>
      <c r="AE7063">
        <v>7</v>
      </c>
      <c r="AF7063">
        <v>7</v>
      </c>
      <c r="AG7063">
        <v>10</v>
      </c>
      <c r="AH7063">
        <v>70.5</v>
      </c>
      <c r="AI7063">
        <v>71</v>
      </c>
      <c r="AJ7063">
        <v>75.666666666666671</v>
      </c>
      <c r="AK7063">
        <v>69.333333333333329</v>
      </c>
      <c r="AL7063">
        <v>78</v>
      </c>
      <c r="AM7063">
        <v>74.333333333333329</v>
      </c>
      <c r="AN7063">
        <v>78.333333333333329</v>
      </c>
      <c r="AO7063">
        <v>70</v>
      </c>
    </row>
    <row r="7064" spans="1:41" x14ac:dyDescent="0.35">
      <c r="A7064">
        <v>18184</v>
      </c>
      <c r="B7064" t="s">
        <v>6906</v>
      </c>
      <c r="C7064" t="s">
        <v>191</v>
      </c>
      <c r="D7064" t="s">
        <v>176</v>
      </c>
      <c r="E7064" t="s">
        <v>8136</v>
      </c>
      <c r="F7064">
        <v>236</v>
      </c>
      <c r="G7064">
        <v>247</v>
      </c>
      <c r="H7064">
        <v>256</v>
      </c>
      <c r="I7064">
        <v>261</v>
      </c>
      <c r="J7064">
        <v>207</v>
      </c>
      <c r="K7064">
        <v>232</v>
      </c>
      <c r="L7064">
        <v>234</v>
      </c>
      <c r="M7064">
        <v>232</v>
      </c>
      <c r="V7064" t="s">
        <v>1</v>
      </c>
      <c r="W7064" t="s">
        <v>1</v>
      </c>
      <c r="X7064" t="s">
        <v>1</v>
      </c>
      <c r="Z7064" t="s">
        <v>1</v>
      </c>
      <c r="AA7064" t="s">
        <v>1</v>
      </c>
      <c r="AB7064" t="s">
        <v>1</v>
      </c>
      <c r="AD7064">
        <v>2</v>
      </c>
      <c r="AE7064">
        <v>1</v>
      </c>
      <c r="AF7064">
        <v>0</v>
      </c>
      <c r="AG7064">
        <v>0</v>
      </c>
      <c r="AH7064">
        <v>83.5</v>
      </c>
      <c r="AI7064">
        <v>85.666666666666671</v>
      </c>
      <c r="AJ7064">
        <v>84.666666666666671</v>
      </c>
      <c r="AK7064">
        <v>74</v>
      </c>
    </row>
    <row r="7065" spans="1:41" x14ac:dyDescent="0.35">
      <c r="A7065">
        <v>18199</v>
      </c>
      <c r="B7065" t="s">
        <v>6907</v>
      </c>
      <c r="C7065" t="s">
        <v>173</v>
      </c>
      <c r="D7065" t="s">
        <v>160</v>
      </c>
      <c r="E7065" t="s">
        <v>8136</v>
      </c>
      <c r="F7065">
        <v>264</v>
      </c>
      <c r="G7065">
        <v>277</v>
      </c>
      <c r="H7065">
        <v>275</v>
      </c>
      <c r="I7065">
        <v>287</v>
      </c>
      <c r="J7065">
        <v>248</v>
      </c>
      <c r="K7065">
        <v>274</v>
      </c>
      <c r="L7065">
        <v>257</v>
      </c>
      <c r="M7065">
        <v>274</v>
      </c>
      <c r="N7065">
        <v>238</v>
      </c>
      <c r="O7065">
        <v>230</v>
      </c>
      <c r="P7065">
        <v>237</v>
      </c>
      <c r="Q7065">
        <v>237</v>
      </c>
      <c r="R7065">
        <v>253</v>
      </c>
      <c r="S7065">
        <v>236</v>
      </c>
      <c r="T7065">
        <v>260</v>
      </c>
      <c r="U7065">
        <v>261</v>
      </c>
      <c r="V7065">
        <v>565.9387755102041</v>
      </c>
      <c r="W7065">
        <v>558.69791666666663</v>
      </c>
      <c r="X7065">
        <v>613.53787878787875</v>
      </c>
      <c r="Y7065">
        <v>590.79032258064512</v>
      </c>
      <c r="Z7065">
        <v>0.28813559322033899</v>
      </c>
      <c r="AA7065">
        <v>0.3728813559322034</v>
      </c>
      <c r="AB7065">
        <v>0.26923076923076927</v>
      </c>
      <c r="AC7065">
        <v>0.32876712328767121</v>
      </c>
      <c r="AD7065">
        <v>5</v>
      </c>
      <c r="AE7065">
        <v>3</v>
      </c>
      <c r="AF7065">
        <v>9</v>
      </c>
      <c r="AG7065">
        <v>3</v>
      </c>
      <c r="AH7065">
        <v>78.5</v>
      </c>
      <c r="AI7065">
        <v>77.333333333333329</v>
      </c>
      <c r="AJ7065">
        <v>82</v>
      </c>
      <c r="AK7065">
        <v>75</v>
      </c>
      <c r="AL7065">
        <v>74.5</v>
      </c>
      <c r="AM7065">
        <v>73.333333333333329</v>
      </c>
      <c r="AN7065">
        <v>74.333333333333329</v>
      </c>
      <c r="AO7065">
        <v>71</v>
      </c>
    </row>
    <row r="7066" spans="1:41" x14ac:dyDescent="0.35">
      <c r="A7066">
        <v>18203</v>
      </c>
      <c r="B7066" t="s">
        <v>6908</v>
      </c>
      <c r="C7066" t="s">
        <v>201</v>
      </c>
      <c r="D7066" t="s">
        <v>176</v>
      </c>
      <c r="E7066" t="s">
        <v>8136</v>
      </c>
      <c r="F7066">
        <v>290</v>
      </c>
      <c r="G7066">
        <v>244</v>
      </c>
      <c r="H7066">
        <v>296</v>
      </c>
      <c r="I7066">
        <v>247</v>
      </c>
      <c r="J7066">
        <v>269</v>
      </c>
      <c r="K7066">
        <v>245</v>
      </c>
      <c r="L7066">
        <v>280</v>
      </c>
      <c r="M7066">
        <v>247</v>
      </c>
      <c r="V7066" t="s">
        <v>1</v>
      </c>
      <c r="W7066" t="s">
        <v>1</v>
      </c>
      <c r="X7066" t="s">
        <v>1</v>
      </c>
      <c r="Z7066" t="s">
        <v>1</v>
      </c>
      <c r="AA7066" t="s">
        <v>1</v>
      </c>
      <c r="AB7066" t="s">
        <v>1</v>
      </c>
      <c r="AD7066">
        <v>2</v>
      </c>
      <c r="AE7066">
        <v>1</v>
      </c>
      <c r="AF7066">
        <v>0</v>
      </c>
      <c r="AG7066">
        <v>5</v>
      </c>
      <c r="AH7066">
        <v>70.5</v>
      </c>
      <c r="AI7066">
        <v>72.333333333333329</v>
      </c>
      <c r="AJ7066">
        <v>80.333333333333329</v>
      </c>
      <c r="AK7066">
        <v>69</v>
      </c>
    </row>
    <row r="7067" spans="1:41" x14ac:dyDescent="0.35">
      <c r="A7067">
        <v>18216</v>
      </c>
      <c r="B7067" t="s">
        <v>6824</v>
      </c>
      <c r="C7067" t="s">
        <v>172</v>
      </c>
      <c r="D7067" t="s">
        <v>160</v>
      </c>
      <c r="E7067" t="s">
        <v>8136</v>
      </c>
      <c r="F7067">
        <v>266</v>
      </c>
      <c r="G7067">
        <v>259</v>
      </c>
      <c r="H7067">
        <v>255</v>
      </c>
      <c r="I7067">
        <v>259</v>
      </c>
      <c r="J7067">
        <v>241</v>
      </c>
      <c r="K7067">
        <v>240</v>
      </c>
      <c r="L7067">
        <v>244</v>
      </c>
      <c r="M7067">
        <v>248</v>
      </c>
      <c r="N7067">
        <v>241</v>
      </c>
      <c r="O7067">
        <v>253</v>
      </c>
      <c r="P7067">
        <v>248</v>
      </c>
      <c r="Q7067">
        <v>252</v>
      </c>
      <c r="R7067">
        <v>245</v>
      </c>
      <c r="S7067">
        <v>241</v>
      </c>
      <c r="T7067">
        <v>240</v>
      </c>
      <c r="U7067">
        <v>256</v>
      </c>
      <c r="V7067">
        <v>590.04999999999995</v>
      </c>
      <c r="W7067">
        <v>581.88095238095241</v>
      </c>
      <c r="X7067">
        <v>595.12</v>
      </c>
      <c r="Y7067">
        <v>599.39285714285711</v>
      </c>
      <c r="Z7067">
        <v>0.4</v>
      </c>
      <c r="AA7067">
        <v>0.45</v>
      </c>
      <c r="AB7067">
        <v>0.41666666666666669</v>
      </c>
      <c r="AC7067">
        <v>0.4642857142857143</v>
      </c>
      <c r="AD7067">
        <v>2</v>
      </c>
      <c r="AE7067">
        <v>4</v>
      </c>
      <c r="AF7067">
        <v>2</v>
      </c>
      <c r="AG7067">
        <v>3</v>
      </c>
      <c r="AH7067">
        <v>82</v>
      </c>
      <c r="AI7067">
        <v>75</v>
      </c>
      <c r="AJ7067">
        <v>82.666666666666671</v>
      </c>
      <c r="AK7067">
        <v>74.666666666666671</v>
      </c>
      <c r="AL7067">
        <v>93.5</v>
      </c>
      <c r="AM7067">
        <v>89.333333333333329</v>
      </c>
      <c r="AN7067">
        <v>93.666666666666671</v>
      </c>
      <c r="AO7067">
        <v>87.333333333333329</v>
      </c>
    </row>
    <row r="7068" spans="1:41" x14ac:dyDescent="0.35">
      <c r="A7068">
        <v>18218</v>
      </c>
      <c r="B7068" t="s">
        <v>6909</v>
      </c>
      <c r="C7068" t="s">
        <v>198</v>
      </c>
      <c r="D7068" t="s">
        <v>176</v>
      </c>
      <c r="E7068" t="s">
        <v>8139</v>
      </c>
      <c r="F7068">
        <v>241</v>
      </c>
      <c r="G7068">
        <v>286</v>
      </c>
      <c r="H7068">
        <v>281</v>
      </c>
      <c r="I7068">
        <v>284</v>
      </c>
      <c r="J7068">
        <v>218</v>
      </c>
      <c r="K7068">
        <v>256</v>
      </c>
      <c r="L7068">
        <v>258</v>
      </c>
      <c r="M7068">
        <v>243</v>
      </c>
      <c r="N7068">
        <v>223</v>
      </c>
      <c r="O7068">
        <v>215</v>
      </c>
      <c r="P7068">
        <v>229</v>
      </c>
      <c r="Q7068">
        <v>239</v>
      </c>
      <c r="R7068">
        <v>204</v>
      </c>
      <c r="S7068">
        <v>230</v>
      </c>
      <c r="T7068">
        <v>229</v>
      </c>
      <c r="U7068">
        <v>225</v>
      </c>
      <c r="V7068">
        <v>513.6875</v>
      </c>
      <c r="W7068">
        <v>483.08333333333331</v>
      </c>
      <c r="X7068">
        <v>499.44594594594594</v>
      </c>
      <c r="Y7068">
        <v>547.734375</v>
      </c>
      <c r="Z7068">
        <v>0.13157894736842105</v>
      </c>
      <c r="AA7068">
        <v>0.30000000000000004</v>
      </c>
      <c r="AB7068">
        <v>0.125</v>
      </c>
      <c r="AC7068">
        <v>0.25423728813559321</v>
      </c>
      <c r="AD7068">
        <v>5</v>
      </c>
      <c r="AE7068">
        <v>3</v>
      </c>
      <c r="AF7068">
        <v>9</v>
      </c>
      <c r="AG7068">
        <v>5</v>
      </c>
      <c r="AH7068">
        <v>85.5</v>
      </c>
      <c r="AI7068">
        <v>79</v>
      </c>
      <c r="AJ7068">
        <v>84.666666666666671</v>
      </c>
      <c r="AK7068">
        <v>78.333333333333329</v>
      </c>
      <c r="AL7068">
        <v>75</v>
      </c>
      <c r="AM7068">
        <v>73</v>
      </c>
      <c r="AN7068">
        <v>73.666666666666671</v>
      </c>
      <c r="AO7068">
        <v>72</v>
      </c>
    </row>
    <row r="7069" spans="1:41" x14ac:dyDescent="0.35">
      <c r="A7069">
        <v>18220</v>
      </c>
      <c r="B7069" t="s">
        <v>6910</v>
      </c>
      <c r="C7069" t="s">
        <v>170</v>
      </c>
      <c r="D7069" t="s">
        <v>160</v>
      </c>
      <c r="E7069" t="s">
        <v>8136</v>
      </c>
      <c r="F7069">
        <v>285</v>
      </c>
      <c r="G7069">
        <v>289</v>
      </c>
      <c r="H7069">
        <v>295</v>
      </c>
      <c r="I7069">
        <v>307</v>
      </c>
      <c r="J7069">
        <v>260</v>
      </c>
      <c r="K7069">
        <v>277</v>
      </c>
      <c r="L7069">
        <v>290</v>
      </c>
      <c r="M7069">
        <v>295</v>
      </c>
      <c r="N7069">
        <v>275</v>
      </c>
      <c r="O7069">
        <v>270</v>
      </c>
      <c r="P7069">
        <v>277</v>
      </c>
      <c r="Q7069">
        <v>285</v>
      </c>
      <c r="R7069">
        <v>285</v>
      </c>
      <c r="S7069">
        <v>268</v>
      </c>
      <c r="T7069">
        <v>295</v>
      </c>
      <c r="U7069">
        <v>343</v>
      </c>
      <c r="V7069">
        <v>615.03846153846155</v>
      </c>
      <c r="W7069">
        <v>608.18181818181813</v>
      </c>
      <c r="X7069">
        <v>626.04999999999995</v>
      </c>
      <c r="Y7069">
        <v>650.5</v>
      </c>
      <c r="Z7069">
        <v>0.48837209302325579</v>
      </c>
      <c r="AA7069">
        <v>0.35714285714285715</v>
      </c>
      <c r="AB7069">
        <v>0.44444444444444442</v>
      </c>
      <c r="AC7069">
        <v>0.57499999999999996</v>
      </c>
      <c r="AD7069">
        <v>0</v>
      </c>
      <c r="AE7069">
        <v>0</v>
      </c>
      <c r="AF7069">
        <v>0</v>
      </c>
      <c r="AG7069">
        <v>2</v>
      </c>
      <c r="AH7069">
        <v>70.5</v>
      </c>
      <c r="AI7069">
        <v>79.666666666666671</v>
      </c>
      <c r="AJ7069">
        <v>79.333333333333329</v>
      </c>
      <c r="AK7069">
        <v>70.333333333333329</v>
      </c>
      <c r="AL7069">
        <v>92.5</v>
      </c>
      <c r="AM7069">
        <v>90.666666666666671</v>
      </c>
      <c r="AN7069">
        <v>94.333333333333329</v>
      </c>
      <c r="AO7069">
        <v>86.666666666666671</v>
      </c>
    </row>
    <row r="7070" spans="1:41" x14ac:dyDescent="0.35">
      <c r="A7070">
        <v>18223</v>
      </c>
      <c r="B7070" t="s">
        <v>6911</v>
      </c>
      <c r="C7070" t="s">
        <v>196</v>
      </c>
      <c r="D7070" t="s">
        <v>176</v>
      </c>
      <c r="E7070" t="s">
        <v>8136</v>
      </c>
      <c r="F7070">
        <v>234</v>
      </c>
      <c r="G7070">
        <v>244</v>
      </c>
      <c r="H7070">
        <v>266</v>
      </c>
      <c r="I7070">
        <v>275</v>
      </c>
      <c r="J7070">
        <v>223</v>
      </c>
      <c r="K7070">
        <v>237</v>
      </c>
      <c r="L7070">
        <v>265</v>
      </c>
      <c r="M7070">
        <v>254</v>
      </c>
      <c r="V7070" t="s">
        <v>1</v>
      </c>
      <c r="W7070" t="s">
        <v>1</v>
      </c>
      <c r="X7070" t="s">
        <v>1</v>
      </c>
      <c r="Z7070" t="s">
        <v>1</v>
      </c>
      <c r="AA7070" t="s">
        <v>1</v>
      </c>
      <c r="AB7070" t="s">
        <v>1</v>
      </c>
      <c r="AD7070">
        <v>0</v>
      </c>
      <c r="AE7070">
        <v>0</v>
      </c>
      <c r="AF7070">
        <v>1</v>
      </c>
      <c r="AG7070">
        <v>1</v>
      </c>
      <c r="AH7070">
        <v>73.5</v>
      </c>
      <c r="AI7070">
        <v>74.333333333333329</v>
      </c>
      <c r="AJ7070">
        <v>76.666666666666671</v>
      </c>
      <c r="AK7070">
        <v>65.333333333333329</v>
      </c>
    </row>
    <row r="7071" spans="1:41" x14ac:dyDescent="0.35">
      <c r="A7071">
        <v>18234</v>
      </c>
      <c r="B7071" t="s">
        <v>6342</v>
      </c>
      <c r="C7071" t="s">
        <v>186</v>
      </c>
      <c r="D7071" t="s">
        <v>176</v>
      </c>
      <c r="E7071" t="s">
        <v>8136</v>
      </c>
      <c r="F7071">
        <v>276</v>
      </c>
      <c r="G7071">
        <v>263</v>
      </c>
      <c r="H7071">
        <v>267</v>
      </c>
      <c r="I7071">
        <v>264</v>
      </c>
      <c r="J7071">
        <v>242</v>
      </c>
      <c r="K7071">
        <v>245</v>
      </c>
      <c r="L7071">
        <v>241</v>
      </c>
      <c r="M7071">
        <v>236</v>
      </c>
      <c r="V7071" t="s">
        <v>1</v>
      </c>
      <c r="W7071" t="s">
        <v>1</v>
      </c>
      <c r="X7071" t="s">
        <v>1</v>
      </c>
      <c r="Z7071" t="s">
        <v>1</v>
      </c>
      <c r="AA7071" t="s">
        <v>1</v>
      </c>
      <c r="AB7071" t="s">
        <v>1</v>
      </c>
      <c r="AD7071">
        <v>1</v>
      </c>
      <c r="AE7071">
        <v>0</v>
      </c>
      <c r="AF7071">
        <v>1</v>
      </c>
      <c r="AG7071">
        <v>1</v>
      </c>
      <c r="AH7071">
        <v>73</v>
      </c>
      <c r="AI7071">
        <v>78</v>
      </c>
      <c r="AJ7071">
        <v>80</v>
      </c>
      <c r="AK7071">
        <v>69</v>
      </c>
    </row>
    <row r="7072" spans="1:41" x14ac:dyDescent="0.35">
      <c r="A7072">
        <v>18237</v>
      </c>
      <c r="B7072" t="s">
        <v>6912</v>
      </c>
      <c r="C7072" t="s">
        <v>198</v>
      </c>
      <c r="D7072" t="s">
        <v>176</v>
      </c>
      <c r="E7072" t="s">
        <v>8136</v>
      </c>
      <c r="F7072">
        <v>287</v>
      </c>
      <c r="G7072">
        <v>276</v>
      </c>
      <c r="H7072">
        <v>297</v>
      </c>
      <c r="I7072">
        <v>280</v>
      </c>
      <c r="J7072">
        <v>268</v>
      </c>
      <c r="K7072">
        <v>260</v>
      </c>
      <c r="L7072">
        <v>274</v>
      </c>
      <c r="M7072">
        <v>260</v>
      </c>
      <c r="N7072">
        <v>243</v>
      </c>
      <c r="O7072">
        <v>257</v>
      </c>
      <c r="P7072">
        <v>245</v>
      </c>
      <c r="Q7072">
        <v>257</v>
      </c>
      <c r="R7072">
        <v>249</v>
      </c>
      <c r="S7072">
        <v>274</v>
      </c>
      <c r="T7072">
        <v>267</v>
      </c>
      <c r="U7072">
        <v>266</v>
      </c>
      <c r="V7072">
        <v>615.90410958904113</v>
      </c>
      <c r="W7072">
        <v>621.40540540540542</v>
      </c>
      <c r="X7072">
        <v>606.25</v>
      </c>
      <c r="Y7072">
        <v>621.29113924050637</v>
      </c>
      <c r="Z7072">
        <v>0.37179487179487181</v>
      </c>
      <c r="AA7072">
        <v>0.62820512820512819</v>
      </c>
      <c r="AB7072">
        <v>0.62337662337662336</v>
      </c>
      <c r="AC7072">
        <v>0.52500000000000002</v>
      </c>
      <c r="AD7072">
        <v>10</v>
      </c>
      <c r="AE7072">
        <v>6</v>
      </c>
      <c r="AF7072">
        <v>10</v>
      </c>
      <c r="AG7072">
        <v>9</v>
      </c>
      <c r="AH7072">
        <v>71</v>
      </c>
      <c r="AI7072">
        <v>73.333333333333329</v>
      </c>
      <c r="AJ7072">
        <v>77.333333333333329</v>
      </c>
      <c r="AK7072">
        <v>68.666666666666671</v>
      </c>
      <c r="AL7072">
        <v>70</v>
      </c>
      <c r="AM7072">
        <v>73.666666666666671</v>
      </c>
      <c r="AN7072">
        <v>73.333333333333329</v>
      </c>
      <c r="AO7072">
        <v>68</v>
      </c>
    </row>
    <row r="7073" spans="1:41" x14ac:dyDescent="0.35">
      <c r="A7073">
        <v>18247</v>
      </c>
      <c r="B7073" t="s">
        <v>2732</v>
      </c>
      <c r="C7073" t="s">
        <v>196</v>
      </c>
      <c r="D7073" t="s">
        <v>176</v>
      </c>
      <c r="E7073" t="s">
        <v>8136</v>
      </c>
      <c r="F7073">
        <v>283</v>
      </c>
      <c r="G7073">
        <v>287</v>
      </c>
      <c r="H7073">
        <v>327</v>
      </c>
      <c r="I7073">
        <v>298</v>
      </c>
      <c r="J7073">
        <v>263</v>
      </c>
      <c r="K7073">
        <v>266</v>
      </c>
      <c r="L7073">
        <v>290</v>
      </c>
      <c r="M7073">
        <v>266</v>
      </c>
      <c r="V7073" t="s">
        <v>1</v>
      </c>
      <c r="W7073" t="s">
        <v>1</v>
      </c>
      <c r="X7073" t="s">
        <v>1</v>
      </c>
      <c r="Z7073" t="s">
        <v>1</v>
      </c>
      <c r="AA7073" t="s">
        <v>1</v>
      </c>
      <c r="AB7073" t="s">
        <v>1</v>
      </c>
      <c r="AD7073">
        <v>0</v>
      </c>
      <c r="AE7073">
        <v>1</v>
      </c>
      <c r="AF7073">
        <v>1</v>
      </c>
      <c r="AG7073">
        <v>1</v>
      </c>
      <c r="AH7073">
        <v>74</v>
      </c>
      <c r="AI7073">
        <v>82.333333333333329</v>
      </c>
      <c r="AJ7073">
        <v>81.666666666666671</v>
      </c>
      <c r="AK7073">
        <v>75.333333333333329</v>
      </c>
    </row>
    <row r="7074" spans="1:41" x14ac:dyDescent="0.35">
      <c r="A7074">
        <v>18249</v>
      </c>
      <c r="B7074" t="s">
        <v>6913</v>
      </c>
      <c r="C7074" t="s">
        <v>183</v>
      </c>
      <c r="D7074" t="s">
        <v>176</v>
      </c>
      <c r="E7074" t="s">
        <v>8136</v>
      </c>
      <c r="F7074">
        <v>255</v>
      </c>
      <c r="G7074">
        <v>273</v>
      </c>
      <c r="H7074">
        <v>267</v>
      </c>
      <c r="I7074">
        <v>273</v>
      </c>
      <c r="J7074">
        <v>239</v>
      </c>
      <c r="K7074">
        <v>254</v>
      </c>
      <c r="L7074">
        <v>252</v>
      </c>
      <c r="M7074">
        <v>236</v>
      </c>
      <c r="N7074">
        <v>271</v>
      </c>
      <c r="O7074">
        <v>227</v>
      </c>
      <c r="P7074">
        <v>252</v>
      </c>
      <c r="Q7074">
        <v>238</v>
      </c>
      <c r="R7074">
        <v>253</v>
      </c>
      <c r="S7074">
        <v>229</v>
      </c>
      <c r="T7074">
        <v>224</v>
      </c>
      <c r="U7074">
        <v>252</v>
      </c>
      <c r="V7074">
        <v>527.34090909090912</v>
      </c>
      <c r="W7074">
        <v>539.17647058823525</v>
      </c>
      <c r="X7074">
        <v>616.45833333333337</v>
      </c>
      <c r="Y7074">
        <v>548.81578947368416</v>
      </c>
      <c r="Z7074">
        <v>0.33333333333333331</v>
      </c>
      <c r="AA7074">
        <v>0.2</v>
      </c>
      <c r="AB7074">
        <v>0.2857142857142857</v>
      </c>
      <c r="AC7074">
        <v>0.29629629629629628</v>
      </c>
      <c r="AD7074">
        <v>1</v>
      </c>
      <c r="AE7074">
        <v>2</v>
      </c>
      <c r="AF7074">
        <v>0</v>
      </c>
      <c r="AG7074">
        <v>5</v>
      </c>
      <c r="AH7074">
        <v>74</v>
      </c>
      <c r="AI7074">
        <v>77.333333333333329</v>
      </c>
      <c r="AJ7074">
        <v>82.333333333333329</v>
      </c>
      <c r="AK7074">
        <v>74</v>
      </c>
      <c r="AL7074">
        <v>71.5</v>
      </c>
      <c r="AM7074">
        <v>78.333333333333329</v>
      </c>
      <c r="AN7074">
        <v>76.666666666666671</v>
      </c>
      <c r="AO7074">
        <v>77</v>
      </c>
    </row>
    <row r="7075" spans="1:41" x14ac:dyDescent="0.35">
      <c r="A7075">
        <v>18251</v>
      </c>
      <c r="B7075" t="s">
        <v>6914</v>
      </c>
      <c r="C7075" t="s">
        <v>159</v>
      </c>
      <c r="D7075" t="s">
        <v>160</v>
      </c>
      <c r="E7075" t="s">
        <v>8136</v>
      </c>
      <c r="F7075">
        <v>303</v>
      </c>
      <c r="G7075">
        <v>268</v>
      </c>
      <c r="H7075">
        <v>304</v>
      </c>
      <c r="I7075">
        <v>294</v>
      </c>
      <c r="J7075">
        <v>287</v>
      </c>
      <c r="K7075">
        <v>271</v>
      </c>
      <c r="L7075">
        <v>285</v>
      </c>
      <c r="M7075">
        <v>272</v>
      </c>
      <c r="N7075">
        <v>256</v>
      </c>
      <c r="O7075">
        <v>269</v>
      </c>
      <c r="P7075">
        <v>238</v>
      </c>
      <c r="Q7075">
        <v>276</v>
      </c>
      <c r="R7075">
        <v>286</v>
      </c>
      <c r="S7075">
        <v>297</v>
      </c>
      <c r="T7075">
        <v>272</v>
      </c>
      <c r="U7075">
        <v>302</v>
      </c>
      <c r="V7075">
        <v>615.03125</v>
      </c>
      <c r="W7075">
        <v>604.44444444444446</v>
      </c>
      <c r="X7075">
        <v>640.90740740740739</v>
      </c>
      <c r="Y7075">
        <v>690.83333333333337</v>
      </c>
      <c r="Z7075">
        <v>0.28125</v>
      </c>
      <c r="AA7075">
        <v>0.42424242424242425</v>
      </c>
      <c r="AB7075">
        <v>0.25806451612903225</v>
      </c>
      <c r="AC7075">
        <v>0.34375</v>
      </c>
      <c r="AD7075">
        <v>8</v>
      </c>
      <c r="AE7075">
        <v>12</v>
      </c>
      <c r="AF7075">
        <v>8</v>
      </c>
      <c r="AG7075">
        <v>5</v>
      </c>
      <c r="AH7075">
        <v>72</v>
      </c>
      <c r="AI7075">
        <v>75</v>
      </c>
      <c r="AJ7075">
        <v>75.333333333333329</v>
      </c>
      <c r="AK7075">
        <v>67.333333333333329</v>
      </c>
      <c r="AL7075">
        <v>77</v>
      </c>
      <c r="AM7075">
        <v>75.666666666666671</v>
      </c>
      <c r="AN7075">
        <v>76.333333333333329</v>
      </c>
      <c r="AO7075">
        <v>66</v>
      </c>
    </row>
    <row r="7076" spans="1:41" x14ac:dyDescent="0.35">
      <c r="A7076">
        <v>19902</v>
      </c>
      <c r="B7076" t="s">
        <v>6915</v>
      </c>
      <c r="C7076" t="s">
        <v>227</v>
      </c>
      <c r="D7076" t="s">
        <v>216</v>
      </c>
      <c r="E7076" t="s">
        <v>8135</v>
      </c>
      <c r="V7076" t="s">
        <v>1</v>
      </c>
      <c r="W7076" t="s">
        <v>1</v>
      </c>
      <c r="X7076" t="s">
        <v>1</v>
      </c>
      <c r="Z7076" t="s">
        <v>1</v>
      </c>
      <c r="AA7076" t="s">
        <v>1</v>
      </c>
      <c r="AB7076" t="s">
        <v>1</v>
      </c>
      <c r="AD7076" t="s">
        <v>1</v>
      </c>
      <c r="AE7076" t="s">
        <v>1</v>
      </c>
      <c r="AF7076" t="s">
        <v>1</v>
      </c>
      <c r="AG7076">
        <v>0</v>
      </c>
    </row>
    <row r="7077" spans="1:41" x14ac:dyDescent="0.35">
      <c r="A7077">
        <v>19906</v>
      </c>
      <c r="B7077" t="s">
        <v>6916</v>
      </c>
      <c r="C7077" t="s">
        <v>231</v>
      </c>
      <c r="D7077" t="s">
        <v>216</v>
      </c>
      <c r="E7077" t="s">
        <v>8135</v>
      </c>
      <c r="N7077">
        <v>218</v>
      </c>
      <c r="O7077">
        <v>221</v>
      </c>
      <c r="P7077">
        <v>217</v>
      </c>
      <c r="Q7077">
        <v>228</v>
      </c>
      <c r="R7077">
        <v>229</v>
      </c>
      <c r="S7077">
        <v>223</v>
      </c>
      <c r="T7077">
        <v>231</v>
      </c>
      <c r="U7077">
        <v>233</v>
      </c>
      <c r="V7077">
        <v>502.51098901098902</v>
      </c>
      <c r="W7077">
        <v>508.70526315789476</v>
      </c>
      <c r="X7077">
        <v>524.22169811320759</v>
      </c>
      <c r="Y7077">
        <v>505.45299145299145</v>
      </c>
      <c r="Z7077">
        <v>0.2</v>
      </c>
      <c r="AA7077">
        <v>0.17156862745098039</v>
      </c>
      <c r="AB7077">
        <v>0.16230366492146597</v>
      </c>
      <c r="AC7077">
        <v>0.18181818181818182</v>
      </c>
      <c r="AD7077">
        <v>0</v>
      </c>
      <c r="AE7077">
        <v>1</v>
      </c>
      <c r="AF7077">
        <v>0</v>
      </c>
      <c r="AG7077">
        <v>2</v>
      </c>
      <c r="AL7077">
        <v>74</v>
      </c>
      <c r="AM7077">
        <v>74</v>
      </c>
      <c r="AN7077">
        <v>76</v>
      </c>
      <c r="AO7077">
        <v>72.666666666666671</v>
      </c>
    </row>
    <row r="7078" spans="1:41" x14ac:dyDescent="0.35">
      <c r="A7078">
        <v>19908</v>
      </c>
      <c r="B7078" t="s">
        <v>6917</v>
      </c>
      <c r="C7078" t="s">
        <v>228</v>
      </c>
      <c r="D7078" t="s">
        <v>216</v>
      </c>
      <c r="E7078" t="s">
        <v>8137</v>
      </c>
      <c r="F7078">
        <v>311</v>
      </c>
      <c r="G7078">
        <v>310</v>
      </c>
      <c r="H7078">
        <v>303</v>
      </c>
      <c r="I7078">
        <v>308</v>
      </c>
      <c r="J7078">
        <v>317</v>
      </c>
      <c r="K7078">
        <v>325</v>
      </c>
      <c r="L7078">
        <v>312</v>
      </c>
      <c r="M7078">
        <v>311</v>
      </c>
      <c r="N7078">
        <v>294</v>
      </c>
      <c r="O7078">
        <v>293</v>
      </c>
      <c r="P7078">
        <v>305</v>
      </c>
      <c r="Q7078">
        <v>303</v>
      </c>
      <c r="R7078">
        <v>327</v>
      </c>
      <c r="S7078">
        <v>324</v>
      </c>
      <c r="T7078">
        <v>356</v>
      </c>
      <c r="U7078">
        <v>364</v>
      </c>
      <c r="V7078">
        <v>781.99107142857144</v>
      </c>
      <c r="W7078">
        <v>764.7037037037037</v>
      </c>
      <c r="X7078">
        <v>800.65573770491801</v>
      </c>
      <c r="Y7078">
        <v>798.27192982456143</v>
      </c>
      <c r="Z7078">
        <v>0.77586206896551724</v>
      </c>
      <c r="AA7078">
        <v>0.8035714285714286</v>
      </c>
      <c r="AB7078">
        <v>0.79629629629629628</v>
      </c>
      <c r="AC7078">
        <v>0.80327868852459017</v>
      </c>
      <c r="AD7078">
        <v>1</v>
      </c>
      <c r="AE7078">
        <v>4</v>
      </c>
      <c r="AF7078">
        <v>2</v>
      </c>
      <c r="AG7078">
        <v>2</v>
      </c>
      <c r="AH7078">
        <v>74</v>
      </c>
      <c r="AI7078">
        <v>75.666666666666671</v>
      </c>
      <c r="AJ7078">
        <v>75.333333333333329</v>
      </c>
      <c r="AK7078">
        <v>67</v>
      </c>
      <c r="AL7078">
        <v>77.5</v>
      </c>
      <c r="AM7078">
        <v>80</v>
      </c>
      <c r="AN7078">
        <v>79.666666666666671</v>
      </c>
      <c r="AO7078">
        <v>72</v>
      </c>
    </row>
    <row r="7079" spans="1:41" x14ac:dyDescent="0.35">
      <c r="A7079">
        <v>19910</v>
      </c>
      <c r="B7079" t="s">
        <v>1669</v>
      </c>
      <c r="C7079" t="s">
        <v>247</v>
      </c>
      <c r="D7079" t="s">
        <v>216</v>
      </c>
      <c r="E7079" t="s">
        <v>8136</v>
      </c>
      <c r="V7079" t="s">
        <v>1</v>
      </c>
      <c r="W7079" t="s">
        <v>1</v>
      </c>
      <c r="X7079" t="s">
        <v>1</v>
      </c>
      <c r="Z7079" t="s">
        <v>1</v>
      </c>
      <c r="AA7079" t="s">
        <v>1</v>
      </c>
      <c r="AB7079" t="s">
        <v>1</v>
      </c>
      <c r="AD7079" t="s">
        <v>1</v>
      </c>
      <c r="AE7079" t="s">
        <v>1</v>
      </c>
      <c r="AF7079" t="s">
        <v>1</v>
      </c>
      <c r="AG7079">
        <v>0</v>
      </c>
    </row>
    <row r="7080" spans="1:41" x14ac:dyDescent="0.35">
      <c r="A7080">
        <v>19911</v>
      </c>
      <c r="B7080" t="s">
        <v>3337</v>
      </c>
      <c r="C7080" t="s">
        <v>240</v>
      </c>
      <c r="D7080" t="s">
        <v>216</v>
      </c>
      <c r="E7080" t="s">
        <v>8136</v>
      </c>
      <c r="F7080">
        <v>285</v>
      </c>
      <c r="I7080">
        <v>250</v>
      </c>
      <c r="J7080">
        <v>240</v>
      </c>
      <c r="M7080">
        <v>230</v>
      </c>
      <c r="V7080" t="s">
        <v>1</v>
      </c>
      <c r="W7080" t="s">
        <v>1</v>
      </c>
      <c r="X7080" t="s">
        <v>1</v>
      </c>
      <c r="Z7080" t="s">
        <v>1</v>
      </c>
      <c r="AA7080" t="s">
        <v>1</v>
      </c>
      <c r="AB7080" t="s">
        <v>1</v>
      </c>
      <c r="AD7080" t="s">
        <v>1</v>
      </c>
      <c r="AE7080" t="s">
        <v>1</v>
      </c>
      <c r="AF7080" t="s">
        <v>1</v>
      </c>
      <c r="AG7080">
        <v>0</v>
      </c>
      <c r="AH7080">
        <v>69.5</v>
      </c>
      <c r="AI7080">
        <v>82.333333333333329</v>
      </c>
      <c r="AJ7080">
        <v>84</v>
      </c>
      <c r="AK7080">
        <v>66.666666666666671</v>
      </c>
    </row>
    <row r="7081" spans="1:41" x14ac:dyDescent="0.35">
      <c r="A7081">
        <v>19912</v>
      </c>
      <c r="B7081" t="s">
        <v>6918</v>
      </c>
      <c r="C7081" t="s">
        <v>230</v>
      </c>
      <c r="D7081" t="s">
        <v>216</v>
      </c>
      <c r="E7081" t="s">
        <v>8135</v>
      </c>
      <c r="F7081">
        <v>224</v>
      </c>
      <c r="I7081">
        <v>258</v>
      </c>
      <c r="J7081">
        <v>211</v>
      </c>
      <c r="M7081">
        <v>229</v>
      </c>
      <c r="V7081" t="s">
        <v>1</v>
      </c>
      <c r="W7081" t="s">
        <v>1</v>
      </c>
      <c r="X7081" t="s">
        <v>1</v>
      </c>
      <c r="Z7081" t="s">
        <v>1</v>
      </c>
      <c r="AA7081" t="s">
        <v>1</v>
      </c>
      <c r="AB7081" t="s">
        <v>1</v>
      </c>
      <c r="AD7081">
        <v>0</v>
      </c>
      <c r="AE7081">
        <v>0</v>
      </c>
      <c r="AF7081">
        <v>0</v>
      </c>
      <c r="AG7081">
        <v>1</v>
      </c>
      <c r="AH7081">
        <v>69.5</v>
      </c>
      <c r="AI7081">
        <v>80.333333333333329</v>
      </c>
      <c r="AJ7081">
        <v>86.666666666666671</v>
      </c>
      <c r="AK7081">
        <v>77.666666666666671</v>
      </c>
    </row>
    <row r="7082" spans="1:41" x14ac:dyDescent="0.35">
      <c r="A7082">
        <v>19913</v>
      </c>
      <c r="B7082" t="s">
        <v>6919</v>
      </c>
      <c r="C7082" t="s">
        <v>227</v>
      </c>
      <c r="D7082" t="s">
        <v>216</v>
      </c>
      <c r="E7082" t="s">
        <v>8135</v>
      </c>
      <c r="N7082">
        <v>217</v>
      </c>
      <c r="O7082">
        <v>246</v>
      </c>
      <c r="P7082">
        <v>225</v>
      </c>
      <c r="Q7082">
        <v>233</v>
      </c>
      <c r="R7082">
        <v>212</v>
      </c>
      <c r="S7082">
        <v>256</v>
      </c>
      <c r="T7082">
        <v>228</v>
      </c>
      <c r="U7082">
        <v>226</v>
      </c>
      <c r="V7082">
        <v>512.51</v>
      </c>
      <c r="W7082">
        <v>501.22972972972974</v>
      </c>
      <c r="X7082">
        <v>505.42857142857144</v>
      </c>
      <c r="Y7082">
        <v>521.7641509433962</v>
      </c>
      <c r="Z7082">
        <v>0.17441860465116277</v>
      </c>
      <c r="AA7082">
        <v>0.20212765957446807</v>
      </c>
      <c r="AB7082">
        <v>0.18072289156626509</v>
      </c>
      <c r="AC7082">
        <v>0.27659574468085107</v>
      </c>
      <c r="AD7082">
        <v>1</v>
      </c>
      <c r="AE7082">
        <v>0</v>
      </c>
      <c r="AF7082">
        <v>2</v>
      </c>
      <c r="AG7082">
        <v>2</v>
      </c>
      <c r="AL7082">
        <v>68</v>
      </c>
      <c r="AM7082">
        <v>66.666666666666671</v>
      </c>
      <c r="AN7082">
        <v>71.333333333333329</v>
      </c>
      <c r="AO7082">
        <v>71</v>
      </c>
    </row>
    <row r="7083" spans="1:41" x14ac:dyDescent="0.35">
      <c r="A7083">
        <v>19919</v>
      </c>
      <c r="B7083" t="s">
        <v>6920</v>
      </c>
      <c r="C7083" t="s">
        <v>246</v>
      </c>
      <c r="D7083" t="s">
        <v>216</v>
      </c>
      <c r="E7083" t="s">
        <v>8136</v>
      </c>
      <c r="G7083">
        <v>224</v>
      </c>
      <c r="H7083">
        <v>272</v>
      </c>
      <c r="K7083">
        <v>201</v>
      </c>
      <c r="L7083">
        <v>233</v>
      </c>
      <c r="V7083" t="s">
        <v>1</v>
      </c>
      <c r="W7083" t="s">
        <v>1</v>
      </c>
      <c r="X7083" t="s">
        <v>1</v>
      </c>
      <c r="Z7083" t="s">
        <v>1</v>
      </c>
      <c r="AA7083" t="s">
        <v>1</v>
      </c>
      <c r="AB7083" t="s">
        <v>1</v>
      </c>
      <c r="AD7083" t="s">
        <v>1</v>
      </c>
      <c r="AE7083" t="s">
        <v>1</v>
      </c>
      <c r="AF7083" t="s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</row>
    <row r="7084" spans="1:41" x14ac:dyDescent="0.35">
      <c r="A7084">
        <v>19921</v>
      </c>
      <c r="B7084" t="s">
        <v>6921</v>
      </c>
      <c r="C7084" t="s">
        <v>237</v>
      </c>
      <c r="D7084" t="s">
        <v>216</v>
      </c>
      <c r="E7084" t="s">
        <v>8136</v>
      </c>
      <c r="F7084">
        <v>282</v>
      </c>
      <c r="G7084">
        <v>288</v>
      </c>
      <c r="H7084">
        <v>300</v>
      </c>
      <c r="I7084">
        <v>276</v>
      </c>
      <c r="J7084">
        <v>258</v>
      </c>
      <c r="K7084">
        <v>269</v>
      </c>
      <c r="L7084">
        <v>262</v>
      </c>
      <c r="M7084">
        <v>262</v>
      </c>
      <c r="N7084">
        <v>258</v>
      </c>
      <c r="O7084">
        <v>266</v>
      </c>
      <c r="P7084">
        <v>248</v>
      </c>
      <c r="Q7084">
        <v>250</v>
      </c>
      <c r="R7084">
        <v>276</v>
      </c>
      <c r="S7084">
        <v>286</v>
      </c>
      <c r="T7084">
        <v>288</v>
      </c>
      <c r="U7084">
        <v>299</v>
      </c>
      <c r="V7084">
        <v>611.63461538461536</v>
      </c>
      <c r="W7084">
        <v>637.58333333333337</v>
      </c>
      <c r="X7084">
        <v>602.171875</v>
      </c>
      <c r="Y7084">
        <v>660.515625</v>
      </c>
      <c r="Z7084">
        <v>0.2857142857142857</v>
      </c>
      <c r="AA7084">
        <v>0.39999999999999997</v>
      </c>
      <c r="AB7084">
        <v>0.39393939393939392</v>
      </c>
      <c r="AC7084">
        <v>0.46875</v>
      </c>
      <c r="AD7084">
        <v>1</v>
      </c>
      <c r="AE7084">
        <v>0</v>
      </c>
      <c r="AF7084">
        <v>2</v>
      </c>
      <c r="AG7084">
        <v>1</v>
      </c>
      <c r="AH7084">
        <v>69</v>
      </c>
      <c r="AI7084">
        <v>73.666666666666671</v>
      </c>
      <c r="AJ7084">
        <v>74.333333333333329</v>
      </c>
      <c r="AK7084">
        <v>63.333333333333336</v>
      </c>
      <c r="AL7084">
        <v>71.5</v>
      </c>
      <c r="AM7084">
        <v>71.333333333333329</v>
      </c>
      <c r="AN7084">
        <v>75.666666666666671</v>
      </c>
      <c r="AO7084">
        <v>65.333333333333329</v>
      </c>
    </row>
    <row r="7085" spans="1:41" x14ac:dyDescent="0.35">
      <c r="A7085">
        <v>19922</v>
      </c>
      <c r="B7085" t="s">
        <v>6922</v>
      </c>
      <c r="C7085" t="s">
        <v>231</v>
      </c>
      <c r="D7085" t="s">
        <v>216</v>
      </c>
      <c r="E7085" t="s">
        <v>8136</v>
      </c>
      <c r="F7085">
        <v>263</v>
      </c>
      <c r="G7085">
        <v>254</v>
      </c>
      <c r="H7085">
        <v>301</v>
      </c>
      <c r="I7085">
        <v>287</v>
      </c>
      <c r="J7085">
        <v>270</v>
      </c>
      <c r="K7085">
        <v>246</v>
      </c>
      <c r="L7085">
        <v>295</v>
      </c>
      <c r="M7085">
        <v>274</v>
      </c>
      <c r="V7085" t="s">
        <v>1</v>
      </c>
      <c r="W7085" t="s">
        <v>1</v>
      </c>
      <c r="X7085" t="s">
        <v>1</v>
      </c>
      <c r="AC7085">
        <v>3.125E-2</v>
      </c>
      <c r="AD7085">
        <v>0</v>
      </c>
      <c r="AE7085">
        <v>1</v>
      </c>
      <c r="AF7085">
        <v>6</v>
      </c>
      <c r="AG7085">
        <v>0</v>
      </c>
      <c r="AH7085">
        <v>85.5</v>
      </c>
      <c r="AI7085">
        <v>87.666666666666671</v>
      </c>
      <c r="AJ7085">
        <v>91</v>
      </c>
      <c r="AK7085">
        <v>76.666666666666671</v>
      </c>
    </row>
    <row r="7086" spans="1:41" x14ac:dyDescent="0.35">
      <c r="A7086">
        <v>19923</v>
      </c>
      <c r="B7086" t="s">
        <v>6923</v>
      </c>
      <c r="C7086" t="s">
        <v>228</v>
      </c>
      <c r="D7086" t="s">
        <v>216</v>
      </c>
      <c r="E7086" t="s">
        <v>8136</v>
      </c>
      <c r="F7086">
        <v>222</v>
      </c>
      <c r="G7086">
        <v>218</v>
      </c>
      <c r="H7086">
        <v>239</v>
      </c>
      <c r="I7086">
        <v>239</v>
      </c>
      <c r="J7086">
        <v>207</v>
      </c>
      <c r="K7086">
        <v>214</v>
      </c>
      <c r="L7086">
        <v>241</v>
      </c>
      <c r="M7086">
        <v>235</v>
      </c>
      <c r="V7086" t="s">
        <v>1</v>
      </c>
      <c r="W7086" t="s">
        <v>1</v>
      </c>
      <c r="X7086" t="s">
        <v>1</v>
      </c>
      <c r="AD7086">
        <v>0</v>
      </c>
      <c r="AE7086">
        <v>0</v>
      </c>
      <c r="AF7086">
        <v>1</v>
      </c>
      <c r="AG7086">
        <v>2</v>
      </c>
      <c r="AH7086">
        <v>88</v>
      </c>
      <c r="AI7086">
        <v>78.333333333333329</v>
      </c>
      <c r="AJ7086">
        <v>92.333333333333329</v>
      </c>
      <c r="AK7086">
        <v>79.333333333333329</v>
      </c>
    </row>
    <row r="7087" spans="1:41" x14ac:dyDescent="0.35">
      <c r="A7087">
        <v>19925</v>
      </c>
      <c r="B7087" t="s">
        <v>6924</v>
      </c>
      <c r="C7087" t="s">
        <v>246</v>
      </c>
      <c r="D7087" t="s">
        <v>216</v>
      </c>
      <c r="E7087" t="s">
        <v>8136</v>
      </c>
      <c r="N7087">
        <v>220</v>
      </c>
      <c r="O7087">
        <v>212</v>
      </c>
      <c r="P7087">
        <v>229</v>
      </c>
      <c r="Q7087">
        <v>230</v>
      </c>
      <c r="R7087">
        <v>214</v>
      </c>
      <c r="S7087">
        <v>207</v>
      </c>
      <c r="T7087">
        <v>214</v>
      </c>
      <c r="U7087">
        <v>234</v>
      </c>
      <c r="V7087">
        <v>513.59756097560978</v>
      </c>
      <c r="W7087">
        <v>521.90909090909088</v>
      </c>
      <c r="X7087">
        <v>540.64705882352939</v>
      </c>
      <c r="Y7087">
        <v>512.94444444444446</v>
      </c>
      <c r="Z7087">
        <v>0.16393442622950821</v>
      </c>
      <c r="AA7087">
        <v>0.17241379310344829</v>
      </c>
      <c r="AB7087">
        <v>0.27586206896551724</v>
      </c>
      <c r="AC7087">
        <v>0.40425531914893614</v>
      </c>
      <c r="AD7087">
        <v>1</v>
      </c>
      <c r="AE7087">
        <v>1</v>
      </c>
      <c r="AF7087">
        <v>1</v>
      </c>
      <c r="AG7087">
        <v>1</v>
      </c>
      <c r="AL7087">
        <v>64.5</v>
      </c>
      <c r="AM7087">
        <v>72.333333333333329</v>
      </c>
      <c r="AN7087">
        <v>69.666666666666671</v>
      </c>
      <c r="AO7087">
        <v>70</v>
      </c>
    </row>
    <row r="7088" spans="1:41" x14ac:dyDescent="0.35">
      <c r="A7088">
        <v>19927</v>
      </c>
      <c r="B7088" t="s">
        <v>6925</v>
      </c>
      <c r="C7088" t="s">
        <v>234</v>
      </c>
      <c r="D7088" t="s">
        <v>216</v>
      </c>
      <c r="E7088" t="s">
        <v>8135</v>
      </c>
      <c r="F7088">
        <v>259</v>
      </c>
      <c r="G7088">
        <v>256</v>
      </c>
      <c r="H7088">
        <v>275</v>
      </c>
      <c r="I7088">
        <v>261</v>
      </c>
      <c r="J7088">
        <v>247</v>
      </c>
      <c r="K7088">
        <v>248</v>
      </c>
      <c r="L7088">
        <v>256</v>
      </c>
      <c r="M7088">
        <v>250</v>
      </c>
      <c r="V7088" t="s">
        <v>1</v>
      </c>
      <c r="W7088" t="s">
        <v>1</v>
      </c>
      <c r="X7088" t="s">
        <v>1</v>
      </c>
      <c r="Z7088" t="s">
        <v>1</v>
      </c>
      <c r="AA7088" t="s">
        <v>1</v>
      </c>
      <c r="AB7088" t="s">
        <v>1</v>
      </c>
      <c r="AD7088">
        <v>0</v>
      </c>
      <c r="AE7088">
        <v>1</v>
      </c>
      <c r="AF7088">
        <v>1</v>
      </c>
      <c r="AG7088">
        <v>1</v>
      </c>
      <c r="AH7088">
        <v>73.5</v>
      </c>
      <c r="AI7088">
        <v>74</v>
      </c>
      <c r="AJ7088">
        <v>78.333333333333329</v>
      </c>
      <c r="AK7088">
        <v>69.333333333333329</v>
      </c>
    </row>
    <row r="7089" spans="1:41" x14ac:dyDescent="0.35">
      <c r="A7089">
        <v>19928</v>
      </c>
      <c r="B7089" t="s">
        <v>5764</v>
      </c>
      <c r="C7089" t="s">
        <v>246</v>
      </c>
      <c r="D7089" t="s">
        <v>216</v>
      </c>
      <c r="E7089" t="s">
        <v>8136</v>
      </c>
      <c r="F7089">
        <v>241</v>
      </c>
      <c r="G7089">
        <v>263</v>
      </c>
      <c r="H7089">
        <v>260</v>
      </c>
      <c r="I7089">
        <v>312</v>
      </c>
      <c r="J7089">
        <v>222</v>
      </c>
      <c r="K7089">
        <v>238</v>
      </c>
      <c r="L7089">
        <v>236</v>
      </c>
      <c r="M7089">
        <v>306</v>
      </c>
      <c r="V7089" t="s">
        <v>1</v>
      </c>
      <c r="W7089" t="s">
        <v>1</v>
      </c>
      <c r="X7089" t="s">
        <v>1</v>
      </c>
      <c r="Z7089" t="s">
        <v>1</v>
      </c>
      <c r="AA7089" t="s">
        <v>1</v>
      </c>
      <c r="AB7089" t="s">
        <v>1</v>
      </c>
      <c r="AD7089">
        <v>0</v>
      </c>
      <c r="AE7089">
        <v>0</v>
      </c>
      <c r="AF7089">
        <v>2</v>
      </c>
      <c r="AG7089">
        <v>0</v>
      </c>
      <c r="AH7089">
        <v>87.5</v>
      </c>
      <c r="AI7089">
        <v>83</v>
      </c>
      <c r="AJ7089">
        <v>91</v>
      </c>
      <c r="AK7089">
        <v>81.333333333333329</v>
      </c>
    </row>
    <row r="7090" spans="1:41" x14ac:dyDescent="0.35">
      <c r="A7090">
        <v>19930</v>
      </c>
      <c r="B7090" t="s">
        <v>6926</v>
      </c>
      <c r="C7090" t="s">
        <v>244</v>
      </c>
      <c r="D7090" t="s">
        <v>216</v>
      </c>
      <c r="E7090" t="s">
        <v>8136</v>
      </c>
      <c r="F7090">
        <v>244</v>
      </c>
      <c r="G7090">
        <v>276</v>
      </c>
      <c r="H7090">
        <v>308</v>
      </c>
      <c r="I7090">
        <v>274</v>
      </c>
      <c r="J7090">
        <v>244</v>
      </c>
      <c r="K7090">
        <v>251</v>
      </c>
      <c r="L7090">
        <v>198</v>
      </c>
      <c r="M7090">
        <v>268</v>
      </c>
      <c r="V7090" t="s">
        <v>1</v>
      </c>
      <c r="W7090" t="s">
        <v>1</v>
      </c>
      <c r="X7090" t="s">
        <v>1</v>
      </c>
      <c r="Z7090" t="s">
        <v>1</v>
      </c>
      <c r="AA7090" t="s">
        <v>1</v>
      </c>
      <c r="AB7090" t="s">
        <v>1</v>
      </c>
      <c r="AD7090" t="s">
        <v>1</v>
      </c>
      <c r="AE7090" t="s">
        <v>1</v>
      </c>
      <c r="AF7090" t="s">
        <v>1</v>
      </c>
      <c r="AG7090">
        <v>0</v>
      </c>
      <c r="AH7090">
        <v>79</v>
      </c>
      <c r="AI7090">
        <v>80.333333333333329</v>
      </c>
      <c r="AJ7090">
        <v>87.333333333333329</v>
      </c>
      <c r="AK7090">
        <v>80.333333333333329</v>
      </c>
    </row>
    <row r="7091" spans="1:41" x14ac:dyDescent="0.35">
      <c r="A7091">
        <v>19934</v>
      </c>
      <c r="B7091" t="s">
        <v>6927</v>
      </c>
      <c r="C7091" t="s">
        <v>229</v>
      </c>
      <c r="D7091" t="s">
        <v>216</v>
      </c>
      <c r="E7091" t="s">
        <v>8136</v>
      </c>
      <c r="F7091">
        <v>239</v>
      </c>
      <c r="G7091">
        <v>196</v>
      </c>
      <c r="H7091">
        <v>231</v>
      </c>
      <c r="I7091">
        <v>206</v>
      </c>
      <c r="J7091">
        <v>186</v>
      </c>
      <c r="K7091">
        <v>183</v>
      </c>
      <c r="L7091">
        <v>236</v>
      </c>
      <c r="M7091">
        <v>182</v>
      </c>
      <c r="V7091" t="s">
        <v>1</v>
      </c>
      <c r="W7091" t="s">
        <v>1</v>
      </c>
      <c r="X7091" t="s">
        <v>1</v>
      </c>
      <c r="Z7091" t="s">
        <v>1</v>
      </c>
      <c r="AA7091" t="s">
        <v>1</v>
      </c>
      <c r="AB7091" t="s">
        <v>1</v>
      </c>
      <c r="AD7091">
        <v>0</v>
      </c>
      <c r="AE7091">
        <v>0</v>
      </c>
      <c r="AF7091">
        <v>1</v>
      </c>
      <c r="AG7091">
        <v>0</v>
      </c>
      <c r="AH7091">
        <v>67.5</v>
      </c>
      <c r="AI7091">
        <v>67</v>
      </c>
      <c r="AJ7091">
        <v>72.666666666666671</v>
      </c>
      <c r="AK7091">
        <v>57.333333333333336</v>
      </c>
    </row>
    <row r="7092" spans="1:41" x14ac:dyDescent="0.35">
      <c r="A7092">
        <v>19947</v>
      </c>
      <c r="B7092" t="s">
        <v>6928</v>
      </c>
      <c r="C7092" t="s">
        <v>237</v>
      </c>
      <c r="D7092" t="s">
        <v>216</v>
      </c>
      <c r="E7092" t="s">
        <v>8136</v>
      </c>
      <c r="F7092">
        <v>269</v>
      </c>
      <c r="G7092">
        <v>263</v>
      </c>
      <c r="H7092">
        <v>297</v>
      </c>
      <c r="I7092">
        <v>279</v>
      </c>
      <c r="J7092">
        <v>242</v>
      </c>
      <c r="K7092">
        <v>244</v>
      </c>
      <c r="L7092">
        <v>267</v>
      </c>
      <c r="M7092">
        <v>254</v>
      </c>
      <c r="V7092" t="s">
        <v>1</v>
      </c>
      <c r="W7092" t="s">
        <v>1</v>
      </c>
      <c r="X7092" t="s">
        <v>1</v>
      </c>
      <c r="Z7092" t="s">
        <v>1</v>
      </c>
      <c r="AA7092" t="s">
        <v>1</v>
      </c>
      <c r="AB7092" t="s">
        <v>1</v>
      </c>
      <c r="AD7092" t="s">
        <v>1</v>
      </c>
      <c r="AE7092" t="s">
        <v>1</v>
      </c>
      <c r="AF7092" t="s">
        <v>1</v>
      </c>
      <c r="AG7092">
        <v>0</v>
      </c>
      <c r="AH7092">
        <v>70</v>
      </c>
      <c r="AI7092">
        <v>77.333333333333329</v>
      </c>
      <c r="AJ7092">
        <v>76</v>
      </c>
      <c r="AK7092">
        <v>67.333333333333329</v>
      </c>
    </row>
    <row r="7093" spans="1:41" x14ac:dyDescent="0.35">
      <c r="A7093">
        <v>19949</v>
      </c>
      <c r="B7093" t="s">
        <v>6929</v>
      </c>
      <c r="C7093" t="s">
        <v>246</v>
      </c>
      <c r="D7093" t="s">
        <v>216</v>
      </c>
      <c r="E7093" t="s">
        <v>8136</v>
      </c>
      <c r="F7093">
        <v>204</v>
      </c>
      <c r="G7093">
        <v>232</v>
      </c>
      <c r="H7093">
        <v>264</v>
      </c>
      <c r="I7093">
        <v>245</v>
      </c>
      <c r="J7093">
        <v>200</v>
      </c>
      <c r="K7093">
        <v>206</v>
      </c>
      <c r="L7093">
        <v>237</v>
      </c>
      <c r="M7093">
        <v>231</v>
      </c>
      <c r="V7093" t="s">
        <v>1</v>
      </c>
      <c r="W7093" t="s">
        <v>1</v>
      </c>
      <c r="X7093" t="s">
        <v>1</v>
      </c>
      <c r="Z7093" t="s">
        <v>1</v>
      </c>
      <c r="AA7093" t="s">
        <v>1</v>
      </c>
      <c r="AB7093" t="s">
        <v>1</v>
      </c>
      <c r="AD7093">
        <v>1</v>
      </c>
      <c r="AE7093">
        <v>0</v>
      </c>
      <c r="AF7093">
        <v>1</v>
      </c>
      <c r="AG7093">
        <v>0</v>
      </c>
      <c r="AH7093">
        <v>64.5</v>
      </c>
      <c r="AI7093">
        <v>72.666666666666671</v>
      </c>
      <c r="AJ7093">
        <v>72.333333333333329</v>
      </c>
      <c r="AK7093">
        <v>65</v>
      </c>
    </row>
    <row r="7094" spans="1:41" x14ac:dyDescent="0.35">
      <c r="A7094">
        <v>19950</v>
      </c>
      <c r="B7094" t="s">
        <v>6930</v>
      </c>
      <c r="C7094" t="s">
        <v>220</v>
      </c>
      <c r="D7094" t="s">
        <v>216</v>
      </c>
      <c r="E7094" t="s">
        <v>8136</v>
      </c>
      <c r="F7094">
        <v>207</v>
      </c>
      <c r="G7094">
        <v>250</v>
      </c>
      <c r="H7094">
        <v>257</v>
      </c>
      <c r="I7094">
        <v>255</v>
      </c>
      <c r="J7094">
        <v>193</v>
      </c>
      <c r="K7094">
        <v>239</v>
      </c>
      <c r="L7094">
        <v>240</v>
      </c>
      <c r="M7094">
        <v>229</v>
      </c>
      <c r="V7094" t="s">
        <v>1</v>
      </c>
      <c r="W7094" t="s">
        <v>1</v>
      </c>
      <c r="X7094" t="s">
        <v>1</v>
      </c>
      <c r="Z7094" t="s">
        <v>1</v>
      </c>
      <c r="AA7094" t="s">
        <v>1</v>
      </c>
      <c r="AB7094" t="s">
        <v>1</v>
      </c>
      <c r="AD7094">
        <v>0</v>
      </c>
      <c r="AE7094">
        <v>3</v>
      </c>
      <c r="AF7094">
        <v>0</v>
      </c>
      <c r="AG7094">
        <v>1</v>
      </c>
      <c r="AH7094">
        <v>83.5</v>
      </c>
      <c r="AI7094">
        <v>78.333333333333329</v>
      </c>
      <c r="AJ7094">
        <v>83</v>
      </c>
      <c r="AK7094">
        <v>74.666666666666671</v>
      </c>
    </row>
    <row r="7095" spans="1:41" x14ac:dyDescent="0.35">
      <c r="A7095">
        <v>19952</v>
      </c>
      <c r="B7095" t="s">
        <v>6931</v>
      </c>
      <c r="C7095" t="s">
        <v>215</v>
      </c>
      <c r="D7095" t="s">
        <v>216</v>
      </c>
      <c r="E7095" t="s">
        <v>8136</v>
      </c>
      <c r="F7095">
        <v>305</v>
      </c>
      <c r="G7095">
        <v>301</v>
      </c>
      <c r="H7095">
        <v>290</v>
      </c>
      <c r="I7095">
        <v>304</v>
      </c>
      <c r="J7095">
        <v>290</v>
      </c>
      <c r="K7095">
        <v>280</v>
      </c>
      <c r="L7095">
        <v>277</v>
      </c>
      <c r="M7095">
        <v>297</v>
      </c>
      <c r="N7095">
        <v>263</v>
      </c>
      <c r="O7095">
        <v>271</v>
      </c>
      <c r="P7095">
        <v>270</v>
      </c>
      <c r="Q7095">
        <v>261</v>
      </c>
      <c r="R7095">
        <v>287</v>
      </c>
      <c r="S7095">
        <v>300</v>
      </c>
      <c r="T7095">
        <v>312</v>
      </c>
      <c r="U7095">
        <v>315</v>
      </c>
      <c r="V7095">
        <v>638.98666666666668</v>
      </c>
      <c r="W7095">
        <v>615.15540540540542</v>
      </c>
      <c r="X7095">
        <v>639.04285714285709</v>
      </c>
      <c r="Y7095">
        <v>623.92857142857144</v>
      </c>
      <c r="Z7095">
        <v>0.51724137931034486</v>
      </c>
      <c r="AA7095">
        <v>0.42857142857142855</v>
      </c>
      <c r="AB7095">
        <v>0.45454545454545453</v>
      </c>
      <c r="AC7095">
        <v>0.39189189189189189</v>
      </c>
      <c r="AD7095">
        <v>7</v>
      </c>
      <c r="AE7095">
        <v>12</v>
      </c>
      <c r="AF7095">
        <v>7</v>
      </c>
      <c r="AG7095">
        <v>7</v>
      </c>
      <c r="AH7095">
        <v>69</v>
      </c>
      <c r="AI7095">
        <v>70</v>
      </c>
      <c r="AJ7095">
        <v>70</v>
      </c>
      <c r="AK7095">
        <v>62.333333333333336</v>
      </c>
      <c r="AL7095">
        <v>74.5</v>
      </c>
      <c r="AM7095">
        <v>78</v>
      </c>
      <c r="AN7095">
        <v>82.333333333333329</v>
      </c>
      <c r="AO7095">
        <v>71.666666666666671</v>
      </c>
    </row>
    <row r="7096" spans="1:41" x14ac:dyDescent="0.35">
      <c r="A7096">
        <v>19953</v>
      </c>
      <c r="B7096" t="s">
        <v>6932</v>
      </c>
      <c r="C7096" t="s">
        <v>240</v>
      </c>
      <c r="D7096" t="s">
        <v>216</v>
      </c>
      <c r="E7096" t="s">
        <v>8136</v>
      </c>
      <c r="H7096">
        <v>275</v>
      </c>
      <c r="I7096">
        <v>259</v>
      </c>
      <c r="L7096">
        <v>227</v>
      </c>
      <c r="M7096">
        <v>215</v>
      </c>
      <c r="N7096">
        <v>226</v>
      </c>
      <c r="O7096">
        <v>225</v>
      </c>
      <c r="P7096">
        <v>219</v>
      </c>
      <c r="Q7096">
        <v>203</v>
      </c>
      <c r="R7096">
        <v>203</v>
      </c>
      <c r="S7096">
        <v>221</v>
      </c>
      <c r="T7096">
        <v>224</v>
      </c>
      <c r="U7096">
        <v>241</v>
      </c>
      <c r="V7096">
        <v>502.14285714285717</v>
      </c>
      <c r="W7096">
        <v>467.28571428571428</v>
      </c>
      <c r="X7096">
        <v>507.6875</v>
      </c>
      <c r="Y7096">
        <v>548.38888888888891</v>
      </c>
      <c r="Z7096">
        <v>0.16666666666666666</v>
      </c>
      <c r="AA7096">
        <v>0.23076923076923078</v>
      </c>
      <c r="AB7096">
        <v>0.2</v>
      </c>
      <c r="AC7096">
        <v>0.16666666666666666</v>
      </c>
      <c r="AD7096">
        <v>2</v>
      </c>
      <c r="AE7096">
        <v>0</v>
      </c>
      <c r="AF7096">
        <v>0</v>
      </c>
      <c r="AG7096">
        <v>3</v>
      </c>
      <c r="AH7096">
        <v>71.5</v>
      </c>
      <c r="AI7096">
        <v>64</v>
      </c>
      <c r="AJ7096">
        <v>76</v>
      </c>
      <c r="AK7096">
        <v>67</v>
      </c>
      <c r="AL7096">
        <v>73.5</v>
      </c>
      <c r="AM7096">
        <v>76.666666666666671</v>
      </c>
      <c r="AN7096">
        <v>75.333333333333329</v>
      </c>
      <c r="AO7096">
        <v>63</v>
      </c>
    </row>
    <row r="7097" spans="1:41" x14ac:dyDescent="0.35">
      <c r="A7097">
        <v>19954</v>
      </c>
      <c r="B7097" t="s">
        <v>6933</v>
      </c>
      <c r="C7097" t="s">
        <v>246</v>
      </c>
      <c r="D7097" t="s">
        <v>216</v>
      </c>
      <c r="E7097" t="s">
        <v>8136</v>
      </c>
      <c r="F7097">
        <v>271</v>
      </c>
      <c r="G7097">
        <v>296</v>
      </c>
      <c r="H7097">
        <v>275</v>
      </c>
      <c r="I7097">
        <v>284</v>
      </c>
      <c r="J7097">
        <v>257</v>
      </c>
      <c r="K7097">
        <v>264</v>
      </c>
      <c r="L7097">
        <v>265</v>
      </c>
      <c r="M7097">
        <v>272</v>
      </c>
      <c r="N7097">
        <v>238</v>
      </c>
      <c r="O7097">
        <v>250</v>
      </c>
      <c r="P7097">
        <v>254</v>
      </c>
      <c r="Q7097">
        <v>267</v>
      </c>
      <c r="R7097">
        <v>251</v>
      </c>
      <c r="S7097">
        <v>246</v>
      </c>
      <c r="T7097">
        <v>265</v>
      </c>
      <c r="U7097">
        <v>245</v>
      </c>
      <c r="V7097">
        <v>612.875</v>
      </c>
      <c r="W7097">
        <v>613</v>
      </c>
      <c r="X7097">
        <v>572.04166666666663</v>
      </c>
      <c r="Y7097">
        <v>594.29411764705878</v>
      </c>
      <c r="Z7097">
        <v>0.5</v>
      </c>
      <c r="AA7097">
        <v>0.47058823529411764</v>
      </c>
      <c r="AB7097">
        <v>0.44444444444444442</v>
      </c>
      <c r="AC7097">
        <v>0.3125</v>
      </c>
      <c r="AD7097">
        <v>2</v>
      </c>
      <c r="AE7097">
        <v>11</v>
      </c>
      <c r="AF7097">
        <v>3</v>
      </c>
      <c r="AG7097">
        <v>4</v>
      </c>
      <c r="AH7097">
        <v>75</v>
      </c>
      <c r="AI7097">
        <v>74.666666666666671</v>
      </c>
      <c r="AJ7097">
        <v>81</v>
      </c>
      <c r="AK7097">
        <v>76</v>
      </c>
      <c r="AL7097">
        <v>66.5</v>
      </c>
      <c r="AM7097">
        <v>75</v>
      </c>
      <c r="AN7097">
        <v>72</v>
      </c>
      <c r="AO7097">
        <v>74.666666666666671</v>
      </c>
    </row>
    <row r="7098" spans="1:41" x14ac:dyDescent="0.35">
      <c r="A7098">
        <v>19958</v>
      </c>
      <c r="B7098" t="s">
        <v>6934</v>
      </c>
      <c r="C7098" t="s">
        <v>219</v>
      </c>
      <c r="D7098" t="s">
        <v>216</v>
      </c>
      <c r="E7098" t="s">
        <v>8136</v>
      </c>
      <c r="F7098">
        <v>322</v>
      </c>
      <c r="H7098">
        <v>253</v>
      </c>
      <c r="I7098">
        <v>227</v>
      </c>
      <c r="J7098">
        <v>254</v>
      </c>
      <c r="L7098">
        <v>261</v>
      </c>
      <c r="M7098">
        <v>186</v>
      </c>
      <c r="V7098" t="s">
        <v>1</v>
      </c>
      <c r="W7098" t="s">
        <v>1</v>
      </c>
      <c r="X7098" t="s">
        <v>1</v>
      </c>
      <c r="Z7098" t="s">
        <v>1</v>
      </c>
      <c r="AA7098" t="s">
        <v>1</v>
      </c>
      <c r="AB7098" t="s">
        <v>1</v>
      </c>
      <c r="AD7098" t="s">
        <v>1</v>
      </c>
      <c r="AE7098" t="s">
        <v>1</v>
      </c>
      <c r="AF7098" t="s">
        <v>1</v>
      </c>
      <c r="AG7098">
        <v>0</v>
      </c>
      <c r="AH7098">
        <v>77.5</v>
      </c>
      <c r="AI7098">
        <v>0</v>
      </c>
      <c r="AJ7098">
        <v>75</v>
      </c>
      <c r="AK7098">
        <v>0</v>
      </c>
    </row>
    <row r="7099" spans="1:41" x14ac:dyDescent="0.35">
      <c r="A7099">
        <v>19959</v>
      </c>
      <c r="B7099" t="s">
        <v>6935</v>
      </c>
      <c r="C7099" t="s">
        <v>228</v>
      </c>
      <c r="D7099" t="s">
        <v>216</v>
      </c>
      <c r="E7099" t="s">
        <v>8136</v>
      </c>
      <c r="N7099">
        <v>217</v>
      </c>
      <c r="O7099">
        <v>244</v>
      </c>
      <c r="P7099">
        <v>255</v>
      </c>
      <c r="Q7099">
        <v>250</v>
      </c>
      <c r="R7099">
        <v>214</v>
      </c>
      <c r="S7099">
        <v>260</v>
      </c>
      <c r="T7099">
        <v>235</v>
      </c>
      <c r="U7099">
        <v>239</v>
      </c>
      <c r="V7099">
        <v>559.01785714285711</v>
      </c>
      <c r="W7099">
        <v>659.18181818181813</v>
      </c>
      <c r="X7099">
        <v>551.28125</v>
      </c>
      <c r="Y7099">
        <v>584.5</v>
      </c>
      <c r="Z7099">
        <v>0.23529411764705882</v>
      </c>
      <c r="AA7099">
        <v>0.35483870967741937</v>
      </c>
      <c r="AB7099">
        <v>0.66666666666666663</v>
      </c>
      <c r="AC7099">
        <v>0.35</v>
      </c>
      <c r="AD7099">
        <v>1</v>
      </c>
      <c r="AE7099">
        <v>2</v>
      </c>
      <c r="AF7099">
        <v>0</v>
      </c>
      <c r="AG7099">
        <v>2</v>
      </c>
      <c r="AL7099">
        <v>72</v>
      </c>
      <c r="AM7099">
        <v>79.333333333333329</v>
      </c>
      <c r="AN7099">
        <v>78.333333333333329</v>
      </c>
      <c r="AO7099">
        <v>73</v>
      </c>
    </row>
    <row r="7100" spans="1:41" x14ac:dyDescent="0.35">
      <c r="A7100">
        <v>19962</v>
      </c>
      <c r="B7100" t="s">
        <v>6936</v>
      </c>
      <c r="C7100" t="s">
        <v>237</v>
      </c>
      <c r="D7100" t="s">
        <v>216</v>
      </c>
      <c r="E7100" t="s">
        <v>8137</v>
      </c>
      <c r="F7100">
        <v>295</v>
      </c>
      <c r="G7100">
        <v>301</v>
      </c>
      <c r="H7100">
        <v>294</v>
      </c>
      <c r="I7100">
        <v>293</v>
      </c>
      <c r="J7100">
        <v>276</v>
      </c>
      <c r="K7100">
        <v>291</v>
      </c>
      <c r="L7100">
        <v>291</v>
      </c>
      <c r="M7100">
        <v>269</v>
      </c>
      <c r="N7100">
        <v>276</v>
      </c>
      <c r="O7100">
        <v>308</v>
      </c>
      <c r="P7100">
        <v>286</v>
      </c>
      <c r="Q7100">
        <v>292</v>
      </c>
      <c r="R7100">
        <v>291</v>
      </c>
      <c r="S7100">
        <v>326</v>
      </c>
      <c r="T7100">
        <v>299</v>
      </c>
      <c r="U7100">
        <v>333</v>
      </c>
      <c r="V7100">
        <v>695.45</v>
      </c>
      <c r="W7100">
        <v>779.0333333333333</v>
      </c>
      <c r="X7100">
        <v>720.79166666666663</v>
      </c>
      <c r="Y7100">
        <v>766.59523809523807</v>
      </c>
      <c r="Z7100">
        <v>0.68421052631578938</v>
      </c>
      <c r="AA7100">
        <v>0.91666666666666674</v>
      </c>
      <c r="AB7100">
        <v>0.6470588235294118</v>
      </c>
      <c r="AC7100">
        <v>0.5</v>
      </c>
      <c r="AD7100">
        <v>0</v>
      </c>
      <c r="AE7100">
        <v>4</v>
      </c>
      <c r="AF7100">
        <v>2</v>
      </c>
      <c r="AG7100">
        <v>3</v>
      </c>
      <c r="AH7100">
        <v>81</v>
      </c>
      <c r="AI7100">
        <v>80.666666666666671</v>
      </c>
      <c r="AJ7100">
        <v>85.666666666666671</v>
      </c>
      <c r="AK7100">
        <v>71</v>
      </c>
      <c r="AL7100">
        <v>76.5</v>
      </c>
      <c r="AM7100">
        <v>72.666666666666671</v>
      </c>
      <c r="AN7100">
        <v>79</v>
      </c>
      <c r="AO7100">
        <v>65.666666666666671</v>
      </c>
    </row>
    <row r="7101" spans="1:41" x14ac:dyDescent="0.35">
      <c r="A7101">
        <v>19965</v>
      </c>
      <c r="B7101" t="s">
        <v>6937</v>
      </c>
      <c r="C7101" t="s">
        <v>227</v>
      </c>
      <c r="D7101" t="s">
        <v>216</v>
      </c>
      <c r="E7101" t="s">
        <v>8136</v>
      </c>
      <c r="F7101">
        <v>232</v>
      </c>
      <c r="G7101">
        <v>265</v>
      </c>
      <c r="H7101">
        <v>272</v>
      </c>
      <c r="I7101">
        <v>273</v>
      </c>
      <c r="J7101">
        <v>209</v>
      </c>
      <c r="K7101">
        <v>252</v>
      </c>
      <c r="L7101">
        <v>255</v>
      </c>
      <c r="M7101">
        <v>236</v>
      </c>
      <c r="V7101" t="s">
        <v>1</v>
      </c>
      <c r="W7101" t="s">
        <v>1</v>
      </c>
      <c r="X7101" t="s">
        <v>1</v>
      </c>
      <c r="Z7101" t="s">
        <v>1</v>
      </c>
      <c r="AA7101" t="s">
        <v>1</v>
      </c>
      <c r="AB7101" t="s">
        <v>1</v>
      </c>
      <c r="AD7101">
        <v>0</v>
      </c>
      <c r="AE7101">
        <v>1</v>
      </c>
      <c r="AF7101">
        <v>3</v>
      </c>
      <c r="AG7101">
        <v>3</v>
      </c>
      <c r="AH7101">
        <v>74</v>
      </c>
      <c r="AI7101">
        <v>69</v>
      </c>
      <c r="AJ7101">
        <v>78</v>
      </c>
      <c r="AK7101">
        <v>69.666666666666671</v>
      </c>
    </row>
    <row r="7102" spans="1:41" x14ac:dyDescent="0.35">
      <c r="A7102">
        <v>19968</v>
      </c>
      <c r="B7102" t="s">
        <v>6938</v>
      </c>
      <c r="C7102" t="s">
        <v>241</v>
      </c>
      <c r="D7102" t="s">
        <v>216</v>
      </c>
      <c r="E7102" t="s">
        <v>8136</v>
      </c>
      <c r="F7102">
        <v>272</v>
      </c>
      <c r="G7102">
        <v>251</v>
      </c>
      <c r="H7102">
        <v>265</v>
      </c>
      <c r="I7102">
        <v>304</v>
      </c>
      <c r="J7102">
        <v>250</v>
      </c>
      <c r="K7102">
        <v>233</v>
      </c>
      <c r="L7102">
        <v>248</v>
      </c>
      <c r="M7102">
        <v>279</v>
      </c>
      <c r="N7102">
        <v>260</v>
      </c>
      <c r="O7102">
        <v>262</v>
      </c>
      <c r="P7102">
        <v>266</v>
      </c>
      <c r="Q7102">
        <v>255</v>
      </c>
      <c r="R7102">
        <v>236</v>
      </c>
      <c r="S7102">
        <v>257</v>
      </c>
      <c r="T7102">
        <v>289</v>
      </c>
      <c r="U7102">
        <v>247</v>
      </c>
      <c r="V7102">
        <v>583.8125</v>
      </c>
      <c r="W7102">
        <v>566.94318181818187</v>
      </c>
      <c r="X7102">
        <v>562.17073170731703</v>
      </c>
      <c r="Y7102">
        <v>605.5</v>
      </c>
      <c r="Z7102">
        <v>0.32499999999999996</v>
      </c>
      <c r="AA7102">
        <v>0.57499999999999996</v>
      </c>
      <c r="AB7102">
        <v>0.46666666666666667</v>
      </c>
      <c r="AC7102">
        <v>0.48837209302325579</v>
      </c>
      <c r="AD7102">
        <v>1</v>
      </c>
      <c r="AE7102">
        <v>4</v>
      </c>
      <c r="AF7102">
        <v>1</v>
      </c>
      <c r="AG7102">
        <v>4</v>
      </c>
      <c r="AH7102">
        <v>66.5</v>
      </c>
      <c r="AI7102">
        <v>69.333333333333329</v>
      </c>
      <c r="AJ7102">
        <v>69.333333333333329</v>
      </c>
      <c r="AK7102">
        <v>67</v>
      </c>
      <c r="AL7102">
        <v>78.5</v>
      </c>
      <c r="AM7102">
        <v>81</v>
      </c>
      <c r="AN7102">
        <v>82</v>
      </c>
      <c r="AO7102">
        <v>73.666666666666671</v>
      </c>
    </row>
    <row r="7103" spans="1:41" x14ac:dyDescent="0.35">
      <c r="A7103">
        <v>19969</v>
      </c>
      <c r="B7103" t="s">
        <v>6939</v>
      </c>
      <c r="C7103" t="s">
        <v>228</v>
      </c>
      <c r="D7103" t="s">
        <v>216</v>
      </c>
      <c r="E7103" t="s">
        <v>8136</v>
      </c>
      <c r="V7103" t="s">
        <v>1</v>
      </c>
      <c r="W7103" t="s">
        <v>1</v>
      </c>
      <c r="X7103" t="s">
        <v>1</v>
      </c>
      <c r="Z7103" t="s">
        <v>1</v>
      </c>
      <c r="AA7103" t="s">
        <v>1</v>
      </c>
      <c r="AB7103" t="s">
        <v>1</v>
      </c>
      <c r="AD7103" t="s">
        <v>1</v>
      </c>
      <c r="AE7103" t="s">
        <v>1</v>
      </c>
      <c r="AF7103" t="s">
        <v>1</v>
      </c>
      <c r="AG7103">
        <v>0</v>
      </c>
    </row>
    <row r="7104" spans="1:41" x14ac:dyDescent="0.35">
      <c r="A7104">
        <v>19972</v>
      </c>
      <c r="B7104" t="s">
        <v>6940</v>
      </c>
      <c r="C7104" t="s">
        <v>215</v>
      </c>
      <c r="D7104" t="s">
        <v>216</v>
      </c>
      <c r="E7104" t="s">
        <v>8136</v>
      </c>
      <c r="F7104">
        <v>268</v>
      </c>
      <c r="G7104">
        <v>286</v>
      </c>
      <c r="H7104">
        <v>309</v>
      </c>
      <c r="I7104">
        <v>294</v>
      </c>
      <c r="J7104">
        <v>243</v>
      </c>
      <c r="K7104">
        <v>281</v>
      </c>
      <c r="L7104">
        <v>295</v>
      </c>
      <c r="M7104">
        <v>287</v>
      </c>
      <c r="N7104">
        <v>220</v>
      </c>
      <c r="O7104">
        <v>261</v>
      </c>
      <c r="P7104">
        <v>268</v>
      </c>
      <c r="Q7104">
        <v>256</v>
      </c>
      <c r="R7104">
        <v>241</v>
      </c>
      <c r="S7104">
        <v>265</v>
      </c>
      <c r="T7104">
        <v>285</v>
      </c>
      <c r="U7104">
        <v>287</v>
      </c>
      <c r="V7104">
        <v>603.53571428571433</v>
      </c>
      <c r="W7104">
        <v>603.64705882352939</v>
      </c>
      <c r="X7104">
        <v>583.48</v>
      </c>
      <c r="Y7104">
        <v>595.12162162162167</v>
      </c>
      <c r="Z7104">
        <v>0.42857142857142855</v>
      </c>
      <c r="AA7104">
        <v>0.46666666666666667</v>
      </c>
      <c r="AB7104">
        <v>0.63157894736842102</v>
      </c>
      <c r="AC7104">
        <v>0.36</v>
      </c>
      <c r="AD7104">
        <v>2</v>
      </c>
      <c r="AE7104">
        <v>1</v>
      </c>
      <c r="AF7104">
        <v>3</v>
      </c>
      <c r="AG7104">
        <v>10</v>
      </c>
      <c r="AH7104">
        <v>81.5</v>
      </c>
      <c r="AI7104">
        <v>76.333333333333329</v>
      </c>
      <c r="AJ7104">
        <v>81.333333333333329</v>
      </c>
      <c r="AK7104">
        <v>76.666666666666671</v>
      </c>
      <c r="AL7104">
        <v>74.5</v>
      </c>
      <c r="AM7104">
        <v>77.333333333333329</v>
      </c>
      <c r="AN7104">
        <v>76.666666666666671</v>
      </c>
      <c r="AO7104">
        <v>72.333333333333329</v>
      </c>
    </row>
    <row r="7105" spans="1:41" x14ac:dyDescent="0.35">
      <c r="A7105">
        <v>19973</v>
      </c>
      <c r="B7105" t="s">
        <v>6941</v>
      </c>
      <c r="C7105" t="s">
        <v>228</v>
      </c>
      <c r="D7105" t="s">
        <v>216</v>
      </c>
      <c r="E7105" t="s">
        <v>8136</v>
      </c>
      <c r="F7105">
        <v>259</v>
      </c>
      <c r="G7105">
        <v>266</v>
      </c>
      <c r="H7105">
        <v>274</v>
      </c>
      <c r="I7105">
        <v>283</v>
      </c>
      <c r="J7105">
        <v>232</v>
      </c>
      <c r="K7105">
        <v>242</v>
      </c>
      <c r="L7105">
        <v>265</v>
      </c>
      <c r="M7105">
        <v>257</v>
      </c>
      <c r="V7105" t="s">
        <v>1</v>
      </c>
      <c r="W7105" t="s">
        <v>1</v>
      </c>
      <c r="X7105" t="s">
        <v>1</v>
      </c>
      <c r="Z7105" t="s">
        <v>1</v>
      </c>
      <c r="AA7105" t="s">
        <v>1</v>
      </c>
      <c r="AB7105" t="s">
        <v>1</v>
      </c>
      <c r="AD7105">
        <v>3</v>
      </c>
      <c r="AE7105">
        <v>0</v>
      </c>
      <c r="AF7105">
        <v>1</v>
      </c>
      <c r="AG7105">
        <v>0</v>
      </c>
      <c r="AH7105">
        <v>74</v>
      </c>
      <c r="AI7105">
        <v>78.666666666666671</v>
      </c>
      <c r="AJ7105">
        <v>76</v>
      </c>
      <c r="AK7105">
        <v>64.666666666666671</v>
      </c>
    </row>
    <row r="7106" spans="1:41" x14ac:dyDescent="0.35">
      <c r="A7106">
        <v>19974</v>
      </c>
      <c r="B7106" t="s">
        <v>6942</v>
      </c>
      <c r="C7106" t="s">
        <v>228</v>
      </c>
      <c r="D7106" t="s">
        <v>216</v>
      </c>
      <c r="E7106" t="s">
        <v>8136</v>
      </c>
      <c r="N7106">
        <v>208</v>
      </c>
      <c r="O7106">
        <v>208</v>
      </c>
      <c r="P7106">
        <v>220</v>
      </c>
      <c r="Q7106">
        <v>213</v>
      </c>
      <c r="R7106">
        <v>213</v>
      </c>
      <c r="S7106">
        <v>215</v>
      </c>
      <c r="T7106">
        <v>214</v>
      </c>
      <c r="U7106">
        <v>228</v>
      </c>
      <c r="V7106">
        <v>489.9</v>
      </c>
      <c r="W7106">
        <v>505.21666666666664</v>
      </c>
      <c r="X7106">
        <v>504.1142857142857</v>
      </c>
      <c r="Y7106">
        <v>513.62745098039215</v>
      </c>
      <c r="Z7106">
        <v>2.3809523809523808E-2</v>
      </c>
      <c r="AA7106">
        <v>6.5789473684210523E-2</v>
      </c>
      <c r="AB7106">
        <v>0.13333333333333333</v>
      </c>
      <c r="AC7106">
        <v>8.6419753086419748E-2</v>
      </c>
      <c r="AD7106">
        <v>0</v>
      </c>
      <c r="AE7106">
        <v>0</v>
      </c>
      <c r="AF7106">
        <v>0</v>
      </c>
      <c r="AG7106">
        <v>2</v>
      </c>
      <c r="AL7106">
        <v>71</v>
      </c>
      <c r="AM7106">
        <v>74</v>
      </c>
      <c r="AN7106">
        <v>73.333333333333329</v>
      </c>
      <c r="AO7106">
        <v>67</v>
      </c>
    </row>
    <row r="7107" spans="1:41" x14ac:dyDescent="0.35">
      <c r="A7107">
        <v>19981</v>
      </c>
      <c r="B7107" t="s">
        <v>6943</v>
      </c>
      <c r="C7107" t="s">
        <v>228</v>
      </c>
      <c r="D7107" t="s">
        <v>216</v>
      </c>
      <c r="E7107" t="s">
        <v>8136</v>
      </c>
      <c r="F7107">
        <v>299</v>
      </c>
      <c r="G7107">
        <v>303</v>
      </c>
      <c r="H7107">
        <v>305</v>
      </c>
      <c r="I7107">
        <v>315</v>
      </c>
      <c r="J7107">
        <v>274</v>
      </c>
      <c r="K7107">
        <v>282</v>
      </c>
      <c r="L7107">
        <v>298</v>
      </c>
      <c r="M7107">
        <v>291</v>
      </c>
      <c r="N7107">
        <v>293</v>
      </c>
      <c r="O7107">
        <v>287</v>
      </c>
      <c r="P7107">
        <v>293</v>
      </c>
      <c r="Q7107">
        <v>281</v>
      </c>
      <c r="R7107">
        <v>292</v>
      </c>
      <c r="S7107">
        <v>299</v>
      </c>
      <c r="T7107">
        <v>305</v>
      </c>
      <c r="U7107">
        <v>323</v>
      </c>
      <c r="V7107">
        <v>661.390625</v>
      </c>
      <c r="W7107">
        <v>650.36538461538464</v>
      </c>
      <c r="X7107">
        <v>728.41666666666663</v>
      </c>
      <c r="Y7107">
        <v>722.03409090909088</v>
      </c>
      <c r="Z7107">
        <v>0.75862068965517238</v>
      </c>
      <c r="AA7107">
        <v>0.59375</v>
      </c>
      <c r="AB7107">
        <v>0.6428571428571429</v>
      </c>
      <c r="AC7107">
        <v>0.67741935483870963</v>
      </c>
      <c r="AD7107">
        <v>5</v>
      </c>
      <c r="AE7107">
        <v>2</v>
      </c>
      <c r="AF7107">
        <v>1</v>
      </c>
      <c r="AG7107">
        <v>0</v>
      </c>
      <c r="AH7107">
        <v>75</v>
      </c>
      <c r="AI7107">
        <v>76.666666666666671</v>
      </c>
      <c r="AJ7107">
        <v>80</v>
      </c>
      <c r="AK7107">
        <v>70.333333333333329</v>
      </c>
      <c r="AL7107">
        <v>74.5</v>
      </c>
      <c r="AM7107">
        <v>81.333333333333329</v>
      </c>
      <c r="AN7107">
        <v>79.666666666666671</v>
      </c>
      <c r="AO7107">
        <v>73</v>
      </c>
    </row>
    <row r="7108" spans="1:41" x14ac:dyDescent="0.35">
      <c r="A7108">
        <v>19983</v>
      </c>
      <c r="B7108" t="s">
        <v>6944</v>
      </c>
      <c r="C7108" t="s">
        <v>228</v>
      </c>
      <c r="D7108" t="s">
        <v>216</v>
      </c>
      <c r="E7108" t="s">
        <v>8136</v>
      </c>
      <c r="F7108">
        <v>246</v>
      </c>
      <c r="G7108">
        <v>274</v>
      </c>
      <c r="H7108">
        <v>279</v>
      </c>
      <c r="I7108">
        <v>272</v>
      </c>
      <c r="J7108">
        <v>255</v>
      </c>
      <c r="K7108">
        <v>262</v>
      </c>
      <c r="L7108">
        <v>269</v>
      </c>
      <c r="M7108">
        <v>260</v>
      </c>
      <c r="N7108">
        <v>231</v>
      </c>
      <c r="O7108">
        <v>249</v>
      </c>
      <c r="P7108">
        <v>245</v>
      </c>
      <c r="Q7108">
        <v>260</v>
      </c>
      <c r="R7108">
        <v>253</v>
      </c>
      <c r="S7108">
        <v>251</v>
      </c>
      <c r="T7108">
        <v>244</v>
      </c>
      <c r="U7108">
        <v>247</v>
      </c>
      <c r="V7108">
        <v>565.74603174603169</v>
      </c>
      <c r="W7108">
        <v>579.44202898550725</v>
      </c>
      <c r="X7108">
        <v>599.41129032258061</v>
      </c>
      <c r="Y7108">
        <v>579.76923076923072</v>
      </c>
      <c r="Z7108">
        <v>0.379746835443038</v>
      </c>
      <c r="AA7108">
        <v>0.42307692307692313</v>
      </c>
      <c r="AB7108">
        <v>0.47368421052631576</v>
      </c>
      <c r="AC7108">
        <v>0.32835820895522388</v>
      </c>
      <c r="AD7108">
        <v>4</v>
      </c>
      <c r="AE7108">
        <v>4</v>
      </c>
      <c r="AF7108">
        <v>1</v>
      </c>
      <c r="AG7108">
        <v>5</v>
      </c>
      <c r="AH7108">
        <v>70.5</v>
      </c>
      <c r="AI7108">
        <v>75.333333333333329</v>
      </c>
      <c r="AJ7108">
        <v>77.333333333333329</v>
      </c>
      <c r="AK7108">
        <v>74</v>
      </c>
      <c r="AL7108">
        <v>75.5</v>
      </c>
      <c r="AM7108">
        <v>78</v>
      </c>
      <c r="AN7108">
        <v>79.666666666666671</v>
      </c>
      <c r="AO7108">
        <v>78.666666666666671</v>
      </c>
    </row>
    <row r="7109" spans="1:41" x14ac:dyDescent="0.35">
      <c r="A7109">
        <v>19996</v>
      </c>
      <c r="B7109" t="s">
        <v>6945</v>
      </c>
      <c r="C7109" t="s">
        <v>237</v>
      </c>
      <c r="D7109" t="s">
        <v>216</v>
      </c>
      <c r="E7109" t="s">
        <v>8136</v>
      </c>
      <c r="F7109">
        <v>265</v>
      </c>
      <c r="H7109">
        <v>321</v>
      </c>
      <c r="I7109">
        <v>276</v>
      </c>
      <c r="J7109">
        <v>249</v>
      </c>
      <c r="L7109">
        <v>281</v>
      </c>
      <c r="M7109">
        <v>279</v>
      </c>
      <c r="V7109" t="s">
        <v>1</v>
      </c>
      <c r="W7109" t="s">
        <v>1</v>
      </c>
      <c r="X7109" t="s">
        <v>1</v>
      </c>
      <c r="Z7109" t="s">
        <v>1</v>
      </c>
      <c r="AA7109" t="s">
        <v>1</v>
      </c>
      <c r="AB7109" t="s">
        <v>1</v>
      </c>
      <c r="AD7109" t="s">
        <v>1</v>
      </c>
      <c r="AE7109" t="s">
        <v>1</v>
      </c>
      <c r="AF7109" t="s">
        <v>1</v>
      </c>
      <c r="AG7109">
        <v>0</v>
      </c>
      <c r="AH7109">
        <v>67</v>
      </c>
      <c r="AI7109">
        <v>79.333333333333329</v>
      </c>
      <c r="AJ7109">
        <v>78.333333333333329</v>
      </c>
      <c r="AK7109">
        <v>70</v>
      </c>
    </row>
    <row r="7110" spans="1:41" x14ac:dyDescent="0.35">
      <c r="A7110">
        <v>19999</v>
      </c>
      <c r="B7110" t="s">
        <v>6946</v>
      </c>
      <c r="C7110" t="s">
        <v>219</v>
      </c>
      <c r="D7110" t="s">
        <v>216</v>
      </c>
      <c r="E7110" t="s">
        <v>8136</v>
      </c>
      <c r="F7110">
        <v>195</v>
      </c>
      <c r="G7110">
        <v>221</v>
      </c>
      <c r="H7110">
        <v>171</v>
      </c>
      <c r="J7110">
        <v>173</v>
      </c>
      <c r="K7110">
        <v>194</v>
      </c>
      <c r="L7110">
        <v>199</v>
      </c>
      <c r="V7110" t="s">
        <v>1</v>
      </c>
      <c r="W7110" t="s">
        <v>1</v>
      </c>
      <c r="X7110" t="s">
        <v>1</v>
      </c>
      <c r="Z7110" t="s">
        <v>1</v>
      </c>
      <c r="AA7110" t="s">
        <v>1</v>
      </c>
      <c r="AB7110" t="s">
        <v>1</v>
      </c>
      <c r="AD7110" t="s">
        <v>1</v>
      </c>
      <c r="AE7110" t="s">
        <v>1</v>
      </c>
      <c r="AF7110" t="s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</row>
    <row r="7111" spans="1:41" x14ac:dyDescent="0.35">
      <c r="A7111">
        <v>20008</v>
      </c>
      <c r="B7111" t="s">
        <v>6947</v>
      </c>
      <c r="C7111" t="s">
        <v>222</v>
      </c>
      <c r="D7111" t="s">
        <v>216</v>
      </c>
      <c r="E7111" t="s">
        <v>8136</v>
      </c>
      <c r="F7111">
        <v>245</v>
      </c>
      <c r="G7111">
        <v>245</v>
      </c>
      <c r="H7111">
        <v>265</v>
      </c>
      <c r="I7111">
        <v>278</v>
      </c>
      <c r="J7111">
        <v>224</v>
      </c>
      <c r="K7111">
        <v>231</v>
      </c>
      <c r="L7111">
        <v>231</v>
      </c>
      <c r="M7111">
        <v>250</v>
      </c>
      <c r="N7111">
        <v>242</v>
      </c>
      <c r="O7111">
        <v>244</v>
      </c>
      <c r="P7111">
        <v>239</v>
      </c>
      <c r="Q7111">
        <v>274</v>
      </c>
      <c r="R7111">
        <v>237</v>
      </c>
      <c r="S7111">
        <v>252</v>
      </c>
      <c r="T7111">
        <v>232</v>
      </c>
      <c r="U7111">
        <v>290</v>
      </c>
      <c r="V7111">
        <v>531.04999999999995</v>
      </c>
      <c r="W7111">
        <v>543.79166666666663</v>
      </c>
      <c r="X7111">
        <v>541.16666666666663</v>
      </c>
      <c r="Y7111">
        <v>591.88888888888891</v>
      </c>
      <c r="Z7111">
        <v>0.5161290322580645</v>
      </c>
      <c r="AA7111">
        <v>0.5</v>
      </c>
      <c r="AB7111">
        <v>0.53846153846153844</v>
      </c>
      <c r="AC7111">
        <v>0.66666666666666663</v>
      </c>
      <c r="AD7111">
        <v>2</v>
      </c>
      <c r="AE7111">
        <v>3</v>
      </c>
      <c r="AF7111">
        <v>6</v>
      </c>
      <c r="AG7111">
        <v>8</v>
      </c>
      <c r="AH7111">
        <v>79</v>
      </c>
      <c r="AI7111">
        <v>76.666666666666671</v>
      </c>
      <c r="AJ7111">
        <v>81.666666666666671</v>
      </c>
      <c r="AK7111">
        <v>74.666666666666671</v>
      </c>
      <c r="AL7111">
        <v>90.5</v>
      </c>
      <c r="AM7111">
        <v>89.333333333333329</v>
      </c>
      <c r="AN7111">
        <v>93.666666666666671</v>
      </c>
      <c r="AO7111">
        <v>85.333333333333329</v>
      </c>
    </row>
    <row r="7112" spans="1:41" x14ac:dyDescent="0.35">
      <c r="A7112">
        <v>20010</v>
      </c>
      <c r="B7112" t="s">
        <v>6948</v>
      </c>
      <c r="C7112" t="s">
        <v>240</v>
      </c>
      <c r="D7112" t="s">
        <v>216</v>
      </c>
      <c r="E7112" t="s">
        <v>8136</v>
      </c>
      <c r="G7112">
        <v>226</v>
      </c>
      <c r="I7112">
        <v>226</v>
      </c>
      <c r="K7112">
        <v>214</v>
      </c>
      <c r="M7112">
        <v>222</v>
      </c>
      <c r="V7112" t="s">
        <v>1</v>
      </c>
      <c r="W7112" t="s">
        <v>1</v>
      </c>
      <c r="X7112" t="s">
        <v>1</v>
      </c>
      <c r="Z7112" t="s">
        <v>1</v>
      </c>
      <c r="AA7112" t="s">
        <v>1</v>
      </c>
      <c r="AB7112" t="s">
        <v>1</v>
      </c>
      <c r="AD7112" t="s">
        <v>1</v>
      </c>
      <c r="AE7112" t="s">
        <v>1</v>
      </c>
      <c r="AF7112" t="s">
        <v>1</v>
      </c>
      <c r="AG7112">
        <v>0</v>
      </c>
      <c r="AH7112">
        <v>75.5</v>
      </c>
      <c r="AI7112">
        <v>76</v>
      </c>
      <c r="AJ7112">
        <v>86.666666666666671</v>
      </c>
      <c r="AK7112">
        <v>66.666666666666671</v>
      </c>
    </row>
    <row r="7113" spans="1:41" x14ac:dyDescent="0.35">
      <c r="A7113">
        <v>20016</v>
      </c>
      <c r="B7113" t="s">
        <v>6949</v>
      </c>
      <c r="C7113" t="s">
        <v>228</v>
      </c>
      <c r="D7113" t="s">
        <v>216</v>
      </c>
      <c r="E7113" t="s">
        <v>8136</v>
      </c>
      <c r="F7113">
        <v>272</v>
      </c>
      <c r="G7113">
        <v>256</v>
      </c>
      <c r="H7113">
        <v>278</v>
      </c>
      <c r="I7113">
        <v>248</v>
      </c>
      <c r="J7113">
        <v>237</v>
      </c>
      <c r="K7113">
        <v>224</v>
      </c>
      <c r="L7113">
        <v>234</v>
      </c>
      <c r="M7113">
        <v>218</v>
      </c>
      <c r="N7113">
        <v>246</v>
      </c>
      <c r="O7113">
        <v>228</v>
      </c>
      <c r="P7113">
        <v>214</v>
      </c>
      <c r="Q7113">
        <v>209</v>
      </c>
      <c r="R7113">
        <v>227</v>
      </c>
      <c r="S7113">
        <v>242</v>
      </c>
      <c r="T7113">
        <v>210</v>
      </c>
      <c r="U7113">
        <v>219</v>
      </c>
      <c r="V7113">
        <v>528.5</v>
      </c>
      <c r="W7113">
        <v>571.62</v>
      </c>
      <c r="X7113">
        <v>555.75</v>
      </c>
      <c r="Y7113">
        <v>594.75</v>
      </c>
      <c r="Z7113">
        <v>0.27777777777777779</v>
      </c>
      <c r="AA7113">
        <v>0.2857142857142857</v>
      </c>
      <c r="AB7113">
        <v>0.46875</v>
      </c>
      <c r="AC7113">
        <v>0.28000000000000003</v>
      </c>
      <c r="AD7113">
        <v>1</v>
      </c>
      <c r="AE7113">
        <v>0</v>
      </c>
      <c r="AF7113">
        <v>3</v>
      </c>
      <c r="AG7113">
        <v>6</v>
      </c>
      <c r="AH7113">
        <v>75.5</v>
      </c>
      <c r="AI7113">
        <v>71.666666666666671</v>
      </c>
      <c r="AJ7113">
        <v>78.333333333333329</v>
      </c>
      <c r="AK7113">
        <v>69.666666666666671</v>
      </c>
      <c r="AL7113">
        <v>74.5</v>
      </c>
      <c r="AM7113">
        <v>74.333333333333329</v>
      </c>
      <c r="AN7113">
        <v>74.666666666666671</v>
      </c>
      <c r="AO7113">
        <v>68.333333333333329</v>
      </c>
    </row>
    <row r="7114" spans="1:41" x14ac:dyDescent="0.35">
      <c r="A7114">
        <v>20019</v>
      </c>
      <c r="B7114" t="s">
        <v>6950</v>
      </c>
      <c r="C7114" t="s">
        <v>228</v>
      </c>
      <c r="D7114" t="s">
        <v>216</v>
      </c>
      <c r="E7114" t="s">
        <v>8136</v>
      </c>
      <c r="F7114">
        <v>253</v>
      </c>
      <c r="G7114">
        <v>264</v>
      </c>
      <c r="H7114">
        <v>276</v>
      </c>
      <c r="I7114">
        <v>238</v>
      </c>
      <c r="J7114">
        <v>241</v>
      </c>
      <c r="K7114">
        <v>238</v>
      </c>
      <c r="L7114">
        <v>250</v>
      </c>
      <c r="M7114">
        <v>231</v>
      </c>
      <c r="V7114" t="s">
        <v>1</v>
      </c>
      <c r="W7114" t="s">
        <v>1</v>
      </c>
      <c r="X7114" t="s">
        <v>1</v>
      </c>
      <c r="Z7114" t="s">
        <v>1</v>
      </c>
      <c r="AA7114" t="s">
        <v>1</v>
      </c>
      <c r="AB7114" t="s">
        <v>1</v>
      </c>
      <c r="AD7114">
        <v>4</v>
      </c>
      <c r="AE7114">
        <v>1</v>
      </c>
      <c r="AF7114">
        <v>1</v>
      </c>
      <c r="AG7114">
        <v>2</v>
      </c>
      <c r="AH7114">
        <v>66</v>
      </c>
      <c r="AI7114">
        <v>70.333333333333329</v>
      </c>
      <c r="AJ7114">
        <v>69.666666666666671</v>
      </c>
      <c r="AK7114">
        <v>67</v>
      </c>
    </row>
    <row r="7115" spans="1:41" x14ac:dyDescent="0.35">
      <c r="A7115">
        <v>20024</v>
      </c>
      <c r="B7115" t="s">
        <v>6951</v>
      </c>
      <c r="C7115" t="s">
        <v>244</v>
      </c>
      <c r="D7115" t="s">
        <v>216</v>
      </c>
      <c r="E7115" t="s">
        <v>8136</v>
      </c>
      <c r="F7115">
        <v>230</v>
      </c>
      <c r="G7115">
        <v>273</v>
      </c>
      <c r="H7115">
        <v>258</v>
      </c>
      <c r="I7115">
        <v>253</v>
      </c>
      <c r="J7115">
        <v>217</v>
      </c>
      <c r="K7115">
        <v>239</v>
      </c>
      <c r="L7115">
        <v>224</v>
      </c>
      <c r="M7115">
        <v>226</v>
      </c>
      <c r="V7115" t="s">
        <v>1</v>
      </c>
      <c r="W7115" t="s">
        <v>1</v>
      </c>
      <c r="X7115" t="s">
        <v>1</v>
      </c>
      <c r="Z7115" t="s">
        <v>1</v>
      </c>
      <c r="AA7115" t="s">
        <v>1</v>
      </c>
      <c r="AB7115" t="s">
        <v>1</v>
      </c>
      <c r="AD7115" t="s">
        <v>1</v>
      </c>
      <c r="AE7115" t="s">
        <v>1</v>
      </c>
      <c r="AF7115" t="s">
        <v>1</v>
      </c>
      <c r="AG7115">
        <v>0</v>
      </c>
      <c r="AH7115">
        <v>61</v>
      </c>
      <c r="AI7115">
        <v>73.666666666666671</v>
      </c>
      <c r="AJ7115">
        <v>70</v>
      </c>
      <c r="AK7115">
        <v>61.666666666666664</v>
      </c>
    </row>
    <row r="7116" spans="1:41" x14ac:dyDescent="0.35">
      <c r="A7116">
        <v>20025</v>
      </c>
      <c r="B7116" t="s">
        <v>6952</v>
      </c>
      <c r="C7116" t="s">
        <v>228</v>
      </c>
      <c r="D7116" t="s">
        <v>216</v>
      </c>
      <c r="E7116" t="s">
        <v>8135</v>
      </c>
      <c r="F7116">
        <v>275</v>
      </c>
      <c r="G7116">
        <v>280</v>
      </c>
      <c r="H7116">
        <v>273</v>
      </c>
      <c r="I7116">
        <v>278</v>
      </c>
      <c r="J7116">
        <v>263</v>
      </c>
      <c r="K7116">
        <v>260</v>
      </c>
      <c r="L7116">
        <v>246</v>
      </c>
      <c r="M7116">
        <v>250</v>
      </c>
      <c r="N7116">
        <v>256</v>
      </c>
      <c r="O7116">
        <v>256</v>
      </c>
      <c r="P7116">
        <v>270</v>
      </c>
      <c r="Q7116">
        <v>271</v>
      </c>
      <c r="R7116">
        <v>269</v>
      </c>
      <c r="S7116">
        <v>265</v>
      </c>
      <c r="T7116">
        <v>262</v>
      </c>
      <c r="U7116">
        <v>279</v>
      </c>
      <c r="V7116">
        <v>655.69230769230774</v>
      </c>
      <c r="W7116">
        <v>628.71641791044772</v>
      </c>
      <c r="X7116">
        <v>646.92424242424238</v>
      </c>
      <c r="Y7116">
        <v>674.2461538461539</v>
      </c>
      <c r="Z7116">
        <v>0.61194029850746268</v>
      </c>
      <c r="AA7116">
        <v>0.62318840579710155</v>
      </c>
      <c r="AB7116">
        <v>0.5</v>
      </c>
      <c r="AC7116">
        <v>0.48571428571428571</v>
      </c>
      <c r="AD7116">
        <v>7</v>
      </c>
      <c r="AE7116">
        <v>2</v>
      </c>
      <c r="AF7116">
        <v>7</v>
      </c>
      <c r="AG7116">
        <v>13</v>
      </c>
      <c r="AH7116">
        <v>69</v>
      </c>
      <c r="AI7116">
        <v>69.666666666666671</v>
      </c>
      <c r="AJ7116">
        <v>71</v>
      </c>
      <c r="AK7116">
        <v>67.333333333333329</v>
      </c>
      <c r="AL7116">
        <v>70.5</v>
      </c>
      <c r="AM7116">
        <v>70</v>
      </c>
      <c r="AN7116">
        <v>75.666666666666671</v>
      </c>
      <c r="AO7116">
        <v>68.666666666666671</v>
      </c>
    </row>
    <row r="7117" spans="1:41" x14ac:dyDescent="0.35">
      <c r="A7117">
        <v>20026</v>
      </c>
      <c r="B7117" t="s">
        <v>6953</v>
      </c>
      <c r="C7117" t="s">
        <v>246</v>
      </c>
      <c r="D7117" t="s">
        <v>216</v>
      </c>
      <c r="E7117" t="s">
        <v>8136</v>
      </c>
      <c r="F7117">
        <v>253</v>
      </c>
      <c r="G7117">
        <v>209</v>
      </c>
      <c r="H7117">
        <v>235</v>
      </c>
      <c r="I7117">
        <v>315</v>
      </c>
      <c r="J7117">
        <v>243</v>
      </c>
      <c r="K7117">
        <v>193</v>
      </c>
      <c r="L7117">
        <v>263</v>
      </c>
      <c r="M7117">
        <v>255</v>
      </c>
      <c r="V7117" t="s">
        <v>1</v>
      </c>
      <c r="W7117" t="s">
        <v>1</v>
      </c>
      <c r="X7117" t="s">
        <v>1</v>
      </c>
      <c r="Z7117" t="s">
        <v>1</v>
      </c>
      <c r="AA7117" t="s">
        <v>1</v>
      </c>
      <c r="AB7117" t="s">
        <v>1</v>
      </c>
      <c r="AD7117" t="s">
        <v>1</v>
      </c>
      <c r="AE7117" t="s">
        <v>1</v>
      </c>
      <c r="AF7117" t="s">
        <v>1</v>
      </c>
      <c r="AG7117">
        <v>0</v>
      </c>
      <c r="AH7117">
        <v>75</v>
      </c>
      <c r="AI7117">
        <v>90</v>
      </c>
      <c r="AJ7117">
        <v>90</v>
      </c>
      <c r="AK7117">
        <v>83</v>
      </c>
    </row>
    <row r="7118" spans="1:41" x14ac:dyDescent="0.35">
      <c r="A7118">
        <v>20027</v>
      </c>
      <c r="B7118" t="s">
        <v>6954</v>
      </c>
      <c r="C7118" t="s">
        <v>246</v>
      </c>
      <c r="D7118" t="s">
        <v>216</v>
      </c>
      <c r="E7118" t="s">
        <v>8136</v>
      </c>
      <c r="H7118">
        <v>214</v>
      </c>
      <c r="L7118">
        <v>212</v>
      </c>
      <c r="V7118" t="s">
        <v>1</v>
      </c>
      <c r="W7118" t="s">
        <v>1</v>
      </c>
      <c r="X7118" t="s">
        <v>1</v>
      </c>
      <c r="Z7118" t="s">
        <v>1</v>
      </c>
      <c r="AA7118" t="s">
        <v>1</v>
      </c>
      <c r="AB7118" t="s">
        <v>1</v>
      </c>
      <c r="AD7118" t="s">
        <v>1</v>
      </c>
      <c r="AE7118" t="s">
        <v>1</v>
      </c>
      <c r="AF7118" t="s">
        <v>1</v>
      </c>
      <c r="AG7118">
        <v>0</v>
      </c>
      <c r="AH7118">
        <v>81</v>
      </c>
      <c r="AI7118">
        <v>71</v>
      </c>
      <c r="AJ7118">
        <v>81</v>
      </c>
      <c r="AK7118">
        <v>61</v>
      </c>
    </row>
    <row r="7119" spans="1:41" x14ac:dyDescent="0.35">
      <c r="A7119">
        <v>20029</v>
      </c>
      <c r="B7119" t="s">
        <v>6955</v>
      </c>
      <c r="C7119" t="s">
        <v>225</v>
      </c>
      <c r="D7119" t="s">
        <v>216</v>
      </c>
      <c r="E7119" t="s">
        <v>8136</v>
      </c>
      <c r="F7119">
        <v>241</v>
      </c>
      <c r="G7119">
        <v>244</v>
      </c>
      <c r="H7119">
        <v>208</v>
      </c>
      <c r="I7119">
        <v>216</v>
      </c>
      <c r="J7119">
        <v>207</v>
      </c>
      <c r="K7119">
        <v>211</v>
      </c>
      <c r="L7119">
        <v>201</v>
      </c>
      <c r="M7119">
        <v>206</v>
      </c>
      <c r="V7119" t="s">
        <v>1</v>
      </c>
      <c r="W7119" t="s">
        <v>1</v>
      </c>
      <c r="X7119" t="s">
        <v>1</v>
      </c>
      <c r="Z7119" t="s">
        <v>1</v>
      </c>
      <c r="AA7119" t="s">
        <v>1</v>
      </c>
      <c r="AB7119" t="s">
        <v>1</v>
      </c>
      <c r="AD7119">
        <v>0</v>
      </c>
      <c r="AE7119">
        <v>0</v>
      </c>
      <c r="AF7119">
        <v>1</v>
      </c>
      <c r="AG7119">
        <v>1</v>
      </c>
      <c r="AH7119">
        <v>70</v>
      </c>
      <c r="AI7119">
        <v>69.666666666666671</v>
      </c>
      <c r="AJ7119">
        <v>72.666666666666671</v>
      </c>
      <c r="AK7119">
        <v>65.666666666666671</v>
      </c>
    </row>
    <row r="7120" spans="1:41" x14ac:dyDescent="0.35">
      <c r="A7120">
        <v>20033</v>
      </c>
      <c r="B7120" t="s">
        <v>6956</v>
      </c>
      <c r="C7120" t="s">
        <v>245</v>
      </c>
      <c r="D7120" t="s">
        <v>216</v>
      </c>
      <c r="E7120" t="s">
        <v>8136</v>
      </c>
      <c r="F7120">
        <v>225</v>
      </c>
      <c r="G7120">
        <v>243</v>
      </c>
      <c r="H7120">
        <v>254</v>
      </c>
      <c r="I7120">
        <v>252</v>
      </c>
      <c r="J7120">
        <v>187</v>
      </c>
      <c r="K7120">
        <v>227</v>
      </c>
      <c r="L7120">
        <v>234</v>
      </c>
      <c r="M7120">
        <v>211</v>
      </c>
      <c r="V7120" t="s">
        <v>1</v>
      </c>
      <c r="W7120" t="s">
        <v>1</v>
      </c>
      <c r="X7120" t="s">
        <v>1</v>
      </c>
      <c r="Z7120" t="s">
        <v>1</v>
      </c>
      <c r="AA7120" t="s">
        <v>1</v>
      </c>
      <c r="AB7120" t="s">
        <v>1</v>
      </c>
      <c r="AD7120">
        <v>1</v>
      </c>
      <c r="AE7120">
        <v>0</v>
      </c>
      <c r="AF7120">
        <v>0</v>
      </c>
      <c r="AG7120">
        <v>0</v>
      </c>
      <c r="AH7120">
        <v>74.5</v>
      </c>
      <c r="AI7120">
        <v>77</v>
      </c>
      <c r="AJ7120">
        <v>72.333333333333329</v>
      </c>
      <c r="AK7120">
        <v>68</v>
      </c>
    </row>
    <row r="7121" spans="1:41" x14ac:dyDescent="0.35">
      <c r="A7121">
        <v>20037</v>
      </c>
      <c r="B7121" t="s">
        <v>6957</v>
      </c>
      <c r="C7121" t="s">
        <v>228</v>
      </c>
      <c r="D7121" t="s">
        <v>216</v>
      </c>
      <c r="E7121" t="s">
        <v>8136</v>
      </c>
      <c r="N7121">
        <v>250</v>
      </c>
      <c r="O7121">
        <v>250</v>
      </c>
      <c r="P7121">
        <v>254</v>
      </c>
      <c r="Q7121">
        <v>247</v>
      </c>
      <c r="R7121">
        <v>217</v>
      </c>
      <c r="S7121">
        <v>248</v>
      </c>
      <c r="T7121">
        <v>227</v>
      </c>
      <c r="U7121">
        <v>245</v>
      </c>
      <c r="V7121">
        <v>548.578125</v>
      </c>
      <c r="W7121">
        <v>544.56521739130437</v>
      </c>
      <c r="X7121">
        <v>562.03125</v>
      </c>
      <c r="Y7121">
        <v>546.76190476190482</v>
      </c>
      <c r="Z7121">
        <v>0.15555555555555556</v>
      </c>
      <c r="AA7121">
        <v>0.2391304347826087</v>
      </c>
      <c r="AB7121">
        <v>0.14285714285714285</v>
      </c>
      <c r="AC7121">
        <v>0.15909090909090909</v>
      </c>
      <c r="AD7121">
        <v>1</v>
      </c>
      <c r="AE7121">
        <v>1</v>
      </c>
      <c r="AF7121">
        <v>0</v>
      </c>
      <c r="AG7121">
        <v>1</v>
      </c>
      <c r="AL7121">
        <v>69.5</v>
      </c>
      <c r="AM7121">
        <v>73.666666666666671</v>
      </c>
      <c r="AN7121">
        <v>72</v>
      </c>
      <c r="AO7121">
        <v>69.333333333333329</v>
      </c>
    </row>
    <row r="7122" spans="1:41" x14ac:dyDescent="0.35">
      <c r="A7122">
        <v>20041</v>
      </c>
      <c r="B7122" t="s">
        <v>6958</v>
      </c>
      <c r="C7122" t="s">
        <v>237</v>
      </c>
      <c r="D7122" t="s">
        <v>216</v>
      </c>
      <c r="E7122" t="s">
        <v>8136</v>
      </c>
      <c r="F7122">
        <v>258</v>
      </c>
      <c r="G7122">
        <v>270</v>
      </c>
      <c r="H7122">
        <v>266</v>
      </c>
      <c r="I7122">
        <v>281</v>
      </c>
      <c r="J7122">
        <v>245</v>
      </c>
      <c r="K7122">
        <v>250</v>
      </c>
      <c r="L7122">
        <v>263</v>
      </c>
      <c r="M7122">
        <v>264</v>
      </c>
      <c r="N7122">
        <v>269</v>
      </c>
      <c r="O7122">
        <v>262</v>
      </c>
      <c r="P7122">
        <v>261</v>
      </c>
      <c r="Q7122">
        <v>242</v>
      </c>
      <c r="R7122">
        <v>233</v>
      </c>
      <c r="S7122">
        <v>268</v>
      </c>
      <c r="T7122">
        <v>238</v>
      </c>
      <c r="U7122">
        <v>260</v>
      </c>
      <c r="V7122">
        <v>561.09375</v>
      </c>
      <c r="W7122">
        <v>544.8125</v>
      </c>
      <c r="X7122">
        <v>566.75</v>
      </c>
      <c r="Y7122">
        <v>572.58000000000004</v>
      </c>
      <c r="Z7122">
        <v>0.13333333333333333</v>
      </c>
      <c r="AA7122">
        <v>0.5</v>
      </c>
      <c r="AB7122">
        <v>0.41666666666666669</v>
      </c>
      <c r="AC7122">
        <v>0.25</v>
      </c>
      <c r="AD7122">
        <v>2</v>
      </c>
      <c r="AE7122">
        <v>2</v>
      </c>
      <c r="AF7122">
        <v>5</v>
      </c>
      <c r="AG7122">
        <v>4</v>
      </c>
      <c r="AH7122">
        <v>71</v>
      </c>
      <c r="AI7122">
        <v>78.666666666666671</v>
      </c>
      <c r="AJ7122">
        <v>75</v>
      </c>
      <c r="AK7122">
        <v>71</v>
      </c>
      <c r="AL7122">
        <v>71.5</v>
      </c>
      <c r="AM7122">
        <v>80</v>
      </c>
      <c r="AN7122">
        <v>74.666666666666671</v>
      </c>
      <c r="AO7122">
        <v>67</v>
      </c>
    </row>
    <row r="7123" spans="1:41" x14ac:dyDescent="0.35">
      <c r="A7123">
        <v>20042</v>
      </c>
      <c r="B7123" t="s">
        <v>6959</v>
      </c>
      <c r="C7123" t="s">
        <v>215</v>
      </c>
      <c r="D7123" t="s">
        <v>216</v>
      </c>
      <c r="E7123" t="s">
        <v>8136</v>
      </c>
      <c r="F7123">
        <v>283</v>
      </c>
      <c r="G7123">
        <v>259</v>
      </c>
      <c r="H7123">
        <v>287</v>
      </c>
      <c r="I7123">
        <v>265</v>
      </c>
      <c r="J7123">
        <v>245</v>
      </c>
      <c r="K7123">
        <v>227</v>
      </c>
      <c r="L7123">
        <v>262</v>
      </c>
      <c r="M7123">
        <v>271</v>
      </c>
      <c r="V7123" t="s">
        <v>1</v>
      </c>
      <c r="W7123" t="s">
        <v>1</v>
      </c>
      <c r="X7123" t="s">
        <v>1</v>
      </c>
      <c r="Z7123" t="s">
        <v>1</v>
      </c>
      <c r="AA7123" t="s">
        <v>1</v>
      </c>
      <c r="AB7123" t="s">
        <v>1</v>
      </c>
      <c r="AD7123">
        <v>1</v>
      </c>
      <c r="AE7123">
        <v>0</v>
      </c>
      <c r="AF7123">
        <v>0</v>
      </c>
      <c r="AG7123">
        <v>0</v>
      </c>
      <c r="AH7123">
        <v>83</v>
      </c>
      <c r="AI7123">
        <v>79.333333333333329</v>
      </c>
      <c r="AJ7123">
        <v>85</v>
      </c>
      <c r="AK7123">
        <v>75.333333333333329</v>
      </c>
    </row>
    <row r="7124" spans="1:41" x14ac:dyDescent="0.35">
      <c r="A7124">
        <v>20046</v>
      </c>
      <c r="B7124" t="s">
        <v>6960</v>
      </c>
      <c r="C7124" t="s">
        <v>229</v>
      </c>
      <c r="D7124" t="s">
        <v>216</v>
      </c>
      <c r="E7124" t="s">
        <v>8136</v>
      </c>
      <c r="F7124">
        <v>270</v>
      </c>
      <c r="G7124">
        <v>267</v>
      </c>
      <c r="H7124">
        <v>268</v>
      </c>
      <c r="I7124">
        <v>277</v>
      </c>
      <c r="J7124">
        <v>268</v>
      </c>
      <c r="K7124">
        <v>262</v>
      </c>
      <c r="L7124">
        <v>270</v>
      </c>
      <c r="M7124">
        <v>269</v>
      </c>
      <c r="V7124" t="s">
        <v>1</v>
      </c>
      <c r="W7124" t="s">
        <v>1</v>
      </c>
      <c r="X7124" t="s">
        <v>1</v>
      </c>
      <c r="Z7124" t="s">
        <v>1</v>
      </c>
      <c r="AA7124" t="s">
        <v>1</v>
      </c>
      <c r="AB7124" t="s">
        <v>1</v>
      </c>
      <c r="AD7124">
        <v>0</v>
      </c>
      <c r="AE7124">
        <v>1</v>
      </c>
      <c r="AF7124">
        <v>3</v>
      </c>
      <c r="AG7124">
        <v>10</v>
      </c>
      <c r="AH7124">
        <v>69</v>
      </c>
      <c r="AI7124">
        <v>72.333333333333329</v>
      </c>
      <c r="AJ7124">
        <v>73.666666666666671</v>
      </c>
      <c r="AK7124">
        <v>68.666666666666671</v>
      </c>
    </row>
    <row r="7125" spans="1:41" x14ac:dyDescent="0.35">
      <c r="A7125">
        <v>20048</v>
      </c>
      <c r="B7125" t="s">
        <v>6961</v>
      </c>
      <c r="C7125" t="s">
        <v>228</v>
      </c>
      <c r="D7125" t="s">
        <v>216</v>
      </c>
      <c r="E7125" t="s">
        <v>8136</v>
      </c>
      <c r="F7125">
        <v>264</v>
      </c>
      <c r="G7125">
        <v>272</v>
      </c>
      <c r="H7125">
        <v>273</v>
      </c>
      <c r="I7125">
        <v>286</v>
      </c>
      <c r="J7125">
        <v>251</v>
      </c>
      <c r="K7125">
        <v>257</v>
      </c>
      <c r="L7125">
        <v>266</v>
      </c>
      <c r="M7125">
        <v>279</v>
      </c>
      <c r="N7125">
        <v>270</v>
      </c>
      <c r="O7125">
        <v>278</v>
      </c>
      <c r="P7125">
        <v>283</v>
      </c>
      <c r="Q7125">
        <v>290</v>
      </c>
      <c r="R7125">
        <v>268</v>
      </c>
      <c r="S7125">
        <v>304</v>
      </c>
      <c r="T7125">
        <v>272</v>
      </c>
      <c r="U7125">
        <v>293</v>
      </c>
      <c r="V7125">
        <v>631.87121212121212</v>
      </c>
      <c r="W7125">
        <v>640.33783783783781</v>
      </c>
      <c r="X7125">
        <v>649.63013698630141</v>
      </c>
      <c r="Y7125">
        <v>663.3478260869565</v>
      </c>
      <c r="Z7125">
        <v>0.49315068493150682</v>
      </c>
      <c r="AA7125">
        <v>0.59722222222222221</v>
      </c>
      <c r="AB7125">
        <v>0.53246753246753253</v>
      </c>
      <c r="AC7125">
        <v>0.64</v>
      </c>
      <c r="AD7125">
        <v>4</v>
      </c>
      <c r="AE7125">
        <v>5</v>
      </c>
      <c r="AF7125">
        <v>8</v>
      </c>
      <c r="AG7125">
        <v>11</v>
      </c>
      <c r="AH7125">
        <v>72</v>
      </c>
      <c r="AI7125">
        <v>76</v>
      </c>
      <c r="AJ7125">
        <v>74.666666666666671</v>
      </c>
      <c r="AK7125">
        <v>69.666666666666671</v>
      </c>
      <c r="AL7125">
        <v>73</v>
      </c>
      <c r="AM7125">
        <v>77</v>
      </c>
      <c r="AN7125">
        <v>80</v>
      </c>
      <c r="AO7125">
        <v>65.666666666666671</v>
      </c>
    </row>
    <row r="7126" spans="1:41" x14ac:dyDescent="0.35">
      <c r="A7126">
        <v>20052</v>
      </c>
      <c r="B7126" t="s">
        <v>6962</v>
      </c>
      <c r="C7126" t="s">
        <v>222</v>
      </c>
      <c r="D7126" t="s">
        <v>216</v>
      </c>
      <c r="E7126" t="s">
        <v>8136</v>
      </c>
      <c r="F7126">
        <v>232</v>
      </c>
      <c r="G7126">
        <v>227</v>
      </c>
      <c r="H7126">
        <v>251</v>
      </c>
      <c r="I7126">
        <v>249</v>
      </c>
      <c r="J7126">
        <v>217</v>
      </c>
      <c r="K7126">
        <v>221</v>
      </c>
      <c r="L7126">
        <v>227</v>
      </c>
      <c r="M7126">
        <v>230</v>
      </c>
      <c r="N7126">
        <v>205</v>
      </c>
      <c r="O7126">
        <v>217</v>
      </c>
      <c r="P7126">
        <v>216</v>
      </c>
      <c r="Q7126">
        <v>207</v>
      </c>
      <c r="R7126">
        <v>209</v>
      </c>
      <c r="S7126">
        <v>215</v>
      </c>
      <c r="T7126">
        <v>208</v>
      </c>
      <c r="U7126">
        <v>209</v>
      </c>
      <c r="V7126">
        <v>530.6875</v>
      </c>
      <c r="W7126">
        <v>483.02173913043481</v>
      </c>
      <c r="X7126">
        <v>510.42307692307691</v>
      </c>
      <c r="Y7126">
        <v>539.27777777777783</v>
      </c>
      <c r="Z7126">
        <v>0.22222222222222221</v>
      </c>
      <c r="AA7126">
        <v>0.26315789473684209</v>
      </c>
      <c r="AB7126">
        <v>0.32608695652173914</v>
      </c>
      <c r="AC7126">
        <v>0.32653061224489793</v>
      </c>
      <c r="AD7126">
        <v>4</v>
      </c>
      <c r="AE7126">
        <v>2</v>
      </c>
      <c r="AF7126">
        <v>2</v>
      </c>
      <c r="AG7126">
        <v>2</v>
      </c>
      <c r="AH7126">
        <v>74.5</v>
      </c>
      <c r="AI7126">
        <v>69.333333333333329</v>
      </c>
      <c r="AJ7126">
        <v>76</v>
      </c>
      <c r="AK7126">
        <v>74</v>
      </c>
      <c r="AL7126">
        <v>71</v>
      </c>
      <c r="AM7126">
        <v>69.666666666666671</v>
      </c>
      <c r="AN7126">
        <v>75</v>
      </c>
      <c r="AO7126">
        <v>70.666666666666671</v>
      </c>
    </row>
    <row r="7127" spans="1:41" x14ac:dyDescent="0.35">
      <c r="A7127">
        <v>20053</v>
      </c>
      <c r="B7127" t="s">
        <v>6963</v>
      </c>
      <c r="C7127" t="s">
        <v>244</v>
      </c>
      <c r="D7127" t="s">
        <v>216</v>
      </c>
      <c r="E7127" t="s">
        <v>8139</v>
      </c>
      <c r="N7127">
        <v>228</v>
      </c>
      <c r="O7127">
        <v>216</v>
      </c>
      <c r="P7127">
        <v>226</v>
      </c>
      <c r="Q7127">
        <v>232</v>
      </c>
      <c r="R7127">
        <v>225</v>
      </c>
      <c r="S7127">
        <v>202</v>
      </c>
      <c r="T7127">
        <v>203</v>
      </c>
      <c r="U7127">
        <v>219</v>
      </c>
      <c r="V7127">
        <v>494.2</v>
      </c>
      <c r="W7127">
        <v>467.71428571428572</v>
      </c>
      <c r="X7127">
        <v>458.70833333333331</v>
      </c>
      <c r="Y7127">
        <v>489.66666666666669</v>
      </c>
      <c r="AA7127">
        <v>0.13333333333333333</v>
      </c>
      <c r="AC7127">
        <v>2.9411764705882353E-2</v>
      </c>
      <c r="AD7127">
        <v>1</v>
      </c>
      <c r="AE7127">
        <v>0</v>
      </c>
      <c r="AF7127">
        <v>0</v>
      </c>
      <c r="AG7127">
        <v>0</v>
      </c>
      <c r="AL7127">
        <v>81</v>
      </c>
      <c r="AM7127">
        <v>83.666666666666671</v>
      </c>
      <c r="AN7127">
        <v>85.333333333333329</v>
      </c>
      <c r="AO7127">
        <v>79.666666666666671</v>
      </c>
    </row>
    <row r="7128" spans="1:41" x14ac:dyDescent="0.35">
      <c r="A7128">
        <v>20054</v>
      </c>
      <c r="B7128" t="s">
        <v>6964</v>
      </c>
      <c r="C7128" t="s">
        <v>240</v>
      </c>
      <c r="D7128" t="s">
        <v>216</v>
      </c>
      <c r="E7128" t="s">
        <v>8136</v>
      </c>
      <c r="V7128" t="s">
        <v>1</v>
      </c>
      <c r="W7128" t="s">
        <v>1</v>
      </c>
      <c r="X7128" t="s">
        <v>1</v>
      </c>
      <c r="Z7128" t="s">
        <v>1</v>
      </c>
      <c r="AA7128" t="s">
        <v>1</v>
      </c>
      <c r="AB7128" t="s">
        <v>1</v>
      </c>
      <c r="AD7128" t="s">
        <v>1</v>
      </c>
      <c r="AE7128" t="s">
        <v>1</v>
      </c>
      <c r="AF7128" t="s">
        <v>1</v>
      </c>
      <c r="AG7128">
        <v>0</v>
      </c>
    </row>
    <row r="7129" spans="1:41" x14ac:dyDescent="0.35">
      <c r="A7129">
        <v>20064</v>
      </c>
      <c r="B7129" t="s">
        <v>6965</v>
      </c>
      <c r="C7129" t="s">
        <v>229</v>
      </c>
      <c r="D7129" t="s">
        <v>216</v>
      </c>
      <c r="E7129" t="s">
        <v>8136</v>
      </c>
      <c r="F7129">
        <v>254</v>
      </c>
      <c r="G7129">
        <v>268</v>
      </c>
      <c r="H7129">
        <v>228</v>
      </c>
      <c r="I7129">
        <v>257</v>
      </c>
      <c r="J7129">
        <v>220</v>
      </c>
      <c r="K7129">
        <v>243</v>
      </c>
      <c r="L7129">
        <v>251</v>
      </c>
      <c r="M7129">
        <v>262</v>
      </c>
      <c r="V7129" t="s">
        <v>1</v>
      </c>
      <c r="W7129" t="s">
        <v>1</v>
      </c>
      <c r="X7129" t="s">
        <v>1</v>
      </c>
      <c r="Z7129" t="s">
        <v>1</v>
      </c>
      <c r="AA7129" t="s">
        <v>1</v>
      </c>
      <c r="AB7129" t="s">
        <v>1</v>
      </c>
      <c r="AD7129">
        <v>4</v>
      </c>
      <c r="AE7129">
        <v>1</v>
      </c>
      <c r="AF7129">
        <v>1</v>
      </c>
      <c r="AG7129">
        <v>1</v>
      </c>
      <c r="AH7129">
        <v>88.5</v>
      </c>
      <c r="AI7129">
        <v>81.333333333333329</v>
      </c>
      <c r="AJ7129">
        <v>93</v>
      </c>
      <c r="AK7129">
        <v>80</v>
      </c>
    </row>
    <row r="7130" spans="1:41" x14ac:dyDescent="0.35">
      <c r="A7130">
        <v>20067</v>
      </c>
      <c r="B7130" t="s">
        <v>6966</v>
      </c>
      <c r="C7130" t="s">
        <v>229</v>
      </c>
      <c r="D7130" t="s">
        <v>216</v>
      </c>
      <c r="E7130" t="s">
        <v>8136</v>
      </c>
      <c r="F7130">
        <v>285</v>
      </c>
      <c r="G7130">
        <v>274</v>
      </c>
      <c r="H7130">
        <v>245</v>
      </c>
      <c r="I7130">
        <v>246</v>
      </c>
      <c r="J7130">
        <v>231</v>
      </c>
      <c r="K7130">
        <v>254</v>
      </c>
      <c r="L7130">
        <v>221</v>
      </c>
      <c r="M7130">
        <v>219</v>
      </c>
      <c r="V7130" t="s">
        <v>1</v>
      </c>
      <c r="W7130" t="s">
        <v>1</v>
      </c>
      <c r="X7130" t="s">
        <v>1</v>
      </c>
      <c r="Z7130" t="s">
        <v>1</v>
      </c>
      <c r="AA7130" t="s">
        <v>1</v>
      </c>
      <c r="AB7130" t="s">
        <v>1</v>
      </c>
      <c r="AD7130">
        <v>0</v>
      </c>
      <c r="AE7130">
        <v>0</v>
      </c>
      <c r="AF7130">
        <v>0</v>
      </c>
      <c r="AG7130">
        <v>1</v>
      </c>
      <c r="AH7130">
        <v>73</v>
      </c>
      <c r="AI7130">
        <v>75</v>
      </c>
      <c r="AJ7130">
        <v>77.333333333333329</v>
      </c>
      <c r="AK7130">
        <v>70.333333333333329</v>
      </c>
    </row>
    <row r="7131" spans="1:41" x14ac:dyDescent="0.35">
      <c r="A7131">
        <v>20068</v>
      </c>
      <c r="B7131" t="s">
        <v>6967</v>
      </c>
      <c r="C7131" t="s">
        <v>215</v>
      </c>
      <c r="D7131" t="s">
        <v>216</v>
      </c>
      <c r="E7131" t="s">
        <v>8136</v>
      </c>
      <c r="F7131">
        <v>280</v>
      </c>
      <c r="G7131">
        <v>289</v>
      </c>
      <c r="H7131">
        <v>299</v>
      </c>
      <c r="I7131">
        <v>264</v>
      </c>
      <c r="J7131">
        <v>275</v>
      </c>
      <c r="K7131">
        <v>268</v>
      </c>
      <c r="L7131">
        <v>277</v>
      </c>
      <c r="M7131">
        <v>247</v>
      </c>
      <c r="N7131">
        <v>270</v>
      </c>
      <c r="O7131">
        <v>283</v>
      </c>
      <c r="P7131">
        <v>263</v>
      </c>
      <c r="Q7131">
        <v>290</v>
      </c>
      <c r="R7131">
        <v>277</v>
      </c>
      <c r="S7131">
        <v>274</v>
      </c>
      <c r="T7131">
        <v>278</v>
      </c>
      <c r="U7131">
        <v>307</v>
      </c>
      <c r="V7131">
        <v>658.91176470588232</v>
      </c>
      <c r="W7131">
        <v>647.08000000000004</v>
      </c>
      <c r="X7131">
        <v>667.90243902439022</v>
      </c>
      <c r="Y7131">
        <v>690.75</v>
      </c>
      <c r="Z7131">
        <v>0.44999999999999996</v>
      </c>
      <c r="AA7131">
        <v>0.52631578947368418</v>
      </c>
      <c r="AB7131">
        <v>0.5</v>
      </c>
      <c r="AC7131">
        <v>0.53658536585365857</v>
      </c>
      <c r="AD7131">
        <v>2</v>
      </c>
      <c r="AE7131">
        <v>2</v>
      </c>
      <c r="AF7131">
        <v>2</v>
      </c>
      <c r="AG7131">
        <v>0</v>
      </c>
      <c r="AH7131">
        <v>65</v>
      </c>
      <c r="AI7131">
        <v>71</v>
      </c>
      <c r="AJ7131">
        <v>70.333333333333329</v>
      </c>
      <c r="AK7131">
        <v>65</v>
      </c>
      <c r="AL7131">
        <v>76.5</v>
      </c>
      <c r="AM7131">
        <v>74</v>
      </c>
      <c r="AN7131">
        <v>77.333333333333329</v>
      </c>
      <c r="AO7131">
        <v>69.666666666666671</v>
      </c>
    </row>
    <row r="7132" spans="1:41" x14ac:dyDescent="0.35">
      <c r="A7132">
        <v>20071</v>
      </c>
      <c r="B7132" t="s">
        <v>6968</v>
      </c>
      <c r="C7132" t="s">
        <v>233</v>
      </c>
      <c r="D7132" t="s">
        <v>216</v>
      </c>
      <c r="E7132" t="s">
        <v>8136</v>
      </c>
      <c r="F7132">
        <v>251</v>
      </c>
      <c r="G7132">
        <v>277</v>
      </c>
      <c r="H7132">
        <v>298</v>
      </c>
      <c r="I7132">
        <v>295</v>
      </c>
      <c r="J7132">
        <v>217</v>
      </c>
      <c r="K7132">
        <v>254</v>
      </c>
      <c r="L7132">
        <v>272</v>
      </c>
      <c r="M7132">
        <v>271</v>
      </c>
      <c r="V7132" t="s">
        <v>1</v>
      </c>
      <c r="W7132" t="s">
        <v>1</v>
      </c>
      <c r="X7132" t="s">
        <v>1</v>
      </c>
      <c r="Z7132" t="s">
        <v>1</v>
      </c>
      <c r="AA7132" t="s">
        <v>1</v>
      </c>
      <c r="AB7132" t="s">
        <v>1</v>
      </c>
      <c r="AD7132" t="s">
        <v>1</v>
      </c>
      <c r="AE7132" t="s">
        <v>1</v>
      </c>
      <c r="AF7132" t="s">
        <v>1</v>
      </c>
      <c r="AG7132">
        <v>0</v>
      </c>
      <c r="AH7132">
        <v>72</v>
      </c>
      <c r="AI7132">
        <v>79.333333333333329</v>
      </c>
      <c r="AJ7132">
        <v>81.666666666666671</v>
      </c>
      <c r="AK7132">
        <v>69.333333333333329</v>
      </c>
    </row>
    <row r="7133" spans="1:41" x14ac:dyDescent="0.35">
      <c r="A7133">
        <v>20074</v>
      </c>
      <c r="B7133" t="s">
        <v>6969</v>
      </c>
      <c r="C7133" t="s">
        <v>230</v>
      </c>
      <c r="D7133" t="s">
        <v>216</v>
      </c>
      <c r="E7133" t="s">
        <v>8136</v>
      </c>
      <c r="F7133">
        <v>280</v>
      </c>
      <c r="G7133">
        <v>281</v>
      </c>
      <c r="H7133">
        <v>285</v>
      </c>
      <c r="I7133">
        <v>298</v>
      </c>
      <c r="J7133">
        <v>247</v>
      </c>
      <c r="K7133">
        <v>245</v>
      </c>
      <c r="L7133">
        <v>259</v>
      </c>
      <c r="M7133">
        <v>271</v>
      </c>
      <c r="N7133">
        <v>280</v>
      </c>
      <c r="O7133">
        <v>253</v>
      </c>
      <c r="P7133">
        <v>234</v>
      </c>
      <c r="Q7133">
        <v>252</v>
      </c>
      <c r="R7133">
        <v>287</v>
      </c>
      <c r="S7133">
        <v>286</v>
      </c>
      <c r="T7133">
        <v>256</v>
      </c>
      <c r="U7133">
        <v>286</v>
      </c>
      <c r="V7133">
        <v>563.94642857142856</v>
      </c>
      <c r="W7133">
        <v>586.79999999999995</v>
      </c>
      <c r="X7133">
        <v>648.27777777777783</v>
      </c>
      <c r="Y7133">
        <v>640.22580645161293</v>
      </c>
      <c r="Z7133">
        <v>0.53333333333333333</v>
      </c>
      <c r="AA7133">
        <v>0.34482758620689657</v>
      </c>
      <c r="AB7133">
        <v>0.46666666666666667</v>
      </c>
      <c r="AC7133">
        <v>0.58620689655172409</v>
      </c>
      <c r="AD7133">
        <v>5</v>
      </c>
      <c r="AE7133">
        <v>6</v>
      </c>
      <c r="AF7133">
        <v>2</v>
      </c>
      <c r="AG7133">
        <v>12</v>
      </c>
      <c r="AH7133">
        <v>92.5</v>
      </c>
      <c r="AI7133">
        <v>87</v>
      </c>
      <c r="AJ7133">
        <v>91.333333333333329</v>
      </c>
      <c r="AK7133">
        <v>82</v>
      </c>
      <c r="AL7133">
        <v>73.5</v>
      </c>
      <c r="AM7133">
        <v>76.666666666666671</v>
      </c>
      <c r="AN7133">
        <v>75</v>
      </c>
      <c r="AO7133">
        <v>69</v>
      </c>
    </row>
    <row r="7134" spans="1:41" x14ac:dyDescent="0.35">
      <c r="A7134">
        <v>20080</v>
      </c>
      <c r="B7134" t="s">
        <v>6970</v>
      </c>
      <c r="C7134" t="s">
        <v>244</v>
      </c>
      <c r="D7134" t="s">
        <v>216</v>
      </c>
      <c r="E7134" t="s">
        <v>8136</v>
      </c>
      <c r="F7134">
        <v>149</v>
      </c>
      <c r="G7134">
        <v>305</v>
      </c>
      <c r="H7134">
        <v>281</v>
      </c>
      <c r="I7134">
        <v>310</v>
      </c>
      <c r="K7134">
        <v>309</v>
      </c>
      <c r="L7134">
        <v>222</v>
      </c>
      <c r="M7134">
        <v>284</v>
      </c>
      <c r="V7134" t="s">
        <v>1</v>
      </c>
      <c r="W7134" t="s">
        <v>1</v>
      </c>
      <c r="X7134" t="s">
        <v>1</v>
      </c>
      <c r="Z7134" t="s">
        <v>1</v>
      </c>
      <c r="AA7134" t="s">
        <v>1</v>
      </c>
      <c r="AB7134" t="s">
        <v>1</v>
      </c>
      <c r="AD7134" t="s">
        <v>1</v>
      </c>
      <c r="AE7134" t="s">
        <v>1</v>
      </c>
      <c r="AF7134" t="s">
        <v>1</v>
      </c>
      <c r="AG7134">
        <v>0</v>
      </c>
      <c r="AH7134">
        <v>84.5</v>
      </c>
      <c r="AI7134">
        <v>87.666666666666671</v>
      </c>
      <c r="AJ7134">
        <v>86</v>
      </c>
      <c r="AK7134">
        <v>77.333333333333329</v>
      </c>
    </row>
    <row r="7135" spans="1:41" x14ac:dyDescent="0.35">
      <c r="A7135">
        <v>20082</v>
      </c>
      <c r="B7135" t="s">
        <v>6971</v>
      </c>
      <c r="C7135" t="s">
        <v>215</v>
      </c>
      <c r="D7135" t="s">
        <v>216</v>
      </c>
      <c r="E7135" t="s">
        <v>8136</v>
      </c>
      <c r="F7135">
        <v>248</v>
      </c>
      <c r="G7135">
        <v>249</v>
      </c>
      <c r="H7135">
        <v>255</v>
      </c>
      <c r="I7135">
        <v>237</v>
      </c>
      <c r="J7135">
        <v>231</v>
      </c>
      <c r="K7135">
        <v>241</v>
      </c>
      <c r="L7135">
        <v>236</v>
      </c>
      <c r="M7135">
        <v>235</v>
      </c>
      <c r="V7135" t="s">
        <v>1</v>
      </c>
      <c r="W7135" t="s">
        <v>1</v>
      </c>
      <c r="X7135" t="s">
        <v>1</v>
      </c>
      <c r="Z7135" t="s">
        <v>1</v>
      </c>
      <c r="AA7135" t="s">
        <v>1</v>
      </c>
      <c r="AB7135" t="s">
        <v>1</v>
      </c>
      <c r="AD7135">
        <v>0</v>
      </c>
      <c r="AE7135">
        <v>1</v>
      </c>
      <c r="AF7135">
        <v>3</v>
      </c>
      <c r="AG7135">
        <v>1</v>
      </c>
      <c r="AH7135">
        <v>65</v>
      </c>
      <c r="AI7135">
        <v>70.666666666666671</v>
      </c>
      <c r="AJ7135">
        <v>66.333333333333329</v>
      </c>
      <c r="AK7135">
        <v>62.666666666666664</v>
      </c>
    </row>
    <row r="7136" spans="1:41" x14ac:dyDescent="0.35">
      <c r="A7136">
        <v>20084</v>
      </c>
      <c r="B7136" t="s">
        <v>6972</v>
      </c>
      <c r="C7136" t="s">
        <v>239</v>
      </c>
      <c r="D7136" t="s">
        <v>216</v>
      </c>
      <c r="E7136" t="s">
        <v>8136</v>
      </c>
      <c r="G7136">
        <v>221</v>
      </c>
      <c r="H7136">
        <v>253</v>
      </c>
      <c r="I7136">
        <v>279</v>
      </c>
      <c r="K7136">
        <v>235</v>
      </c>
      <c r="L7136">
        <v>247</v>
      </c>
      <c r="M7136">
        <v>224</v>
      </c>
      <c r="V7136" t="s">
        <v>1</v>
      </c>
      <c r="W7136" t="s">
        <v>1</v>
      </c>
      <c r="X7136" t="s">
        <v>1</v>
      </c>
      <c r="Z7136" t="s">
        <v>1</v>
      </c>
      <c r="AA7136" t="s">
        <v>1</v>
      </c>
      <c r="AB7136" t="s">
        <v>1</v>
      </c>
      <c r="AD7136">
        <v>2</v>
      </c>
      <c r="AE7136">
        <v>0</v>
      </c>
      <c r="AF7136">
        <v>0</v>
      </c>
      <c r="AG7136">
        <v>1</v>
      </c>
      <c r="AH7136">
        <v>78.5</v>
      </c>
      <c r="AI7136">
        <v>85</v>
      </c>
      <c r="AJ7136">
        <v>87.666666666666671</v>
      </c>
      <c r="AK7136">
        <v>77.333333333333329</v>
      </c>
    </row>
    <row r="7137" spans="1:41" x14ac:dyDescent="0.35">
      <c r="A7137">
        <v>20085</v>
      </c>
      <c r="B7137" t="s">
        <v>6794</v>
      </c>
      <c r="C7137" t="s">
        <v>228</v>
      </c>
      <c r="D7137" t="s">
        <v>216</v>
      </c>
      <c r="E7137" t="s">
        <v>8136</v>
      </c>
      <c r="F7137">
        <v>246</v>
      </c>
      <c r="G7137">
        <v>280</v>
      </c>
      <c r="H7137">
        <v>286</v>
      </c>
      <c r="I7137">
        <v>276</v>
      </c>
      <c r="J7137">
        <v>255</v>
      </c>
      <c r="K7137">
        <v>273</v>
      </c>
      <c r="L7137">
        <v>266</v>
      </c>
      <c r="M7137">
        <v>257</v>
      </c>
      <c r="N7137">
        <v>260</v>
      </c>
      <c r="O7137">
        <v>259</v>
      </c>
      <c r="P7137">
        <v>250</v>
      </c>
      <c r="Q7137">
        <v>245</v>
      </c>
      <c r="R7137">
        <v>248</v>
      </c>
      <c r="S7137">
        <v>252</v>
      </c>
      <c r="T7137">
        <v>232</v>
      </c>
      <c r="U7137">
        <v>258</v>
      </c>
      <c r="V7137">
        <v>585.08333333333337</v>
      </c>
      <c r="W7137">
        <v>568.80769230769226</v>
      </c>
      <c r="X7137">
        <v>591.11764705882354</v>
      </c>
      <c r="Y7137">
        <v>574.15909090909088</v>
      </c>
      <c r="Z7137">
        <v>0.1764705882352941</v>
      </c>
      <c r="AA7137">
        <v>0.41666666666666663</v>
      </c>
      <c r="AB7137">
        <v>0.29411764705882354</v>
      </c>
      <c r="AC7137">
        <v>0.31818181818181818</v>
      </c>
      <c r="AD7137">
        <v>1</v>
      </c>
      <c r="AE7137">
        <v>3</v>
      </c>
      <c r="AF7137">
        <v>2</v>
      </c>
      <c r="AG7137">
        <v>1</v>
      </c>
      <c r="AH7137">
        <v>71.5</v>
      </c>
      <c r="AI7137">
        <v>77.333333333333329</v>
      </c>
      <c r="AJ7137">
        <v>78.333333333333329</v>
      </c>
      <c r="AK7137">
        <v>67.333333333333329</v>
      </c>
      <c r="AL7137">
        <v>67</v>
      </c>
      <c r="AM7137">
        <v>70</v>
      </c>
      <c r="AN7137">
        <v>68</v>
      </c>
      <c r="AO7137">
        <v>58.666666666666664</v>
      </c>
    </row>
    <row r="7138" spans="1:41" x14ac:dyDescent="0.35">
      <c r="A7138">
        <v>20087</v>
      </c>
      <c r="B7138" t="s">
        <v>6973</v>
      </c>
      <c r="C7138" t="s">
        <v>224</v>
      </c>
      <c r="D7138" t="s">
        <v>216</v>
      </c>
      <c r="E7138" t="s">
        <v>8136</v>
      </c>
      <c r="F7138">
        <v>256</v>
      </c>
      <c r="G7138">
        <v>290</v>
      </c>
      <c r="H7138">
        <v>257</v>
      </c>
      <c r="I7138">
        <v>300</v>
      </c>
      <c r="J7138">
        <v>225</v>
      </c>
      <c r="K7138">
        <v>278</v>
      </c>
      <c r="L7138">
        <v>258</v>
      </c>
      <c r="M7138">
        <v>270</v>
      </c>
      <c r="V7138" t="s">
        <v>1</v>
      </c>
      <c r="W7138" t="s">
        <v>1</v>
      </c>
      <c r="X7138" t="s">
        <v>1</v>
      </c>
      <c r="Z7138" t="s">
        <v>1</v>
      </c>
      <c r="AA7138" t="s">
        <v>1</v>
      </c>
      <c r="AB7138" t="s">
        <v>1</v>
      </c>
      <c r="AD7138" t="s">
        <v>1</v>
      </c>
      <c r="AE7138" t="s">
        <v>1</v>
      </c>
      <c r="AF7138" t="s">
        <v>1</v>
      </c>
      <c r="AG7138">
        <v>0</v>
      </c>
      <c r="AH7138">
        <v>85</v>
      </c>
      <c r="AI7138">
        <v>88.666666666666671</v>
      </c>
      <c r="AJ7138">
        <v>91.666666666666671</v>
      </c>
      <c r="AK7138">
        <v>78.333333333333329</v>
      </c>
    </row>
    <row r="7139" spans="1:41" x14ac:dyDescent="0.35">
      <c r="A7139">
        <v>20088</v>
      </c>
      <c r="B7139" t="s">
        <v>6974</v>
      </c>
      <c r="C7139" t="s">
        <v>246</v>
      </c>
      <c r="D7139" t="s">
        <v>216</v>
      </c>
      <c r="E7139" t="s">
        <v>8136</v>
      </c>
      <c r="F7139">
        <v>219</v>
      </c>
      <c r="G7139">
        <v>220</v>
      </c>
      <c r="H7139">
        <v>229</v>
      </c>
      <c r="I7139">
        <v>286</v>
      </c>
      <c r="J7139">
        <v>203</v>
      </c>
      <c r="K7139">
        <v>225</v>
      </c>
      <c r="L7139">
        <v>246</v>
      </c>
      <c r="M7139">
        <v>222</v>
      </c>
      <c r="V7139" t="s">
        <v>1</v>
      </c>
      <c r="W7139" t="s">
        <v>1</v>
      </c>
      <c r="X7139" t="s">
        <v>1</v>
      </c>
      <c r="Z7139" t="s">
        <v>1</v>
      </c>
      <c r="AA7139" t="s">
        <v>1</v>
      </c>
      <c r="AB7139" t="s">
        <v>1</v>
      </c>
      <c r="AD7139">
        <v>1</v>
      </c>
      <c r="AE7139">
        <v>0</v>
      </c>
      <c r="AF7139">
        <v>0</v>
      </c>
      <c r="AG7139">
        <v>0</v>
      </c>
      <c r="AH7139">
        <v>88.5</v>
      </c>
      <c r="AI7139">
        <v>92.666666666666671</v>
      </c>
      <c r="AJ7139">
        <v>99</v>
      </c>
      <c r="AK7139">
        <v>79.333333333333329</v>
      </c>
    </row>
    <row r="7140" spans="1:41" x14ac:dyDescent="0.35">
      <c r="A7140">
        <v>20090</v>
      </c>
      <c r="B7140" t="s">
        <v>6975</v>
      </c>
      <c r="C7140" t="s">
        <v>241</v>
      </c>
      <c r="D7140" t="s">
        <v>216</v>
      </c>
      <c r="E7140" t="s">
        <v>8136</v>
      </c>
      <c r="F7140">
        <v>297</v>
      </c>
      <c r="G7140">
        <v>287</v>
      </c>
      <c r="H7140">
        <v>310</v>
      </c>
      <c r="I7140">
        <v>273</v>
      </c>
      <c r="J7140">
        <v>271</v>
      </c>
      <c r="K7140">
        <v>278</v>
      </c>
      <c r="L7140">
        <v>288</v>
      </c>
      <c r="M7140">
        <v>268</v>
      </c>
      <c r="N7140">
        <v>275</v>
      </c>
      <c r="O7140">
        <v>278</v>
      </c>
      <c r="P7140">
        <v>294</v>
      </c>
      <c r="Q7140">
        <v>289</v>
      </c>
      <c r="R7140">
        <v>287</v>
      </c>
      <c r="S7140">
        <v>299</v>
      </c>
      <c r="T7140">
        <v>283</v>
      </c>
      <c r="U7140">
        <v>292</v>
      </c>
      <c r="V7140">
        <v>670.40625</v>
      </c>
      <c r="W7140">
        <v>676.73529411764707</v>
      </c>
      <c r="X7140">
        <v>709.98387096774195</v>
      </c>
      <c r="Y7140">
        <v>649.82142857142856</v>
      </c>
      <c r="Z7140">
        <v>0.82352941176470584</v>
      </c>
      <c r="AA7140">
        <v>0.60606060606060608</v>
      </c>
      <c r="AB7140">
        <v>0.62857142857142856</v>
      </c>
      <c r="AC7140">
        <v>0.47058823529411764</v>
      </c>
      <c r="AD7140">
        <v>5</v>
      </c>
      <c r="AE7140">
        <v>2</v>
      </c>
      <c r="AF7140">
        <v>2</v>
      </c>
      <c r="AG7140">
        <v>1</v>
      </c>
      <c r="AH7140">
        <v>77.5</v>
      </c>
      <c r="AI7140">
        <v>80</v>
      </c>
      <c r="AJ7140">
        <v>82</v>
      </c>
      <c r="AK7140">
        <v>71.666666666666671</v>
      </c>
      <c r="AL7140">
        <v>72</v>
      </c>
      <c r="AM7140">
        <v>73.333333333333329</v>
      </c>
      <c r="AN7140">
        <v>72.666666666666671</v>
      </c>
      <c r="AO7140">
        <v>65.666666666666671</v>
      </c>
    </row>
    <row r="7141" spans="1:41" x14ac:dyDescent="0.35">
      <c r="A7141">
        <v>20091</v>
      </c>
      <c r="B7141" t="s">
        <v>6976</v>
      </c>
      <c r="C7141" t="s">
        <v>228</v>
      </c>
      <c r="D7141" t="s">
        <v>216</v>
      </c>
      <c r="E7141" t="s">
        <v>8137</v>
      </c>
      <c r="F7141">
        <v>314</v>
      </c>
      <c r="G7141">
        <v>303</v>
      </c>
      <c r="H7141">
        <v>313</v>
      </c>
      <c r="I7141">
        <v>306</v>
      </c>
      <c r="J7141">
        <v>299</v>
      </c>
      <c r="K7141">
        <v>290</v>
      </c>
      <c r="L7141">
        <v>297</v>
      </c>
      <c r="M7141">
        <v>300</v>
      </c>
      <c r="N7141">
        <v>299</v>
      </c>
      <c r="O7141">
        <v>286</v>
      </c>
      <c r="P7141">
        <v>312</v>
      </c>
      <c r="Q7141">
        <v>308</v>
      </c>
      <c r="R7141">
        <v>342</v>
      </c>
      <c r="S7141">
        <v>318</v>
      </c>
      <c r="T7141">
        <v>343</v>
      </c>
      <c r="U7141">
        <v>332</v>
      </c>
      <c r="V7141">
        <v>730.6875</v>
      </c>
      <c r="W7141">
        <v>750.58730158730157</v>
      </c>
      <c r="X7141">
        <v>744.97500000000002</v>
      </c>
      <c r="Y7141">
        <v>731.75</v>
      </c>
      <c r="Z7141">
        <v>0.73214285714285721</v>
      </c>
      <c r="AA7141">
        <v>0.6515151515151516</v>
      </c>
      <c r="AB7141">
        <v>0.66666666666666663</v>
      </c>
      <c r="AC7141">
        <v>0.49180327868852458</v>
      </c>
      <c r="AD7141">
        <v>4</v>
      </c>
      <c r="AE7141">
        <v>9</v>
      </c>
      <c r="AF7141">
        <v>5</v>
      </c>
      <c r="AG7141">
        <v>15</v>
      </c>
      <c r="AH7141">
        <v>68.5</v>
      </c>
      <c r="AI7141">
        <v>72</v>
      </c>
      <c r="AJ7141">
        <v>71.333333333333329</v>
      </c>
      <c r="AK7141">
        <v>63.333333333333336</v>
      </c>
      <c r="AL7141">
        <v>76.5</v>
      </c>
      <c r="AM7141">
        <v>78.666666666666671</v>
      </c>
      <c r="AN7141">
        <v>81</v>
      </c>
      <c r="AO7141">
        <v>69</v>
      </c>
    </row>
    <row r="7142" spans="1:41" x14ac:dyDescent="0.35">
      <c r="A7142">
        <v>20095</v>
      </c>
      <c r="B7142" t="s">
        <v>6977</v>
      </c>
      <c r="C7142" t="s">
        <v>237</v>
      </c>
      <c r="D7142" t="s">
        <v>216</v>
      </c>
      <c r="E7142" t="s">
        <v>8136</v>
      </c>
      <c r="F7142">
        <v>218</v>
      </c>
      <c r="G7142">
        <v>247</v>
      </c>
      <c r="H7142">
        <v>244</v>
      </c>
      <c r="I7142">
        <v>264</v>
      </c>
      <c r="J7142">
        <v>240</v>
      </c>
      <c r="K7142">
        <v>267</v>
      </c>
      <c r="L7142">
        <v>250</v>
      </c>
      <c r="M7142">
        <v>262</v>
      </c>
      <c r="N7142">
        <v>216</v>
      </c>
      <c r="O7142">
        <v>256</v>
      </c>
      <c r="P7142">
        <v>243</v>
      </c>
      <c r="Q7142">
        <v>233</v>
      </c>
      <c r="R7142">
        <v>254</v>
      </c>
      <c r="S7142">
        <v>235</v>
      </c>
      <c r="T7142">
        <v>259</v>
      </c>
      <c r="U7142">
        <v>253</v>
      </c>
      <c r="V7142">
        <v>605.33333333333337</v>
      </c>
      <c r="W7142">
        <v>575</v>
      </c>
      <c r="X7142">
        <v>553.33333333333337</v>
      </c>
      <c r="Y7142">
        <v>555.79411764705878</v>
      </c>
      <c r="Z7142">
        <v>0.22222222222222221</v>
      </c>
      <c r="AA7142">
        <v>0.2857142857142857</v>
      </c>
      <c r="AB7142">
        <v>0.44444444444444442</v>
      </c>
      <c r="AC7142">
        <v>0.47058823529411764</v>
      </c>
      <c r="AD7142">
        <v>2</v>
      </c>
      <c r="AE7142">
        <v>1</v>
      </c>
      <c r="AF7142">
        <v>1</v>
      </c>
      <c r="AG7142">
        <v>2</v>
      </c>
      <c r="AH7142">
        <v>73.5</v>
      </c>
      <c r="AI7142">
        <v>80</v>
      </c>
      <c r="AJ7142">
        <v>82.333333333333329</v>
      </c>
      <c r="AK7142">
        <v>70.666666666666671</v>
      </c>
      <c r="AL7142">
        <v>64</v>
      </c>
      <c r="AM7142">
        <v>54</v>
      </c>
      <c r="AN7142">
        <v>59</v>
      </c>
      <c r="AO7142">
        <v>42.666666666666664</v>
      </c>
    </row>
    <row r="7143" spans="1:41" x14ac:dyDescent="0.35">
      <c r="A7143">
        <v>20096</v>
      </c>
      <c r="B7143" t="s">
        <v>6978</v>
      </c>
      <c r="C7143" t="s">
        <v>228</v>
      </c>
      <c r="D7143" t="s">
        <v>216</v>
      </c>
      <c r="E7143" t="s">
        <v>8136</v>
      </c>
      <c r="F7143">
        <v>266</v>
      </c>
      <c r="G7143">
        <v>267</v>
      </c>
      <c r="H7143">
        <v>305</v>
      </c>
      <c r="I7143">
        <v>293</v>
      </c>
      <c r="J7143">
        <v>249</v>
      </c>
      <c r="K7143">
        <v>266</v>
      </c>
      <c r="L7143">
        <v>270</v>
      </c>
      <c r="M7143">
        <v>287</v>
      </c>
      <c r="V7143" t="s">
        <v>1</v>
      </c>
      <c r="W7143" t="s">
        <v>1</v>
      </c>
      <c r="X7143" t="s">
        <v>1</v>
      </c>
      <c r="Z7143" t="s">
        <v>1</v>
      </c>
      <c r="AA7143" t="s">
        <v>1</v>
      </c>
      <c r="AB7143" t="s">
        <v>1</v>
      </c>
      <c r="AD7143">
        <v>5</v>
      </c>
      <c r="AE7143">
        <v>2</v>
      </c>
      <c r="AF7143">
        <v>0</v>
      </c>
      <c r="AG7143">
        <v>1</v>
      </c>
      <c r="AH7143">
        <v>85.5</v>
      </c>
      <c r="AI7143">
        <v>83.333333333333329</v>
      </c>
      <c r="AJ7143">
        <v>87.666666666666671</v>
      </c>
      <c r="AK7143">
        <v>77.666666666666671</v>
      </c>
    </row>
    <row r="7144" spans="1:41" x14ac:dyDescent="0.35">
      <c r="A7144">
        <v>20099</v>
      </c>
      <c r="B7144" t="s">
        <v>6979</v>
      </c>
      <c r="C7144" t="s">
        <v>230</v>
      </c>
      <c r="D7144" t="s">
        <v>216</v>
      </c>
      <c r="E7144" t="s">
        <v>8136</v>
      </c>
      <c r="F7144">
        <v>254</v>
      </c>
      <c r="G7144">
        <v>252</v>
      </c>
      <c r="H7144">
        <v>238</v>
      </c>
      <c r="I7144">
        <v>255</v>
      </c>
      <c r="J7144">
        <v>238</v>
      </c>
      <c r="K7144">
        <v>238</v>
      </c>
      <c r="L7144">
        <v>231</v>
      </c>
      <c r="M7144">
        <v>229</v>
      </c>
      <c r="V7144" t="s">
        <v>1</v>
      </c>
      <c r="W7144" t="s">
        <v>1</v>
      </c>
      <c r="X7144" t="s">
        <v>1</v>
      </c>
      <c r="Z7144" t="s">
        <v>1</v>
      </c>
      <c r="AA7144" t="s">
        <v>1</v>
      </c>
      <c r="AB7144" t="s">
        <v>1</v>
      </c>
      <c r="AD7144" t="s">
        <v>1</v>
      </c>
      <c r="AE7144" t="s">
        <v>1</v>
      </c>
      <c r="AF7144" t="s">
        <v>1</v>
      </c>
      <c r="AG7144">
        <v>0</v>
      </c>
      <c r="AH7144">
        <v>82</v>
      </c>
      <c r="AI7144">
        <v>81.333333333333329</v>
      </c>
      <c r="AJ7144">
        <v>83</v>
      </c>
      <c r="AK7144">
        <v>76.666666666666671</v>
      </c>
    </row>
    <row r="7145" spans="1:41" x14ac:dyDescent="0.35">
      <c r="A7145">
        <v>20100</v>
      </c>
      <c r="B7145" t="s">
        <v>6980</v>
      </c>
      <c r="C7145" t="s">
        <v>228</v>
      </c>
      <c r="D7145" t="s">
        <v>216</v>
      </c>
      <c r="E7145" t="s">
        <v>8136</v>
      </c>
      <c r="F7145">
        <v>284</v>
      </c>
      <c r="G7145">
        <v>289</v>
      </c>
      <c r="H7145">
        <v>294</v>
      </c>
      <c r="I7145">
        <v>302</v>
      </c>
      <c r="J7145">
        <v>272</v>
      </c>
      <c r="K7145">
        <v>276</v>
      </c>
      <c r="L7145">
        <v>269</v>
      </c>
      <c r="M7145">
        <v>293</v>
      </c>
      <c r="V7145" t="s">
        <v>1</v>
      </c>
      <c r="W7145" t="s">
        <v>1</v>
      </c>
      <c r="X7145" t="s">
        <v>1</v>
      </c>
      <c r="Z7145" t="s">
        <v>1</v>
      </c>
      <c r="AA7145" t="s">
        <v>1</v>
      </c>
      <c r="AB7145" t="s">
        <v>1</v>
      </c>
      <c r="AD7145">
        <v>2</v>
      </c>
      <c r="AE7145">
        <v>4</v>
      </c>
      <c r="AF7145">
        <v>0</v>
      </c>
      <c r="AG7145">
        <v>1</v>
      </c>
      <c r="AH7145">
        <v>79.5</v>
      </c>
      <c r="AI7145">
        <v>84.333333333333329</v>
      </c>
      <c r="AJ7145">
        <v>86</v>
      </c>
      <c r="AK7145">
        <v>78.333333333333329</v>
      </c>
    </row>
    <row r="7146" spans="1:41" x14ac:dyDescent="0.35">
      <c r="A7146">
        <v>20103</v>
      </c>
      <c r="B7146" t="s">
        <v>6981</v>
      </c>
      <c r="C7146" t="s">
        <v>224</v>
      </c>
      <c r="D7146" t="s">
        <v>216</v>
      </c>
      <c r="E7146" t="s">
        <v>8135</v>
      </c>
      <c r="N7146">
        <v>200</v>
      </c>
      <c r="O7146">
        <v>217</v>
      </c>
      <c r="P7146">
        <v>180</v>
      </c>
      <c r="Q7146">
        <v>217</v>
      </c>
      <c r="R7146">
        <v>205</v>
      </c>
      <c r="S7146">
        <v>221</v>
      </c>
      <c r="T7146">
        <v>195</v>
      </c>
      <c r="U7146">
        <v>217</v>
      </c>
      <c r="V7146">
        <v>475.08333333333331</v>
      </c>
      <c r="W7146">
        <v>468.54761904761904</v>
      </c>
      <c r="X7146">
        <v>501.30882352941177</v>
      </c>
      <c r="Y7146">
        <v>536.44642857142856</v>
      </c>
      <c r="Z7146">
        <v>0.23404255319148937</v>
      </c>
      <c r="AA7146">
        <v>0.14666666666666667</v>
      </c>
      <c r="AB7146">
        <v>0.14942528735632182</v>
      </c>
      <c r="AC7146">
        <v>0.25</v>
      </c>
      <c r="AD7146">
        <v>0</v>
      </c>
      <c r="AE7146">
        <v>0</v>
      </c>
      <c r="AF7146">
        <v>1</v>
      </c>
      <c r="AG7146">
        <v>2</v>
      </c>
      <c r="AL7146">
        <v>72.5</v>
      </c>
      <c r="AM7146">
        <v>70.666666666666671</v>
      </c>
      <c r="AN7146">
        <v>75</v>
      </c>
      <c r="AO7146">
        <v>70.333333333333329</v>
      </c>
    </row>
    <row r="7147" spans="1:41" x14ac:dyDescent="0.35">
      <c r="A7147">
        <v>20108</v>
      </c>
      <c r="B7147" t="s">
        <v>6982</v>
      </c>
      <c r="C7147" t="s">
        <v>218</v>
      </c>
      <c r="D7147" t="s">
        <v>216</v>
      </c>
      <c r="E7147" t="s">
        <v>8136</v>
      </c>
      <c r="F7147">
        <v>256</v>
      </c>
      <c r="G7147">
        <v>275</v>
      </c>
      <c r="H7147">
        <v>274</v>
      </c>
      <c r="I7147">
        <v>283</v>
      </c>
      <c r="J7147">
        <v>259</v>
      </c>
      <c r="K7147">
        <v>267</v>
      </c>
      <c r="L7147">
        <v>278</v>
      </c>
      <c r="M7147">
        <v>282</v>
      </c>
      <c r="V7147" t="s">
        <v>1</v>
      </c>
      <c r="W7147" t="s">
        <v>1</v>
      </c>
      <c r="X7147" t="s">
        <v>1</v>
      </c>
      <c r="Z7147" t="s">
        <v>1</v>
      </c>
      <c r="AA7147" t="s">
        <v>1</v>
      </c>
      <c r="AB7147" t="s">
        <v>1</v>
      </c>
      <c r="AD7147">
        <v>0</v>
      </c>
      <c r="AE7147">
        <v>2</v>
      </c>
      <c r="AF7147">
        <v>2</v>
      </c>
      <c r="AG7147">
        <v>3</v>
      </c>
      <c r="AH7147">
        <v>83.5</v>
      </c>
      <c r="AI7147">
        <v>83.333333333333329</v>
      </c>
      <c r="AJ7147">
        <v>86</v>
      </c>
      <c r="AK7147">
        <v>79.333333333333329</v>
      </c>
    </row>
    <row r="7148" spans="1:41" x14ac:dyDescent="0.35">
      <c r="A7148">
        <v>20113</v>
      </c>
      <c r="B7148" t="s">
        <v>6983</v>
      </c>
      <c r="C7148" t="s">
        <v>232</v>
      </c>
      <c r="D7148" t="s">
        <v>216</v>
      </c>
      <c r="E7148" t="s">
        <v>8136</v>
      </c>
      <c r="F7148">
        <v>223</v>
      </c>
      <c r="G7148">
        <v>245</v>
      </c>
      <c r="H7148">
        <v>228</v>
      </c>
      <c r="I7148">
        <v>285</v>
      </c>
      <c r="J7148">
        <v>223</v>
      </c>
      <c r="K7148">
        <v>213</v>
      </c>
      <c r="L7148">
        <v>213</v>
      </c>
      <c r="M7148">
        <v>215</v>
      </c>
      <c r="V7148" t="s">
        <v>1</v>
      </c>
      <c r="W7148" t="s">
        <v>1</v>
      </c>
      <c r="X7148" t="s">
        <v>1</v>
      </c>
      <c r="Z7148" t="s">
        <v>1</v>
      </c>
      <c r="AA7148" t="s">
        <v>1</v>
      </c>
      <c r="AB7148" t="s">
        <v>1</v>
      </c>
      <c r="AD7148">
        <v>0</v>
      </c>
      <c r="AE7148">
        <v>0</v>
      </c>
      <c r="AF7148">
        <v>0</v>
      </c>
      <c r="AG7148">
        <v>1</v>
      </c>
      <c r="AH7148">
        <v>71.5</v>
      </c>
      <c r="AI7148">
        <v>74.666666666666671</v>
      </c>
      <c r="AJ7148">
        <v>68.666666666666671</v>
      </c>
      <c r="AK7148">
        <v>66</v>
      </c>
    </row>
    <row r="7149" spans="1:41" x14ac:dyDescent="0.35">
      <c r="A7149">
        <v>20117</v>
      </c>
      <c r="B7149" t="s">
        <v>418</v>
      </c>
      <c r="C7149" t="s">
        <v>225</v>
      </c>
      <c r="D7149" t="s">
        <v>216</v>
      </c>
      <c r="E7149" t="s">
        <v>8136</v>
      </c>
      <c r="F7149">
        <v>254</v>
      </c>
      <c r="G7149">
        <v>274</v>
      </c>
      <c r="I7149">
        <v>223</v>
      </c>
      <c r="J7149">
        <v>185</v>
      </c>
      <c r="K7149">
        <v>213</v>
      </c>
      <c r="L7149">
        <v>210</v>
      </c>
      <c r="M7149">
        <v>206</v>
      </c>
      <c r="V7149" t="s">
        <v>1</v>
      </c>
      <c r="W7149" t="s">
        <v>1</v>
      </c>
      <c r="X7149" t="s">
        <v>1</v>
      </c>
      <c r="Z7149" t="s">
        <v>1</v>
      </c>
      <c r="AA7149" t="s">
        <v>1</v>
      </c>
      <c r="AB7149" t="s">
        <v>1</v>
      </c>
      <c r="AD7149" t="s">
        <v>1</v>
      </c>
      <c r="AE7149" t="s">
        <v>1</v>
      </c>
      <c r="AF7149" t="s">
        <v>1</v>
      </c>
      <c r="AG7149">
        <v>0</v>
      </c>
      <c r="AH7149">
        <v>60.5</v>
      </c>
      <c r="AI7149">
        <v>70.333333333333329</v>
      </c>
      <c r="AJ7149">
        <v>64.666666666666671</v>
      </c>
      <c r="AK7149">
        <v>60.333333333333336</v>
      </c>
    </row>
    <row r="7150" spans="1:41" x14ac:dyDescent="0.35">
      <c r="A7150">
        <v>20119</v>
      </c>
      <c r="B7150" t="s">
        <v>6984</v>
      </c>
      <c r="C7150" t="s">
        <v>240</v>
      </c>
      <c r="D7150" t="s">
        <v>216</v>
      </c>
      <c r="E7150" t="s">
        <v>8136</v>
      </c>
      <c r="F7150">
        <v>257</v>
      </c>
      <c r="G7150">
        <v>252</v>
      </c>
      <c r="H7150">
        <v>248</v>
      </c>
      <c r="I7150">
        <v>257</v>
      </c>
      <c r="J7150">
        <v>214</v>
      </c>
      <c r="K7150">
        <v>235</v>
      </c>
      <c r="L7150">
        <v>213</v>
      </c>
      <c r="M7150">
        <v>246</v>
      </c>
      <c r="V7150" t="s">
        <v>1</v>
      </c>
      <c r="W7150" t="s">
        <v>1</v>
      </c>
      <c r="X7150" t="s">
        <v>1</v>
      </c>
      <c r="Z7150" t="s">
        <v>1</v>
      </c>
      <c r="AA7150" t="s">
        <v>1</v>
      </c>
      <c r="AB7150" t="s">
        <v>1</v>
      </c>
      <c r="AD7150">
        <v>1</v>
      </c>
      <c r="AE7150">
        <v>0</v>
      </c>
      <c r="AF7150">
        <v>0</v>
      </c>
      <c r="AG7150">
        <v>0</v>
      </c>
      <c r="AH7150">
        <v>74.5</v>
      </c>
      <c r="AI7150">
        <v>76.666666666666671</v>
      </c>
      <c r="AJ7150">
        <v>74.333333333333329</v>
      </c>
      <c r="AK7150">
        <v>69</v>
      </c>
    </row>
    <row r="7151" spans="1:41" x14ac:dyDescent="0.35">
      <c r="A7151">
        <v>20120</v>
      </c>
      <c r="B7151" t="s">
        <v>6985</v>
      </c>
      <c r="C7151" t="s">
        <v>240</v>
      </c>
      <c r="D7151" t="s">
        <v>216</v>
      </c>
      <c r="E7151" t="s">
        <v>8136</v>
      </c>
      <c r="F7151">
        <v>271</v>
      </c>
      <c r="G7151">
        <v>271</v>
      </c>
      <c r="H7151">
        <v>300</v>
      </c>
      <c r="I7151">
        <v>289</v>
      </c>
      <c r="J7151">
        <v>268</v>
      </c>
      <c r="K7151">
        <v>257</v>
      </c>
      <c r="L7151">
        <v>285</v>
      </c>
      <c r="M7151">
        <v>271</v>
      </c>
      <c r="Q7151">
        <v>253</v>
      </c>
      <c r="U7151">
        <v>245</v>
      </c>
      <c r="V7151" t="s">
        <v>1</v>
      </c>
      <c r="W7151" t="s">
        <v>1</v>
      </c>
      <c r="X7151" t="s">
        <v>1</v>
      </c>
      <c r="Z7151" t="s">
        <v>1</v>
      </c>
      <c r="AA7151" t="s">
        <v>1</v>
      </c>
      <c r="AB7151" t="s">
        <v>1</v>
      </c>
      <c r="AD7151">
        <v>1</v>
      </c>
      <c r="AE7151">
        <v>4</v>
      </c>
      <c r="AF7151">
        <v>1</v>
      </c>
      <c r="AG7151">
        <v>8</v>
      </c>
      <c r="AH7151">
        <v>72</v>
      </c>
      <c r="AI7151">
        <v>75.666666666666671</v>
      </c>
      <c r="AJ7151">
        <v>74.333333333333329</v>
      </c>
      <c r="AK7151">
        <v>69.666666666666671</v>
      </c>
      <c r="AL7151">
        <v>82.5</v>
      </c>
      <c r="AM7151">
        <v>83.333333333333329</v>
      </c>
      <c r="AN7151">
        <v>81.333333333333329</v>
      </c>
      <c r="AO7151">
        <v>75</v>
      </c>
    </row>
    <row r="7152" spans="1:41" x14ac:dyDescent="0.35">
      <c r="A7152">
        <v>20121</v>
      </c>
      <c r="B7152" t="s">
        <v>6986</v>
      </c>
      <c r="C7152" t="s">
        <v>236</v>
      </c>
      <c r="D7152" t="s">
        <v>216</v>
      </c>
      <c r="E7152" t="s">
        <v>8135</v>
      </c>
      <c r="F7152">
        <v>269</v>
      </c>
      <c r="G7152">
        <v>274</v>
      </c>
      <c r="H7152">
        <v>270</v>
      </c>
      <c r="I7152">
        <v>274</v>
      </c>
      <c r="J7152">
        <v>250</v>
      </c>
      <c r="K7152">
        <v>245</v>
      </c>
      <c r="L7152">
        <v>277</v>
      </c>
      <c r="M7152">
        <v>253</v>
      </c>
      <c r="V7152" t="s">
        <v>1</v>
      </c>
      <c r="W7152" t="s">
        <v>1</v>
      </c>
      <c r="X7152" t="s">
        <v>1</v>
      </c>
      <c r="Z7152" t="s">
        <v>1</v>
      </c>
      <c r="AA7152" t="s">
        <v>1</v>
      </c>
      <c r="AB7152" t="s">
        <v>1</v>
      </c>
      <c r="AD7152">
        <v>0</v>
      </c>
      <c r="AE7152">
        <v>13</v>
      </c>
      <c r="AF7152">
        <v>3</v>
      </c>
      <c r="AG7152">
        <v>0</v>
      </c>
      <c r="AH7152">
        <v>74.5</v>
      </c>
      <c r="AI7152">
        <v>78.666666666666671</v>
      </c>
      <c r="AJ7152">
        <v>81.333333333333329</v>
      </c>
      <c r="AK7152">
        <v>74.333333333333329</v>
      </c>
    </row>
    <row r="7153" spans="1:41" x14ac:dyDescent="0.35">
      <c r="A7153">
        <v>20122</v>
      </c>
      <c r="B7153" t="s">
        <v>6987</v>
      </c>
      <c r="C7153" t="s">
        <v>228</v>
      </c>
      <c r="D7153" t="s">
        <v>216</v>
      </c>
      <c r="E7153" t="s">
        <v>8136</v>
      </c>
      <c r="F7153">
        <v>240</v>
      </c>
      <c r="G7153">
        <v>267</v>
      </c>
      <c r="H7153">
        <v>274</v>
      </c>
      <c r="I7153">
        <v>261</v>
      </c>
      <c r="J7153">
        <v>227</v>
      </c>
      <c r="K7153">
        <v>274</v>
      </c>
      <c r="L7153">
        <v>266</v>
      </c>
      <c r="M7153">
        <v>230</v>
      </c>
      <c r="V7153" t="s">
        <v>1</v>
      </c>
      <c r="W7153" t="s">
        <v>1</v>
      </c>
      <c r="X7153" t="s">
        <v>1</v>
      </c>
      <c r="Z7153" t="s">
        <v>1</v>
      </c>
      <c r="AA7153" t="s">
        <v>1</v>
      </c>
      <c r="AB7153" t="s">
        <v>1</v>
      </c>
      <c r="AD7153">
        <v>3</v>
      </c>
      <c r="AE7153">
        <v>0</v>
      </c>
      <c r="AF7153">
        <v>0</v>
      </c>
      <c r="AG7153">
        <v>1</v>
      </c>
      <c r="AH7153">
        <v>62</v>
      </c>
      <c r="AI7153">
        <v>72.666666666666671</v>
      </c>
      <c r="AJ7153">
        <v>66</v>
      </c>
      <c r="AK7153">
        <v>60.666666666666664</v>
      </c>
    </row>
    <row r="7154" spans="1:41" x14ac:dyDescent="0.35">
      <c r="A7154">
        <v>20127</v>
      </c>
      <c r="B7154" t="s">
        <v>6988</v>
      </c>
      <c r="C7154" t="s">
        <v>229</v>
      </c>
      <c r="D7154" t="s">
        <v>216</v>
      </c>
      <c r="E7154" t="s">
        <v>8136</v>
      </c>
      <c r="N7154">
        <v>203</v>
      </c>
      <c r="O7154">
        <v>235</v>
      </c>
      <c r="P7154">
        <v>188</v>
      </c>
      <c r="Q7154">
        <v>217</v>
      </c>
      <c r="R7154">
        <v>194</v>
      </c>
      <c r="S7154">
        <v>229</v>
      </c>
      <c r="T7154">
        <v>206</v>
      </c>
      <c r="U7154">
        <v>222</v>
      </c>
      <c r="V7154">
        <v>480.91666666666669</v>
      </c>
      <c r="W7154">
        <v>444.3</v>
      </c>
      <c r="X7154">
        <v>481.66666666666669</v>
      </c>
      <c r="Y7154">
        <v>597.58333333333337</v>
      </c>
      <c r="Z7154">
        <v>6.0606060606060608E-2</v>
      </c>
      <c r="AA7154">
        <v>0.19047619047619047</v>
      </c>
      <c r="AB7154">
        <v>6.6666666666666666E-2</v>
      </c>
      <c r="AC7154">
        <v>6.6666666666666666E-2</v>
      </c>
      <c r="AD7154">
        <v>1</v>
      </c>
      <c r="AE7154">
        <v>0</v>
      </c>
      <c r="AF7154">
        <v>0</v>
      </c>
      <c r="AG7154">
        <v>0</v>
      </c>
      <c r="AL7154">
        <v>71</v>
      </c>
      <c r="AM7154">
        <v>75.333333333333329</v>
      </c>
      <c r="AN7154">
        <v>75</v>
      </c>
      <c r="AO7154">
        <v>69.666666666666671</v>
      </c>
    </row>
    <row r="7155" spans="1:41" x14ac:dyDescent="0.35">
      <c r="A7155">
        <v>20129</v>
      </c>
      <c r="B7155" t="s">
        <v>6989</v>
      </c>
      <c r="C7155" t="s">
        <v>228</v>
      </c>
      <c r="D7155" t="s">
        <v>216</v>
      </c>
      <c r="E7155" t="s">
        <v>8136</v>
      </c>
      <c r="F7155">
        <v>211</v>
      </c>
      <c r="G7155">
        <v>252</v>
      </c>
      <c r="H7155">
        <v>280</v>
      </c>
      <c r="I7155">
        <v>297</v>
      </c>
      <c r="J7155">
        <v>219</v>
      </c>
      <c r="K7155">
        <v>247</v>
      </c>
      <c r="L7155">
        <v>271</v>
      </c>
      <c r="M7155">
        <v>294</v>
      </c>
      <c r="N7155">
        <v>252</v>
      </c>
      <c r="O7155">
        <v>251</v>
      </c>
      <c r="P7155">
        <v>271</v>
      </c>
      <c r="Q7155">
        <v>271</v>
      </c>
      <c r="R7155">
        <v>242</v>
      </c>
      <c r="S7155">
        <v>252</v>
      </c>
      <c r="T7155">
        <v>289</v>
      </c>
      <c r="U7155">
        <v>285</v>
      </c>
      <c r="V7155">
        <v>557.83333333333337</v>
      </c>
      <c r="W7155">
        <v>542.98749999999995</v>
      </c>
      <c r="X7155">
        <v>582.69696969696975</v>
      </c>
      <c r="Y7155">
        <v>583.69148936170211</v>
      </c>
      <c r="Z7155">
        <v>0.41304347826086951</v>
      </c>
      <c r="AA7155">
        <v>0.27272727272727271</v>
      </c>
      <c r="AB7155">
        <v>0.36956521739130432</v>
      </c>
      <c r="AC7155">
        <v>0.34146341463414637</v>
      </c>
      <c r="AD7155">
        <v>1</v>
      </c>
      <c r="AE7155">
        <v>2</v>
      </c>
      <c r="AF7155">
        <v>7</v>
      </c>
      <c r="AG7155">
        <v>1</v>
      </c>
      <c r="AH7155">
        <v>84.5</v>
      </c>
      <c r="AI7155">
        <v>83.333333333333329</v>
      </c>
      <c r="AJ7155">
        <v>90</v>
      </c>
      <c r="AK7155">
        <v>80</v>
      </c>
      <c r="AL7155">
        <v>78.5</v>
      </c>
      <c r="AM7155">
        <v>82</v>
      </c>
      <c r="AN7155">
        <v>81.333333333333329</v>
      </c>
      <c r="AO7155">
        <v>76.333333333333329</v>
      </c>
    </row>
    <row r="7156" spans="1:41" x14ac:dyDescent="0.35">
      <c r="A7156">
        <v>20133</v>
      </c>
      <c r="B7156" t="s">
        <v>6990</v>
      </c>
      <c r="C7156" t="s">
        <v>230</v>
      </c>
      <c r="D7156" t="s">
        <v>216</v>
      </c>
      <c r="E7156" t="s">
        <v>8136</v>
      </c>
      <c r="F7156">
        <v>255</v>
      </c>
      <c r="G7156">
        <v>284</v>
      </c>
      <c r="H7156">
        <v>285</v>
      </c>
      <c r="I7156">
        <v>267</v>
      </c>
      <c r="J7156">
        <v>240</v>
      </c>
      <c r="K7156">
        <v>276</v>
      </c>
      <c r="L7156">
        <v>274</v>
      </c>
      <c r="M7156">
        <v>254</v>
      </c>
      <c r="V7156" t="s">
        <v>1</v>
      </c>
      <c r="W7156" t="s">
        <v>1</v>
      </c>
      <c r="X7156" t="s">
        <v>1</v>
      </c>
      <c r="Z7156" t="s">
        <v>1</v>
      </c>
      <c r="AA7156" t="s">
        <v>1</v>
      </c>
      <c r="AB7156" t="s">
        <v>1</v>
      </c>
      <c r="AD7156">
        <v>1</v>
      </c>
      <c r="AE7156">
        <v>0</v>
      </c>
      <c r="AF7156">
        <v>0</v>
      </c>
      <c r="AG7156">
        <v>1</v>
      </c>
      <c r="AH7156">
        <v>78</v>
      </c>
      <c r="AI7156">
        <v>79</v>
      </c>
      <c r="AJ7156">
        <v>82</v>
      </c>
      <c r="AK7156">
        <v>73.333333333333329</v>
      </c>
    </row>
    <row r="7157" spans="1:41" x14ac:dyDescent="0.35">
      <c r="A7157">
        <v>20136</v>
      </c>
      <c r="B7157" t="s">
        <v>6991</v>
      </c>
      <c r="C7157" t="s">
        <v>215</v>
      </c>
      <c r="D7157" t="s">
        <v>216</v>
      </c>
      <c r="E7157" t="s">
        <v>8136</v>
      </c>
      <c r="N7157">
        <v>229</v>
      </c>
      <c r="O7157">
        <v>234</v>
      </c>
      <c r="P7157">
        <v>234</v>
      </c>
      <c r="R7157">
        <v>217</v>
      </c>
      <c r="S7157">
        <v>232</v>
      </c>
      <c r="T7157">
        <v>226</v>
      </c>
      <c r="V7157" t="s">
        <v>1</v>
      </c>
      <c r="W7157" t="s">
        <v>1</v>
      </c>
      <c r="X7157" t="s">
        <v>1</v>
      </c>
      <c r="AA7157">
        <v>6.25E-2</v>
      </c>
      <c r="AD7157">
        <v>0</v>
      </c>
      <c r="AE7157">
        <v>1</v>
      </c>
      <c r="AF7157">
        <v>0</v>
      </c>
      <c r="AG7157">
        <v>0</v>
      </c>
    </row>
    <row r="7158" spans="1:41" x14ac:dyDescent="0.35">
      <c r="A7158">
        <v>20137</v>
      </c>
      <c r="B7158" t="s">
        <v>6992</v>
      </c>
      <c r="C7158" t="s">
        <v>228</v>
      </c>
      <c r="D7158" t="s">
        <v>216</v>
      </c>
      <c r="E7158" t="s">
        <v>8136</v>
      </c>
      <c r="F7158">
        <v>286</v>
      </c>
      <c r="G7158">
        <v>273</v>
      </c>
      <c r="H7158">
        <v>295</v>
      </c>
      <c r="I7158">
        <v>301</v>
      </c>
      <c r="J7158">
        <v>250</v>
      </c>
      <c r="K7158">
        <v>255</v>
      </c>
      <c r="L7158">
        <v>268</v>
      </c>
      <c r="M7158">
        <v>282</v>
      </c>
      <c r="N7158">
        <v>273</v>
      </c>
      <c r="O7158">
        <v>264</v>
      </c>
      <c r="P7158">
        <v>284</v>
      </c>
      <c r="Q7158">
        <v>274</v>
      </c>
      <c r="R7158">
        <v>296</v>
      </c>
      <c r="S7158">
        <v>335</v>
      </c>
      <c r="T7158">
        <v>333</v>
      </c>
      <c r="U7158">
        <v>338</v>
      </c>
      <c r="V7158">
        <v>611.51851851851848</v>
      </c>
      <c r="W7158">
        <v>626.15384615384619</v>
      </c>
      <c r="X7158">
        <v>619.10389610389609</v>
      </c>
      <c r="Y7158">
        <v>634.19078947368416</v>
      </c>
      <c r="Z7158">
        <v>0.58441558441558439</v>
      </c>
      <c r="AA7158">
        <v>0.53409090909090917</v>
      </c>
      <c r="AB7158">
        <v>0.45205479452054792</v>
      </c>
      <c r="AC7158">
        <v>0.51764705882352946</v>
      </c>
      <c r="AD7158">
        <v>5</v>
      </c>
      <c r="AE7158">
        <v>4</v>
      </c>
      <c r="AF7158">
        <v>6</v>
      </c>
      <c r="AG7158">
        <v>6</v>
      </c>
      <c r="AH7158">
        <v>75.5</v>
      </c>
      <c r="AI7158">
        <v>76</v>
      </c>
      <c r="AJ7158">
        <v>80</v>
      </c>
      <c r="AK7158">
        <v>71.333333333333329</v>
      </c>
      <c r="AL7158">
        <v>84</v>
      </c>
      <c r="AM7158">
        <v>81.333333333333329</v>
      </c>
      <c r="AN7158">
        <v>85</v>
      </c>
      <c r="AO7158">
        <v>73.666666666666671</v>
      </c>
    </row>
    <row r="7159" spans="1:41" x14ac:dyDescent="0.35">
      <c r="A7159">
        <v>20139</v>
      </c>
      <c r="B7159" t="s">
        <v>6993</v>
      </c>
      <c r="C7159" t="s">
        <v>236</v>
      </c>
      <c r="D7159" t="s">
        <v>216</v>
      </c>
      <c r="E7159" t="s">
        <v>8136</v>
      </c>
      <c r="N7159">
        <v>239</v>
      </c>
      <c r="O7159">
        <v>251</v>
      </c>
      <c r="P7159">
        <v>258</v>
      </c>
      <c r="Q7159">
        <v>249</v>
      </c>
      <c r="R7159">
        <v>247</v>
      </c>
      <c r="S7159">
        <v>232</v>
      </c>
      <c r="T7159">
        <v>236</v>
      </c>
      <c r="U7159">
        <v>264</v>
      </c>
      <c r="V7159">
        <v>532.52380952380952</v>
      </c>
      <c r="W7159">
        <v>503.06</v>
      </c>
      <c r="X7159">
        <v>564.09459459459458</v>
      </c>
      <c r="Y7159">
        <v>571.86363636363637</v>
      </c>
      <c r="Z7159">
        <v>0.11249999999999999</v>
      </c>
      <c r="AA7159">
        <v>9.1836734693877542E-2</v>
      </c>
      <c r="AB7159">
        <v>0.1764705882352941</v>
      </c>
      <c r="AC7159">
        <v>0.11290322580645161</v>
      </c>
      <c r="AD7159">
        <v>1</v>
      </c>
      <c r="AE7159">
        <v>0</v>
      </c>
      <c r="AF7159">
        <v>2</v>
      </c>
      <c r="AG7159">
        <v>4</v>
      </c>
      <c r="AL7159">
        <v>76.5</v>
      </c>
      <c r="AM7159">
        <v>78</v>
      </c>
      <c r="AN7159">
        <v>78.666666666666671</v>
      </c>
      <c r="AO7159">
        <v>72</v>
      </c>
    </row>
    <row r="7160" spans="1:41" x14ac:dyDescent="0.35">
      <c r="A7160">
        <v>20140</v>
      </c>
      <c r="B7160" t="s">
        <v>6994</v>
      </c>
      <c r="C7160" t="s">
        <v>228</v>
      </c>
      <c r="D7160" t="s">
        <v>216</v>
      </c>
      <c r="E7160" t="s">
        <v>8136</v>
      </c>
      <c r="F7160">
        <v>284</v>
      </c>
      <c r="G7160">
        <v>286</v>
      </c>
      <c r="H7160">
        <v>306</v>
      </c>
      <c r="I7160">
        <v>285</v>
      </c>
      <c r="J7160">
        <v>253</v>
      </c>
      <c r="K7160">
        <v>280</v>
      </c>
      <c r="L7160">
        <v>297</v>
      </c>
      <c r="M7160">
        <v>272</v>
      </c>
      <c r="V7160" t="s">
        <v>1</v>
      </c>
      <c r="W7160" t="s">
        <v>1</v>
      </c>
      <c r="X7160" t="s">
        <v>1</v>
      </c>
      <c r="Z7160" t="s">
        <v>1</v>
      </c>
      <c r="AA7160" t="s">
        <v>1</v>
      </c>
      <c r="AB7160" t="s">
        <v>1</v>
      </c>
      <c r="AD7160" t="s">
        <v>1</v>
      </c>
      <c r="AE7160" t="s">
        <v>1</v>
      </c>
      <c r="AF7160" t="s">
        <v>1</v>
      </c>
      <c r="AG7160">
        <v>0</v>
      </c>
      <c r="AH7160">
        <v>75</v>
      </c>
      <c r="AI7160">
        <v>81.333333333333329</v>
      </c>
      <c r="AJ7160">
        <v>83</v>
      </c>
      <c r="AK7160">
        <v>74</v>
      </c>
    </row>
    <row r="7161" spans="1:41" x14ac:dyDescent="0.35">
      <c r="A7161">
        <v>20141</v>
      </c>
      <c r="B7161" t="s">
        <v>6995</v>
      </c>
      <c r="C7161" t="s">
        <v>222</v>
      </c>
      <c r="D7161" t="s">
        <v>216</v>
      </c>
      <c r="E7161" t="s">
        <v>8136</v>
      </c>
      <c r="F7161">
        <v>238</v>
      </c>
      <c r="G7161">
        <v>238</v>
      </c>
      <c r="H7161">
        <v>265</v>
      </c>
      <c r="I7161">
        <v>315</v>
      </c>
      <c r="J7161">
        <v>200</v>
      </c>
      <c r="K7161">
        <v>211</v>
      </c>
      <c r="L7161">
        <v>252</v>
      </c>
      <c r="M7161">
        <v>266</v>
      </c>
      <c r="V7161" t="s">
        <v>1</v>
      </c>
      <c r="W7161" t="s">
        <v>1</v>
      </c>
      <c r="X7161" t="s">
        <v>1</v>
      </c>
      <c r="Z7161" t="s">
        <v>1</v>
      </c>
      <c r="AA7161" t="s">
        <v>1</v>
      </c>
      <c r="AB7161" t="s">
        <v>1</v>
      </c>
      <c r="AD7161" t="s">
        <v>1</v>
      </c>
      <c r="AE7161" t="s">
        <v>1</v>
      </c>
      <c r="AF7161" t="s">
        <v>1</v>
      </c>
      <c r="AG7161">
        <v>0</v>
      </c>
      <c r="AH7161">
        <v>68</v>
      </c>
      <c r="AI7161">
        <v>81.666666666666671</v>
      </c>
      <c r="AJ7161">
        <v>81.666666666666671</v>
      </c>
      <c r="AK7161">
        <v>75.666666666666671</v>
      </c>
    </row>
    <row r="7162" spans="1:41" x14ac:dyDescent="0.35">
      <c r="A7162">
        <v>20144</v>
      </c>
      <c r="B7162" t="s">
        <v>6996</v>
      </c>
      <c r="C7162" t="s">
        <v>246</v>
      </c>
      <c r="D7162" t="s">
        <v>216</v>
      </c>
      <c r="E7162" t="s">
        <v>8136</v>
      </c>
      <c r="G7162">
        <v>275</v>
      </c>
      <c r="V7162" t="s">
        <v>1</v>
      </c>
      <c r="W7162" t="s">
        <v>1</v>
      </c>
      <c r="X7162" t="s">
        <v>1</v>
      </c>
      <c r="Z7162" t="s">
        <v>1</v>
      </c>
      <c r="AA7162" t="s">
        <v>1</v>
      </c>
      <c r="AB7162" t="s">
        <v>1</v>
      </c>
      <c r="AD7162" t="s">
        <v>1</v>
      </c>
      <c r="AE7162" t="s">
        <v>1</v>
      </c>
      <c r="AF7162" t="s">
        <v>1</v>
      </c>
      <c r="AG7162">
        <v>0</v>
      </c>
    </row>
    <row r="7163" spans="1:41" x14ac:dyDescent="0.35">
      <c r="A7163">
        <v>20145</v>
      </c>
      <c r="B7163" t="s">
        <v>6997</v>
      </c>
      <c r="C7163" t="s">
        <v>246</v>
      </c>
      <c r="D7163" t="s">
        <v>216</v>
      </c>
      <c r="E7163" t="s">
        <v>8136</v>
      </c>
      <c r="F7163">
        <v>239</v>
      </c>
      <c r="G7163">
        <v>244</v>
      </c>
      <c r="H7163">
        <v>239</v>
      </c>
      <c r="I7163">
        <v>267</v>
      </c>
      <c r="J7163">
        <v>199</v>
      </c>
      <c r="K7163">
        <v>254</v>
      </c>
      <c r="L7163">
        <v>209</v>
      </c>
      <c r="M7163">
        <v>245</v>
      </c>
      <c r="V7163" t="s">
        <v>1</v>
      </c>
      <c r="W7163" t="s">
        <v>1</v>
      </c>
      <c r="X7163" t="s">
        <v>1</v>
      </c>
      <c r="Z7163" t="s">
        <v>1</v>
      </c>
      <c r="AA7163" t="s">
        <v>1</v>
      </c>
      <c r="AB7163" t="s">
        <v>1</v>
      </c>
      <c r="AD7163" t="s">
        <v>1</v>
      </c>
      <c r="AE7163" t="s">
        <v>1</v>
      </c>
      <c r="AF7163" t="s">
        <v>1</v>
      </c>
      <c r="AG7163">
        <v>0</v>
      </c>
      <c r="AH7163">
        <v>78</v>
      </c>
      <c r="AI7163">
        <v>81</v>
      </c>
      <c r="AJ7163">
        <v>88</v>
      </c>
      <c r="AK7163">
        <v>76.666666666666671</v>
      </c>
    </row>
    <row r="7164" spans="1:41" x14ac:dyDescent="0.35">
      <c r="A7164">
        <v>20152</v>
      </c>
      <c r="B7164" t="s">
        <v>6998</v>
      </c>
      <c r="C7164" t="s">
        <v>218</v>
      </c>
      <c r="D7164" t="s">
        <v>216</v>
      </c>
      <c r="E7164" t="s">
        <v>8136</v>
      </c>
      <c r="H7164">
        <v>289</v>
      </c>
      <c r="L7164">
        <v>206</v>
      </c>
      <c r="V7164" t="s">
        <v>1</v>
      </c>
      <c r="W7164" t="s">
        <v>1</v>
      </c>
      <c r="X7164" t="s">
        <v>1</v>
      </c>
      <c r="Z7164" t="s">
        <v>1</v>
      </c>
      <c r="AA7164" t="s">
        <v>1</v>
      </c>
      <c r="AB7164" t="s">
        <v>1</v>
      </c>
      <c r="AD7164" t="s">
        <v>1</v>
      </c>
      <c r="AE7164" t="s">
        <v>1</v>
      </c>
      <c r="AF7164" t="s">
        <v>1</v>
      </c>
      <c r="AG7164">
        <v>0</v>
      </c>
      <c r="AH7164">
        <v>67.5</v>
      </c>
      <c r="AI7164">
        <v>69</v>
      </c>
      <c r="AJ7164">
        <v>85.333333333333329</v>
      </c>
      <c r="AK7164">
        <v>81.666666666666671</v>
      </c>
    </row>
    <row r="7165" spans="1:41" x14ac:dyDescent="0.35">
      <c r="A7165">
        <v>20153</v>
      </c>
      <c r="B7165" t="s">
        <v>6999</v>
      </c>
      <c r="C7165" t="s">
        <v>236</v>
      </c>
      <c r="D7165" t="s">
        <v>216</v>
      </c>
      <c r="E7165" t="s">
        <v>8136</v>
      </c>
      <c r="F7165">
        <v>299</v>
      </c>
      <c r="G7165">
        <v>291</v>
      </c>
      <c r="H7165">
        <v>304</v>
      </c>
      <c r="I7165">
        <v>287</v>
      </c>
      <c r="J7165">
        <v>288</v>
      </c>
      <c r="K7165">
        <v>273</v>
      </c>
      <c r="L7165">
        <v>287</v>
      </c>
      <c r="M7165">
        <v>262</v>
      </c>
      <c r="N7165">
        <v>290</v>
      </c>
      <c r="O7165">
        <v>297</v>
      </c>
      <c r="P7165">
        <v>285</v>
      </c>
      <c r="Q7165">
        <v>296</v>
      </c>
      <c r="R7165">
        <v>300</v>
      </c>
      <c r="S7165">
        <v>284</v>
      </c>
      <c r="T7165">
        <v>281</v>
      </c>
      <c r="U7165">
        <v>292</v>
      </c>
      <c r="V7165">
        <v>643.79166666666663</v>
      </c>
      <c r="W7165">
        <v>700.34090909090912</v>
      </c>
      <c r="X7165">
        <v>680.30769230769226</v>
      </c>
      <c r="Y7165">
        <v>699.39583333333337</v>
      </c>
      <c r="Z7165">
        <v>0.34615384615384615</v>
      </c>
      <c r="AA7165">
        <v>0.44</v>
      </c>
      <c r="AB7165">
        <v>0.43478260869565222</v>
      </c>
      <c r="AC7165">
        <v>0.5</v>
      </c>
      <c r="AD7165">
        <v>0</v>
      </c>
      <c r="AE7165">
        <v>3</v>
      </c>
      <c r="AF7165">
        <v>5</v>
      </c>
      <c r="AG7165">
        <v>0</v>
      </c>
      <c r="AH7165">
        <v>84</v>
      </c>
      <c r="AI7165">
        <v>78</v>
      </c>
      <c r="AJ7165">
        <v>87</v>
      </c>
      <c r="AK7165">
        <v>71.666666666666671</v>
      </c>
      <c r="AL7165">
        <v>71.5</v>
      </c>
      <c r="AM7165">
        <v>73.333333333333329</v>
      </c>
      <c r="AN7165">
        <v>73</v>
      </c>
      <c r="AO7165">
        <v>57</v>
      </c>
    </row>
    <row r="7166" spans="1:41" x14ac:dyDescent="0.35">
      <c r="A7166">
        <v>20154</v>
      </c>
      <c r="B7166" t="s">
        <v>7000</v>
      </c>
      <c r="C7166" t="s">
        <v>240</v>
      </c>
      <c r="D7166" t="s">
        <v>216</v>
      </c>
      <c r="E7166" t="s">
        <v>8136</v>
      </c>
      <c r="F7166">
        <v>282</v>
      </c>
      <c r="G7166">
        <v>271</v>
      </c>
      <c r="H7166">
        <v>264</v>
      </c>
      <c r="I7166">
        <v>276</v>
      </c>
      <c r="J7166">
        <v>257</v>
      </c>
      <c r="K7166">
        <v>266</v>
      </c>
      <c r="L7166">
        <v>255</v>
      </c>
      <c r="M7166">
        <v>277</v>
      </c>
      <c r="V7166" t="s">
        <v>1</v>
      </c>
      <c r="W7166" t="s">
        <v>1</v>
      </c>
      <c r="X7166" t="s">
        <v>1</v>
      </c>
      <c r="Z7166" t="s">
        <v>1</v>
      </c>
      <c r="AA7166" t="s">
        <v>1</v>
      </c>
      <c r="AB7166" t="s">
        <v>1</v>
      </c>
      <c r="AD7166">
        <v>2</v>
      </c>
      <c r="AE7166">
        <v>0</v>
      </c>
      <c r="AF7166">
        <v>0</v>
      </c>
      <c r="AG7166">
        <v>3</v>
      </c>
      <c r="AH7166">
        <v>75.5</v>
      </c>
      <c r="AI7166">
        <v>77.666666666666671</v>
      </c>
      <c r="AJ7166">
        <v>78.333333333333329</v>
      </c>
      <c r="AK7166">
        <v>72.666666666666671</v>
      </c>
    </row>
    <row r="7167" spans="1:41" x14ac:dyDescent="0.35">
      <c r="A7167">
        <v>20158</v>
      </c>
      <c r="B7167" t="s">
        <v>7001</v>
      </c>
      <c r="C7167" t="s">
        <v>237</v>
      </c>
      <c r="D7167" t="s">
        <v>216</v>
      </c>
      <c r="E7167" t="s">
        <v>8136</v>
      </c>
      <c r="N7167">
        <v>252</v>
      </c>
      <c r="O7167">
        <v>262</v>
      </c>
      <c r="P7167">
        <v>277</v>
      </c>
      <c r="Q7167">
        <v>261</v>
      </c>
      <c r="R7167">
        <v>230</v>
      </c>
      <c r="S7167">
        <v>250</v>
      </c>
      <c r="T7167">
        <v>275</v>
      </c>
      <c r="U7167">
        <v>254</v>
      </c>
      <c r="V7167">
        <v>585.17647058823525</v>
      </c>
      <c r="W7167">
        <v>636.63333333333333</v>
      </c>
      <c r="X7167">
        <v>588.42647058823525</v>
      </c>
      <c r="Y7167">
        <v>588.79999999999995</v>
      </c>
      <c r="Z7167">
        <v>4.7619047619047616E-2</v>
      </c>
      <c r="AA7167">
        <v>0.15384615384615385</v>
      </c>
      <c r="AB7167">
        <v>9.6153846153846159E-2</v>
      </c>
      <c r="AC7167">
        <v>0.35</v>
      </c>
      <c r="AD7167">
        <v>0</v>
      </c>
      <c r="AE7167">
        <v>1</v>
      </c>
      <c r="AF7167">
        <v>0</v>
      </c>
      <c r="AG7167">
        <v>0</v>
      </c>
      <c r="AL7167">
        <v>74.5</v>
      </c>
      <c r="AM7167">
        <v>83</v>
      </c>
      <c r="AN7167">
        <v>84</v>
      </c>
      <c r="AO7167">
        <v>75.666666666666671</v>
      </c>
    </row>
    <row r="7168" spans="1:41" x14ac:dyDescent="0.35">
      <c r="A7168">
        <v>20159</v>
      </c>
      <c r="B7168" t="s">
        <v>7002</v>
      </c>
      <c r="C7168" t="s">
        <v>228</v>
      </c>
      <c r="D7168" t="s">
        <v>216</v>
      </c>
      <c r="E7168" t="s">
        <v>8136</v>
      </c>
      <c r="N7168">
        <v>245</v>
      </c>
      <c r="O7168">
        <v>245</v>
      </c>
      <c r="P7168">
        <v>244</v>
      </c>
      <c r="Q7168">
        <v>241</v>
      </c>
      <c r="R7168">
        <v>251</v>
      </c>
      <c r="S7168">
        <v>248</v>
      </c>
      <c r="T7168">
        <v>239</v>
      </c>
      <c r="U7168">
        <v>249</v>
      </c>
      <c r="V7168">
        <v>605.12797619047615</v>
      </c>
      <c r="W7168">
        <v>580.26737967914437</v>
      </c>
      <c r="X7168">
        <v>607.66753926701574</v>
      </c>
      <c r="Y7168">
        <v>606.69714285714281</v>
      </c>
      <c r="Z7168">
        <v>0.43428571428571427</v>
      </c>
      <c r="AA7168">
        <v>0.45054945054945056</v>
      </c>
      <c r="AB7168">
        <v>0.36097560975609755</v>
      </c>
      <c r="AC7168">
        <v>0.45070422535211269</v>
      </c>
      <c r="AD7168">
        <v>11</v>
      </c>
      <c r="AE7168">
        <v>10</v>
      </c>
      <c r="AF7168">
        <v>11</v>
      </c>
      <c r="AG7168">
        <v>10</v>
      </c>
      <c r="AL7168">
        <v>68.5</v>
      </c>
      <c r="AM7168">
        <v>72</v>
      </c>
      <c r="AN7168">
        <v>73.333333333333329</v>
      </c>
      <c r="AO7168">
        <v>66.333333333333329</v>
      </c>
    </row>
    <row r="7169" spans="1:41" x14ac:dyDescent="0.35">
      <c r="A7169">
        <v>20161</v>
      </c>
      <c r="B7169" t="s">
        <v>7003</v>
      </c>
      <c r="C7169" t="s">
        <v>231</v>
      </c>
      <c r="D7169" t="s">
        <v>216</v>
      </c>
      <c r="E7169" t="s">
        <v>8136</v>
      </c>
      <c r="F7169">
        <v>252</v>
      </c>
      <c r="G7169">
        <v>271</v>
      </c>
      <c r="H7169">
        <v>236</v>
      </c>
      <c r="I7169">
        <v>242</v>
      </c>
      <c r="J7169">
        <v>239</v>
      </c>
      <c r="K7169">
        <v>238</v>
      </c>
      <c r="L7169">
        <v>234</v>
      </c>
      <c r="M7169">
        <v>232</v>
      </c>
      <c r="V7169" t="s">
        <v>1</v>
      </c>
      <c r="W7169" t="s">
        <v>1</v>
      </c>
      <c r="X7169" t="s">
        <v>1</v>
      </c>
      <c r="Z7169" t="s">
        <v>1</v>
      </c>
      <c r="AA7169" t="s">
        <v>1</v>
      </c>
      <c r="AB7169" t="s">
        <v>1</v>
      </c>
      <c r="AD7169">
        <v>0</v>
      </c>
      <c r="AE7169">
        <v>0</v>
      </c>
      <c r="AF7169">
        <v>0</v>
      </c>
      <c r="AG7169">
        <v>1</v>
      </c>
      <c r="AH7169">
        <v>65.5</v>
      </c>
      <c r="AI7169">
        <v>68</v>
      </c>
      <c r="AJ7169">
        <v>64.666666666666671</v>
      </c>
      <c r="AK7169">
        <v>61.666666666666664</v>
      </c>
    </row>
    <row r="7170" spans="1:41" x14ac:dyDescent="0.35">
      <c r="A7170">
        <v>20162</v>
      </c>
      <c r="B7170" t="s">
        <v>7004</v>
      </c>
      <c r="C7170" t="s">
        <v>222</v>
      </c>
      <c r="D7170" t="s">
        <v>216</v>
      </c>
      <c r="E7170" t="s">
        <v>8136</v>
      </c>
      <c r="F7170">
        <v>228</v>
      </c>
      <c r="G7170">
        <v>238</v>
      </c>
      <c r="H7170">
        <v>241</v>
      </c>
      <c r="I7170">
        <v>248</v>
      </c>
      <c r="J7170">
        <v>192</v>
      </c>
      <c r="K7170">
        <v>215</v>
      </c>
      <c r="L7170">
        <v>228</v>
      </c>
      <c r="M7170">
        <v>217</v>
      </c>
      <c r="V7170" t="s">
        <v>1</v>
      </c>
      <c r="W7170" t="s">
        <v>1</v>
      </c>
      <c r="X7170" t="s">
        <v>1</v>
      </c>
      <c r="Z7170">
        <v>4.7619047619047616E-2</v>
      </c>
      <c r="AA7170">
        <v>0.16666666666666666</v>
      </c>
      <c r="AB7170">
        <v>2.9411764705882353E-2</v>
      </c>
      <c r="AD7170">
        <v>1</v>
      </c>
      <c r="AE7170">
        <v>0</v>
      </c>
      <c r="AF7170">
        <v>1</v>
      </c>
      <c r="AG7170">
        <v>3</v>
      </c>
      <c r="AH7170">
        <v>77</v>
      </c>
      <c r="AI7170">
        <v>77.333333333333329</v>
      </c>
      <c r="AJ7170">
        <v>83.333333333333329</v>
      </c>
      <c r="AK7170">
        <v>72</v>
      </c>
    </row>
    <row r="7171" spans="1:41" x14ac:dyDescent="0.35">
      <c r="A7171">
        <v>20164</v>
      </c>
      <c r="B7171" t="s">
        <v>7005</v>
      </c>
      <c r="C7171" t="s">
        <v>232</v>
      </c>
      <c r="D7171" t="s">
        <v>216</v>
      </c>
      <c r="E7171" t="s">
        <v>8136</v>
      </c>
      <c r="N7171">
        <v>198</v>
      </c>
      <c r="O7171">
        <v>233</v>
      </c>
      <c r="P7171">
        <v>239</v>
      </c>
      <c r="Q7171">
        <v>222</v>
      </c>
      <c r="R7171">
        <v>199</v>
      </c>
      <c r="S7171">
        <v>211</v>
      </c>
      <c r="T7171">
        <v>225</v>
      </c>
      <c r="U7171">
        <v>219</v>
      </c>
      <c r="V7171">
        <v>530.4</v>
      </c>
      <c r="W7171">
        <v>478.41176470588238</v>
      </c>
      <c r="X7171">
        <v>528.20588235294122</v>
      </c>
      <c r="Y7171">
        <v>519.17499999999995</v>
      </c>
      <c r="Z7171">
        <v>0.13513513513513514</v>
      </c>
      <c r="AA7171">
        <v>0.2857142857142857</v>
      </c>
      <c r="AB7171">
        <v>0.30769230769230771</v>
      </c>
      <c r="AC7171">
        <v>0.27272727272727271</v>
      </c>
      <c r="AD7171">
        <v>0</v>
      </c>
      <c r="AE7171">
        <v>0</v>
      </c>
      <c r="AF7171">
        <v>0</v>
      </c>
      <c r="AG7171">
        <v>3</v>
      </c>
      <c r="AL7171">
        <v>66.5</v>
      </c>
      <c r="AM7171">
        <v>73.666666666666671</v>
      </c>
      <c r="AN7171">
        <v>71</v>
      </c>
      <c r="AO7171">
        <v>64</v>
      </c>
    </row>
    <row r="7172" spans="1:41" x14ac:dyDescent="0.35">
      <c r="A7172">
        <v>20165</v>
      </c>
      <c r="B7172" t="s">
        <v>6890</v>
      </c>
      <c r="C7172" t="s">
        <v>238</v>
      </c>
      <c r="D7172" t="s">
        <v>216</v>
      </c>
      <c r="E7172" t="s">
        <v>8136</v>
      </c>
      <c r="F7172">
        <v>285</v>
      </c>
      <c r="G7172">
        <v>295</v>
      </c>
      <c r="H7172">
        <v>295</v>
      </c>
      <c r="I7172">
        <v>276</v>
      </c>
      <c r="J7172">
        <v>257</v>
      </c>
      <c r="K7172">
        <v>258</v>
      </c>
      <c r="L7172">
        <v>284</v>
      </c>
      <c r="M7172">
        <v>270</v>
      </c>
      <c r="V7172" t="s">
        <v>1</v>
      </c>
      <c r="W7172" t="s">
        <v>1</v>
      </c>
      <c r="X7172" t="s">
        <v>1</v>
      </c>
      <c r="Z7172" t="s">
        <v>1</v>
      </c>
      <c r="AA7172" t="s">
        <v>1</v>
      </c>
      <c r="AB7172" t="s">
        <v>1</v>
      </c>
      <c r="AD7172">
        <v>0</v>
      </c>
      <c r="AE7172">
        <v>1</v>
      </c>
      <c r="AF7172">
        <v>1</v>
      </c>
      <c r="AG7172">
        <v>3</v>
      </c>
      <c r="AH7172">
        <v>72</v>
      </c>
      <c r="AI7172">
        <v>72.333333333333329</v>
      </c>
      <c r="AJ7172">
        <v>70.666666666666671</v>
      </c>
      <c r="AK7172">
        <v>67.666666666666671</v>
      </c>
    </row>
    <row r="7173" spans="1:41" x14ac:dyDescent="0.35">
      <c r="A7173">
        <v>20167</v>
      </c>
      <c r="B7173" t="s">
        <v>1502</v>
      </c>
      <c r="C7173" t="s">
        <v>236</v>
      </c>
      <c r="D7173" t="s">
        <v>216</v>
      </c>
      <c r="E7173" t="s">
        <v>8136</v>
      </c>
      <c r="F7173">
        <v>274</v>
      </c>
      <c r="G7173">
        <v>278</v>
      </c>
      <c r="H7173">
        <v>287</v>
      </c>
      <c r="I7173">
        <v>300</v>
      </c>
      <c r="J7173">
        <v>254</v>
      </c>
      <c r="K7173">
        <v>258</v>
      </c>
      <c r="L7173">
        <v>260</v>
      </c>
      <c r="M7173">
        <v>284</v>
      </c>
      <c r="N7173">
        <v>264</v>
      </c>
      <c r="O7173">
        <v>240</v>
      </c>
      <c r="P7173">
        <v>230</v>
      </c>
      <c r="Q7173">
        <v>259</v>
      </c>
      <c r="R7173">
        <v>272</v>
      </c>
      <c r="S7173">
        <v>247</v>
      </c>
      <c r="T7173">
        <v>244</v>
      </c>
      <c r="U7173">
        <v>273</v>
      </c>
      <c r="V7173">
        <v>610.90476190476193</v>
      </c>
      <c r="W7173">
        <v>600.4</v>
      </c>
      <c r="X7173">
        <v>619.4204545454545</v>
      </c>
      <c r="Y7173">
        <v>601.35616438356169</v>
      </c>
      <c r="Z7173">
        <v>0.32857142857142857</v>
      </c>
      <c r="AA7173">
        <v>0.44776119402985071</v>
      </c>
      <c r="AB7173">
        <v>0.27848101265822783</v>
      </c>
      <c r="AC7173">
        <v>0.43820224719101125</v>
      </c>
      <c r="AD7173">
        <v>3</v>
      </c>
      <c r="AE7173">
        <v>6</v>
      </c>
      <c r="AF7173">
        <v>14</v>
      </c>
      <c r="AG7173">
        <v>5</v>
      </c>
      <c r="AH7173">
        <v>72</v>
      </c>
      <c r="AI7173">
        <v>73.333333333333329</v>
      </c>
      <c r="AJ7173">
        <v>77.666666666666671</v>
      </c>
      <c r="AK7173">
        <v>67</v>
      </c>
      <c r="AL7173">
        <v>68.5</v>
      </c>
      <c r="AM7173">
        <v>66.666666666666671</v>
      </c>
      <c r="AN7173">
        <v>69.666666666666671</v>
      </c>
      <c r="AO7173">
        <v>65.666666666666671</v>
      </c>
    </row>
    <row r="7174" spans="1:41" x14ac:dyDescent="0.35">
      <c r="A7174">
        <v>20173</v>
      </c>
      <c r="B7174" t="s">
        <v>7006</v>
      </c>
      <c r="C7174" t="s">
        <v>228</v>
      </c>
      <c r="D7174" t="s">
        <v>216</v>
      </c>
      <c r="E7174" t="s">
        <v>8136</v>
      </c>
      <c r="F7174">
        <v>260</v>
      </c>
      <c r="G7174">
        <v>266</v>
      </c>
      <c r="H7174">
        <v>254</v>
      </c>
      <c r="I7174">
        <v>269</v>
      </c>
      <c r="J7174">
        <v>239</v>
      </c>
      <c r="K7174">
        <v>238</v>
      </c>
      <c r="L7174">
        <v>237</v>
      </c>
      <c r="M7174">
        <v>266</v>
      </c>
      <c r="N7174">
        <v>248</v>
      </c>
      <c r="O7174">
        <v>239</v>
      </c>
      <c r="P7174">
        <v>240</v>
      </c>
      <c r="Q7174">
        <v>239</v>
      </c>
      <c r="R7174">
        <v>252</v>
      </c>
      <c r="S7174">
        <v>244</v>
      </c>
      <c r="T7174">
        <v>234</v>
      </c>
      <c r="U7174">
        <v>259</v>
      </c>
      <c r="V7174">
        <v>595.68987341772151</v>
      </c>
      <c r="W7174">
        <v>600.31060606060601</v>
      </c>
      <c r="X7174">
        <v>610.30921052631584</v>
      </c>
      <c r="Y7174">
        <v>591.90909090909088</v>
      </c>
      <c r="Z7174">
        <v>0.45783132530120485</v>
      </c>
      <c r="AA7174">
        <v>0.46987951807228912</v>
      </c>
      <c r="AB7174">
        <v>0.46835443037974683</v>
      </c>
      <c r="AC7174">
        <v>0.60526315789473684</v>
      </c>
      <c r="AD7174">
        <v>3</v>
      </c>
      <c r="AE7174">
        <v>7</v>
      </c>
      <c r="AF7174">
        <v>9</v>
      </c>
      <c r="AG7174">
        <v>14</v>
      </c>
      <c r="AH7174">
        <v>71.5</v>
      </c>
      <c r="AI7174">
        <v>74</v>
      </c>
      <c r="AJ7174">
        <v>72.666666666666671</v>
      </c>
      <c r="AK7174">
        <v>73</v>
      </c>
      <c r="AL7174">
        <v>70</v>
      </c>
      <c r="AM7174">
        <v>69.333333333333329</v>
      </c>
      <c r="AN7174">
        <v>71.666666666666671</v>
      </c>
      <c r="AO7174">
        <v>66.333333333333329</v>
      </c>
    </row>
    <row r="7175" spans="1:41" x14ac:dyDescent="0.35">
      <c r="A7175">
        <v>20175</v>
      </c>
      <c r="B7175" t="s">
        <v>7007</v>
      </c>
      <c r="C7175" t="s">
        <v>225</v>
      </c>
      <c r="D7175" t="s">
        <v>216</v>
      </c>
      <c r="E7175" t="s">
        <v>8136</v>
      </c>
      <c r="N7175">
        <v>201</v>
      </c>
      <c r="O7175">
        <v>238</v>
      </c>
      <c r="P7175">
        <v>236</v>
      </c>
      <c r="Q7175">
        <v>217</v>
      </c>
      <c r="R7175">
        <v>207</v>
      </c>
      <c r="S7175">
        <v>199</v>
      </c>
      <c r="T7175">
        <v>213</v>
      </c>
      <c r="U7175">
        <v>224</v>
      </c>
      <c r="V7175">
        <v>517.71428571428567</v>
      </c>
      <c r="W7175">
        <v>474.3</v>
      </c>
      <c r="X7175">
        <v>475.79545454545456</v>
      </c>
      <c r="Y7175">
        <v>492.67741935483872</v>
      </c>
      <c r="Z7175">
        <v>0.24000000000000002</v>
      </c>
      <c r="AA7175">
        <v>0.31428571428571428</v>
      </c>
      <c r="AB7175">
        <v>0.4</v>
      </c>
      <c r="AC7175">
        <v>0.2857142857142857</v>
      </c>
      <c r="AD7175">
        <v>0</v>
      </c>
      <c r="AE7175">
        <v>0</v>
      </c>
      <c r="AF7175">
        <v>0</v>
      </c>
      <c r="AG7175">
        <v>1</v>
      </c>
      <c r="AL7175">
        <v>82.5</v>
      </c>
      <c r="AM7175">
        <v>78.666666666666671</v>
      </c>
      <c r="AN7175">
        <v>84.333333333333329</v>
      </c>
      <c r="AO7175">
        <v>78.666666666666671</v>
      </c>
    </row>
    <row r="7176" spans="1:41" x14ac:dyDescent="0.35">
      <c r="A7176">
        <v>20179</v>
      </c>
      <c r="B7176" t="s">
        <v>7008</v>
      </c>
      <c r="C7176" t="s">
        <v>238</v>
      </c>
      <c r="D7176" t="s">
        <v>216</v>
      </c>
      <c r="E7176" t="s">
        <v>8136</v>
      </c>
      <c r="F7176">
        <v>279</v>
      </c>
      <c r="G7176">
        <v>266</v>
      </c>
      <c r="H7176">
        <v>253</v>
      </c>
      <c r="I7176">
        <v>267</v>
      </c>
      <c r="J7176">
        <v>254</v>
      </c>
      <c r="K7176">
        <v>253</v>
      </c>
      <c r="L7176">
        <v>218</v>
      </c>
      <c r="M7176">
        <v>250</v>
      </c>
      <c r="V7176" t="s">
        <v>1</v>
      </c>
      <c r="W7176" t="s">
        <v>1</v>
      </c>
      <c r="X7176" t="s">
        <v>1</v>
      </c>
      <c r="Z7176" t="s">
        <v>1</v>
      </c>
      <c r="AA7176" t="s">
        <v>1</v>
      </c>
      <c r="AB7176" t="s">
        <v>1</v>
      </c>
      <c r="AD7176" t="s">
        <v>1</v>
      </c>
      <c r="AE7176" t="s">
        <v>1</v>
      </c>
      <c r="AF7176" t="s">
        <v>1</v>
      </c>
      <c r="AG7176">
        <v>0</v>
      </c>
      <c r="AH7176">
        <v>71.5</v>
      </c>
      <c r="AI7176">
        <v>73</v>
      </c>
      <c r="AJ7176">
        <v>75.666666666666671</v>
      </c>
      <c r="AK7176">
        <v>67</v>
      </c>
    </row>
    <row r="7177" spans="1:41" x14ac:dyDescent="0.35">
      <c r="A7177">
        <v>20180</v>
      </c>
      <c r="B7177" t="s">
        <v>7009</v>
      </c>
      <c r="C7177" t="s">
        <v>228</v>
      </c>
      <c r="D7177" t="s">
        <v>216</v>
      </c>
      <c r="E7177" t="s">
        <v>8136</v>
      </c>
      <c r="F7177">
        <v>236</v>
      </c>
      <c r="G7177">
        <v>266</v>
      </c>
      <c r="H7177">
        <v>279</v>
      </c>
      <c r="I7177">
        <v>267</v>
      </c>
      <c r="J7177">
        <v>230</v>
      </c>
      <c r="K7177">
        <v>249</v>
      </c>
      <c r="L7177">
        <v>266</v>
      </c>
      <c r="M7177">
        <v>252</v>
      </c>
      <c r="V7177" t="s">
        <v>1</v>
      </c>
      <c r="W7177" t="s">
        <v>1</v>
      </c>
      <c r="X7177" t="s">
        <v>1</v>
      </c>
      <c r="Z7177" t="s">
        <v>1</v>
      </c>
      <c r="AA7177" t="s">
        <v>1</v>
      </c>
      <c r="AB7177" t="s">
        <v>1</v>
      </c>
      <c r="AD7177">
        <v>0</v>
      </c>
      <c r="AE7177">
        <v>1</v>
      </c>
      <c r="AF7177">
        <v>1</v>
      </c>
      <c r="AG7177">
        <v>3</v>
      </c>
      <c r="AH7177">
        <v>63</v>
      </c>
      <c r="AI7177">
        <v>68.666666666666671</v>
      </c>
      <c r="AJ7177">
        <v>69.333333333333329</v>
      </c>
      <c r="AK7177">
        <v>66</v>
      </c>
    </row>
    <row r="7178" spans="1:41" x14ac:dyDescent="0.35">
      <c r="A7178">
        <v>20181</v>
      </c>
      <c r="B7178" t="s">
        <v>7010</v>
      </c>
      <c r="C7178" t="s">
        <v>228</v>
      </c>
      <c r="D7178" t="s">
        <v>216</v>
      </c>
      <c r="E7178" t="s">
        <v>8136</v>
      </c>
      <c r="F7178">
        <v>296</v>
      </c>
      <c r="G7178">
        <v>313</v>
      </c>
      <c r="H7178">
        <v>313</v>
      </c>
      <c r="I7178">
        <v>321</v>
      </c>
      <c r="J7178">
        <v>270</v>
      </c>
      <c r="K7178">
        <v>296</v>
      </c>
      <c r="L7178">
        <v>307</v>
      </c>
      <c r="M7178">
        <v>302</v>
      </c>
      <c r="N7178">
        <v>287</v>
      </c>
      <c r="O7178">
        <v>279</v>
      </c>
      <c r="P7178">
        <v>264</v>
      </c>
      <c r="Q7178">
        <v>304</v>
      </c>
      <c r="R7178">
        <v>286</v>
      </c>
      <c r="S7178">
        <v>318</v>
      </c>
      <c r="T7178">
        <v>317</v>
      </c>
      <c r="U7178">
        <v>363</v>
      </c>
      <c r="V7178">
        <v>670.64285714285711</v>
      </c>
      <c r="W7178">
        <v>662.28787878787875</v>
      </c>
      <c r="X7178">
        <v>690.43939393939399</v>
      </c>
      <c r="Y7178">
        <v>734.67142857142858</v>
      </c>
      <c r="Z7178">
        <v>0.61764705882352944</v>
      </c>
      <c r="AA7178">
        <v>0.5</v>
      </c>
      <c r="AB7178">
        <v>0.34285714285714286</v>
      </c>
      <c r="AC7178">
        <v>0.54545454545454541</v>
      </c>
      <c r="AD7178">
        <v>4</v>
      </c>
      <c r="AE7178">
        <v>2</v>
      </c>
      <c r="AF7178">
        <v>6</v>
      </c>
      <c r="AG7178">
        <v>3</v>
      </c>
      <c r="AH7178">
        <v>82.5</v>
      </c>
      <c r="AI7178">
        <v>82.333333333333329</v>
      </c>
      <c r="AJ7178">
        <v>84.333333333333329</v>
      </c>
      <c r="AK7178">
        <v>77.333333333333329</v>
      </c>
      <c r="AL7178">
        <v>86</v>
      </c>
      <c r="AM7178">
        <v>87</v>
      </c>
      <c r="AN7178">
        <v>86.666666666666671</v>
      </c>
      <c r="AO7178">
        <v>76</v>
      </c>
    </row>
    <row r="7179" spans="1:41" x14ac:dyDescent="0.35">
      <c r="A7179">
        <v>20182</v>
      </c>
      <c r="B7179" t="s">
        <v>3740</v>
      </c>
      <c r="C7179" t="s">
        <v>233</v>
      </c>
      <c r="D7179" t="s">
        <v>216</v>
      </c>
      <c r="E7179" t="s">
        <v>8136</v>
      </c>
      <c r="F7179">
        <v>273</v>
      </c>
      <c r="G7179">
        <v>276</v>
      </c>
      <c r="H7179">
        <v>264</v>
      </c>
      <c r="I7179">
        <v>259</v>
      </c>
      <c r="J7179">
        <v>255</v>
      </c>
      <c r="K7179">
        <v>256</v>
      </c>
      <c r="L7179">
        <v>254</v>
      </c>
      <c r="M7179">
        <v>235</v>
      </c>
      <c r="V7179" t="s">
        <v>1</v>
      </c>
      <c r="W7179" t="s">
        <v>1</v>
      </c>
      <c r="X7179" t="s">
        <v>1</v>
      </c>
      <c r="Z7179" t="s">
        <v>1</v>
      </c>
      <c r="AA7179" t="s">
        <v>1</v>
      </c>
      <c r="AB7179" t="s">
        <v>1</v>
      </c>
      <c r="AD7179">
        <v>1</v>
      </c>
      <c r="AE7179">
        <v>0</v>
      </c>
      <c r="AF7179">
        <v>1</v>
      </c>
      <c r="AG7179">
        <v>2</v>
      </c>
      <c r="AH7179">
        <v>73</v>
      </c>
      <c r="AI7179">
        <v>71</v>
      </c>
      <c r="AJ7179">
        <v>76.333333333333329</v>
      </c>
      <c r="AK7179">
        <v>69</v>
      </c>
    </row>
    <row r="7180" spans="1:41" x14ac:dyDescent="0.35">
      <c r="A7180">
        <v>20184</v>
      </c>
      <c r="B7180" t="s">
        <v>7011</v>
      </c>
      <c r="C7180" t="s">
        <v>229</v>
      </c>
      <c r="D7180" t="s">
        <v>216</v>
      </c>
      <c r="E7180" t="s">
        <v>8136</v>
      </c>
      <c r="N7180">
        <v>234</v>
      </c>
      <c r="O7180">
        <v>233</v>
      </c>
      <c r="P7180">
        <v>203</v>
      </c>
      <c r="Q7180">
        <v>209</v>
      </c>
      <c r="R7180">
        <v>215</v>
      </c>
      <c r="S7180">
        <v>206</v>
      </c>
      <c r="T7180">
        <v>208</v>
      </c>
      <c r="U7180">
        <v>204</v>
      </c>
      <c r="V7180">
        <v>562.9</v>
      </c>
      <c r="W7180">
        <v>528.58823529411768</v>
      </c>
      <c r="X7180">
        <v>535.08333333333337</v>
      </c>
      <c r="Y7180">
        <v>576.9</v>
      </c>
      <c r="Z7180">
        <v>0.21212121212121213</v>
      </c>
      <c r="AA7180">
        <v>9.0909090909090912E-2</v>
      </c>
      <c r="AB7180">
        <v>0.14285714285714285</v>
      </c>
      <c r="AC7180">
        <v>0.3125</v>
      </c>
      <c r="AD7180">
        <v>1</v>
      </c>
      <c r="AE7180">
        <v>0</v>
      </c>
      <c r="AF7180">
        <v>4</v>
      </c>
      <c r="AG7180">
        <v>0</v>
      </c>
      <c r="AL7180">
        <v>70.5</v>
      </c>
      <c r="AM7180">
        <v>75.333333333333329</v>
      </c>
      <c r="AN7180">
        <v>79</v>
      </c>
      <c r="AO7180">
        <v>71</v>
      </c>
    </row>
    <row r="7181" spans="1:41" x14ac:dyDescent="0.35">
      <c r="A7181">
        <v>20186</v>
      </c>
      <c r="B7181" t="s">
        <v>5083</v>
      </c>
      <c r="C7181" t="s">
        <v>240</v>
      </c>
      <c r="D7181" t="s">
        <v>216</v>
      </c>
      <c r="E7181" t="s">
        <v>8136</v>
      </c>
      <c r="F7181">
        <v>250</v>
      </c>
      <c r="G7181">
        <v>284</v>
      </c>
      <c r="H7181">
        <v>263</v>
      </c>
      <c r="I7181">
        <v>272</v>
      </c>
      <c r="J7181">
        <v>247</v>
      </c>
      <c r="K7181">
        <v>272</v>
      </c>
      <c r="L7181">
        <v>250</v>
      </c>
      <c r="M7181">
        <v>272</v>
      </c>
      <c r="V7181" t="s">
        <v>1</v>
      </c>
      <c r="W7181" t="s">
        <v>1</v>
      </c>
      <c r="X7181" t="s">
        <v>1</v>
      </c>
      <c r="Z7181" t="s">
        <v>1</v>
      </c>
      <c r="AA7181" t="s">
        <v>1</v>
      </c>
      <c r="AB7181" t="s">
        <v>1</v>
      </c>
      <c r="AD7181">
        <v>1</v>
      </c>
      <c r="AE7181">
        <v>0</v>
      </c>
      <c r="AF7181">
        <v>0</v>
      </c>
      <c r="AG7181">
        <v>1</v>
      </c>
      <c r="AH7181">
        <v>76</v>
      </c>
      <c r="AI7181">
        <v>76.333333333333329</v>
      </c>
      <c r="AJ7181">
        <v>78.333333333333329</v>
      </c>
      <c r="AK7181">
        <v>73.333333333333329</v>
      </c>
    </row>
    <row r="7182" spans="1:41" x14ac:dyDescent="0.35">
      <c r="A7182">
        <v>20187</v>
      </c>
      <c r="B7182" t="s">
        <v>7012</v>
      </c>
      <c r="C7182" t="s">
        <v>244</v>
      </c>
      <c r="D7182" t="s">
        <v>216</v>
      </c>
      <c r="E7182" t="s">
        <v>8136</v>
      </c>
      <c r="I7182">
        <v>262</v>
      </c>
      <c r="M7182">
        <v>231</v>
      </c>
      <c r="V7182" t="s">
        <v>1</v>
      </c>
      <c r="W7182" t="s">
        <v>1</v>
      </c>
      <c r="X7182" t="s">
        <v>1</v>
      </c>
      <c r="Z7182" t="s">
        <v>1</v>
      </c>
      <c r="AA7182" t="s">
        <v>1</v>
      </c>
      <c r="AB7182" t="s">
        <v>1</v>
      </c>
      <c r="AD7182">
        <v>2</v>
      </c>
      <c r="AE7182">
        <v>0</v>
      </c>
      <c r="AF7182">
        <v>0</v>
      </c>
      <c r="AG7182">
        <v>1</v>
      </c>
      <c r="AH7182">
        <v>82</v>
      </c>
      <c r="AI7182">
        <v>86</v>
      </c>
      <c r="AJ7182">
        <v>86.666666666666671</v>
      </c>
      <c r="AK7182">
        <v>71.333333333333329</v>
      </c>
    </row>
    <row r="7183" spans="1:41" x14ac:dyDescent="0.35">
      <c r="A7183">
        <v>20193</v>
      </c>
      <c r="B7183" t="s">
        <v>7013</v>
      </c>
      <c r="C7183" t="s">
        <v>229</v>
      </c>
      <c r="D7183" t="s">
        <v>216</v>
      </c>
      <c r="E7183" t="s">
        <v>8136</v>
      </c>
      <c r="N7183">
        <v>206</v>
      </c>
      <c r="O7183">
        <v>240</v>
      </c>
      <c r="P7183">
        <v>213</v>
      </c>
      <c r="Q7183">
        <v>221</v>
      </c>
      <c r="R7183">
        <v>207</v>
      </c>
      <c r="S7183">
        <v>256</v>
      </c>
      <c r="T7183">
        <v>237</v>
      </c>
      <c r="U7183">
        <v>218</v>
      </c>
      <c r="V7183">
        <v>547.29999999999995</v>
      </c>
      <c r="W7183">
        <v>533</v>
      </c>
      <c r="X7183">
        <v>528.4375</v>
      </c>
      <c r="Y7183">
        <v>552.71428571428567</v>
      </c>
      <c r="Z7183">
        <v>0.27272727272727271</v>
      </c>
      <c r="AA7183">
        <v>0.36363636363636365</v>
      </c>
      <c r="AB7183">
        <v>0.33333333333333331</v>
      </c>
      <c r="AC7183">
        <v>0.3</v>
      </c>
      <c r="AD7183">
        <v>0</v>
      </c>
      <c r="AE7183">
        <v>0</v>
      </c>
      <c r="AF7183">
        <v>1</v>
      </c>
      <c r="AG7183">
        <v>0</v>
      </c>
      <c r="AL7183">
        <v>77.5</v>
      </c>
      <c r="AM7183">
        <v>74</v>
      </c>
      <c r="AN7183">
        <v>75.333333333333329</v>
      </c>
      <c r="AO7183">
        <v>71.333333333333329</v>
      </c>
    </row>
    <row r="7184" spans="1:41" x14ac:dyDescent="0.35">
      <c r="A7184">
        <v>20194</v>
      </c>
      <c r="B7184" t="s">
        <v>7014</v>
      </c>
      <c r="C7184" t="s">
        <v>223</v>
      </c>
      <c r="D7184" t="s">
        <v>216</v>
      </c>
      <c r="E7184" t="s">
        <v>8136</v>
      </c>
      <c r="F7184">
        <v>280</v>
      </c>
      <c r="G7184">
        <v>293</v>
      </c>
      <c r="H7184">
        <v>297</v>
      </c>
      <c r="I7184">
        <v>321</v>
      </c>
      <c r="J7184">
        <v>268</v>
      </c>
      <c r="K7184">
        <v>276</v>
      </c>
      <c r="L7184">
        <v>298</v>
      </c>
      <c r="M7184">
        <v>297</v>
      </c>
      <c r="N7184">
        <v>266</v>
      </c>
      <c r="O7184">
        <v>247</v>
      </c>
      <c r="P7184">
        <v>273</v>
      </c>
      <c r="Q7184">
        <v>298</v>
      </c>
      <c r="R7184">
        <v>262</v>
      </c>
      <c r="S7184">
        <v>280</v>
      </c>
      <c r="T7184">
        <v>284</v>
      </c>
      <c r="U7184">
        <v>307</v>
      </c>
      <c r="V7184">
        <v>611.72916666666663</v>
      </c>
      <c r="W7184">
        <v>629.30769230769226</v>
      </c>
      <c r="X7184">
        <v>622.6521739130435</v>
      </c>
      <c r="Y7184">
        <v>626.10869565217388</v>
      </c>
      <c r="Z7184">
        <v>0.35</v>
      </c>
      <c r="AA7184">
        <v>0.375</v>
      </c>
      <c r="AB7184">
        <v>0.55555555555555558</v>
      </c>
      <c r="AC7184">
        <v>0.375</v>
      </c>
      <c r="AD7184">
        <v>2</v>
      </c>
      <c r="AE7184">
        <v>2</v>
      </c>
      <c r="AF7184">
        <v>0</v>
      </c>
      <c r="AG7184">
        <v>4</v>
      </c>
      <c r="AH7184">
        <v>84.5</v>
      </c>
      <c r="AI7184">
        <v>86</v>
      </c>
      <c r="AJ7184">
        <v>90.333333333333329</v>
      </c>
      <c r="AK7184">
        <v>75.666666666666671</v>
      </c>
      <c r="AL7184">
        <v>83.5</v>
      </c>
      <c r="AM7184">
        <v>85</v>
      </c>
      <c r="AN7184">
        <v>86.333333333333329</v>
      </c>
      <c r="AO7184">
        <v>78.666666666666671</v>
      </c>
    </row>
    <row r="7185" spans="1:41" x14ac:dyDescent="0.35">
      <c r="A7185">
        <v>20200</v>
      </c>
      <c r="B7185" t="s">
        <v>7015</v>
      </c>
      <c r="C7185" t="s">
        <v>225</v>
      </c>
      <c r="D7185" t="s">
        <v>216</v>
      </c>
      <c r="E7185" t="s">
        <v>8135</v>
      </c>
      <c r="F7185">
        <v>261</v>
      </c>
      <c r="G7185">
        <v>297</v>
      </c>
      <c r="H7185">
        <v>269</v>
      </c>
      <c r="I7185">
        <v>276</v>
      </c>
      <c r="J7185">
        <v>229</v>
      </c>
      <c r="K7185">
        <v>264</v>
      </c>
      <c r="L7185">
        <v>255</v>
      </c>
      <c r="M7185">
        <v>265</v>
      </c>
      <c r="V7185" t="s">
        <v>1</v>
      </c>
      <c r="W7185" t="s">
        <v>1</v>
      </c>
      <c r="X7185" t="s">
        <v>1</v>
      </c>
      <c r="Z7185" t="s">
        <v>1</v>
      </c>
      <c r="AA7185" t="s">
        <v>1</v>
      </c>
      <c r="AB7185" t="s">
        <v>1</v>
      </c>
      <c r="AD7185">
        <v>1</v>
      </c>
      <c r="AE7185">
        <v>2</v>
      </c>
      <c r="AF7185">
        <v>4</v>
      </c>
      <c r="AG7185">
        <v>2</v>
      </c>
      <c r="AH7185">
        <v>77.5</v>
      </c>
      <c r="AI7185">
        <v>76.666666666666671</v>
      </c>
      <c r="AJ7185">
        <v>83</v>
      </c>
      <c r="AK7185">
        <v>78</v>
      </c>
    </row>
    <row r="7186" spans="1:41" x14ac:dyDescent="0.35">
      <c r="A7186">
        <v>20202</v>
      </c>
      <c r="B7186" t="s">
        <v>7016</v>
      </c>
      <c r="C7186" t="s">
        <v>226</v>
      </c>
      <c r="D7186" t="s">
        <v>216</v>
      </c>
      <c r="E7186" t="s">
        <v>8136</v>
      </c>
      <c r="F7186">
        <v>244</v>
      </c>
      <c r="G7186">
        <v>253</v>
      </c>
      <c r="H7186">
        <v>272</v>
      </c>
      <c r="I7186">
        <v>266</v>
      </c>
      <c r="J7186">
        <v>220</v>
      </c>
      <c r="K7186">
        <v>238</v>
      </c>
      <c r="L7186">
        <v>258</v>
      </c>
      <c r="M7186">
        <v>251</v>
      </c>
      <c r="V7186" t="s">
        <v>1</v>
      </c>
      <c r="W7186" t="s">
        <v>1</v>
      </c>
      <c r="X7186" t="s">
        <v>1</v>
      </c>
      <c r="Z7186" t="s">
        <v>1</v>
      </c>
      <c r="AA7186" t="s">
        <v>1</v>
      </c>
      <c r="AB7186" t="s">
        <v>1</v>
      </c>
      <c r="AD7186">
        <v>0</v>
      </c>
      <c r="AE7186">
        <v>2</v>
      </c>
      <c r="AF7186">
        <v>0</v>
      </c>
      <c r="AG7186">
        <v>3</v>
      </c>
      <c r="AH7186">
        <v>87.5</v>
      </c>
      <c r="AI7186">
        <v>81.666666666666671</v>
      </c>
      <c r="AJ7186">
        <v>88.666666666666671</v>
      </c>
      <c r="AK7186">
        <v>80.333333333333329</v>
      </c>
    </row>
    <row r="7187" spans="1:41" x14ac:dyDescent="0.35">
      <c r="A7187">
        <v>20205</v>
      </c>
      <c r="B7187" t="s">
        <v>7017</v>
      </c>
      <c r="C7187" t="s">
        <v>229</v>
      </c>
      <c r="D7187" t="s">
        <v>216</v>
      </c>
      <c r="E7187" t="s">
        <v>8136</v>
      </c>
      <c r="F7187">
        <v>264</v>
      </c>
      <c r="G7187">
        <v>276</v>
      </c>
      <c r="H7187">
        <v>281</v>
      </c>
      <c r="I7187">
        <v>275</v>
      </c>
      <c r="J7187">
        <v>247</v>
      </c>
      <c r="K7187">
        <v>262</v>
      </c>
      <c r="L7187">
        <v>257</v>
      </c>
      <c r="M7187">
        <v>255</v>
      </c>
      <c r="N7187">
        <v>248</v>
      </c>
      <c r="O7187">
        <v>240</v>
      </c>
      <c r="P7187">
        <v>244</v>
      </c>
      <c r="Q7187">
        <v>238</v>
      </c>
      <c r="R7187">
        <v>229</v>
      </c>
      <c r="S7187">
        <v>264</v>
      </c>
      <c r="T7187">
        <v>251</v>
      </c>
      <c r="U7187">
        <v>248</v>
      </c>
      <c r="V7187">
        <v>606.5</v>
      </c>
      <c r="W7187">
        <v>580.40909090909088</v>
      </c>
      <c r="X7187">
        <v>590.95833333333337</v>
      </c>
      <c r="Y7187">
        <v>615.82608695652175</v>
      </c>
      <c r="Z7187">
        <v>0.42857142857142855</v>
      </c>
      <c r="AA7187">
        <v>0.41935483870967744</v>
      </c>
      <c r="AB7187">
        <v>0.55172413793103448</v>
      </c>
      <c r="AC7187">
        <v>0.31034482758620691</v>
      </c>
      <c r="AD7187">
        <v>0</v>
      </c>
      <c r="AE7187">
        <v>1</v>
      </c>
      <c r="AF7187">
        <v>1</v>
      </c>
      <c r="AG7187">
        <v>5</v>
      </c>
      <c r="AH7187">
        <v>77</v>
      </c>
      <c r="AI7187">
        <v>76.666666666666671</v>
      </c>
      <c r="AJ7187">
        <v>83.666666666666671</v>
      </c>
      <c r="AK7187">
        <v>70.666666666666671</v>
      </c>
      <c r="AL7187">
        <v>73.5</v>
      </c>
      <c r="AM7187">
        <v>72.666666666666671</v>
      </c>
      <c r="AN7187">
        <v>76</v>
      </c>
      <c r="AO7187">
        <v>70</v>
      </c>
    </row>
    <row r="7188" spans="1:41" x14ac:dyDescent="0.35">
      <c r="A7188">
        <v>20209</v>
      </c>
      <c r="B7188" t="s">
        <v>7018</v>
      </c>
      <c r="C7188" t="s">
        <v>236</v>
      </c>
      <c r="D7188" t="s">
        <v>216</v>
      </c>
      <c r="E7188" t="s">
        <v>8136</v>
      </c>
      <c r="F7188">
        <v>311</v>
      </c>
      <c r="G7188">
        <v>284</v>
      </c>
      <c r="H7188">
        <v>262</v>
      </c>
      <c r="I7188">
        <v>262</v>
      </c>
      <c r="J7188">
        <v>279</v>
      </c>
      <c r="K7188">
        <v>290</v>
      </c>
      <c r="L7188">
        <v>260</v>
      </c>
      <c r="M7188">
        <v>251</v>
      </c>
      <c r="N7188">
        <v>204</v>
      </c>
      <c r="O7188">
        <v>259</v>
      </c>
      <c r="P7188">
        <v>282</v>
      </c>
      <c r="Q7188">
        <v>281</v>
      </c>
      <c r="R7188">
        <v>255</v>
      </c>
      <c r="S7188">
        <v>277</v>
      </c>
      <c r="T7188">
        <v>292</v>
      </c>
      <c r="U7188">
        <v>296</v>
      </c>
      <c r="V7188">
        <v>674.66666666666663</v>
      </c>
      <c r="W7188">
        <v>628.9</v>
      </c>
      <c r="X7188">
        <v>675.5625</v>
      </c>
      <c r="Y7188">
        <v>633.87037037037032</v>
      </c>
      <c r="Z7188">
        <v>0.52631578947368418</v>
      </c>
      <c r="AA7188">
        <v>0.54545454545454541</v>
      </c>
      <c r="AB7188">
        <v>0.57692307692307698</v>
      </c>
      <c r="AC7188">
        <v>0.44444444444444442</v>
      </c>
      <c r="AD7188">
        <v>7</v>
      </c>
      <c r="AE7188">
        <v>4</v>
      </c>
      <c r="AF7188">
        <v>1</v>
      </c>
      <c r="AG7188">
        <v>4</v>
      </c>
      <c r="AH7188">
        <v>67</v>
      </c>
      <c r="AI7188">
        <v>65</v>
      </c>
      <c r="AJ7188">
        <v>70</v>
      </c>
      <c r="AK7188">
        <v>62</v>
      </c>
      <c r="AL7188">
        <v>75.5</v>
      </c>
      <c r="AM7188">
        <v>70.333333333333329</v>
      </c>
      <c r="AN7188">
        <v>75</v>
      </c>
      <c r="AO7188">
        <v>66.333333333333329</v>
      </c>
    </row>
    <row r="7189" spans="1:41" x14ac:dyDescent="0.35">
      <c r="A7189">
        <v>20212</v>
      </c>
      <c r="B7189" t="s">
        <v>7019</v>
      </c>
      <c r="C7189" t="s">
        <v>228</v>
      </c>
      <c r="D7189" t="s">
        <v>216</v>
      </c>
      <c r="E7189" t="s">
        <v>8136</v>
      </c>
      <c r="F7189">
        <v>268</v>
      </c>
      <c r="G7189">
        <v>294</v>
      </c>
      <c r="H7189">
        <v>289</v>
      </c>
      <c r="I7189">
        <v>276</v>
      </c>
      <c r="J7189">
        <v>258</v>
      </c>
      <c r="K7189">
        <v>281</v>
      </c>
      <c r="L7189">
        <v>264</v>
      </c>
      <c r="M7189">
        <v>271</v>
      </c>
      <c r="V7189" t="s">
        <v>1</v>
      </c>
      <c r="W7189" t="s">
        <v>1</v>
      </c>
      <c r="X7189" t="s">
        <v>1</v>
      </c>
      <c r="Z7189" t="s">
        <v>1</v>
      </c>
      <c r="AA7189" t="s">
        <v>1</v>
      </c>
      <c r="AB7189" t="s">
        <v>1</v>
      </c>
      <c r="AD7189">
        <v>1</v>
      </c>
      <c r="AE7189">
        <v>6</v>
      </c>
      <c r="AF7189">
        <v>0</v>
      </c>
      <c r="AG7189">
        <v>3</v>
      </c>
      <c r="AH7189">
        <v>75.5</v>
      </c>
      <c r="AI7189">
        <v>74.666666666666671</v>
      </c>
      <c r="AJ7189">
        <v>81.333333333333329</v>
      </c>
      <c r="AK7189">
        <v>75.333333333333329</v>
      </c>
    </row>
    <row r="7190" spans="1:41" x14ac:dyDescent="0.35">
      <c r="A7190">
        <v>20213</v>
      </c>
      <c r="B7190" t="s">
        <v>7020</v>
      </c>
      <c r="C7190" t="s">
        <v>237</v>
      </c>
      <c r="D7190" t="s">
        <v>216</v>
      </c>
      <c r="E7190" t="s">
        <v>8136</v>
      </c>
      <c r="F7190">
        <v>266</v>
      </c>
      <c r="G7190">
        <v>257</v>
      </c>
      <c r="H7190">
        <v>249</v>
      </c>
      <c r="I7190">
        <v>243</v>
      </c>
      <c r="J7190">
        <v>251</v>
      </c>
      <c r="K7190">
        <v>231</v>
      </c>
      <c r="L7190">
        <v>232</v>
      </c>
      <c r="M7190">
        <v>251</v>
      </c>
      <c r="N7190">
        <v>278</v>
      </c>
      <c r="O7190">
        <v>254</v>
      </c>
      <c r="P7190">
        <v>212</v>
      </c>
      <c r="Q7190">
        <v>248</v>
      </c>
      <c r="R7190">
        <v>250</v>
      </c>
      <c r="S7190">
        <v>243</v>
      </c>
      <c r="T7190">
        <v>220</v>
      </c>
      <c r="U7190">
        <v>228</v>
      </c>
      <c r="V7190">
        <v>575.0526315789474</v>
      </c>
      <c r="W7190">
        <v>555.16666666666663</v>
      </c>
      <c r="X7190">
        <v>567.79999999999995</v>
      </c>
      <c r="Y7190">
        <v>597.77777777777783</v>
      </c>
      <c r="Z7190">
        <v>0.25806451612903225</v>
      </c>
      <c r="AA7190">
        <v>0.44</v>
      </c>
      <c r="AB7190">
        <v>0.44444444444444442</v>
      </c>
      <c r="AC7190">
        <v>0.25806451612903225</v>
      </c>
      <c r="AD7190">
        <v>6</v>
      </c>
      <c r="AE7190">
        <v>4</v>
      </c>
      <c r="AF7190">
        <v>6</v>
      </c>
      <c r="AG7190">
        <v>9</v>
      </c>
      <c r="AH7190">
        <v>79</v>
      </c>
      <c r="AI7190">
        <v>75.333333333333329</v>
      </c>
      <c r="AJ7190">
        <v>80.666666666666671</v>
      </c>
      <c r="AK7190">
        <v>68</v>
      </c>
      <c r="AL7190">
        <v>78</v>
      </c>
      <c r="AM7190">
        <v>72</v>
      </c>
      <c r="AN7190">
        <v>78</v>
      </c>
      <c r="AO7190">
        <v>74.666666666666671</v>
      </c>
    </row>
    <row r="7191" spans="1:41" x14ac:dyDescent="0.35">
      <c r="A7191">
        <v>20215</v>
      </c>
      <c r="B7191" t="s">
        <v>7021</v>
      </c>
      <c r="C7191" t="s">
        <v>221</v>
      </c>
      <c r="D7191" t="s">
        <v>216</v>
      </c>
      <c r="E7191" t="s">
        <v>8136</v>
      </c>
      <c r="F7191">
        <v>227</v>
      </c>
      <c r="G7191">
        <v>278</v>
      </c>
      <c r="H7191">
        <v>271</v>
      </c>
      <c r="I7191">
        <v>285</v>
      </c>
      <c r="J7191">
        <v>217</v>
      </c>
      <c r="K7191">
        <v>226</v>
      </c>
      <c r="L7191">
        <v>249</v>
      </c>
      <c r="M7191">
        <v>251</v>
      </c>
      <c r="W7191">
        <v>387.33333333333331</v>
      </c>
      <c r="Y7191">
        <v>528.5</v>
      </c>
      <c r="AB7191">
        <v>0.08</v>
      </c>
      <c r="AC7191">
        <v>0.12</v>
      </c>
      <c r="AD7191">
        <v>0</v>
      </c>
      <c r="AE7191">
        <v>0</v>
      </c>
      <c r="AF7191">
        <v>1</v>
      </c>
      <c r="AG7191">
        <v>1</v>
      </c>
      <c r="AH7191">
        <v>85.5</v>
      </c>
      <c r="AI7191">
        <v>91.333333333333329</v>
      </c>
      <c r="AJ7191">
        <v>93.333333333333329</v>
      </c>
      <c r="AK7191">
        <v>77.666666666666671</v>
      </c>
    </row>
    <row r="7192" spans="1:41" x14ac:dyDescent="0.35">
      <c r="A7192">
        <v>20218</v>
      </c>
      <c r="B7192" t="s">
        <v>7022</v>
      </c>
      <c r="C7192" t="s">
        <v>228</v>
      </c>
      <c r="D7192" t="s">
        <v>216</v>
      </c>
      <c r="E7192" t="s">
        <v>8136</v>
      </c>
      <c r="F7192">
        <v>281</v>
      </c>
      <c r="G7192">
        <v>265</v>
      </c>
      <c r="H7192">
        <v>294</v>
      </c>
      <c r="I7192">
        <v>260</v>
      </c>
      <c r="J7192">
        <v>262</v>
      </c>
      <c r="K7192">
        <v>257</v>
      </c>
      <c r="L7192">
        <v>280</v>
      </c>
      <c r="M7192">
        <v>262</v>
      </c>
      <c r="V7192" t="s">
        <v>1</v>
      </c>
      <c r="W7192" t="s">
        <v>1</v>
      </c>
      <c r="X7192" t="s">
        <v>1</v>
      </c>
      <c r="Z7192" t="s">
        <v>1</v>
      </c>
      <c r="AA7192" t="s">
        <v>1</v>
      </c>
      <c r="AB7192" t="s">
        <v>1</v>
      </c>
      <c r="AD7192">
        <v>3</v>
      </c>
      <c r="AE7192">
        <v>1</v>
      </c>
      <c r="AF7192">
        <v>1</v>
      </c>
      <c r="AG7192">
        <v>1</v>
      </c>
      <c r="AH7192">
        <v>69</v>
      </c>
      <c r="AI7192">
        <v>75.666666666666671</v>
      </c>
      <c r="AJ7192">
        <v>77</v>
      </c>
      <c r="AK7192">
        <v>67.666666666666671</v>
      </c>
    </row>
    <row r="7193" spans="1:41" x14ac:dyDescent="0.35">
      <c r="A7193">
        <v>20219</v>
      </c>
      <c r="B7193" t="s">
        <v>7023</v>
      </c>
      <c r="C7193" t="s">
        <v>234</v>
      </c>
      <c r="D7193" t="s">
        <v>216</v>
      </c>
      <c r="E7193" t="s">
        <v>8136</v>
      </c>
      <c r="F7193">
        <v>271</v>
      </c>
      <c r="G7193">
        <v>262</v>
      </c>
      <c r="H7193">
        <v>279</v>
      </c>
      <c r="I7193">
        <v>285</v>
      </c>
      <c r="J7193">
        <v>240</v>
      </c>
      <c r="K7193">
        <v>232</v>
      </c>
      <c r="L7193">
        <v>246</v>
      </c>
      <c r="M7193">
        <v>236</v>
      </c>
      <c r="N7193">
        <v>245</v>
      </c>
      <c r="O7193">
        <v>234</v>
      </c>
      <c r="P7193">
        <v>258</v>
      </c>
      <c r="Q7193">
        <v>254</v>
      </c>
      <c r="R7193">
        <v>228</v>
      </c>
      <c r="S7193">
        <v>220</v>
      </c>
      <c r="T7193">
        <v>237</v>
      </c>
      <c r="U7193">
        <v>231</v>
      </c>
      <c r="V7193">
        <v>528.38235294117646</v>
      </c>
      <c r="W7193">
        <v>497.75</v>
      </c>
      <c r="X7193">
        <v>530.65517241379314</v>
      </c>
      <c r="Y7193">
        <v>519.18333333333328</v>
      </c>
      <c r="Z7193">
        <v>0.2857142857142857</v>
      </c>
      <c r="AA7193">
        <v>4.7619047619047616E-2</v>
      </c>
      <c r="AB7193">
        <v>6.7961165048543687E-2</v>
      </c>
      <c r="AC7193">
        <v>0.27777777777777779</v>
      </c>
      <c r="AD7193" t="s">
        <v>1</v>
      </c>
      <c r="AE7193" t="s">
        <v>1</v>
      </c>
      <c r="AF7193" t="s">
        <v>1</v>
      </c>
      <c r="AG7193">
        <v>0</v>
      </c>
      <c r="AH7193">
        <v>77</v>
      </c>
      <c r="AI7193">
        <v>80.666666666666671</v>
      </c>
      <c r="AJ7193">
        <v>81</v>
      </c>
      <c r="AK7193">
        <v>72.333333333333329</v>
      </c>
      <c r="AL7193">
        <v>74</v>
      </c>
      <c r="AM7193">
        <v>79.333333333333329</v>
      </c>
      <c r="AN7193">
        <v>82</v>
      </c>
      <c r="AO7193">
        <v>78.333333333333329</v>
      </c>
    </row>
    <row r="7194" spans="1:41" x14ac:dyDescent="0.35">
      <c r="A7194">
        <v>20222</v>
      </c>
      <c r="B7194" t="s">
        <v>7024</v>
      </c>
      <c r="C7194" t="s">
        <v>240</v>
      </c>
      <c r="D7194" t="s">
        <v>216</v>
      </c>
      <c r="E7194" t="s">
        <v>8136</v>
      </c>
      <c r="H7194">
        <v>216</v>
      </c>
      <c r="V7194" t="s">
        <v>1</v>
      </c>
      <c r="W7194" t="s">
        <v>1</v>
      </c>
      <c r="X7194" t="s">
        <v>1</v>
      </c>
      <c r="Z7194" t="s">
        <v>1</v>
      </c>
      <c r="AA7194" t="s">
        <v>1</v>
      </c>
      <c r="AB7194" t="s">
        <v>1</v>
      </c>
      <c r="AD7194" t="s">
        <v>1</v>
      </c>
      <c r="AE7194" t="s">
        <v>1</v>
      </c>
      <c r="AF7194" t="s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</row>
    <row r="7195" spans="1:41" x14ac:dyDescent="0.35">
      <c r="A7195">
        <v>20226</v>
      </c>
      <c r="B7195" t="s">
        <v>7025</v>
      </c>
      <c r="C7195" t="s">
        <v>228</v>
      </c>
      <c r="D7195" t="s">
        <v>216</v>
      </c>
      <c r="E7195" t="s">
        <v>8136</v>
      </c>
      <c r="F7195">
        <v>257</v>
      </c>
      <c r="G7195">
        <v>271</v>
      </c>
      <c r="H7195">
        <v>288</v>
      </c>
      <c r="I7195">
        <v>283</v>
      </c>
      <c r="J7195">
        <v>243</v>
      </c>
      <c r="K7195">
        <v>243</v>
      </c>
      <c r="L7195">
        <v>273</v>
      </c>
      <c r="M7195">
        <v>281</v>
      </c>
      <c r="V7195">
        <v>524.03571428571433</v>
      </c>
      <c r="W7195">
        <v>542.36363636363637</v>
      </c>
      <c r="X7195">
        <v>483.25</v>
      </c>
      <c r="Y7195">
        <v>577.33333333333337</v>
      </c>
      <c r="Z7195">
        <v>1.4285714285714285E-2</v>
      </c>
      <c r="AA7195">
        <v>0.22727272727272727</v>
      </c>
      <c r="AB7195">
        <v>7.4999999999999997E-2</v>
      </c>
      <c r="AD7195">
        <v>2</v>
      </c>
      <c r="AE7195">
        <v>3</v>
      </c>
      <c r="AF7195">
        <v>3</v>
      </c>
      <c r="AG7195">
        <v>3</v>
      </c>
      <c r="AH7195">
        <v>84</v>
      </c>
      <c r="AI7195">
        <v>81.333333333333329</v>
      </c>
      <c r="AJ7195">
        <v>86.333333333333329</v>
      </c>
      <c r="AK7195">
        <v>75</v>
      </c>
    </row>
    <row r="7196" spans="1:41" x14ac:dyDescent="0.35">
      <c r="A7196">
        <v>20227</v>
      </c>
      <c r="B7196" t="s">
        <v>3740</v>
      </c>
      <c r="C7196" t="s">
        <v>237</v>
      </c>
      <c r="D7196" t="s">
        <v>216</v>
      </c>
      <c r="E7196" t="s">
        <v>8136</v>
      </c>
      <c r="F7196">
        <v>264</v>
      </c>
      <c r="G7196">
        <v>308</v>
      </c>
      <c r="H7196">
        <v>322</v>
      </c>
      <c r="I7196">
        <v>311</v>
      </c>
      <c r="J7196">
        <v>244</v>
      </c>
      <c r="K7196">
        <v>264</v>
      </c>
      <c r="L7196">
        <v>276</v>
      </c>
      <c r="M7196">
        <v>268</v>
      </c>
      <c r="V7196" t="s">
        <v>1</v>
      </c>
      <c r="W7196" t="s">
        <v>1</v>
      </c>
      <c r="X7196" t="s">
        <v>1</v>
      </c>
      <c r="Z7196" t="s">
        <v>1</v>
      </c>
      <c r="AA7196" t="s">
        <v>1</v>
      </c>
      <c r="AB7196" t="s">
        <v>1</v>
      </c>
      <c r="AD7196" t="s">
        <v>1</v>
      </c>
      <c r="AE7196" t="s">
        <v>1</v>
      </c>
      <c r="AF7196" t="s">
        <v>1</v>
      </c>
      <c r="AG7196">
        <v>0</v>
      </c>
      <c r="AH7196">
        <v>76.5</v>
      </c>
      <c r="AI7196">
        <v>79.666666666666671</v>
      </c>
      <c r="AJ7196">
        <v>78.666666666666671</v>
      </c>
      <c r="AK7196">
        <v>71</v>
      </c>
    </row>
    <row r="7197" spans="1:41" x14ac:dyDescent="0.35">
      <c r="A7197">
        <v>20230</v>
      </c>
      <c r="B7197" t="s">
        <v>7026</v>
      </c>
      <c r="C7197" t="s">
        <v>228</v>
      </c>
      <c r="D7197" t="s">
        <v>216</v>
      </c>
      <c r="E7197" t="s">
        <v>8136</v>
      </c>
      <c r="N7197">
        <v>232</v>
      </c>
      <c r="O7197">
        <v>240</v>
      </c>
      <c r="P7197">
        <v>217</v>
      </c>
      <c r="Q7197">
        <v>204</v>
      </c>
      <c r="R7197">
        <v>223</v>
      </c>
      <c r="S7197">
        <v>222</v>
      </c>
      <c r="T7197">
        <v>239</v>
      </c>
      <c r="U7197">
        <v>222</v>
      </c>
      <c r="V7197">
        <v>594.35714285714289</v>
      </c>
      <c r="W7197">
        <v>527.71428571428567</v>
      </c>
      <c r="X7197">
        <v>530.59090909090912</v>
      </c>
      <c r="Y7197">
        <v>534.3125</v>
      </c>
      <c r="Z7197">
        <v>3.6363636363636362E-2</v>
      </c>
      <c r="AA7197">
        <v>6.9767441860465115E-2</v>
      </c>
      <c r="AB7197">
        <v>6.9767441860465115E-2</v>
      </c>
      <c r="AC7197">
        <v>6.6666666666666666E-2</v>
      </c>
      <c r="AD7197" t="s">
        <v>1</v>
      </c>
      <c r="AE7197" t="s">
        <v>1</v>
      </c>
      <c r="AF7197" t="s">
        <v>1</v>
      </c>
      <c r="AG7197">
        <v>0</v>
      </c>
      <c r="AL7197">
        <v>73.5</v>
      </c>
      <c r="AM7197">
        <v>76</v>
      </c>
      <c r="AN7197">
        <v>81</v>
      </c>
      <c r="AO7197">
        <v>74.666666666666671</v>
      </c>
    </row>
    <row r="7198" spans="1:41" x14ac:dyDescent="0.35">
      <c r="A7198">
        <v>20235</v>
      </c>
      <c r="B7198" t="s">
        <v>7027</v>
      </c>
      <c r="C7198" t="s">
        <v>228</v>
      </c>
      <c r="D7198" t="s">
        <v>216</v>
      </c>
      <c r="E7198" t="s">
        <v>8137</v>
      </c>
      <c r="F7198">
        <v>293</v>
      </c>
      <c r="G7198">
        <v>290</v>
      </c>
      <c r="H7198">
        <v>315</v>
      </c>
      <c r="I7198">
        <v>295</v>
      </c>
      <c r="J7198">
        <v>288</v>
      </c>
      <c r="K7198">
        <v>301</v>
      </c>
      <c r="L7198">
        <v>305</v>
      </c>
      <c r="M7198">
        <v>294</v>
      </c>
      <c r="N7198">
        <v>287</v>
      </c>
      <c r="O7198">
        <v>270</v>
      </c>
      <c r="P7198">
        <v>293</v>
      </c>
      <c r="Q7198">
        <v>286</v>
      </c>
      <c r="R7198">
        <v>302</v>
      </c>
      <c r="S7198">
        <v>295</v>
      </c>
      <c r="T7198">
        <v>325</v>
      </c>
      <c r="U7198">
        <v>304</v>
      </c>
      <c r="V7198">
        <v>663.06428571428569</v>
      </c>
      <c r="W7198">
        <v>660.78260869565213</v>
      </c>
      <c r="X7198">
        <v>726.5140845070423</v>
      </c>
      <c r="Y7198">
        <v>685.33802816901414</v>
      </c>
      <c r="Z7198">
        <v>0.37142857142857144</v>
      </c>
      <c r="AA7198">
        <v>0.56338028169014087</v>
      </c>
      <c r="AB7198">
        <v>0.58333333333333326</v>
      </c>
      <c r="AC7198">
        <v>0.54166666666666663</v>
      </c>
      <c r="AD7198">
        <v>11</v>
      </c>
      <c r="AE7198">
        <v>11</v>
      </c>
      <c r="AF7198">
        <v>5</v>
      </c>
      <c r="AG7198">
        <v>6</v>
      </c>
      <c r="AH7198">
        <v>70.5</v>
      </c>
      <c r="AI7198">
        <v>73</v>
      </c>
      <c r="AJ7198">
        <v>76</v>
      </c>
      <c r="AK7198">
        <v>68</v>
      </c>
      <c r="AL7198">
        <v>70.5</v>
      </c>
      <c r="AM7198">
        <v>72.333333333333329</v>
      </c>
      <c r="AN7198">
        <v>74</v>
      </c>
      <c r="AO7198">
        <v>60.333333333333336</v>
      </c>
    </row>
    <row r="7199" spans="1:41" x14ac:dyDescent="0.35">
      <c r="A7199">
        <v>20248</v>
      </c>
      <c r="B7199" t="s">
        <v>7028</v>
      </c>
      <c r="C7199" t="s">
        <v>246</v>
      </c>
      <c r="D7199" t="s">
        <v>216</v>
      </c>
      <c r="E7199" t="s">
        <v>8139</v>
      </c>
      <c r="N7199">
        <v>222</v>
      </c>
      <c r="O7199">
        <v>251</v>
      </c>
      <c r="P7199">
        <v>238</v>
      </c>
      <c r="Q7199">
        <v>243</v>
      </c>
      <c r="R7199">
        <v>222</v>
      </c>
      <c r="S7199">
        <v>244</v>
      </c>
      <c r="T7199">
        <v>232</v>
      </c>
      <c r="U7199">
        <v>236</v>
      </c>
      <c r="V7199">
        <v>502.33333333333331</v>
      </c>
      <c r="W7199">
        <v>557.79310344827582</v>
      </c>
      <c r="X7199">
        <v>528.07575757575762</v>
      </c>
      <c r="Y7199">
        <v>555.90476190476193</v>
      </c>
      <c r="Z7199">
        <v>0.54285714285714282</v>
      </c>
      <c r="AA7199">
        <v>0.37037037037037035</v>
      </c>
      <c r="AB7199">
        <v>0.37209302325581395</v>
      </c>
      <c r="AC7199">
        <v>0.41666666666666669</v>
      </c>
      <c r="AD7199">
        <v>1</v>
      </c>
      <c r="AE7199">
        <v>0</v>
      </c>
      <c r="AF7199">
        <v>0</v>
      </c>
      <c r="AG7199">
        <v>3</v>
      </c>
      <c r="AL7199">
        <v>76</v>
      </c>
      <c r="AM7199">
        <v>77.666666666666671</v>
      </c>
      <c r="AN7199">
        <v>81</v>
      </c>
      <c r="AO7199">
        <v>77.666666666666671</v>
      </c>
    </row>
    <row r="7200" spans="1:41" x14ac:dyDescent="0.35">
      <c r="A7200">
        <v>20258</v>
      </c>
      <c r="B7200" t="s">
        <v>7029</v>
      </c>
      <c r="C7200" t="s">
        <v>228</v>
      </c>
      <c r="D7200" t="s">
        <v>216</v>
      </c>
      <c r="E7200" t="s">
        <v>8136</v>
      </c>
      <c r="F7200">
        <v>277</v>
      </c>
      <c r="G7200">
        <v>292</v>
      </c>
      <c r="H7200">
        <v>302</v>
      </c>
      <c r="I7200">
        <v>298</v>
      </c>
      <c r="J7200">
        <v>281</v>
      </c>
      <c r="K7200">
        <v>286</v>
      </c>
      <c r="L7200">
        <v>290</v>
      </c>
      <c r="M7200">
        <v>284</v>
      </c>
      <c r="N7200">
        <v>250</v>
      </c>
      <c r="O7200">
        <v>260</v>
      </c>
      <c r="P7200">
        <v>252</v>
      </c>
      <c r="Q7200">
        <v>278</v>
      </c>
      <c r="R7200">
        <v>272</v>
      </c>
      <c r="S7200">
        <v>284</v>
      </c>
      <c r="T7200">
        <v>278</v>
      </c>
      <c r="U7200">
        <v>285</v>
      </c>
      <c r="V7200">
        <v>614.1349206349206</v>
      </c>
      <c r="W7200">
        <v>623.57425742574253</v>
      </c>
      <c r="X7200">
        <v>656.005</v>
      </c>
      <c r="Y7200">
        <v>636.75</v>
      </c>
      <c r="Z7200">
        <v>0.60000000000000009</v>
      </c>
      <c r="AA7200">
        <v>0.51388888888888895</v>
      </c>
      <c r="AB7200">
        <v>0.42857142857142855</v>
      </c>
      <c r="AC7200">
        <v>0.46728971962616822</v>
      </c>
      <c r="AD7200">
        <v>2</v>
      </c>
      <c r="AE7200">
        <v>7</v>
      </c>
      <c r="AF7200">
        <v>5</v>
      </c>
      <c r="AG7200">
        <v>9</v>
      </c>
      <c r="AH7200">
        <v>77</v>
      </c>
      <c r="AI7200">
        <v>77.333333333333329</v>
      </c>
      <c r="AJ7200">
        <v>82.666666666666671</v>
      </c>
      <c r="AK7200">
        <v>73.666666666666671</v>
      </c>
      <c r="AL7200">
        <v>72.5</v>
      </c>
      <c r="AM7200">
        <v>76.333333333333329</v>
      </c>
      <c r="AN7200">
        <v>76</v>
      </c>
      <c r="AO7200">
        <v>66.666666666666671</v>
      </c>
    </row>
    <row r="7201" spans="1:41" x14ac:dyDescent="0.35">
      <c r="A7201">
        <v>20259</v>
      </c>
      <c r="B7201" t="s">
        <v>7030</v>
      </c>
      <c r="C7201" t="s">
        <v>246</v>
      </c>
      <c r="D7201" t="s">
        <v>216</v>
      </c>
      <c r="E7201" t="s">
        <v>8136</v>
      </c>
      <c r="F7201">
        <v>274</v>
      </c>
      <c r="G7201">
        <v>261</v>
      </c>
      <c r="H7201">
        <v>287</v>
      </c>
      <c r="I7201">
        <v>270</v>
      </c>
      <c r="J7201">
        <v>244</v>
      </c>
      <c r="K7201">
        <v>245</v>
      </c>
      <c r="L7201">
        <v>255</v>
      </c>
      <c r="M7201">
        <v>247</v>
      </c>
      <c r="V7201" t="s">
        <v>1</v>
      </c>
      <c r="W7201" t="s">
        <v>1</v>
      </c>
      <c r="X7201" t="s">
        <v>1</v>
      </c>
      <c r="Z7201" t="s">
        <v>1</v>
      </c>
      <c r="AA7201" t="s">
        <v>1</v>
      </c>
      <c r="AB7201" t="s">
        <v>1</v>
      </c>
      <c r="AD7201">
        <v>0</v>
      </c>
      <c r="AE7201">
        <v>1</v>
      </c>
      <c r="AF7201">
        <v>0</v>
      </c>
      <c r="AG7201">
        <v>0</v>
      </c>
      <c r="AH7201">
        <v>75.5</v>
      </c>
      <c r="AI7201">
        <v>73</v>
      </c>
      <c r="AJ7201">
        <v>83.333333333333329</v>
      </c>
      <c r="AK7201">
        <v>69</v>
      </c>
    </row>
    <row r="7202" spans="1:41" x14ac:dyDescent="0.35">
      <c r="A7202">
        <v>20260</v>
      </c>
      <c r="B7202" t="s">
        <v>7031</v>
      </c>
      <c r="C7202" t="s">
        <v>237</v>
      </c>
      <c r="D7202" t="s">
        <v>216</v>
      </c>
      <c r="E7202" t="s">
        <v>8136</v>
      </c>
      <c r="F7202">
        <v>291</v>
      </c>
      <c r="G7202">
        <v>290</v>
      </c>
      <c r="H7202">
        <v>317</v>
      </c>
      <c r="I7202">
        <v>257</v>
      </c>
      <c r="J7202">
        <v>261</v>
      </c>
      <c r="K7202">
        <v>264</v>
      </c>
      <c r="L7202">
        <v>274</v>
      </c>
      <c r="M7202">
        <v>228</v>
      </c>
      <c r="O7202">
        <v>287</v>
      </c>
      <c r="P7202">
        <v>258</v>
      </c>
      <c r="Q7202">
        <v>270</v>
      </c>
      <c r="S7202">
        <v>257</v>
      </c>
      <c r="T7202">
        <v>213</v>
      </c>
      <c r="U7202">
        <v>247</v>
      </c>
      <c r="Y7202">
        <v>626.95000000000005</v>
      </c>
      <c r="Z7202" t="s">
        <v>1</v>
      </c>
      <c r="AA7202" t="s">
        <v>1</v>
      </c>
      <c r="AB7202" t="s">
        <v>1</v>
      </c>
      <c r="AD7202">
        <v>1</v>
      </c>
      <c r="AE7202">
        <v>0</v>
      </c>
      <c r="AF7202">
        <v>3</v>
      </c>
      <c r="AG7202">
        <v>2</v>
      </c>
      <c r="AH7202">
        <v>71.5</v>
      </c>
      <c r="AI7202">
        <v>78</v>
      </c>
      <c r="AJ7202">
        <v>77</v>
      </c>
      <c r="AK7202">
        <v>69.333333333333329</v>
      </c>
      <c r="AL7202">
        <v>70.5</v>
      </c>
      <c r="AM7202">
        <v>78.666666666666671</v>
      </c>
      <c r="AN7202">
        <v>80.333333333333329</v>
      </c>
      <c r="AO7202">
        <v>71.333333333333329</v>
      </c>
    </row>
    <row r="7203" spans="1:41" x14ac:dyDescent="0.35">
      <c r="A7203">
        <v>20263</v>
      </c>
      <c r="B7203" t="s">
        <v>6935</v>
      </c>
      <c r="C7203" t="s">
        <v>237</v>
      </c>
      <c r="D7203" t="s">
        <v>216</v>
      </c>
      <c r="E7203" t="s">
        <v>8136</v>
      </c>
      <c r="F7203">
        <v>236</v>
      </c>
      <c r="G7203">
        <v>249</v>
      </c>
      <c r="H7203">
        <v>272</v>
      </c>
      <c r="I7203">
        <v>280</v>
      </c>
      <c r="J7203">
        <v>228</v>
      </c>
      <c r="K7203">
        <v>239</v>
      </c>
      <c r="L7203">
        <v>237</v>
      </c>
      <c r="M7203">
        <v>239</v>
      </c>
      <c r="V7203" t="s">
        <v>1</v>
      </c>
      <c r="W7203" t="s">
        <v>1</v>
      </c>
      <c r="X7203" t="s">
        <v>1</v>
      </c>
      <c r="Z7203" t="s">
        <v>1</v>
      </c>
      <c r="AA7203" t="s">
        <v>1</v>
      </c>
      <c r="AB7203" t="s">
        <v>1</v>
      </c>
      <c r="AD7203">
        <v>0</v>
      </c>
      <c r="AE7203">
        <v>0</v>
      </c>
      <c r="AF7203">
        <v>0</v>
      </c>
      <c r="AG7203">
        <v>1</v>
      </c>
      <c r="AH7203">
        <v>79.5</v>
      </c>
      <c r="AI7203">
        <v>86.666666666666671</v>
      </c>
      <c r="AJ7203">
        <v>89.666666666666671</v>
      </c>
      <c r="AK7203">
        <v>81.333333333333329</v>
      </c>
    </row>
    <row r="7204" spans="1:41" x14ac:dyDescent="0.35">
      <c r="A7204">
        <v>20265</v>
      </c>
      <c r="B7204" t="s">
        <v>7032</v>
      </c>
      <c r="C7204" t="s">
        <v>228</v>
      </c>
      <c r="D7204" t="s">
        <v>216</v>
      </c>
      <c r="E7204" t="s">
        <v>8136</v>
      </c>
      <c r="F7204">
        <v>266</v>
      </c>
      <c r="G7204">
        <v>279</v>
      </c>
      <c r="H7204">
        <v>283</v>
      </c>
      <c r="I7204">
        <v>303</v>
      </c>
      <c r="J7204">
        <v>256</v>
      </c>
      <c r="K7204">
        <v>264</v>
      </c>
      <c r="L7204">
        <v>269</v>
      </c>
      <c r="M7204">
        <v>278</v>
      </c>
      <c r="V7204" t="s">
        <v>1</v>
      </c>
      <c r="W7204" t="s">
        <v>1</v>
      </c>
      <c r="X7204" t="s">
        <v>1</v>
      </c>
      <c r="Z7204" t="s">
        <v>1</v>
      </c>
      <c r="AA7204" t="s">
        <v>1</v>
      </c>
      <c r="AB7204" t="s">
        <v>1</v>
      </c>
      <c r="AD7204">
        <v>4</v>
      </c>
      <c r="AE7204">
        <v>4</v>
      </c>
      <c r="AF7204">
        <v>4</v>
      </c>
      <c r="AG7204">
        <v>8</v>
      </c>
      <c r="AH7204">
        <v>74</v>
      </c>
      <c r="AI7204">
        <v>77</v>
      </c>
      <c r="AJ7204">
        <v>78.333333333333329</v>
      </c>
      <c r="AK7204">
        <v>74.333333333333329</v>
      </c>
    </row>
    <row r="7205" spans="1:41" x14ac:dyDescent="0.35">
      <c r="A7205">
        <v>20266</v>
      </c>
      <c r="B7205" t="s">
        <v>7033</v>
      </c>
      <c r="C7205" t="s">
        <v>228</v>
      </c>
      <c r="D7205" t="s">
        <v>216</v>
      </c>
      <c r="E7205" t="s">
        <v>8135</v>
      </c>
      <c r="N7205">
        <v>297</v>
      </c>
      <c r="O7205">
        <v>296</v>
      </c>
      <c r="P7205">
        <v>288</v>
      </c>
      <c r="Q7205">
        <v>301</v>
      </c>
      <c r="R7205">
        <v>312</v>
      </c>
      <c r="S7205">
        <v>321</v>
      </c>
      <c r="T7205">
        <v>340</v>
      </c>
      <c r="U7205">
        <v>343</v>
      </c>
      <c r="V7205">
        <v>808.1521739130435</v>
      </c>
      <c r="W7205">
        <v>798.2714285714286</v>
      </c>
      <c r="X7205">
        <v>760.39393939393938</v>
      </c>
      <c r="Y7205">
        <v>752.90714285714284</v>
      </c>
      <c r="Z7205">
        <v>0.68571428571428572</v>
      </c>
      <c r="AA7205">
        <v>0.79710144927536231</v>
      </c>
      <c r="AB7205">
        <v>0.81428571428571428</v>
      </c>
      <c r="AC7205">
        <v>0.68571428571428572</v>
      </c>
      <c r="AD7205">
        <v>2</v>
      </c>
      <c r="AE7205">
        <v>0</v>
      </c>
      <c r="AF7205">
        <v>1</v>
      </c>
      <c r="AG7205">
        <v>6</v>
      </c>
      <c r="AL7205">
        <v>76.5</v>
      </c>
      <c r="AM7205">
        <v>78.333333333333329</v>
      </c>
      <c r="AN7205">
        <v>80.333333333333329</v>
      </c>
      <c r="AO7205">
        <v>68</v>
      </c>
    </row>
    <row r="7206" spans="1:41" x14ac:dyDescent="0.35">
      <c r="A7206">
        <v>20274</v>
      </c>
      <c r="B7206" t="s">
        <v>7034</v>
      </c>
      <c r="C7206" t="s">
        <v>228</v>
      </c>
      <c r="D7206" t="s">
        <v>216</v>
      </c>
      <c r="E7206" t="s">
        <v>8136</v>
      </c>
      <c r="F7206">
        <v>257</v>
      </c>
      <c r="G7206">
        <v>266</v>
      </c>
      <c r="H7206">
        <v>272</v>
      </c>
      <c r="I7206">
        <v>265</v>
      </c>
      <c r="J7206">
        <v>263</v>
      </c>
      <c r="K7206">
        <v>257</v>
      </c>
      <c r="L7206">
        <v>270</v>
      </c>
      <c r="M7206">
        <v>268</v>
      </c>
      <c r="N7206">
        <v>226</v>
      </c>
      <c r="O7206">
        <v>256</v>
      </c>
      <c r="P7206">
        <v>254</v>
      </c>
      <c r="Q7206">
        <v>274</v>
      </c>
      <c r="R7206">
        <v>233</v>
      </c>
      <c r="S7206">
        <v>270</v>
      </c>
      <c r="T7206">
        <v>255</v>
      </c>
      <c r="U7206">
        <v>269</v>
      </c>
      <c r="V7206">
        <v>580.70000000000005</v>
      </c>
      <c r="W7206">
        <v>575.67142857142858</v>
      </c>
      <c r="X7206">
        <v>569.91666666666663</v>
      </c>
      <c r="Y7206">
        <v>575.84146341463418</v>
      </c>
      <c r="Z7206">
        <v>0.4</v>
      </c>
      <c r="AA7206">
        <v>0.59523809523809523</v>
      </c>
      <c r="AB7206">
        <v>0.47619047619047616</v>
      </c>
      <c r="AC7206">
        <v>0.33333333333333331</v>
      </c>
      <c r="AD7206">
        <v>1</v>
      </c>
      <c r="AE7206">
        <v>3</v>
      </c>
      <c r="AF7206">
        <v>5</v>
      </c>
      <c r="AG7206">
        <v>3</v>
      </c>
      <c r="AH7206">
        <v>71.5</v>
      </c>
      <c r="AI7206">
        <v>0</v>
      </c>
      <c r="AJ7206">
        <v>77</v>
      </c>
      <c r="AK7206">
        <v>71.333333333333329</v>
      </c>
      <c r="AL7206">
        <v>72.5</v>
      </c>
      <c r="AM7206">
        <v>77.333333333333329</v>
      </c>
      <c r="AN7206">
        <v>77</v>
      </c>
      <c r="AO7206">
        <v>74.666666666666671</v>
      </c>
    </row>
    <row r="7207" spans="1:41" x14ac:dyDescent="0.35">
      <c r="A7207">
        <v>20279</v>
      </c>
      <c r="B7207" t="s">
        <v>7035</v>
      </c>
      <c r="C7207" t="s">
        <v>229</v>
      </c>
      <c r="D7207" t="s">
        <v>216</v>
      </c>
      <c r="E7207" t="s">
        <v>8136</v>
      </c>
      <c r="F7207">
        <v>296</v>
      </c>
      <c r="G7207">
        <v>277</v>
      </c>
      <c r="H7207">
        <v>287</v>
      </c>
      <c r="I7207">
        <v>215</v>
      </c>
      <c r="J7207">
        <v>256</v>
      </c>
      <c r="K7207">
        <v>218</v>
      </c>
      <c r="L7207">
        <v>238</v>
      </c>
      <c r="M7207">
        <v>189</v>
      </c>
      <c r="V7207" t="s">
        <v>1</v>
      </c>
      <c r="W7207" t="s">
        <v>1</v>
      </c>
      <c r="X7207" t="s">
        <v>1</v>
      </c>
      <c r="Z7207" t="s">
        <v>1</v>
      </c>
      <c r="AA7207" t="s">
        <v>1</v>
      </c>
      <c r="AB7207" t="s">
        <v>1</v>
      </c>
      <c r="AD7207" t="s">
        <v>1</v>
      </c>
      <c r="AE7207" t="s">
        <v>1</v>
      </c>
      <c r="AF7207" t="s">
        <v>1</v>
      </c>
      <c r="AG7207">
        <v>0</v>
      </c>
      <c r="AH7207">
        <v>66.5</v>
      </c>
      <c r="AI7207">
        <v>0</v>
      </c>
      <c r="AJ7207">
        <v>70.666666666666671</v>
      </c>
      <c r="AK7207">
        <v>57.333333333333336</v>
      </c>
    </row>
    <row r="7208" spans="1:41" x14ac:dyDescent="0.35">
      <c r="A7208">
        <v>20281</v>
      </c>
      <c r="B7208" t="s">
        <v>7036</v>
      </c>
      <c r="C7208" t="s">
        <v>230</v>
      </c>
      <c r="D7208" t="s">
        <v>216</v>
      </c>
      <c r="E7208" t="s">
        <v>8136</v>
      </c>
      <c r="F7208">
        <v>260</v>
      </c>
      <c r="G7208">
        <v>230</v>
      </c>
      <c r="H7208">
        <v>244</v>
      </c>
      <c r="I7208">
        <v>267</v>
      </c>
      <c r="J7208">
        <v>234</v>
      </c>
      <c r="K7208">
        <v>227</v>
      </c>
      <c r="L7208">
        <v>232</v>
      </c>
      <c r="M7208">
        <v>242</v>
      </c>
      <c r="V7208" t="s">
        <v>1</v>
      </c>
      <c r="W7208" t="s">
        <v>1</v>
      </c>
      <c r="X7208" t="s">
        <v>1</v>
      </c>
      <c r="Z7208" t="s">
        <v>1</v>
      </c>
      <c r="AA7208" t="s">
        <v>1</v>
      </c>
      <c r="AB7208" t="s">
        <v>1</v>
      </c>
      <c r="AD7208">
        <v>1</v>
      </c>
      <c r="AE7208">
        <v>2</v>
      </c>
      <c r="AF7208">
        <v>1</v>
      </c>
      <c r="AG7208">
        <v>1</v>
      </c>
      <c r="AH7208">
        <v>76</v>
      </c>
      <c r="AI7208">
        <v>81</v>
      </c>
      <c r="AJ7208">
        <v>82.333333333333329</v>
      </c>
      <c r="AK7208">
        <v>72.333333333333329</v>
      </c>
    </row>
    <row r="7209" spans="1:41" x14ac:dyDescent="0.35">
      <c r="A7209">
        <v>20282</v>
      </c>
      <c r="B7209" t="s">
        <v>7037</v>
      </c>
      <c r="C7209" t="s">
        <v>229</v>
      </c>
      <c r="D7209" t="s">
        <v>216</v>
      </c>
      <c r="E7209" t="s">
        <v>8136</v>
      </c>
      <c r="F7209">
        <v>258</v>
      </c>
      <c r="G7209">
        <v>246</v>
      </c>
      <c r="H7209">
        <v>243</v>
      </c>
      <c r="I7209">
        <v>254</v>
      </c>
      <c r="J7209">
        <v>224</v>
      </c>
      <c r="K7209">
        <v>213</v>
      </c>
      <c r="L7209">
        <v>244</v>
      </c>
      <c r="M7209">
        <v>230</v>
      </c>
      <c r="V7209" t="s">
        <v>1</v>
      </c>
      <c r="W7209" t="s">
        <v>1</v>
      </c>
      <c r="X7209" t="s">
        <v>1</v>
      </c>
      <c r="Z7209" t="s">
        <v>1</v>
      </c>
      <c r="AA7209" t="s">
        <v>1</v>
      </c>
      <c r="AB7209" t="s">
        <v>1</v>
      </c>
      <c r="AD7209">
        <v>3</v>
      </c>
      <c r="AE7209">
        <v>0</v>
      </c>
      <c r="AF7209">
        <v>0</v>
      </c>
      <c r="AG7209">
        <v>2</v>
      </c>
      <c r="AH7209">
        <v>73</v>
      </c>
      <c r="AI7209">
        <v>69.333333333333329</v>
      </c>
      <c r="AJ7209">
        <v>72.666666666666671</v>
      </c>
      <c r="AK7209">
        <v>66.333333333333329</v>
      </c>
    </row>
    <row r="7210" spans="1:41" x14ac:dyDescent="0.35">
      <c r="A7210">
        <v>20285</v>
      </c>
      <c r="B7210" t="s">
        <v>6407</v>
      </c>
      <c r="C7210" t="s">
        <v>247</v>
      </c>
      <c r="D7210" t="s">
        <v>216</v>
      </c>
      <c r="E7210" t="s">
        <v>8136</v>
      </c>
      <c r="F7210">
        <v>246</v>
      </c>
      <c r="G7210">
        <v>253</v>
      </c>
      <c r="H7210">
        <v>281</v>
      </c>
      <c r="I7210">
        <v>266</v>
      </c>
      <c r="J7210">
        <v>244</v>
      </c>
      <c r="K7210">
        <v>252</v>
      </c>
      <c r="L7210">
        <v>260</v>
      </c>
      <c r="M7210">
        <v>214</v>
      </c>
      <c r="V7210" t="s">
        <v>1</v>
      </c>
      <c r="W7210" t="s">
        <v>1</v>
      </c>
      <c r="X7210" t="s">
        <v>1</v>
      </c>
      <c r="Z7210" t="s">
        <v>1</v>
      </c>
      <c r="AA7210" t="s">
        <v>1</v>
      </c>
      <c r="AB7210" t="s">
        <v>1</v>
      </c>
      <c r="AD7210" t="s">
        <v>1</v>
      </c>
      <c r="AE7210" t="s">
        <v>1</v>
      </c>
      <c r="AF7210" t="s">
        <v>1</v>
      </c>
      <c r="AG7210">
        <v>0</v>
      </c>
      <c r="AH7210">
        <v>65.5</v>
      </c>
      <c r="AI7210">
        <v>74.666666666666671</v>
      </c>
      <c r="AJ7210">
        <v>70.666666666666671</v>
      </c>
      <c r="AK7210">
        <v>72.333333333333329</v>
      </c>
    </row>
    <row r="7211" spans="1:41" x14ac:dyDescent="0.35">
      <c r="A7211">
        <v>20288</v>
      </c>
      <c r="B7211" t="s">
        <v>7038</v>
      </c>
      <c r="C7211" t="s">
        <v>228</v>
      </c>
      <c r="D7211" t="s">
        <v>216</v>
      </c>
      <c r="E7211" t="s">
        <v>8136</v>
      </c>
      <c r="H7211">
        <v>268</v>
      </c>
      <c r="I7211">
        <v>234</v>
      </c>
      <c r="L7211">
        <v>230</v>
      </c>
      <c r="M7211">
        <v>238</v>
      </c>
      <c r="V7211" t="s">
        <v>1</v>
      </c>
      <c r="W7211" t="s">
        <v>1</v>
      </c>
      <c r="X7211" t="s">
        <v>1</v>
      </c>
      <c r="Z7211" t="s">
        <v>1</v>
      </c>
      <c r="AA7211" t="s">
        <v>1</v>
      </c>
      <c r="AB7211" t="s">
        <v>1</v>
      </c>
      <c r="AD7211">
        <v>1</v>
      </c>
      <c r="AE7211">
        <v>0</v>
      </c>
      <c r="AF7211">
        <v>0</v>
      </c>
      <c r="AG7211">
        <v>4</v>
      </c>
      <c r="AH7211">
        <v>71.5</v>
      </c>
      <c r="AI7211">
        <v>74.666666666666671</v>
      </c>
      <c r="AJ7211">
        <v>68.666666666666671</v>
      </c>
      <c r="AK7211">
        <v>71.333333333333329</v>
      </c>
    </row>
    <row r="7212" spans="1:41" x14ac:dyDescent="0.35">
      <c r="A7212">
        <v>20289</v>
      </c>
      <c r="B7212" t="s">
        <v>7039</v>
      </c>
      <c r="C7212" t="s">
        <v>247</v>
      </c>
      <c r="D7212" t="s">
        <v>216</v>
      </c>
      <c r="E7212" t="s">
        <v>8136</v>
      </c>
      <c r="F7212">
        <v>235</v>
      </c>
      <c r="G7212">
        <v>233</v>
      </c>
      <c r="H7212">
        <v>241</v>
      </c>
      <c r="I7212">
        <v>316</v>
      </c>
      <c r="J7212">
        <v>226</v>
      </c>
      <c r="K7212">
        <v>186</v>
      </c>
      <c r="L7212">
        <v>217</v>
      </c>
      <c r="M7212">
        <v>239</v>
      </c>
      <c r="V7212" t="s">
        <v>1</v>
      </c>
      <c r="W7212" t="s">
        <v>1</v>
      </c>
      <c r="X7212" t="s">
        <v>1</v>
      </c>
      <c r="Z7212" t="s">
        <v>1</v>
      </c>
      <c r="AA7212" t="s">
        <v>1</v>
      </c>
      <c r="AB7212" t="s">
        <v>1</v>
      </c>
      <c r="AD7212" t="s">
        <v>1</v>
      </c>
      <c r="AE7212" t="s">
        <v>1</v>
      </c>
      <c r="AF7212" t="s">
        <v>1</v>
      </c>
      <c r="AG7212">
        <v>0</v>
      </c>
      <c r="AH7212">
        <v>75.5</v>
      </c>
      <c r="AI7212">
        <v>83</v>
      </c>
      <c r="AJ7212">
        <v>82.666666666666671</v>
      </c>
      <c r="AK7212">
        <v>66.333333333333329</v>
      </c>
    </row>
    <row r="7213" spans="1:41" x14ac:dyDescent="0.35">
      <c r="A7213">
        <v>20290</v>
      </c>
      <c r="B7213" t="s">
        <v>7040</v>
      </c>
      <c r="C7213" t="s">
        <v>241</v>
      </c>
      <c r="D7213" t="s">
        <v>216</v>
      </c>
      <c r="E7213" t="s">
        <v>8136</v>
      </c>
      <c r="F7213">
        <v>260</v>
      </c>
      <c r="G7213">
        <v>267</v>
      </c>
      <c r="H7213">
        <v>286</v>
      </c>
      <c r="I7213">
        <v>260</v>
      </c>
      <c r="J7213">
        <v>241</v>
      </c>
      <c r="K7213">
        <v>252</v>
      </c>
      <c r="L7213">
        <v>267</v>
      </c>
      <c r="M7213">
        <v>258</v>
      </c>
      <c r="N7213">
        <v>248</v>
      </c>
      <c r="O7213">
        <v>267</v>
      </c>
      <c r="P7213">
        <v>233</v>
      </c>
      <c r="Q7213">
        <v>237</v>
      </c>
      <c r="R7213">
        <v>249</v>
      </c>
      <c r="S7213">
        <v>265</v>
      </c>
      <c r="T7213">
        <v>256</v>
      </c>
      <c r="U7213">
        <v>243</v>
      </c>
      <c r="V7213">
        <v>590.88043478260875</v>
      </c>
      <c r="W7213">
        <v>563.78181818181815</v>
      </c>
      <c r="X7213">
        <v>611.31395348837214</v>
      </c>
      <c r="Y7213">
        <v>630.234375</v>
      </c>
      <c r="Z7213">
        <v>0.375</v>
      </c>
      <c r="AA7213">
        <v>0.45283018867924529</v>
      </c>
      <c r="AB7213">
        <v>0.41379310344827591</v>
      </c>
      <c r="AC7213">
        <v>0.59615384615384615</v>
      </c>
      <c r="AD7213">
        <v>7</v>
      </c>
      <c r="AE7213">
        <v>3</v>
      </c>
      <c r="AF7213">
        <v>3</v>
      </c>
      <c r="AG7213">
        <v>4</v>
      </c>
      <c r="AH7213">
        <v>79</v>
      </c>
      <c r="AI7213">
        <v>72.333333333333329</v>
      </c>
      <c r="AJ7213">
        <v>80.666666666666671</v>
      </c>
      <c r="AK7213">
        <v>72</v>
      </c>
      <c r="AL7213">
        <v>75.5</v>
      </c>
      <c r="AM7213">
        <v>76</v>
      </c>
      <c r="AN7213">
        <v>79.666666666666671</v>
      </c>
      <c r="AO7213">
        <v>68.666666666666671</v>
      </c>
    </row>
    <row r="7214" spans="1:41" x14ac:dyDescent="0.35">
      <c r="A7214">
        <v>20297</v>
      </c>
      <c r="B7214" t="s">
        <v>7041</v>
      </c>
      <c r="C7214" t="s">
        <v>229</v>
      </c>
      <c r="D7214" t="s">
        <v>216</v>
      </c>
      <c r="E7214" t="s">
        <v>8136</v>
      </c>
      <c r="F7214">
        <v>179</v>
      </c>
      <c r="G7214">
        <v>205</v>
      </c>
      <c r="H7214">
        <v>219</v>
      </c>
      <c r="I7214">
        <v>199</v>
      </c>
      <c r="J7214">
        <v>166</v>
      </c>
      <c r="K7214">
        <v>203</v>
      </c>
      <c r="L7214">
        <v>201</v>
      </c>
      <c r="M7214">
        <v>181</v>
      </c>
      <c r="V7214" t="s">
        <v>1</v>
      </c>
      <c r="W7214" t="s">
        <v>1</v>
      </c>
      <c r="X7214" t="s">
        <v>1</v>
      </c>
      <c r="Z7214" t="s">
        <v>1</v>
      </c>
      <c r="AA7214" t="s">
        <v>1</v>
      </c>
      <c r="AB7214" t="s">
        <v>1</v>
      </c>
      <c r="AD7214" t="s">
        <v>1</v>
      </c>
      <c r="AE7214" t="s">
        <v>1</v>
      </c>
      <c r="AF7214" t="s">
        <v>1</v>
      </c>
      <c r="AG7214">
        <v>0</v>
      </c>
      <c r="AH7214">
        <v>80</v>
      </c>
      <c r="AI7214">
        <v>81.666666666666671</v>
      </c>
      <c r="AJ7214">
        <v>83.666666666666671</v>
      </c>
      <c r="AK7214">
        <v>67.666666666666671</v>
      </c>
    </row>
    <row r="7215" spans="1:41" x14ac:dyDescent="0.35">
      <c r="A7215">
        <v>20298</v>
      </c>
      <c r="B7215" t="s">
        <v>7042</v>
      </c>
      <c r="C7215" t="s">
        <v>336</v>
      </c>
      <c r="D7215" t="s">
        <v>315</v>
      </c>
      <c r="E7215" t="s">
        <v>8136</v>
      </c>
      <c r="F7215">
        <v>260</v>
      </c>
      <c r="G7215">
        <v>260</v>
      </c>
      <c r="H7215">
        <v>276</v>
      </c>
      <c r="I7215">
        <v>300</v>
      </c>
      <c r="J7215">
        <v>266</v>
      </c>
      <c r="K7215">
        <v>279</v>
      </c>
      <c r="L7215">
        <v>302</v>
      </c>
      <c r="M7215">
        <v>301</v>
      </c>
      <c r="N7215">
        <v>251</v>
      </c>
      <c r="O7215">
        <v>255</v>
      </c>
      <c r="P7215">
        <v>267</v>
      </c>
      <c r="Q7215">
        <v>273</v>
      </c>
      <c r="R7215">
        <v>315</v>
      </c>
      <c r="S7215">
        <v>344</v>
      </c>
      <c r="T7215">
        <v>357</v>
      </c>
      <c r="U7215">
        <v>338</v>
      </c>
      <c r="X7215">
        <v>632.61111111111109</v>
      </c>
      <c r="Y7215">
        <v>661.39361702127655</v>
      </c>
      <c r="Z7215" t="s">
        <v>1</v>
      </c>
      <c r="AA7215" t="s">
        <v>1</v>
      </c>
      <c r="AB7215" t="s">
        <v>1</v>
      </c>
      <c r="AC7215">
        <v>0.32</v>
      </c>
      <c r="AD7215">
        <v>1</v>
      </c>
      <c r="AE7215">
        <v>7</v>
      </c>
      <c r="AF7215">
        <v>7</v>
      </c>
      <c r="AG7215">
        <v>6</v>
      </c>
      <c r="AH7215">
        <v>77</v>
      </c>
      <c r="AI7215">
        <v>73.333333333333329</v>
      </c>
      <c r="AJ7215">
        <v>77.333333333333329</v>
      </c>
      <c r="AK7215">
        <v>70</v>
      </c>
      <c r="AL7215">
        <v>77.5</v>
      </c>
      <c r="AM7215">
        <v>78</v>
      </c>
      <c r="AN7215">
        <v>82</v>
      </c>
      <c r="AO7215">
        <v>69.333333333333329</v>
      </c>
    </row>
    <row r="7216" spans="1:41" x14ac:dyDescent="0.35">
      <c r="A7216">
        <v>20299</v>
      </c>
      <c r="B7216" t="s">
        <v>7043</v>
      </c>
      <c r="C7216" t="s">
        <v>334</v>
      </c>
      <c r="D7216" t="s">
        <v>315</v>
      </c>
      <c r="E7216" t="s">
        <v>8137</v>
      </c>
      <c r="F7216">
        <v>284</v>
      </c>
      <c r="G7216">
        <v>290</v>
      </c>
      <c r="H7216">
        <v>302</v>
      </c>
      <c r="J7216">
        <v>255</v>
      </c>
      <c r="K7216">
        <v>249</v>
      </c>
      <c r="L7216">
        <v>251</v>
      </c>
      <c r="N7216">
        <v>283</v>
      </c>
      <c r="O7216">
        <v>258</v>
      </c>
      <c r="P7216">
        <v>249</v>
      </c>
      <c r="R7216">
        <v>277</v>
      </c>
      <c r="S7216">
        <v>234</v>
      </c>
      <c r="T7216">
        <v>234</v>
      </c>
      <c r="V7216">
        <v>594.07894736842104</v>
      </c>
      <c r="W7216">
        <v>611.5</v>
      </c>
      <c r="X7216">
        <v>670.43333333333328</v>
      </c>
      <c r="Z7216">
        <v>0.38461538461538458</v>
      </c>
      <c r="AA7216">
        <v>0.36</v>
      </c>
      <c r="AB7216">
        <v>0.3125</v>
      </c>
      <c r="AC7216">
        <v>0.13043478260869565</v>
      </c>
      <c r="AD7216">
        <v>5</v>
      </c>
      <c r="AE7216">
        <v>6</v>
      </c>
      <c r="AF7216">
        <v>1</v>
      </c>
      <c r="AG7216">
        <v>0</v>
      </c>
    </row>
    <row r="7217" spans="1:41" x14ac:dyDescent="0.35">
      <c r="A7217">
        <v>20300</v>
      </c>
      <c r="B7217" t="s">
        <v>6679</v>
      </c>
      <c r="C7217" t="s">
        <v>80</v>
      </c>
      <c r="D7217" t="s">
        <v>57</v>
      </c>
      <c r="E7217" t="s">
        <v>8136</v>
      </c>
      <c r="F7217">
        <v>264</v>
      </c>
      <c r="G7217">
        <v>275</v>
      </c>
      <c r="H7217">
        <v>259</v>
      </c>
      <c r="I7217">
        <v>258</v>
      </c>
      <c r="J7217">
        <v>257</v>
      </c>
      <c r="K7217">
        <v>237</v>
      </c>
      <c r="L7217">
        <v>248</v>
      </c>
      <c r="M7217">
        <v>243</v>
      </c>
      <c r="V7217" t="s">
        <v>1</v>
      </c>
      <c r="W7217" t="s">
        <v>1</v>
      </c>
      <c r="X7217" t="s">
        <v>1</v>
      </c>
      <c r="Z7217" t="s">
        <v>1</v>
      </c>
      <c r="AA7217" t="s">
        <v>1</v>
      </c>
      <c r="AB7217" t="s">
        <v>1</v>
      </c>
      <c r="AD7217">
        <v>1</v>
      </c>
      <c r="AE7217">
        <v>0</v>
      </c>
      <c r="AF7217">
        <v>0</v>
      </c>
      <c r="AG7217">
        <v>4</v>
      </c>
      <c r="AH7217">
        <v>72</v>
      </c>
      <c r="AI7217">
        <v>78.333333333333329</v>
      </c>
      <c r="AJ7217">
        <v>77.333333333333329</v>
      </c>
      <c r="AK7217">
        <v>68.666666666666671</v>
      </c>
    </row>
    <row r="7218" spans="1:41" x14ac:dyDescent="0.35">
      <c r="A7218">
        <v>20307</v>
      </c>
      <c r="B7218" t="s">
        <v>7044</v>
      </c>
      <c r="C7218" t="s">
        <v>40</v>
      </c>
      <c r="D7218" t="s">
        <v>41</v>
      </c>
      <c r="E7218" t="s">
        <v>8137</v>
      </c>
      <c r="F7218">
        <v>315</v>
      </c>
      <c r="G7218">
        <v>260</v>
      </c>
      <c r="H7218">
        <v>260</v>
      </c>
      <c r="I7218">
        <v>245</v>
      </c>
      <c r="J7218">
        <v>285</v>
      </c>
      <c r="K7218">
        <v>257</v>
      </c>
      <c r="L7218">
        <v>269</v>
      </c>
      <c r="M7218">
        <v>253</v>
      </c>
      <c r="V7218" t="s">
        <v>1</v>
      </c>
      <c r="W7218" t="s">
        <v>1</v>
      </c>
      <c r="X7218" t="s">
        <v>1</v>
      </c>
      <c r="Z7218" t="s">
        <v>1</v>
      </c>
      <c r="AA7218" t="s">
        <v>1</v>
      </c>
      <c r="AB7218" t="s">
        <v>1</v>
      </c>
      <c r="AD7218">
        <v>0</v>
      </c>
      <c r="AE7218">
        <v>4</v>
      </c>
      <c r="AF7218">
        <v>2</v>
      </c>
      <c r="AG7218">
        <v>2</v>
      </c>
      <c r="AH7218">
        <v>72</v>
      </c>
      <c r="AI7218">
        <v>74</v>
      </c>
      <c r="AJ7218">
        <v>75.666666666666671</v>
      </c>
      <c r="AK7218">
        <v>59</v>
      </c>
    </row>
    <row r="7219" spans="1:41" x14ac:dyDescent="0.35">
      <c r="A7219">
        <v>20308</v>
      </c>
      <c r="B7219" t="s">
        <v>7045</v>
      </c>
      <c r="C7219" t="s">
        <v>332</v>
      </c>
      <c r="D7219" t="s">
        <v>315</v>
      </c>
      <c r="E7219" t="s">
        <v>8137</v>
      </c>
      <c r="F7219">
        <v>303</v>
      </c>
      <c r="G7219">
        <v>289</v>
      </c>
      <c r="H7219">
        <v>295</v>
      </c>
      <c r="I7219">
        <v>282</v>
      </c>
      <c r="J7219">
        <v>282</v>
      </c>
      <c r="K7219">
        <v>263</v>
      </c>
      <c r="L7219">
        <v>282</v>
      </c>
      <c r="M7219">
        <v>267</v>
      </c>
      <c r="N7219">
        <v>274</v>
      </c>
      <c r="O7219">
        <v>297</v>
      </c>
      <c r="P7219">
        <v>278</v>
      </c>
      <c r="Q7219">
        <v>281</v>
      </c>
      <c r="R7219">
        <v>285</v>
      </c>
      <c r="S7219">
        <v>302</v>
      </c>
      <c r="T7219">
        <v>309</v>
      </c>
      <c r="U7219">
        <v>298</v>
      </c>
      <c r="V7219">
        <v>616.625</v>
      </c>
      <c r="W7219">
        <v>651.65909090909088</v>
      </c>
      <c r="X7219">
        <v>668.14285714285711</v>
      </c>
      <c r="Y7219">
        <v>713.5</v>
      </c>
      <c r="Z7219">
        <v>0.18181818181818182</v>
      </c>
      <c r="AA7219">
        <v>0.45454545454545459</v>
      </c>
      <c r="AB7219">
        <v>0.27272727272727271</v>
      </c>
      <c r="AC7219">
        <v>0.63636363636363635</v>
      </c>
      <c r="AD7219">
        <v>4</v>
      </c>
      <c r="AE7219">
        <v>6</v>
      </c>
      <c r="AF7219">
        <v>6</v>
      </c>
      <c r="AG7219">
        <v>2</v>
      </c>
      <c r="AH7219">
        <v>64</v>
      </c>
      <c r="AI7219">
        <v>75.333333333333329</v>
      </c>
      <c r="AJ7219">
        <v>72</v>
      </c>
      <c r="AK7219">
        <v>68.666666666666671</v>
      </c>
      <c r="AL7219">
        <v>74</v>
      </c>
      <c r="AM7219">
        <v>79.666666666666671</v>
      </c>
      <c r="AN7219">
        <v>78.666666666666671</v>
      </c>
      <c r="AO7219">
        <v>72</v>
      </c>
    </row>
    <row r="7220" spans="1:41" x14ac:dyDescent="0.35">
      <c r="A7220">
        <v>20311</v>
      </c>
      <c r="B7220" t="s">
        <v>7046</v>
      </c>
      <c r="C7220" t="s">
        <v>329</v>
      </c>
      <c r="D7220" t="s">
        <v>315</v>
      </c>
      <c r="E7220" t="s">
        <v>8137</v>
      </c>
      <c r="F7220">
        <v>304</v>
      </c>
      <c r="G7220">
        <v>304</v>
      </c>
      <c r="H7220">
        <v>312</v>
      </c>
      <c r="I7220">
        <v>291</v>
      </c>
      <c r="J7220">
        <v>297</v>
      </c>
      <c r="K7220">
        <v>315</v>
      </c>
      <c r="L7220">
        <v>323</v>
      </c>
      <c r="M7220">
        <v>300</v>
      </c>
      <c r="N7220">
        <v>280</v>
      </c>
      <c r="O7220">
        <v>296</v>
      </c>
      <c r="P7220">
        <v>315</v>
      </c>
      <c r="Q7220">
        <v>302</v>
      </c>
      <c r="R7220">
        <v>328</v>
      </c>
      <c r="S7220">
        <v>335</v>
      </c>
      <c r="T7220">
        <v>353</v>
      </c>
      <c r="U7220">
        <v>342</v>
      </c>
      <c r="W7220">
        <v>842.90740740740739</v>
      </c>
      <c r="X7220">
        <v>849.8</v>
      </c>
      <c r="Y7220">
        <v>867.34285714285716</v>
      </c>
      <c r="Z7220" t="s">
        <v>1</v>
      </c>
      <c r="AA7220" t="s">
        <v>1</v>
      </c>
      <c r="AB7220">
        <v>0.93103448275862077</v>
      </c>
      <c r="AC7220">
        <v>0.96666666666666667</v>
      </c>
      <c r="AD7220">
        <v>0</v>
      </c>
      <c r="AE7220">
        <v>0</v>
      </c>
      <c r="AF7220">
        <v>2</v>
      </c>
      <c r="AG7220">
        <v>1</v>
      </c>
      <c r="AH7220">
        <v>65.5</v>
      </c>
      <c r="AI7220">
        <v>73</v>
      </c>
      <c r="AJ7220">
        <v>74.333333333333329</v>
      </c>
      <c r="AK7220">
        <v>64</v>
      </c>
      <c r="AL7220">
        <v>83</v>
      </c>
      <c r="AM7220">
        <v>88</v>
      </c>
      <c r="AN7220">
        <v>87.333333333333329</v>
      </c>
      <c r="AO7220">
        <v>69.333333333333329</v>
      </c>
    </row>
    <row r="7221" spans="1:41" x14ac:dyDescent="0.35">
      <c r="A7221">
        <v>20316</v>
      </c>
      <c r="B7221" t="s">
        <v>6342</v>
      </c>
      <c r="C7221" t="s">
        <v>159</v>
      </c>
      <c r="D7221" t="s">
        <v>160</v>
      </c>
      <c r="E7221" t="s">
        <v>8136</v>
      </c>
      <c r="F7221">
        <v>272</v>
      </c>
      <c r="G7221">
        <v>255</v>
      </c>
      <c r="H7221">
        <v>263</v>
      </c>
      <c r="I7221">
        <v>300</v>
      </c>
      <c r="J7221">
        <v>255</v>
      </c>
      <c r="K7221">
        <v>238</v>
      </c>
      <c r="L7221">
        <v>246</v>
      </c>
      <c r="M7221">
        <v>271</v>
      </c>
      <c r="P7221">
        <v>247</v>
      </c>
      <c r="Q7221">
        <v>271</v>
      </c>
      <c r="T7221">
        <v>237</v>
      </c>
      <c r="U7221">
        <v>264</v>
      </c>
      <c r="V7221">
        <v>528.42105263157896</v>
      </c>
      <c r="W7221">
        <v>506.89655172413791</v>
      </c>
      <c r="X7221">
        <v>493.94827586206895</v>
      </c>
      <c r="Y7221">
        <v>543.22222222222217</v>
      </c>
      <c r="Z7221">
        <v>0.15238095238095239</v>
      </c>
      <c r="AA7221">
        <v>0.13725490196078433</v>
      </c>
      <c r="AB7221">
        <v>0.16417910447761191</v>
      </c>
      <c r="AC7221">
        <v>0.1076923076923077</v>
      </c>
      <c r="AD7221">
        <v>0</v>
      </c>
      <c r="AE7221">
        <v>4</v>
      </c>
      <c r="AF7221">
        <v>1</v>
      </c>
      <c r="AG7221">
        <v>3</v>
      </c>
      <c r="AH7221">
        <v>76.5</v>
      </c>
      <c r="AI7221">
        <v>81.333333333333329</v>
      </c>
      <c r="AJ7221">
        <v>80.333333333333329</v>
      </c>
      <c r="AK7221">
        <v>70.666666666666671</v>
      </c>
      <c r="AL7221">
        <v>77.5</v>
      </c>
      <c r="AM7221">
        <v>77</v>
      </c>
      <c r="AN7221">
        <v>78.666666666666671</v>
      </c>
      <c r="AO7221">
        <v>70.666666666666671</v>
      </c>
    </row>
    <row r="7222" spans="1:41" x14ac:dyDescent="0.35">
      <c r="A7222">
        <v>20324</v>
      </c>
      <c r="B7222" t="s">
        <v>7047</v>
      </c>
      <c r="C7222" t="s">
        <v>352</v>
      </c>
      <c r="D7222" t="s">
        <v>315</v>
      </c>
      <c r="E7222" t="s">
        <v>8136</v>
      </c>
      <c r="F7222">
        <v>256</v>
      </c>
      <c r="G7222">
        <v>249</v>
      </c>
      <c r="H7222">
        <v>261</v>
      </c>
      <c r="I7222">
        <v>259</v>
      </c>
      <c r="J7222">
        <v>227</v>
      </c>
      <c r="K7222">
        <v>230</v>
      </c>
      <c r="L7222">
        <v>235</v>
      </c>
      <c r="M7222">
        <v>244</v>
      </c>
      <c r="N7222">
        <v>213</v>
      </c>
      <c r="O7222">
        <v>202</v>
      </c>
      <c r="P7222">
        <v>224</v>
      </c>
      <c r="Q7222">
        <v>241</v>
      </c>
      <c r="R7222">
        <v>219</v>
      </c>
      <c r="S7222">
        <v>225</v>
      </c>
      <c r="T7222">
        <v>214</v>
      </c>
      <c r="U7222">
        <v>214</v>
      </c>
      <c r="V7222">
        <v>542.81034482758616</v>
      </c>
      <c r="W7222">
        <v>545.48571428571427</v>
      </c>
      <c r="X7222">
        <v>584.24074074074076</v>
      </c>
      <c r="Y7222">
        <v>523.17857142857144</v>
      </c>
      <c r="Z7222">
        <v>0.26923076923076927</v>
      </c>
      <c r="AA7222">
        <v>0.38709677419354838</v>
      </c>
      <c r="AB7222">
        <v>0.39473684210526316</v>
      </c>
      <c r="AC7222">
        <v>0.5</v>
      </c>
      <c r="AD7222">
        <v>1</v>
      </c>
      <c r="AE7222">
        <v>0</v>
      </c>
      <c r="AF7222">
        <v>5</v>
      </c>
      <c r="AG7222">
        <v>1</v>
      </c>
      <c r="AH7222">
        <v>67.5</v>
      </c>
      <c r="AI7222">
        <v>71.666666666666671</v>
      </c>
      <c r="AJ7222">
        <v>71</v>
      </c>
      <c r="AK7222">
        <v>68.333333333333329</v>
      </c>
      <c r="AL7222">
        <v>65</v>
      </c>
      <c r="AM7222">
        <v>63.333333333333336</v>
      </c>
      <c r="AN7222">
        <v>61.666666666666664</v>
      </c>
      <c r="AO7222">
        <v>56</v>
      </c>
    </row>
    <row r="7223" spans="1:41" x14ac:dyDescent="0.35">
      <c r="A7223">
        <v>20329</v>
      </c>
      <c r="B7223" t="s">
        <v>7048</v>
      </c>
      <c r="C7223" t="s">
        <v>352</v>
      </c>
      <c r="D7223" t="s">
        <v>315</v>
      </c>
      <c r="E7223" t="s">
        <v>8136</v>
      </c>
      <c r="F7223">
        <v>215</v>
      </c>
      <c r="G7223">
        <v>229</v>
      </c>
      <c r="H7223">
        <v>256</v>
      </c>
      <c r="I7223">
        <v>266</v>
      </c>
      <c r="J7223">
        <v>211</v>
      </c>
      <c r="K7223">
        <v>219</v>
      </c>
      <c r="L7223">
        <v>227</v>
      </c>
      <c r="M7223">
        <v>213</v>
      </c>
      <c r="V7223" t="s">
        <v>1</v>
      </c>
      <c r="W7223" t="s">
        <v>1</v>
      </c>
      <c r="X7223" t="s">
        <v>1</v>
      </c>
      <c r="Z7223" t="s">
        <v>1</v>
      </c>
      <c r="AA7223" t="s">
        <v>1</v>
      </c>
      <c r="AB7223" t="s">
        <v>1</v>
      </c>
      <c r="AD7223" t="s">
        <v>1</v>
      </c>
      <c r="AE7223" t="s">
        <v>1</v>
      </c>
      <c r="AF7223" t="s">
        <v>1</v>
      </c>
      <c r="AG7223">
        <v>0</v>
      </c>
      <c r="AH7223">
        <v>73</v>
      </c>
      <c r="AI7223">
        <v>0</v>
      </c>
      <c r="AJ7223">
        <v>77</v>
      </c>
      <c r="AK7223">
        <v>70.666666666666671</v>
      </c>
    </row>
    <row r="7224" spans="1:41" x14ac:dyDescent="0.35">
      <c r="A7224">
        <v>20330</v>
      </c>
      <c r="B7224" t="s">
        <v>7049</v>
      </c>
      <c r="C7224" t="s">
        <v>123</v>
      </c>
      <c r="D7224" t="s">
        <v>96</v>
      </c>
      <c r="E7224" t="s">
        <v>8136</v>
      </c>
      <c r="F7224">
        <v>276</v>
      </c>
      <c r="G7224">
        <v>283</v>
      </c>
      <c r="H7224">
        <v>287</v>
      </c>
      <c r="I7224">
        <v>263</v>
      </c>
      <c r="J7224">
        <v>267</v>
      </c>
      <c r="K7224">
        <v>268</v>
      </c>
      <c r="L7224">
        <v>262</v>
      </c>
      <c r="M7224">
        <v>254</v>
      </c>
      <c r="P7224">
        <v>245</v>
      </c>
      <c r="Q7224">
        <v>270</v>
      </c>
      <c r="T7224">
        <v>270</v>
      </c>
      <c r="U7224">
        <v>263</v>
      </c>
      <c r="V7224" t="s">
        <v>1</v>
      </c>
      <c r="W7224" t="s">
        <v>1</v>
      </c>
      <c r="X7224" t="s">
        <v>1</v>
      </c>
      <c r="Z7224" t="s">
        <v>1</v>
      </c>
      <c r="AA7224" t="s">
        <v>1</v>
      </c>
      <c r="AB7224" t="s">
        <v>1</v>
      </c>
      <c r="AD7224">
        <v>6</v>
      </c>
      <c r="AE7224">
        <v>9</v>
      </c>
      <c r="AF7224">
        <v>5</v>
      </c>
      <c r="AG7224">
        <v>8</v>
      </c>
      <c r="AH7224">
        <v>63</v>
      </c>
      <c r="AI7224">
        <v>69.333333333333329</v>
      </c>
      <c r="AJ7224">
        <v>69.666666666666671</v>
      </c>
      <c r="AK7224">
        <v>59.333333333333336</v>
      </c>
      <c r="AL7224">
        <v>75</v>
      </c>
      <c r="AM7224">
        <v>80.666666666666671</v>
      </c>
      <c r="AN7224">
        <v>82</v>
      </c>
      <c r="AO7224">
        <v>66.666666666666671</v>
      </c>
    </row>
    <row r="7225" spans="1:41" x14ac:dyDescent="0.35">
      <c r="A7225">
        <v>20348</v>
      </c>
      <c r="B7225" t="s">
        <v>7050</v>
      </c>
      <c r="C7225" t="s">
        <v>331</v>
      </c>
      <c r="D7225" t="s">
        <v>315</v>
      </c>
      <c r="E7225" t="s">
        <v>8136</v>
      </c>
      <c r="F7225">
        <v>305</v>
      </c>
      <c r="G7225">
        <v>273</v>
      </c>
      <c r="H7225">
        <v>280</v>
      </c>
      <c r="I7225">
        <v>279</v>
      </c>
      <c r="J7225">
        <v>283</v>
      </c>
      <c r="K7225">
        <v>275</v>
      </c>
      <c r="L7225">
        <v>284</v>
      </c>
      <c r="M7225">
        <v>287</v>
      </c>
      <c r="N7225">
        <v>278</v>
      </c>
      <c r="O7225">
        <v>283</v>
      </c>
      <c r="P7225">
        <v>286</v>
      </c>
      <c r="Q7225">
        <v>273</v>
      </c>
      <c r="R7225">
        <v>289</v>
      </c>
      <c r="S7225">
        <v>290</v>
      </c>
      <c r="T7225">
        <v>294</v>
      </c>
      <c r="U7225">
        <v>304</v>
      </c>
      <c r="V7225">
        <v>615.17460317460313</v>
      </c>
      <c r="W7225">
        <v>601.08333333333337</v>
      </c>
      <c r="X7225">
        <v>640.1875</v>
      </c>
      <c r="Y7225">
        <v>638.33823529411768</v>
      </c>
      <c r="Z7225">
        <v>0.23333333333333334</v>
      </c>
      <c r="AA7225">
        <v>0.60294117647058831</v>
      </c>
      <c r="AB7225">
        <v>0.44186046511627908</v>
      </c>
      <c r="AC7225">
        <v>0.52380952380952384</v>
      </c>
      <c r="AD7225">
        <v>4</v>
      </c>
      <c r="AE7225">
        <v>4</v>
      </c>
      <c r="AF7225">
        <v>8</v>
      </c>
      <c r="AG7225">
        <v>9</v>
      </c>
      <c r="AH7225">
        <v>70.5</v>
      </c>
      <c r="AI7225">
        <v>75</v>
      </c>
      <c r="AJ7225">
        <v>73</v>
      </c>
      <c r="AK7225">
        <v>67</v>
      </c>
      <c r="AL7225">
        <v>70</v>
      </c>
      <c r="AM7225">
        <v>71</v>
      </c>
      <c r="AN7225">
        <v>70.666666666666671</v>
      </c>
      <c r="AO7225">
        <v>63</v>
      </c>
    </row>
    <row r="7226" spans="1:41" x14ac:dyDescent="0.35">
      <c r="A7226">
        <v>20352</v>
      </c>
      <c r="B7226" t="s">
        <v>608</v>
      </c>
      <c r="C7226" t="s">
        <v>146</v>
      </c>
      <c r="D7226" t="s">
        <v>130</v>
      </c>
      <c r="E7226" t="s">
        <v>8136</v>
      </c>
      <c r="N7226">
        <v>260</v>
      </c>
      <c r="O7226">
        <v>273</v>
      </c>
      <c r="P7226">
        <v>268</v>
      </c>
      <c r="Q7226">
        <v>270</v>
      </c>
      <c r="R7226">
        <v>269</v>
      </c>
      <c r="S7226">
        <v>301</v>
      </c>
      <c r="T7226">
        <v>274</v>
      </c>
      <c r="U7226">
        <v>291</v>
      </c>
      <c r="V7226">
        <v>596.90340909090912</v>
      </c>
      <c r="W7226">
        <v>622.08433734939763</v>
      </c>
      <c r="X7226">
        <v>613.39823008849555</v>
      </c>
      <c r="Y7226">
        <v>635.57051282051282</v>
      </c>
      <c r="Z7226">
        <v>0.40366972477064222</v>
      </c>
      <c r="AA7226">
        <v>0.4375</v>
      </c>
      <c r="AB7226">
        <v>0.4606741573033708</v>
      </c>
      <c r="AC7226">
        <v>0.5641025641025641</v>
      </c>
      <c r="AD7226">
        <v>1</v>
      </c>
      <c r="AE7226">
        <v>2</v>
      </c>
      <c r="AF7226">
        <v>2</v>
      </c>
      <c r="AG7226">
        <v>1</v>
      </c>
      <c r="AL7226">
        <v>84</v>
      </c>
      <c r="AM7226">
        <v>82</v>
      </c>
      <c r="AN7226">
        <v>84.333333333333329</v>
      </c>
      <c r="AO7226">
        <v>79.666666666666671</v>
      </c>
    </row>
    <row r="7227" spans="1:41" x14ac:dyDescent="0.35">
      <c r="A7227">
        <v>20364</v>
      </c>
      <c r="B7227" t="s">
        <v>7051</v>
      </c>
      <c r="C7227" t="s">
        <v>95</v>
      </c>
      <c r="D7227" t="s">
        <v>96</v>
      </c>
      <c r="E7227" t="s">
        <v>8136</v>
      </c>
      <c r="F7227">
        <v>264</v>
      </c>
      <c r="G7227">
        <v>262</v>
      </c>
      <c r="H7227">
        <v>283</v>
      </c>
      <c r="I7227">
        <v>292</v>
      </c>
      <c r="J7227">
        <v>256</v>
      </c>
      <c r="K7227">
        <v>251</v>
      </c>
      <c r="L7227">
        <v>275</v>
      </c>
      <c r="M7227">
        <v>279</v>
      </c>
      <c r="N7227">
        <v>247</v>
      </c>
      <c r="O7227">
        <v>249</v>
      </c>
      <c r="P7227">
        <v>259</v>
      </c>
      <c r="Q7227">
        <v>263</v>
      </c>
      <c r="R7227">
        <v>244</v>
      </c>
      <c r="S7227">
        <v>255</v>
      </c>
      <c r="T7227">
        <v>303</v>
      </c>
      <c r="U7227">
        <v>293</v>
      </c>
      <c r="V7227">
        <v>592.89634146341461</v>
      </c>
      <c r="W7227">
        <v>639.41666666666663</v>
      </c>
      <c r="X7227">
        <v>631.73749999999995</v>
      </c>
      <c r="Y7227">
        <v>624.92948717948718</v>
      </c>
      <c r="Z7227">
        <v>0.34444444444444444</v>
      </c>
      <c r="AA7227">
        <v>0.31818181818181818</v>
      </c>
      <c r="AB7227">
        <v>0.4606741573033708</v>
      </c>
      <c r="AC7227">
        <v>0.43373493975903615</v>
      </c>
      <c r="AD7227">
        <v>4</v>
      </c>
      <c r="AE7227">
        <v>7</v>
      </c>
      <c r="AF7227">
        <v>6</v>
      </c>
      <c r="AG7227">
        <v>9</v>
      </c>
      <c r="AH7227">
        <v>71.5</v>
      </c>
      <c r="AI7227">
        <v>73</v>
      </c>
      <c r="AJ7227">
        <v>74.666666666666671</v>
      </c>
      <c r="AK7227">
        <v>67.666666666666671</v>
      </c>
      <c r="AL7227">
        <v>74</v>
      </c>
      <c r="AM7227">
        <v>75.666666666666671</v>
      </c>
      <c r="AN7227">
        <v>74.333333333333329</v>
      </c>
      <c r="AO7227">
        <v>66.666666666666671</v>
      </c>
    </row>
    <row r="7228" spans="1:41" x14ac:dyDescent="0.35">
      <c r="A7228">
        <v>20376</v>
      </c>
      <c r="B7228" t="s">
        <v>7052</v>
      </c>
      <c r="C7228" t="s">
        <v>270</v>
      </c>
      <c r="D7228" t="s">
        <v>262</v>
      </c>
      <c r="E7228" t="s">
        <v>8135</v>
      </c>
      <c r="F7228">
        <v>238</v>
      </c>
      <c r="G7228">
        <v>262</v>
      </c>
      <c r="H7228">
        <v>268</v>
      </c>
      <c r="I7228">
        <v>264</v>
      </c>
      <c r="J7228">
        <v>210</v>
      </c>
      <c r="K7228">
        <v>231</v>
      </c>
      <c r="L7228">
        <v>255</v>
      </c>
      <c r="M7228">
        <v>255</v>
      </c>
      <c r="N7228">
        <v>231</v>
      </c>
      <c r="O7228">
        <v>235</v>
      </c>
      <c r="P7228">
        <v>248</v>
      </c>
      <c r="Q7228">
        <v>242</v>
      </c>
      <c r="R7228">
        <v>210</v>
      </c>
      <c r="S7228">
        <v>210</v>
      </c>
      <c r="T7228">
        <v>224</v>
      </c>
      <c r="U7228">
        <v>235</v>
      </c>
      <c r="V7228">
        <v>476.25</v>
      </c>
      <c r="W7228">
        <v>492.59090909090907</v>
      </c>
      <c r="X7228">
        <v>522.52499999999998</v>
      </c>
      <c r="Y7228">
        <v>562.98076923076928</v>
      </c>
      <c r="Z7228">
        <v>0.21428571428571427</v>
      </c>
      <c r="AA7228">
        <v>0.13793103448275862</v>
      </c>
      <c r="AB7228">
        <v>0.1875</v>
      </c>
      <c r="AC7228">
        <v>0.29545454545454547</v>
      </c>
      <c r="AD7228">
        <v>1</v>
      </c>
      <c r="AE7228">
        <v>5</v>
      </c>
      <c r="AF7228">
        <v>3</v>
      </c>
      <c r="AG7228">
        <v>6</v>
      </c>
      <c r="AH7228">
        <v>86</v>
      </c>
      <c r="AI7228">
        <v>79</v>
      </c>
      <c r="AJ7228">
        <v>84.666666666666671</v>
      </c>
      <c r="AK7228">
        <v>77.333333333333329</v>
      </c>
      <c r="AL7228">
        <v>74.5</v>
      </c>
      <c r="AM7228">
        <v>74</v>
      </c>
      <c r="AN7228">
        <v>77.333333333333329</v>
      </c>
      <c r="AO7228">
        <v>73.333333333333329</v>
      </c>
    </row>
    <row r="7229" spans="1:41" x14ac:dyDescent="0.35">
      <c r="A7229">
        <v>20378</v>
      </c>
      <c r="B7229" t="s">
        <v>7053</v>
      </c>
      <c r="C7229" t="s">
        <v>245</v>
      </c>
      <c r="D7229" t="s">
        <v>216</v>
      </c>
      <c r="E7229" t="s">
        <v>8136</v>
      </c>
      <c r="V7229" t="s">
        <v>1</v>
      </c>
      <c r="W7229" t="s">
        <v>1</v>
      </c>
      <c r="X7229" t="s">
        <v>1</v>
      </c>
      <c r="Z7229" t="s">
        <v>1</v>
      </c>
      <c r="AA7229" t="s">
        <v>1</v>
      </c>
      <c r="AB7229" t="s">
        <v>1</v>
      </c>
      <c r="AD7229">
        <v>1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</row>
    <row r="7230" spans="1:41" x14ac:dyDescent="0.35">
      <c r="A7230">
        <v>20390</v>
      </c>
      <c r="B7230" t="s">
        <v>7054</v>
      </c>
      <c r="C7230" t="s">
        <v>40</v>
      </c>
      <c r="D7230" t="s">
        <v>41</v>
      </c>
      <c r="E7230" t="s">
        <v>8136</v>
      </c>
      <c r="F7230">
        <v>265</v>
      </c>
      <c r="G7230">
        <v>246</v>
      </c>
      <c r="H7230">
        <v>281</v>
      </c>
      <c r="I7230">
        <v>274</v>
      </c>
      <c r="J7230">
        <v>245</v>
      </c>
      <c r="K7230">
        <v>244</v>
      </c>
      <c r="L7230">
        <v>266</v>
      </c>
      <c r="M7230">
        <v>272</v>
      </c>
      <c r="V7230" t="s">
        <v>1</v>
      </c>
      <c r="W7230" t="s">
        <v>1</v>
      </c>
      <c r="X7230" t="s">
        <v>1</v>
      </c>
      <c r="Z7230" t="s">
        <v>1</v>
      </c>
      <c r="AA7230" t="s">
        <v>1</v>
      </c>
      <c r="AB7230" t="s">
        <v>1</v>
      </c>
      <c r="AD7230">
        <v>1</v>
      </c>
      <c r="AE7230">
        <v>2</v>
      </c>
      <c r="AF7230">
        <v>1</v>
      </c>
      <c r="AG7230">
        <v>4</v>
      </c>
      <c r="AH7230">
        <v>78.5</v>
      </c>
      <c r="AI7230">
        <v>79.333333333333329</v>
      </c>
      <c r="AJ7230">
        <v>86.333333333333329</v>
      </c>
      <c r="AK7230">
        <v>77.666666666666671</v>
      </c>
    </row>
    <row r="7231" spans="1:41" x14ac:dyDescent="0.35">
      <c r="A7231">
        <v>20392</v>
      </c>
      <c r="B7231" t="s">
        <v>6432</v>
      </c>
      <c r="C7231" t="s">
        <v>183</v>
      </c>
      <c r="D7231" t="s">
        <v>176</v>
      </c>
      <c r="E7231" t="s">
        <v>8136</v>
      </c>
      <c r="F7231">
        <v>273</v>
      </c>
      <c r="G7231">
        <v>234</v>
      </c>
      <c r="H7231">
        <v>283</v>
      </c>
      <c r="I7231">
        <v>278</v>
      </c>
      <c r="J7231">
        <v>234</v>
      </c>
      <c r="K7231">
        <v>228</v>
      </c>
      <c r="L7231">
        <v>242</v>
      </c>
      <c r="M7231">
        <v>274</v>
      </c>
      <c r="V7231" t="s">
        <v>1</v>
      </c>
      <c r="W7231" t="s">
        <v>1</v>
      </c>
      <c r="X7231" t="s">
        <v>1</v>
      </c>
      <c r="Z7231" t="s">
        <v>1</v>
      </c>
      <c r="AA7231" t="s">
        <v>1</v>
      </c>
      <c r="AB7231" t="s">
        <v>1</v>
      </c>
      <c r="AD7231">
        <v>1</v>
      </c>
      <c r="AE7231">
        <v>0</v>
      </c>
      <c r="AF7231">
        <v>2</v>
      </c>
      <c r="AG7231">
        <v>0</v>
      </c>
      <c r="AH7231">
        <v>75.5</v>
      </c>
      <c r="AI7231">
        <v>80</v>
      </c>
      <c r="AJ7231">
        <v>86.333333333333329</v>
      </c>
      <c r="AK7231">
        <v>76.333333333333329</v>
      </c>
    </row>
    <row r="7232" spans="1:41" x14ac:dyDescent="0.35">
      <c r="A7232">
        <v>20400</v>
      </c>
      <c r="B7232" t="s">
        <v>7055</v>
      </c>
      <c r="C7232" t="s">
        <v>351</v>
      </c>
      <c r="D7232" t="s">
        <v>315</v>
      </c>
      <c r="E7232" t="s">
        <v>8137</v>
      </c>
      <c r="F7232">
        <v>283</v>
      </c>
      <c r="G7232">
        <v>301</v>
      </c>
      <c r="H7232">
        <v>287</v>
      </c>
      <c r="I7232">
        <v>276</v>
      </c>
      <c r="J7232">
        <v>251</v>
      </c>
      <c r="K7232">
        <v>276</v>
      </c>
      <c r="L7232">
        <v>268</v>
      </c>
      <c r="M7232">
        <v>252</v>
      </c>
      <c r="N7232">
        <v>272</v>
      </c>
      <c r="O7232">
        <v>254</v>
      </c>
      <c r="P7232">
        <v>269</v>
      </c>
      <c r="Q7232">
        <v>253</v>
      </c>
      <c r="R7232">
        <v>267</v>
      </c>
      <c r="S7232">
        <v>258</v>
      </c>
      <c r="T7232">
        <v>263</v>
      </c>
      <c r="U7232">
        <v>266</v>
      </c>
      <c r="V7232">
        <v>637.73809523809518</v>
      </c>
      <c r="W7232">
        <v>640.64814814814815</v>
      </c>
      <c r="X7232">
        <v>682.27499999999998</v>
      </c>
      <c r="Y7232">
        <v>661.34210526315792</v>
      </c>
      <c r="Z7232">
        <v>0.48</v>
      </c>
      <c r="AA7232">
        <v>0.56000000000000005</v>
      </c>
      <c r="AB7232">
        <v>0.60714285714285721</v>
      </c>
      <c r="AC7232">
        <v>0.13636363636363635</v>
      </c>
      <c r="AD7232">
        <v>1</v>
      </c>
      <c r="AE7232">
        <v>4</v>
      </c>
      <c r="AF7232">
        <v>0</v>
      </c>
      <c r="AG7232">
        <v>9</v>
      </c>
      <c r="AH7232">
        <v>75.5</v>
      </c>
      <c r="AI7232">
        <v>75.666666666666671</v>
      </c>
      <c r="AJ7232">
        <v>78</v>
      </c>
      <c r="AK7232">
        <v>68.666666666666671</v>
      </c>
      <c r="AL7232">
        <v>72.5</v>
      </c>
      <c r="AM7232">
        <v>78.333333333333329</v>
      </c>
      <c r="AN7232">
        <v>82.666666666666671</v>
      </c>
      <c r="AO7232">
        <v>75.333333333333329</v>
      </c>
    </row>
    <row r="7233" spans="1:41" x14ac:dyDescent="0.35">
      <c r="A7233">
        <v>20401</v>
      </c>
      <c r="B7233" t="s">
        <v>7056</v>
      </c>
      <c r="C7233" t="s">
        <v>347</v>
      </c>
      <c r="D7233" t="s">
        <v>315</v>
      </c>
      <c r="E7233" t="s">
        <v>8136</v>
      </c>
      <c r="F7233">
        <v>285</v>
      </c>
      <c r="G7233">
        <v>269</v>
      </c>
      <c r="H7233">
        <v>300</v>
      </c>
      <c r="I7233">
        <v>262</v>
      </c>
      <c r="J7233">
        <v>267</v>
      </c>
      <c r="K7233">
        <v>271</v>
      </c>
      <c r="L7233">
        <v>268</v>
      </c>
      <c r="M7233">
        <v>263</v>
      </c>
      <c r="V7233" t="s">
        <v>1</v>
      </c>
      <c r="W7233" t="s">
        <v>1</v>
      </c>
      <c r="X7233" t="s">
        <v>1</v>
      </c>
      <c r="Z7233" t="s">
        <v>1</v>
      </c>
      <c r="AA7233" t="s">
        <v>1</v>
      </c>
      <c r="AB7233" t="s">
        <v>1</v>
      </c>
      <c r="AD7233">
        <v>0</v>
      </c>
      <c r="AE7233">
        <v>0</v>
      </c>
      <c r="AF7233">
        <v>2</v>
      </c>
      <c r="AG7233">
        <v>0</v>
      </c>
      <c r="AH7233">
        <v>68</v>
      </c>
      <c r="AI7233">
        <v>74.333333333333329</v>
      </c>
      <c r="AJ7233">
        <v>74</v>
      </c>
      <c r="AK7233">
        <v>64</v>
      </c>
    </row>
    <row r="7234" spans="1:41" x14ac:dyDescent="0.35">
      <c r="A7234">
        <v>20410</v>
      </c>
      <c r="B7234" t="s">
        <v>7057</v>
      </c>
      <c r="C7234" t="s">
        <v>267</v>
      </c>
      <c r="D7234" t="s">
        <v>262</v>
      </c>
      <c r="E7234" t="s">
        <v>8136</v>
      </c>
      <c r="F7234">
        <v>207</v>
      </c>
      <c r="G7234">
        <v>254</v>
      </c>
      <c r="H7234">
        <v>292</v>
      </c>
      <c r="I7234">
        <v>272</v>
      </c>
      <c r="J7234">
        <v>232</v>
      </c>
      <c r="K7234">
        <v>245</v>
      </c>
      <c r="L7234">
        <v>240</v>
      </c>
      <c r="M7234">
        <v>268</v>
      </c>
      <c r="N7234">
        <v>249</v>
      </c>
      <c r="O7234">
        <v>226</v>
      </c>
      <c r="P7234">
        <v>239</v>
      </c>
      <c r="Q7234">
        <v>210</v>
      </c>
      <c r="R7234">
        <v>218</v>
      </c>
      <c r="S7234">
        <v>220</v>
      </c>
      <c r="T7234">
        <v>224</v>
      </c>
      <c r="U7234">
        <v>218</v>
      </c>
      <c r="W7234">
        <v>482.7</v>
      </c>
      <c r="X7234">
        <v>498.5</v>
      </c>
      <c r="Y7234">
        <v>525.30769230769226</v>
      </c>
      <c r="Z7234" t="s">
        <v>1</v>
      </c>
      <c r="AA7234" t="s">
        <v>1</v>
      </c>
      <c r="AB7234">
        <v>0.16666666666666666</v>
      </c>
      <c r="AC7234">
        <v>0.23529411764705882</v>
      </c>
      <c r="AD7234">
        <v>0</v>
      </c>
      <c r="AE7234">
        <v>1</v>
      </c>
      <c r="AF7234">
        <v>0</v>
      </c>
      <c r="AG7234">
        <v>2</v>
      </c>
      <c r="AH7234">
        <v>81.5</v>
      </c>
      <c r="AI7234">
        <v>84</v>
      </c>
      <c r="AJ7234">
        <v>86</v>
      </c>
      <c r="AK7234">
        <v>73.333333333333329</v>
      </c>
      <c r="AL7234">
        <v>75</v>
      </c>
      <c r="AM7234">
        <v>79.333333333333329</v>
      </c>
      <c r="AN7234">
        <v>78</v>
      </c>
      <c r="AO7234">
        <v>72.666666666666671</v>
      </c>
    </row>
    <row r="7235" spans="1:41" x14ac:dyDescent="0.35">
      <c r="A7235">
        <v>20416</v>
      </c>
      <c r="B7235" t="s">
        <v>7058</v>
      </c>
      <c r="C7235" t="s">
        <v>164</v>
      </c>
      <c r="D7235" t="s">
        <v>160</v>
      </c>
      <c r="E7235" t="s">
        <v>8136</v>
      </c>
      <c r="H7235">
        <v>286</v>
      </c>
      <c r="I7235">
        <v>271</v>
      </c>
      <c r="L7235">
        <v>280</v>
      </c>
      <c r="M7235">
        <v>290</v>
      </c>
      <c r="V7235" t="s">
        <v>1</v>
      </c>
      <c r="W7235" t="s">
        <v>1</v>
      </c>
      <c r="X7235" t="s">
        <v>1</v>
      </c>
      <c r="Z7235" t="s">
        <v>1</v>
      </c>
      <c r="AA7235" t="s">
        <v>1</v>
      </c>
      <c r="AB7235" t="s">
        <v>1</v>
      </c>
      <c r="AD7235">
        <v>0</v>
      </c>
      <c r="AE7235">
        <v>0</v>
      </c>
      <c r="AF7235">
        <v>2</v>
      </c>
      <c r="AG7235">
        <v>1</v>
      </c>
      <c r="AH7235">
        <v>88</v>
      </c>
      <c r="AI7235">
        <v>85.666666666666671</v>
      </c>
      <c r="AJ7235">
        <v>90.666666666666671</v>
      </c>
      <c r="AK7235">
        <v>79.666666666666671</v>
      </c>
    </row>
    <row r="7236" spans="1:41" x14ac:dyDescent="0.35">
      <c r="A7236">
        <v>20424</v>
      </c>
      <c r="B7236" t="s">
        <v>7059</v>
      </c>
      <c r="C7236" t="s">
        <v>159</v>
      </c>
      <c r="D7236" t="s">
        <v>160</v>
      </c>
      <c r="E7236" t="s">
        <v>8136</v>
      </c>
      <c r="F7236">
        <v>263</v>
      </c>
      <c r="G7236">
        <v>267</v>
      </c>
      <c r="H7236">
        <v>280</v>
      </c>
      <c r="I7236">
        <v>281</v>
      </c>
      <c r="J7236">
        <v>243</v>
      </c>
      <c r="K7236">
        <v>266</v>
      </c>
      <c r="L7236">
        <v>269</v>
      </c>
      <c r="M7236">
        <v>263</v>
      </c>
      <c r="N7236">
        <v>237</v>
      </c>
      <c r="O7236">
        <v>216</v>
      </c>
      <c r="P7236">
        <v>273</v>
      </c>
      <c r="Q7236">
        <v>249</v>
      </c>
      <c r="R7236">
        <v>253</v>
      </c>
      <c r="S7236">
        <v>224</v>
      </c>
      <c r="T7236">
        <v>256</v>
      </c>
      <c r="U7236">
        <v>244</v>
      </c>
      <c r="V7236">
        <v>588.625</v>
      </c>
      <c r="W7236">
        <v>568.15384615384619</v>
      </c>
      <c r="X7236">
        <v>596.64473684210532</v>
      </c>
      <c r="Y7236">
        <v>558.96511627906978</v>
      </c>
      <c r="Z7236" t="s">
        <v>1</v>
      </c>
      <c r="AA7236">
        <v>0.45833333333333337</v>
      </c>
      <c r="AB7236">
        <v>0.21052631578947367</v>
      </c>
      <c r="AC7236">
        <v>0.47826086956521741</v>
      </c>
      <c r="AD7236">
        <v>6</v>
      </c>
      <c r="AE7236">
        <v>5</v>
      </c>
      <c r="AF7236">
        <v>3</v>
      </c>
      <c r="AG7236">
        <v>5</v>
      </c>
      <c r="AH7236">
        <v>74</v>
      </c>
      <c r="AI7236">
        <v>73</v>
      </c>
      <c r="AJ7236">
        <v>72.666666666666671</v>
      </c>
      <c r="AK7236">
        <v>68.333333333333329</v>
      </c>
      <c r="AL7236">
        <v>69.5</v>
      </c>
      <c r="AM7236">
        <v>74</v>
      </c>
      <c r="AN7236">
        <v>73</v>
      </c>
      <c r="AO7236">
        <v>68.666666666666671</v>
      </c>
    </row>
    <row r="7237" spans="1:41" x14ac:dyDescent="0.35">
      <c r="A7237">
        <v>20426</v>
      </c>
      <c r="B7237" t="s">
        <v>7060</v>
      </c>
      <c r="C7237" t="s">
        <v>347</v>
      </c>
      <c r="D7237" t="s">
        <v>315</v>
      </c>
      <c r="E7237" t="s">
        <v>8136</v>
      </c>
      <c r="F7237">
        <v>259</v>
      </c>
      <c r="G7237">
        <v>238</v>
      </c>
      <c r="H7237">
        <v>261</v>
      </c>
      <c r="I7237">
        <v>265</v>
      </c>
      <c r="J7237">
        <v>240</v>
      </c>
      <c r="K7237">
        <v>243</v>
      </c>
      <c r="L7237">
        <v>255</v>
      </c>
      <c r="M7237">
        <v>264</v>
      </c>
      <c r="V7237" t="s">
        <v>1</v>
      </c>
      <c r="W7237" t="s">
        <v>1</v>
      </c>
      <c r="X7237" t="s">
        <v>1</v>
      </c>
      <c r="Z7237" t="s">
        <v>1</v>
      </c>
      <c r="AA7237" t="s">
        <v>1</v>
      </c>
      <c r="AB7237" t="s">
        <v>1</v>
      </c>
      <c r="AD7237" t="s">
        <v>1</v>
      </c>
      <c r="AE7237" t="s">
        <v>1</v>
      </c>
      <c r="AF7237" t="s">
        <v>1</v>
      </c>
      <c r="AG7237">
        <v>0</v>
      </c>
      <c r="AH7237">
        <v>80.5</v>
      </c>
      <c r="AI7237">
        <v>72</v>
      </c>
      <c r="AJ7237">
        <v>83.333333333333329</v>
      </c>
      <c r="AK7237">
        <v>78.333333333333329</v>
      </c>
    </row>
    <row r="7238" spans="1:41" x14ac:dyDescent="0.35">
      <c r="A7238">
        <v>20427</v>
      </c>
      <c r="B7238" t="s">
        <v>7061</v>
      </c>
      <c r="C7238" t="s">
        <v>174</v>
      </c>
      <c r="D7238" t="s">
        <v>160</v>
      </c>
      <c r="E7238" t="s">
        <v>8135</v>
      </c>
      <c r="F7238">
        <v>251</v>
      </c>
      <c r="G7238">
        <v>246</v>
      </c>
      <c r="H7238">
        <v>280</v>
      </c>
      <c r="I7238">
        <v>261</v>
      </c>
      <c r="J7238">
        <v>241</v>
      </c>
      <c r="K7238">
        <v>228</v>
      </c>
      <c r="L7238">
        <v>264</v>
      </c>
      <c r="M7238">
        <v>259</v>
      </c>
      <c r="V7238" t="s">
        <v>1</v>
      </c>
      <c r="W7238" t="s">
        <v>1</v>
      </c>
      <c r="X7238" t="s">
        <v>1</v>
      </c>
      <c r="Z7238" t="s">
        <v>1</v>
      </c>
      <c r="AA7238" t="s">
        <v>1</v>
      </c>
      <c r="AB7238" t="s">
        <v>1</v>
      </c>
      <c r="AD7238">
        <v>0</v>
      </c>
      <c r="AE7238">
        <v>1</v>
      </c>
      <c r="AF7238">
        <v>1</v>
      </c>
      <c r="AG7238">
        <v>0</v>
      </c>
      <c r="AH7238">
        <v>75</v>
      </c>
      <c r="AI7238">
        <v>73.666666666666671</v>
      </c>
      <c r="AJ7238">
        <v>76.333333333333329</v>
      </c>
      <c r="AK7238">
        <v>70</v>
      </c>
    </row>
    <row r="7239" spans="1:41" x14ac:dyDescent="0.35">
      <c r="A7239">
        <v>20435</v>
      </c>
      <c r="B7239" t="s">
        <v>7062</v>
      </c>
      <c r="C7239" t="s">
        <v>235</v>
      </c>
      <c r="D7239" t="s">
        <v>216</v>
      </c>
      <c r="E7239" t="s">
        <v>8136</v>
      </c>
      <c r="F7239">
        <v>260</v>
      </c>
      <c r="G7239">
        <v>267</v>
      </c>
      <c r="H7239">
        <v>276</v>
      </c>
      <c r="I7239">
        <v>282</v>
      </c>
      <c r="J7239">
        <v>254</v>
      </c>
      <c r="K7239">
        <v>249</v>
      </c>
      <c r="L7239">
        <v>280</v>
      </c>
      <c r="M7239">
        <v>249</v>
      </c>
      <c r="V7239" t="s">
        <v>1</v>
      </c>
      <c r="W7239" t="s">
        <v>1</v>
      </c>
      <c r="X7239" t="s">
        <v>1</v>
      </c>
      <c r="Z7239" t="s">
        <v>1</v>
      </c>
      <c r="AA7239" t="s">
        <v>1</v>
      </c>
      <c r="AB7239" t="s">
        <v>1</v>
      </c>
      <c r="AD7239">
        <v>3</v>
      </c>
      <c r="AE7239">
        <v>0</v>
      </c>
      <c r="AF7239">
        <v>1</v>
      </c>
      <c r="AG7239">
        <v>2</v>
      </c>
      <c r="AH7239">
        <v>75.5</v>
      </c>
      <c r="AI7239">
        <v>76.666666666666671</v>
      </c>
      <c r="AJ7239">
        <v>80.666666666666671</v>
      </c>
      <c r="AK7239">
        <v>70.666666666666671</v>
      </c>
    </row>
    <row r="7240" spans="1:41" x14ac:dyDescent="0.35">
      <c r="A7240">
        <v>20436</v>
      </c>
      <c r="B7240" t="s">
        <v>7063</v>
      </c>
      <c r="C7240" t="s">
        <v>348</v>
      </c>
      <c r="D7240" t="s">
        <v>315</v>
      </c>
      <c r="E7240" t="s">
        <v>8136</v>
      </c>
      <c r="F7240">
        <v>285</v>
      </c>
      <c r="G7240">
        <v>269</v>
      </c>
      <c r="H7240">
        <v>292</v>
      </c>
      <c r="I7240">
        <v>298</v>
      </c>
      <c r="J7240">
        <v>281</v>
      </c>
      <c r="K7240">
        <v>261</v>
      </c>
      <c r="L7240">
        <v>288</v>
      </c>
      <c r="M7240">
        <v>292</v>
      </c>
      <c r="N7240">
        <v>274</v>
      </c>
      <c r="O7240">
        <v>259</v>
      </c>
      <c r="P7240">
        <v>281</v>
      </c>
      <c r="Q7240">
        <v>243</v>
      </c>
      <c r="R7240">
        <v>250</v>
      </c>
      <c r="S7240">
        <v>260</v>
      </c>
      <c r="T7240">
        <v>284</v>
      </c>
      <c r="U7240">
        <v>274</v>
      </c>
      <c r="V7240">
        <v>568.43333333333328</v>
      </c>
      <c r="W7240">
        <v>623.80303030303025</v>
      </c>
      <c r="X7240">
        <v>601.81818181818187</v>
      </c>
      <c r="Y7240">
        <v>642.31034482758616</v>
      </c>
      <c r="Z7240">
        <v>0.42857142857142855</v>
      </c>
      <c r="AA7240">
        <v>0.21212121212121213</v>
      </c>
      <c r="AB7240">
        <v>0.33333333333333331</v>
      </c>
      <c r="AC7240">
        <v>0.5</v>
      </c>
      <c r="AD7240">
        <v>2</v>
      </c>
      <c r="AE7240">
        <v>8</v>
      </c>
      <c r="AF7240">
        <v>5</v>
      </c>
      <c r="AG7240">
        <v>7</v>
      </c>
      <c r="AH7240">
        <v>75.5</v>
      </c>
      <c r="AI7240">
        <v>71.333333333333329</v>
      </c>
      <c r="AJ7240">
        <v>72.333333333333329</v>
      </c>
      <c r="AK7240">
        <v>69</v>
      </c>
      <c r="AL7240">
        <v>72</v>
      </c>
      <c r="AM7240">
        <v>71.666666666666671</v>
      </c>
      <c r="AN7240">
        <v>67.333333333333329</v>
      </c>
      <c r="AO7240">
        <v>63.333333333333336</v>
      </c>
    </row>
    <row r="7241" spans="1:41" x14ac:dyDescent="0.35">
      <c r="A7241">
        <v>20440</v>
      </c>
      <c r="B7241" t="s">
        <v>7064</v>
      </c>
      <c r="C7241" t="s">
        <v>316</v>
      </c>
      <c r="D7241" t="s">
        <v>315</v>
      </c>
      <c r="E7241" t="s">
        <v>8135</v>
      </c>
      <c r="F7241">
        <v>264</v>
      </c>
      <c r="G7241">
        <v>252</v>
      </c>
      <c r="H7241">
        <v>277</v>
      </c>
      <c r="I7241">
        <v>257</v>
      </c>
      <c r="J7241">
        <v>256</v>
      </c>
      <c r="K7241">
        <v>244</v>
      </c>
      <c r="L7241">
        <v>262</v>
      </c>
      <c r="M7241">
        <v>233</v>
      </c>
      <c r="N7241">
        <v>252</v>
      </c>
      <c r="O7241">
        <v>226</v>
      </c>
      <c r="P7241">
        <v>233</v>
      </c>
      <c r="Q7241">
        <v>228</v>
      </c>
      <c r="R7241">
        <v>225</v>
      </c>
      <c r="S7241">
        <v>212</v>
      </c>
      <c r="T7241">
        <v>229</v>
      </c>
      <c r="U7241">
        <v>236</v>
      </c>
      <c r="V7241">
        <v>563.04347826086962</v>
      </c>
      <c r="W7241">
        <v>540.09523809523807</v>
      </c>
      <c r="X7241">
        <v>580.73684210526312</v>
      </c>
      <c r="Y7241">
        <v>541.62962962962968</v>
      </c>
      <c r="Z7241">
        <v>0.1</v>
      </c>
      <c r="AA7241">
        <v>0.21875</v>
      </c>
      <c r="AB7241">
        <v>0.23076923076923078</v>
      </c>
      <c r="AC7241">
        <v>0.16129032258064516</v>
      </c>
      <c r="AD7241">
        <v>0</v>
      </c>
      <c r="AE7241">
        <v>0</v>
      </c>
      <c r="AF7241">
        <v>1</v>
      </c>
      <c r="AG7241">
        <v>0</v>
      </c>
      <c r="AH7241">
        <v>75.5</v>
      </c>
      <c r="AI7241">
        <v>75.666666666666671</v>
      </c>
      <c r="AJ7241">
        <v>78.666666666666671</v>
      </c>
      <c r="AK7241">
        <v>69.666666666666671</v>
      </c>
      <c r="AL7241">
        <v>70.5</v>
      </c>
      <c r="AM7241">
        <v>72.333333333333329</v>
      </c>
      <c r="AN7241">
        <v>72.333333333333329</v>
      </c>
      <c r="AO7241">
        <v>63.333333333333336</v>
      </c>
    </row>
    <row r="7242" spans="1:41" x14ac:dyDescent="0.35">
      <c r="A7242">
        <v>20441</v>
      </c>
      <c r="B7242" t="s">
        <v>7065</v>
      </c>
      <c r="C7242" t="s">
        <v>351</v>
      </c>
      <c r="D7242" t="s">
        <v>315</v>
      </c>
      <c r="E7242" t="s">
        <v>8137</v>
      </c>
      <c r="F7242">
        <v>282</v>
      </c>
      <c r="G7242">
        <v>305</v>
      </c>
      <c r="H7242">
        <v>296</v>
      </c>
      <c r="I7242">
        <v>306</v>
      </c>
      <c r="J7242">
        <v>279</v>
      </c>
      <c r="K7242">
        <v>303</v>
      </c>
      <c r="L7242">
        <v>293</v>
      </c>
      <c r="M7242">
        <v>298</v>
      </c>
      <c r="N7242">
        <v>271</v>
      </c>
      <c r="O7242">
        <v>269</v>
      </c>
      <c r="P7242">
        <v>254</v>
      </c>
      <c r="Q7242">
        <v>285</v>
      </c>
      <c r="R7242">
        <v>313</v>
      </c>
      <c r="S7242">
        <v>316</v>
      </c>
      <c r="T7242">
        <v>284</v>
      </c>
      <c r="U7242">
        <v>346</v>
      </c>
      <c r="V7242">
        <v>694.10465116279067</v>
      </c>
      <c r="W7242">
        <v>661.56944444444446</v>
      </c>
      <c r="X7242">
        <v>706.1875</v>
      </c>
      <c r="Y7242">
        <v>713.05769230769226</v>
      </c>
      <c r="Z7242">
        <v>0.56000000000000005</v>
      </c>
      <c r="AA7242">
        <v>0.67391304347826086</v>
      </c>
      <c r="AB7242">
        <v>0.66666666666666674</v>
      </c>
      <c r="AC7242">
        <v>0.5</v>
      </c>
      <c r="AD7242">
        <v>3</v>
      </c>
      <c r="AE7242">
        <v>3</v>
      </c>
      <c r="AF7242">
        <v>5</v>
      </c>
      <c r="AG7242">
        <v>7</v>
      </c>
      <c r="AH7242">
        <v>74</v>
      </c>
      <c r="AI7242">
        <v>75</v>
      </c>
      <c r="AJ7242">
        <v>77.333333333333329</v>
      </c>
      <c r="AK7242">
        <v>68.666666666666671</v>
      </c>
      <c r="AL7242">
        <v>76.5</v>
      </c>
      <c r="AM7242">
        <v>79.333333333333329</v>
      </c>
      <c r="AN7242">
        <v>78</v>
      </c>
      <c r="AO7242">
        <v>64.666666666666671</v>
      </c>
    </row>
    <row r="7243" spans="1:41" x14ac:dyDescent="0.35">
      <c r="A7243">
        <v>20445</v>
      </c>
      <c r="B7243" t="s">
        <v>7066</v>
      </c>
      <c r="C7243" t="s">
        <v>347</v>
      </c>
      <c r="D7243" t="s">
        <v>315</v>
      </c>
      <c r="E7243" t="s">
        <v>8137</v>
      </c>
      <c r="F7243">
        <v>291</v>
      </c>
      <c r="G7243">
        <v>301</v>
      </c>
      <c r="H7243">
        <v>313</v>
      </c>
      <c r="I7243">
        <v>280</v>
      </c>
      <c r="J7243">
        <v>276</v>
      </c>
      <c r="K7243">
        <v>295</v>
      </c>
      <c r="L7243">
        <v>285</v>
      </c>
      <c r="M7243">
        <v>276</v>
      </c>
      <c r="N7243">
        <v>288</v>
      </c>
      <c r="O7243">
        <v>286</v>
      </c>
      <c r="P7243">
        <v>292</v>
      </c>
      <c r="Q7243">
        <v>299</v>
      </c>
      <c r="R7243">
        <v>287</v>
      </c>
      <c r="S7243">
        <v>305</v>
      </c>
      <c r="T7243">
        <v>328</v>
      </c>
      <c r="U7243">
        <v>343</v>
      </c>
      <c r="V7243">
        <v>620.44444444444446</v>
      </c>
      <c r="W7243">
        <v>653.57142857142856</v>
      </c>
      <c r="X7243">
        <v>686.31818181818187</v>
      </c>
      <c r="Y7243">
        <v>678.96296296296293</v>
      </c>
      <c r="Z7243" t="s">
        <v>1</v>
      </c>
      <c r="AA7243">
        <v>0.57894736842105265</v>
      </c>
      <c r="AB7243">
        <v>0.43478260869565216</v>
      </c>
      <c r="AC7243">
        <v>0.45833333333333331</v>
      </c>
      <c r="AD7243">
        <v>1</v>
      </c>
      <c r="AE7243">
        <v>3</v>
      </c>
      <c r="AF7243">
        <v>2</v>
      </c>
      <c r="AG7243">
        <v>3</v>
      </c>
      <c r="AH7243">
        <v>67.5</v>
      </c>
      <c r="AI7243">
        <v>71.666666666666671</v>
      </c>
      <c r="AJ7243">
        <v>74</v>
      </c>
      <c r="AK7243">
        <v>66.666666666666671</v>
      </c>
      <c r="AL7243">
        <v>78.5</v>
      </c>
      <c r="AM7243">
        <v>78</v>
      </c>
      <c r="AN7243">
        <v>79.666666666666671</v>
      </c>
      <c r="AO7243">
        <v>71.333333333333329</v>
      </c>
    </row>
    <row r="7244" spans="1:41" x14ac:dyDescent="0.35">
      <c r="A7244">
        <v>20449</v>
      </c>
      <c r="B7244" t="s">
        <v>7067</v>
      </c>
      <c r="C7244" t="s">
        <v>363</v>
      </c>
      <c r="D7244" t="s">
        <v>315</v>
      </c>
      <c r="E7244" t="s">
        <v>8136</v>
      </c>
      <c r="F7244">
        <v>251</v>
      </c>
      <c r="G7244">
        <v>264</v>
      </c>
      <c r="H7244">
        <v>275</v>
      </c>
      <c r="I7244">
        <v>258</v>
      </c>
      <c r="J7244">
        <v>243</v>
      </c>
      <c r="K7244">
        <v>263</v>
      </c>
      <c r="L7244">
        <v>251</v>
      </c>
      <c r="M7244">
        <v>233</v>
      </c>
      <c r="V7244" t="s">
        <v>1</v>
      </c>
      <c r="W7244" t="s">
        <v>1</v>
      </c>
      <c r="X7244" t="s">
        <v>1</v>
      </c>
      <c r="Z7244" t="s">
        <v>1</v>
      </c>
      <c r="AA7244" t="s">
        <v>1</v>
      </c>
      <c r="AB7244" t="s">
        <v>1</v>
      </c>
      <c r="AD7244">
        <v>2</v>
      </c>
      <c r="AE7244">
        <v>1</v>
      </c>
      <c r="AF7244">
        <v>1</v>
      </c>
      <c r="AG7244">
        <v>1</v>
      </c>
      <c r="AH7244">
        <v>72</v>
      </c>
      <c r="AI7244">
        <v>74.333333333333329</v>
      </c>
      <c r="AJ7244">
        <v>71.666666666666671</v>
      </c>
      <c r="AK7244">
        <v>70.333333333333329</v>
      </c>
    </row>
    <row r="7245" spans="1:41" x14ac:dyDescent="0.35">
      <c r="A7245">
        <v>20460</v>
      </c>
      <c r="B7245" t="s">
        <v>7068</v>
      </c>
      <c r="C7245" t="s">
        <v>98</v>
      </c>
      <c r="D7245" t="s">
        <v>96</v>
      </c>
      <c r="E7245" t="s">
        <v>8136</v>
      </c>
      <c r="F7245">
        <v>262</v>
      </c>
      <c r="G7245">
        <v>261</v>
      </c>
      <c r="H7245">
        <v>269</v>
      </c>
      <c r="I7245">
        <v>253</v>
      </c>
      <c r="J7245">
        <v>239</v>
      </c>
      <c r="K7245">
        <v>243</v>
      </c>
      <c r="L7245">
        <v>239</v>
      </c>
      <c r="M7245">
        <v>251</v>
      </c>
      <c r="V7245" t="s">
        <v>1</v>
      </c>
      <c r="W7245" t="s">
        <v>1</v>
      </c>
      <c r="X7245" t="s">
        <v>1</v>
      </c>
      <c r="AA7245">
        <v>3.7037037037037035E-2</v>
      </c>
      <c r="AC7245">
        <v>3.0303030303030304E-2</v>
      </c>
      <c r="AD7245">
        <v>0</v>
      </c>
      <c r="AE7245">
        <v>4</v>
      </c>
      <c r="AF7245">
        <v>1</v>
      </c>
      <c r="AG7245">
        <v>1</v>
      </c>
      <c r="AH7245">
        <v>68</v>
      </c>
      <c r="AI7245">
        <v>73.333333333333329</v>
      </c>
      <c r="AJ7245">
        <v>75.333333333333329</v>
      </c>
      <c r="AK7245">
        <v>65.666666666666671</v>
      </c>
    </row>
    <row r="7246" spans="1:41" x14ac:dyDescent="0.35">
      <c r="A7246">
        <v>20461</v>
      </c>
      <c r="B7246" t="s">
        <v>7069</v>
      </c>
      <c r="C7246" t="s">
        <v>172</v>
      </c>
      <c r="D7246" t="s">
        <v>160</v>
      </c>
      <c r="E7246" t="s">
        <v>8136</v>
      </c>
      <c r="N7246">
        <v>202</v>
      </c>
      <c r="O7246">
        <v>233</v>
      </c>
      <c r="P7246">
        <v>206</v>
      </c>
      <c r="Q7246">
        <v>207</v>
      </c>
      <c r="R7246">
        <v>222</v>
      </c>
      <c r="S7246">
        <v>240</v>
      </c>
      <c r="T7246">
        <v>218</v>
      </c>
      <c r="U7246">
        <v>252</v>
      </c>
      <c r="V7246">
        <v>553.35087719298247</v>
      </c>
      <c r="W7246">
        <v>553.91</v>
      </c>
      <c r="X7246">
        <v>549.88043478260875</v>
      </c>
      <c r="Y7246">
        <v>564.47169811320759</v>
      </c>
      <c r="Z7246">
        <v>0.2</v>
      </c>
      <c r="AA7246">
        <v>0.38356164383561642</v>
      </c>
      <c r="AB7246">
        <v>0.35384615384615387</v>
      </c>
      <c r="AC7246">
        <v>0.30985915492957744</v>
      </c>
      <c r="AD7246">
        <v>2</v>
      </c>
      <c r="AE7246">
        <v>1</v>
      </c>
      <c r="AF7246">
        <v>0</v>
      </c>
      <c r="AG7246">
        <v>2</v>
      </c>
      <c r="AL7246">
        <v>78</v>
      </c>
      <c r="AM7246">
        <v>75.333333333333329</v>
      </c>
      <c r="AN7246">
        <v>79.333333333333329</v>
      </c>
      <c r="AO7246">
        <v>73.666666666666671</v>
      </c>
    </row>
    <row r="7247" spans="1:41" x14ac:dyDescent="0.35">
      <c r="A7247">
        <v>20474</v>
      </c>
      <c r="B7247" t="s">
        <v>7070</v>
      </c>
      <c r="C7247" t="s">
        <v>353</v>
      </c>
      <c r="D7247" t="s">
        <v>315</v>
      </c>
      <c r="E7247" t="s">
        <v>8137</v>
      </c>
      <c r="F7247">
        <v>290</v>
      </c>
      <c r="G7247">
        <v>303</v>
      </c>
      <c r="H7247">
        <v>299</v>
      </c>
      <c r="I7247">
        <v>309</v>
      </c>
      <c r="J7247">
        <v>262</v>
      </c>
      <c r="K7247">
        <v>254</v>
      </c>
      <c r="L7247">
        <v>261</v>
      </c>
      <c r="M7247">
        <v>273</v>
      </c>
      <c r="N7247">
        <v>212</v>
      </c>
      <c r="O7247">
        <v>259</v>
      </c>
      <c r="P7247">
        <v>272</v>
      </c>
      <c r="Q7247">
        <v>283</v>
      </c>
      <c r="R7247">
        <v>229</v>
      </c>
      <c r="S7247">
        <v>256</v>
      </c>
      <c r="T7247">
        <v>239</v>
      </c>
      <c r="U7247">
        <v>261</v>
      </c>
      <c r="X7247">
        <v>610.14285714285711</v>
      </c>
      <c r="Y7247">
        <v>602.31818181818187</v>
      </c>
      <c r="Z7247">
        <v>0.5</v>
      </c>
      <c r="AA7247">
        <v>0.25</v>
      </c>
      <c r="AB7247">
        <v>0.5</v>
      </c>
      <c r="AC7247">
        <v>0.25</v>
      </c>
      <c r="AD7247">
        <v>1</v>
      </c>
      <c r="AE7247">
        <v>4</v>
      </c>
      <c r="AF7247">
        <v>0</v>
      </c>
      <c r="AG7247">
        <v>2</v>
      </c>
      <c r="AH7247">
        <v>73.5</v>
      </c>
      <c r="AI7247">
        <v>77</v>
      </c>
      <c r="AJ7247">
        <v>80.666666666666671</v>
      </c>
      <c r="AK7247">
        <v>74.666666666666671</v>
      </c>
      <c r="AL7247">
        <v>73.5</v>
      </c>
      <c r="AM7247">
        <v>80</v>
      </c>
      <c r="AN7247">
        <v>81.666666666666671</v>
      </c>
      <c r="AO7247">
        <v>70.333333333333329</v>
      </c>
    </row>
    <row r="7248" spans="1:41" x14ac:dyDescent="0.35">
      <c r="A7248">
        <v>20475</v>
      </c>
      <c r="B7248" t="s">
        <v>7071</v>
      </c>
      <c r="C7248" t="s">
        <v>360</v>
      </c>
      <c r="D7248" t="s">
        <v>315</v>
      </c>
      <c r="E7248" t="s">
        <v>8136</v>
      </c>
      <c r="N7248">
        <v>198</v>
      </c>
      <c r="O7248">
        <v>221</v>
      </c>
      <c r="P7248">
        <v>204</v>
      </c>
      <c r="Q7248">
        <v>244</v>
      </c>
      <c r="R7248">
        <v>216</v>
      </c>
      <c r="S7248">
        <v>226</v>
      </c>
      <c r="T7248">
        <v>204</v>
      </c>
      <c r="U7248">
        <v>267</v>
      </c>
      <c r="V7248">
        <v>497.6</v>
      </c>
      <c r="W7248">
        <v>499.90909090909093</v>
      </c>
      <c r="X7248">
        <v>529.08333333333337</v>
      </c>
      <c r="Y7248">
        <v>589.75</v>
      </c>
      <c r="Z7248">
        <v>6.25E-2</v>
      </c>
      <c r="AA7248">
        <v>0.125</v>
      </c>
      <c r="AB7248">
        <v>0.21428571428571427</v>
      </c>
      <c r="AC7248">
        <v>0.25</v>
      </c>
      <c r="AD7248">
        <v>5</v>
      </c>
      <c r="AE7248">
        <v>5</v>
      </c>
      <c r="AF7248">
        <v>5</v>
      </c>
      <c r="AG7248">
        <v>3</v>
      </c>
      <c r="AL7248">
        <v>77.5</v>
      </c>
      <c r="AM7248">
        <v>79</v>
      </c>
      <c r="AN7248">
        <v>83</v>
      </c>
      <c r="AO7248">
        <v>67.333333333333329</v>
      </c>
    </row>
    <row r="7249" spans="1:41" x14ac:dyDescent="0.35">
      <c r="A7249">
        <v>20477</v>
      </c>
      <c r="B7249" t="s">
        <v>7072</v>
      </c>
      <c r="C7249" t="s">
        <v>139</v>
      </c>
      <c r="D7249" t="s">
        <v>130</v>
      </c>
      <c r="E7249" t="s">
        <v>8137</v>
      </c>
      <c r="F7249">
        <v>320</v>
      </c>
      <c r="G7249">
        <v>318</v>
      </c>
      <c r="H7249">
        <v>308</v>
      </c>
      <c r="I7249">
        <v>323</v>
      </c>
      <c r="J7249">
        <v>307</v>
      </c>
      <c r="K7249">
        <v>293</v>
      </c>
      <c r="L7249">
        <v>285</v>
      </c>
      <c r="M7249">
        <v>296</v>
      </c>
      <c r="V7249" t="s">
        <v>1</v>
      </c>
      <c r="W7249" t="s">
        <v>1</v>
      </c>
      <c r="X7249" t="s">
        <v>1</v>
      </c>
      <c r="Z7249" t="s">
        <v>1</v>
      </c>
      <c r="AA7249" t="s">
        <v>1</v>
      </c>
      <c r="AB7249" t="s">
        <v>1</v>
      </c>
      <c r="AD7249">
        <v>0</v>
      </c>
      <c r="AE7249">
        <v>0</v>
      </c>
      <c r="AF7249">
        <v>2</v>
      </c>
      <c r="AG7249">
        <v>1</v>
      </c>
      <c r="AH7249">
        <v>80.5</v>
      </c>
      <c r="AI7249">
        <v>80.333333333333329</v>
      </c>
      <c r="AJ7249">
        <v>86</v>
      </c>
      <c r="AK7249">
        <v>77.666666666666671</v>
      </c>
    </row>
    <row r="7250" spans="1:41" x14ac:dyDescent="0.35">
      <c r="A7250">
        <v>20478</v>
      </c>
      <c r="B7250" t="s">
        <v>7073</v>
      </c>
      <c r="C7250" t="s">
        <v>23</v>
      </c>
      <c r="D7250" t="s">
        <v>21</v>
      </c>
      <c r="E7250" t="s">
        <v>8136</v>
      </c>
      <c r="N7250">
        <v>229</v>
      </c>
      <c r="O7250">
        <v>233</v>
      </c>
      <c r="P7250">
        <v>228</v>
      </c>
      <c r="Q7250">
        <v>240</v>
      </c>
      <c r="R7250">
        <v>242</v>
      </c>
      <c r="S7250">
        <v>230</v>
      </c>
      <c r="T7250">
        <v>231</v>
      </c>
      <c r="U7250">
        <v>242</v>
      </c>
      <c r="V7250">
        <v>541.67105263157896</v>
      </c>
      <c r="W7250">
        <v>530.20945945945948</v>
      </c>
      <c r="X7250">
        <v>538.32307692307688</v>
      </c>
      <c r="Y7250">
        <v>569.93421052631584</v>
      </c>
      <c r="Z7250">
        <v>0.14556962025316456</v>
      </c>
      <c r="AA7250">
        <v>0.12121212121212122</v>
      </c>
      <c r="AB7250">
        <v>6.0810810810810814E-2</v>
      </c>
      <c r="AC7250">
        <v>0.11688311688311688</v>
      </c>
      <c r="AD7250">
        <v>4</v>
      </c>
      <c r="AE7250">
        <v>4</v>
      </c>
      <c r="AF7250">
        <v>2</v>
      </c>
      <c r="AG7250">
        <v>4</v>
      </c>
      <c r="AL7250">
        <v>78.5</v>
      </c>
      <c r="AM7250">
        <v>80.333333333333329</v>
      </c>
      <c r="AN7250">
        <v>82.666666666666671</v>
      </c>
      <c r="AO7250">
        <v>82</v>
      </c>
    </row>
    <row r="7251" spans="1:41" x14ac:dyDescent="0.35">
      <c r="A7251">
        <v>20489</v>
      </c>
      <c r="B7251" t="s">
        <v>7074</v>
      </c>
      <c r="C7251" t="s">
        <v>110</v>
      </c>
      <c r="D7251" t="s">
        <v>96</v>
      </c>
      <c r="E7251" t="s">
        <v>8136</v>
      </c>
      <c r="F7251">
        <v>294</v>
      </c>
      <c r="G7251">
        <v>303</v>
      </c>
      <c r="H7251">
        <v>296</v>
      </c>
      <c r="I7251">
        <v>297</v>
      </c>
      <c r="J7251">
        <v>256</v>
      </c>
      <c r="K7251">
        <v>287</v>
      </c>
      <c r="L7251">
        <v>292</v>
      </c>
      <c r="M7251">
        <v>299</v>
      </c>
      <c r="V7251" t="s">
        <v>1</v>
      </c>
      <c r="W7251" t="s">
        <v>1</v>
      </c>
      <c r="X7251" t="s">
        <v>1</v>
      </c>
      <c r="Z7251" t="s">
        <v>1</v>
      </c>
      <c r="AA7251" t="s">
        <v>1</v>
      </c>
      <c r="AB7251" t="s">
        <v>1</v>
      </c>
      <c r="AD7251">
        <v>1</v>
      </c>
      <c r="AE7251">
        <v>1</v>
      </c>
      <c r="AF7251">
        <v>0</v>
      </c>
      <c r="AG7251">
        <v>3</v>
      </c>
      <c r="AH7251">
        <v>76</v>
      </c>
      <c r="AI7251">
        <v>81</v>
      </c>
      <c r="AJ7251">
        <v>78.666666666666671</v>
      </c>
      <c r="AK7251">
        <v>66.666666666666671</v>
      </c>
    </row>
    <row r="7252" spans="1:41" x14ac:dyDescent="0.35">
      <c r="A7252">
        <v>20500</v>
      </c>
      <c r="B7252" t="s">
        <v>7075</v>
      </c>
      <c r="C7252" t="s">
        <v>102</v>
      </c>
      <c r="D7252" t="s">
        <v>96</v>
      </c>
      <c r="E7252" t="s">
        <v>8137</v>
      </c>
      <c r="F7252">
        <v>298</v>
      </c>
      <c r="G7252">
        <v>298</v>
      </c>
      <c r="H7252">
        <v>326</v>
      </c>
      <c r="I7252">
        <v>316</v>
      </c>
      <c r="J7252">
        <v>284</v>
      </c>
      <c r="K7252">
        <v>293</v>
      </c>
      <c r="L7252">
        <v>297</v>
      </c>
      <c r="M7252">
        <v>314</v>
      </c>
      <c r="P7252">
        <v>295</v>
      </c>
      <c r="Q7252">
        <v>295</v>
      </c>
      <c r="T7252">
        <v>307</v>
      </c>
      <c r="U7252">
        <v>324</v>
      </c>
      <c r="Y7252">
        <v>752.16666666666663</v>
      </c>
      <c r="Z7252" t="s">
        <v>1</v>
      </c>
      <c r="AA7252" t="s">
        <v>1</v>
      </c>
      <c r="AB7252" t="s">
        <v>1</v>
      </c>
      <c r="AD7252">
        <v>1</v>
      </c>
      <c r="AE7252">
        <v>1</v>
      </c>
      <c r="AF7252">
        <v>4</v>
      </c>
      <c r="AG7252">
        <v>4</v>
      </c>
      <c r="AH7252">
        <v>75</v>
      </c>
      <c r="AI7252">
        <v>79.666666666666671</v>
      </c>
      <c r="AJ7252">
        <v>78.333333333333329</v>
      </c>
      <c r="AK7252">
        <v>67.666666666666671</v>
      </c>
      <c r="AL7252">
        <v>77.5</v>
      </c>
      <c r="AM7252">
        <v>86</v>
      </c>
      <c r="AN7252">
        <v>87.333333333333329</v>
      </c>
      <c r="AO7252">
        <v>78</v>
      </c>
    </row>
    <row r="7253" spans="1:41" x14ac:dyDescent="0.35">
      <c r="A7253">
        <v>20502</v>
      </c>
      <c r="B7253" t="s">
        <v>7076</v>
      </c>
      <c r="C7253" t="s">
        <v>347</v>
      </c>
      <c r="D7253" t="s">
        <v>315</v>
      </c>
      <c r="E7253" t="s">
        <v>8137</v>
      </c>
      <c r="F7253">
        <v>305</v>
      </c>
      <c r="G7253">
        <v>309</v>
      </c>
      <c r="H7253">
        <v>306</v>
      </c>
      <c r="I7253">
        <v>310</v>
      </c>
      <c r="J7253">
        <v>298</v>
      </c>
      <c r="K7253">
        <v>309</v>
      </c>
      <c r="L7253">
        <v>302</v>
      </c>
      <c r="M7253">
        <v>298</v>
      </c>
      <c r="N7253">
        <v>292</v>
      </c>
      <c r="O7253">
        <v>283</v>
      </c>
      <c r="P7253">
        <v>301</v>
      </c>
      <c r="Q7253">
        <v>299</v>
      </c>
      <c r="R7253">
        <v>328</v>
      </c>
      <c r="S7253">
        <v>313</v>
      </c>
      <c r="T7253">
        <v>351</v>
      </c>
      <c r="U7253">
        <v>367</v>
      </c>
      <c r="W7253">
        <v>766</v>
      </c>
      <c r="X7253">
        <v>733.98</v>
      </c>
      <c r="Y7253">
        <v>737.80303030303025</v>
      </c>
      <c r="Z7253" t="s">
        <v>1</v>
      </c>
      <c r="AA7253" t="s">
        <v>1</v>
      </c>
      <c r="AB7253">
        <v>0.5</v>
      </c>
      <c r="AC7253">
        <v>0.41379310344827586</v>
      </c>
      <c r="AD7253">
        <v>3</v>
      </c>
      <c r="AE7253">
        <v>1</v>
      </c>
      <c r="AF7253">
        <v>0</v>
      </c>
      <c r="AG7253">
        <v>13</v>
      </c>
      <c r="AH7253">
        <v>71</v>
      </c>
      <c r="AI7253">
        <v>76.666666666666671</v>
      </c>
      <c r="AJ7253">
        <v>75.333333333333329</v>
      </c>
      <c r="AK7253">
        <v>69.666666666666671</v>
      </c>
      <c r="AL7253">
        <v>79.5</v>
      </c>
      <c r="AM7253">
        <v>82</v>
      </c>
      <c r="AN7253">
        <v>84.666666666666671</v>
      </c>
      <c r="AO7253">
        <v>79.333333333333329</v>
      </c>
    </row>
    <row r="7254" spans="1:41" x14ac:dyDescent="0.35">
      <c r="A7254">
        <v>20504</v>
      </c>
      <c r="B7254" t="s">
        <v>7077</v>
      </c>
      <c r="C7254" t="s">
        <v>131</v>
      </c>
      <c r="D7254" t="s">
        <v>130</v>
      </c>
      <c r="E7254" t="s">
        <v>8135</v>
      </c>
      <c r="V7254" t="s">
        <v>1</v>
      </c>
      <c r="W7254" t="s">
        <v>1</v>
      </c>
      <c r="X7254" t="s">
        <v>1</v>
      </c>
      <c r="Z7254" t="s">
        <v>1</v>
      </c>
      <c r="AA7254" t="s">
        <v>1</v>
      </c>
      <c r="AB7254" t="s">
        <v>1</v>
      </c>
      <c r="AD7254" t="s">
        <v>1</v>
      </c>
      <c r="AE7254" t="s">
        <v>1</v>
      </c>
      <c r="AF7254" t="s">
        <v>1</v>
      </c>
      <c r="AG7254">
        <v>0</v>
      </c>
    </row>
    <row r="7255" spans="1:41" x14ac:dyDescent="0.35">
      <c r="A7255">
        <v>20507</v>
      </c>
      <c r="B7255" t="s">
        <v>7078</v>
      </c>
      <c r="C7255" t="s">
        <v>345</v>
      </c>
      <c r="D7255" t="s">
        <v>315</v>
      </c>
      <c r="E7255" t="s">
        <v>8136</v>
      </c>
      <c r="F7255">
        <v>258</v>
      </c>
      <c r="G7255">
        <v>244</v>
      </c>
      <c r="H7255">
        <v>259</v>
      </c>
      <c r="I7255">
        <v>268</v>
      </c>
      <c r="J7255">
        <v>258</v>
      </c>
      <c r="K7255">
        <v>256</v>
      </c>
      <c r="L7255">
        <v>266</v>
      </c>
      <c r="M7255">
        <v>273</v>
      </c>
      <c r="P7255">
        <v>277</v>
      </c>
      <c r="Q7255">
        <v>270</v>
      </c>
      <c r="T7255">
        <v>266</v>
      </c>
      <c r="U7255">
        <v>289</v>
      </c>
      <c r="V7255" t="s">
        <v>1</v>
      </c>
      <c r="W7255" t="s">
        <v>1</v>
      </c>
      <c r="X7255" t="s">
        <v>1</v>
      </c>
      <c r="Z7255" t="s">
        <v>1</v>
      </c>
      <c r="AA7255" t="s">
        <v>1</v>
      </c>
      <c r="AB7255" t="s">
        <v>1</v>
      </c>
      <c r="AD7255">
        <v>10</v>
      </c>
      <c r="AE7255">
        <v>4</v>
      </c>
      <c r="AF7255">
        <v>11</v>
      </c>
      <c r="AG7255">
        <v>8</v>
      </c>
      <c r="AH7255">
        <v>77</v>
      </c>
      <c r="AI7255">
        <v>74.333333333333329</v>
      </c>
      <c r="AJ7255">
        <v>79.666666666666671</v>
      </c>
      <c r="AK7255">
        <v>72</v>
      </c>
      <c r="AL7255">
        <v>77.5</v>
      </c>
      <c r="AM7255">
        <v>77</v>
      </c>
      <c r="AN7255">
        <v>81</v>
      </c>
      <c r="AO7255">
        <v>71.333333333333329</v>
      </c>
    </row>
    <row r="7256" spans="1:41" x14ac:dyDescent="0.35">
      <c r="A7256">
        <v>20508</v>
      </c>
      <c r="B7256" t="s">
        <v>7079</v>
      </c>
      <c r="C7256" t="s">
        <v>89</v>
      </c>
      <c r="D7256" t="s">
        <v>57</v>
      </c>
      <c r="E7256" t="s">
        <v>8135</v>
      </c>
      <c r="F7256">
        <v>252</v>
      </c>
      <c r="G7256">
        <v>253</v>
      </c>
      <c r="H7256">
        <v>237</v>
      </c>
      <c r="I7256">
        <v>240</v>
      </c>
      <c r="J7256">
        <v>231</v>
      </c>
      <c r="K7256">
        <v>247</v>
      </c>
      <c r="L7256">
        <v>232</v>
      </c>
      <c r="M7256">
        <v>223</v>
      </c>
      <c r="V7256" t="s">
        <v>1</v>
      </c>
      <c r="W7256" t="s">
        <v>1</v>
      </c>
      <c r="X7256" t="s">
        <v>1</v>
      </c>
      <c r="Z7256" t="s">
        <v>1</v>
      </c>
      <c r="AA7256" t="s">
        <v>1</v>
      </c>
      <c r="AB7256" t="s">
        <v>1</v>
      </c>
      <c r="AD7256">
        <v>1</v>
      </c>
      <c r="AE7256">
        <v>0</v>
      </c>
      <c r="AF7256">
        <v>2</v>
      </c>
      <c r="AG7256">
        <v>1</v>
      </c>
      <c r="AH7256">
        <v>69</v>
      </c>
      <c r="AI7256">
        <v>70</v>
      </c>
      <c r="AJ7256">
        <v>70.333333333333329</v>
      </c>
      <c r="AK7256">
        <v>69</v>
      </c>
    </row>
    <row r="7257" spans="1:41" x14ac:dyDescent="0.35">
      <c r="A7257">
        <v>20513</v>
      </c>
      <c r="B7257" t="s">
        <v>7080</v>
      </c>
      <c r="C7257" t="s">
        <v>43</v>
      </c>
      <c r="D7257" t="s">
        <v>41</v>
      </c>
      <c r="E7257" t="s">
        <v>8137</v>
      </c>
      <c r="F7257">
        <v>302</v>
      </c>
      <c r="G7257">
        <v>278</v>
      </c>
      <c r="H7257">
        <v>318</v>
      </c>
      <c r="I7257">
        <v>297</v>
      </c>
      <c r="J7257">
        <v>288</v>
      </c>
      <c r="K7257">
        <v>262</v>
      </c>
      <c r="L7257">
        <v>296</v>
      </c>
      <c r="M7257">
        <v>286</v>
      </c>
      <c r="N7257">
        <v>291</v>
      </c>
      <c r="O7257">
        <v>289</v>
      </c>
      <c r="P7257">
        <v>280</v>
      </c>
      <c r="Q7257">
        <v>278</v>
      </c>
      <c r="R7257">
        <v>311</v>
      </c>
      <c r="S7257">
        <v>318</v>
      </c>
      <c r="T7257">
        <v>310</v>
      </c>
      <c r="U7257">
        <v>316</v>
      </c>
      <c r="V7257">
        <v>688.4909090909091</v>
      </c>
      <c r="W7257">
        <v>733.56</v>
      </c>
      <c r="X7257">
        <v>706.34482758620686</v>
      </c>
      <c r="Y7257">
        <v>732.11818181818182</v>
      </c>
      <c r="Z7257">
        <v>0.64</v>
      </c>
      <c r="AA7257">
        <v>0.4107142857142857</v>
      </c>
      <c r="AB7257">
        <v>0.40740740740740738</v>
      </c>
      <c r="AC7257">
        <v>0.67241379310344829</v>
      </c>
      <c r="AD7257">
        <v>4</v>
      </c>
      <c r="AE7257">
        <v>4</v>
      </c>
      <c r="AF7257">
        <v>9</v>
      </c>
      <c r="AG7257">
        <v>3</v>
      </c>
      <c r="AH7257">
        <v>75</v>
      </c>
      <c r="AI7257">
        <v>78.333333333333329</v>
      </c>
      <c r="AJ7257">
        <v>79.666666666666671</v>
      </c>
      <c r="AK7257">
        <v>72</v>
      </c>
      <c r="AL7257">
        <v>74</v>
      </c>
      <c r="AM7257">
        <v>77</v>
      </c>
      <c r="AN7257">
        <v>76</v>
      </c>
      <c r="AO7257">
        <v>72</v>
      </c>
    </row>
    <row r="7258" spans="1:41" x14ac:dyDescent="0.35">
      <c r="A7258">
        <v>20519</v>
      </c>
      <c r="B7258" t="s">
        <v>7081</v>
      </c>
      <c r="C7258" t="s">
        <v>317</v>
      </c>
      <c r="D7258" t="s">
        <v>315</v>
      </c>
      <c r="E7258" t="s">
        <v>8137</v>
      </c>
      <c r="F7258">
        <v>258</v>
      </c>
      <c r="G7258">
        <v>255</v>
      </c>
      <c r="H7258">
        <v>282</v>
      </c>
      <c r="I7258">
        <v>261</v>
      </c>
      <c r="J7258">
        <v>259</v>
      </c>
      <c r="K7258">
        <v>243</v>
      </c>
      <c r="L7258">
        <v>272</v>
      </c>
      <c r="M7258">
        <v>243</v>
      </c>
      <c r="N7258">
        <v>227</v>
      </c>
      <c r="O7258">
        <v>240</v>
      </c>
      <c r="P7258">
        <v>274</v>
      </c>
      <c r="Q7258">
        <v>254</v>
      </c>
      <c r="R7258">
        <v>222</v>
      </c>
      <c r="S7258">
        <v>236</v>
      </c>
      <c r="T7258">
        <v>242</v>
      </c>
      <c r="U7258">
        <v>245</v>
      </c>
      <c r="V7258">
        <v>595.26666666666665</v>
      </c>
      <c r="W7258">
        <v>615.75</v>
      </c>
      <c r="X7258">
        <v>524.92307692307691</v>
      </c>
      <c r="Y7258">
        <v>593.52083333333337</v>
      </c>
      <c r="Z7258">
        <v>0.22222222222222221</v>
      </c>
      <c r="AA7258">
        <v>0.36842105263157893</v>
      </c>
      <c r="AB7258">
        <v>0.16666666666666666</v>
      </c>
      <c r="AC7258">
        <v>0.44827586206896552</v>
      </c>
      <c r="AD7258">
        <v>4</v>
      </c>
      <c r="AE7258">
        <v>7</v>
      </c>
      <c r="AF7258">
        <v>3</v>
      </c>
      <c r="AG7258">
        <v>6</v>
      </c>
      <c r="AH7258">
        <v>53</v>
      </c>
      <c r="AI7258">
        <v>61.333333333333336</v>
      </c>
      <c r="AJ7258">
        <v>60</v>
      </c>
      <c r="AK7258">
        <v>66.333333333333329</v>
      </c>
      <c r="AL7258">
        <v>67</v>
      </c>
      <c r="AM7258">
        <v>65</v>
      </c>
      <c r="AN7258">
        <v>67</v>
      </c>
      <c r="AO7258">
        <v>57</v>
      </c>
    </row>
    <row r="7259" spans="1:41" x14ac:dyDescent="0.35">
      <c r="A7259">
        <v>20520</v>
      </c>
      <c r="B7259" t="s">
        <v>7082</v>
      </c>
      <c r="C7259" t="s">
        <v>26</v>
      </c>
      <c r="D7259" t="s">
        <v>21</v>
      </c>
      <c r="E7259" t="s">
        <v>8137</v>
      </c>
      <c r="F7259">
        <v>281</v>
      </c>
      <c r="G7259">
        <v>270</v>
      </c>
      <c r="H7259">
        <v>295</v>
      </c>
      <c r="I7259">
        <v>253</v>
      </c>
      <c r="J7259">
        <v>245</v>
      </c>
      <c r="K7259">
        <v>267</v>
      </c>
      <c r="L7259">
        <v>269</v>
      </c>
      <c r="M7259">
        <v>250</v>
      </c>
      <c r="N7259">
        <v>251</v>
      </c>
      <c r="O7259">
        <v>263</v>
      </c>
      <c r="P7259">
        <v>249</v>
      </c>
      <c r="Q7259">
        <v>268</v>
      </c>
      <c r="R7259">
        <v>283</v>
      </c>
      <c r="S7259">
        <v>253</v>
      </c>
      <c r="T7259">
        <v>252</v>
      </c>
      <c r="U7259">
        <v>276</v>
      </c>
      <c r="V7259">
        <v>593.5333333333333</v>
      </c>
      <c r="W7259">
        <v>582.5625</v>
      </c>
      <c r="X7259">
        <v>626.60869565217388</v>
      </c>
      <c r="Y7259">
        <v>607.61111111111109</v>
      </c>
      <c r="Z7259">
        <v>0.5625</v>
      </c>
      <c r="AA7259">
        <v>0.58823529411764708</v>
      </c>
      <c r="AB7259">
        <v>0.47368421052631576</v>
      </c>
      <c r="AC7259">
        <v>0.47826086956521741</v>
      </c>
      <c r="AD7259">
        <v>0</v>
      </c>
      <c r="AE7259">
        <v>2</v>
      </c>
      <c r="AF7259">
        <v>1</v>
      </c>
      <c r="AG7259">
        <v>5</v>
      </c>
      <c r="AH7259">
        <v>67</v>
      </c>
      <c r="AI7259">
        <v>72.333333333333329</v>
      </c>
      <c r="AJ7259">
        <v>72.333333333333329</v>
      </c>
      <c r="AK7259">
        <v>71.666666666666671</v>
      </c>
      <c r="AL7259">
        <v>70</v>
      </c>
      <c r="AM7259">
        <v>69</v>
      </c>
      <c r="AN7259">
        <v>73</v>
      </c>
      <c r="AO7259">
        <v>63.333333333333336</v>
      </c>
    </row>
    <row r="7260" spans="1:41" x14ac:dyDescent="0.35">
      <c r="A7260">
        <v>20567</v>
      </c>
      <c r="B7260" t="s">
        <v>7083</v>
      </c>
      <c r="C7260" t="s">
        <v>248</v>
      </c>
      <c r="D7260" t="s">
        <v>249</v>
      </c>
      <c r="E7260" t="s">
        <v>8136</v>
      </c>
      <c r="F7260">
        <v>283</v>
      </c>
      <c r="G7260">
        <v>270</v>
      </c>
      <c r="H7260">
        <v>281</v>
      </c>
      <c r="I7260">
        <v>281</v>
      </c>
      <c r="J7260">
        <v>254</v>
      </c>
      <c r="K7260">
        <v>267</v>
      </c>
      <c r="L7260">
        <v>251</v>
      </c>
      <c r="M7260">
        <v>251</v>
      </c>
      <c r="V7260" t="s">
        <v>1</v>
      </c>
      <c r="W7260" t="s">
        <v>1</v>
      </c>
      <c r="X7260" t="s">
        <v>1</v>
      </c>
      <c r="Z7260" t="s">
        <v>1</v>
      </c>
      <c r="AA7260" t="s">
        <v>1</v>
      </c>
      <c r="AB7260" t="s">
        <v>1</v>
      </c>
      <c r="AD7260">
        <v>3</v>
      </c>
      <c r="AE7260">
        <v>3</v>
      </c>
      <c r="AF7260">
        <v>4</v>
      </c>
      <c r="AG7260">
        <v>0</v>
      </c>
      <c r="AH7260">
        <v>74</v>
      </c>
      <c r="AI7260">
        <v>78</v>
      </c>
      <c r="AJ7260">
        <v>81.666666666666671</v>
      </c>
      <c r="AK7260">
        <v>71.666666666666671</v>
      </c>
    </row>
    <row r="7261" spans="1:41" x14ac:dyDescent="0.35">
      <c r="A7261">
        <v>20601</v>
      </c>
      <c r="B7261" t="s">
        <v>7084</v>
      </c>
      <c r="C7261" t="s">
        <v>264</v>
      </c>
      <c r="D7261" t="s">
        <v>262</v>
      </c>
      <c r="E7261" t="s">
        <v>8137</v>
      </c>
      <c r="F7261">
        <v>273</v>
      </c>
      <c r="G7261">
        <v>292</v>
      </c>
      <c r="H7261">
        <v>273</v>
      </c>
      <c r="I7261">
        <v>291</v>
      </c>
      <c r="J7261">
        <v>269</v>
      </c>
      <c r="K7261">
        <v>263</v>
      </c>
      <c r="L7261">
        <v>248</v>
      </c>
      <c r="M7261">
        <v>272</v>
      </c>
      <c r="N7261">
        <v>257</v>
      </c>
      <c r="O7261">
        <v>263</v>
      </c>
      <c r="P7261">
        <v>238</v>
      </c>
      <c r="Q7261">
        <v>263</v>
      </c>
      <c r="R7261">
        <v>264</v>
      </c>
      <c r="S7261">
        <v>269</v>
      </c>
      <c r="T7261">
        <v>269</v>
      </c>
      <c r="U7261">
        <v>283</v>
      </c>
      <c r="V7261">
        <v>614.81818181818187</v>
      </c>
      <c r="W7261">
        <v>611.31818181818187</v>
      </c>
      <c r="X7261">
        <v>627.87037037037032</v>
      </c>
      <c r="Y7261">
        <v>661.74193548387098</v>
      </c>
      <c r="Z7261">
        <v>0.44444444444444442</v>
      </c>
      <c r="AA7261">
        <v>0.64285714285714279</v>
      </c>
      <c r="AB7261">
        <v>0.4</v>
      </c>
      <c r="AC7261">
        <v>0.62068965517241381</v>
      </c>
      <c r="AD7261">
        <v>3</v>
      </c>
      <c r="AE7261">
        <v>5</v>
      </c>
      <c r="AF7261">
        <v>1</v>
      </c>
      <c r="AG7261">
        <v>4</v>
      </c>
      <c r="AH7261">
        <v>70.5</v>
      </c>
      <c r="AI7261">
        <v>74.666666666666671</v>
      </c>
      <c r="AJ7261">
        <v>70.333333333333329</v>
      </c>
      <c r="AK7261">
        <v>69.333333333333329</v>
      </c>
      <c r="AL7261">
        <v>71.5</v>
      </c>
      <c r="AM7261">
        <v>77</v>
      </c>
      <c r="AN7261">
        <v>75.333333333333329</v>
      </c>
      <c r="AO7261">
        <v>66</v>
      </c>
    </row>
    <row r="7262" spans="1:41" x14ac:dyDescent="0.35">
      <c r="A7262">
        <v>20665</v>
      </c>
      <c r="B7262" t="s">
        <v>7085</v>
      </c>
      <c r="C7262" t="s">
        <v>26</v>
      </c>
      <c r="D7262" t="s">
        <v>21</v>
      </c>
      <c r="E7262" t="s">
        <v>8137</v>
      </c>
      <c r="F7262">
        <v>295</v>
      </c>
      <c r="G7262">
        <v>272</v>
      </c>
      <c r="H7262">
        <v>264</v>
      </c>
      <c r="I7262">
        <v>272</v>
      </c>
      <c r="J7262">
        <v>268</v>
      </c>
      <c r="K7262">
        <v>250</v>
      </c>
      <c r="L7262">
        <v>239</v>
      </c>
      <c r="M7262">
        <v>252</v>
      </c>
      <c r="N7262">
        <v>270</v>
      </c>
      <c r="O7262">
        <v>270</v>
      </c>
      <c r="P7262">
        <v>242</v>
      </c>
      <c r="Q7262">
        <v>244</v>
      </c>
      <c r="R7262">
        <v>297</v>
      </c>
      <c r="S7262">
        <v>243</v>
      </c>
      <c r="T7262">
        <v>246</v>
      </c>
      <c r="U7262">
        <v>242</v>
      </c>
      <c r="V7262">
        <v>611.125</v>
      </c>
      <c r="W7262">
        <v>591.625</v>
      </c>
      <c r="X7262">
        <v>619.5625</v>
      </c>
      <c r="Y7262">
        <v>588.33333333333337</v>
      </c>
      <c r="Z7262">
        <v>0.25</v>
      </c>
      <c r="AA7262">
        <v>0.4</v>
      </c>
      <c r="AB7262">
        <v>0.25</v>
      </c>
      <c r="AC7262">
        <v>0.375</v>
      </c>
      <c r="AD7262">
        <v>0</v>
      </c>
      <c r="AE7262">
        <v>1</v>
      </c>
      <c r="AF7262">
        <v>1</v>
      </c>
      <c r="AG7262">
        <v>1</v>
      </c>
      <c r="AH7262">
        <v>75</v>
      </c>
      <c r="AI7262">
        <v>74</v>
      </c>
      <c r="AJ7262">
        <v>80</v>
      </c>
      <c r="AK7262">
        <v>74</v>
      </c>
      <c r="AL7262">
        <v>71</v>
      </c>
      <c r="AM7262">
        <v>75</v>
      </c>
      <c r="AN7262">
        <v>77.666666666666671</v>
      </c>
      <c r="AO7262">
        <v>64.666666666666671</v>
      </c>
    </row>
    <row r="7263" spans="1:41" x14ac:dyDescent="0.35">
      <c r="A7263">
        <v>22007</v>
      </c>
      <c r="B7263" t="s">
        <v>7086</v>
      </c>
      <c r="C7263" t="s">
        <v>261</v>
      </c>
      <c r="D7263" t="s">
        <v>262</v>
      </c>
      <c r="E7263" t="s">
        <v>8136</v>
      </c>
      <c r="F7263">
        <v>284</v>
      </c>
      <c r="G7263">
        <v>278</v>
      </c>
      <c r="H7263">
        <v>290</v>
      </c>
      <c r="I7263">
        <v>284</v>
      </c>
      <c r="J7263">
        <v>241</v>
      </c>
      <c r="K7263">
        <v>253</v>
      </c>
      <c r="L7263">
        <v>260</v>
      </c>
      <c r="M7263">
        <v>249</v>
      </c>
      <c r="N7263">
        <v>258</v>
      </c>
      <c r="O7263">
        <v>253</v>
      </c>
      <c r="P7263">
        <v>268</v>
      </c>
      <c r="Q7263">
        <v>267</v>
      </c>
      <c r="R7263">
        <v>254</v>
      </c>
      <c r="S7263">
        <v>251</v>
      </c>
      <c r="T7263">
        <v>244</v>
      </c>
      <c r="U7263">
        <v>254</v>
      </c>
      <c r="V7263">
        <v>598.57692307692309</v>
      </c>
      <c r="W7263">
        <v>612.4545454545455</v>
      </c>
      <c r="X7263">
        <v>597.39361702127655</v>
      </c>
      <c r="Y7263">
        <v>622.22222222222217</v>
      </c>
      <c r="Z7263">
        <v>0.48936170212765961</v>
      </c>
      <c r="AA7263">
        <v>0.51851851851851849</v>
      </c>
      <c r="AB7263">
        <v>0.63043478260869568</v>
      </c>
      <c r="AC7263">
        <v>0.49019607843137253</v>
      </c>
      <c r="AD7263">
        <v>6</v>
      </c>
      <c r="AE7263">
        <v>4</v>
      </c>
      <c r="AF7263">
        <v>7</v>
      </c>
      <c r="AG7263">
        <v>10</v>
      </c>
      <c r="AH7263">
        <v>66.5</v>
      </c>
      <c r="AI7263">
        <v>71.333333333333329</v>
      </c>
      <c r="AJ7263">
        <v>76.333333333333329</v>
      </c>
      <c r="AK7263">
        <v>72.666666666666671</v>
      </c>
      <c r="AL7263">
        <v>66.5</v>
      </c>
      <c r="AM7263">
        <v>76.666666666666671</v>
      </c>
      <c r="AN7263">
        <v>78.666666666666671</v>
      </c>
      <c r="AO7263">
        <v>69.333333333333329</v>
      </c>
    </row>
    <row r="7264" spans="1:41" x14ac:dyDescent="0.35">
      <c r="A7264">
        <v>22009</v>
      </c>
      <c r="B7264" t="s">
        <v>5111</v>
      </c>
      <c r="C7264" t="s">
        <v>270</v>
      </c>
      <c r="D7264" t="s">
        <v>262</v>
      </c>
      <c r="E7264" t="s">
        <v>8136</v>
      </c>
      <c r="F7264">
        <v>287</v>
      </c>
      <c r="G7264">
        <v>286</v>
      </c>
      <c r="H7264">
        <v>307</v>
      </c>
      <c r="I7264">
        <v>282</v>
      </c>
      <c r="J7264">
        <v>249</v>
      </c>
      <c r="K7264">
        <v>264</v>
      </c>
      <c r="L7264">
        <v>288</v>
      </c>
      <c r="M7264">
        <v>277</v>
      </c>
      <c r="V7264" t="s">
        <v>1</v>
      </c>
      <c r="W7264" t="s">
        <v>1</v>
      </c>
      <c r="X7264" t="s">
        <v>1</v>
      </c>
      <c r="Z7264" t="s">
        <v>1</v>
      </c>
      <c r="AA7264" t="s">
        <v>1</v>
      </c>
      <c r="AB7264" t="s">
        <v>1</v>
      </c>
      <c r="AD7264">
        <v>4</v>
      </c>
      <c r="AE7264">
        <v>1</v>
      </c>
      <c r="AF7264">
        <v>6</v>
      </c>
      <c r="AG7264">
        <v>9</v>
      </c>
      <c r="AH7264">
        <v>72.5</v>
      </c>
      <c r="AI7264">
        <v>76</v>
      </c>
      <c r="AJ7264">
        <v>82</v>
      </c>
      <c r="AK7264">
        <v>70.666666666666671</v>
      </c>
    </row>
    <row r="7265" spans="1:41" x14ac:dyDescent="0.35">
      <c r="A7265">
        <v>22010</v>
      </c>
      <c r="B7265" t="s">
        <v>7087</v>
      </c>
      <c r="C7265" t="s">
        <v>279</v>
      </c>
      <c r="D7265" t="s">
        <v>262</v>
      </c>
      <c r="E7265" t="s">
        <v>8136</v>
      </c>
      <c r="F7265">
        <v>267</v>
      </c>
      <c r="G7265">
        <v>254</v>
      </c>
      <c r="H7265">
        <v>268</v>
      </c>
      <c r="I7265">
        <v>266</v>
      </c>
      <c r="J7265">
        <v>243</v>
      </c>
      <c r="K7265">
        <v>243</v>
      </c>
      <c r="L7265">
        <v>264</v>
      </c>
      <c r="M7265">
        <v>246</v>
      </c>
      <c r="V7265" t="s">
        <v>1</v>
      </c>
      <c r="W7265" t="s">
        <v>1</v>
      </c>
      <c r="X7265" t="s">
        <v>1</v>
      </c>
      <c r="Z7265" t="s">
        <v>1</v>
      </c>
      <c r="AA7265" t="s">
        <v>1</v>
      </c>
      <c r="AB7265" t="s">
        <v>1</v>
      </c>
      <c r="AD7265">
        <v>0</v>
      </c>
      <c r="AE7265">
        <v>1</v>
      </c>
      <c r="AF7265">
        <v>0</v>
      </c>
      <c r="AG7265">
        <v>1</v>
      </c>
      <c r="AH7265">
        <v>66</v>
      </c>
      <c r="AI7265">
        <v>74</v>
      </c>
      <c r="AJ7265">
        <v>71.333333333333329</v>
      </c>
      <c r="AK7265">
        <v>68</v>
      </c>
    </row>
    <row r="7266" spans="1:41" x14ac:dyDescent="0.35">
      <c r="A7266">
        <v>22012</v>
      </c>
      <c r="B7266" t="s">
        <v>7088</v>
      </c>
      <c r="C7266" t="s">
        <v>274</v>
      </c>
      <c r="D7266" t="s">
        <v>262</v>
      </c>
      <c r="E7266" t="s">
        <v>8139</v>
      </c>
      <c r="N7266">
        <v>194</v>
      </c>
      <c r="O7266">
        <v>184</v>
      </c>
      <c r="P7266">
        <v>196</v>
      </c>
      <c r="Q7266">
        <v>190</v>
      </c>
      <c r="R7266">
        <v>208</v>
      </c>
      <c r="S7266">
        <v>191</v>
      </c>
      <c r="T7266">
        <v>208</v>
      </c>
      <c r="U7266">
        <v>203</v>
      </c>
      <c r="V7266">
        <v>496.21666666666664</v>
      </c>
      <c r="W7266">
        <v>470.01351351351349</v>
      </c>
      <c r="X7266">
        <v>491.3235294117647</v>
      </c>
      <c r="Y7266">
        <v>479.44736842105266</v>
      </c>
      <c r="Z7266">
        <v>5.8823529411764705E-2</v>
      </c>
      <c r="AA7266">
        <v>8.0645161290322578E-2</v>
      </c>
      <c r="AB7266">
        <v>0.21428571428571427</v>
      </c>
      <c r="AC7266">
        <v>0.20833333333333334</v>
      </c>
      <c r="AD7266">
        <v>0</v>
      </c>
      <c r="AE7266">
        <v>2</v>
      </c>
      <c r="AF7266">
        <v>2</v>
      </c>
      <c r="AG7266">
        <v>0</v>
      </c>
      <c r="AL7266">
        <v>72</v>
      </c>
      <c r="AM7266">
        <v>73.333333333333329</v>
      </c>
      <c r="AN7266">
        <v>76</v>
      </c>
      <c r="AO7266">
        <v>71.666666666666671</v>
      </c>
    </row>
    <row r="7267" spans="1:41" x14ac:dyDescent="0.35">
      <c r="A7267">
        <v>22014</v>
      </c>
      <c r="B7267" t="s">
        <v>7089</v>
      </c>
      <c r="C7267" t="s">
        <v>248</v>
      </c>
      <c r="D7267" t="s">
        <v>249</v>
      </c>
      <c r="E7267" t="s">
        <v>8136</v>
      </c>
      <c r="F7267">
        <v>263</v>
      </c>
      <c r="G7267">
        <v>284</v>
      </c>
      <c r="H7267">
        <v>261</v>
      </c>
      <c r="I7267">
        <v>280</v>
      </c>
      <c r="J7267">
        <v>243</v>
      </c>
      <c r="K7267">
        <v>266</v>
      </c>
      <c r="L7267">
        <v>252</v>
      </c>
      <c r="M7267">
        <v>282</v>
      </c>
      <c r="N7267">
        <v>239</v>
      </c>
      <c r="O7267">
        <v>260</v>
      </c>
      <c r="P7267">
        <v>273</v>
      </c>
      <c r="Q7267">
        <v>248</v>
      </c>
      <c r="R7267">
        <v>241</v>
      </c>
      <c r="S7267">
        <v>252</v>
      </c>
      <c r="T7267">
        <v>257</v>
      </c>
      <c r="U7267">
        <v>241</v>
      </c>
      <c r="V7267">
        <v>594.46153846153845</v>
      </c>
      <c r="W7267">
        <v>581.76923076923072</v>
      </c>
      <c r="X7267">
        <v>575.34090909090912</v>
      </c>
      <c r="Y7267">
        <v>585.85294117647061</v>
      </c>
      <c r="Z7267">
        <v>0.29729729729729731</v>
      </c>
      <c r="AA7267">
        <v>0.41666666666666669</v>
      </c>
      <c r="AB7267">
        <v>0.25806451612903225</v>
      </c>
      <c r="AC7267">
        <v>0.37037037037037035</v>
      </c>
      <c r="AD7267">
        <v>0</v>
      </c>
      <c r="AE7267">
        <v>6</v>
      </c>
      <c r="AF7267">
        <v>2</v>
      </c>
      <c r="AG7267">
        <v>1</v>
      </c>
      <c r="AH7267">
        <v>79.5</v>
      </c>
      <c r="AI7267">
        <v>74.666666666666671</v>
      </c>
      <c r="AJ7267">
        <v>78</v>
      </c>
      <c r="AK7267">
        <v>71</v>
      </c>
      <c r="AL7267">
        <v>75.5</v>
      </c>
      <c r="AM7267">
        <v>72</v>
      </c>
      <c r="AN7267">
        <v>72.333333333333329</v>
      </c>
      <c r="AO7267">
        <v>71.666666666666671</v>
      </c>
    </row>
    <row r="7268" spans="1:41" x14ac:dyDescent="0.35">
      <c r="A7268">
        <v>22016</v>
      </c>
      <c r="B7268" t="s">
        <v>7090</v>
      </c>
      <c r="C7268" t="s">
        <v>251</v>
      </c>
      <c r="D7268" t="s">
        <v>249</v>
      </c>
      <c r="E7268" t="s">
        <v>8136</v>
      </c>
      <c r="V7268" t="s">
        <v>1</v>
      </c>
      <c r="W7268" t="s">
        <v>1</v>
      </c>
      <c r="X7268" t="s">
        <v>1</v>
      </c>
      <c r="Z7268" t="s">
        <v>1</v>
      </c>
      <c r="AA7268" t="s">
        <v>1</v>
      </c>
      <c r="AB7268" t="s">
        <v>1</v>
      </c>
      <c r="AD7268" t="s">
        <v>1</v>
      </c>
      <c r="AE7268" t="s">
        <v>1</v>
      </c>
      <c r="AF7268" t="s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</row>
    <row r="7269" spans="1:41" x14ac:dyDescent="0.35">
      <c r="A7269">
        <v>22019</v>
      </c>
      <c r="B7269" t="s">
        <v>7091</v>
      </c>
      <c r="C7269" t="s">
        <v>270</v>
      </c>
      <c r="D7269" t="s">
        <v>262</v>
      </c>
      <c r="E7269" t="s">
        <v>8136</v>
      </c>
      <c r="F7269">
        <v>238</v>
      </c>
      <c r="G7269">
        <v>266</v>
      </c>
      <c r="H7269">
        <v>271</v>
      </c>
      <c r="I7269">
        <v>272</v>
      </c>
      <c r="J7269">
        <v>225</v>
      </c>
      <c r="K7269">
        <v>262</v>
      </c>
      <c r="L7269">
        <v>257</v>
      </c>
      <c r="M7269">
        <v>259</v>
      </c>
      <c r="V7269" t="s">
        <v>1</v>
      </c>
      <c r="W7269" t="s">
        <v>1</v>
      </c>
      <c r="X7269" t="s">
        <v>1</v>
      </c>
      <c r="Z7269" t="s">
        <v>1</v>
      </c>
      <c r="AA7269" t="s">
        <v>1</v>
      </c>
      <c r="AB7269" t="s">
        <v>1</v>
      </c>
      <c r="AD7269">
        <v>2</v>
      </c>
      <c r="AE7269">
        <v>2</v>
      </c>
      <c r="AF7269">
        <v>9</v>
      </c>
      <c r="AG7269">
        <v>3</v>
      </c>
      <c r="AH7269">
        <v>71.5</v>
      </c>
      <c r="AI7269">
        <v>78</v>
      </c>
      <c r="AJ7269">
        <v>77.333333333333329</v>
      </c>
      <c r="AK7269">
        <v>72.333333333333329</v>
      </c>
    </row>
    <row r="7270" spans="1:41" x14ac:dyDescent="0.35">
      <c r="A7270">
        <v>22021</v>
      </c>
      <c r="B7270" t="s">
        <v>7092</v>
      </c>
      <c r="C7270" t="s">
        <v>265</v>
      </c>
      <c r="D7270" t="s">
        <v>262</v>
      </c>
      <c r="E7270" t="s">
        <v>8135</v>
      </c>
      <c r="N7270">
        <v>215</v>
      </c>
      <c r="O7270">
        <v>224</v>
      </c>
      <c r="P7270">
        <v>231</v>
      </c>
      <c r="Q7270">
        <v>215</v>
      </c>
      <c r="R7270">
        <v>220</v>
      </c>
      <c r="S7270">
        <v>223</v>
      </c>
      <c r="T7270">
        <v>222</v>
      </c>
      <c r="U7270">
        <v>209</v>
      </c>
      <c r="V7270">
        <v>534.86111111111109</v>
      </c>
      <c r="W7270">
        <v>526.02380952380952</v>
      </c>
      <c r="X7270">
        <v>539.37755102040819</v>
      </c>
      <c r="Y7270">
        <v>574.44444444444446</v>
      </c>
      <c r="Z7270">
        <v>0.15254237288135594</v>
      </c>
      <c r="AA7270">
        <v>0.35483870967741937</v>
      </c>
      <c r="AB7270">
        <v>0.22727272727272727</v>
      </c>
      <c r="AC7270">
        <v>0.31578947368421051</v>
      </c>
      <c r="AD7270">
        <v>1</v>
      </c>
      <c r="AE7270">
        <v>3</v>
      </c>
      <c r="AF7270">
        <v>2</v>
      </c>
      <c r="AG7270">
        <v>1</v>
      </c>
      <c r="AL7270">
        <v>71.5</v>
      </c>
      <c r="AM7270">
        <v>76</v>
      </c>
      <c r="AN7270">
        <v>74.333333333333329</v>
      </c>
      <c r="AO7270">
        <v>72</v>
      </c>
    </row>
    <row r="7271" spans="1:41" x14ac:dyDescent="0.35">
      <c r="A7271">
        <v>22022</v>
      </c>
      <c r="B7271" t="s">
        <v>1715</v>
      </c>
      <c r="C7271" t="s">
        <v>277</v>
      </c>
      <c r="D7271" t="s">
        <v>262</v>
      </c>
      <c r="E7271" t="s">
        <v>8139</v>
      </c>
      <c r="N7271">
        <v>236</v>
      </c>
      <c r="O7271">
        <v>229</v>
      </c>
      <c r="P7271">
        <v>229</v>
      </c>
      <c r="Q7271">
        <v>225</v>
      </c>
      <c r="R7271">
        <v>222</v>
      </c>
      <c r="S7271">
        <v>210</v>
      </c>
      <c r="T7271">
        <v>215</v>
      </c>
      <c r="U7271">
        <v>219</v>
      </c>
      <c r="V7271">
        <v>516.35964912280701</v>
      </c>
      <c r="W7271">
        <v>554.67346938775506</v>
      </c>
      <c r="X7271">
        <v>531.07462686567169</v>
      </c>
      <c r="Y7271">
        <v>568.52173913043475</v>
      </c>
      <c r="Z7271">
        <v>9.4339622641509441E-2</v>
      </c>
      <c r="AA7271">
        <v>0.11450381679389313</v>
      </c>
      <c r="AB7271">
        <v>0.18965517241379309</v>
      </c>
      <c r="AC7271">
        <v>0.25423728813559321</v>
      </c>
      <c r="AD7271">
        <v>3</v>
      </c>
      <c r="AE7271">
        <v>4</v>
      </c>
      <c r="AF7271">
        <v>2</v>
      </c>
      <c r="AG7271">
        <v>3</v>
      </c>
      <c r="AL7271">
        <v>68.5</v>
      </c>
      <c r="AM7271">
        <v>71.333333333333329</v>
      </c>
      <c r="AN7271">
        <v>74</v>
      </c>
      <c r="AO7271">
        <v>71</v>
      </c>
    </row>
    <row r="7272" spans="1:41" x14ac:dyDescent="0.35">
      <c r="A7272">
        <v>22024</v>
      </c>
      <c r="B7272" t="s">
        <v>7093</v>
      </c>
      <c r="C7272" t="s">
        <v>255</v>
      </c>
      <c r="D7272" t="s">
        <v>249</v>
      </c>
      <c r="E7272" t="s">
        <v>8136</v>
      </c>
      <c r="N7272">
        <v>231</v>
      </c>
      <c r="O7272">
        <v>206</v>
      </c>
      <c r="P7272">
        <v>235</v>
      </c>
      <c r="Q7272">
        <v>235</v>
      </c>
      <c r="R7272">
        <v>217</v>
      </c>
      <c r="S7272">
        <v>212</v>
      </c>
      <c r="T7272">
        <v>223</v>
      </c>
      <c r="U7272">
        <v>252</v>
      </c>
      <c r="V7272">
        <v>467.9</v>
      </c>
      <c r="W7272">
        <v>516.66666666666663</v>
      </c>
      <c r="X7272">
        <v>529.58333333333337</v>
      </c>
      <c r="Y7272">
        <v>487.94444444444446</v>
      </c>
      <c r="Z7272">
        <v>5.128205128205128E-2</v>
      </c>
      <c r="AA7272">
        <v>6.25E-2</v>
      </c>
      <c r="AB7272">
        <v>0.12727272727272726</v>
      </c>
      <c r="AD7272">
        <v>0</v>
      </c>
      <c r="AE7272">
        <v>1</v>
      </c>
      <c r="AF7272">
        <v>0</v>
      </c>
      <c r="AG7272">
        <v>2</v>
      </c>
      <c r="AL7272">
        <v>76</v>
      </c>
      <c r="AM7272">
        <v>80.333333333333329</v>
      </c>
      <c r="AN7272">
        <v>83</v>
      </c>
      <c r="AO7272">
        <v>74.333333333333329</v>
      </c>
    </row>
    <row r="7273" spans="1:41" x14ac:dyDescent="0.35">
      <c r="A7273">
        <v>22025</v>
      </c>
      <c r="B7273" t="s">
        <v>3490</v>
      </c>
      <c r="C7273" t="s">
        <v>258</v>
      </c>
      <c r="D7273" t="s">
        <v>249</v>
      </c>
      <c r="E7273" t="s">
        <v>8136</v>
      </c>
      <c r="F7273">
        <v>194</v>
      </c>
      <c r="G7273">
        <v>338</v>
      </c>
      <c r="I7273">
        <v>221</v>
      </c>
      <c r="J7273">
        <v>223</v>
      </c>
      <c r="K7273">
        <v>257</v>
      </c>
      <c r="M7273">
        <v>180</v>
      </c>
      <c r="V7273" t="s">
        <v>1</v>
      </c>
      <c r="W7273" t="s">
        <v>1</v>
      </c>
      <c r="X7273" t="s">
        <v>1</v>
      </c>
      <c r="Z7273" t="s">
        <v>1</v>
      </c>
      <c r="AA7273" t="s">
        <v>1</v>
      </c>
      <c r="AB7273" t="s">
        <v>1</v>
      </c>
      <c r="AD7273">
        <v>1</v>
      </c>
      <c r="AE7273">
        <v>0</v>
      </c>
      <c r="AF7273">
        <v>0</v>
      </c>
      <c r="AG7273">
        <v>0</v>
      </c>
      <c r="AH7273">
        <v>77.5</v>
      </c>
      <c r="AI7273">
        <v>75.666666666666671</v>
      </c>
      <c r="AJ7273">
        <v>80.333333333333329</v>
      </c>
      <c r="AK7273">
        <v>73</v>
      </c>
    </row>
    <row r="7274" spans="1:41" x14ac:dyDescent="0.35">
      <c r="A7274">
        <v>22027</v>
      </c>
      <c r="B7274" t="s">
        <v>7094</v>
      </c>
      <c r="C7274" t="s">
        <v>289</v>
      </c>
      <c r="D7274" t="s">
        <v>262</v>
      </c>
      <c r="E7274" t="s">
        <v>8135</v>
      </c>
      <c r="N7274">
        <v>247</v>
      </c>
      <c r="O7274">
        <v>219</v>
      </c>
      <c r="P7274">
        <v>224</v>
      </c>
      <c r="Q7274">
        <v>224</v>
      </c>
      <c r="R7274">
        <v>237</v>
      </c>
      <c r="S7274">
        <v>216</v>
      </c>
      <c r="T7274">
        <v>204</v>
      </c>
      <c r="U7274">
        <v>223</v>
      </c>
      <c r="V7274">
        <v>583.29999999999995</v>
      </c>
      <c r="W7274">
        <v>555.48684210526312</v>
      </c>
      <c r="X7274">
        <v>543.05319148936167</v>
      </c>
      <c r="Y7274">
        <v>553.65555555555557</v>
      </c>
      <c r="Z7274">
        <v>0.28985507246376813</v>
      </c>
      <c r="AA7274">
        <v>0.20289855072463767</v>
      </c>
      <c r="AB7274">
        <v>0.25</v>
      </c>
      <c r="AC7274">
        <v>0.3125</v>
      </c>
      <c r="AD7274">
        <v>2</v>
      </c>
      <c r="AE7274">
        <v>5</v>
      </c>
      <c r="AF7274">
        <v>3</v>
      </c>
      <c r="AG7274">
        <v>0</v>
      </c>
      <c r="AL7274">
        <v>69.5</v>
      </c>
      <c r="AM7274">
        <v>75</v>
      </c>
      <c r="AN7274">
        <v>76</v>
      </c>
      <c r="AO7274">
        <v>71.666666666666671</v>
      </c>
    </row>
    <row r="7275" spans="1:41" x14ac:dyDescent="0.35">
      <c r="A7275">
        <v>22029</v>
      </c>
      <c r="B7275" t="s">
        <v>7095</v>
      </c>
      <c r="C7275" t="s">
        <v>261</v>
      </c>
      <c r="D7275" t="s">
        <v>262</v>
      </c>
      <c r="E7275" t="s">
        <v>8137</v>
      </c>
      <c r="F7275">
        <v>275</v>
      </c>
      <c r="G7275">
        <v>267</v>
      </c>
      <c r="H7275">
        <v>286</v>
      </c>
      <c r="I7275">
        <v>298</v>
      </c>
      <c r="J7275">
        <v>247</v>
      </c>
      <c r="K7275">
        <v>251</v>
      </c>
      <c r="L7275">
        <v>257</v>
      </c>
      <c r="M7275">
        <v>289</v>
      </c>
      <c r="N7275">
        <v>276</v>
      </c>
      <c r="O7275">
        <v>282</v>
      </c>
      <c r="P7275">
        <v>279</v>
      </c>
      <c r="Q7275">
        <v>289</v>
      </c>
      <c r="R7275">
        <v>287</v>
      </c>
      <c r="S7275">
        <v>293</v>
      </c>
      <c r="T7275">
        <v>290</v>
      </c>
      <c r="U7275">
        <v>317</v>
      </c>
      <c r="V7275">
        <v>628.25</v>
      </c>
      <c r="W7275">
        <v>609.07142857142856</v>
      </c>
      <c r="X7275">
        <v>570.5</v>
      </c>
      <c r="Y7275">
        <v>676.31818181818187</v>
      </c>
      <c r="Z7275" t="s">
        <v>1</v>
      </c>
      <c r="AA7275">
        <v>0.5714285714285714</v>
      </c>
      <c r="AB7275">
        <v>0.7142857142857143</v>
      </c>
      <c r="AC7275">
        <v>0.55555555555555558</v>
      </c>
      <c r="AD7275">
        <v>1</v>
      </c>
      <c r="AE7275">
        <v>0</v>
      </c>
      <c r="AF7275">
        <v>7</v>
      </c>
      <c r="AG7275">
        <v>0</v>
      </c>
      <c r="AH7275">
        <v>75.5</v>
      </c>
      <c r="AI7275">
        <v>86</v>
      </c>
      <c r="AJ7275">
        <v>80.333333333333329</v>
      </c>
      <c r="AK7275">
        <v>73</v>
      </c>
      <c r="AL7275">
        <v>76</v>
      </c>
      <c r="AM7275">
        <v>84</v>
      </c>
      <c r="AN7275">
        <v>81.333333333333329</v>
      </c>
      <c r="AO7275">
        <v>68.666666666666671</v>
      </c>
    </row>
    <row r="7276" spans="1:41" x14ac:dyDescent="0.35">
      <c r="A7276">
        <v>22041</v>
      </c>
      <c r="B7276" t="s">
        <v>7096</v>
      </c>
      <c r="C7276" t="s">
        <v>279</v>
      </c>
      <c r="D7276" t="s">
        <v>262</v>
      </c>
      <c r="E7276" t="s">
        <v>8136</v>
      </c>
      <c r="F7276">
        <v>271</v>
      </c>
      <c r="G7276">
        <v>278</v>
      </c>
      <c r="H7276">
        <v>296</v>
      </c>
      <c r="I7276">
        <v>291</v>
      </c>
      <c r="J7276">
        <v>256</v>
      </c>
      <c r="K7276">
        <v>272</v>
      </c>
      <c r="L7276">
        <v>268</v>
      </c>
      <c r="M7276">
        <v>273</v>
      </c>
      <c r="V7276" t="s">
        <v>1</v>
      </c>
      <c r="W7276" t="s">
        <v>1</v>
      </c>
      <c r="X7276" t="s">
        <v>1</v>
      </c>
      <c r="Z7276" t="s">
        <v>1</v>
      </c>
      <c r="AA7276" t="s">
        <v>1</v>
      </c>
      <c r="AB7276" t="s">
        <v>1</v>
      </c>
      <c r="AD7276">
        <v>2</v>
      </c>
      <c r="AE7276">
        <v>1</v>
      </c>
      <c r="AF7276">
        <v>0</v>
      </c>
      <c r="AG7276">
        <v>1</v>
      </c>
      <c r="AH7276">
        <v>71</v>
      </c>
      <c r="AI7276">
        <v>78</v>
      </c>
      <c r="AJ7276">
        <v>82.666666666666671</v>
      </c>
      <c r="AK7276">
        <v>74.333333333333329</v>
      </c>
    </row>
    <row r="7277" spans="1:41" x14ac:dyDescent="0.35">
      <c r="A7277">
        <v>22048</v>
      </c>
      <c r="B7277" t="s">
        <v>7097</v>
      </c>
      <c r="C7277" t="s">
        <v>273</v>
      </c>
      <c r="D7277" t="s">
        <v>262</v>
      </c>
      <c r="E7277" t="s">
        <v>8135</v>
      </c>
      <c r="V7277" t="s">
        <v>1</v>
      </c>
      <c r="W7277" t="s">
        <v>1</v>
      </c>
      <c r="X7277" t="s">
        <v>1</v>
      </c>
      <c r="Z7277" t="s">
        <v>1</v>
      </c>
      <c r="AA7277" t="s">
        <v>1</v>
      </c>
      <c r="AB7277" t="s">
        <v>1</v>
      </c>
      <c r="AD7277" t="s">
        <v>1</v>
      </c>
      <c r="AE7277" t="s">
        <v>1</v>
      </c>
      <c r="AF7277" t="s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</row>
    <row r="7278" spans="1:41" x14ac:dyDescent="0.35">
      <c r="A7278">
        <v>22049</v>
      </c>
      <c r="B7278" t="s">
        <v>7098</v>
      </c>
      <c r="C7278" t="s">
        <v>273</v>
      </c>
      <c r="D7278" t="s">
        <v>262</v>
      </c>
      <c r="E7278" t="s">
        <v>8136</v>
      </c>
      <c r="G7278">
        <v>245</v>
      </c>
      <c r="H7278">
        <v>271</v>
      </c>
      <c r="I7278">
        <v>270</v>
      </c>
      <c r="K7278">
        <v>234</v>
      </c>
      <c r="L7278">
        <v>262</v>
      </c>
      <c r="M7278">
        <v>247</v>
      </c>
      <c r="V7278" t="s">
        <v>1</v>
      </c>
      <c r="W7278" t="s">
        <v>1</v>
      </c>
      <c r="X7278" t="s">
        <v>1</v>
      </c>
      <c r="Z7278" t="s">
        <v>1</v>
      </c>
      <c r="AA7278" t="s">
        <v>1</v>
      </c>
      <c r="AB7278" t="s">
        <v>1</v>
      </c>
      <c r="AD7278" t="s">
        <v>1</v>
      </c>
      <c r="AE7278" t="s">
        <v>1</v>
      </c>
      <c r="AF7278" t="s">
        <v>1</v>
      </c>
      <c r="AG7278">
        <v>0</v>
      </c>
      <c r="AH7278">
        <v>91.5</v>
      </c>
      <c r="AI7278">
        <v>88</v>
      </c>
      <c r="AJ7278">
        <v>96.333333333333329</v>
      </c>
      <c r="AK7278">
        <v>83.666666666666671</v>
      </c>
    </row>
    <row r="7279" spans="1:41" x14ac:dyDescent="0.35">
      <c r="A7279">
        <v>22050</v>
      </c>
      <c r="B7279" t="s">
        <v>7099</v>
      </c>
      <c r="C7279" t="s">
        <v>266</v>
      </c>
      <c r="D7279" t="s">
        <v>262</v>
      </c>
      <c r="E7279" t="s">
        <v>8135</v>
      </c>
      <c r="N7279">
        <v>225</v>
      </c>
      <c r="O7279">
        <v>223</v>
      </c>
      <c r="P7279">
        <v>215</v>
      </c>
      <c r="Q7279">
        <v>220</v>
      </c>
      <c r="R7279">
        <v>216</v>
      </c>
      <c r="S7279">
        <v>216</v>
      </c>
      <c r="T7279">
        <v>233</v>
      </c>
      <c r="U7279">
        <v>216</v>
      </c>
      <c r="V7279">
        <v>513.5454545454545</v>
      </c>
      <c r="W7279">
        <v>554.18181818181813</v>
      </c>
      <c r="X7279">
        <v>535.39655172413791</v>
      </c>
      <c r="Y7279">
        <v>538.16666666666663</v>
      </c>
      <c r="Z7279">
        <v>0.13333333333333333</v>
      </c>
      <c r="AA7279">
        <v>0.16279069767441862</v>
      </c>
      <c r="AB7279">
        <v>0.16363636363636364</v>
      </c>
      <c r="AC7279">
        <v>0.24</v>
      </c>
      <c r="AD7279">
        <v>1</v>
      </c>
      <c r="AE7279">
        <v>1</v>
      </c>
      <c r="AF7279">
        <v>3</v>
      </c>
      <c r="AG7279">
        <v>8</v>
      </c>
      <c r="AL7279">
        <v>66</v>
      </c>
      <c r="AM7279">
        <v>69.666666666666671</v>
      </c>
      <c r="AN7279">
        <v>69</v>
      </c>
      <c r="AO7279">
        <v>67.666666666666671</v>
      </c>
    </row>
    <row r="7280" spans="1:41" x14ac:dyDescent="0.35">
      <c r="A7280">
        <v>22065</v>
      </c>
      <c r="B7280" t="s">
        <v>2117</v>
      </c>
      <c r="C7280" t="s">
        <v>278</v>
      </c>
      <c r="D7280" t="s">
        <v>262</v>
      </c>
      <c r="E7280" t="s">
        <v>8136</v>
      </c>
      <c r="F7280">
        <v>278</v>
      </c>
      <c r="G7280">
        <v>284</v>
      </c>
      <c r="H7280">
        <v>286</v>
      </c>
      <c r="I7280">
        <v>288</v>
      </c>
      <c r="J7280">
        <v>271</v>
      </c>
      <c r="K7280">
        <v>273</v>
      </c>
      <c r="L7280">
        <v>275</v>
      </c>
      <c r="M7280">
        <v>272</v>
      </c>
      <c r="N7280">
        <v>252</v>
      </c>
      <c r="O7280">
        <v>229</v>
      </c>
      <c r="P7280">
        <v>245</v>
      </c>
      <c r="Q7280">
        <v>241</v>
      </c>
      <c r="R7280">
        <v>248</v>
      </c>
      <c r="S7280">
        <v>240</v>
      </c>
      <c r="T7280">
        <v>272</v>
      </c>
      <c r="U7280">
        <v>288</v>
      </c>
      <c r="V7280">
        <v>588.63793103448279</v>
      </c>
      <c r="W7280">
        <v>617.71428571428567</v>
      </c>
      <c r="X7280">
        <v>629.40555555555557</v>
      </c>
      <c r="Y7280">
        <v>600.27439024390242</v>
      </c>
      <c r="Z7280">
        <v>0.44565217391304346</v>
      </c>
      <c r="AA7280">
        <v>0.42857142857142855</v>
      </c>
      <c r="AB7280">
        <v>0.33720930232558144</v>
      </c>
      <c r="AC7280">
        <v>0.42452830188679247</v>
      </c>
      <c r="AD7280">
        <v>5</v>
      </c>
      <c r="AE7280">
        <v>10</v>
      </c>
      <c r="AF7280">
        <v>9</v>
      </c>
      <c r="AG7280">
        <v>10</v>
      </c>
      <c r="AH7280">
        <v>71</v>
      </c>
      <c r="AI7280">
        <v>74.666666666666671</v>
      </c>
      <c r="AJ7280">
        <v>75.666666666666671</v>
      </c>
      <c r="AK7280">
        <v>69.666666666666671</v>
      </c>
      <c r="AL7280">
        <v>72</v>
      </c>
      <c r="AM7280">
        <v>74</v>
      </c>
      <c r="AN7280">
        <v>74.666666666666671</v>
      </c>
      <c r="AO7280">
        <v>63</v>
      </c>
    </row>
    <row r="7281" spans="1:41" x14ac:dyDescent="0.35">
      <c r="A7281">
        <v>22077</v>
      </c>
      <c r="B7281" t="s">
        <v>7100</v>
      </c>
      <c r="C7281" t="s">
        <v>259</v>
      </c>
      <c r="D7281" t="s">
        <v>249</v>
      </c>
      <c r="E7281" t="s">
        <v>8136</v>
      </c>
      <c r="V7281" t="s">
        <v>1</v>
      </c>
      <c r="W7281" t="s">
        <v>1</v>
      </c>
      <c r="X7281" t="s">
        <v>1</v>
      </c>
      <c r="Z7281" t="s">
        <v>1</v>
      </c>
      <c r="AA7281" t="s">
        <v>1</v>
      </c>
      <c r="AB7281" t="s">
        <v>1</v>
      </c>
      <c r="AD7281" t="s">
        <v>1</v>
      </c>
      <c r="AE7281" t="s">
        <v>1</v>
      </c>
      <c r="AF7281" t="s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</row>
    <row r="7282" spans="1:41" x14ac:dyDescent="0.35">
      <c r="A7282">
        <v>22083</v>
      </c>
      <c r="B7282" t="s">
        <v>7101</v>
      </c>
      <c r="C7282" t="s">
        <v>288</v>
      </c>
      <c r="D7282" t="s">
        <v>262</v>
      </c>
      <c r="E7282" t="s">
        <v>8135</v>
      </c>
      <c r="F7282">
        <v>243</v>
      </c>
      <c r="G7282">
        <v>246</v>
      </c>
      <c r="H7282">
        <v>214</v>
      </c>
      <c r="I7282">
        <v>277</v>
      </c>
      <c r="J7282">
        <v>229</v>
      </c>
      <c r="K7282">
        <v>235</v>
      </c>
      <c r="L7282">
        <v>206</v>
      </c>
      <c r="M7282">
        <v>250</v>
      </c>
      <c r="N7282">
        <v>205</v>
      </c>
      <c r="O7282">
        <v>245</v>
      </c>
      <c r="P7282">
        <v>210</v>
      </c>
      <c r="Q7282">
        <v>245</v>
      </c>
      <c r="R7282">
        <v>215</v>
      </c>
      <c r="S7282">
        <v>260</v>
      </c>
      <c r="T7282">
        <v>225</v>
      </c>
      <c r="U7282">
        <v>255</v>
      </c>
      <c r="V7282">
        <v>557.41304347826087</v>
      </c>
      <c r="W7282">
        <v>557.47727272727275</v>
      </c>
      <c r="X7282">
        <v>553.63043478260875</v>
      </c>
      <c r="Y7282">
        <v>599.41666666666663</v>
      </c>
      <c r="Z7282">
        <v>0.34615384615384615</v>
      </c>
      <c r="AA7282">
        <v>0.25641025641025639</v>
      </c>
      <c r="AB7282">
        <v>0.33333333333333331</v>
      </c>
      <c r="AC7282">
        <v>0.21875</v>
      </c>
      <c r="AD7282">
        <v>1</v>
      </c>
      <c r="AE7282">
        <v>0</v>
      </c>
      <c r="AF7282">
        <v>9</v>
      </c>
      <c r="AG7282">
        <v>2</v>
      </c>
      <c r="AH7282">
        <v>78</v>
      </c>
      <c r="AI7282">
        <v>74.333333333333329</v>
      </c>
      <c r="AJ7282">
        <v>74</v>
      </c>
      <c r="AK7282">
        <v>71</v>
      </c>
      <c r="AL7282">
        <v>64.5</v>
      </c>
      <c r="AM7282">
        <v>72.333333333333329</v>
      </c>
      <c r="AN7282">
        <v>69.666666666666671</v>
      </c>
      <c r="AO7282">
        <v>74</v>
      </c>
    </row>
    <row r="7283" spans="1:41" x14ac:dyDescent="0.35">
      <c r="A7283">
        <v>22084</v>
      </c>
      <c r="B7283" t="s">
        <v>7102</v>
      </c>
      <c r="C7283" t="s">
        <v>269</v>
      </c>
      <c r="D7283" t="s">
        <v>262</v>
      </c>
      <c r="E7283" t="s">
        <v>8135</v>
      </c>
      <c r="N7283">
        <v>219</v>
      </c>
      <c r="O7283">
        <v>225</v>
      </c>
      <c r="P7283">
        <v>235</v>
      </c>
      <c r="Q7283">
        <v>237</v>
      </c>
      <c r="R7283">
        <v>200</v>
      </c>
      <c r="S7283">
        <v>212</v>
      </c>
      <c r="T7283">
        <v>209</v>
      </c>
      <c r="U7283">
        <v>233</v>
      </c>
      <c r="V7283">
        <v>525.61538461538464</v>
      </c>
      <c r="W7283">
        <v>532.875</v>
      </c>
      <c r="X7283">
        <v>491.125</v>
      </c>
      <c r="Y7283">
        <v>540.9375</v>
      </c>
      <c r="Z7283">
        <v>0.11764705882352941</v>
      </c>
      <c r="AA7283">
        <v>0.125</v>
      </c>
      <c r="AB7283">
        <v>0.24137931034482757</v>
      </c>
      <c r="AC7283">
        <v>0.13636363636363635</v>
      </c>
      <c r="AD7283">
        <v>0</v>
      </c>
      <c r="AE7283">
        <v>1</v>
      </c>
      <c r="AF7283">
        <v>0</v>
      </c>
      <c r="AG7283">
        <v>1</v>
      </c>
      <c r="AL7283">
        <v>66.5</v>
      </c>
      <c r="AM7283">
        <v>69.666666666666671</v>
      </c>
      <c r="AN7283">
        <v>71.666666666666671</v>
      </c>
      <c r="AO7283">
        <v>66.333333333333329</v>
      </c>
    </row>
    <row r="7284" spans="1:41" x14ac:dyDescent="0.35">
      <c r="A7284">
        <v>22086</v>
      </c>
      <c r="B7284" t="s">
        <v>7103</v>
      </c>
      <c r="C7284" t="s">
        <v>270</v>
      </c>
      <c r="D7284" t="s">
        <v>262</v>
      </c>
      <c r="E7284" t="s">
        <v>8135</v>
      </c>
      <c r="F7284">
        <v>249</v>
      </c>
      <c r="G7284">
        <v>254</v>
      </c>
      <c r="H7284">
        <v>265</v>
      </c>
      <c r="I7284">
        <v>269</v>
      </c>
      <c r="J7284">
        <v>231</v>
      </c>
      <c r="K7284">
        <v>228</v>
      </c>
      <c r="L7284">
        <v>250</v>
      </c>
      <c r="M7284">
        <v>238</v>
      </c>
      <c r="N7284">
        <v>214</v>
      </c>
      <c r="O7284">
        <v>214</v>
      </c>
      <c r="P7284">
        <v>251</v>
      </c>
      <c r="Q7284">
        <v>225</v>
      </c>
      <c r="R7284">
        <v>212</v>
      </c>
      <c r="S7284">
        <v>241</v>
      </c>
      <c r="T7284">
        <v>254</v>
      </c>
      <c r="U7284">
        <v>273</v>
      </c>
      <c r="V7284">
        <v>555.77272727272725</v>
      </c>
      <c r="W7284">
        <v>531.82352941176475</v>
      </c>
      <c r="X7284">
        <v>540.1</v>
      </c>
      <c r="Y7284">
        <v>569.9375</v>
      </c>
      <c r="Z7284">
        <v>0.05</v>
      </c>
      <c r="AA7284">
        <v>2.3529411764705882E-2</v>
      </c>
      <c r="AB7284">
        <v>0.125</v>
      </c>
      <c r="AC7284">
        <v>0.18518518518518517</v>
      </c>
      <c r="AD7284">
        <v>2</v>
      </c>
      <c r="AE7284">
        <v>2</v>
      </c>
      <c r="AF7284">
        <v>3</v>
      </c>
      <c r="AG7284">
        <v>4</v>
      </c>
      <c r="AH7284">
        <v>74.5</v>
      </c>
      <c r="AI7284">
        <v>0</v>
      </c>
      <c r="AJ7284">
        <v>78.666666666666671</v>
      </c>
      <c r="AK7284">
        <v>68.333333333333329</v>
      </c>
      <c r="AL7284">
        <v>74.5</v>
      </c>
      <c r="AM7284">
        <v>75</v>
      </c>
      <c r="AN7284">
        <v>77.333333333333329</v>
      </c>
      <c r="AO7284">
        <v>74</v>
      </c>
    </row>
    <row r="7285" spans="1:41" x14ac:dyDescent="0.35">
      <c r="A7285">
        <v>22092</v>
      </c>
      <c r="B7285" t="s">
        <v>7104</v>
      </c>
      <c r="C7285" t="s">
        <v>289</v>
      </c>
      <c r="D7285" t="s">
        <v>262</v>
      </c>
      <c r="E7285" t="s">
        <v>8136</v>
      </c>
      <c r="H7285">
        <v>288</v>
      </c>
      <c r="L7285">
        <v>267</v>
      </c>
      <c r="V7285" t="s">
        <v>1</v>
      </c>
      <c r="W7285" t="s">
        <v>1</v>
      </c>
      <c r="X7285" t="s">
        <v>1</v>
      </c>
      <c r="Z7285" t="s">
        <v>1</v>
      </c>
      <c r="AA7285" t="s">
        <v>1</v>
      </c>
      <c r="AB7285" t="s">
        <v>1</v>
      </c>
      <c r="AD7285" t="s">
        <v>1</v>
      </c>
      <c r="AE7285" t="s">
        <v>1</v>
      </c>
      <c r="AF7285" t="s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</row>
    <row r="7286" spans="1:41" x14ac:dyDescent="0.35">
      <c r="A7286">
        <v>22093</v>
      </c>
      <c r="B7286" t="s">
        <v>3332</v>
      </c>
      <c r="C7286" t="s">
        <v>271</v>
      </c>
      <c r="D7286" t="s">
        <v>262</v>
      </c>
      <c r="E7286" t="s">
        <v>8135</v>
      </c>
      <c r="V7286" t="s">
        <v>1</v>
      </c>
      <c r="W7286" t="s">
        <v>1</v>
      </c>
      <c r="X7286" t="s">
        <v>1</v>
      </c>
      <c r="Z7286" t="s">
        <v>1</v>
      </c>
      <c r="AA7286" t="s">
        <v>1</v>
      </c>
      <c r="AB7286" t="s">
        <v>1</v>
      </c>
      <c r="AD7286" t="s">
        <v>1</v>
      </c>
      <c r="AE7286" t="s">
        <v>1</v>
      </c>
      <c r="AF7286" t="s">
        <v>1</v>
      </c>
      <c r="AG7286">
        <v>0</v>
      </c>
    </row>
    <row r="7287" spans="1:41" x14ac:dyDescent="0.35">
      <c r="A7287">
        <v>22094</v>
      </c>
      <c r="B7287" t="s">
        <v>7105</v>
      </c>
      <c r="C7287" t="s">
        <v>278</v>
      </c>
      <c r="D7287" t="s">
        <v>262</v>
      </c>
      <c r="E7287" t="s">
        <v>8136</v>
      </c>
      <c r="F7287">
        <v>250</v>
      </c>
      <c r="G7287">
        <v>254</v>
      </c>
      <c r="H7287">
        <v>270</v>
      </c>
      <c r="I7287">
        <v>260</v>
      </c>
      <c r="J7287">
        <v>238</v>
      </c>
      <c r="K7287">
        <v>238</v>
      </c>
      <c r="L7287">
        <v>244</v>
      </c>
      <c r="M7287">
        <v>238</v>
      </c>
      <c r="V7287" t="s">
        <v>1</v>
      </c>
      <c r="W7287" t="s">
        <v>1</v>
      </c>
      <c r="X7287" t="s">
        <v>1</v>
      </c>
      <c r="Z7287" t="s">
        <v>1</v>
      </c>
      <c r="AA7287" t="s">
        <v>1</v>
      </c>
      <c r="AB7287" t="s">
        <v>1</v>
      </c>
      <c r="AD7287">
        <v>1</v>
      </c>
      <c r="AE7287">
        <v>2</v>
      </c>
      <c r="AF7287">
        <v>1</v>
      </c>
      <c r="AG7287">
        <v>1</v>
      </c>
      <c r="AH7287">
        <v>72</v>
      </c>
      <c r="AI7287">
        <v>74.333333333333329</v>
      </c>
      <c r="AJ7287">
        <v>76.666666666666671</v>
      </c>
      <c r="AK7287">
        <v>75</v>
      </c>
    </row>
    <row r="7288" spans="1:41" x14ac:dyDescent="0.35">
      <c r="A7288">
        <v>22095</v>
      </c>
      <c r="B7288" t="s">
        <v>7106</v>
      </c>
      <c r="C7288" t="s">
        <v>256</v>
      </c>
      <c r="D7288" t="s">
        <v>249</v>
      </c>
      <c r="E7288" t="s">
        <v>8136</v>
      </c>
      <c r="G7288">
        <v>180</v>
      </c>
      <c r="K7288">
        <v>187</v>
      </c>
      <c r="V7288" t="s">
        <v>1</v>
      </c>
      <c r="W7288" t="s">
        <v>1</v>
      </c>
      <c r="X7288" t="s">
        <v>1</v>
      </c>
      <c r="Z7288" t="s">
        <v>1</v>
      </c>
      <c r="AA7288" t="s">
        <v>1</v>
      </c>
      <c r="AB7288" t="s">
        <v>1</v>
      </c>
      <c r="AD7288">
        <v>0</v>
      </c>
      <c r="AE7288">
        <v>0</v>
      </c>
      <c r="AF7288">
        <v>2</v>
      </c>
      <c r="AG7288">
        <v>0</v>
      </c>
      <c r="AH7288">
        <v>0</v>
      </c>
      <c r="AI7288">
        <v>0</v>
      </c>
      <c r="AJ7288">
        <v>0</v>
      </c>
      <c r="AK7288">
        <v>0</v>
      </c>
    </row>
    <row r="7289" spans="1:41" x14ac:dyDescent="0.35">
      <c r="A7289">
        <v>22096</v>
      </c>
      <c r="B7289" t="s">
        <v>7107</v>
      </c>
      <c r="C7289" t="s">
        <v>277</v>
      </c>
      <c r="D7289" t="s">
        <v>262</v>
      </c>
      <c r="E7289" t="s">
        <v>8136</v>
      </c>
      <c r="F7289">
        <v>230</v>
      </c>
      <c r="G7289">
        <v>263</v>
      </c>
      <c r="H7289">
        <v>266</v>
      </c>
      <c r="I7289">
        <v>261</v>
      </c>
      <c r="J7289">
        <v>231</v>
      </c>
      <c r="K7289">
        <v>249</v>
      </c>
      <c r="L7289">
        <v>237</v>
      </c>
      <c r="M7289">
        <v>261</v>
      </c>
      <c r="V7289" t="s">
        <v>1</v>
      </c>
      <c r="W7289" t="s">
        <v>1</v>
      </c>
      <c r="X7289" t="s">
        <v>1</v>
      </c>
      <c r="Z7289" t="s">
        <v>1</v>
      </c>
      <c r="AA7289" t="s">
        <v>1</v>
      </c>
      <c r="AB7289" t="s">
        <v>1</v>
      </c>
      <c r="AD7289">
        <v>0</v>
      </c>
      <c r="AE7289">
        <v>0</v>
      </c>
      <c r="AF7289">
        <v>0</v>
      </c>
      <c r="AG7289">
        <v>1</v>
      </c>
      <c r="AH7289">
        <v>82</v>
      </c>
      <c r="AI7289">
        <v>79.666666666666671</v>
      </c>
      <c r="AJ7289">
        <v>83</v>
      </c>
      <c r="AK7289">
        <v>68.333333333333329</v>
      </c>
    </row>
    <row r="7290" spans="1:41" x14ac:dyDescent="0.35">
      <c r="A7290">
        <v>22098</v>
      </c>
      <c r="B7290" t="s">
        <v>7108</v>
      </c>
      <c r="C7290" t="s">
        <v>287</v>
      </c>
      <c r="D7290" t="s">
        <v>262</v>
      </c>
      <c r="E7290" t="s">
        <v>8139</v>
      </c>
      <c r="V7290" t="s">
        <v>1</v>
      </c>
      <c r="W7290" t="s">
        <v>1</v>
      </c>
      <c r="X7290" t="s">
        <v>1</v>
      </c>
      <c r="Z7290" t="s">
        <v>1</v>
      </c>
      <c r="AA7290" t="s">
        <v>1</v>
      </c>
      <c r="AB7290" t="s">
        <v>1</v>
      </c>
      <c r="AD7290">
        <v>0</v>
      </c>
      <c r="AE7290">
        <v>0</v>
      </c>
      <c r="AF7290">
        <v>0</v>
      </c>
      <c r="AG7290">
        <v>1</v>
      </c>
    </row>
    <row r="7291" spans="1:41" x14ac:dyDescent="0.35">
      <c r="A7291">
        <v>22100</v>
      </c>
      <c r="B7291" t="s">
        <v>7109</v>
      </c>
      <c r="C7291" t="s">
        <v>289</v>
      </c>
      <c r="D7291" t="s">
        <v>262</v>
      </c>
      <c r="E7291" t="s">
        <v>8135</v>
      </c>
      <c r="V7291" t="s">
        <v>1</v>
      </c>
      <c r="W7291" t="s">
        <v>1</v>
      </c>
      <c r="X7291" t="s">
        <v>1</v>
      </c>
      <c r="Z7291" t="s">
        <v>1</v>
      </c>
      <c r="AA7291" t="s">
        <v>1</v>
      </c>
      <c r="AB7291" t="s">
        <v>1</v>
      </c>
      <c r="AD7291" t="s">
        <v>1</v>
      </c>
      <c r="AE7291" t="s">
        <v>1</v>
      </c>
      <c r="AF7291" t="s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</row>
    <row r="7292" spans="1:41" x14ac:dyDescent="0.35">
      <c r="A7292">
        <v>22105</v>
      </c>
      <c r="B7292" t="s">
        <v>7110</v>
      </c>
      <c r="C7292" t="s">
        <v>275</v>
      </c>
      <c r="D7292" t="s">
        <v>262</v>
      </c>
      <c r="E7292" t="s">
        <v>8139</v>
      </c>
      <c r="F7292">
        <v>234</v>
      </c>
      <c r="G7292">
        <v>266</v>
      </c>
      <c r="H7292">
        <v>271</v>
      </c>
      <c r="I7292">
        <v>284</v>
      </c>
      <c r="J7292">
        <v>207</v>
      </c>
      <c r="K7292">
        <v>257</v>
      </c>
      <c r="L7292">
        <v>267</v>
      </c>
      <c r="M7292">
        <v>273</v>
      </c>
      <c r="V7292" t="s">
        <v>1</v>
      </c>
      <c r="W7292" t="s">
        <v>1</v>
      </c>
      <c r="X7292" t="s">
        <v>1</v>
      </c>
      <c r="Z7292" t="s">
        <v>1</v>
      </c>
      <c r="AA7292" t="s">
        <v>1</v>
      </c>
      <c r="AB7292" t="s">
        <v>1</v>
      </c>
      <c r="AD7292">
        <v>2</v>
      </c>
      <c r="AE7292">
        <v>1</v>
      </c>
      <c r="AF7292">
        <v>1</v>
      </c>
      <c r="AG7292">
        <v>4</v>
      </c>
      <c r="AH7292">
        <v>71.5</v>
      </c>
      <c r="AI7292">
        <v>72.333333333333329</v>
      </c>
      <c r="AJ7292">
        <v>73.666666666666671</v>
      </c>
      <c r="AK7292">
        <v>63.333333333333336</v>
      </c>
    </row>
    <row r="7293" spans="1:41" x14ac:dyDescent="0.35">
      <c r="A7293">
        <v>22111</v>
      </c>
      <c r="B7293" t="s">
        <v>7111</v>
      </c>
      <c r="C7293" t="s">
        <v>253</v>
      </c>
      <c r="D7293" t="s">
        <v>249</v>
      </c>
      <c r="E7293" t="s">
        <v>8136</v>
      </c>
      <c r="F7293">
        <v>227</v>
      </c>
      <c r="G7293">
        <v>279</v>
      </c>
      <c r="H7293">
        <v>268</v>
      </c>
      <c r="I7293">
        <v>309</v>
      </c>
      <c r="J7293">
        <v>232</v>
      </c>
      <c r="K7293">
        <v>231</v>
      </c>
      <c r="L7293">
        <v>259</v>
      </c>
      <c r="M7293">
        <v>252</v>
      </c>
      <c r="V7293" t="s">
        <v>1</v>
      </c>
      <c r="W7293" t="s">
        <v>1</v>
      </c>
      <c r="X7293" t="s">
        <v>1</v>
      </c>
      <c r="Z7293" t="s">
        <v>1</v>
      </c>
      <c r="AA7293" t="s">
        <v>1</v>
      </c>
      <c r="AB7293" t="s">
        <v>1</v>
      </c>
      <c r="AD7293" t="s">
        <v>1</v>
      </c>
      <c r="AE7293" t="s">
        <v>1</v>
      </c>
      <c r="AF7293" t="s">
        <v>1</v>
      </c>
      <c r="AG7293">
        <v>0</v>
      </c>
      <c r="AH7293">
        <v>87</v>
      </c>
      <c r="AI7293">
        <v>76</v>
      </c>
      <c r="AJ7293">
        <v>87.333333333333329</v>
      </c>
      <c r="AK7293">
        <v>80.333333333333329</v>
      </c>
    </row>
    <row r="7294" spans="1:41" x14ac:dyDescent="0.35">
      <c r="A7294">
        <v>22112</v>
      </c>
      <c r="B7294" t="s">
        <v>7112</v>
      </c>
      <c r="C7294" t="s">
        <v>287</v>
      </c>
      <c r="D7294" t="s">
        <v>262</v>
      </c>
      <c r="E7294" t="s">
        <v>8139</v>
      </c>
      <c r="F7294">
        <v>195</v>
      </c>
      <c r="J7294">
        <v>231</v>
      </c>
      <c r="V7294" t="s">
        <v>1</v>
      </c>
      <c r="W7294" t="s">
        <v>1</v>
      </c>
      <c r="X7294" t="s">
        <v>1</v>
      </c>
      <c r="Z7294" t="s">
        <v>1</v>
      </c>
      <c r="AA7294" t="s">
        <v>1</v>
      </c>
      <c r="AB7294" t="s">
        <v>1</v>
      </c>
      <c r="AD7294" t="s">
        <v>1</v>
      </c>
      <c r="AE7294" t="s">
        <v>1</v>
      </c>
      <c r="AF7294" t="s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</row>
    <row r="7295" spans="1:41" x14ac:dyDescent="0.35">
      <c r="A7295">
        <v>22113</v>
      </c>
      <c r="B7295" t="s">
        <v>7113</v>
      </c>
      <c r="C7295" t="s">
        <v>263</v>
      </c>
      <c r="D7295" t="s">
        <v>262</v>
      </c>
      <c r="E7295" t="s">
        <v>8135</v>
      </c>
      <c r="N7295">
        <v>208</v>
      </c>
      <c r="O7295">
        <v>227</v>
      </c>
      <c r="P7295">
        <v>228</v>
      </c>
      <c r="Q7295">
        <v>210</v>
      </c>
      <c r="R7295">
        <v>201</v>
      </c>
      <c r="S7295">
        <v>219</v>
      </c>
      <c r="T7295">
        <v>233</v>
      </c>
      <c r="U7295">
        <v>215</v>
      </c>
      <c r="V7295">
        <v>532.5344827586207</v>
      </c>
      <c r="W7295">
        <v>506.42857142857144</v>
      </c>
      <c r="X7295">
        <v>517.030303030303</v>
      </c>
      <c r="Y7295">
        <v>568.171875</v>
      </c>
      <c r="Z7295">
        <v>0.20338983050847459</v>
      </c>
      <c r="AA7295">
        <v>0.21212121212121213</v>
      </c>
      <c r="AB7295">
        <v>0.26984126984126983</v>
      </c>
      <c r="AC7295">
        <v>0.33333333333333331</v>
      </c>
      <c r="AD7295">
        <v>0</v>
      </c>
      <c r="AE7295">
        <v>2</v>
      </c>
      <c r="AF7295">
        <v>5</v>
      </c>
      <c r="AG7295">
        <v>3</v>
      </c>
      <c r="AL7295">
        <v>69</v>
      </c>
      <c r="AM7295">
        <v>70.666666666666671</v>
      </c>
      <c r="AN7295">
        <v>71.666666666666671</v>
      </c>
      <c r="AO7295">
        <v>65</v>
      </c>
    </row>
    <row r="7296" spans="1:41" x14ac:dyDescent="0.35">
      <c r="A7296">
        <v>22114</v>
      </c>
      <c r="B7296" t="s">
        <v>7114</v>
      </c>
      <c r="C7296" t="s">
        <v>261</v>
      </c>
      <c r="D7296" t="s">
        <v>262</v>
      </c>
      <c r="E7296" t="s">
        <v>8136</v>
      </c>
      <c r="N7296">
        <v>231</v>
      </c>
      <c r="O7296">
        <v>237</v>
      </c>
      <c r="P7296">
        <v>239</v>
      </c>
      <c r="Q7296">
        <v>225</v>
      </c>
      <c r="R7296">
        <v>224</v>
      </c>
      <c r="S7296">
        <v>229</v>
      </c>
      <c r="T7296">
        <v>214</v>
      </c>
      <c r="U7296">
        <v>225</v>
      </c>
      <c r="V7296">
        <v>568.90476190476193</v>
      </c>
      <c r="W7296">
        <v>512.83000000000004</v>
      </c>
      <c r="X7296">
        <v>544.41489361702122</v>
      </c>
      <c r="Y7296">
        <v>539.01470588235293</v>
      </c>
      <c r="Z7296">
        <v>0.17857142857142858</v>
      </c>
      <c r="AA7296">
        <v>0.12195121951219512</v>
      </c>
      <c r="AB7296">
        <v>0.22666666666666668</v>
      </c>
      <c r="AC7296">
        <v>0.27160493827160492</v>
      </c>
      <c r="AD7296">
        <v>1</v>
      </c>
      <c r="AE7296">
        <v>0</v>
      </c>
      <c r="AF7296">
        <v>2</v>
      </c>
      <c r="AG7296">
        <v>3</v>
      </c>
      <c r="AL7296">
        <v>74</v>
      </c>
      <c r="AM7296">
        <v>78.333333333333329</v>
      </c>
      <c r="AN7296">
        <v>80.666666666666671</v>
      </c>
      <c r="AO7296">
        <v>69.333333333333329</v>
      </c>
    </row>
    <row r="7297" spans="1:41" x14ac:dyDescent="0.35">
      <c r="A7297">
        <v>22125</v>
      </c>
      <c r="B7297" t="s">
        <v>7115</v>
      </c>
      <c r="C7297" t="s">
        <v>251</v>
      </c>
      <c r="D7297" t="s">
        <v>249</v>
      </c>
      <c r="E7297" t="s">
        <v>8136</v>
      </c>
      <c r="V7297" t="s">
        <v>1</v>
      </c>
      <c r="W7297" t="s">
        <v>1</v>
      </c>
      <c r="X7297" t="s">
        <v>1</v>
      </c>
      <c r="Z7297" t="s">
        <v>1</v>
      </c>
      <c r="AA7297" t="s">
        <v>1</v>
      </c>
      <c r="AB7297" t="s">
        <v>1</v>
      </c>
      <c r="AD7297" t="s">
        <v>1</v>
      </c>
      <c r="AE7297" t="s">
        <v>1</v>
      </c>
      <c r="AF7297" t="s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</row>
    <row r="7298" spans="1:41" x14ac:dyDescent="0.35">
      <c r="A7298">
        <v>22130</v>
      </c>
      <c r="B7298" t="s">
        <v>7116</v>
      </c>
      <c r="C7298" t="s">
        <v>287</v>
      </c>
      <c r="D7298" t="s">
        <v>262</v>
      </c>
      <c r="E7298" t="s">
        <v>8139</v>
      </c>
      <c r="F7298">
        <v>256</v>
      </c>
      <c r="G7298">
        <v>250</v>
      </c>
      <c r="H7298">
        <v>257</v>
      </c>
      <c r="I7298">
        <v>295</v>
      </c>
      <c r="J7298">
        <v>217</v>
      </c>
      <c r="K7298">
        <v>217</v>
      </c>
      <c r="L7298">
        <v>243</v>
      </c>
      <c r="M7298">
        <v>254</v>
      </c>
      <c r="V7298" t="s">
        <v>1</v>
      </c>
      <c r="W7298" t="s">
        <v>1</v>
      </c>
      <c r="X7298" t="s">
        <v>1</v>
      </c>
      <c r="Z7298" t="s">
        <v>1</v>
      </c>
      <c r="AA7298" t="s">
        <v>1</v>
      </c>
      <c r="AB7298" t="s">
        <v>1</v>
      </c>
      <c r="AD7298">
        <v>0</v>
      </c>
      <c r="AE7298">
        <v>3</v>
      </c>
      <c r="AF7298">
        <v>0</v>
      </c>
      <c r="AG7298">
        <v>1</v>
      </c>
      <c r="AH7298">
        <v>70</v>
      </c>
      <c r="AI7298">
        <v>71</v>
      </c>
      <c r="AJ7298">
        <v>73</v>
      </c>
      <c r="AK7298">
        <v>68.333333333333329</v>
      </c>
    </row>
    <row r="7299" spans="1:41" x14ac:dyDescent="0.35">
      <c r="A7299">
        <v>22134</v>
      </c>
      <c r="B7299" t="s">
        <v>7117</v>
      </c>
      <c r="C7299" t="s">
        <v>248</v>
      </c>
      <c r="D7299" t="s">
        <v>249</v>
      </c>
      <c r="E7299" t="s">
        <v>8139</v>
      </c>
      <c r="F7299">
        <v>265</v>
      </c>
      <c r="G7299">
        <v>281</v>
      </c>
      <c r="H7299">
        <v>266</v>
      </c>
      <c r="I7299">
        <v>300</v>
      </c>
      <c r="J7299">
        <v>211</v>
      </c>
      <c r="K7299">
        <v>251</v>
      </c>
      <c r="L7299">
        <v>245</v>
      </c>
      <c r="M7299">
        <v>252</v>
      </c>
      <c r="V7299" t="s">
        <v>1</v>
      </c>
      <c r="W7299" t="s">
        <v>1</v>
      </c>
      <c r="X7299" t="s">
        <v>1</v>
      </c>
      <c r="Z7299" t="s">
        <v>1</v>
      </c>
      <c r="AA7299" t="s">
        <v>1</v>
      </c>
      <c r="AB7299" t="s">
        <v>1</v>
      </c>
      <c r="AD7299">
        <v>0</v>
      </c>
      <c r="AE7299">
        <v>0</v>
      </c>
      <c r="AF7299">
        <v>6</v>
      </c>
      <c r="AG7299">
        <v>14</v>
      </c>
      <c r="AH7299">
        <v>88</v>
      </c>
      <c r="AI7299">
        <v>85.333333333333329</v>
      </c>
      <c r="AJ7299">
        <v>89</v>
      </c>
      <c r="AK7299">
        <v>78.333333333333329</v>
      </c>
    </row>
    <row r="7300" spans="1:41" x14ac:dyDescent="0.35">
      <c r="A7300">
        <v>22138</v>
      </c>
      <c r="B7300" t="s">
        <v>7118</v>
      </c>
      <c r="C7300" t="s">
        <v>291</v>
      </c>
      <c r="D7300" t="s">
        <v>262</v>
      </c>
      <c r="E7300" t="s">
        <v>8135</v>
      </c>
      <c r="G7300">
        <v>353</v>
      </c>
      <c r="H7300">
        <v>304</v>
      </c>
      <c r="K7300">
        <v>289</v>
      </c>
      <c r="L7300">
        <v>290</v>
      </c>
      <c r="V7300" t="s">
        <v>1</v>
      </c>
      <c r="W7300" t="s">
        <v>1</v>
      </c>
      <c r="X7300" t="s">
        <v>1</v>
      </c>
      <c r="Z7300" t="s">
        <v>1</v>
      </c>
      <c r="AA7300" t="s">
        <v>1</v>
      </c>
      <c r="AB7300" t="s">
        <v>1</v>
      </c>
      <c r="AD7300" t="s">
        <v>1</v>
      </c>
      <c r="AE7300" t="s">
        <v>1</v>
      </c>
      <c r="AF7300" t="s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</row>
    <row r="7301" spans="1:41" x14ac:dyDescent="0.35">
      <c r="A7301">
        <v>22140</v>
      </c>
      <c r="B7301" t="s">
        <v>7119</v>
      </c>
      <c r="C7301" t="s">
        <v>259</v>
      </c>
      <c r="D7301" t="s">
        <v>249</v>
      </c>
      <c r="E7301" t="s">
        <v>8136</v>
      </c>
      <c r="N7301">
        <v>237</v>
      </c>
      <c r="O7301">
        <v>254</v>
      </c>
      <c r="P7301">
        <v>248</v>
      </c>
      <c r="Q7301">
        <v>246</v>
      </c>
      <c r="R7301">
        <v>258</v>
      </c>
      <c r="S7301">
        <v>295</v>
      </c>
      <c r="T7301">
        <v>295</v>
      </c>
      <c r="U7301">
        <v>241</v>
      </c>
      <c r="V7301">
        <v>556.26760563380287</v>
      </c>
      <c r="W7301">
        <v>542.84375</v>
      </c>
      <c r="X7301">
        <v>563.83333333333337</v>
      </c>
      <c r="Y7301">
        <v>566.04861111111109</v>
      </c>
      <c r="Z7301">
        <v>0.11538461538461538</v>
      </c>
      <c r="AA7301">
        <v>0.10047846889952154</v>
      </c>
      <c r="AB7301">
        <v>9.4786729857819912E-2</v>
      </c>
      <c r="AC7301">
        <v>8.5106382978723402E-2</v>
      </c>
      <c r="AD7301">
        <v>1</v>
      </c>
      <c r="AE7301">
        <v>1</v>
      </c>
      <c r="AF7301">
        <v>0</v>
      </c>
      <c r="AG7301">
        <v>1</v>
      </c>
      <c r="AL7301">
        <v>72</v>
      </c>
      <c r="AM7301">
        <v>75</v>
      </c>
      <c r="AN7301">
        <v>76.333333333333329</v>
      </c>
      <c r="AO7301">
        <v>72</v>
      </c>
    </row>
    <row r="7302" spans="1:41" x14ac:dyDescent="0.35">
      <c r="A7302">
        <v>22142</v>
      </c>
      <c r="B7302" t="s">
        <v>7120</v>
      </c>
      <c r="C7302" t="s">
        <v>287</v>
      </c>
      <c r="D7302" t="s">
        <v>262</v>
      </c>
      <c r="E7302" t="s">
        <v>8139</v>
      </c>
      <c r="V7302" t="s">
        <v>1</v>
      </c>
      <c r="W7302" t="s">
        <v>1</v>
      </c>
      <c r="X7302" t="s">
        <v>1</v>
      </c>
      <c r="Z7302" t="s">
        <v>1</v>
      </c>
      <c r="AA7302" t="s">
        <v>1</v>
      </c>
      <c r="AB7302" t="s">
        <v>1</v>
      </c>
      <c r="AD7302">
        <v>0</v>
      </c>
      <c r="AE7302">
        <v>0</v>
      </c>
      <c r="AF7302">
        <v>0</v>
      </c>
      <c r="AG7302">
        <v>1</v>
      </c>
    </row>
    <row r="7303" spans="1:41" x14ac:dyDescent="0.35">
      <c r="A7303">
        <v>22144</v>
      </c>
      <c r="B7303" t="s">
        <v>7121</v>
      </c>
      <c r="C7303" t="s">
        <v>264</v>
      </c>
      <c r="D7303" t="s">
        <v>262</v>
      </c>
      <c r="E7303" t="s">
        <v>8137</v>
      </c>
      <c r="F7303">
        <v>306</v>
      </c>
      <c r="G7303">
        <v>304</v>
      </c>
      <c r="H7303">
        <v>301</v>
      </c>
      <c r="I7303">
        <v>284</v>
      </c>
      <c r="J7303">
        <v>291</v>
      </c>
      <c r="K7303">
        <v>290</v>
      </c>
      <c r="L7303">
        <v>279</v>
      </c>
      <c r="M7303">
        <v>280</v>
      </c>
      <c r="N7303">
        <v>296</v>
      </c>
      <c r="O7303">
        <v>281</v>
      </c>
      <c r="P7303">
        <v>287</v>
      </c>
      <c r="Q7303">
        <v>295</v>
      </c>
      <c r="R7303">
        <v>352</v>
      </c>
      <c r="S7303">
        <v>332</v>
      </c>
      <c r="T7303">
        <v>326</v>
      </c>
      <c r="U7303">
        <v>337</v>
      </c>
      <c r="V7303">
        <v>810.46491228070181</v>
      </c>
      <c r="W7303">
        <v>816.70833333333337</v>
      </c>
      <c r="X7303">
        <v>831.92857142857144</v>
      </c>
      <c r="Y7303">
        <v>804.56862745098044</v>
      </c>
      <c r="Z7303">
        <v>0.93181818181818188</v>
      </c>
      <c r="AA7303">
        <v>0.83050847457627119</v>
      </c>
      <c r="AB7303">
        <v>0.81081081081081074</v>
      </c>
      <c r="AC7303">
        <v>0.8392857142857143</v>
      </c>
      <c r="AD7303">
        <v>4</v>
      </c>
      <c r="AE7303">
        <v>0</v>
      </c>
      <c r="AF7303">
        <v>2</v>
      </c>
      <c r="AG7303">
        <v>4</v>
      </c>
      <c r="AH7303">
        <v>76</v>
      </c>
      <c r="AI7303">
        <v>75.333333333333329</v>
      </c>
      <c r="AJ7303">
        <v>77</v>
      </c>
      <c r="AK7303">
        <v>64</v>
      </c>
      <c r="AL7303">
        <v>76</v>
      </c>
      <c r="AM7303">
        <v>80.333333333333329</v>
      </c>
      <c r="AN7303">
        <v>81.666666666666671</v>
      </c>
      <c r="AO7303">
        <v>68.333333333333329</v>
      </c>
    </row>
    <row r="7304" spans="1:41" x14ac:dyDescent="0.35">
      <c r="A7304">
        <v>22145</v>
      </c>
      <c r="B7304" t="s">
        <v>7122</v>
      </c>
      <c r="C7304" t="s">
        <v>253</v>
      </c>
      <c r="D7304" t="s">
        <v>249</v>
      </c>
      <c r="E7304" t="s">
        <v>8139</v>
      </c>
      <c r="G7304">
        <v>255</v>
      </c>
      <c r="K7304">
        <v>246</v>
      </c>
      <c r="V7304" t="s">
        <v>1</v>
      </c>
      <c r="W7304" t="s">
        <v>1</v>
      </c>
      <c r="X7304" t="s">
        <v>1</v>
      </c>
      <c r="Z7304" t="s">
        <v>1</v>
      </c>
      <c r="AA7304" t="s">
        <v>1</v>
      </c>
      <c r="AB7304" t="s">
        <v>1</v>
      </c>
      <c r="AD7304" t="s">
        <v>1</v>
      </c>
      <c r="AE7304" t="s">
        <v>1</v>
      </c>
      <c r="AF7304" t="s">
        <v>1</v>
      </c>
      <c r="AG7304">
        <v>0</v>
      </c>
    </row>
    <row r="7305" spans="1:41" x14ac:dyDescent="0.35">
      <c r="A7305">
        <v>22146</v>
      </c>
      <c r="B7305" t="s">
        <v>7123</v>
      </c>
      <c r="C7305" t="s">
        <v>261</v>
      </c>
      <c r="D7305" t="s">
        <v>262</v>
      </c>
      <c r="E7305" t="s">
        <v>8136</v>
      </c>
      <c r="F7305">
        <v>255</v>
      </c>
      <c r="G7305">
        <v>254</v>
      </c>
      <c r="H7305">
        <v>276</v>
      </c>
      <c r="I7305">
        <v>250</v>
      </c>
      <c r="J7305">
        <v>256</v>
      </c>
      <c r="K7305">
        <v>250</v>
      </c>
      <c r="L7305">
        <v>268</v>
      </c>
      <c r="M7305">
        <v>275</v>
      </c>
      <c r="X7305">
        <v>507.66666666666669</v>
      </c>
      <c r="Y7305">
        <v>530.375</v>
      </c>
      <c r="Z7305">
        <v>1.4925373134328358E-2</v>
      </c>
      <c r="AA7305">
        <v>1.2500000000000001E-2</v>
      </c>
      <c r="AB7305">
        <v>1.2987012987012988E-2</v>
      </c>
      <c r="AC7305">
        <v>1.3513513513513514E-2</v>
      </c>
      <c r="AD7305" t="s">
        <v>1</v>
      </c>
      <c r="AE7305" t="s">
        <v>1</v>
      </c>
      <c r="AF7305" t="s">
        <v>1</v>
      </c>
      <c r="AG7305">
        <v>0</v>
      </c>
      <c r="AH7305">
        <v>82</v>
      </c>
      <c r="AI7305">
        <v>0</v>
      </c>
      <c r="AJ7305">
        <v>81.333333333333329</v>
      </c>
      <c r="AK7305">
        <v>74</v>
      </c>
    </row>
    <row r="7306" spans="1:41" x14ac:dyDescent="0.35">
      <c r="A7306">
        <v>22148</v>
      </c>
      <c r="B7306" t="s">
        <v>7124</v>
      </c>
      <c r="C7306" t="s">
        <v>260</v>
      </c>
      <c r="D7306" t="s">
        <v>249</v>
      </c>
      <c r="E7306" t="s">
        <v>8136</v>
      </c>
      <c r="F7306">
        <v>246</v>
      </c>
      <c r="G7306">
        <v>203</v>
      </c>
      <c r="H7306">
        <v>243</v>
      </c>
      <c r="I7306">
        <v>205</v>
      </c>
      <c r="J7306">
        <v>231</v>
      </c>
      <c r="K7306">
        <v>181</v>
      </c>
      <c r="L7306">
        <v>228</v>
      </c>
      <c r="M7306">
        <v>235</v>
      </c>
      <c r="V7306" t="s">
        <v>1</v>
      </c>
      <c r="W7306" t="s">
        <v>1</v>
      </c>
      <c r="X7306" t="s">
        <v>1</v>
      </c>
      <c r="Z7306" t="s">
        <v>1</v>
      </c>
      <c r="AA7306" t="s">
        <v>1</v>
      </c>
      <c r="AB7306" t="s">
        <v>1</v>
      </c>
      <c r="AD7306" t="s">
        <v>1</v>
      </c>
      <c r="AE7306" t="s">
        <v>1</v>
      </c>
      <c r="AF7306" t="s">
        <v>1</v>
      </c>
      <c r="AG7306">
        <v>0</v>
      </c>
      <c r="AH7306">
        <v>62.5</v>
      </c>
      <c r="AI7306">
        <v>76.333333333333329</v>
      </c>
      <c r="AJ7306">
        <v>68.333333333333329</v>
      </c>
      <c r="AK7306">
        <v>52.333333333333336</v>
      </c>
    </row>
    <row r="7307" spans="1:41" x14ac:dyDescent="0.35">
      <c r="A7307">
        <v>22153</v>
      </c>
      <c r="B7307" t="s">
        <v>7125</v>
      </c>
      <c r="C7307" t="s">
        <v>251</v>
      </c>
      <c r="D7307" t="s">
        <v>249</v>
      </c>
      <c r="E7307" t="s">
        <v>8136</v>
      </c>
      <c r="G7307">
        <v>247</v>
      </c>
      <c r="K7307">
        <v>223</v>
      </c>
      <c r="V7307" t="s">
        <v>1</v>
      </c>
      <c r="W7307" t="s">
        <v>1</v>
      </c>
      <c r="X7307" t="s">
        <v>1</v>
      </c>
      <c r="Z7307" t="s">
        <v>1</v>
      </c>
      <c r="AA7307" t="s">
        <v>1</v>
      </c>
      <c r="AB7307" t="s">
        <v>1</v>
      </c>
      <c r="AD7307" t="s">
        <v>1</v>
      </c>
      <c r="AE7307" t="s">
        <v>1</v>
      </c>
      <c r="AF7307" t="s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</row>
    <row r="7308" spans="1:41" x14ac:dyDescent="0.35">
      <c r="A7308">
        <v>22155</v>
      </c>
      <c r="B7308" t="s">
        <v>7126</v>
      </c>
      <c r="C7308" t="s">
        <v>278</v>
      </c>
      <c r="D7308" t="s">
        <v>262</v>
      </c>
      <c r="E7308" t="s">
        <v>8136</v>
      </c>
      <c r="F7308">
        <v>299</v>
      </c>
      <c r="G7308">
        <v>289</v>
      </c>
      <c r="H7308">
        <v>323</v>
      </c>
      <c r="I7308">
        <v>298</v>
      </c>
      <c r="J7308">
        <v>277</v>
      </c>
      <c r="K7308">
        <v>276</v>
      </c>
      <c r="L7308">
        <v>296</v>
      </c>
      <c r="M7308">
        <v>282</v>
      </c>
      <c r="N7308">
        <v>262</v>
      </c>
      <c r="O7308">
        <v>296</v>
      </c>
      <c r="P7308">
        <v>270</v>
      </c>
      <c r="Q7308">
        <v>256</v>
      </c>
      <c r="R7308">
        <v>274</v>
      </c>
      <c r="S7308">
        <v>301</v>
      </c>
      <c r="T7308">
        <v>297</v>
      </c>
      <c r="U7308">
        <v>262</v>
      </c>
      <c r="V7308">
        <v>690.25</v>
      </c>
      <c r="W7308">
        <v>651.76470588235293</v>
      </c>
      <c r="X7308">
        <v>641.48571428571427</v>
      </c>
      <c r="Y7308">
        <v>700.08823529411768</v>
      </c>
      <c r="Z7308">
        <v>0.54838709677419351</v>
      </c>
      <c r="AA7308">
        <v>0.68965517241379315</v>
      </c>
      <c r="AB7308">
        <v>0.45714285714285713</v>
      </c>
      <c r="AC7308">
        <v>0.5714285714285714</v>
      </c>
      <c r="AD7308">
        <v>1</v>
      </c>
      <c r="AE7308">
        <v>5</v>
      </c>
      <c r="AF7308">
        <v>1</v>
      </c>
      <c r="AG7308">
        <v>4</v>
      </c>
      <c r="AH7308">
        <v>75.5</v>
      </c>
      <c r="AI7308">
        <v>78</v>
      </c>
      <c r="AJ7308">
        <v>77.666666666666671</v>
      </c>
      <c r="AK7308">
        <v>71</v>
      </c>
      <c r="AL7308">
        <v>70.5</v>
      </c>
      <c r="AM7308">
        <v>71</v>
      </c>
      <c r="AN7308">
        <v>71.333333333333329</v>
      </c>
      <c r="AO7308">
        <v>67.333333333333329</v>
      </c>
    </row>
    <row r="7309" spans="1:41" x14ac:dyDescent="0.35">
      <c r="A7309">
        <v>22158</v>
      </c>
      <c r="B7309" t="s">
        <v>7127</v>
      </c>
      <c r="C7309" t="s">
        <v>259</v>
      </c>
      <c r="D7309" t="s">
        <v>249</v>
      </c>
      <c r="E7309" t="s">
        <v>8136</v>
      </c>
      <c r="F7309">
        <v>244</v>
      </c>
      <c r="G7309">
        <v>262</v>
      </c>
      <c r="H7309">
        <v>240</v>
      </c>
      <c r="I7309">
        <v>262</v>
      </c>
      <c r="J7309">
        <v>219</v>
      </c>
      <c r="K7309">
        <v>233</v>
      </c>
      <c r="L7309">
        <v>226</v>
      </c>
      <c r="M7309">
        <v>221</v>
      </c>
      <c r="V7309" t="s">
        <v>1</v>
      </c>
      <c r="W7309" t="s">
        <v>1</v>
      </c>
      <c r="X7309" t="s">
        <v>1</v>
      </c>
      <c r="AA7309">
        <v>2.9411764705882353E-2</v>
      </c>
      <c r="AD7309">
        <v>2</v>
      </c>
      <c r="AE7309">
        <v>1</v>
      </c>
      <c r="AF7309">
        <v>0</v>
      </c>
      <c r="AG7309">
        <v>2</v>
      </c>
      <c r="AH7309">
        <v>69</v>
      </c>
      <c r="AI7309">
        <v>66.666666666666671</v>
      </c>
      <c r="AJ7309">
        <v>74.666666666666671</v>
      </c>
      <c r="AK7309">
        <v>65.666666666666671</v>
      </c>
    </row>
    <row r="7310" spans="1:41" x14ac:dyDescent="0.35">
      <c r="A7310">
        <v>22159</v>
      </c>
      <c r="B7310" t="s">
        <v>7128</v>
      </c>
      <c r="C7310" t="s">
        <v>260</v>
      </c>
      <c r="D7310" t="s">
        <v>249</v>
      </c>
      <c r="E7310" t="s">
        <v>8136</v>
      </c>
      <c r="F7310">
        <v>192</v>
      </c>
      <c r="H7310">
        <v>277</v>
      </c>
      <c r="J7310">
        <v>181</v>
      </c>
      <c r="L7310">
        <v>210</v>
      </c>
      <c r="V7310" t="s">
        <v>1</v>
      </c>
      <c r="W7310" t="s">
        <v>1</v>
      </c>
      <c r="X7310" t="s">
        <v>1</v>
      </c>
      <c r="Z7310" t="s">
        <v>1</v>
      </c>
      <c r="AA7310" t="s">
        <v>1</v>
      </c>
      <c r="AB7310" t="s">
        <v>1</v>
      </c>
      <c r="AD7310">
        <v>0</v>
      </c>
      <c r="AE7310">
        <v>0</v>
      </c>
      <c r="AF7310">
        <v>1</v>
      </c>
      <c r="AG7310">
        <v>0</v>
      </c>
    </row>
    <row r="7311" spans="1:41" x14ac:dyDescent="0.35">
      <c r="A7311">
        <v>22160</v>
      </c>
      <c r="B7311" t="s">
        <v>7129</v>
      </c>
      <c r="C7311" t="s">
        <v>248</v>
      </c>
      <c r="D7311" t="s">
        <v>249</v>
      </c>
      <c r="E7311" t="s">
        <v>8136</v>
      </c>
      <c r="F7311">
        <v>284</v>
      </c>
      <c r="G7311">
        <v>268</v>
      </c>
      <c r="H7311">
        <v>276</v>
      </c>
      <c r="I7311">
        <v>291</v>
      </c>
      <c r="J7311">
        <v>280</v>
      </c>
      <c r="K7311">
        <v>281</v>
      </c>
      <c r="L7311">
        <v>255</v>
      </c>
      <c r="M7311">
        <v>261</v>
      </c>
      <c r="N7311">
        <v>200</v>
      </c>
      <c r="O7311">
        <v>233</v>
      </c>
      <c r="P7311">
        <v>250</v>
      </c>
      <c r="Q7311">
        <v>274</v>
      </c>
      <c r="R7311">
        <v>242</v>
      </c>
      <c r="S7311">
        <v>261</v>
      </c>
      <c r="T7311">
        <v>253</v>
      </c>
      <c r="U7311">
        <v>273</v>
      </c>
      <c r="V7311">
        <v>598.16</v>
      </c>
      <c r="W7311">
        <v>624.46153846153845</v>
      </c>
      <c r="X7311">
        <v>602.84482758620686</v>
      </c>
      <c r="Y7311">
        <v>599.4</v>
      </c>
      <c r="Z7311">
        <v>0.25</v>
      </c>
      <c r="AA7311">
        <v>0.4285714285714286</v>
      </c>
      <c r="AB7311">
        <v>0.56666666666666665</v>
      </c>
      <c r="AC7311">
        <v>0.43333333333333335</v>
      </c>
      <c r="AD7311">
        <v>4</v>
      </c>
      <c r="AE7311">
        <v>5</v>
      </c>
      <c r="AF7311">
        <v>4</v>
      </c>
      <c r="AG7311">
        <v>2</v>
      </c>
      <c r="AH7311">
        <v>67.5</v>
      </c>
      <c r="AI7311">
        <v>70.666666666666671</v>
      </c>
      <c r="AJ7311">
        <v>68</v>
      </c>
      <c r="AK7311">
        <v>63</v>
      </c>
      <c r="AL7311">
        <v>72.5</v>
      </c>
      <c r="AM7311">
        <v>72.666666666666671</v>
      </c>
      <c r="AN7311">
        <v>73</v>
      </c>
      <c r="AO7311">
        <v>62</v>
      </c>
    </row>
    <row r="7312" spans="1:41" x14ac:dyDescent="0.35">
      <c r="A7312">
        <v>22162</v>
      </c>
      <c r="B7312" t="s">
        <v>7130</v>
      </c>
      <c r="C7312" t="s">
        <v>250</v>
      </c>
      <c r="D7312" t="s">
        <v>249</v>
      </c>
      <c r="E7312" t="s">
        <v>8136</v>
      </c>
      <c r="F7312">
        <v>221</v>
      </c>
      <c r="H7312">
        <v>269</v>
      </c>
      <c r="I7312">
        <v>288</v>
      </c>
      <c r="J7312">
        <v>189</v>
      </c>
      <c r="L7312">
        <v>245</v>
      </c>
      <c r="M7312">
        <v>236</v>
      </c>
      <c r="V7312" t="s">
        <v>1</v>
      </c>
      <c r="W7312" t="s">
        <v>1</v>
      </c>
      <c r="X7312" t="s">
        <v>1</v>
      </c>
      <c r="Z7312" t="s">
        <v>1</v>
      </c>
      <c r="AA7312" t="s">
        <v>1</v>
      </c>
      <c r="AB7312" t="s">
        <v>1</v>
      </c>
      <c r="AD7312">
        <v>0</v>
      </c>
      <c r="AE7312">
        <v>1</v>
      </c>
      <c r="AF7312">
        <v>0</v>
      </c>
      <c r="AG7312">
        <v>0</v>
      </c>
      <c r="AH7312">
        <v>84.5</v>
      </c>
      <c r="AI7312">
        <v>77.666666666666671</v>
      </c>
      <c r="AJ7312">
        <v>89.333333333333329</v>
      </c>
      <c r="AK7312">
        <v>72.333333333333329</v>
      </c>
    </row>
    <row r="7313" spans="1:41" x14ac:dyDescent="0.35">
      <c r="A7313">
        <v>22165</v>
      </c>
      <c r="B7313" t="s">
        <v>7131</v>
      </c>
      <c r="C7313" t="s">
        <v>252</v>
      </c>
      <c r="D7313" t="s">
        <v>249</v>
      </c>
      <c r="E7313" t="s">
        <v>8136</v>
      </c>
      <c r="F7313">
        <v>277</v>
      </c>
      <c r="G7313">
        <v>258</v>
      </c>
      <c r="H7313">
        <v>234</v>
      </c>
      <c r="I7313">
        <v>265</v>
      </c>
      <c r="J7313">
        <v>259</v>
      </c>
      <c r="K7313">
        <v>219</v>
      </c>
      <c r="L7313">
        <v>238</v>
      </c>
      <c r="M7313">
        <v>255</v>
      </c>
      <c r="V7313" t="s">
        <v>1</v>
      </c>
      <c r="W7313" t="s">
        <v>1</v>
      </c>
      <c r="X7313" t="s">
        <v>1</v>
      </c>
      <c r="Z7313" t="s">
        <v>1</v>
      </c>
      <c r="AA7313" t="s">
        <v>1</v>
      </c>
      <c r="AB7313" t="s">
        <v>1</v>
      </c>
      <c r="AD7313">
        <v>0</v>
      </c>
      <c r="AE7313">
        <v>0</v>
      </c>
      <c r="AF7313">
        <v>1</v>
      </c>
      <c r="AG7313">
        <v>2</v>
      </c>
      <c r="AH7313">
        <v>63.5</v>
      </c>
      <c r="AI7313">
        <v>78</v>
      </c>
      <c r="AJ7313">
        <v>70.666666666666671</v>
      </c>
      <c r="AK7313">
        <v>67</v>
      </c>
    </row>
    <row r="7314" spans="1:41" x14ac:dyDescent="0.35">
      <c r="A7314">
        <v>22175</v>
      </c>
      <c r="B7314" t="s">
        <v>486</v>
      </c>
      <c r="C7314" t="s">
        <v>270</v>
      </c>
      <c r="D7314" t="s">
        <v>262</v>
      </c>
      <c r="E7314" t="s">
        <v>8135</v>
      </c>
      <c r="F7314">
        <v>230</v>
      </c>
      <c r="G7314">
        <v>260</v>
      </c>
      <c r="H7314">
        <v>272</v>
      </c>
      <c r="I7314">
        <v>256</v>
      </c>
      <c r="J7314">
        <v>212</v>
      </c>
      <c r="K7314">
        <v>232</v>
      </c>
      <c r="L7314">
        <v>275</v>
      </c>
      <c r="M7314">
        <v>240</v>
      </c>
      <c r="V7314" t="s">
        <v>1</v>
      </c>
      <c r="W7314" t="s">
        <v>1</v>
      </c>
      <c r="X7314" t="s">
        <v>1</v>
      </c>
      <c r="Z7314" t="s">
        <v>1</v>
      </c>
      <c r="AA7314" t="s">
        <v>1</v>
      </c>
      <c r="AB7314" t="s">
        <v>1</v>
      </c>
      <c r="AD7314">
        <v>4</v>
      </c>
      <c r="AE7314">
        <v>0</v>
      </c>
      <c r="AF7314">
        <v>2</v>
      </c>
      <c r="AG7314">
        <v>5</v>
      </c>
      <c r="AH7314">
        <v>74.5</v>
      </c>
      <c r="AI7314">
        <v>78.666666666666671</v>
      </c>
      <c r="AJ7314">
        <v>78.333333333333329</v>
      </c>
      <c r="AK7314">
        <v>70.666666666666671</v>
      </c>
    </row>
    <row r="7315" spans="1:41" x14ac:dyDescent="0.35">
      <c r="A7315">
        <v>22176</v>
      </c>
      <c r="B7315" t="s">
        <v>7132</v>
      </c>
      <c r="C7315" t="s">
        <v>278</v>
      </c>
      <c r="D7315" t="s">
        <v>262</v>
      </c>
      <c r="E7315" t="s">
        <v>8139</v>
      </c>
      <c r="F7315">
        <v>242</v>
      </c>
      <c r="G7315">
        <v>226</v>
      </c>
      <c r="H7315">
        <v>249</v>
      </c>
      <c r="I7315">
        <v>245</v>
      </c>
      <c r="J7315">
        <v>221</v>
      </c>
      <c r="K7315">
        <v>217</v>
      </c>
      <c r="L7315">
        <v>244</v>
      </c>
      <c r="M7315">
        <v>238</v>
      </c>
      <c r="V7315" t="s">
        <v>1</v>
      </c>
      <c r="W7315" t="s">
        <v>1</v>
      </c>
      <c r="X7315" t="s">
        <v>1</v>
      </c>
      <c r="Z7315" t="s">
        <v>1</v>
      </c>
      <c r="AA7315" t="s">
        <v>1</v>
      </c>
      <c r="AB7315" t="s">
        <v>1</v>
      </c>
      <c r="AD7315">
        <v>1</v>
      </c>
      <c r="AE7315">
        <v>1</v>
      </c>
      <c r="AF7315">
        <v>1</v>
      </c>
      <c r="AG7315">
        <v>4</v>
      </c>
      <c r="AH7315">
        <v>66</v>
      </c>
      <c r="AI7315">
        <v>0</v>
      </c>
      <c r="AJ7315">
        <v>68</v>
      </c>
      <c r="AK7315">
        <v>63</v>
      </c>
    </row>
    <row r="7316" spans="1:41" x14ac:dyDescent="0.35">
      <c r="A7316">
        <v>22177</v>
      </c>
      <c r="B7316" t="s">
        <v>7133</v>
      </c>
      <c r="C7316" t="s">
        <v>248</v>
      </c>
      <c r="D7316" t="s">
        <v>249</v>
      </c>
      <c r="E7316" t="s">
        <v>8137</v>
      </c>
      <c r="F7316">
        <v>293</v>
      </c>
      <c r="G7316">
        <v>315</v>
      </c>
      <c r="H7316">
        <v>290</v>
      </c>
      <c r="I7316">
        <v>307</v>
      </c>
      <c r="J7316">
        <v>306</v>
      </c>
      <c r="K7316">
        <v>314</v>
      </c>
      <c r="L7316">
        <v>284</v>
      </c>
      <c r="M7316">
        <v>296</v>
      </c>
      <c r="N7316">
        <v>271</v>
      </c>
      <c r="O7316">
        <v>270</v>
      </c>
      <c r="P7316">
        <v>303</v>
      </c>
      <c r="Q7316">
        <v>300</v>
      </c>
      <c r="R7316">
        <v>348</v>
      </c>
      <c r="S7316">
        <v>363</v>
      </c>
      <c r="T7316">
        <v>365</v>
      </c>
      <c r="U7316">
        <v>350</v>
      </c>
      <c r="V7316">
        <v>703.25</v>
      </c>
      <c r="W7316">
        <v>717.75</v>
      </c>
      <c r="X7316">
        <v>783.671875</v>
      </c>
      <c r="Y7316">
        <v>795.24242424242425</v>
      </c>
      <c r="Z7316">
        <v>0.59090909090909094</v>
      </c>
      <c r="AA7316">
        <v>0.73333333333333339</v>
      </c>
      <c r="AB7316">
        <v>0.74193548387096775</v>
      </c>
      <c r="AC7316">
        <v>0.88235294117647056</v>
      </c>
      <c r="AD7316">
        <v>0</v>
      </c>
      <c r="AE7316">
        <v>4</v>
      </c>
      <c r="AF7316">
        <v>0</v>
      </c>
      <c r="AG7316">
        <v>1</v>
      </c>
      <c r="AH7316">
        <v>71</v>
      </c>
      <c r="AI7316">
        <v>77.666666666666671</v>
      </c>
      <c r="AJ7316">
        <v>78.666666666666671</v>
      </c>
      <c r="AK7316">
        <v>65.333333333333329</v>
      </c>
      <c r="AL7316">
        <v>76.5</v>
      </c>
      <c r="AM7316">
        <v>79.333333333333329</v>
      </c>
      <c r="AN7316">
        <v>84</v>
      </c>
      <c r="AO7316">
        <v>69.333333333333329</v>
      </c>
    </row>
    <row r="7317" spans="1:41" x14ac:dyDescent="0.35">
      <c r="A7317">
        <v>22181</v>
      </c>
      <c r="B7317" t="s">
        <v>7134</v>
      </c>
      <c r="C7317" t="s">
        <v>250</v>
      </c>
      <c r="D7317" t="s">
        <v>249</v>
      </c>
      <c r="E7317" t="s">
        <v>8136</v>
      </c>
      <c r="F7317">
        <v>253</v>
      </c>
      <c r="G7317">
        <v>228</v>
      </c>
      <c r="H7317">
        <v>245</v>
      </c>
      <c r="I7317">
        <v>233</v>
      </c>
      <c r="J7317">
        <v>220</v>
      </c>
      <c r="K7317">
        <v>198</v>
      </c>
      <c r="L7317">
        <v>226</v>
      </c>
      <c r="M7317">
        <v>244</v>
      </c>
      <c r="V7317" t="s">
        <v>1</v>
      </c>
      <c r="W7317" t="s">
        <v>1</v>
      </c>
      <c r="X7317" t="s">
        <v>1</v>
      </c>
      <c r="Z7317" t="s">
        <v>1</v>
      </c>
      <c r="AA7317" t="s">
        <v>1</v>
      </c>
      <c r="AB7317" t="s">
        <v>1</v>
      </c>
      <c r="AD7317" t="s">
        <v>1</v>
      </c>
      <c r="AE7317" t="s">
        <v>1</v>
      </c>
      <c r="AF7317" t="s">
        <v>1</v>
      </c>
      <c r="AG7317">
        <v>0</v>
      </c>
      <c r="AH7317">
        <v>72</v>
      </c>
      <c r="AI7317">
        <v>74.666666666666671</v>
      </c>
      <c r="AJ7317">
        <v>84.333333333333329</v>
      </c>
      <c r="AK7317">
        <v>70.333333333333329</v>
      </c>
    </row>
    <row r="7318" spans="1:41" x14ac:dyDescent="0.35">
      <c r="A7318">
        <v>22184</v>
      </c>
      <c r="B7318" t="s">
        <v>7135</v>
      </c>
      <c r="C7318" t="s">
        <v>273</v>
      </c>
      <c r="D7318" t="s">
        <v>262</v>
      </c>
      <c r="E7318" t="s">
        <v>8136</v>
      </c>
      <c r="F7318">
        <v>293</v>
      </c>
      <c r="G7318">
        <v>256</v>
      </c>
      <c r="I7318">
        <v>274</v>
      </c>
      <c r="J7318">
        <v>257</v>
      </c>
      <c r="K7318">
        <v>244</v>
      </c>
      <c r="M7318">
        <v>256</v>
      </c>
      <c r="V7318" t="s">
        <v>1</v>
      </c>
      <c r="W7318" t="s">
        <v>1</v>
      </c>
      <c r="X7318" t="s">
        <v>1</v>
      </c>
      <c r="Z7318" t="s">
        <v>1</v>
      </c>
      <c r="AA7318" t="s">
        <v>1</v>
      </c>
      <c r="AB7318" t="s">
        <v>1</v>
      </c>
      <c r="AD7318" t="s">
        <v>1</v>
      </c>
      <c r="AE7318" t="s">
        <v>1</v>
      </c>
      <c r="AF7318" t="s">
        <v>1</v>
      </c>
      <c r="AG7318">
        <v>0</v>
      </c>
      <c r="AH7318">
        <v>80.5</v>
      </c>
      <c r="AI7318">
        <v>88.333333333333329</v>
      </c>
      <c r="AJ7318">
        <v>84.666666666666671</v>
      </c>
      <c r="AK7318">
        <v>78</v>
      </c>
    </row>
    <row r="7319" spans="1:41" x14ac:dyDescent="0.35">
      <c r="A7319">
        <v>22186</v>
      </c>
      <c r="B7319" t="s">
        <v>7136</v>
      </c>
      <c r="C7319" t="s">
        <v>253</v>
      </c>
      <c r="D7319" t="s">
        <v>249</v>
      </c>
      <c r="E7319" t="s">
        <v>8136</v>
      </c>
      <c r="F7319">
        <v>217</v>
      </c>
      <c r="G7319">
        <v>285</v>
      </c>
      <c r="H7319">
        <v>278</v>
      </c>
      <c r="I7319">
        <v>256</v>
      </c>
      <c r="J7319">
        <v>238</v>
      </c>
      <c r="K7319">
        <v>201</v>
      </c>
      <c r="L7319">
        <v>243</v>
      </c>
      <c r="M7319">
        <v>219</v>
      </c>
      <c r="V7319" t="s">
        <v>1</v>
      </c>
      <c r="W7319" t="s">
        <v>1</v>
      </c>
      <c r="X7319" t="s">
        <v>1</v>
      </c>
      <c r="Z7319" t="s">
        <v>1</v>
      </c>
      <c r="AA7319" t="s">
        <v>1</v>
      </c>
      <c r="AB7319" t="s">
        <v>1</v>
      </c>
      <c r="AD7319" t="s">
        <v>1</v>
      </c>
      <c r="AE7319" t="s">
        <v>1</v>
      </c>
      <c r="AF7319" t="s">
        <v>1</v>
      </c>
      <c r="AG7319">
        <v>0</v>
      </c>
      <c r="AH7319">
        <v>75.5</v>
      </c>
      <c r="AI7319">
        <v>83.333333333333329</v>
      </c>
      <c r="AJ7319">
        <v>87</v>
      </c>
      <c r="AK7319">
        <v>74.333333333333329</v>
      </c>
    </row>
    <row r="7320" spans="1:41" x14ac:dyDescent="0.35">
      <c r="A7320">
        <v>22191</v>
      </c>
      <c r="B7320" t="s">
        <v>7137</v>
      </c>
      <c r="C7320" t="s">
        <v>261</v>
      </c>
      <c r="D7320" t="s">
        <v>262</v>
      </c>
      <c r="E7320" t="s">
        <v>8136</v>
      </c>
      <c r="F7320">
        <v>266</v>
      </c>
      <c r="G7320">
        <v>275</v>
      </c>
      <c r="H7320">
        <v>292</v>
      </c>
      <c r="I7320">
        <v>291</v>
      </c>
      <c r="J7320">
        <v>245</v>
      </c>
      <c r="K7320">
        <v>250</v>
      </c>
      <c r="L7320">
        <v>275</v>
      </c>
      <c r="M7320">
        <v>275</v>
      </c>
      <c r="N7320">
        <v>256</v>
      </c>
      <c r="O7320">
        <v>261</v>
      </c>
      <c r="P7320">
        <v>259</v>
      </c>
      <c r="Q7320">
        <v>257</v>
      </c>
      <c r="R7320">
        <v>255</v>
      </c>
      <c r="S7320">
        <v>264</v>
      </c>
      <c r="T7320">
        <v>256</v>
      </c>
      <c r="U7320">
        <v>283</v>
      </c>
      <c r="V7320">
        <v>569.46527777777783</v>
      </c>
      <c r="W7320">
        <v>568.0454545454545</v>
      </c>
      <c r="X7320">
        <v>597.72972972972968</v>
      </c>
      <c r="Y7320">
        <v>609.82142857142856</v>
      </c>
      <c r="Z7320">
        <v>0.21126760563380281</v>
      </c>
      <c r="AA7320">
        <v>0.27999999999999997</v>
      </c>
      <c r="AB7320">
        <v>0.28985507246376813</v>
      </c>
      <c r="AC7320">
        <v>0.29710144927536231</v>
      </c>
      <c r="AD7320">
        <v>6</v>
      </c>
      <c r="AE7320">
        <v>2</v>
      </c>
      <c r="AF7320">
        <v>5</v>
      </c>
      <c r="AG7320">
        <v>5</v>
      </c>
      <c r="AH7320">
        <v>72.5</v>
      </c>
      <c r="AI7320">
        <v>73</v>
      </c>
      <c r="AJ7320">
        <v>76.333333333333329</v>
      </c>
      <c r="AK7320">
        <v>71.666666666666671</v>
      </c>
      <c r="AL7320">
        <v>74</v>
      </c>
      <c r="AM7320">
        <v>73</v>
      </c>
      <c r="AN7320">
        <v>77</v>
      </c>
      <c r="AO7320">
        <v>73</v>
      </c>
    </row>
    <row r="7321" spans="1:41" x14ac:dyDescent="0.35">
      <c r="A7321">
        <v>22192</v>
      </c>
      <c r="B7321" t="s">
        <v>7138</v>
      </c>
      <c r="C7321" t="s">
        <v>270</v>
      </c>
      <c r="D7321" t="s">
        <v>262</v>
      </c>
      <c r="E7321" t="s">
        <v>8136</v>
      </c>
      <c r="F7321">
        <v>272</v>
      </c>
      <c r="G7321">
        <v>282</v>
      </c>
      <c r="H7321">
        <v>295</v>
      </c>
      <c r="I7321">
        <v>290</v>
      </c>
      <c r="J7321">
        <v>264</v>
      </c>
      <c r="K7321">
        <v>274</v>
      </c>
      <c r="L7321">
        <v>281</v>
      </c>
      <c r="M7321">
        <v>276</v>
      </c>
      <c r="N7321">
        <v>284</v>
      </c>
      <c r="O7321">
        <v>287</v>
      </c>
      <c r="P7321">
        <v>282</v>
      </c>
      <c r="Q7321">
        <v>283</v>
      </c>
      <c r="R7321">
        <v>296</v>
      </c>
      <c r="S7321">
        <v>277</v>
      </c>
      <c r="T7321">
        <v>275</v>
      </c>
      <c r="U7321">
        <v>284</v>
      </c>
      <c r="V7321">
        <v>607.27692307692303</v>
      </c>
      <c r="W7321">
        <v>620.96621621621625</v>
      </c>
      <c r="X7321">
        <v>652.13815789473688</v>
      </c>
      <c r="Y7321">
        <v>642.5679012345679</v>
      </c>
      <c r="Z7321">
        <v>0.58823529411764708</v>
      </c>
      <c r="AA7321">
        <v>0.6</v>
      </c>
      <c r="AB7321">
        <v>0.58749999999999991</v>
      </c>
      <c r="AC7321">
        <v>0.5679012345679012</v>
      </c>
      <c r="AD7321">
        <v>8</v>
      </c>
      <c r="AE7321">
        <v>5</v>
      </c>
      <c r="AF7321">
        <v>6</v>
      </c>
      <c r="AG7321">
        <v>3</v>
      </c>
      <c r="AH7321">
        <v>70.5</v>
      </c>
      <c r="AI7321">
        <v>73.666666666666671</v>
      </c>
      <c r="AJ7321">
        <v>74</v>
      </c>
      <c r="AK7321">
        <v>68.333333333333329</v>
      </c>
      <c r="AL7321">
        <v>74.5</v>
      </c>
      <c r="AM7321">
        <v>76.666666666666671</v>
      </c>
      <c r="AN7321">
        <v>78.333333333333329</v>
      </c>
      <c r="AO7321">
        <v>74</v>
      </c>
    </row>
    <row r="7322" spans="1:41" x14ac:dyDescent="0.35">
      <c r="A7322">
        <v>22194</v>
      </c>
      <c r="B7322" t="s">
        <v>7139</v>
      </c>
      <c r="C7322" t="s">
        <v>255</v>
      </c>
      <c r="D7322" t="s">
        <v>249</v>
      </c>
      <c r="E7322" t="s">
        <v>8136</v>
      </c>
      <c r="V7322" t="s">
        <v>1</v>
      </c>
      <c r="W7322" t="s">
        <v>1</v>
      </c>
      <c r="X7322" t="s">
        <v>1</v>
      </c>
      <c r="Z7322" t="s">
        <v>1</v>
      </c>
      <c r="AA7322" t="s">
        <v>1</v>
      </c>
      <c r="AB7322" t="s">
        <v>1</v>
      </c>
      <c r="AD7322" t="s">
        <v>1</v>
      </c>
      <c r="AE7322" t="s">
        <v>1</v>
      </c>
      <c r="AF7322" t="s">
        <v>1</v>
      </c>
      <c r="AG7322">
        <v>0</v>
      </c>
    </row>
    <row r="7323" spans="1:41" x14ac:dyDescent="0.35">
      <c r="A7323">
        <v>22195</v>
      </c>
      <c r="B7323" t="s">
        <v>7140</v>
      </c>
      <c r="C7323" t="s">
        <v>270</v>
      </c>
      <c r="D7323" t="s">
        <v>262</v>
      </c>
      <c r="E7323" t="s">
        <v>8136</v>
      </c>
      <c r="F7323">
        <v>249</v>
      </c>
      <c r="G7323">
        <v>261</v>
      </c>
      <c r="H7323">
        <v>242</v>
      </c>
      <c r="I7323">
        <v>262</v>
      </c>
      <c r="J7323">
        <v>215</v>
      </c>
      <c r="K7323">
        <v>240</v>
      </c>
      <c r="L7323">
        <v>242</v>
      </c>
      <c r="M7323">
        <v>254</v>
      </c>
      <c r="V7323" t="s">
        <v>1</v>
      </c>
      <c r="W7323" t="s">
        <v>1</v>
      </c>
      <c r="X7323" t="s">
        <v>1</v>
      </c>
      <c r="Z7323" t="s">
        <v>1</v>
      </c>
      <c r="AA7323" t="s">
        <v>1</v>
      </c>
      <c r="AB7323" t="s">
        <v>1</v>
      </c>
      <c r="AD7323">
        <v>1</v>
      </c>
      <c r="AE7323">
        <v>1</v>
      </c>
      <c r="AF7323">
        <v>0</v>
      </c>
      <c r="AG7323">
        <v>6</v>
      </c>
      <c r="AH7323">
        <v>66.5</v>
      </c>
      <c r="AI7323">
        <v>70</v>
      </c>
      <c r="AJ7323">
        <v>71</v>
      </c>
      <c r="AK7323">
        <v>66.666666666666671</v>
      </c>
    </row>
    <row r="7324" spans="1:41" x14ac:dyDescent="0.35">
      <c r="A7324">
        <v>22196</v>
      </c>
      <c r="B7324" t="s">
        <v>7141</v>
      </c>
      <c r="C7324" t="s">
        <v>287</v>
      </c>
      <c r="D7324" t="s">
        <v>262</v>
      </c>
      <c r="E7324" t="s">
        <v>8136</v>
      </c>
      <c r="F7324">
        <v>266</v>
      </c>
      <c r="G7324">
        <v>255</v>
      </c>
      <c r="H7324">
        <v>244</v>
      </c>
      <c r="I7324">
        <v>248</v>
      </c>
      <c r="J7324">
        <v>250</v>
      </c>
      <c r="K7324">
        <v>246</v>
      </c>
      <c r="L7324">
        <v>251</v>
      </c>
      <c r="M7324">
        <v>250</v>
      </c>
      <c r="N7324">
        <v>264</v>
      </c>
      <c r="O7324">
        <v>241</v>
      </c>
      <c r="P7324">
        <v>246</v>
      </c>
      <c r="Q7324">
        <v>263</v>
      </c>
      <c r="R7324">
        <v>249</v>
      </c>
      <c r="S7324">
        <v>262</v>
      </c>
      <c r="T7324">
        <v>299</v>
      </c>
      <c r="U7324">
        <v>265</v>
      </c>
      <c r="V7324">
        <v>563.6875</v>
      </c>
      <c r="W7324">
        <v>615.92499999999995</v>
      </c>
      <c r="X7324">
        <v>596.72727272727275</v>
      </c>
      <c r="Y7324">
        <v>597.55555555555554</v>
      </c>
      <c r="Z7324">
        <v>0.71428571428571419</v>
      </c>
      <c r="AA7324">
        <v>0.375</v>
      </c>
      <c r="AB7324">
        <v>0.6</v>
      </c>
      <c r="AC7324">
        <v>0.56521739130434778</v>
      </c>
      <c r="AD7324">
        <v>0</v>
      </c>
      <c r="AE7324">
        <v>10</v>
      </c>
      <c r="AF7324">
        <v>12</v>
      </c>
      <c r="AG7324">
        <v>4</v>
      </c>
      <c r="AH7324">
        <v>63.5</v>
      </c>
      <c r="AI7324">
        <v>73.333333333333329</v>
      </c>
      <c r="AJ7324">
        <v>69</v>
      </c>
      <c r="AK7324">
        <v>63</v>
      </c>
      <c r="AL7324">
        <v>83</v>
      </c>
      <c r="AM7324">
        <v>81.666666666666671</v>
      </c>
      <c r="AN7324">
        <v>84.333333333333329</v>
      </c>
      <c r="AO7324">
        <v>76.666666666666671</v>
      </c>
    </row>
    <row r="7325" spans="1:41" x14ac:dyDescent="0.35">
      <c r="A7325">
        <v>22200</v>
      </c>
      <c r="B7325" t="s">
        <v>7142</v>
      </c>
      <c r="C7325" t="s">
        <v>270</v>
      </c>
      <c r="D7325" t="s">
        <v>262</v>
      </c>
      <c r="E7325" t="s">
        <v>8136</v>
      </c>
      <c r="F7325">
        <v>245</v>
      </c>
      <c r="G7325">
        <v>249</v>
      </c>
      <c r="H7325">
        <v>260</v>
      </c>
      <c r="I7325">
        <v>231</v>
      </c>
      <c r="J7325">
        <v>234</v>
      </c>
      <c r="K7325">
        <v>228</v>
      </c>
      <c r="L7325">
        <v>243</v>
      </c>
      <c r="M7325">
        <v>216</v>
      </c>
      <c r="N7325">
        <v>226</v>
      </c>
      <c r="O7325">
        <v>226</v>
      </c>
      <c r="P7325">
        <v>244</v>
      </c>
      <c r="Q7325">
        <v>246</v>
      </c>
      <c r="R7325">
        <v>240</v>
      </c>
      <c r="S7325">
        <v>236</v>
      </c>
      <c r="T7325">
        <v>245</v>
      </c>
      <c r="U7325">
        <v>239</v>
      </c>
      <c r="V7325">
        <v>559.69354838709683</v>
      </c>
      <c r="W7325">
        <v>562.82727272727277</v>
      </c>
      <c r="X7325">
        <v>541.66304347826087</v>
      </c>
      <c r="Y7325">
        <v>571.70000000000005</v>
      </c>
      <c r="Z7325">
        <v>0.25</v>
      </c>
      <c r="AA7325">
        <v>0.25</v>
      </c>
      <c r="AB7325">
        <v>0.30303030303030298</v>
      </c>
      <c r="AC7325">
        <v>0.33870967741935482</v>
      </c>
      <c r="AD7325">
        <v>10</v>
      </c>
      <c r="AE7325">
        <v>4</v>
      </c>
      <c r="AF7325">
        <v>11</v>
      </c>
      <c r="AG7325">
        <v>6</v>
      </c>
      <c r="AH7325">
        <v>67.5</v>
      </c>
      <c r="AI7325">
        <v>69.666666666666671</v>
      </c>
      <c r="AJ7325">
        <v>71</v>
      </c>
      <c r="AK7325">
        <v>64.333333333333329</v>
      </c>
      <c r="AL7325">
        <v>74.5</v>
      </c>
      <c r="AM7325">
        <v>78</v>
      </c>
      <c r="AN7325">
        <v>77.666666666666671</v>
      </c>
      <c r="AO7325">
        <v>69.666666666666671</v>
      </c>
    </row>
    <row r="7326" spans="1:41" x14ac:dyDescent="0.35">
      <c r="A7326">
        <v>22203</v>
      </c>
      <c r="B7326" t="s">
        <v>7143</v>
      </c>
      <c r="C7326" t="s">
        <v>279</v>
      </c>
      <c r="D7326" t="s">
        <v>262</v>
      </c>
      <c r="E7326" t="s">
        <v>8136</v>
      </c>
      <c r="F7326">
        <v>257</v>
      </c>
      <c r="G7326">
        <v>248</v>
      </c>
      <c r="I7326">
        <v>252</v>
      </c>
      <c r="J7326">
        <v>203</v>
      </c>
      <c r="K7326">
        <v>237</v>
      </c>
      <c r="M7326">
        <v>231</v>
      </c>
      <c r="V7326" t="s">
        <v>1</v>
      </c>
      <c r="W7326" t="s">
        <v>1</v>
      </c>
      <c r="X7326" t="s">
        <v>1</v>
      </c>
      <c r="Z7326" t="s">
        <v>1</v>
      </c>
      <c r="AA7326" t="s">
        <v>1</v>
      </c>
      <c r="AB7326" t="s">
        <v>1</v>
      </c>
      <c r="AD7326" t="s">
        <v>1</v>
      </c>
      <c r="AE7326" t="s">
        <v>1</v>
      </c>
      <c r="AF7326" t="s">
        <v>1</v>
      </c>
      <c r="AG7326">
        <v>0</v>
      </c>
      <c r="AH7326">
        <v>65</v>
      </c>
      <c r="AI7326">
        <v>74.333333333333329</v>
      </c>
      <c r="AJ7326">
        <v>73.333333333333329</v>
      </c>
      <c r="AK7326">
        <v>60</v>
      </c>
    </row>
    <row r="7327" spans="1:41" x14ac:dyDescent="0.35">
      <c r="A7327">
        <v>22207</v>
      </c>
      <c r="B7327" t="s">
        <v>2132</v>
      </c>
      <c r="C7327" t="s">
        <v>259</v>
      </c>
      <c r="D7327" t="s">
        <v>249</v>
      </c>
      <c r="E7327" t="s">
        <v>8136</v>
      </c>
      <c r="F7327">
        <v>228</v>
      </c>
      <c r="G7327">
        <v>261</v>
      </c>
      <c r="H7327">
        <v>285</v>
      </c>
      <c r="I7327">
        <v>243</v>
      </c>
      <c r="J7327">
        <v>214</v>
      </c>
      <c r="K7327">
        <v>225</v>
      </c>
      <c r="L7327">
        <v>271</v>
      </c>
      <c r="M7327">
        <v>232</v>
      </c>
      <c r="V7327" t="s">
        <v>1</v>
      </c>
      <c r="W7327" t="s">
        <v>1</v>
      </c>
      <c r="X7327" t="s">
        <v>1</v>
      </c>
      <c r="Z7327" t="s">
        <v>1</v>
      </c>
      <c r="AA7327" t="s">
        <v>1</v>
      </c>
      <c r="AB7327" t="s">
        <v>1</v>
      </c>
      <c r="AD7327" t="s">
        <v>1</v>
      </c>
      <c r="AE7327" t="s">
        <v>1</v>
      </c>
      <c r="AF7327" t="s">
        <v>1</v>
      </c>
      <c r="AG7327">
        <v>0</v>
      </c>
      <c r="AH7327">
        <v>81</v>
      </c>
      <c r="AI7327">
        <v>74.333333333333329</v>
      </c>
      <c r="AJ7327">
        <v>92</v>
      </c>
      <c r="AK7327">
        <v>79.666666666666671</v>
      </c>
    </row>
    <row r="7328" spans="1:41" x14ac:dyDescent="0.35">
      <c r="A7328">
        <v>22209</v>
      </c>
      <c r="B7328" t="s">
        <v>7144</v>
      </c>
      <c r="C7328" t="s">
        <v>273</v>
      </c>
      <c r="D7328" t="s">
        <v>262</v>
      </c>
      <c r="E7328" t="s">
        <v>8135</v>
      </c>
      <c r="G7328">
        <v>263</v>
      </c>
      <c r="K7328">
        <v>251</v>
      </c>
      <c r="V7328" t="s">
        <v>1</v>
      </c>
      <c r="W7328" t="s">
        <v>1</v>
      </c>
      <c r="X7328" t="s">
        <v>1</v>
      </c>
      <c r="Z7328" t="s">
        <v>1</v>
      </c>
      <c r="AA7328" t="s">
        <v>1</v>
      </c>
      <c r="AB7328" t="s">
        <v>1</v>
      </c>
      <c r="AD7328" t="s">
        <v>1</v>
      </c>
      <c r="AE7328" t="s">
        <v>1</v>
      </c>
      <c r="AF7328" t="s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</row>
    <row r="7329" spans="1:41" x14ac:dyDescent="0.35">
      <c r="A7329">
        <v>22210</v>
      </c>
      <c r="B7329" t="s">
        <v>5391</v>
      </c>
      <c r="C7329" t="s">
        <v>279</v>
      </c>
      <c r="D7329" t="s">
        <v>262</v>
      </c>
      <c r="E7329" t="s">
        <v>8136</v>
      </c>
      <c r="F7329">
        <v>270</v>
      </c>
      <c r="G7329">
        <v>283</v>
      </c>
      <c r="H7329">
        <v>286</v>
      </c>
      <c r="I7329">
        <v>296</v>
      </c>
      <c r="J7329">
        <v>270</v>
      </c>
      <c r="K7329">
        <v>286</v>
      </c>
      <c r="L7329">
        <v>256</v>
      </c>
      <c r="M7329">
        <v>270</v>
      </c>
      <c r="N7329">
        <v>242</v>
      </c>
      <c r="O7329">
        <v>274</v>
      </c>
      <c r="P7329">
        <v>260</v>
      </c>
      <c r="Q7329">
        <v>281</v>
      </c>
      <c r="R7329">
        <v>287</v>
      </c>
      <c r="S7329">
        <v>306</v>
      </c>
      <c r="T7329">
        <v>249</v>
      </c>
      <c r="U7329">
        <v>255</v>
      </c>
      <c r="V7329">
        <v>637.62</v>
      </c>
      <c r="W7329">
        <v>654.11290322580646</v>
      </c>
      <c r="X7329">
        <v>627.48</v>
      </c>
      <c r="Y7329">
        <v>689.93333333333328</v>
      </c>
      <c r="Z7329">
        <v>0.47368421052631576</v>
      </c>
      <c r="AA7329">
        <v>0.4285714285714286</v>
      </c>
      <c r="AB7329">
        <v>0.46875</v>
      </c>
      <c r="AC7329">
        <v>0.42857142857142855</v>
      </c>
      <c r="AD7329">
        <v>0</v>
      </c>
      <c r="AE7329">
        <v>4</v>
      </c>
      <c r="AF7329">
        <v>2</v>
      </c>
      <c r="AG7329">
        <v>5</v>
      </c>
      <c r="AH7329">
        <v>76</v>
      </c>
      <c r="AI7329">
        <v>77.333333333333329</v>
      </c>
      <c r="AJ7329">
        <v>77.333333333333329</v>
      </c>
      <c r="AK7329">
        <v>72</v>
      </c>
      <c r="AL7329">
        <v>77.5</v>
      </c>
      <c r="AM7329">
        <v>77.333333333333329</v>
      </c>
      <c r="AN7329">
        <v>80.666666666666671</v>
      </c>
      <c r="AO7329">
        <v>65.666666666666671</v>
      </c>
    </row>
    <row r="7330" spans="1:41" x14ac:dyDescent="0.35">
      <c r="A7330">
        <v>22211</v>
      </c>
      <c r="B7330" t="s">
        <v>7145</v>
      </c>
      <c r="C7330" t="s">
        <v>278</v>
      </c>
      <c r="D7330" t="s">
        <v>262</v>
      </c>
      <c r="E7330" t="s">
        <v>8136</v>
      </c>
      <c r="F7330">
        <v>310</v>
      </c>
      <c r="G7330">
        <v>318</v>
      </c>
      <c r="H7330">
        <v>311</v>
      </c>
      <c r="I7330">
        <v>310</v>
      </c>
      <c r="J7330">
        <v>293</v>
      </c>
      <c r="K7330">
        <v>306</v>
      </c>
      <c r="L7330">
        <v>296</v>
      </c>
      <c r="M7330">
        <v>307</v>
      </c>
      <c r="N7330">
        <v>291</v>
      </c>
      <c r="O7330">
        <v>299</v>
      </c>
      <c r="P7330">
        <v>282</v>
      </c>
      <c r="Q7330">
        <v>281</v>
      </c>
      <c r="R7330">
        <v>297</v>
      </c>
      <c r="S7330">
        <v>335</v>
      </c>
      <c r="T7330">
        <v>297</v>
      </c>
      <c r="U7330">
        <v>308</v>
      </c>
      <c r="V7330">
        <v>736.4666666666667</v>
      </c>
      <c r="W7330">
        <v>681.43333333333328</v>
      </c>
      <c r="X7330">
        <v>701.45161290322585</v>
      </c>
      <c r="Y7330">
        <v>746.51470588235293</v>
      </c>
      <c r="Z7330">
        <v>0.6428571428571429</v>
      </c>
      <c r="AA7330">
        <v>0.625</v>
      </c>
      <c r="AB7330">
        <v>0.56666666666666665</v>
      </c>
      <c r="AC7330">
        <v>0.54545454545454541</v>
      </c>
      <c r="AD7330">
        <v>0</v>
      </c>
      <c r="AE7330">
        <v>0</v>
      </c>
      <c r="AF7330">
        <v>2</v>
      </c>
      <c r="AG7330">
        <v>3</v>
      </c>
      <c r="AH7330">
        <v>69</v>
      </c>
      <c r="AI7330">
        <v>77</v>
      </c>
      <c r="AJ7330">
        <v>76</v>
      </c>
      <c r="AK7330">
        <v>61.333333333333336</v>
      </c>
      <c r="AL7330">
        <v>86</v>
      </c>
      <c r="AM7330">
        <v>86.333333333333329</v>
      </c>
      <c r="AN7330">
        <v>89.666666666666671</v>
      </c>
      <c r="AO7330">
        <v>72.666666666666671</v>
      </c>
    </row>
    <row r="7331" spans="1:41" x14ac:dyDescent="0.35">
      <c r="A7331">
        <v>22214</v>
      </c>
      <c r="B7331" t="s">
        <v>7146</v>
      </c>
      <c r="C7331" t="s">
        <v>287</v>
      </c>
      <c r="D7331" t="s">
        <v>262</v>
      </c>
      <c r="E7331" t="s">
        <v>8139</v>
      </c>
      <c r="V7331" t="s">
        <v>1</v>
      </c>
      <c r="W7331" t="s">
        <v>1</v>
      </c>
      <c r="X7331" t="s">
        <v>1</v>
      </c>
      <c r="Z7331" t="s">
        <v>1</v>
      </c>
      <c r="AA7331" t="s">
        <v>1</v>
      </c>
      <c r="AB7331" t="s">
        <v>1</v>
      </c>
      <c r="AD7331" t="s">
        <v>1</v>
      </c>
      <c r="AE7331" t="s">
        <v>1</v>
      </c>
      <c r="AF7331" t="s">
        <v>1</v>
      </c>
      <c r="AG7331">
        <v>0</v>
      </c>
    </row>
    <row r="7332" spans="1:41" x14ac:dyDescent="0.35">
      <c r="A7332">
        <v>22218</v>
      </c>
      <c r="B7332" t="s">
        <v>7147</v>
      </c>
      <c r="C7332" t="s">
        <v>250</v>
      </c>
      <c r="D7332" t="s">
        <v>249</v>
      </c>
      <c r="E7332" t="s">
        <v>8136</v>
      </c>
      <c r="F7332">
        <v>239</v>
      </c>
      <c r="G7332">
        <v>274</v>
      </c>
      <c r="H7332">
        <v>276</v>
      </c>
      <c r="I7332">
        <v>281</v>
      </c>
      <c r="J7332">
        <v>228</v>
      </c>
      <c r="K7332">
        <v>253</v>
      </c>
      <c r="L7332">
        <v>272</v>
      </c>
      <c r="M7332">
        <v>261</v>
      </c>
      <c r="N7332">
        <v>219</v>
      </c>
      <c r="O7332">
        <v>206</v>
      </c>
      <c r="P7332">
        <v>222</v>
      </c>
      <c r="Q7332">
        <v>236</v>
      </c>
      <c r="R7332">
        <v>220</v>
      </c>
      <c r="S7332">
        <v>225</v>
      </c>
      <c r="T7332">
        <v>247</v>
      </c>
      <c r="U7332">
        <v>272</v>
      </c>
      <c r="V7332">
        <v>483.05</v>
      </c>
      <c r="W7332">
        <v>582.125</v>
      </c>
      <c r="X7332">
        <v>588.9375</v>
      </c>
      <c r="Y7332">
        <v>575.66666666666663</v>
      </c>
      <c r="Z7332">
        <v>6.25E-2</v>
      </c>
      <c r="AA7332">
        <v>0.1875</v>
      </c>
      <c r="AB7332">
        <v>0.5</v>
      </c>
      <c r="AC7332">
        <v>0.26315789473684209</v>
      </c>
      <c r="AD7332">
        <v>0</v>
      </c>
      <c r="AE7332">
        <v>1</v>
      </c>
      <c r="AF7332">
        <v>0</v>
      </c>
      <c r="AG7332">
        <v>0</v>
      </c>
      <c r="AH7332">
        <v>76</v>
      </c>
      <c r="AI7332">
        <v>80.333333333333329</v>
      </c>
      <c r="AJ7332">
        <v>77</v>
      </c>
      <c r="AK7332">
        <v>70</v>
      </c>
      <c r="AL7332">
        <v>73</v>
      </c>
      <c r="AM7332">
        <v>78</v>
      </c>
      <c r="AN7332">
        <v>77</v>
      </c>
      <c r="AO7332">
        <v>68</v>
      </c>
    </row>
    <row r="7333" spans="1:41" x14ac:dyDescent="0.35">
      <c r="A7333">
        <v>22219</v>
      </c>
      <c r="B7333" t="s">
        <v>2363</v>
      </c>
      <c r="C7333" t="s">
        <v>250</v>
      </c>
      <c r="D7333" t="s">
        <v>249</v>
      </c>
      <c r="E7333" t="s">
        <v>8136</v>
      </c>
      <c r="G7333">
        <v>180</v>
      </c>
      <c r="H7333">
        <v>178</v>
      </c>
      <c r="I7333">
        <v>188</v>
      </c>
      <c r="K7333">
        <v>183</v>
      </c>
      <c r="L7333">
        <v>234</v>
      </c>
      <c r="M7333">
        <v>159</v>
      </c>
      <c r="V7333" t="s">
        <v>1</v>
      </c>
      <c r="W7333" t="s">
        <v>1</v>
      </c>
      <c r="X7333" t="s">
        <v>1</v>
      </c>
      <c r="Z7333" t="s">
        <v>1</v>
      </c>
      <c r="AA7333" t="s">
        <v>1</v>
      </c>
      <c r="AB7333" t="s">
        <v>1</v>
      </c>
      <c r="AD7333" t="s">
        <v>1</v>
      </c>
      <c r="AE7333" t="s">
        <v>1</v>
      </c>
      <c r="AF7333" t="s">
        <v>1</v>
      </c>
      <c r="AG7333">
        <v>0</v>
      </c>
      <c r="AH7333">
        <v>83</v>
      </c>
      <c r="AI7333">
        <v>80.666666666666671</v>
      </c>
      <c r="AJ7333">
        <v>94.666666666666671</v>
      </c>
      <c r="AK7333">
        <v>73.333333333333329</v>
      </c>
    </row>
    <row r="7334" spans="1:41" x14ac:dyDescent="0.35">
      <c r="A7334">
        <v>22220</v>
      </c>
      <c r="B7334" t="s">
        <v>7148</v>
      </c>
      <c r="C7334" t="s">
        <v>280</v>
      </c>
      <c r="D7334" t="s">
        <v>262</v>
      </c>
      <c r="E7334" t="s">
        <v>8136</v>
      </c>
      <c r="G7334">
        <v>229</v>
      </c>
      <c r="H7334">
        <v>284</v>
      </c>
      <c r="I7334">
        <v>295</v>
      </c>
      <c r="K7334">
        <v>203</v>
      </c>
      <c r="L7334">
        <v>270</v>
      </c>
      <c r="M7334">
        <v>266</v>
      </c>
      <c r="V7334" t="s">
        <v>1</v>
      </c>
      <c r="W7334" t="s">
        <v>1</v>
      </c>
      <c r="X7334" t="s">
        <v>1</v>
      </c>
      <c r="Z7334" t="s">
        <v>1</v>
      </c>
      <c r="AA7334" t="s">
        <v>1</v>
      </c>
      <c r="AB7334" t="s">
        <v>1</v>
      </c>
      <c r="AD7334" t="s">
        <v>1</v>
      </c>
      <c r="AE7334" t="s">
        <v>1</v>
      </c>
      <c r="AF7334" t="s">
        <v>1</v>
      </c>
      <c r="AG7334">
        <v>0</v>
      </c>
      <c r="AH7334">
        <v>79</v>
      </c>
      <c r="AI7334">
        <v>85.333333333333329</v>
      </c>
      <c r="AJ7334">
        <v>90</v>
      </c>
      <c r="AK7334">
        <v>66</v>
      </c>
    </row>
    <row r="7335" spans="1:41" x14ac:dyDescent="0.35">
      <c r="A7335">
        <v>22221</v>
      </c>
      <c r="B7335" t="s">
        <v>7149</v>
      </c>
      <c r="C7335" t="s">
        <v>258</v>
      </c>
      <c r="D7335" t="s">
        <v>249</v>
      </c>
      <c r="E7335" t="s">
        <v>8136</v>
      </c>
      <c r="F7335">
        <v>195</v>
      </c>
      <c r="I7335">
        <v>289</v>
      </c>
      <c r="J7335">
        <v>216</v>
      </c>
      <c r="M7335">
        <v>232</v>
      </c>
      <c r="V7335" t="s">
        <v>1</v>
      </c>
      <c r="W7335" t="s">
        <v>1</v>
      </c>
      <c r="X7335" t="s">
        <v>1</v>
      </c>
      <c r="Z7335" t="s">
        <v>1</v>
      </c>
      <c r="AA7335" t="s">
        <v>1</v>
      </c>
      <c r="AB7335" t="s">
        <v>1</v>
      </c>
      <c r="AD7335">
        <v>0</v>
      </c>
      <c r="AE7335">
        <v>1</v>
      </c>
      <c r="AF7335">
        <v>0</v>
      </c>
      <c r="AG7335">
        <v>0</v>
      </c>
      <c r="AH7335">
        <v>73.5</v>
      </c>
      <c r="AI7335">
        <v>0</v>
      </c>
      <c r="AJ7335">
        <v>78</v>
      </c>
      <c r="AK7335">
        <v>66.666666666666671</v>
      </c>
    </row>
    <row r="7336" spans="1:41" x14ac:dyDescent="0.35">
      <c r="A7336">
        <v>22223</v>
      </c>
      <c r="B7336" t="s">
        <v>7150</v>
      </c>
      <c r="C7336" t="s">
        <v>270</v>
      </c>
      <c r="D7336" t="s">
        <v>262</v>
      </c>
      <c r="E7336" t="s">
        <v>8136</v>
      </c>
      <c r="F7336">
        <v>258</v>
      </c>
      <c r="G7336">
        <v>270</v>
      </c>
      <c r="H7336">
        <v>305</v>
      </c>
      <c r="I7336">
        <v>268</v>
      </c>
      <c r="J7336">
        <v>246</v>
      </c>
      <c r="K7336">
        <v>262</v>
      </c>
      <c r="L7336">
        <v>270</v>
      </c>
      <c r="M7336">
        <v>248</v>
      </c>
      <c r="V7336" t="s">
        <v>1</v>
      </c>
      <c r="W7336" t="s">
        <v>1</v>
      </c>
      <c r="X7336" t="s">
        <v>1</v>
      </c>
      <c r="Z7336" t="s">
        <v>1</v>
      </c>
      <c r="AA7336" t="s">
        <v>1</v>
      </c>
      <c r="AB7336" t="s">
        <v>1</v>
      </c>
      <c r="AD7336">
        <v>1</v>
      </c>
      <c r="AE7336">
        <v>3</v>
      </c>
      <c r="AF7336">
        <v>0</v>
      </c>
      <c r="AG7336">
        <v>1</v>
      </c>
      <c r="AH7336">
        <v>78</v>
      </c>
      <c r="AI7336">
        <v>79.666666666666671</v>
      </c>
      <c r="AJ7336">
        <v>87</v>
      </c>
      <c r="AK7336">
        <v>76</v>
      </c>
    </row>
    <row r="7337" spans="1:41" x14ac:dyDescent="0.35">
      <c r="A7337">
        <v>22224</v>
      </c>
      <c r="B7337" t="s">
        <v>7151</v>
      </c>
      <c r="C7337" t="s">
        <v>261</v>
      </c>
      <c r="D7337" t="s">
        <v>262</v>
      </c>
      <c r="E7337" t="s">
        <v>8136</v>
      </c>
      <c r="F7337">
        <v>281</v>
      </c>
      <c r="G7337">
        <v>264</v>
      </c>
      <c r="H7337">
        <v>278</v>
      </c>
      <c r="I7337">
        <v>278</v>
      </c>
      <c r="J7337">
        <v>262</v>
      </c>
      <c r="K7337">
        <v>246</v>
      </c>
      <c r="L7337">
        <v>257</v>
      </c>
      <c r="M7337">
        <v>268</v>
      </c>
      <c r="N7337">
        <v>253</v>
      </c>
      <c r="O7337">
        <v>279</v>
      </c>
      <c r="P7337">
        <v>231</v>
      </c>
      <c r="Q7337">
        <v>230</v>
      </c>
      <c r="R7337">
        <v>257</v>
      </c>
      <c r="S7337">
        <v>281</v>
      </c>
      <c r="T7337">
        <v>232</v>
      </c>
      <c r="U7337">
        <v>251</v>
      </c>
      <c r="V7337">
        <v>600.88</v>
      </c>
      <c r="W7337">
        <v>561.33333333333337</v>
      </c>
      <c r="X7337">
        <v>600.48148148148152</v>
      </c>
      <c r="Y7337">
        <v>675.96</v>
      </c>
      <c r="Z7337">
        <v>0.38461538461538458</v>
      </c>
      <c r="AA7337">
        <v>0.64</v>
      </c>
      <c r="AB7337">
        <v>0.4</v>
      </c>
      <c r="AC7337">
        <v>0.48148148148148145</v>
      </c>
      <c r="AD7337">
        <v>1</v>
      </c>
      <c r="AE7337">
        <v>4</v>
      </c>
      <c r="AF7337">
        <v>3</v>
      </c>
      <c r="AG7337">
        <v>2</v>
      </c>
      <c r="AH7337">
        <v>71.5</v>
      </c>
      <c r="AI7337">
        <v>71</v>
      </c>
      <c r="AJ7337">
        <v>77</v>
      </c>
      <c r="AK7337">
        <v>66.666666666666671</v>
      </c>
      <c r="AL7337">
        <v>69.5</v>
      </c>
      <c r="AM7337">
        <v>78</v>
      </c>
      <c r="AN7337">
        <v>78.333333333333329</v>
      </c>
      <c r="AO7337">
        <v>73.666666666666671</v>
      </c>
    </row>
    <row r="7338" spans="1:41" x14ac:dyDescent="0.35">
      <c r="A7338">
        <v>22225</v>
      </c>
      <c r="B7338" t="s">
        <v>7152</v>
      </c>
      <c r="C7338" t="s">
        <v>259</v>
      </c>
      <c r="D7338" t="s">
        <v>249</v>
      </c>
      <c r="E7338" t="s">
        <v>8136</v>
      </c>
      <c r="G7338">
        <v>288</v>
      </c>
      <c r="H7338">
        <v>251</v>
      </c>
      <c r="K7338">
        <v>274</v>
      </c>
      <c r="L7338">
        <v>213</v>
      </c>
      <c r="V7338" t="s">
        <v>1</v>
      </c>
      <c r="W7338" t="s">
        <v>1</v>
      </c>
      <c r="X7338" t="s">
        <v>1</v>
      </c>
      <c r="Z7338" t="s">
        <v>1</v>
      </c>
      <c r="AA7338" t="s">
        <v>1</v>
      </c>
      <c r="AB7338" t="s">
        <v>1</v>
      </c>
      <c r="AD7338" t="s">
        <v>1</v>
      </c>
      <c r="AE7338" t="s">
        <v>1</v>
      </c>
      <c r="AF7338" t="s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</row>
    <row r="7339" spans="1:41" x14ac:dyDescent="0.35">
      <c r="A7339">
        <v>22226</v>
      </c>
      <c r="B7339" t="s">
        <v>7153</v>
      </c>
      <c r="C7339" t="s">
        <v>248</v>
      </c>
      <c r="D7339" t="s">
        <v>249</v>
      </c>
      <c r="E7339" t="s">
        <v>8136</v>
      </c>
      <c r="F7339">
        <v>233</v>
      </c>
      <c r="G7339">
        <v>246</v>
      </c>
      <c r="H7339">
        <v>226</v>
      </c>
      <c r="I7339">
        <v>253</v>
      </c>
      <c r="J7339">
        <v>224</v>
      </c>
      <c r="K7339">
        <v>238</v>
      </c>
      <c r="L7339">
        <v>235</v>
      </c>
      <c r="M7339">
        <v>261</v>
      </c>
      <c r="V7339" t="s">
        <v>1</v>
      </c>
      <c r="W7339" t="s">
        <v>1</v>
      </c>
      <c r="X7339" t="s">
        <v>1</v>
      </c>
      <c r="Z7339" t="s">
        <v>1</v>
      </c>
      <c r="AA7339" t="s">
        <v>1</v>
      </c>
      <c r="AB7339" t="s">
        <v>1</v>
      </c>
      <c r="AD7339">
        <v>4</v>
      </c>
      <c r="AE7339">
        <v>0</v>
      </c>
      <c r="AF7339">
        <v>2</v>
      </c>
      <c r="AG7339">
        <v>0</v>
      </c>
      <c r="AH7339">
        <v>78</v>
      </c>
      <c r="AI7339">
        <v>80</v>
      </c>
      <c r="AJ7339">
        <v>86.333333333333329</v>
      </c>
      <c r="AK7339">
        <v>75.666666666666671</v>
      </c>
    </row>
    <row r="7340" spans="1:41" x14ac:dyDescent="0.35">
      <c r="A7340">
        <v>22228</v>
      </c>
      <c r="B7340" t="s">
        <v>7154</v>
      </c>
      <c r="C7340" t="s">
        <v>259</v>
      </c>
      <c r="D7340" t="s">
        <v>249</v>
      </c>
      <c r="E7340" t="s">
        <v>8136</v>
      </c>
      <c r="F7340">
        <v>322</v>
      </c>
      <c r="G7340">
        <v>241</v>
      </c>
      <c r="H7340">
        <v>233</v>
      </c>
      <c r="I7340">
        <v>267</v>
      </c>
      <c r="J7340">
        <v>228</v>
      </c>
      <c r="L7340">
        <v>152</v>
      </c>
      <c r="M7340">
        <v>189</v>
      </c>
      <c r="V7340" t="s">
        <v>1</v>
      </c>
      <c r="W7340" t="s">
        <v>1</v>
      </c>
      <c r="X7340" t="s">
        <v>1</v>
      </c>
      <c r="Z7340" t="s">
        <v>1</v>
      </c>
      <c r="AA7340" t="s">
        <v>1</v>
      </c>
      <c r="AB7340" t="s">
        <v>1</v>
      </c>
      <c r="AD7340" t="s">
        <v>1</v>
      </c>
      <c r="AE7340" t="s">
        <v>1</v>
      </c>
      <c r="AF7340" t="s">
        <v>1</v>
      </c>
      <c r="AG7340">
        <v>0</v>
      </c>
      <c r="AH7340">
        <v>73</v>
      </c>
      <c r="AI7340">
        <v>72.333333333333329</v>
      </c>
      <c r="AJ7340">
        <v>73</v>
      </c>
      <c r="AK7340">
        <v>79.333333333333329</v>
      </c>
    </row>
    <row r="7341" spans="1:41" x14ac:dyDescent="0.35">
      <c r="A7341">
        <v>22229</v>
      </c>
      <c r="B7341" t="s">
        <v>3730</v>
      </c>
      <c r="C7341" t="s">
        <v>270</v>
      </c>
      <c r="D7341" t="s">
        <v>262</v>
      </c>
      <c r="E7341" t="s">
        <v>8135</v>
      </c>
      <c r="F7341">
        <v>278</v>
      </c>
      <c r="G7341">
        <v>274</v>
      </c>
      <c r="H7341">
        <v>271</v>
      </c>
      <c r="I7341">
        <v>287</v>
      </c>
      <c r="J7341">
        <v>260</v>
      </c>
      <c r="K7341">
        <v>266</v>
      </c>
      <c r="L7341">
        <v>269</v>
      </c>
      <c r="M7341">
        <v>281</v>
      </c>
      <c r="V7341" t="s">
        <v>1</v>
      </c>
      <c r="W7341" t="s">
        <v>1</v>
      </c>
      <c r="X7341" t="s">
        <v>1</v>
      </c>
      <c r="Z7341" t="s">
        <v>1</v>
      </c>
      <c r="AA7341" t="s">
        <v>1</v>
      </c>
      <c r="AB7341" t="s">
        <v>1</v>
      </c>
      <c r="AD7341">
        <v>1</v>
      </c>
      <c r="AE7341">
        <v>1</v>
      </c>
      <c r="AF7341">
        <v>4</v>
      </c>
      <c r="AG7341">
        <v>11</v>
      </c>
      <c r="AH7341">
        <v>72.5</v>
      </c>
      <c r="AI7341">
        <v>75.666666666666671</v>
      </c>
      <c r="AJ7341">
        <v>77</v>
      </c>
      <c r="AK7341">
        <v>70</v>
      </c>
    </row>
    <row r="7342" spans="1:41" x14ac:dyDescent="0.35">
      <c r="A7342">
        <v>22230</v>
      </c>
      <c r="B7342" t="s">
        <v>6935</v>
      </c>
      <c r="C7342" t="s">
        <v>261</v>
      </c>
      <c r="D7342" t="s">
        <v>262</v>
      </c>
      <c r="E7342" t="s">
        <v>8136</v>
      </c>
      <c r="F7342">
        <v>256</v>
      </c>
      <c r="G7342">
        <v>276</v>
      </c>
      <c r="H7342">
        <v>273</v>
      </c>
      <c r="I7342">
        <v>272</v>
      </c>
      <c r="J7342">
        <v>234</v>
      </c>
      <c r="K7342">
        <v>272</v>
      </c>
      <c r="L7342">
        <v>251</v>
      </c>
      <c r="M7342">
        <v>236</v>
      </c>
      <c r="V7342" t="s">
        <v>1</v>
      </c>
      <c r="W7342" t="s">
        <v>1</v>
      </c>
      <c r="X7342" t="s">
        <v>1</v>
      </c>
      <c r="Z7342">
        <v>3.0769230769230771E-2</v>
      </c>
      <c r="AA7342">
        <v>2.5000000000000001E-2</v>
      </c>
      <c r="AD7342">
        <v>0</v>
      </c>
      <c r="AE7342">
        <v>2</v>
      </c>
      <c r="AF7342">
        <v>0</v>
      </c>
      <c r="AG7342">
        <v>0</v>
      </c>
      <c r="AH7342">
        <v>75.5</v>
      </c>
      <c r="AI7342">
        <v>80.333333333333329</v>
      </c>
      <c r="AJ7342">
        <v>81.666666666666671</v>
      </c>
      <c r="AK7342">
        <v>74</v>
      </c>
    </row>
    <row r="7343" spans="1:41" x14ac:dyDescent="0.35">
      <c r="A7343">
        <v>22231</v>
      </c>
      <c r="B7343" t="s">
        <v>7155</v>
      </c>
      <c r="C7343" t="s">
        <v>248</v>
      </c>
      <c r="D7343" t="s">
        <v>249</v>
      </c>
      <c r="E7343" t="s">
        <v>8137</v>
      </c>
      <c r="F7343">
        <v>304</v>
      </c>
      <c r="G7343">
        <v>297</v>
      </c>
      <c r="H7343">
        <v>294</v>
      </c>
      <c r="I7343">
        <v>295</v>
      </c>
      <c r="J7343">
        <v>271</v>
      </c>
      <c r="K7343">
        <v>296</v>
      </c>
      <c r="L7343">
        <v>284</v>
      </c>
      <c r="M7343">
        <v>289</v>
      </c>
      <c r="N7343">
        <v>279</v>
      </c>
      <c r="O7343">
        <v>292</v>
      </c>
      <c r="P7343">
        <v>291</v>
      </c>
      <c r="Q7343">
        <v>281</v>
      </c>
      <c r="R7343">
        <v>274</v>
      </c>
      <c r="S7343">
        <v>298</v>
      </c>
      <c r="T7343">
        <v>328</v>
      </c>
      <c r="U7343">
        <v>329</v>
      </c>
      <c r="V7343">
        <v>666.96739130434787</v>
      </c>
      <c r="W7343">
        <v>694.25</v>
      </c>
      <c r="X7343">
        <v>687.9</v>
      </c>
      <c r="Y7343">
        <v>715.83333333333337</v>
      </c>
      <c r="Z7343">
        <v>0.5</v>
      </c>
      <c r="AA7343">
        <v>0.65957446808510634</v>
      </c>
      <c r="AB7343">
        <v>0.6</v>
      </c>
      <c r="AC7343">
        <v>0.6964285714285714</v>
      </c>
      <c r="AD7343">
        <v>3</v>
      </c>
      <c r="AE7343">
        <v>5</v>
      </c>
      <c r="AF7343">
        <v>7</v>
      </c>
      <c r="AG7343">
        <v>3</v>
      </c>
      <c r="AH7343">
        <v>62</v>
      </c>
      <c r="AI7343">
        <v>69</v>
      </c>
      <c r="AJ7343">
        <v>68.333333333333329</v>
      </c>
      <c r="AK7343">
        <v>57.666666666666664</v>
      </c>
      <c r="AL7343">
        <v>72.5</v>
      </c>
      <c r="AM7343">
        <v>70</v>
      </c>
      <c r="AN7343">
        <v>74.333333333333329</v>
      </c>
      <c r="AO7343">
        <v>65</v>
      </c>
    </row>
    <row r="7344" spans="1:41" x14ac:dyDescent="0.35">
      <c r="A7344">
        <v>22234</v>
      </c>
      <c r="B7344" t="s">
        <v>2487</v>
      </c>
      <c r="C7344" t="s">
        <v>266</v>
      </c>
      <c r="D7344" t="s">
        <v>262</v>
      </c>
      <c r="E7344" t="s">
        <v>8136</v>
      </c>
      <c r="F7344">
        <v>267</v>
      </c>
      <c r="G7344">
        <v>271</v>
      </c>
      <c r="H7344">
        <v>283</v>
      </c>
      <c r="I7344">
        <v>269</v>
      </c>
      <c r="J7344">
        <v>264</v>
      </c>
      <c r="K7344">
        <v>268</v>
      </c>
      <c r="L7344">
        <v>279</v>
      </c>
      <c r="M7344">
        <v>260</v>
      </c>
      <c r="N7344">
        <v>250</v>
      </c>
      <c r="O7344">
        <v>271</v>
      </c>
      <c r="P7344">
        <v>250</v>
      </c>
      <c r="Q7344">
        <v>252</v>
      </c>
      <c r="R7344">
        <v>241</v>
      </c>
      <c r="S7344">
        <v>278</v>
      </c>
      <c r="T7344">
        <v>263</v>
      </c>
      <c r="U7344">
        <v>258</v>
      </c>
      <c r="V7344">
        <v>538.67307692307691</v>
      </c>
      <c r="W7344">
        <v>572.80769230769226</v>
      </c>
      <c r="X7344">
        <v>563.62</v>
      </c>
      <c r="Y7344">
        <v>616.52941176470586</v>
      </c>
      <c r="Z7344">
        <v>6.6666666666666666E-2</v>
      </c>
      <c r="AA7344">
        <v>0.41379310344827586</v>
      </c>
      <c r="AB7344">
        <v>0.36363636363636365</v>
      </c>
      <c r="AC7344">
        <v>0.43333333333333335</v>
      </c>
      <c r="AD7344">
        <v>2</v>
      </c>
      <c r="AE7344">
        <v>2</v>
      </c>
      <c r="AF7344">
        <v>1</v>
      </c>
      <c r="AG7344">
        <v>3</v>
      </c>
      <c r="AH7344">
        <v>66.5</v>
      </c>
      <c r="AI7344">
        <v>72.666666666666671</v>
      </c>
      <c r="AJ7344">
        <v>67.333333333333329</v>
      </c>
      <c r="AK7344">
        <v>64.666666666666671</v>
      </c>
      <c r="AL7344">
        <v>77.5</v>
      </c>
      <c r="AM7344">
        <v>80.333333333333329</v>
      </c>
      <c r="AN7344">
        <v>80.666666666666671</v>
      </c>
      <c r="AO7344">
        <v>70.666666666666671</v>
      </c>
    </row>
    <row r="7345" spans="1:41" x14ac:dyDescent="0.35">
      <c r="A7345">
        <v>22236</v>
      </c>
      <c r="B7345" t="s">
        <v>7156</v>
      </c>
      <c r="C7345" t="s">
        <v>261</v>
      </c>
      <c r="D7345" t="s">
        <v>262</v>
      </c>
      <c r="E7345" t="s">
        <v>8136</v>
      </c>
      <c r="F7345">
        <v>282</v>
      </c>
      <c r="G7345">
        <v>296</v>
      </c>
      <c r="H7345">
        <v>304</v>
      </c>
      <c r="I7345">
        <v>281</v>
      </c>
      <c r="J7345">
        <v>272</v>
      </c>
      <c r="K7345">
        <v>293</v>
      </c>
      <c r="L7345">
        <v>306</v>
      </c>
      <c r="M7345">
        <v>280</v>
      </c>
      <c r="N7345">
        <v>277</v>
      </c>
      <c r="O7345">
        <v>296</v>
      </c>
      <c r="P7345">
        <v>265</v>
      </c>
      <c r="Q7345">
        <v>260</v>
      </c>
      <c r="R7345">
        <v>271</v>
      </c>
      <c r="S7345">
        <v>302</v>
      </c>
      <c r="T7345">
        <v>267</v>
      </c>
      <c r="U7345">
        <v>252</v>
      </c>
      <c r="V7345">
        <v>626.875</v>
      </c>
      <c r="W7345">
        <v>623.84905660377353</v>
      </c>
      <c r="X7345">
        <v>632.2177419354839</v>
      </c>
      <c r="Y7345">
        <v>677</v>
      </c>
      <c r="Z7345">
        <v>0.47058823529411764</v>
      </c>
      <c r="AA7345">
        <v>0.49152542372881358</v>
      </c>
      <c r="AB7345">
        <v>0.4838709677419355</v>
      </c>
      <c r="AC7345">
        <v>0.484375</v>
      </c>
      <c r="AD7345">
        <v>12</v>
      </c>
      <c r="AE7345">
        <v>11</v>
      </c>
      <c r="AF7345">
        <v>7</v>
      </c>
      <c r="AG7345">
        <v>8</v>
      </c>
      <c r="AH7345">
        <v>67.5</v>
      </c>
      <c r="AI7345">
        <v>71.333333333333329</v>
      </c>
      <c r="AJ7345">
        <v>71.333333333333329</v>
      </c>
      <c r="AK7345">
        <v>67.333333333333329</v>
      </c>
      <c r="AL7345">
        <v>70</v>
      </c>
      <c r="AM7345">
        <v>71</v>
      </c>
      <c r="AN7345">
        <v>74</v>
      </c>
      <c r="AO7345">
        <v>64.333333333333329</v>
      </c>
    </row>
    <row r="7346" spans="1:41" x14ac:dyDescent="0.35">
      <c r="A7346">
        <v>22246</v>
      </c>
      <c r="B7346" t="s">
        <v>7157</v>
      </c>
      <c r="C7346" t="s">
        <v>261</v>
      </c>
      <c r="D7346" t="s">
        <v>262</v>
      </c>
      <c r="E7346" t="s">
        <v>8136</v>
      </c>
      <c r="F7346">
        <v>274</v>
      </c>
      <c r="G7346">
        <v>273</v>
      </c>
      <c r="H7346">
        <v>288</v>
      </c>
      <c r="I7346">
        <v>280</v>
      </c>
      <c r="J7346">
        <v>242</v>
      </c>
      <c r="K7346">
        <v>262</v>
      </c>
      <c r="L7346">
        <v>262</v>
      </c>
      <c r="M7346">
        <v>266</v>
      </c>
      <c r="V7346" t="s">
        <v>1</v>
      </c>
      <c r="W7346" t="s">
        <v>1</v>
      </c>
      <c r="X7346" t="s">
        <v>1</v>
      </c>
      <c r="Z7346" t="s">
        <v>1</v>
      </c>
      <c r="AA7346" t="s">
        <v>1</v>
      </c>
      <c r="AB7346" t="s">
        <v>1</v>
      </c>
      <c r="AD7346">
        <v>2</v>
      </c>
      <c r="AE7346">
        <v>1</v>
      </c>
      <c r="AF7346">
        <v>1</v>
      </c>
      <c r="AG7346">
        <v>1</v>
      </c>
      <c r="AH7346">
        <v>63.5</v>
      </c>
      <c r="AI7346">
        <v>66.333333333333329</v>
      </c>
      <c r="AJ7346">
        <v>66</v>
      </c>
      <c r="AK7346">
        <v>63.666666666666664</v>
      </c>
    </row>
    <row r="7347" spans="1:41" x14ac:dyDescent="0.35">
      <c r="A7347">
        <v>22248</v>
      </c>
      <c r="B7347" t="s">
        <v>7158</v>
      </c>
      <c r="C7347" t="s">
        <v>267</v>
      </c>
      <c r="D7347" t="s">
        <v>262</v>
      </c>
      <c r="E7347" t="s">
        <v>8136</v>
      </c>
      <c r="F7347">
        <v>272</v>
      </c>
      <c r="G7347">
        <v>285</v>
      </c>
      <c r="H7347">
        <v>283</v>
      </c>
      <c r="I7347">
        <v>299</v>
      </c>
      <c r="J7347">
        <v>246</v>
      </c>
      <c r="K7347">
        <v>276</v>
      </c>
      <c r="L7347">
        <v>266</v>
      </c>
      <c r="M7347">
        <v>279</v>
      </c>
      <c r="V7347" t="s">
        <v>1</v>
      </c>
      <c r="W7347" t="s">
        <v>1</v>
      </c>
      <c r="X7347" t="s">
        <v>1</v>
      </c>
      <c r="Z7347" t="s">
        <v>1</v>
      </c>
      <c r="AA7347" t="s">
        <v>1</v>
      </c>
      <c r="AB7347" t="s">
        <v>1</v>
      </c>
      <c r="AD7347">
        <v>1</v>
      </c>
      <c r="AE7347">
        <v>1</v>
      </c>
      <c r="AF7347">
        <v>0</v>
      </c>
      <c r="AG7347">
        <v>0</v>
      </c>
      <c r="AH7347">
        <v>69.5</v>
      </c>
      <c r="AI7347">
        <v>79</v>
      </c>
      <c r="AJ7347">
        <v>81</v>
      </c>
      <c r="AK7347">
        <v>71.666666666666671</v>
      </c>
    </row>
    <row r="7348" spans="1:41" x14ac:dyDescent="0.35">
      <c r="A7348">
        <v>22253</v>
      </c>
      <c r="B7348" t="s">
        <v>7159</v>
      </c>
      <c r="C7348" t="s">
        <v>272</v>
      </c>
      <c r="D7348" t="s">
        <v>262</v>
      </c>
      <c r="E7348" t="s">
        <v>8136</v>
      </c>
      <c r="F7348">
        <v>248</v>
      </c>
      <c r="G7348">
        <v>296</v>
      </c>
      <c r="H7348">
        <v>269</v>
      </c>
      <c r="I7348">
        <v>259</v>
      </c>
      <c r="J7348">
        <v>236</v>
      </c>
      <c r="K7348">
        <v>276</v>
      </c>
      <c r="L7348">
        <v>260</v>
      </c>
      <c r="M7348">
        <v>277</v>
      </c>
      <c r="V7348" t="s">
        <v>1</v>
      </c>
      <c r="W7348" t="s">
        <v>1</v>
      </c>
      <c r="X7348" t="s">
        <v>1</v>
      </c>
      <c r="Z7348" t="s">
        <v>1</v>
      </c>
      <c r="AA7348" t="s">
        <v>1</v>
      </c>
      <c r="AB7348" t="s">
        <v>1</v>
      </c>
      <c r="AD7348">
        <v>1</v>
      </c>
      <c r="AE7348">
        <v>0</v>
      </c>
      <c r="AF7348">
        <v>0</v>
      </c>
      <c r="AG7348">
        <v>0</v>
      </c>
      <c r="AH7348">
        <v>74</v>
      </c>
      <c r="AI7348">
        <v>75.666666666666671</v>
      </c>
      <c r="AJ7348">
        <v>81</v>
      </c>
      <c r="AK7348">
        <v>75</v>
      </c>
    </row>
    <row r="7349" spans="1:41" x14ac:dyDescent="0.35">
      <c r="A7349">
        <v>22255</v>
      </c>
      <c r="B7349" t="s">
        <v>7160</v>
      </c>
      <c r="C7349" t="s">
        <v>261</v>
      </c>
      <c r="D7349" t="s">
        <v>262</v>
      </c>
      <c r="E7349" t="s">
        <v>8136</v>
      </c>
      <c r="F7349">
        <v>292</v>
      </c>
      <c r="G7349">
        <v>253</v>
      </c>
      <c r="H7349">
        <v>271</v>
      </c>
      <c r="I7349">
        <v>251</v>
      </c>
      <c r="J7349">
        <v>256</v>
      </c>
      <c r="K7349">
        <v>249</v>
      </c>
      <c r="L7349">
        <v>257</v>
      </c>
      <c r="M7349">
        <v>223</v>
      </c>
      <c r="V7349" t="s">
        <v>1</v>
      </c>
      <c r="W7349" t="s">
        <v>1</v>
      </c>
      <c r="X7349" t="s">
        <v>1</v>
      </c>
      <c r="Z7349" t="s">
        <v>1</v>
      </c>
      <c r="AA7349" t="s">
        <v>1</v>
      </c>
      <c r="AB7349" t="s">
        <v>1</v>
      </c>
      <c r="AD7349">
        <v>1</v>
      </c>
      <c r="AE7349">
        <v>0</v>
      </c>
      <c r="AF7349">
        <v>1</v>
      </c>
      <c r="AG7349">
        <v>3</v>
      </c>
      <c r="AH7349">
        <v>72</v>
      </c>
      <c r="AI7349">
        <v>70.666666666666671</v>
      </c>
      <c r="AJ7349">
        <v>76.666666666666671</v>
      </c>
      <c r="AK7349">
        <v>67.333333333333329</v>
      </c>
    </row>
    <row r="7350" spans="1:41" x14ac:dyDescent="0.35">
      <c r="A7350">
        <v>22257</v>
      </c>
      <c r="B7350" t="s">
        <v>7161</v>
      </c>
      <c r="C7350" t="s">
        <v>253</v>
      </c>
      <c r="D7350" t="s">
        <v>249</v>
      </c>
      <c r="E7350" t="s">
        <v>8136</v>
      </c>
      <c r="J7350">
        <v>223</v>
      </c>
      <c r="V7350" t="s">
        <v>1</v>
      </c>
      <c r="W7350" t="s">
        <v>1</v>
      </c>
      <c r="X7350" t="s">
        <v>1</v>
      </c>
      <c r="Z7350" t="s">
        <v>1</v>
      </c>
      <c r="AA7350" t="s">
        <v>1</v>
      </c>
      <c r="AB7350" t="s">
        <v>1</v>
      </c>
      <c r="AD7350" t="s">
        <v>1</v>
      </c>
      <c r="AE7350" t="s">
        <v>1</v>
      </c>
      <c r="AF7350" t="s">
        <v>1</v>
      </c>
      <c r="AG7350">
        <v>0</v>
      </c>
    </row>
    <row r="7351" spans="1:41" x14ac:dyDescent="0.35">
      <c r="A7351">
        <v>22260</v>
      </c>
      <c r="B7351" t="s">
        <v>7162</v>
      </c>
      <c r="C7351" t="s">
        <v>280</v>
      </c>
      <c r="D7351" t="s">
        <v>262</v>
      </c>
      <c r="E7351" t="s">
        <v>8136</v>
      </c>
      <c r="F7351">
        <v>269</v>
      </c>
      <c r="G7351">
        <v>264</v>
      </c>
      <c r="H7351">
        <v>269</v>
      </c>
      <c r="I7351">
        <v>267</v>
      </c>
      <c r="J7351">
        <v>261</v>
      </c>
      <c r="K7351">
        <v>254</v>
      </c>
      <c r="L7351">
        <v>251</v>
      </c>
      <c r="M7351">
        <v>248</v>
      </c>
      <c r="V7351" t="s">
        <v>1</v>
      </c>
      <c r="W7351" t="s">
        <v>1</v>
      </c>
      <c r="X7351" t="s">
        <v>1</v>
      </c>
      <c r="Z7351" t="s">
        <v>1</v>
      </c>
      <c r="AA7351" t="s">
        <v>1</v>
      </c>
      <c r="AB7351" t="s">
        <v>1</v>
      </c>
      <c r="AD7351">
        <v>2</v>
      </c>
      <c r="AE7351">
        <v>1</v>
      </c>
      <c r="AF7351">
        <v>1</v>
      </c>
      <c r="AG7351">
        <v>1</v>
      </c>
      <c r="AH7351">
        <v>65.5</v>
      </c>
      <c r="AI7351">
        <v>73.333333333333329</v>
      </c>
      <c r="AJ7351">
        <v>71.666666666666671</v>
      </c>
      <c r="AK7351">
        <v>68.666666666666671</v>
      </c>
    </row>
    <row r="7352" spans="1:41" x14ac:dyDescent="0.35">
      <c r="A7352">
        <v>22261</v>
      </c>
      <c r="B7352" t="s">
        <v>7163</v>
      </c>
      <c r="C7352" t="s">
        <v>273</v>
      </c>
      <c r="D7352" t="s">
        <v>262</v>
      </c>
      <c r="E7352" t="s">
        <v>8136</v>
      </c>
      <c r="I7352">
        <v>333</v>
      </c>
      <c r="M7352">
        <v>319</v>
      </c>
      <c r="V7352" t="s">
        <v>1</v>
      </c>
      <c r="W7352" t="s">
        <v>1</v>
      </c>
      <c r="X7352" t="s">
        <v>1</v>
      </c>
      <c r="Z7352" t="s">
        <v>1</v>
      </c>
      <c r="AA7352" t="s">
        <v>1</v>
      </c>
      <c r="AB7352" t="s">
        <v>1</v>
      </c>
      <c r="AD7352" t="s">
        <v>1</v>
      </c>
      <c r="AE7352" t="s">
        <v>1</v>
      </c>
      <c r="AF7352" t="s">
        <v>1</v>
      </c>
      <c r="AG7352">
        <v>0</v>
      </c>
      <c r="AH7352">
        <v>77</v>
      </c>
      <c r="AI7352">
        <v>81.666666666666671</v>
      </c>
      <c r="AJ7352">
        <v>87.333333333333329</v>
      </c>
      <c r="AK7352">
        <v>79.666666666666671</v>
      </c>
    </row>
    <row r="7353" spans="1:41" x14ac:dyDescent="0.35">
      <c r="A7353">
        <v>22262</v>
      </c>
      <c r="B7353" t="s">
        <v>6797</v>
      </c>
      <c r="C7353" t="s">
        <v>274</v>
      </c>
      <c r="D7353" t="s">
        <v>262</v>
      </c>
      <c r="E7353" t="s">
        <v>8136</v>
      </c>
      <c r="F7353">
        <v>264</v>
      </c>
      <c r="G7353">
        <v>282</v>
      </c>
      <c r="H7353">
        <v>266</v>
      </c>
      <c r="I7353">
        <v>277</v>
      </c>
      <c r="J7353">
        <v>264</v>
      </c>
      <c r="K7353">
        <v>281</v>
      </c>
      <c r="L7353">
        <v>276</v>
      </c>
      <c r="M7353">
        <v>275</v>
      </c>
      <c r="N7353">
        <v>258</v>
      </c>
      <c r="O7353">
        <v>254</v>
      </c>
      <c r="P7353">
        <v>244</v>
      </c>
      <c r="Q7353">
        <v>232</v>
      </c>
      <c r="R7353">
        <v>280</v>
      </c>
      <c r="S7353">
        <v>298</v>
      </c>
      <c r="T7353">
        <v>299</v>
      </c>
      <c r="U7353">
        <v>266</v>
      </c>
      <c r="V7353">
        <v>573.79411764705878</v>
      </c>
      <c r="W7353">
        <v>574.5322580645161</v>
      </c>
      <c r="X7353">
        <v>601.46296296296293</v>
      </c>
      <c r="Y7353">
        <v>614.7560975609756</v>
      </c>
      <c r="Z7353">
        <v>0.2857142857142857</v>
      </c>
      <c r="AA7353">
        <v>0.34090909090909088</v>
      </c>
      <c r="AB7353">
        <v>0.38235294117647056</v>
      </c>
      <c r="AC7353">
        <v>0.54385964912280704</v>
      </c>
      <c r="AD7353">
        <v>3</v>
      </c>
      <c r="AE7353">
        <v>2</v>
      </c>
      <c r="AF7353">
        <v>11</v>
      </c>
      <c r="AG7353">
        <v>8</v>
      </c>
      <c r="AH7353">
        <v>72.5</v>
      </c>
      <c r="AI7353">
        <v>70.666666666666671</v>
      </c>
      <c r="AJ7353">
        <v>73.666666666666671</v>
      </c>
      <c r="AK7353">
        <v>71.333333333333329</v>
      </c>
      <c r="AL7353">
        <v>76</v>
      </c>
      <c r="AM7353">
        <v>79.333333333333329</v>
      </c>
      <c r="AN7353">
        <v>75.666666666666671</v>
      </c>
      <c r="AO7353">
        <v>73.666666666666671</v>
      </c>
    </row>
    <row r="7354" spans="1:41" x14ac:dyDescent="0.35">
      <c r="A7354">
        <v>22263</v>
      </c>
      <c r="B7354" t="s">
        <v>5083</v>
      </c>
      <c r="C7354" t="s">
        <v>261</v>
      </c>
      <c r="D7354" t="s">
        <v>262</v>
      </c>
      <c r="E7354" t="s">
        <v>8136</v>
      </c>
      <c r="F7354">
        <v>277</v>
      </c>
      <c r="G7354">
        <v>277</v>
      </c>
      <c r="H7354">
        <v>258</v>
      </c>
      <c r="J7354">
        <v>240</v>
      </c>
      <c r="K7354">
        <v>256</v>
      </c>
      <c r="L7354">
        <v>255</v>
      </c>
      <c r="V7354" t="s">
        <v>1</v>
      </c>
      <c r="W7354" t="s">
        <v>1</v>
      </c>
      <c r="X7354" t="s">
        <v>1</v>
      </c>
      <c r="Z7354" t="s">
        <v>1</v>
      </c>
      <c r="AA7354" t="s">
        <v>1</v>
      </c>
      <c r="AB7354" t="s">
        <v>1</v>
      </c>
      <c r="AD7354">
        <v>0</v>
      </c>
      <c r="AE7354">
        <v>0</v>
      </c>
      <c r="AF7354">
        <v>0</v>
      </c>
      <c r="AG7354">
        <v>1</v>
      </c>
      <c r="AH7354">
        <v>0</v>
      </c>
      <c r="AI7354">
        <v>0</v>
      </c>
      <c r="AJ7354">
        <v>0</v>
      </c>
      <c r="AK7354">
        <v>0</v>
      </c>
    </row>
    <row r="7355" spans="1:41" x14ac:dyDescent="0.35">
      <c r="A7355">
        <v>22265</v>
      </c>
      <c r="B7355" t="s">
        <v>7164</v>
      </c>
      <c r="C7355" t="s">
        <v>261</v>
      </c>
      <c r="D7355" t="s">
        <v>262</v>
      </c>
      <c r="E7355" t="s">
        <v>8136</v>
      </c>
      <c r="F7355">
        <v>261</v>
      </c>
      <c r="G7355">
        <v>284</v>
      </c>
      <c r="H7355">
        <v>283</v>
      </c>
      <c r="J7355">
        <v>248</v>
      </c>
      <c r="K7355">
        <v>254</v>
      </c>
      <c r="L7355">
        <v>255</v>
      </c>
      <c r="V7355" t="s">
        <v>1</v>
      </c>
      <c r="W7355" t="s">
        <v>1</v>
      </c>
      <c r="X7355" t="s">
        <v>1</v>
      </c>
      <c r="Z7355" t="s">
        <v>1</v>
      </c>
      <c r="AA7355" t="s">
        <v>1</v>
      </c>
      <c r="AB7355" t="s">
        <v>1</v>
      </c>
      <c r="AD7355" t="s">
        <v>1</v>
      </c>
      <c r="AE7355" t="s">
        <v>1</v>
      </c>
      <c r="AF7355" t="s">
        <v>1</v>
      </c>
      <c r="AG7355">
        <v>0</v>
      </c>
    </row>
    <row r="7356" spans="1:41" x14ac:dyDescent="0.35">
      <c r="A7356">
        <v>22267</v>
      </c>
      <c r="B7356" t="s">
        <v>7165</v>
      </c>
      <c r="C7356" t="s">
        <v>250</v>
      </c>
      <c r="D7356" t="s">
        <v>249</v>
      </c>
      <c r="E7356" t="s">
        <v>8136</v>
      </c>
      <c r="F7356">
        <v>240</v>
      </c>
      <c r="J7356">
        <v>216</v>
      </c>
      <c r="V7356" t="s">
        <v>1</v>
      </c>
      <c r="W7356" t="s">
        <v>1</v>
      </c>
      <c r="X7356" t="s">
        <v>1</v>
      </c>
      <c r="Z7356" t="s">
        <v>1</v>
      </c>
      <c r="AA7356" t="s">
        <v>1</v>
      </c>
      <c r="AB7356" t="s">
        <v>1</v>
      </c>
      <c r="AD7356" t="s">
        <v>1</v>
      </c>
      <c r="AE7356" t="s">
        <v>1</v>
      </c>
      <c r="AF7356" t="s">
        <v>1</v>
      </c>
      <c r="AG7356">
        <v>0</v>
      </c>
    </row>
    <row r="7357" spans="1:41" x14ac:dyDescent="0.35">
      <c r="A7357">
        <v>22268</v>
      </c>
      <c r="B7357" t="s">
        <v>2270</v>
      </c>
      <c r="C7357" t="s">
        <v>253</v>
      </c>
      <c r="D7357" t="s">
        <v>249</v>
      </c>
      <c r="E7357" t="s">
        <v>8136</v>
      </c>
      <c r="F7357">
        <v>225</v>
      </c>
      <c r="G7357">
        <v>230</v>
      </c>
      <c r="H7357">
        <v>260</v>
      </c>
      <c r="I7357">
        <v>248</v>
      </c>
      <c r="J7357">
        <v>203</v>
      </c>
      <c r="K7357">
        <v>224</v>
      </c>
      <c r="L7357">
        <v>223</v>
      </c>
      <c r="M7357">
        <v>227</v>
      </c>
      <c r="V7357" t="s">
        <v>1</v>
      </c>
      <c r="W7357" t="s">
        <v>1</v>
      </c>
      <c r="X7357" t="s">
        <v>1</v>
      </c>
      <c r="Z7357" t="s">
        <v>1</v>
      </c>
      <c r="AA7357" t="s">
        <v>1</v>
      </c>
      <c r="AB7357" t="s">
        <v>1</v>
      </c>
      <c r="AD7357" t="s">
        <v>1</v>
      </c>
      <c r="AE7357" t="s">
        <v>1</v>
      </c>
      <c r="AF7357" t="s">
        <v>1</v>
      </c>
      <c r="AG7357">
        <v>0</v>
      </c>
      <c r="AH7357">
        <v>61</v>
      </c>
      <c r="AI7357">
        <v>68</v>
      </c>
      <c r="AJ7357">
        <v>58.333333333333336</v>
      </c>
      <c r="AK7357">
        <v>60.333333333333336</v>
      </c>
    </row>
    <row r="7358" spans="1:41" x14ac:dyDescent="0.35">
      <c r="A7358">
        <v>22269</v>
      </c>
      <c r="B7358" t="s">
        <v>7166</v>
      </c>
      <c r="C7358" t="s">
        <v>258</v>
      </c>
      <c r="D7358" t="s">
        <v>249</v>
      </c>
      <c r="E7358" t="s">
        <v>8136</v>
      </c>
      <c r="V7358" t="s">
        <v>1</v>
      </c>
      <c r="W7358" t="s">
        <v>1</v>
      </c>
      <c r="X7358" t="s">
        <v>1</v>
      </c>
      <c r="Z7358" t="s">
        <v>1</v>
      </c>
      <c r="AA7358" t="s">
        <v>1</v>
      </c>
      <c r="AB7358" t="s">
        <v>1</v>
      </c>
      <c r="AD7358">
        <v>0</v>
      </c>
      <c r="AE7358">
        <v>0</v>
      </c>
      <c r="AF7358">
        <v>0</v>
      </c>
      <c r="AG7358">
        <v>1</v>
      </c>
      <c r="AH7358">
        <v>0</v>
      </c>
      <c r="AI7358">
        <v>0</v>
      </c>
      <c r="AJ7358">
        <v>0</v>
      </c>
      <c r="AK7358">
        <v>0</v>
      </c>
    </row>
    <row r="7359" spans="1:41" x14ac:dyDescent="0.35">
      <c r="A7359">
        <v>22270</v>
      </c>
      <c r="B7359" t="s">
        <v>7167</v>
      </c>
      <c r="C7359" t="s">
        <v>261</v>
      </c>
      <c r="D7359" t="s">
        <v>262</v>
      </c>
      <c r="E7359" t="s">
        <v>8136</v>
      </c>
      <c r="N7359">
        <v>199</v>
      </c>
      <c r="R7359">
        <v>212</v>
      </c>
      <c r="V7359">
        <v>514.57142857142856</v>
      </c>
      <c r="Z7359">
        <v>0.24</v>
      </c>
      <c r="AA7359">
        <v>0.15384615384615385</v>
      </c>
      <c r="AB7359" t="s">
        <v>1</v>
      </c>
      <c r="AD7359" t="s">
        <v>1</v>
      </c>
      <c r="AE7359" t="s">
        <v>1</v>
      </c>
      <c r="AF7359" t="s">
        <v>1</v>
      </c>
      <c r="AG7359">
        <v>0</v>
      </c>
    </row>
    <row r="7360" spans="1:41" x14ac:dyDescent="0.35">
      <c r="A7360">
        <v>22271</v>
      </c>
      <c r="B7360" t="s">
        <v>7168</v>
      </c>
      <c r="C7360" t="s">
        <v>261</v>
      </c>
      <c r="D7360" t="s">
        <v>262</v>
      </c>
      <c r="E7360" t="s">
        <v>8136</v>
      </c>
      <c r="F7360">
        <v>264</v>
      </c>
      <c r="G7360">
        <v>269</v>
      </c>
      <c r="J7360">
        <v>229</v>
      </c>
      <c r="K7360">
        <v>228</v>
      </c>
      <c r="N7360">
        <v>225</v>
      </c>
      <c r="O7360">
        <v>224</v>
      </c>
      <c r="P7360">
        <v>244</v>
      </c>
      <c r="Q7360">
        <v>236</v>
      </c>
      <c r="R7360">
        <v>232</v>
      </c>
      <c r="S7360">
        <v>233</v>
      </c>
      <c r="T7360">
        <v>260</v>
      </c>
      <c r="U7360">
        <v>248</v>
      </c>
      <c r="V7360">
        <v>540.85714285714289</v>
      </c>
      <c r="W7360">
        <v>512.37735849056605</v>
      </c>
      <c r="X7360">
        <v>530.20000000000005</v>
      </c>
      <c r="Y7360">
        <v>545.01923076923072</v>
      </c>
      <c r="Z7360">
        <v>0.35000000000000003</v>
      </c>
      <c r="AA7360">
        <v>0.3108108108108108</v>
      </c>
      <c r="AB7360">
        <v>0.21951219512195122</v>
      </c>
      <c r="AC7360">
        <v>0.41333333333333333</v>
      </c>
      <c r="AD7360">
        <v>6</v>
      </c>
      <c r="AE7360">
        <v>6</v>
      </c>
      <c r="AF7360">
        <v>3</v>
      </c>
      <c r="AG7360">
        <v>1</v>
      </c>
      <c r="AL7360">
        <v>69.5</v>
      </c>
      <c r="AM7360">
        <v>75</v>
      </c>
      <c r="AN7360">
        <v>74.666666666666671</v>
      </c>
      <c r="AO7360">
        <v>73</v>
      </c>
    </row>
    <row r="7361" spans="1:41" x14ac:dyDescent="0.35">
      <c r="A7361">
        <v>22275</v>
      </c>
      <c r="B7361" t="s">
        <v>7169</v>
      </c>
      <c r="C7361" t="s">
        <v>248</v>
      </c>
      <c r="D7361" t="s">
        <v>249</v>
      </c>
      <c r="E7361" t="s">
        <v>8136</v>
      </c>
      <c r="F7361">
        <v>269</v>
      </c>
      <c r="G7361">
        <v>263</v>
      </c>
      <c r="H7361">
        <v>263</v>
      </c>
      <c r="I7361">
        <v>272</v>
      </c>
      <c r="J7361">
        <v>235</v>
      </c>
      <c r="K7361">
        <v>243</v>
      </c>
      <c r="L7361">
        <v>259</v>
      </c>
      <c r="M7361">
        <v>246</v>
      </c>
      <c r="V7361" t="s">
        <v>1</v>
      </c>
      <c r="W7361" t="s">
        <v>1</v>
      </c>
      <c r="X7361" t="s">
        <v>1</v>
      </c>
      <c r="Z7361" t="s">
        <v>1</v>
      </c>
      <c r="AA7361" t="s">
        <v>1</v>
      </c>
      <c r="AB7361" t="s">
        <v>1</v>
      </c>
      <c r="AD7361">
        <v>2</v>
      </c>
      <c r="AE7361">
        <v>4</v>
      </c>
      <c r="AF7361">
        <v>4</v>
      </c>
      <c r="AG7361">
        <v>5</v>
      </c>
      <c r="AH7361">
        <v>75</v>
      </c>
      <c r="AI7361">
        <v>77.333333333333329</v>
      </c>
      <c r="AJ7361">
        <v>81.333333333333329</v>
      </c>
      <c r="AK7361">
        <v>72.666666666666671</v>
      </c>
    </row>
    <row r="7362" spans="1:41" x14ac:dyDescent="0.35">
      <c r="A7362">
        <v>22277</v>
      </c>
      <c r="B7362" t="s">
        <v>7170</v>
      </c>
      <c r="C7362" t="s">
        <v>259</v>
      </c>
      <c r="D7362" t="s">
        <v>249</v>
      </c>
      <c r="E7362" t="s">
        <v>8136</v>
      </c>
      <c r="F7362">
        <v>235</v>
      </c>
      <c r="G7362">
        <v>271</v>
      </c>
      <c r="H7362">
        <v>255</v>
      </c>
      <c r="I7362">
        <v>255</v>
      </c>
      <c r="J7362">
        <v>232</v>
      </c>
      <c r="K7362">
        <v>246</v>
      </c>
      <c r="L7362">
        <v>233</v>
      </c>
      <c r="M7362">
        <v>243</v>
      </c>
      <c r="V7362" t="s">
        <v>1</v>
      </c>
      <c r="W7362" t="s">
        <v>1</v>
      </c>
      <c r="X7362" t="s">
        <v>1</v>
      </c>
      <c r="Z7362" t="s">
        <v>1</v>
      </c>
      <c r="AA7362" t="s">
        <v>1</v>
      </c>
      <c r="AB7362" t="s">
        <v>1</v>
      </c>
      <c r="AD7362">
        <v>0</v>
      </c>
      <c r="AE7362">
        <v>0</v>
      </c>
      <c r="AF7362">
        <v>1</v>
      </c>
      <c r="AG7362">
        <v>1</v>
      </c>
      <c r="AH7362">
        <v>83.5</v>
      </c>
      <c r="AI7362">
        <v>83.666666666666671</v>
      </c>
      <c r="AJ7362">
        <v>89.666666666666671</v>
      </c>
      <c r="AK7362">
        <v>74.666666666666671</v>
      </c>
    </row>
    <row r="7363" spans="1:41" x14ac:dyDescent="0.35">
      <c r="A7363">
        <v>22280</v>
      </c>
      <c r="B7363" t="s">
        <v>3857</v>
      </c>
      <c r="C7363" t="s">
        <v>254</v>
      </c>
      <c r="D7363" t="s">
        <v>249</v>
      </c>
      <c r="E7363" t="s">
        <v>8136</v>
      </c>
      <c r="F7363">
        <v>278</v>
      </c>
      <c r="G7363">
        <v>229</v>
      </c>
      <c r="H7363">
        <v>302</v>
      </c>
      <c r="I7363">
        <v>230</v>
      </c>
      <c r="J7363">
        <v>228</v>
      </c>
      <c r="K7363">
        <v>200</v>
      </c>
      <c r="L7363">
        <v>262</v>
      </c>
      <c r="M7363">
        <v>249</v>
      </c>
      <c r="V7363" t="s">
        <v>1</v>
      </c>
      <c r="W7363" t="s">
        <v>1</v>
      </c>
      <c r="X7363" t="s">
        <v>1</v>
      </c>
      <c r="Z7363" t="s">
        <v>1</v>
      </c>
      <c r="AA7363" t="s">
        <v>1</v>
      </c>
      <c r="AB7363" t="s">
        <v>1</v>
      </c>
      <c r="AD7363" t="s">
        <v>1</v>
      </c>
      <c r="AE7363" t="s">
        <v>1</v>
      </c>
      <c r="AF7363" t="s">
        <v>1</v>
      </c>
      <c r="AG7363">
        <v>0</v>
      </c>
      <c r="AH7363">
        <v>80</v>
      </c>
      <c r="AI7363">
        <v>82.666666666666671</v>
      </c>
      <c r="AJ7363">
        <v>77.333333333333329</v>
      </c>
      <c r="AK7363">
        <v>68.333333333333329</v>
      </c>
    </row>
    <row r="7364" spans="1:41" x14ac:dyDescent="0.35">
      <c r="A7364">
        <v>22283</v>
      </c>
      <c r="B7364" t="s">
        <v>4441</v>
      </c>
      <c r="C7364" t="s">
        <v>261</v>
      </c>
      <c r="D7364" t="s">
        <v>262</v>
      </c>
      <c r="E7364" t="s">
        <v>8136</v>
      </c>
      <c r="F7364">
        <v>231</v>
      </c>
      <c r="G7364">
        <v>234</v>
      </c>
      <c r="H7364">
        <v>247</v>
      </c>
      <c r="I7364">
        <v>290</v>
      </c>
      <c r="J7364">
        <v>218</v>
      </c>
      <c r="K7364">
        <v>230</v>
      </c>
      <c r="L7364">
        <v>209</v>
      </c>
      <c r="M7364">
        <v>278</v>
      </c>
      <c r="V7364" t="s">
        <v>1</v>
      </c>
      <c r="W7364" t="s">
        <v>1</v>
      </c>
      <c r="X7364" t="s">
        <v>1</v>
      </c>
      <c r="Z7364" t="s">
        <v>1</v>
      </c>
      <c r="AA7364" t="s">
        <v>1</v>
      </c>
      <c r="AB7364" t="s">
        <v>1</v>
      </c>
      <c r="AD7364">
        <v>2</v>
      </c>
      <c r="AE7364">
        <v>1</v>
      </c>
      <c r="AF7364">
        <v>1</v>
      </c>
      <c r="AG7364">
        <v>2</v>
      </c>
      <c r="AH7364">
        <v>74</v>
      </c>
      <c r="AI7364">
        <v>81.333333333333329</v>
      </c>
      <c r="AJ7364">
        <v>85.333333333333329</v>
      </c>
      <c r="AK7364">
        <v>73.333333333333329</v>
      </c>
    </row>
    <row r="7365" spans="1:41" x14ac:dyDescent="0.35">
      <c r="A7365">
        <v>22284</v>
      </c>
      <c r="B7365" t="s">
        <v>7171</v>
      </c>
      <c r="C7365" t="s">
        <v>268</v>
      </c>
      <c r="D7365" t="s">
        <v>262</v>
      </c>
      <c r="E7365" t="s">
        <v>8136</v>
      </c>
      <c r="G7365">
        <v>282</v>
      </c>
      <c r="H7365">
        <v>252</v>
      </c>
      <c r="I7365">
        <v>216</v>
      </c>
      <c r="K7365">
        <v>199</v>
      </c>
      <c r="L7365">
        <v>209</v>
      </c>
      <c r="M7365">
        <v>195</v>
      </c>
      <c r="V7365" t="s">
        <v>1</v>
      </c>
      <c r="W7365" t="s">
        <v>1</v>
      </c>
      <c r="X7365" t="s">
        <v>1</v>
      </c>
      <c r="Z7365" t="s">
        <v>1</v>
      </c>
      <c r="AA7365" t="s">
        <v>1</v>
      </c>
      <c r="AB7365" t="s">
        <v>1</v>
      </c>
      <c r="AD7365" t="s">
        <v>1</v>
      </c>
      <c r="AE7365" t="s">
        <v>1</v>
      </c>
      <c r="AF7365" t="s">
        <v>1</v>
      </c>
      <c r="AG7365">
        <v>0</v>
      </c>
      <c r="AH7365">
        <v>59</v>
      </c>
      <c r="AI7365">
        <v>0</v>
      </c>
      <c r="AJ7365">
        <v>0</v>
      </c>
      <c r="AK7365">
        <v>0</v>
      </c>
    </row>
    <row r="7366" spans="1:41" x14ac:dyDescent="0.35">
      <c r="A7366">
        <v>22291</v>
      </c>
      <c r="B7366" t="s">
        <v>7172</v>
      </c>
      <c r="C7366" t="s">
        <v>255</v>
      </c>
      <c r="D7366" t="s">
        <v>249</v>
      </c>
      <c r="E7366" t="s">
        <v>8136</v>
      </c>
      <c r="H7366">
        <v>320</v>
      </c>
      <c r="I7366">
        <v>275</v>
      </c>
      <c r="L7366">
        <v>285</v>
      </c>
      <c r="M7366">
        <v>235</v>
      </c>
      <c r="V7366" t="s">
        <v>1</v>
      </c>
      <c r="W7366" t="s">
        <v>1</v>
      </c>
      <c r="X7366" t="s">
        <v>1</v>
      </c>
      <c r="Z7366" t="s">
        <v>1</v>
      </c>
      <c r="AA7366" t="s">
        <v>1</v>
      </c>
      <c r="AB7366" t="s">
        <v>1</v>
      </c>
      <c r="AD7366" t="s">
        <v>1</v>
      </c>
      <c r="AE7366" t="s">
        <v>1</v>
      </c>
      <c r="AF7366" t="s">
        <v>1</v>
      </c>
      <c r="AG7366">
        <v>0</v>
      </c>
      <c r="AH7366">
        <v>79.5</v>
      </c>
      <c r="AI7366">
        <v>87.666666666666671</v>
      </c>
      <c r="AJ7366">
        <v>95</v>
      </c>
      <c r="AK7366">
        <v>77.666666666666671</v>
      </c>
    </row>
    <row r="7367" spans="1:41" x14ac:dyDescent="0.35">
      <c r="A7367">
        <v>22306</v>
      </c>
      <c r="B7367" t="s">
        <v>7173</v>
      </c>
      <c r="C7367" t="s">
        <v>270</v>
      </c>
      <c r="D7367" t="s">
        <v>262</v>
      </c>
      <c r="E7367" t="s">
        <v>8136</v>
      </c>
      <c r="F7367">
        <v>253</v>
      </c>
      <c r="G7367">
        <v>292</v>
      </c>
      <c r="H7367">
        <v>276</v>
      </c>
      <c r="I7367">
        <v>269</v>
      </c>
      <c r="J7367">
        <v>228</v>
      </c>
      <c r="K7367">
        <v>267</v>
      </c>
      <c r="L7367">
        <v>253</v>
      </c>
      <c r="M7367">
        <v>243</v>
      </c>
      <c r="N7367">
        <v>241</v>
      </c>
      <c r="O7367">
        <v>241</v>
      </c>
      <c r="P7367">
        <v>243</v>
      </c>
      <c r="Q7367">
        <v>247</v>
      </c>
      <c r="R7367">
        <v>244</v>
      </c>
      <c r="S7367">
        <v>242</v>
      </c>
      <c r="T7367">
        <v>236</v>
      </c>
      <c r="U7367">
        <v>274</v>
      </c>
      <c r="V7367">
        <v>562.41999999999996</v>
      </c>
      <c r="W7367">
        <v>553.10526315789468</v>
      </c>
      <c r="X7367">
        <v>568.69444444444446</v>
      </c>
      <c r="Y7367">
        <v>558.5625</v>
      </c>
      <c r="Z7367">
        <v>0.44444444444444442</v>
      </c>
      <c r="AA7367">
        <v>0.35714285714285715</v>
      </c>
      <c r="AB7367">
        <v>0.42307692307692313</v>
      </c>
      <c r="AC7367">
        <v>0.32</v>
      </c>
      <c r="AD7367">
        <v>10</v>
      </c>
      <c r="AE7367">
        <v>7</v>
      </c>
      <c r="AF7367">
        <v>5</v>
      </c>
      <c r="AG7367">
        <v>13</v>
      </c>
      <c r="AH7367">
        <v>68</v>
      </c>
      <c r="AI7367">
        <v>72</v>
      </c>
      <c r="AJ7367">
        <v>70</v>
      </c>
      <c r="AK7367">
        <v>67</v>
      </c>
      <c r="AL7367">
        <v>69</v>
      </c>
      <c r="AM7367">
        <v>76</v>
      </c>
      <c r="AN7367">
        <v>72.666666666666671</v>
      </c>
      <c r="AO7367">
        <v>67.666666666666671</v>
      </c>
    </row>
    <row r="7368" spans="1:41" x14ac:dyDescent="0.35">
      <c r="A7368">
        <v>22309</v>
      </c>
      <c r="B7368" t="s">
        <v>7174</v>
      </c>
      <c r="C7368" t="s">
        <v>274</v>
      </c>
      <c r="D7368" t="s">
        <v>262</v>
      </c>
      <c r="E7368" t="s">
        <v>8139</v>
      </c>
      <c r="F7368">
        <v>223</v>
      </c>
      <c r="G7368">
        <v>227</v>
      </c>
      <c r="H7368">
        <v>251</v>
      </c>
      <c r="I7368">
        <v>275</v>
      </c>
      <c r="J7368">
        <v>209</v>
      </c>
      <c r="K7368">
        <v>243</v>
      </c>
      <c r="L7368">
        <v>222</v>
      </c>
      <c r="M7368">
        <v>242</v>
      </c>
      <c r="N7368">
        <v>229</v>
      </c>
      <c r="O7368">
        <v>213</v>
      </c>
      <c r="P7368">
        <v>220</v>
      </c>
      <c r="Q7368">
        <v>244</v>
      </c>
      <c r="R7368">
        <v>235</v>
      </c>
      <c r="S7368">
        <v>233</v>
      </c>
      <c r="T7368">
        <v>231</v>
      </c>
      <c r="U7368">
        <v>255</v>
      </c>
      <c r="V7368">
        <v>545.12162162162167</v>
      </c>
      <c r="W7368">
        <v>544.75</v>
      </c>
      <c r="X7368">
        <v>540.55660377358492</v>
      </c>
      <c r="Y7368">
        <v>540.00892857142856</v>
      </c>
      <c r="Z7368">
        <v>0.34883720930232559</v>
      </c>
      <c r="AA7368">
        <v>0.37777777777777777</v>
      </c>
      <c r="AB7368">
        <v>0.29629629629629628</v>
      </c>
      <c r="AC7368">
        <v>0.37142857142857144</v>
      </c>
      <c r="AD7368">
        <v>4</v>
      </c>
      <c r="AE7368">
        <v>1</v>
      </c>
      <c r="AF7368">
        <v>2</v>
      </c>
      <c r="AG7368">
        <v>2</v>
      </c>
      <c r="AH7368">
        <v>81</v>
      </c>
      <c r="AI7368">
        <v>79</v>
      </c>
      <c r="AJ7368">
        <v>84</v>
      </c>
      <c r="AK7368">
        <v>74.666666666666671</v>
      </c>
      <c r="AL7368">
        <v>76</v>
      </c>
      <c r="AM7368">
        <v>76.333333333333329</v>
      </c>
      <c r="AN7368">
        <v>80.333333333333329</v>
      </c>
      <c r="AO7368">
        <v>79</v>
      </c>
    </row>
    <row r="7369" spans="1:41" x14ac:dyDescent="0.35">
      <c r="A7369">
        <v>22310</v>
      </c>
      <c r="B7369" t="s">
        <v>7175</v>
      </c>
      <c r="C7369" t="s">
        <v>274</v>
      </c>
      <c r="D7369" t="s">
        <v>262</v>
      </c>
      <c r="E7369" t="s">
        <v>8139</v>
      </c>
      <c r="G7369">
        <v>288</v>
      </c>
      <c r="H7369">
        <v>276</v>
      </c>
      <c r="K7369">
        <v>312</v>
      </c>
      <c r="L7369">
        <v>230</v>
      </c>
      <c r="V7369" t="s">
        <v>1</v>
      </c>
      <c r="W7369" t="s">
        <v>1</v>
      </c>
      <c r="X7369" t="s">
        <v>1</v>
      </c>
      <c r="Z7369" t="s">
        <v>1</v>
      </c>
      <c r="AA7369" t="s">
        <v>1</v>
      </c>
      <c r="AB7369" t="s">
        <v>1</v>
      </c>
      <c r="AD7369" t="s">
        <v>1</v>
      </c>
      <c r="AE7369" t="s">
        <v>1</v>
      </c>
      <c r="AF7369" t="s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</row>
    <row r="7370" spans="1:41" x14ac:dyDescent="0.35">
      <c r="A7370">
        <v>22312</v>
      </c>
      <c r="B7370" t="s">
        <v>7176</v>
      </c>
      <c r="C7370" t="s">
        <v>257</v>
      </c>
      <c r="D7370" t="s">
        <v>249</v>
      </c>
      <c r="E7370" t="s">
        <v>8136</v>
      </c>
      <c r="F7370">
        <v>238</v>
      </c>
      <c r="G7370">
        <v>275</v>
      </c>
      <c r="H7370">
        <v>256</v>
      </c>
      <c r="I7370">
        <v>283</v>
      </c>
      <c r="J7370">
        <v>227</v>
      </c>
      <c r="K7370">
        <v>253</v>
      </c>
      <c r="L7370">
        <v>226</v>
      </c>
      <c r="M7370">
        <v>253</v>
      </c>
      <c r="V7370" t="s">
        <v>1</v>
      </c>
      <c r="W7370" t="s">
        <v>1</v>
      </c>
      <c r="X7370" t="s">
        <v>1</v>
      </c>
      <c r="Z7370" t="s">
        <v>1</v>
      </c>
      <c r="AA7370" t="s">
        <v>1</v>
      </c>
      <c r="AB7370" t="s">
        <v>1</v>
      </c>
      <c r="AD7370">
        <v>0</v>
      </c>
      <c r="AE7370">
        <v>0</v>
      </c>
      <c r="AF7370">
        <v>1</v>
      </c>
      <c r="AG7370">
        <v>0</v>
      </c>
      <c r="AH7370">
        <v>85</v>
      </c>
      <c r="AI7370">
        <v>83</v>
      </c>
      <c r="AJ7370">
        <v>87.333333333333329</v>
      </c>
      <c r="AK7370">
        <v>81.333333333333329</v>
      </c>
    </row>
    <row r="7371" spans="1:41" x14ac:dyDescent="0.35">
      <c r="A7371">
        <v>22313</v>
      </c>
      <c r="B7371" t="s">
        <v>7177</v>
      </c>
      <c r="C7371" t="s">
        <v>255</v>
      </c>
      <c r="D7371" t="s">
        <v>249</v>
      </c>
      <c r="E7371" t="s">
        <v>8136</v>
      </c>
      <c r="F7371">
        <v>232</v>
      </c>
      <c r="G7371">
        <v>249</v>
      </c>
      <c r="H7371">
        <v>272</v>
      </c>
      <c r="J7371">
        <v>214</v>
      </c>
      <c r="K7371">
        <v>219</v>
      </c>
      <c r="L7371">
        <v>243</v>
      </c>
      <c r="N7371">
        <v>240</v>
      </c>
      <c r="O7371">
        <v>213</v>
      </c>
      <c r="P7371">
        <v>228</v>
      </c>
      <c r="R7371">
        <v>242</v>
      </c>
      <c r="S7371">
        <v>233</v>
      </c>
      <c r="T7371">
        <v>228</v>
      </c>
      <c r="V7371">
        <v>519.45652173913038</v>
      </c>
      <c r="W7371">
        <v>501.61538461538464</v>
      </c>
      <c r="X7371">
        <v>593.33333333333337</v>
      </c>
      <c r="Z7371">
        <v>0.30434782608695654</v>
      </c>
      <c r="AA7371">
        <v>0.28000000000000003</v>
      </c>
      <c r="AB7371">
        <v>0.3125</v>
      </c>
      <c r="AC7371">
        <v>0.22222222222222221</v>
      </c>
      <c r="AD7371">
        <v>2</v>
      </c>
      <c r="AE7371">
        <v>0</v>
      </c>
      <c r="AF7371">
        <v>2</v>
      </c>
      <c r="AG7371">
        <v>3</v>
      </c>
    </row>
    <row r="7372" spans="1:41" x14ac:dyDescent="0.35">
      <c r="A7372">
        <v>22317</v>
      </c>
      <c r="B7372" t="s">
        <v>704</v>
      </c>
      <c r="C7372" t="s">
        <v>255</v>
      </c>
      <c r="D7372" t="s">
        <v>249</v>
      </c>
      <c r="E7372" t="s">
        <v>8136</v>
      </c>
      <c r="F7372">
        <v>232</v>
      </c>
      <c r="G7372">
        <v>286</v>
      </c>
      <c r="H7372">
        <v>246</v>
      </c>
      <c r="I7372">
        <v>283</v>
      </c>
      <c r="J7372">
        <v>202</v>
      </c>
      <c r="K7372">
        <v>243</v>
      </c>
      <c r="L7372">
        <v>238</v>
      </c>
      <c r="M7372">
        <v>277</v>
      </c>
      <c r="N7372">
        <v>205</v>
      </c>
      <c r="O7372">
        <v>227</v>
      </c>
      <c r="P7372">
        <v>199</v>
      </c>
      <c r="Q7372">
        <v>224</v>
      </c>
      <c r="R7372">
        <v>194</v>
      </c>
      <c r="S7372">
        <v>198</v>
      </c>
      <c r="T7372">
        <v>200</v>
      </c>
      <c r="U7372">
        <v>207</v>
      </c>
      <c r="X7372">
        <v>478.5</v>
      </c>
      <c r="Y7372">
        <v>539.23684210526312</v>
      </c>
      <c r="Z7372">
        <v>2.4691358024691357E-2</v>
      </c>
      <c r="AB7372">
        <v>0.04</v>
      </c>
      <c r="AC7372">
        <v>0.05</v>
      </c>
      <c r="AD7372">
        <v>0</v>
      </c>
      <c r="AE7372">
        <v>2</v>
      </c>
      <c r="AF7372">
        <v>1</v>
      </c>
      <c r="AG7372">
        <v>2</v>
      </c>
      <c r="AH7372">
        <v>84.5</v>
      </c>
      <c r="AI7372">
        <v>81</v>
      </c>
      <c r="AJ7372">
        <v>90.333333333333329</v>
      </c>
      <c r="AK7372">
        <v>79.666666666666671</v>
      </c>
      <c r="AL7372">
        <v>69</v>
      </c>
      <c r="AM7372">
        <v>68.333333333333329</v>
      </c>
      <c r="AN7372">
        <v>67</v>
      </c>
      <c r="AO7372">
        <v>69.333333333333329</v>
      </c>
    </row>
    <row r="7373" spans="1:41" x14ac:dyDescent="0.35">
      <c r="A7373">
        <v>22319</v>
      </c>
      <c r="B7373" t="s">
        <v>6505</v>
      </c>
      <c r="C7373" t="s">
        <v>248</v>
      </c>
      <c r="D7373" t="s">
        <v>249</v>
      </c>
      <c r="E7373" t="s">
        <v>8136</v>
      </c>
      <c r="F7373">
        <v>259</v>
      </c>
      <c r="G7373">
        <v>265</v>
      </c>
      <c r="H7373">
        <v>254</v>
      </c>
      <c r="I7373">
        <v>262</v>
      </c>
      <c r="J7373">
        <v>248</v>
      </c>
      <c r="K7373">
        <v>247</v>
      </c>
      <c r="L7373">
        <v>231</v>
      </c>
      <c r="M7373">
        <v>255</v>
      </c>
      <c r="V7373" t="s">
        <v>1</v>
      </c>
      <c r="W7373" t="s">
        <v>1</v>
      </c>
      <c r="X7373" t="s">
        <v>1</v>
      </c>
      <c r="Z7373" t="s">
        <v>1</v>
      </c>
      <c r="AA7373" t="s">
        <v>1</v>
      </c>
      <c r="AB7373" t="s">
        <v>1</v>
      </c>
      <c r="AD7373">
        <v>1</v>
      </c>
      <c r="AE7373">
        <v>2</v>
      </c>
      <c r="AF7373">
        <v>2</v>
      </c>
      <c r="AG7373">
        <v>0</v>
      </c>
      <c r="AH7373">
        <v>74.5</v>
      </c>
      <c r="AI7373">
        <v>75.666666666666671</v>
      </c>
      <c r="AJ7373">
        <v>79.333333333333329</v>
      </c>
      <c r="AK7373">
        <v>71.333333333333329</v>
      </c>
    </row>
    <row r="7374" spans="1:41" x14ac:dyDescent="0.35">
      <c r="A7374">
        <v>22322</v>
      </c>
      <c r="B7374" t="s">
        <v>7178</v>
      </c>
      <c r="C7374" t="s">
        <v>267</v>
      </c>
      <c r="D7374" t="s">
        <v>262</v>
      </c>
      <c r="E7374" t="s">
        <v>8136</v>
      </c>
      <c r="F7374">
        <v>283</v>
      </c>
      <c r="G7374">
        <v>243</v>
      </c>
      <c r="H7374">
        <v>270</v>
      </c>
      <c r="I7374">
        <v>262</v>
      </c>
      <c r="J7374">
        <v>249</v>
      </c>
      <c r="K7374">
        <v>228</v>
      </c>
      <c r="L7374">
        <v>251</v>
      </c>
      <c r="M7374">
        <v>250</v>
      </c>
      <c r="N7374">
        <v>234</v>
      </c>
      <c r="O7374">
        <v>237</v>
      </c>
      <c r="P7374">
        <v>241</v>
      </c>
      <c r="Q7374">
        <v>242</v>
      </c>
      <c r="R7374">
        <v>286</v>
      </c>
      <c r="S7374">
        <v>211</v>
      </c>
      <c r="T7374">
        <v>231</v>
      </c>
      <c r="U7374">
        <v>235</v>
      </c>
      <c r="V7374">
        <v>564.58000000000004</v>
      </c>
      <c r="W7374">
        <v>511.55</v>
      </c>
      <c r="X7374">
        <v>546.76315789473688</v>
      </c>
      <c r="Y7374">
        <v>560.23809523809518</v>
      </c>
      <c r="Z7374">
        <v>0.23076923076923078</v>
      </c>
      <c r="AA7374">
        <v>0.5357142857142857</v>
      </c>
      <c r="AB7374">
        <v>0.33333333333333331</v>
      </c>
      <c r="AC7374">
        <v>0.48</v>
      </c>
      <c r="AD7374">
        <v>1</v>
      </c>
      <c r="AE7374">
        <v>2</v>
      </c>
      <c r="AF7374">
        <v>1</v>
      </c>
      <c r="AG7374">
        <v>1</v>
      </c>
      <c r="AH7374">
        <v>74.5</v>
      </c>
      <c r="AI7374">
        <v>80</v>
      </c>
      <c r="AJ7374">
        <v>79.666666666666671</v>
      </c>
      <c r="AK7374">
        <v>72.333333333333329</v>
      </c>
      <c r="AL7374">
        <v>69.5</v>
      </c>
      <c r="AM7374">
        <v>76.333333333333329</v>
      </c>
      <c r="AN7374">
        <v>77</v>
      </c>
      <c r="AO7374">
        <v>75</v>
      </c>
    </row>
    <row r="7375" spans="1:41" x14ac:dyDescent="0.35">
      <c r="A7375">
        <v>22323</v>
      </c>
      <c r="B7375" t="s">
        <v>7179</v>
      </c>
      <c r="C7375" t="s">
        <v>267</v>
      </c>
      <c r="D7375" t="s">
        <v>262</v>
      </c>
      <c r="E7375" t="s">
        <v>8136</v>
      </c>
      <c r="F7375">
        <v>236</v>
      </c>
      <c r="G7375">
        <v>268</v>
      </c>
      <c r="H7375">
        <v>239</v>
      </c>
      <c r="I7375">
        <v>259</v>
      </c>
      <c r="J7375">
        <v>226</v>
      </c>
      <c r="K7375">
        <v>245</v>
      </c>
      <c r="L7375">
        <v>253</v>
      </c>
      <c r="M7375">
        <v>278</v>
      </c>
      <c r="V7375" t="s">
        <v>1</v>
      </c>
      <c r="W7375" t="s">
        <v>1</v>
      </c>
      <c r="X7375" t="s">
        <v>1</v>
      </c>
      <c r="Z7375" t="s">
        <v>1</v>
      </c>
      <c r="AA7375" t="s">
        <v>1</v>
      </c>
      <c r="AB7375" t="s">
        <v>1</v>
      </c>
      <c r="AD7375" t="s">
        <v>1</v>
      </c>
      <c r="AE7375" t="s">
        <v>1</v>
      </c>
      <c r="AF7375" t="s">
        <v>1</v>
      </c>
      <c r="AG7375">
        <v>0</v>
      </c>
      <c r="AH7375">
        <v>77.5</v>
      </c>
      <c r="AI7375">
        <v>83.666666666666671</v>
      </c>
      <c r="AJ7375">
        <v>87.666666666666671</v>
      </c>
      <c r="AK7375">
        <v>72.333333333333329</v>
      </c>
    </row>
    <row r="7376" spans="1:41" x14ac:dyDescent="0.35">
      <c r="A7376">
        <v>22325</v>
      </c>
      <c r="B7376" t="s">
        <v>7180</v>
      </c>
      <c r="C7376" t="s">
        <v>281</v>
      </c>
      <c r="D7376" t="s">
        <v>262</v>
      </c>
      <c r="E7376" t="s">
        <v>8136</v>
      </c>
      <c r="F7376">
        <v>241</v>
      </c>
      <c r="G7376">
        <v>267</v>
      </c>
      <c r="H7376">
        <v>274</v>
      </c>
      <c r="I7376">
        <v>317</v>
      </c>
      <c r="J7376">
        <v>226</v>
      </c>
      <c r="K7376">
        <v>265</v>
      </c>
      <c r="L7376">
        <v>254</v>
      </c>
      <c r="M7376">
        <v>272</v>
      </c>
      <c r="V7376" t="s">
        <v>1</v>
      </c>
      <c r="W7376" t="s">
        <v>1</v>
      </c>
      <c r="X7376" t="s">
        <v>1</v>
      </c>
      <c r="Z7376" t="s">
        <v>1</v>
      </c>
      <c r="AA7376" t="s">
        <v>1</v>
      </c>
      <c r="AB7376" t="s">
        <v>1</v>
      </c>
      <c r="AD7376">
        <v>0</v>
      </c>
      <c r="AE7376">
        <v>4</v>
      </c>
      <c r="AF7376">
        <v>2</v>
      </c>
      <c r="AG7376">
        <v>1</v>
      </c>
      <c r="AH7376">
        <v>67.5</v>
      </c>
      <c r="AI7376">
        <v>75.333333333333329</v>
      </c>
      <c r="AJ7376">
        <v>73.333333333333329</v>
      </c>
      <c r="AK7376">
        <v>68.666666666666671</v>
      </c>
    </row>
    <row r="7377" spans="1:41" x14ac:dyDescent="0.35">
      <c r="A7377">
        <v>22327</v>
      </c>
      <c r="B7377" t="s">
        <v>1663</v>
      </c>
      <c r="C7377" t="s">
        <v>287</v>
      </c>
      <c r="D7377" t="s">
        <v>262</v>
      </c>
      <c r="E7377" t="s">
        <v>8136</v>
      </c>
      <c r="F7377">
        <v>260</v>
      </c>
      <c r="G7377">
        <v>245</v>
      </c>
      <c r="H7377">
        <v>249</v>
      </c>
      <c r="I7377">
        <v>243</v>
      </c>
      <c r="J7377">
        <v>235</v>
      </c>
      <c r="K7377">
        <v>226</v>
      </c>
      <c r="L7377">
        <v>225</v>
      </c>
      <c r="M7377">
        <v>213</v>
      </c>
      <c r="V7377" t="s">
        <v>1</v>
      </c>
      <c r="W7377" t="s">
        <v>1</v>
      </c>
      <c r="X7377" t="s">
        <v>1</v>
      </c>
      <c r="Z7377" t="s">
        <v>1</v>
      </c>
      <c r="AA7377" t="s">
        <v>1</v>
      </c>
      <c r="AB7377" t="s">
        <v>1</v>
      </c>
      <c r="AD7377">
        <v>8</v>
      </c>
      <c r="AE7377">
        <v>3</v>
      </c>
      <c r="AF7377">
        <v>11</v>
      </c>
      <c r="AG7377">
        <v>1</v>
      </c>
      <c r="AH7377">
        <v>72.5</v>
      </c>
      <c r="AI7377">
        <v>73.333333333333329</v>
      </c>
      <c r="AJ7377">
        <v>76</v>
      </c>
      <c r="AK7377">
        <v>69.666666666666671</v>
      </c>
    </row>
    <row r="7378" spans="1:41" x14ac:dyDescent="0.35">
      <c r="A7378">
        <v>22330</v>
      </c>
      <c r="B7378" t="s">
        <v>7181</v>
      </c>
      <c r="C7378" t="s">
        <v>287</v>
      </c>
      <c r="D7378" t="s">
        <v>262</v>
      </c>
      <c r="E7378" t="s">
        <v>8136</v>
      </c>
      <c r="F7378">
        <v>305</v>
      </c>
      <c r="G7378">
        <v>272</v>
      </c>
      <c r="H7378">
        <v>273</v>
      </c>
      <c r="I7378">
        <v>272</v>
      </c>
      <c r="J7378">
        <v>274</v>
      </c>
      <c r="K7378">
        <v>254</v>
      </c>
      <c r="L7378">
        <v>269</v>
      </c>
      <c r="M7378">
        <v>255</v>
      </c>
      <c r="N7378">
        <v>274</v>
      </c>
      <c r="O7378">
        <v>273</v>
      </c>
      <c r="P7378">
        <v>284</v>
      </c>
      <c r="Q7378">
        <v>293</v>
      </c>
      <c r="R7378">
        <v>302</v>
      </c>
      <c r="S7378">
        <v>279</v>
      </c>
      <c r="T7378">
        <v>303</v>
      </c>
      <c r="U7378">
        <v>297</v>
      </c>
      <c r="V7378">
        <v>707.76923076923072</v>
      </c>
      <c r="W7378">
        <v>677.22</v>
      </c>
      <c r="X7378">
        <v>695.57692307692309</v>
      </c>
      <c r="Y7378">
        <v>683.17741935483866</v>
      </c>
      <c r="Z7378">
        <v>0.5862068965517242</v>
      </c>
      <c r="AA7378">
        <v>0.64</v>
      </c>
      <c r="AB7378">
        <v>0.57692307692307687</v>
      </c>
      <c r="AC7378">
        <v>0.37037037037037035</v>
      </c>
      <c r="AD7378">
        <v>1</v>
      </c>
      <c r="AE7378">
        <v>0</v>
      </c>
      <c r="AF7378">
        <v>2</v>
      </c>
      <c r="AG7378">
        <v>2</v>
      </c>
      <c r="AH7378">
        <v>69</v>
      </c>
      <c r="AI7378">
        <v>73</v>
      </c>
      <c r="AJ7378">
        <v>72.333333333333329</v>
      </c>
      <c r="AK7378">
        <v>63.666666666666664</v>
      </c>
      <c r="AL7378">
        <v>67.5</v>
      </c>
      <c r="AM7378">
        <v>72.666666666666671</v>
      </c>
      <c r="AN7378">
        <v>75</v>
      </c>
      <c r="AO7378">
        <v>73.333333333333329</v>
      </c>
    </row>
    <row r="7379" spans="1:41" x14ac:dyDescent="0.35">
      <c r="A7379">
        <v>22333</v>
      </c>
      <c r="B7379" t="s">
        <v>469</v>
      </c>
      <c r="C7379" t="s">
        <v>248</v>
      </c>
      <c r="D7379" t="s">
        <v>249</v>
      </c>
      <c r="E7379" t="s">
        <v>8139</v>
      </c>
      <c r="F7379">
        <v>240</v>
      </c>
      <c r="G7379">
        <v>270</v>
      </c>
      <c r="H7379">
        <v>281</v>
      </c>
      <c r="I7379">
        <v>286</v>
      </c>
      <c r="J7379">
        <v>222</v>
      </c>
      <c r="K7379">
        <v>263</v>
      </c>
      <c r="L7379">
        <v>274</v>
      </c>
      <c r="M7379">
        <v>279</v>
      </c>
      <c r="V7379" t="s">
        <v>1</v>
      </c>
      <c r="W7379" t="s">
        <v>1</v>
      </c>
      <c r="X7379" t="s">
        <v>1</v>
      </c>
      <c r="Z7379" t="s">
        <v>1</v>
      </c>
      <c r="AA7379" t="s">
        <v>1</v>
      </c>
      <c r="AB7379" t="s">
        <v>1</v>
      </c>
      <c r="AD7379">
        <v>3</v>
      </c>
      <c r="AE7379">
        <v>4</v>
      </c>
      <c r="AF7379">
        <v>1</v>
      </c>
      <c r="AG7379">
        <v>0</v>
      </c>
      <c r="AH7379">
        <v>80.5</v>
      </c>
      <c r="AI7379">
        <v>81.333333333333329</v>
      </c>
      <c r="AJ7379">
        <v>83.333333333333329</v>
      </c>
      <c r="AK7379">
        <v>72.333333333333329</v>
      </c>
    </row>
    <row r="7380" spans="1:41" x14ac:dyDescent="0.35">
      <c r="A7380">
        <v>22334</v>
      </c>
      <c r="B7380" t="s">
        <v>7182</v>
      </c>
      <c r="C7380" t="s">
        <v>281</v>
      </c>
      <c r="D7380" t="s">
        <v>262</v>
      </c>
      <c r="E7380" t="s">
        <v>8136</v>
      </c>
      <c r="F7380">
        <v>266</v>
      </c>
      <c r="G7380">
        <v>263</v>
      </c>
      <c r="H7380">
        <v>268</v>
      </c>
      <c r="I7380">
        <v>272</v>
      </c>
      <c r="J7380">
        <v>247</v>
      </c>
      <c r="K7380">
        <v>244</v>
      </c>
      <c r="L7380">
        <v>241</v>
      </c>
      <c r="M7380">
        <v>255</v>
      </c>
      <c r="V7380" t="s">
        <v>1</v>
      </c>
      <c r="W7380" t="s">
        <v>1</v>
      </c>
      <c r="X7380" t="s">
        <v>1</v>
      </c>
      <c r="Z7380" t="s">
        <v>1</v>
      </c>
      <c r="AA7380" t="s">
        <v>1</v>
      </c>
      <c r="AB7380" t="s">
        <v>1</v>
      </c>
      <c r="AD7380">
        <v>0</v>
      </c>
      <c r="AE7380">
        <v>0</v>
      </c>
      <c r="AF7380">
        <v>1</v>
      </c>
      <c r="AG7380">
        <v>0</v>
      </c>
      <c r="AH7380">
        <v>70.5</v>
      </c>
      <c r="AI7380">
        <v>75.333333333333329</v>
      </c>
      <c r="AJ7380">
        <v>78.333333333333329</v>
      </c>
      <c r="AK7380">
        <v>72.666666666666671</v>
      </c>
    </row>
    <row r="7381" spans="1:41" x14ac:dyDescent="0.35">
      <c r="A7381">
        <v>22337</v>
      </c>
      <c r="B7381" t="s">
        <v>5114</v>
      </c>
      <c r="C7381" t="s">
        <v>254</v>
      </c>
      <c r="D7381" t="s">
        <v>249</v>
      </c>
      <c r="E7381" t="s">
        <v>8136</v>
      </c>
      <c r="F7381">
        <v>250</v>
      </c>
      <c r="G7381">
        <v>282</v>
      </c>
      <c r="H7381">
        <v>256</v>
      </c>
      <c r="I7381">
        <v>269</v>
      </c>
      <c r="J7381">
        <v>248</v>
      </c>
      <c r="K7381">
        <v>266</v>
      </c>
      <c r="L7381">
        <v>261</v>
      </c>
      <c r="M7381">
        <v>256</v>
      </c>
      <c r="V7381" t="s">
        <v>1</v>
      </c>
      <c r="W7381" t="s">
        <v>1</v>
      </c>
      <c r="X7381" t="s">
        <v>1</v>
      </c>
      <c r="Z7381" t="s">
        <v>1</v>
      </c>
      <c r="AA7381" t="s">
        <v>1</v>
      </c>
      <c r="AB7381" t="s">
        <v>1</v>
      </c>
      <c r="AD7381">
        <v>1</v>
      </c>
      <c r="AE7381">
        <v>1</v>
      </c>
      <c r="AF7381">
        <v>1</v>
      </c>
      <c r="AG7381">
        <v>0</v>
      </c>
      <c r="AH7381">
        <v>75</v>
      </c>
      <c r="AI7381">
        <v>79.666666666666671</v>
      </c>
      <c r="AJ7381">
        <v>79.666666666666671</v>
      </c>
      <c r="AK7381">
        <v>74.666666666666671</v>
      </c>
    </row>
    <row r="7382" spans="1:41" x14ac:dyDescent="0.35">
      <c r="A7382">
        <v>22338</v>
      </c>
      <c r="B7382" t="s">
        <v>7183</v>
      </c>
      <c r="C7382" t="s">
        <v>277</v>
      </c>
      <c r="D7382" t="s">
        <v>262</v>
      </c>
      <c r="E7382" t="s">
        <v>8136</v>
      </c>
      <c r="F7382">
        <v>263</v>
      </c>
      <c r="H7382">
        <v>239</v>
      </c>
      <c r="I7382">
        <v>307</v>
      </c>
      <c r="J7382">
        <v>236</v>
      </c>
      <c r="L7382">
        <v>247</v>
      </c>
      <c r="M7382">
        <v>236</v>
      </c>
      <c r="V7382" t="s">
        <v>1</v>
      </c>
      <c r="W7382" t="s">
        <v>1</v>
      </c>
      <c r="X7382" t="s">
        <v>1</v>
      </c>
      <c r="Z7382" t="s">
        <v>1</v>
      </c>
      <c r="AA7382" t="s">
        <v>1</v>
      </c>
      <c r="AB7382" t="s">
        <v>1</v>
      </c>
      <c r="AD7382">
        <v>0</v>
      </c>
      <c r="AE7382">
        <v>1</v>
      </c>
      <c r="AF7382">
        <v>0</v>
      </c>
      <c r="AG7382">
        <v>0</v>
      </c>
      <c r="AH7382">
        <v>84.5</v>
      </c>
      <c r="AI7382">
        <v>88.333333333333329</v>
      </c>
      <c r="AJ7382">
        <v>86.666666666666671</v>
      </c>
      <c r="AK7382">
        <v>73.666666666666671</v>
      </c>
    </row>
    <row r="7383" spans="1:41" x14ac:dyDescent="0.35">
      <c r="A7383">
        <v>22339</v>
      </c>
      <c r="B7383" t="s">
        <v>7184</v>
      </c>
      <c r="C7383" t="s">
        <v>248</v>
      </c>
      <c r="D7383" t="s">
        <v>249</v>
      </c>
      <c r="E7383" t="s">
        <v>8136</v>
      </c>
      <c r="F7383">
        <v>259</v>
      </c>
      <c r="G7383">
        <v>242</v>
      </c>
      <c r="H7383">
        <v>260</v>
      </c>
      <c r="I7383">
        <v>246</v>
      </c>
      <c r="J7383">
        <v>224</v>
      </c>
      <c r="K7383">
        <v>225</v>
      </c>
      <c r="L7383">
        <v>244</v>
      </c>
      <c r="M7383">
        <v>228</v>
      </c>
      <c r="V7383" t="s">
        <v>1</v>
      </c>
      <c r="W7383" t="s">
        <v>1</v>
      </c>
      <c r="X7383" t="s">
        <v>1</v>
      </c>
      <c r="Z7383" t="s">
        <v>1</v>
      </c>
      <c r="AA7383" t="s">
        <v>1</v>
      </c>
      <c r="AB7383" t="s">
        <v>1</v>
      </c>
      <c r="AD7383">
        <v>1</v>
      </c>
      <c r="AE7383">
        <v>6</v>
      </c>
      <c r="AF7383">
        <v>3</v>
      </c>
      <c r="AG7383">
        <v>1</v>
      </c>
      <c r="AH7383">
        <v>68</v>
      </c>
      <c r="AI7383">
        <v>73</v>
      </c>
      <c r="AJ7383">
        <v>71.333333333333329</v>
      </c>
      <c r="AK7383">
        <v>67</v>
      </c>
    </row>
    <row r="7384" spans="1:41" x14ac:dyDescent="0.35">
      <c r="A7384">
        <v>22340</v>
      </c>
      <c r="B7384" t="s">
        <v>7185</v>
      </c>
      <c r="C7384" t="s">
        <v>277</v>
      </c>
      <c r="D7384" t="s">
        <v>262</v>
      </c>
      <c r="E7384" t="s">
        <v>8136</v>
      </c>
      <c r="H7384">
        <v>304</v>
      </c>
      <c r="I7384">
        <v>306</v>
      </c>
      <c r="L7384">
        <v>291</v>
      </c>
      <c r="M7384">
        <v>252</v>
      </c>
      <c r="V7384" t="s">
        <v>1</v>
      </c>
      <c r="W7384" t="s">
        <v>1</v>
      </c>
      <c r="X7384" t="s">
        <v>1</v>
      </c>
      <c r="Z7384" t="s">
        <v>1</v>
      </c>
      <c r="AA7384" t="s">
        <v>1</v>
      </c>
      <c r="AB7384" t="s">
        <v>1</v>
      </c>
      <c r="AD7384" t="s">
        <v>1</v>
      </c>
      <c r="AE7384" t="s">
        <v>1</v>
      </c>
      <c r="AF7384" t="s">
        <v>1</v>
      </c>
      <c r="AG7384">
        <v>0</v>
      </c>
      <c r="AH7384">
        <v>73.5</v>
      </c>
      <c r="AI7384">
        <v>85.333333333333329</v>
      </c>
      <c r="AJ7384">
        <v>80.666666666666671</v>
      </c>
      <c r="AK7384">
        <v>67.333333333333329</v>
      </c>
    </row>
    <row r="7385" spans="1:41" x14ac:dyDescent="0.35">
      <c r="A7385">
        <v>22342</v>
      </c>
      <c r="B7385" t="s">
        <v>7186</v>
      </c>
      <c r="C7385" t="s">
        <v>261</v>
      </c>
      <c r="D7385" t="s">
        <v>262</v>
      </c>
      <c r="E7385" t="s">
        <v>8136</v>
      </c>
      <c r="F7385">
        <v>205</v>
      </c>
      <c r="G7385">
        <v>180</v>
      </c>
      <c r="H7385">
        <v>211</v>
      </c>
      <c r="I7385">
        <v>276</v>
      </c>
      <c r="J7385">
        <v>165</v>
      </c>
      <c r="K7385">
        <v>179</v>
      </c>
      <c r="L7385">
        <v>204</v>
      </c>
      <c r="M7385">
        <v>242</v>
      </c>
      <c r="V7385" t="s">
        <v>1</v>
      </c>
      <c r="W7385" t="s">
        <v>1</v>
      </c>
      <c r="X7385" t="s">
        <v>1</v>
      </c>
      <c r="Z7385" t="s">
        <v>1</v>
      </c>
      <c r="AA7385" t="s">
        <v>1</v>
      </c>
      <c r="AB7385" t="s">
        <v>1</v>
      </c>
      <c r="AD7385">
        <v>1</v>
      </c>
      <c r="AE7385">
        <v>0</v>
      </c>
      <c r="AF7385">
        <v>2</v>
      </c>
      <c r="AG7385">
        <v>0</v>
      </c>
      <c r="AH7385">
        <v>69</v>
      </c>
      <c r="AI7385">
        <v>74</v>
      </c>
      <c r="AJ7385">
        <v>81.333333333333329</v>
      </c>
      <c r="AK7385">
        <v>71.666666666666671</v>
      </c>
    </row>
    <row r="7386" spans="1:41" x14ac:dyDescent="0.35">
      <c r="A7386">
        <v>22343</v>
      </c>
      <c r="B7386" t="s">
        <v>4846</v>
      </c>
      <c r="C7386" t="s">
        <v>272</v>
      </c>
      <c r="D7386" t="s">
        <v>262</v>
      </c>
      <c r="E7386" t="s">
        <v>8136</v>
      </c>
      <c r="F7386">
        <v>271</v>
      </c>
      <c r="G7386">
        <v>285</v>
      </c>
      <c r="H7386">
        <v>291</v>
      </c>
      <c r="I7386">
        <v>305</v>
      </c>
      <c r="J7386">
        <v>272</v>
      </c>
      <c r="K7386">
        <v>286</v>
      </c>
      <c r="L7386">
        <v>288</v>
      </c>
      <c r="M7386">
        <v>284</v>
      </c>
      <c r="V7386" t="s">
        <v>1</v>
      </c>
      <c r="W7386" t="s">
        <v>1</v>
      </c>
      <c r="X7386" t="s">
        <v>1</v>
      </c>
      <c r="Z7386" t="s">
        <v>1</v>
      </c>
      <c r="AA7386" t="s">
        <v>1</v>
      </c>
      <c r="AB7386" t="s">
        <v>1</v>
      </c>
      <c r="AD7386">
        <v>5</v>
      </c>
      <c r="AE7386">
        <v>2</v>
      </c>
      <c r="AF7386">
        <v>3</v>
      </c>
      <c r="AG7386">
        <v>0</v>
      </c>
      <c r="AH7386">
        <v>70</v>
      </c>
      <c r="AI7386">
        <v>76.666666666666671</v>
      </c>
      <c r="AJ7386">
        <v>74.666666666666671</v>
      </c>
      <c r="AK7386">
        <v>71.666666666666671</v>
      </c>
    </row>
    <row r="7387" spans="1:41" x14ac:dyDescent="0.35">
      <c r="A7387">
        <v>22346</v>
      </c>
      <c r="B7387" t="s">
        <v>2217</v>
      </c>
      <c r="C7387" t="s">
        <v>274</v>
      </c>
      <c r="D7387" t="s">
        <v>262</v>
      </c>
      <c r="E7387" t="s">
        <v>8136</v>
      </c>
      <c r="G7387">
        <v>302</v>
      </c>
      <c r="H7387">
        <v>277</v>
      </c>
      <c r="I7387">
        <v>326</v>
      </c>
      <c r="K7387">
        <v>266</v>
      </c>
      <c r="L7387">
        <v>247</v>
      </c>
      <c r="M7387">
        <v>256</v>
      </c>
      <c r="V7387" t="s">
        <v>1</v>
      </c>
      <c r="W7387" t="s">
        <v>1</v>
      </c>
      <c r="X7387" t="s">
        <v>1</v>
      </c>
      <c r="Z7387" t="s">
        <v>1</v>
      </c>
      <c r="AA7387" t="s">
        <v>1</v>
      </c>
      <c r="AB7387" t="s">
        <v>1</v>
      </c>
      <c r="AD7387" t="s">
        <v>1</v>
      </c>
      <c r="AE7387" t="s">
        <v>1</v>
      </c>
      <c r="AF7387" t="s">
        <v>1</v>
      </c>
      <c r="AG7387">
        <v>0</v>
      </c>
      <c r="AH7387">
        <v>83.5</v>
      </c>
      <c r="AI7387">
        <v>90</v>
      </c>
      <c r="AJ7387">
        <v>92</v>
      </c>
      <c r="AK7387">
        <v>80.666666666666671</v>
      </c>
    </row>
    <row r="7388" spans="1:41" x14ac:dyDescent="0.35">
      <c r="A7388">
        <v>22348</v>
      </c>
      <c r="B7388" t="s">
        <v>7187</v>
      </c>
      <c r="C7388" t="s">
        <v>273</v>
      </c>
      <c r="D7388" t="s">
        <v>262</v>
      </c>
      <c r="E7388" t="s">
        <v>8136</v>
      </c>
      <c r="G7388">
        <v>290</v>
      </c>
      <c r="K7388">
        <v>230</v>
      </c>
      <c r="V7388" t="s">
        <v>1</v>
      </c>
      <c r="W7388" t="s">
        <v>1</v>
      </c>
      <c r="X7388" t="s">
        <v>1</v>
      </c>
      <c r="Z7388" t="s">
        <v>1</v>
      </c>
      <c r="AA7388" t="s">
        <v>1</v>
      </c>
      <c r="AB7388" t="s">
        <v>1</v>
      </c>
      <c r="AD7388" t="s">
        <v>1</v>
      </c>
      <c r="AE7388" t="s">
        <v>1</v>
      </c>
      <c r="AF7388" t="s">
        <v>1</v>
      </c>
      <c r="AG7388">
        <v>0</v>
      </c>
    </row>
    <row r="7389" spans="1:41" x14ac:dyDescent="0.35">
      <c r="A7389">
        <v>22349</v>
      </c>
      <c r="B7389" t="s">
        <v>7188</v>
      </c>
      <c r="C7389" t="s">
        <v>254</v>
      </c>
      <c r="D7389" t="s">
        <v>249</v>
      </c>
      <c r="E7389" t="s">
        <v>8136</v>
      </c>
      <c r="G7389">
        <v>218</v>
      </c>
      <c r="I7389">
        <v>254</v>
      </c>
      <c r="K7389">
        <v>222</v>
      </c>
      <c r="L7389">
        <v>215</v>
      </c>
      <c r="M7389">
        <v>212</v>
      </c>
      <c r="V7389" t="s">
        <v>1</v>
      </c>
      <c r="W7389" t="s">
        <v>1</v>
      </c>
      <c r="X7389" t="s">
        <v>1</v>
      </c>
      <c r="Z7389" t="s">
        <v>1</v>
      </c>
      <c r="AA7389" t="s">
        <v>1</v>
      </c>
      <c r="AB7389" t="s">
        <v>1</v>
      </c>
      <c r="AD7389" t="s">
        <v>1</v>
      </c>
      <c r="AE7389" t="s">
        <v>1</v>
      </c>
      <c r="AF7389" t="s">
        <v>1</v>
      </c>
      <c r="AG7389">
        <v>0</v>
      </c>
      <c r="AH7389">
        <v>60</v>
      </c>
      <c r="AI7389">
        <v>69.666666666666671</v>
      </c>
      <c r="AJ7389">
        <v>66</v>
      </c>
      <c r="AK7389">
        <v>77.666666666666671</v>
      </c>
    </row>
    <row r="7390" spans="1:41" x14ac:dyDescent="0.35">
      <c r="A7390">
        <v>22351</v>
      </c>
      <c r="B7390" t="s">
        <v>7189</v>
      </c>
      <c r="C7390" t="s">
        <v>248</v>
      </c>
      <c r="D7390" t="s">
        <v>249</v>
      </c>
      <c r="E7390" t="s">
        <v>8136</v>
      </c>
      <c r="F7390">
        <v>298</v>
      </c>
      <c r="G7390">
        <v>291</v>
      </c>
      <c r="H7390">
        <v>287</v>
      </c>
      <c r="I7390">
        <v>297</v>
      </c>
      <c r="J7390">
        <v>277</v>
      </c>
      <c r="K7390">
        <v>272</v>
      </c>
      <c r="L7390">
        <v>265</v>
      </c>
      <c r="M7390">
        <v>277</v>
      </c>
      <c r="N7390">
        <v>269</v>
      </c>
      <c r="O7390">
        <v>283</v>
      </c>
      <c r="P7390">
        <v>282</v>
      </c>
      <c r="Q7390">
        <v>270</v>
      </c>
      <c r="R7390">
        <v>311</v>
      </c>
      <c r="S7390">
        <v>319</v>
      </c>
      <c r="T7390">
        <v>315</v>
      </c>
      <c r="U7390">
        <v>305</v>
      </c>
      <c r="V7390">
        <v>701.67948717948718</v>
      </c>
      <c r="W7390">
        <v>716.21518987341767</v>
      </c>
      <c r="X7390">
        <v>694.35714285714289</v>
      </c>
      <c r="Y7390">
        <v>710.92307692307691</v>
      </c>
      <c r="Z7390">
        <v>0.54166666666666663</v>
      </c>
      <c r="AA7390">
        <v>0.64634146341463417</v>
      </c>
      <c r="AB7390">
        <v>0.66249999999999998</v>
      </c>
      <c r="AC7390">
        <v>0.65822784810126578</v>
      </c>
      <c r="AD7390">
        <v>4</v>
      </c>
      <c r="AE7390">
        <v>4</v>
      </c>
      <c r="AF7390">
        <v>7</v>
      </c>
      <c r="AG7390">
        <v>4</v>
      </c>
      <c r="AH7390">
        <v>68.5</v>
      </c>
      <c r="AI7390">
        <v>73.666666666666671</v>
      </c>
      <c r="AJ7390">
        <v>74</v>
      </c>
      <c r="AK7390">
        <v>72.666666666666671</v>
      </c>
      <c r="AL7390">
        <v>70</v>
      </c>
      <c r="AM7390">
        <v>71.666666666666671</v>
      </c>
      <c r="AN7390">
        <v>75</v>
      </c>
      <c r="AO7390">
        <v>70.333333333333329</v>
      </c>
    </row>
    <row r="7391" spans="1:41" x14ac:dyDescent="0.35">
      <c r="A7391">
        <v>22352</v>
      </c>
      <c r="B7391" t="s">
        <v>6927</v>
      </c>
      <c r="C7391" t="s">
        <v>260</v>
      </c>
      <c r="D7391" t="s">
        <v>249</v>
      </c>
      <c r="E7391" t="s">
        <v>8136</v>
      </c>
      <c r="F7391">
        <v>277</v>
      </c>
      <c r="G7391">
        <v>263</v>
      </c>
      <c r="H7391">
        <v>288</v>
      </c>
      <c r="I7391">
        <v>280</v>
      </c>
      <c r="J7391">
        <v>263</v>
      </c>
      <c r="K7391">
        <v>253</v>
      </c>
      <c r="L7391">
        <v>296</v>
      </c>
      <c r="M7391">
        <v>286</v>
      </c>
      <c r="V7391" t="s">
        <v>1</v>
      </c>
      <c r="W7391" t="s">
        <v>1</v>
      </c>
      <c r="X7391" t="s">
        <v>1</v>
      </c>
      <c r="Z7391" t="s">
        <v>1</v>
      </c>
      <c r="AA7391" t="s">
        <v>1</v>
      </c>
      <c r="AB7391" t="s">
        <v>1</v>
      </c>
      <c r="AD7391">
        <v>0</v>
      </c>
      <c r="AE7391">
        <v>2</v>
      </c>
      <c r="AF7391">
        <v>2</v>
      </c>
      <c r="AG7391">
        <v>1</v>
      </c>
      <c r="AH7391">
        <v>75</v>
      </c>
      <c r="AI7391">
        <v>75.333333333333329</v>
      </c>
      <c r="AJ7391">
        <v>81</v>
      </c>
      <c r="AK7391">
        <v>72</v>
      </c>
    </row>
    <row r="7392" spans="1:41" x14ac:dyDescent="0.35">
      <c r="A7392">
        <v>22353</v>
      </c>
      <c r="B7392" t="s">
        <v>7190</v>
      </c>
      <c r="C7392" t="s">
        <v>258</v>
      </c>
      <c r="D7392" t="s">
        <v>249</v>
      </c>
      <c r="E7392" t="s">
        <v>8136</v>
      </c>
      <c r="V7392" t="s">
        <v>1</v>
      </c>
      <c r="W7392" t="s">
        <v>1</v>
      </c>
      <c r="X7392" t="s">
        <v>1</v>
      </c>
      <c r="Z7392" t="s">
        <v>1</v>
      </c>
      <c r="AA7392" t="s">
        <v>1</v>
      </c>
      <c r="AB7392" t="s">
        <v>1</v>
      </c>
      <c r="AD7392" t="s">
        <v>1</v>
      </c>
      <c r="AE7392" t="s">
        <v>1</v>
      </c>
      <c r="AF7392" t="s">
        <v>1</v>
      </c>
      <c r="AG7392">
        <v>0</v>
      </c>
      <c r="AH7392">
        <v>0</v>
      </c>
      <c r="AI7392">
        <v>0</v>
      </c>
      <c r="AJ7392">
        <v>0</v>
      </c>
      <c r="AK7392">
        <v>0</v>
      </c>
    </row>
    <row r="7393" spans="1:41" x14ac:dyDescent="0.35">
      <c r="A7393">
        <v>22354</v>
      </c>
      <c r="B7393" t="s">
        <v>871</v>
      </c>
      <c r="C7393" t="s">
        <v>259</v>
      </c>
      <c r="D7393" t="s">
        <v>249</v>
      </c>
      <c r="E7393" t="s">
        <v>8135</v>
      </c>
      <c r="F7393">
        <v>257</v>
      </c>
      <c r="G7393">
        <v>264</v>
      </c>
      <c r="H7393">
        <v>298</v>
      </c>
      <c r="I7393">
        <v>257</v>
      </c>
      <c r="J7393">
        <v>239</v>
      </c>
      <c r="K7393">
        <v>243</v>
      </c>
      <c r="L7393">
        <v>275</v>
      </c>
      <c r="M7393">
        <v>252</v>
      </c>
      <c r="W7393">
        <v>421.5</v>
      </c>
      <c r="AC7393">
        <v>0.05</v>
      </c>
      <c r="AD7393">
        <v>0</v>
      </c>
      <c r="AE7393">
        <v>0</v>
      </c>
      <c r="AF7393">
        <v>0</v>
      </c>
      <c r="AG7393">
        <v>2</v>
      </c>
      <c r="AH7393">
        <v>86</v>
      </c>
      <c r="AI7393">
        <v>83.666666666666671</v>
      </c>
      <c r="AJ7393">
        <v>89.333333333333329</v>
      </c>
      <c r="AK7393">
        <v>78.333333333333329</v>
      </c>
    </row>
    <row r="7394" spans="1:41" x14ac:dyDescent="0.35">
      <c r="A7394">
        <v>22355</v>
      </c>
      <c r="B7394" t="s">
        <v>1461</v>
      </c>
      <c r="C7394" t="s">
        <v>261</v>
      </c>
      <c r="D7394" t="s">
        <v>262</v>
      </c>
      <c r="E7394" t="s">
        <v>8136</v>
      </c>
      <c r="F7394">
        <v>278</v>
      </c>
      <c r="G7394">
        <v>262</v>
      </c>
      <c r="H7394">
        <v>267</v>
      </c>
      <c r="I7394">
        <v>281</v>
      </c>
      <c r="J7394">
        <v>253</v>
      </c>
      <c r="K7394">
        <v>276</v>
      </c>
      <c r="L7394">
        <v>274</v>
      </c>
      <c r="M7394">
        <v>276</v>
      </c>
      <c r="V7394" t="s">
        <v>1</v>
      </c>
      <c r="W7394" t="s">
        <v>1</v>
      </c>
      <c r="X7394" t="s">
        <v>1</v>
      </c>
      <c r="AB7394">
        <v>0.10526315789473684</v>
      </c>
      <c r="AD7394">
        <v>1</v>
      </c>
      <c r="AE7394">
        <v>1</v>
      </c>
      <c r="AF7394">
        <v>0</v>
      </c>
      <c r="AG7394">
        <v>2</v>
      </c>
      <c r="AH7394">
        <v>80.5</v>
      </c>
      <c r="AI7394">
        <v>81</v>
      </c>
      <c r="AJ7394">
        <v>81.333333333333329</v>
      </c>
      <c r="AK7394">
        <v>75.333333333333329</v>
      </c>
    </row>
    <row r="7395" spans="1:41" x14ac:dyDescent="0.35">
      <c r="A7395">
        <v>22356</v>
      </c>
      <c r="B7395" t="s">
        <v>7191</v>
      </c>
      <c r="C7395" t="s">
        <v>270</v>
      </c>
      <c r="D7395" t="s">
        <v>262</v>
      </c>
      <c r="E7395" t="s">
        <v>8136</v>
      </c>
      <c r="F7395">
        <v>256</v>
      </c>
      <c r="G7395">
        <v>286</v>
      </c>
      <c r="H7395">
        <v>281</v>
      </c>
      <c r="I7395">
        <v>268</v>
      </c>
      <c r="J7395">
        <v>239</v>
      </c>
      <c r="K7395">
        <v>249</v>
      </c>
      <c r="L7395">
        <v>257</v>
      </c>
      <c r="M7395">
        <v>233</v>
      </c>
      <c r="N7395">
        <v>252</v>
      </c>
      <c r="O7395">
        <v>236</v>
      </c>
      <c r="P7395">
        <v>213</v>
      </c>
      <c r="Q7395">
        <v>262</v>
      </c>
      <c r="R7395">
        <v>249</v>
      </c>
      <c r="S7395">
        <v>244</v>
      </c>
      <c r="T7395">
        <v>242</v>
      </c>
      <c r="U7395">
        <v>278</v>
      </c>
      <c r="V7395">
        <v>586.13750000000005</v>
      </c>
      <c r="W7395">
        <v>586.59523809523807</v>
      </c>
      <c r="X7395">
        <v>600.61111111111109</v>
      </c>
      <c r="Y7395">
        <v>618.33333333333337</v>
      </c>
      <c r="Z7395">
        <v>0.34782608695652173</v>
      </c>
      <c r="AA7395">
        <v>0.26</v>
      </c>
      <c r="AB7395">
        <v>0.48611111111111116</v>
      </c>
      <c r="AC7395">
        <v>0.4107142857142857</v>
      </c>
      <c r="AD7395">
        <v>15</v>
      </c>
      <c r="AE7395">
        <v>8</v>
      </c>
      <c r="AF7395">
        <v>9</v>
      </c>
      <c r="AG7395">
        <v>10</v>
      </c>
      <c r="AH7395">
        <v>62.5</v>
      </c>
      <c r="AI7395">
        <v>72</v>
      </c>
      <c r="AJ7395">
        <v>70.333333333333329</v>
      </c>
      <c r="AK7395">
        <v>64.333333333333329</v>
      </c>
      <c r="AL7395">
        <v>68.5</v>
      </c>
      <c r="AM7395">
        <v>72.333333333333329</v>
      </c>
      <c r="AN7395">
        <v>71</v>
      </c>
      <c r="AO7395">
        <v>66</v>
      </c>
    </row>
    <row r="7396" spans="1:41" x14ac:dyDescent="0.35">
      <c r="A7396">
        <v>22358</v>
      </c>
      <c r="B7396" t="s">
        <v>1470</v>
      </c>
      <c r="C7396" t="s">
        <v>267</v>
      </c>
      <c r="D7396" t="s">
        <v>262</v>
      </c>
      <c r="E7396" t="s">
        <v>8136</v>
      </c>
      <c r="F7396">
        <v>237</v>
      </c>
      <c r="G7396">
        <v>262</v>
      </c>
      <c r="H7396">
        <v>290</v>
      </c>
      <c r="I7396">
        <v>280</v>
      </c>
      <c r="J7396">
        <v>228</v>
      </c>
      <c r="K7396">
        <v>259</v>
      </c>
      <c r="L7396">
        <v>255</v>
      </c>
      <c r="M7396">
        <v>249</v>
      </c>
      <c r="N7396">
        <v>243</v>
      </c>
      <c r="O7396">
        <v>229</v>
      </c>
      <c r="P7396">
        <v>240</v>
      </c>
      <c r="Q7396">
        <v>233</v>
      </c>
      <c r="R7396">
        <v>237</v>
      </c>
      <c r="S7396">
        <v>237</v>
      </c>
      <c r="T7396">
        <v>254</v>
      </c>
      <c r="U7396">
        <v>234</v>
      </c>
      <c r="V7396">
        <v>520.30357142857144</v>
      </c>
      <c r="W7396">
        <v>542.07692307692309</v>
      </c>
      <c r="X7396">
        <v>554.609375</v>
      </c>
      <c r="Y7396">
        <v>555.8125</v>
      </c>
      <c r="Z7396">
        <v>0.20930232558139533</v>
      </c>
      <c r="AA7396">
        <v>0.24444444444444444</v>
      </c>
      <c r="AB7396">
        <v>0.38235294117647062</v>
      </c>
      <c r="AC7396">
        <v>0.45238095238095238</v>
      </c>
      <c r="AD7396">
        <v>1</v>
      </c>
      <c r="AE7396">
        <v>1</v>
      </c>
      <c r="AF7396">
        <v>0</v>
      </c>
      <c r="AG7396">
        <v>2</v>
      </c>
      <c r="AH7396">
        <v>78.5</v>
      </c>
      <c r="AI7396">
        <v>79.666666666666671</v>
      </c>
      <c r="AJ7396">
        <v>82</v>
      </c>
      <c r="AK7396">
        <v>78.333333333333329</v>
      </c>
      <c r="AL7396">
        <v>74</v>
      </c>
      <c r="AM7396">
        <v>79.666666666666671</v>
      </c>
      <c r="AN7396">
        <v>79.666666666666671</v>
      </c>
      <c r="AO7396">
        <v>74.333333333333329</v>
      </c>
    </row>
    <row r="7397" spans="1:41" x14ac:dyDescent="0.35">
      <c r="A7397">
        <v>22361</v>
      </c>
      <c r="B7397" t="s">
        <v>7192</v>
      </c>
      <c r="C7397" t="s">
        <v>270</v>
      </c>
      <c r="D7397" t="s">
        <v>262</v>
      </c>
      <c r="E7397" t="s">
        <v>8136</v>
      </c>
      <c r="F7397">
        <v>271</v>
      </c>
      <c r="G7397">
        <v>273</v>
      </c>
      <c r="H7397">
        <v>264</v>
      </c>
      <c r="I7397">
        <v>259</v>
      </c>
      <c r="J7397">
        <v>248</v>
      </c>
      <c r="K7397">
        <v>236</v>
      </c>
      <c r="L7397">
        <v>260</v>
      </c>
      <c r="M7397">
        <v>234</v>
      </c>
      <c r="V7397" t="s">
        <v>1</v>
      </c>
      <c r="W7397" t="s">
        <v>1</v>
      </c>
      <c r="X7397" t="s">
        <v>1</v>
      </c>
      <c r="AD7397">
        <v>4</v>
      </c>
      <c r="AE7397">
        <v>1</v>
      </c>
      <c r="AF7397">
        <v>1</v>
      </c>
      <c r="AG7397">
        <v>4</v>
      </c>
      <c r="AH7397">
        <v>70</v>
      </c>
      <c r="AI7397">
        <v>69.333333333333329</v>
      </c>
      <c r="AJ7397">
        <v>75.333333333333329</v>
      </c>
      <c r="AK7397">
        <v>70.666666666666671</v>
      </c>
    </row>
    <row r="7398" spans="1:41" x14ac:dyDescent="0.35">
      <c r="A7398">
        <v>22366</v>
      </c>
      <c r="B7398" t="s">
        <v>7193</v>
      </c>
      <c r="C7398" t="s">
        <v>270</v>
      </c>
      <c r="D7398" t="s">
        <v>262</v>
      </c>
      <c r="E7398" t="s">
        <v>8136</v>
      </c>
      <c r="F7398">
        <v>254</v>
      </c>
      <c r="G7398">
        <v>248</v>
      </c>
      <c r="H7398">
        <v>265</v>
      </c>
      <c r="I7398">
        <v>255</v>
      </c>
      <c r="J7398">
        <v>211</v>
      </c>
      <c r="K7398">
        <v>219</v>
      </c>
      <c r="L7398">
        <v>242</v>
      </c>
      <c r="M7398">
        <v>230</v>
      </c>
      <c r="V7398" t="s">
        <v>1</v>
      </c>
      <c r="W7398" t="s">
        <v>1</v>
      </c>
      <c r="X7398" t="s">
        <v>1</v>
      </c>
      <c r="Z7398" t="s">
        <v>1</v>
      </c>
      <c r="AA7398" t="s">
        <v>1</v>
      </c>
      <c r="AB7398" t="s">
        <v>1</v>
      </c>
      <c r="AD7398">
        <v>1</v>
      </c>
      <c r="AE7398">
        <v>1</v>
      </c>
      <c r="AF7398">
        <v>4</v>
      </c>
      <c r="AG7398">
        <v>9</v>
      </c>
      <c r="AH7398">
        <v>66</v>
      </c>
      <c r="AI7398">
        <v>65.666666666666671</v>
      </c>
      <c r="AJ7398">
        <v>71.333333333333329</v>
      </c>
      <c r="AK7398">
        <v>65.333333333333329</v>
      </c>
    </row>
    <row r="7399" spans="1:41" x14ac:dyDescent="0.35">
      <c r="A7399">
        <v>22367</v>
      </c>
      <c r="B7399" t="s">
        <v>7194</v>
      </c>
      <c r="C7399" t="s">
        <v>270</v>
      </c>
      <c r="D7399" t="s">
        <v>262</v>
      </c>
      <c r="E7399" t="s">
        <v>8136</v>
      </c>
      <c r="F7399">
        <v>254</v>
      </c>
      <c r="G7399">
        <v>281</v>
      </c>
      <c r="H7399">
        <v>298</v>
      </c>
      <c r="I7399">
        <v>299</v>
      </c>
      <c r="J7399">
        <v>232</v>
      </c>
      <c r="K7399">
        <v>244</v>
      </c>
      <c r="L7399">
        <v>258</v>
      </c>
      <c r="M7399">
        <v>253</v>
      </c>
      <c r="V7399" t="s">
        <v>1</v>
      </c>
      <c r="W7399" t="s">
        <v>1</v>
      </c>
      <c r="X7399" t="s">
        <v>1</v>
      </c>
      <c r="Z7399" t="s">
        <v>1</v>
      </c>
      <c r="AA7399" t="s">
        <v>1</v>
      </c>
      <c r="AB7399" t="s">
        <v>1</v>
      </c>
      <c r="AD7399">
        <v>0</v>
      </c>
      <c r="AE7399">
        <v>0</v>
      </c>
      <c r="AF7399">
        <v>1</v>
      </c>
      <c r="AG7399">
        <v>2</v>
      </c>
      <c r="AH7399">
        <v>79.5</v>
      </c>
      <c r="AI7399">
        <v>86</v>
      </c>
      <c r="AJ7399">
        <v>86</v>
      </c>
      <c r="AK7399">
        <v>77.666666666666671</v>
      </c>
    </row>
    <row r="7400" spans="1:41" x14ac:dyDescent="0.35">
      <c r="A7400">
        <v>22372</v>
      </c>
      <c r="B7400" t="s">
        <v>7195</v>
      </c>
      <c r="C7400" t="s">
        <v>278</v>
      </c>
      <c r="D7400" t="s">
        <v>262</v>
      </c>
      <c r="E7400" t="s">
        <v>8136</v>
      </c>
      <c r="F7400">
        <v>284</v>
      </c>
      <c r="G7400">
        <v>283</v>
      </c>
      <c r="H7400">
        <v>291</v>
      </c>
      <c r="I7400">
        <v>297</v>
      </c>
      <c r="J7400">
        <v>272</v>
      </c>
      <c r="K7400">
        <v>280</v>
      </c>
      <c r="L7400">
        <v>285</v>
      </c>
      <c r="M7400">
        <v>278</v>
      </c>
      <c r="N7400">
        <v>267</v>
      </c>
      <c r="O7400">
        <v>279</v>
      </c>
      <c r="P7400">
        <v>254</v>
      </c>
      <c r="Q7400">
        <v>293</v>
      </c>
      <c r="R7400">
        <v>293</v>
      </c>
      <c r="S7400">
        <v>301</v>
      </c>
      <c r="T7400">
        <v>278</v>
      </c>
      <c r="U7400">
        <v>322</v>
      </c>
      <c r="V7400">
        <v>621.51923076923072</v>
      </c>
      <c r="W7400">
        <v>627.07142857142856</v>
      </c>
      <c r="X7400">
        <v>639.5</v>
      </c>
      <c r="Y7400">
        <v>666.40322580645159</v>
      </c>
      <c r="Z7400">
        <v>0.51851851851851849</v>
      </c>
      <c r="AA7400">
        <v>0.6785714285714286</v>
      </c>
      <c r="AB7400">
        <v>0.43333333333333335</v>
      </c>
      <c r="AC7400">
        <v>0.35294117647058826</v>
      </c>
      <c r="AD7400">
        <v>0</v>
      </c>
      <c r="AE7400">
        <v>0</v>
      </c>
      <c r="AF7400">
        <v>2</v>
      </c>
      <c r="AG7400">
        <v>0</v>
      </c>
      <c r="AH7400">
        <v>72.5</v>
      </c>
      <c r="AI7400">
        <v>77</v>
      </c>
      <c r="AJ7400">
        <v>80.333333333333329</v>
      </c>
      <c r="AK7400">
        <v>70</v>
      </c>
      <c r="AL7400">
        <v>76</v>
      </c>
      <c r="AM7400">
        <v>77</v>
      </c>
      <c r="AN7400">
        <v>75.666666666666671</v>
      </c>
      <c r="AO7400">
        <v>66.333333333333329</v>
      </c>
    </row>
    <row r="7401" spans="1:41" x14ac:dyDescent="0.35">
      <c r="A7401">
        <v>22373</v>
      </c>
      <c r="B7401" t="s">
        <v>7196</v>
      </c>
      <c r="C7401" t="s">
        <v>250</v>
      </c>
      <c r="D7401" t="s">
        <v>249</v>
      </c>
      <c r="E7401" t="s">
        <v>8136</v>
      </c>
      <c r="F7401">
        <v>227</v>
      </c>
      <c r="G7401">
        <v>205</v>
      </c>
      <c r="H7401">
        <v>252</v>
      </c>
      <c r="I7401">
        <v>268</v>
      </c>
      <c r="J7401">
        <v>251</v>
      </c>
      <c r="K7401">
        <v>223</v>
      </c>
      <c r="L7401">
        <v>257</v>
      </c>
      <c r="M7401">
        <v>230</v>
      </c>
      <c r="V7401" t="s">
        <v>1</v>
      </c>
      <c r="W7401" t="s">
        <v>1</v>
      </c>
      <c r="X7401" t="s">
        <v>1</v>
      </c>
      <c r="Z7401" t="s">
        <v>1</v>
      </c>
      <c r="AA7401" t="s">
        <v>1</v>
      </c>
      <c r="AB7401" t="s">
        <v>1</v>
      </c>
      <c r="AD7401">
        <v>0</v>
      </c>
      <c r="AE7401">
        <v>1</v>
      </c>
      <c r="AF7401">
        <v>0</v>
      </c>
      <c r="AG7401">
        <v>0</v>
      </c>
      <c r="AH7401">
        <v>75</v>
      </c>
      <c r="AI7401">
        <v>75.666666666666671</v>
      </c>
      <c r="AJ7401">
        <v>77.333333333333329</v>
      </c>
      <c r="AK7401">
        <v>76</v>
      </c>
    </row>
    <row r="7402" spans="1:41" x14ac:dyDescent="0.35">
      <c r="A7402">
        <v>22374</v>
      </c>
      <c r="B7402" t="s">
        <v>7197</v>
      </c>
      <c r="C7402" t="s">
        <v>248</v>
      </c>
      <c r="D7402" t="s">
        <v>249</v>
      </c>
      <c r="E7402" t="s">
        <v>8136</v>
      </c>
      <c r="F7402">
        <v>239</v>
      </c>
      <c r="G7402">
        <v>258</v>
      </c>
      <c r="H7402">
        <v>223</v>
      </c>
      <c r="I7402">
        <v>199</v>
      </c>
      <c r="J7402">
        <v>227</v>
      </c>
      <c r="K7402">
        <v>243</v>
      </c>
      <c r="L7402">
        <v>221</v>
      </c>
      <c r="M7402">
        <v>225</v>
      </c>
      <c r="N7402">
        <v>225</v>
      </c>
      <c r="O7402">
        <v>182</v>
      </c>
      <c r="P7402">
        <v>211</v>
      </c>
      <c r="Q7402">
        <v>231</v>
      </c>
      <c r="R7402">
        <v>224</v>
      </c>
      <c r="S7402">
        <v>182</v>
      </c>
      <c r="T7402">
        <v>222</v>
      </c>
      <c r="U7402">
        <v>218</v>
      </c>
      <c r="V7402">
        <v>486.66666666666669</v>
      </c>
      <c r="W7402">
        <v>468.65</v>
      </c>
      <c r="Y7402">
        <v>485.57692307692309</v>
      </c>
      <c r="Z7402">
        <v>1.282051282051282E-2</v>
      </c>
      <c r="AA7402">
        <v>1.886792452830189E-2</v>
      </c>
      <c r="AB7402">
        <v>1.1764705882352941E-2</v>
      </c>
      <c r="AC7402">
        <v>2.9850746268656716E-2</v>
      </c>
      <c r="AD7402">
        <v>1</v>
      </c>
      <c r="AE7402">
        <v>2</v>
      </c>
      <c r="AF7402">
        <v>2</v>
      </c>
      <c r="AG7402">
        <v>1</v>
      </c>
      <c r="AH7402">
        <v>74.5</v>
      </c>
      <c r="AI7402">
        <v>75.666666666666671</v>
      </c>
      <c r="AJ7402">
        <v>75</v>
      </c>
      <c r="AK7402">
        <v>71</v>
      </c>
      <c r="AL7402">
        <v>75.5</v>
      </c>
      <c r="AM7402">
        <v>74.666666666666671</v>
      </c>
      <c r="AN7402">
        <v>80.666666666666671</v>
      </c>
      <c r="AO7402">
        <v>74.333333333333329</v>
      </c>
    </row>
    <row r="7403" spans="1:41" x14ac:dyDescent="0.35">
      <c r="A7403">
        <v>22375</v>
      </c>
      <c r="B7403" t="s">
        <v>7198</v>
      </c>
      <c r="C7403" t="s">
        <v>279</v>
      </c>
      <c r="D7403" t="s">
        <v>262</v>
      </c>
      <c r="E7403" t="s">
        <v>8136</v>
      </c>
      <c r="F7403">
        <v>254</v>
      </c>
      <c r="G7403">
        <v>289</v>
      </c>
      <c r="H7403">
        <v>300</v>
      </c>
      <c r="I7403">
        <v>271</v>
      </c>
      <c r="J7403">
        <v>238</v>
      </c>
      <c r="K7403">
        <v>270</v>
      </c>
      <c r="L7403">
        <v>276</v>
      </c>
      <c r="M7403">
        <v>272</v>
      </c>
      <c r="V7403" t="s">
        <v>1</v>
      </c>
      <c r="W7403" t="s">
        <v>1</v>
      </c>
      <c r="X7403" t="s">
        <v>1</v>
      </c>
      <c r="Z7403" t="s">
        <v>1</v>
      </c>
      <c r="AA7403" t="s">
        <v>1</v>
      </c>
      <c r="AB7403" t="s">
        <v>1</v>
      </c>
      <c r="AD7403" t="s">
        <v>1</v>
      </c>
      <c r="AE7403" t="s">
        <v>1</v>
      </c>
      <c r="AF7403" t="s">
        <v>1</v>
      </c>
      <c r="AG7403">
        <v>0</v>
      </c>
      <c r="AH7403">
        <v>84</v>
      </c>
      <c r="AI7403">
        <v>88</v>
      </c>
      <c r="AJ7403">
        <v>93.666666666666671</v>
      </c>
      <c r="AK7403">
        <v>80</v>
      </c>
    </row>
    <row r="7404" spans="1:41" x14ac:dyDescent="0.35">
      <c r="A7404">
        <v>22380</v>
      </c>
      <c r="B7404" t="s">
        <v>7199</v>
      </c>
      <c r="C7404" t="s">
        <v>287</v>
      </c>
      <c r="D7404" t="s">
        <v>262</v>
      </c>
      <c r="E7404" t="s">
        <v>8139</v>
      </c>
      <c r="F7404">
        <v>223</v>
      </c>
      <c r="G7404">
        <v>249</v>
      </c>
      <c r="H7404">
        <v>273</v>
      </c>
      <c r="I7404">
        <v>263</v>
      </c>
      <c r="J7404">
        <v>208</v>
      </c>
      <c r="K7404">
        <v>222</v>
      </c>
      <c r="L7404">
        <v>243</v>
      </c>
      <c r="M7404">
        <v>258</v>
      </c>
      <c r="V7404" t="s">
        <v>1</v>
      </c>
      <c r="W7404" t="s">
        <v>1</v>
      </c>
      <c r="X7404" t="s">
        <v>1</v>
      </c>
      <c r="Z7404" t="s">
        <v>1</v>
      </c>
      <c r="AA7404" t="s">
        <v>1</v>
      </c>
      <c r="AB7404" t="s">
        <v>1</v>
      </c>
      <c r="AD7404">
        <v>0</v>
      </c>
      <c r="AE7404">
        <v>2</v>
      </c>
      <c r="AF7404">
        <v>4</v>
      </c>
      <c r="AG7404">
        <v>4</v>
      </c>
      <c r="AH7404">
        <v>74.5</v>
      </c>
      <c r="AI7404">
        <v>76.333333333333329</v>
      </c>
      <c r="AJ7404">
        <v>80.666666666666671</v>
      </c>
      <c r="AK7404">
        <v>71</v>
      </c>
    </row>
    <row r="7405" spans="1:41" x14ac:dyDescent="0.35">
      <c r="A7405">
        <v>22383</v>
      </c>
      <c r="B7405" t="s">
        <v>7200</v>
      </c>
      <c r="C7405" t="s">
        <v>250</v>
      </c>
      <c r="D7405" t="s">
        <v>249</v>
      </c>
      <c r="E7405" t="s">
        <v>8136</v>
      </c>
      <c r="F7405">
        <v>258</v>
      </c>
      <c r="G7405">
        <v>245</v>
      </c>
      <c r="H7405">
        <v>266</v>
      </c>
      <c r="I7405">
        <v>267</v>
      </c>
      <c r="J7405">
        <v>281</v>
      </c>
      <c r="K7405">
        <v>247</v>
      </c>
      <c r="L7405">
        <v>246</v>
      </c>
      <c r="M7405">
        <v>240</v>
      </c>
      <c r="V7405" t="s">
        <v>1</v>
      </c>
      <c r="W7405" t="s">
        <v>1</v>
      </c>
      <c r="X7405" t="s">
        <v>1</v>
      </c>
      <c r="Z7405" t="s">
        <v>1</v>
      </c>
      <c r="AA7405" t="s">
        <v>1</v>
      </c>
      <c r="AB7405" t="s">
        <v>1</v>
      </c>
      <c r="AD7405">
        <v>0</v>
      </c>
      <c r="AE7405">
        <v>0</v>
      </c>
      <c r="AF7405">
        <v>1</v>
      </c>
      <c r="AG7405">
        <v>0</v>
      </c>
      <c r="AH7405">
        <v>81.5</v>
      </c>
      <c r="AI7405">
        <v>83.333333333333329</v>
      </c>
      <c r="AJ7405">
        <v>84.666666666666671</v>
      </c>
      <c r="AK7405">
        <v>70.666666666666671</v>
      </c>
    </row>
    <row r="7406" spans="1:41" x14ac:dyDescent="0.35">
      <c r="A7406">
        <v>22390</v>
      </c>
      <c r="B7406" t="s">
        <v>7201</v>
      </c>
      <c r="C7406" t="s">
        <v>273</v>
      </c>
      <c r="D7406" t="s">
        <v>262</v>
      </c>
      <c r="E7406" t="s">
        <v>8136</v>
      </c>
      <c r="F7406">
        <v>250</v>
      </c>
      <c r="G7406">
        <v>249</v>
      </c>
      <c r="H7406">
        <v>274</v>
      </c>
      <c r="I7406">
        <v>280</v>
      </c>
      <c r="J7406">
        <v>223</v>
      </c>
      <c r="K7406">
        <v>228</v>
      </c>
      <c r="L7406">
        <v>271</v>
      </c>
      <c r="M7406">
        <v>246</v>
      </c>
      <c r="V7406" t="s">
        <v>1</v>
      </c>
      <c r="W7406" t="s">
        <v>1</v>
      </c>
      <c r="X7406" t="s">
        <v>1</v>
      </c>
      <c r="Z7406" t="s">
        <v>1</v>
      </c>
      <c r="AA7406" t="s">
        <v>1</v>
      </c>
      <c r="AB7406" t="s">
        <v>1</v>
      </c>
      <c r="AD7406">
        <v>2</v>
      </c>
      <c r="AE7406">
        <v>0</v>
      </c>
      <c r="AF7406">
        <v>0</v>
      </c>
      <c r="AG7406">
        <v>0</v>
      </c>
      <c r="AH7406">
        <v>70</v>
      </c>
      <c r="AI7406">
        <v>70.333333333333329</v>
      </c>
      <c r="AJ7406">
        <v>75</v>
      </c>
      <c r="AK7406">
        <v>61.666666666666664</v>
      </c>
    </row>
    <row r="7407" spans="1:41" x14ac:dyDescent="0.35">
      <c r="A7407">
        <v>22396</v>
      </c>
      <c r="B7407" t="s">
        <v>7202</v>
      </c>
      <c r="C7407" t="s">
        <v>276</v>
      </c>
      <c r="D7407" t="s">
        <v>262</v>
      </c>
      <c r="E7407" t="s">
        <v>8136</v>
      </c>
      <c r="G7407">
        <v>237</v>
      </c>
      <c r="K7407">
        <v>228</v>
      </c>
      <c r="M7407">
        <v>188</v>
      </c>
      <c r="V7407" t="s">
        <v>1</v>
      </c>
      <c r="W7407" t="s">
        <v>1</v>
      </c>
      <c r="X7407" t="s">
        <v>1</v>
      </c>
      <c r="Z7407" t="s">
        <v>1</v>
      </c>
      <c r="AA7407" t="s">
        <v>1</v>
      </c>
      <c r="AB7407" t="s">
        <v>1</v>
      </c>
      <c r="AD7407">
        <v>1</v>
      </c>
      <c r="AE7407">
        <v>0</v>
      </c>
      <c r="AF7407">
        <v>0</v>
      </c>
      <c r="AG7407">
        <v>0</v>
      </c>
      <c r="AH7407">
        <v>81.5</v>
      </c>
      <c r="AI7407">
        <v>70</v>
      </c>
      <c r="AJ7407">
        <v>77</v>
      </c>
      <c r="AK7407">
        <v>66.333333333333329</v>
      </c>
    </row>
    <row r="7408" spans="1:41" x14ac:dyDescent="0.35">
      <c r="A7408">
        <v>22397</v>
      </c>
      <c r="B7408" t="s">
        <v>7203</v>
      </c>
      <c r="C7408" t="s">
        <v>261</v>
      </c>
      <c r="D7408" t="s">
        <v>262</v>
      </c>
      <c r="E7408" t="s">
        <v>8136</v>
      </c>
      <c r="N7408">
        <v>231</v>
      </c>
      <c r="O7408">
        <v>220</v>
      </c>
      <c r="P7408">
        <v>218</v>
      </c>
      <c r="Q7408">
        <v>205</v>
      </c>
      <c r="R7408">
        <v>207</v>
      </c>
      <c r="S7408">
        <v>207</v>
      </c>
      <c r="T7408">
        <v>208</v>
      </c>
      <c r="U7408">
        <v>211</v>
      </c>
      <c r="V7408">
        <v>505.88235294117646</v>
      </c>
      <c r="W7408">
        <v>507.84375</v>
      </c>
      <c r="X7408">
        <v>505.27083333333331</v>
      </c>
      <c r="Y7408">
        <v>515.97222222222217</v>
      </c>
      <c r="Z7408">
        <v>4.6728971962616821E-2</v>
      </c>
      <c r="AA7408">
        <v>7.7464788732394374E-2</v>
      </c>
      <c r="AB7408">
        <v>0.14814814814814814</v>
      </c>
      <c r="AC7408">
        <v>0.21052631578947367</v>
      </c>
      <c r="AD7408">
        <v>2</v>
      </c>
      <c r="AE7408">
        <v>3</v>
      </c>
      <c r="AF7408">
        <v>4</v>
      </c>
      <c r="AG7408">
        <v>2</v>
      </c>
      <c r="AL7408">
        <v>67.5</v>
      </c>
      <c r="AM7408">
        <v>69.666666666666671</v>
      </c>
      <c r="AN7408">
        <v>72</v>
      </c>
      <c r="AO7408">
        <v>58.666666666666664</v>
      </c>
    </row>
    <row r="7409" spans="1:41" x14ac:dyDescent="0.35">
      <c r="A7409">
        <v>22398</v>
      </c>
      <c r="B7409" t="s">
        <v>5957</v>
      </c>
      <c r="C7409" t="s">
        <v>248</v>
      </c>
      <c r="D7409" t="s">
        <v>249</v>
      </c>
      <c r="E7409" t="s">
        <v>8136</v>
      </c>
      <c r="F7409">
        <v>288</v>
      </c>
      <c r="G7409">
        <v>286</v>
      </c>
      <c r="H7409">
        <v>300</v>
      </c>
      <c r="I7409">
        <v>304</v>
      </c>
      <c r="J7409">
        <v>260</v>
      </c>
      <c r="K7409">
        <v>262</v>
      </c>
      <c r="L7409">
        <v>256</v>
      </c>
      <c r="M7409">
        <v>245</v>
      </c>
      <c r="N7409">
        <v>260</v>
      </c>
      <c r="O7409">
        <v>301</v>
      </c>
      <c r="P7409">
        <v>246</v>
      </c>
      <c r="Q7409">
        <v>255</v>
      </c>
      <c r="R7409">
        <v>249</v>
      </c>
      <c r="S7409">
        <v>235</v>
      </c>
      <c r="T7409">
        <v>270</v>
      </c>
      <c r="U7409">
        <v>272</v>
      </c>
      <c r="V7409">
        <v>613.5</v>
      </c>
      <c r="W7409">
        <v>621.18181818181813</v>
      </c>
      <c r="X7409">
        <v>629.65</v>
      </c>
      <c r="Y7409">
        <v>627.5</v>
      </c>
      <c r="Z7409">
        <v>0.33333333333333331</v>
      </c>
      <c r="AA7409">
        <v>0.5</v>
      </c>
      <c r="AB7409">
        <v>0.3125</v>
      </c>
      <c r="AC7409">
        <v>0.6</v>
      </c>
      <c r="AD7409">
        <v>1</v>
      </c>
      <c r="AE7409">
        <v>4</v>
      </c>
      <c r="AF7409">
        <v>5</v>
      </c>
      <c r="AG7409">
        <v>6</v>
      </c>
      <c r="AH7409">
        <v>60.5</v>
      </c>
      <c r="AI7409">
        <v>70</v>
      </c>
      <c r="AJ7409">
        <v>66</v>
      </c>
      <c r="AK7409">
        <v>60</v>
      </c>
      <c r="AL7409">
        <v>70.5</v>
      </c>
      <c r="AM7409">
        <v>76.333333333333329</v>
      </c>
      <c r="AN7409">
        <v>78.666666666666671</v>
      </c>
      <c r="AO7409">
        <v>71</v>
      </c>
    </row>
    <row r="7410" spans="1:41" x14ac:dyDescent="0.35">
      <c r="A7410">
        <v>22400</v>
      </c>
      <c r="B7410" t="s">
        <v>7204</v>
      </c>
      <c r="C7410" t="s">
        <v>254</v>
      </c>
      <c r="D7410" t="s">
        <v>249</v>
      </c>
      <c r="E7410" t="s">
        <v>8136</v>
      </c>
      <c r="V7410" t="s">
        <v>1</v>
      </c>
      <c r="W7410" t="s">
        <v>1</v>
      </c>
      <c r="X7410" t="s">
        <v>1</v>
      </c>
      <c r="Z7410" t="s">
        <v>1</v>
      </c>
      <c r="AA7410" t="s">
        <v>1</v>
      </c>
      <c r="AB7410" t="s">
        <v>1</v>
      </c>
      <c r="AD7410" t="s">
        <v>1</v>
      </c>
      <c r="AE7410" t="s">
        <v>1</v>
      </c>
      <c r="AF7410" t="s">
        <v>1</v>
      </c>
      <c r="AG7410">
        <v>0</v>
      </c>
    </row>
    <row r="7411" spans="1:41" x14ac:dyDescent="0.35">
      <c r="A7411">
        <v>22403</v>
      </c>
      <c r="B7411" t="s">
        <v>7205</v>
      </c>
      <c r="C7411" t="s">
        <v>278</v>
      </c>
      <c r="D7411" t="s">
        <v>262</v>
      </c>
      <c r="E7411" t="s">
        <v>8139</v>
      </c>
      <c r="F7411">
        <v>298</v>
      </c>
      <c r="G7411">
        <v>276</v>
      </c>
      <c r="H7411">
        <v>292</v>
      </c>
      <c r="I7411">
        <v>271</v>
      </c>
      <c r="J7411">
        <v>264</v>
      </c>
      <c r="K7411">
        <v>280</v>
      </c>
      <c r="L7411">
        <v>276</v>
      </c>
      <c r="M7411">
        <v>253</v>
      </c>
      <c r="N7411">
        <v>277</v>
      </c>
      <c r="O7411">
        <v>266</v>
      </c>
      <c r="P7411">
        <v>269</v>
      </c>
      <c r="Q7411">
        <v>257</v>
      </c>
      <c r="R7411">
        <v>256</v>
      </c>
      <c r="S7411">
        <v>258</v>
      </c>
      <c r="T7411">
        <v>272</v>
      </c>
      <c r="U7411">
        <v>263</v>
      </c>
      <c r="V7411">
        <v>595.22916666666663</v>
      </c>
      <c r="W7411">
        <v>591.5</v>
      </c>
      <c r="X7411">
        <v>644.695652173913</v>
      </c>
      <c r="Y7411">
        <v>641.2037037037037</v>
      </c>
      <c r="Z7411">
        <v>0.47826086956521741</v>
      </c>
      <c r="AA7411">
        <v>0.41379310344827586</v>
      </c>
      <c r="AB7411">
        <v>0.33333333333333331</v>
      </c>
      <c r="AC7411">
        <v>0.5</v>
      </c>
      <c r="AD7411">
        <v>11</v>
      </c>
      <c r="AE7411">
        <v>2</v>
      </c>
      <c r="AF7411">
        <v>1</v>
      </c>
      <c r="AG7411">
        <v>4</v>
      </c>
      <c r="AH7411">
        <v>59</v>
      </c>
      <c r="AI7411">
        <v>66.666666666666671</v>
      </c>
      <c r="AJ7411">
        <v>66.333333333333329</v>
      </c>
      <c r="AK7411">
        <v>62.666666666666664</v>
      </c>
      <c r="AL7411">
        <v>72.5</v>
      </c>
      <c r="AM7411">
        <v>79.666666666666671</v>
      </c>
      <c r="AN7411">
        <v>80.666666666666671</v>
      </c>
      <c r="AO7411">
        <v>71</v>
      </c>
    </row>
    <row r="7412" spans="1:41" x14ac:dyDescent="0.35">
      <c r="A7412">
        <v>22408</v>
      </c>
      <c r="B7412" t="s">
        <v>1127</v>
      </c>
      <c r="C7412" t="s">
        <v>272</v>
      </c>
      <c r="D7412" t="s">
        <v>262</v>
      </c>
      <c r="E7412" t="s">
        <v>8136</v>
      </c>
      <c r="F7412">
        <v>275</v>
      </c>
      <c r="G7412">
        <v>271</v>
      </c>
      <c r="H7412">
        <v>270</v>
      </c>
      <c r="I7412">
        <v>301</v>
      </c>
      <c r="J7412">
        <v>223</v>
      </c>
      <c r="K7412">
        <v>258</v>
      </c>
      <c r="L7412">
        <v>270</v>
      </c>
      <c r="M7412">
        <v>286</v>
      </c>
      <c r="V7412" t="s">
        <v>1</v>
      </c>
      <c r="W7412" t="s">
        <v>1</v>
      </c>
      <c r="X7412" t="s">
        <v>1</v>
      </c>
      <c r="Z7412" t="s">
        <v>1</v>
      </c>
      <c r="AA7412" t="s">
        <v>1</v>
      </c>
      <c r="AB7412" t="s">
        <v>1</v>
      </c>
      <c r="AD7412">
        <v>0</v>
      </c>
      <c r="AE7412">
        <v>4</v>
      </c>
      <c r="AF7412">
        <v>0</v>
      </c>
      <c r="AG7412">
        <v>0</v>
      </c>
      <c r="AH7412">
        <v>95.5</v>
      </c>
      <c r="AI7412">
        <v>93.666666666666671</v>
      </c>
      <c r="AJ7412">
        <v>98</v>
      </c>
      <c r="AK7412">
        <v>85.333333333333329</v>
      </c>
    </row>
    <row r="7413" spans="1:41" x14ac:dyDescent="0.35">
      <c r="A7413">
        <v>22410</v>
      </c>
      <c r="B7413" t="s">
        <v>7206</v>
      </c>
      <c r="C7413" t="s">
        <v>261</v>
      </c>
      <c r="D7413" t="s">
        <v>262</v>
      </c>
      <c r="E7413" t="s">
        <v>8136</v>
      </c>
      <c r="F7413">
        <v>279</v>
      </c>
      <c r="G7413">
        <v>281</v>
      </c>
      <c r="H7413">
        <v>291</v>
      </c>
      <c r="I7413">
        <v>277</v>
      </c>
      <c r="J7413">
        <v>268</v>
      </c>
      <c r="K7413">
        <v>284</v>
      </c>
      <c r="L7413">
        <v>284</v>
      </c>
      <c r="M7413">
        <v>260</v>
      </c>
      <c r="N7413">
        <v>255</v>
      </c>
      <c r="O7413">
        <v>257</v>
      </c>
      <c r="P7413">
        <v>275</v>
      </c>
      <c r="Q7413">
        <v>242</v>
      </c>
      <c r="R7413">
        <v>268</v>
      </c>
      <c r="S7413">
        <v>285</v>
      </c>
      <c r="T7413">
        <v>270</v>
      </c>
      <c r="U7413">
        <v>239</v>
      </c>
      <c r="V7413">
        <v>643.63194444444446</v>
      </c>
      <c r="W7413">
        <v>644.78472222222217</v>
      </c>
      <c r="X7413">
        <v>665.68571428571431</v>
      </c>
      <c r="Y7413">
        <v>653.98684210526312</v>
      </c>
      <c r="Z7413">
        <v>0.43661971830985913</v>
      </c>
      <c r="AA7413">
        <v>0.47368421052631576</v>
      </c>
      <c r="AB7413">
        <v>0.5</v>
      </c>
      <c r="AC7413">
        <v>0.59722222222222221</v>
      </c>
      <c r="AD7413">
        <v>9</v>
      </c>
      <c r="AE7413">
        <v>9</v>
      </c>
      <c r="AF7413">
        <v>8</v>
      </c>
      <c r="AG7413">
        <v>2</v>
      </c>
      <c r="AH7413">
        <v>71</v>
      </c>
      <c r="AI7413">
        <v>74</v>
      </c>
      <c r="AJ7413">
        <v>77.333333333333329</v>
      </c>
      <c r="AK7413">
        <v>71.333333333333329</v>
      </c>
      <c r="AL7413">
        <v>66.5</v>
      </c>
      <c r="AM7413">
        <v>70.333333333333329</v>
      </c>
      <c r="AN7413">
        <v>69.666666666666671</v>
      </c>
      <c r="AO7413">
        <v>60.333333333333336</v>
      </c>
    </row>
    <row r="7414" spans="1:41" x14ac:dyDescent="0.35">
      <c r="A7414">
        <v>22413</v>
      </c>
      <c r="B7414" t="s">
        <v>7207</v>
      </c>
      <c r="C7414" t="s">
        <v>281</v>
      </c>
      <c r="D7414" t="s">
        <v>262</v>
      </c>
      <c r="E7414" t="s">
        <v>8136</v>
      </c>
      <c r="F7414">
        <v>213</v>
      </c>
      <c r="G7414">
        <v>272</v>
      </c>
      <c r="H7414">
        <v>261</v>
      </c>
      <c r="I7414">
        <v>263</v>
      </c>
      <c r="J7414">
        <v>198</v>
      </c>
      <c r="K7414">
        <v>244</v>
      </c>
      <c r="L7414">
        <v>231</v>
      </c>
      <c r="M7414">
        <v>240</v>
      </c>
      <c r="V7414" t="s">
        <v>1</v>
      </c>
      <c r="W7414" t="s">
        <v>1</v>
      </c>
      <c r="X7414" t="s">
        <v>1</v>
      </c>
      <c r="Z7414" t="s">
        <v>1</v>
      </c>
      <c r="AA7414" t="s">
        <v>1</v>
      </c>
      <c r="AB7414" t="s">
        <v>1</v>
      </c>
      <c r="AD7414" t="s">
        <v>1</v>
      </c>
      <c r="AE7414" t="s">
        <v>1</v>
      </c>
      <c r="AF7414" t="s">
        <v>1</v>
      </c>
      <c r="AG7414">
        <v>0</v>
      </c>
      <c r="AH7414">
        <v>76</v>
      </c>
      <c r="AI7414">
        <v>86.333333333333329</v>
      </c>
      <c r="AJ7414">
        <v>89</v>
      </c>
      <c r="AK7414">
        <v>73.666666666666671</v>
      </c>
    </row>
    <row r="7415" spans="1:41" x14ac:dyDescent="0.35">
      <c r="A7415">
        <v>22414</v>
      </c>
      <c r="B7415" t="s">
        <v>7208</v>
      </c>
      <c r="C7415" t="s">
        <v>260</v>
      </c>
      <c r="D7415" t="s">
        <v>249</v>
      </c>
      <c r="E7415" t="s">
        <v>8135</v>
      </c>
      <c r="F7415">
        <v>267</v>
      </c>
      <c r="G7415">
        <v>257</v>
      </c>
      <c r="H7415">
        <v>294</v>
      </c>
      <c r="I7415">
        <v>310</v>
      </c>
      <c r="J7415">
        <v>255</v>
      </c>
      <c r="K7415">
        <v>257</v>
      </c>
      <c r="L7415">
        <v>294</v>
      </c>
      <c r="M7415">
        <v>298</v>
      </c>
      <c r="V7415" t="s">
        <v>1</v>
      </c>
      <c r="W7415" t="s">
        <v>1</v>
      </c>
      <c r="X7415" t="s">
        <v>1</v>
      </c>
      <c r="Z7415" t="s">
        <v>1</v>
      </c>
      <c r="AA7415" t="s">
        <v>1</v>
      </c>
      <c r="AB7415" t="s">
        <v>1</v>
      </c>
      <c r="AD7415">
        <v>1</v>
      </c>
      <c r="AE7415">
        <v>1</v>
      </c>
      <c r="AF7415">
        <v>0</v>
      </c>
      <c r="AG7415">
        <v>3</v>
      </c>
      <c r="AH7415">
        <v>72.5</v>
      </c>
      <c r="AI7415">
        <v>74.666666666666671</v>
      </c>
      <c r="AJ7415">
        <v>72.333333333333329</v>
      </c>
      <c r="AK7415">
        <v>60.333333333333336</v>
      </c>
    </row>
    <row r="7416" spans="1:41" x14ac:dyDescent="0.35">
      <c r="A7416">
        <v>22415</v>
      </c>
      <c r="B7416" t="s">
        <v>7209</v>
      </c>
      <c r="C7416" t="s">
        <v>248</v>
      </c>
      <c r="D7416" t="s">
        <v>249</v>
      </c>
      <c r="E7416" t="s">
        <v>8139</v>
      </c>
      <c r="N7416">
        <v>234</v>
      </c>
      <c r="O7416">
        <v>207</v>
      </c>
      <c r="P7416">
        <v>242</v>
      </c>
      <c r="Q7416">
        <v>226</v>
      </c>
      <c r="R7416">
        <v>230</v>
      </c>
      <c r="S7416">
        <v>209</v>
      </c>
      <c r="T7416">
        <v>231</v>
      </c>
      <c r="U7416">
        <v>225</v>
      </c>
      <c r="V7416">
        <v>496.27777777777777</v>
      </c>
      <c r="W7416">
        <v>556.70000000000005</v>
      </c>
      <c r="X7416">
        <v>522.3125</v>
      </c>
      <c r="Y7416">
        <v>541.72222222222217</v>
      </c>
      <c r="Z7416">
        <v>0.125</v>
      </c>
      <c r="AA7416">
        <v>0.15151515151515152</v>
      </c>
      <c r="AB7416">
        <v>0.27272727272727271</v>
      </c>
      <c r="AC7416">
        <v>0.18181818181818182</v>
      </c>
      <c r="AD7416">
        <v>0</v>
      </c>
      <c r="AE7416">
        <v>0</v>
      </c>
      <c r="AF7416">
        <v>2</v>
      </c>
      <c r="AG7416">
        <v>0</v>
      </c>
      <c r="AL7416">
        <v>72.5</v>
      </c>
      <c r="AM7416">
        <v>73.333333333333329</v>
      </c>
      <c r="AN7416">
        <v>76.666666666666671</v>
      </c>
      <c r="AO7416">
        <v>66.333333333333329</v>
      </c>
    </row>
    <row r="7417" spans="1:41" x14ac:dyDescent="0.35">
      <c r="A7417">
        <v>22418</v>
      </c>
      <c r="B7417" t="s">
        <v>7210</v>
      </c>
      <c r="C7417" t="s">
        <v>270</v>
      </c>
      <c r="D7417" t="s">
        <v>262</v>
      </c>
      <c r="E7417" t="s">
        <v>8135</v>
      </c>
      <c r="F7417">
        <v>262</v>
      </c>
      <c r="G7417">
        <v>250</v>
      </c>
      <c r="H7417">
        <v>256</v>
      </c>
      <c r="I7417">
        <v>252</v>
      </c>
      <c r="J7417">
        <v>248</v>
      </c>
      <c r="K7417">
        <v>249</v>
      </c>
      <c r="L7417">
        <v>252</v>
      </c>
      <c r="M7417">
        <v>233</v>
      </c>
      <c r="V7417" t="s">
        <v>1</v>
      </c>
      <c r="W7417" t="s">
        <v>1</v>
      </c>
      <c r="X7417" t="s">
        <v>1</v>
      </c>
      <c r="Z7417" t="s">
        <v>1</v>
      </c>
      <c r="AA7417" t="s">
        <v>1</v>
      </c>
      <c r="AB7417" t="s">
        <v>1</v>
      </c>
      <c r="AD7417">
        <v>10</v>
      </c>
      <c r="AE7417">
        <v>10</v>
      </c>
      <c r="AF7417">
        <v>13</v>
      </c>
      <c r="AG7417">
        <v>10</v>
      </c>
      <c r="AH7417">
        <v>71.5</v>
      </c>
      <c r="AI7417">
        <v>71.666666666666671</v>
      </c>
      <c r="AJ7417">
        <v>74</v>
      </c>
      <c r="AK7417">
        <v>66.666666666666671</v>
      </c>
    </row>
    <row r="7418" spans="1:41" x14ac:dyDescent="0.35">
      <c r="A7418">
        <v>22419</v>
      </c>
      <c r="B7418" t="s">
        <v>5839</v>
      </c>
      <c r="C7418" t="s">
        <v>270</v>
      </c>
      <c r="D7418" t="s">
        <v>262</v>
      </c>
      <c r="E7418" t="s">
        <v>8135</v>
      </c>
      <c r="F7418">
        <v>260</v>
      </c>
      <c r="G7418">
        <v>229</v>
      </c>
      <c r="H7418">
        <v>268</v>
      </c>
      <c r="I7418">
        <v>255</v>
      </c>
      <c r="J7418">
        <v>237</v>
      </c>
      <c r="K7418">
        <v>217</v>
      </c>
      <c r="L7418">
        <v>247</v>
      </c>
      <c r="M7418">
        <v>241</v>
      </c>
      <c r="V7418" t="s">
        <v>1</v>
      </c>
      <c r="W7418" t="s">
        <v>1</v>
      </c>
      <c r="X7418" t="s">
        <v>1</v>
      </c>
      <c r="Z7418" t="s">
        <v>1</v>
      </c>
      <c r="AA7418" t="s">
        <v>1</v>
      </c>
      <c r="AB7418" t="s">
        <v>1</v>
      </c>
      <c r="AD7418">
        <v>4</v>
      </c>
      <c r="AE7418">
        <v>5</v>
      </c>
      <c r="AF7418">
        <v>6</v>
      </c>
      <c r="AG7418">
        <v>8</v>
      </c>
      <c r="AH7418">
        <v>74</v>
      </c>
      <c r="AI7418">
        <v>72.666666666666671</v>
      </c>
      <c r="AJ7418">
        <v>77.333333333333329</v>
      </c>
      <c r="AK7418">
        <v>73.333333333333329</v>
      </c>
    </row>
    <row r="7419" spans="1:41" x14ac:dyDescent="0.35">
      <c r="A7419">
        <v>22420</v>
      </c>
      <c r="B7419" t="s">
        <v>7211</v>
      </c>
      <c r="C7419" t="s">
        <v>273</v>
      </c>
      <c r="D7419" t="s">
        <v>262</v>
      </c>
      <c r="E7419" t="s">
        <v>8135</v>
      </c>
      <c r="F7419">
        <v>288</v>
      </c>
      <c r="G7419">
        <v>293</v>
      </c>
      <c r="H7419">
        <v>270</v>
      </c>
      <c r="I7419">
        <v>251</v>
      </c>
      <c r="J7419">
        <v>270</v>
      </c>
      <c r="K7419">
        <v>285</v>
      </c>
      <c r="L7419">
        <v>267</v>
      </c>
      <c r="M7419">
        <v>261</v>
      </c>
      <c r="V7419" t="s">
        <v>1</v>
      </c>
      <c r="W7419" t="s">
        <v>1</v>
      </c>
      <c r="X7419" t="s">
        <v>1</v>
      </c>
      <c r="Z7419" t="s">
        <v>1</v>
      </c>
      <c r="AA7419" t="s">
        <v>1</v>
      </c>
      <c r="AB7419" t="s">
        <v>1</v>
      </c>
      <c r="AD7419">
        <v>1</v>
      </c>
      <c r="AE7419">
        <v>0</v>
      </c>
      <c r="AF7419">
        <v>0</v>
      </c>
      <c r="AG7419">
        <v>0</v>
      </c>
      <c r="AH7419">
        <v>65</v>
      </c>
      <c r="AI7419">
        <v>76</v>
      </c>
      <c r="AJ7419">
        <v>60</v>
      </c>
      <c r="AK7419">
        <v>54.333333333333336</v>
      </c>
    </row>
    <row r="7420" spans="1:41" x14ac:dyDescent="0.35">
      <c r="A7420">
        <v>22425</v>
      </c>
      <c r="B7420" t="s">
        <v>7212</v>
      </c>
      <c r="C7420" t="s">
        <v>279</v>
      </c>
      <c r="D7420" t="s">
        <v>262</v>
      </c>
      <c r="E7420" t="s">
        <v>8136</v>
      </c>
      <c r="G7420">
        <v>233</v>
      </c>
      <c r="H7420">
        <v>289</v>
      </c>
      <c r="I7420">
        <v>236</v>
      </c>
      <c r="K7420">
        <v>203</v>
      </c>
      <c r="L7420">
        <v>234</v>
      </c>
      <c r="M7420">
        <v>258</v>
      </c>
      <c r="V7420" t="s">
        <v>1</v>
      </c>
      <c r="W7420" t="s">
        <v>1</v>
      </c>
      <c r="X7420" t="s">
        <v>1</v>
      </c>
      <c r="Z7420" t="s">
        <v>1</v>
      </c>
      <c r="AA7420" t="s">
        <v>1</v>
      </c>
      <c r="AB7420" t="s">
        <v>1</v>
      </c>
      <c r="AD7420">
        <v>0</v>
      </c>
      <c r="AE7420">
        <v>0</v>
      </c>
      <c r="AF7420">
        <v>1</v>
      </c>
      <c r="AG7420">
        <v>0</v>
      </c>
      <c r="AH7420">
        <v>85</v>
      </c>
      <c r="AI7420">
        <v>78</v>
      </c>
      <c r="AJ7420">
        <v>0</v>
      </c>
      <c r="AK7420">
        <v>0</v>
      </c>
    </row>
    <row r="7421" spans="1:41" x14ac:dyDescent="0.35">
      <c r="A7421">
        <v>22427</v>
      </c>
      <c r="B7421" t="s">
        <v>7213</v>
      </c>
      <c r="C7421" t="s">
        <v>266</v>
      </c>
      <c r="D7421" t="s">
        <v>262</v>
      </c>
      <c r="E7421" t="s">
        <v>8136</v>
      </c>
      <c r="F7421">
        <v>244</v>
      </c>
      <c r="G7421">
        <v>256</v>
      </c>
      <c r="H7421">
        <v>224</v>
      </c>
      <c r="I7421">
        <v>238</v>
      </c>
      <c r="J7421">
        <v>216</v>
      </c>
      <c r="K7421">
        <v>235</v>
      </c>
      <c r="L7421">
        <v>197</v>
      </c>
      <c r="M7421">
        <v>188</v>
      </c>
      <c r="V7421" t="s">
        <v>1</v>
      </c>
      <c r="W7421" t="s">
        <v>1</v>
      </c>
      <c r="X7421" t="s">
        <v>1</v>
      </c>
      <c r="Z7421" t="s">
        <v>1</v>
      </c>
      <c r="AA7421" t="s">
        <v>1</v>
      </c>
      <c r="AB7421" t="s">
        <v>1</v>
      </c>
      <c r="AD7421" t="s">
        <v>1</v>
      </c>
      <c r="AE7421" t="s">
        <v>1</v>
      </c>
      <c r="AF7421" t="s">
        <v>1</v>
      </c>
      <c r="AG7421">
        <v>0</v>
      </c>
      <c r="AH7421">
        <v>59.5</v>
      </c>
      <c r="AI7421">
        <v>70.333333333333329</v>
      </c>
      <c r="AJ7421">
        <v>48.333333333333336</v>
      </c>
      <c r="AK7421">
        <v>52.666666666666664</v>
      </c>
    </row>
    <row r="7422" spans="1:41" x14ac:dyDescent="0.35">
      <c r="A7422">
        <v>22428</v>
      </c>
      <c r="B7422" t="s">
        <v>7214</v>
      </c>
      <c r="C7422" t="s">
        <v>250</v>
      </c>
      <c r="D7422" t="s">
        <v>249</v>
      </c>
      <c r="E7422" t="s">
        <v>8136</v>
      </c>
      <c r="F7422">
        <v>233</v>
      </c>
      <c r="G7422">
        <v>260</v>
      </c>
      <c r="H7422">
        <v>263</v>
      </c>
      <c r="I7422">
        <v>285</v>
      </c>
      <c r="J7422">
        <v>215</v>
      </c>
      <c r="K7422">
        <v>235</v>
      </c>
      <c r="L7422">
        <v>253</v>
      </c>
      <c r="M7422">
        <v>248</v>
      </c>
      <c r="V7422" t="s">
        <v>1</v>
      </c>
      <c r="W7422" t="s">
        <v>1</v>
      </c>
      <c r="X7422" t="s">
        <v>1</v>
      </c>
      <c r="Z7422" t="s">
        <v>1</v>
      </c>
      <c r="AA7422" t="s">
        <v>1</v>
      </c>
      <c r="AB7422" t="s">
        <v>1</v>
      </c>
      <c r="AD7422">
        <v>0</v>
      </c>
      <c r="AE7422">
        <v>2</v>
      </c>
      <c r="AF7422">
        <v>2</v>
      </c>
      <c r="AG7422">
        <v>0</v>
      </c>
      <c r="AH7422">
        <v>80</v>
      </c>
      <c r="AI7422">
        <v>80.666666666666671</v>
      </c>
      <c r="AJ7422">
        <v>85.666666666666671</v>
      </c>
      <c r="AK7422">
        <v>73.666666666666671</v>
      </c>
    </row>
    <row r="7423" spans="1:41" x14ac:dyDescent="0.35">
      <c r="A7423">
        <v>22429</v>
      </c>
      <c r="B7423" t="s">
        <v>7215</v>
      </c>
      <c r="C7423" t="s">
        <v>250</v>
      </c>
      <c r="D7423" t="s">
        <v>249</v>
      </c>
      <c r="E7423" t="s">
        <v>8136</v>
      </c>
      <c r="F7423">
        <v>220</v>
      </c>
      <c r="J7423">
        <v>183</v>
      </c>
      <c r="V7423" t="s">
        <v>1</v>
      </c>
      <c r="W7423" t="s">
        <v>1</v>
      </c>
      <c r="X7423" t="s">
        <v>1</v>
      </c>
      <c r="Z7423" t="s">
        <v>1</v>
      </c>
      <c r="AA7423" t="s">
        <v>1</v>
      </c>
      <c r="AB7423" t="s">
        <v>1</v>
      </c>
      <c r="AD7423" t="s">
        <v>1</v>
      </c>
      <c r="AE7423" t="s">
        <v>1</v>
      </c>
      <c r="AF7423" t="s">
        <v>1</v>
      </c>
      <c r="AG7423">
        <v>0</v>
      </c>
    </row>
    <row r="7424" spans="1:41" x14ac:dyDescent="0.35">
      <c r="A7424">
        <v>22430</v>
      </c>
      <c r="B7424" t="s">
        <v>7216</v>
      </c>
      <c r="C7424" t="s">
        <v>267</v>
      </c>
      <c r="D7424" t="s">
        <v>262</v>
      </c>
      <c r="E7424" t="s">
        <v>8135</v>
      </c>
      <c r="F7424">
        <v>219</v>
      </c>
      <c r="G7424">
        <v>251</v>
      </c>
      <c r="H7424">
        <v>248</v>
      </c>
      <c r="I7424">
        <v>263</v>
      </c>
      <c r="J7424">
        <v>194</v>
      </c>
      <c r="K7424">
        <v>243</v>
      </c>
      <c r="L7424">
        <v>230</v>
      </c>
      <c r="M7424">
        <v>222</v>
      </c>
      <c r="V7424" t="s">
        <v>1</v>
      </c>
      <c r="W7424" t="s">
        <v>1</v>
      </c>
      <c r="X7424" t="s">
        <v>1</v>
      </c>
      <c r="Z7424" t="s">
        <v>1</v>
      </c>
      <c r="AA7424" t="s">
        <v>1</v>
      </c>
      <c r="AB7424" t="s">
        <v>1</v>
      </c>
      <c r="AD7424">
        <v>1</v>
      </c>
      <c r="AE7424">
        <v>0</v>
      </c>
      <c r="AF7424">
        <v>1</v>
      </c>
      <c r="AG7424">
        <v>0</v>
      </c>
      <c r="AH7424">
        <v>70.5</v>
      </c>
      <c r="AI7424">
        <v>74.666666666666671</v>
      </c>
      <c r="AJ7424">
        <v>79.333333333333329</v>
      </c>
      <c r="AK7424">
        <v>66</v>
      </c>
    </row>
    <row r="7425" spans="1:41" x14ac:dyDescent="0.35">
      <c r="A7425">
        <v>22433</v>
      </c>
      <c r="B7425" t="s">
        <v>7217</v>
      </c>
      <c r="C7425" t="s">
        <v>274</v>
      </c>
      <c r="D7425" t="s">
        <v>262</v>
      </c>
      <c r="E7425" t="s">
        <v>8136</v>
      </c>
      <c r="F7425">
        <v>212</v>
      </c>
      <c r="G7425">
        <v>245</v>
      </c>
      <c r="H7425">
        <v>244</v>
      </c>
      <c r="I7425">
        <v>260</v>
      </c>
      <c r="J7425">
        <v>207</v>
      </c>
      <c r="K7425">
        <v>238</v>
      </c>
      <c r="L7425">
        <v>238</v>
      </c>
      <c r="M7425">
        <v>240</v>
      </c>
      <c r="V7425" t="s">
        <v>1</v>
      </c>
      <c r="W7425" t="s">
        <v>1</v>
      </c>
      <c r="X7425" t="s">
        <v>1</v>
      </c>
      <c r="Z7425" t="s">
        <v>1</v>
      </c>
      <c r="AA7425" t="s">
        <v>1</v>
      </c>
      <c r="AB7425" t="s">
        <v>1</v>
      </c>
      <c r="AD7425">
        <v>1</v>
      </c>
      <c r="AE7425">
        <v>0</v>
      </c>
      <c r="AF7425">
        <v>0</v>
      </c>
      <c r="AG7425">
        <v>1</v>
      </c>
      <c r="AH7425">
        <v>74.5</v>
      </c>
      <c r="AI7425">
        <v>75.333333333333329</v>
      </c>
      <c r="AJ7425">
        <v>79.666666666666671</v>
      </c>
      <c r="AK7425">
        <v>68</v>
      </c>
    </row>
    <row r="7426" spans="1:41" x14ac:dyDescent="0.35">
      <c r="A7426">
        <v>22434</v>
      </c>
      <c r="B7426" t="s">
        <v>7218</v>
      </c>
      <c r="C7426" t="s">
        <v>270</v>
      </c>
      <c r="D7426" t="s">
        <v>262</v>
      </c>
      <c r="E7426" t="s">
        <v>8136</v>
      </c>
      <c r="F7426">
        <v>277</v>
      </c>
      <c r="G7426">
        <v>281</v>
      </c>
      <c r="H7426">
        <v>294</v>
      </c>
      <c r="I7426">
        <v>297</v>
      </c>
      <c r="J7426">
        <v>260</v>
      </c>
      <c r="K7426">
        <v>272</v>
      </c>
      <c r="L7426">
        <v>282</v>
      </c>
      <c r="M7426">
        <v>283</v>
      </c>
      <c r="N7426">
        <v>273</v>
      </c>
      <c r="O7426">
        <v>278</v>
      </c>
      <c r="P7426">
        <v>276</v>
      </c>
      <c r="Q7426">
        <v>272</v>
      </c>
      <c r="R7426">
        <v>297</v>
      </c>
      <c r="S7426">
        <v>292</v>
      </c>
      <c r="T7426">
        <v>306</v>
      </c>
      <c r="U7426">
        <v>282</v>
      </c>
      <c r="V7426">
        <v>655.87134502923982</v>
      </c>
      <c r="W7426">
        <v>675.29141104294479</v>
      </c>
      <c r="X7426">
        <v>670.92715231788077</v>
      </c>
      <c r="Y7426">
        <v>663.48466257668713</v>
      </c>
      <c r="Z7426">
        <v>0.54802259887005644</v>
      </c>
      <c r="AA7426">
        <v>0.5393258426966292</v>
      </c>
      <c r="AB7426">
        <v>0.6449704142011834</v>
      </c>
      <c r="AC7426">
        <v>0.53459119496855345</v>
      </c>
      <c r="AD7426">
        <v>15</v>
      </c>
      <c r="AE7426">
        <v>10</v>
      </c>
      <c r="AF7426">
        <v>25</v>
      </c>
      <c r="AG7426">
        <v>12</v>
      </c>
      <c r="AH7426">
        <v>72</v>
      </c>
      <c r="AI7426">
        <v>73.666666666666671</v>
      </c>
      <c r="AJ7426">
        <v>76.333333333333329</v>
      </c>
      <c r="AK7426">
        <v>67</v>
      </c>
      <c r="AL7426">
        <v>71</v>
      </c>
      <c r="AM7426">
        <v>72</v>
      </c>
      <c r="AN7426">
        <v>74.333333333333329</v>
      </c>
      <c r="AO7426">
        <v>70.333333333333329</v>
      </c>
    </row>
    <row r="7427" spans="1:41" x14ac:dyDescent="0.35">
      <c r="A7427">
        <v>22436</v>
      </c>
      <c r="B7427" t="s">
        <v>7219</v>
      </c>
      <c r="C7427" t="s">
        <v>261</v>
      </c>
      <c r="D7427" t="s">
        <v>262</v>
      </c>
      <c r="E7427" t="s">
        <v>8136</v>
      </c>
      <c r="F7427">
        <v>265</v>
      </c>
      <c r="G7427">
        <v>271</v>
      </c>
      <c r="H7427">
        <v>269</v>
      </c>
      <c r="I7427">
        <v>275</v>
      </c>
      <c r="J7427">
        <v>255</v>
      </c>
      <c r="K7427">
        <v>254</v>
      </c>
      <c r="L7427">
        <v>249</v>
      </c>
      <c r="M7427">
        <v>262</v>
      </c>
      <c r="N7427">
        <v>237</v>
      </c>
      <c r="O7427">
        <v>221</v>
      </c>
      <c r="P7427">
        <v>238</v>
      </c>
      <c r="Q7427">
        <v>234</v>
      </c>
      <c r="R7427">
        <v>228</v>
      </c>
      <c r="S7427">
        <v>230</v>
      </c>
      <c r="T7427">
        <v>241</v>
      </c>
      <c r="U7427">
        <v>240</v>
      </c>
      <c r="V7427">
        <v>562.57142857142856</v>
      </c>
      <c r="W7427">
        <v>532.93636363636358</v>
      </c>
      <c r="X7427">
        <v>567.97872340425533</v>
      </c>
      <c r="Y7427">
        <v>588.85714285714289</v>
      </c>
      <c r="Z7427">
        <v>0.18556701030927836</v>
      </c>
      <c r="AA7427">
        <v>0.11650485436893204</v>
      </c>
      <c r="AB7427">
        <v>0.20175438596491227</v>
      </c>
      <c r="AC7427">
        <v>0.24369747899159663</v>
      </c>
      <c r="AD7427">
        <v>10</v>
      </c>
      <c r="AE7427">
        <v>6</v>
      </c>
      <c r="AF7427">
        <v>8</v>
      </c>
      <c r="AG7427">
        <v>10</v>
      </c>
      <c r="AH7427">
        <v>70.5</v>
      </c>
      <c r="AI7427">
        <v>72</v>
      </c>
      <c r="AJ7427">
        <v>72.666666666666671</v>
      </c>
      <c r="AK7427">
        <v>71.666666666666671</v>
      </c>
      <c r="AL7427">
        <v>69.5</v>
      </c>
      <c r="AM7427">
        <v>71.666666666666671</v>
      </c>
      <c r="AN7427">
        <v>71.666666666666671</v>
      </c>
      <c r="AO7427">
        <v>72</v>
      </c>
    </row>
    <row r="7428" spans="1:41" x14ac:dyDescent="0.35">
      <c r="A7428">
        <v>22439</v>
      </c>
      <c r="B7428" t="s">
        <v>7220</v>
      </c>
      <c r="C7428" t="s">
        <v>286</v>
      </c>
      <c r="D7428" t="s">
        <v>262</v>
      </c>
      <c r="E7428" t="s">
        <v>8136</v>
      </c>
      <c r="F7428">
        <v>224</v>
      </c>
      <c r="G7428">
        <v>248</v>
      </c>
      <c r="H7428">
        <v>253</v>
      </c>
      <c r="I7428">
        <v>239</v>
      </c>
      <c r="J7428">
        <v>210</v>
      </c>
      <c r="K7428">
        <v>247</v>
      </c>
      <c r="L7428">
        <v>246</v>
      </c>
      <c r="M7428">
        <v>234</v>
      </c>
      <c r="V7428" t="s">
        <v>1</v>
      </c>
      <c r="W7428" t="s">
        <v>1</v>
      </c>
      <c r="X7428" t="s">
        <v>1</v>
      </c>
      <c r="Z7428" t="s">
        <v>1</v>
      </c>
      <c r="AA7428" t="s">
        <v>1</v>
      </c>
      <c r="AB7428" t="s">
        <v>1</v>
      </c>
      <c r="AD7428" t="s">
        <v>1</v>
      </c>
      <c r="AE7428" t="s">
        <v>1</v>
      </c>
      <c r="AF7428" t="s">
        <v>1</v>
      </c>
      <c r="AG7428">
        <v>0</v>
      </c>
      <c r="AH7428">
        <v>78.5</v>
      </c>
      <c r="AI7428">
        <v>77</v>
      </c>
      <c r="AJ7428">
        <v>83.666666666666671</v>
      </c>
      <c r="AK7428">
        <v>69.666666666666671</v>
      </c>
    </row>
    <row r="7429" spans="1:41" x14ac:dyDescent="0.35">
      <c r="A7429">
        <v>22444</v>
      </c>
      <c r="B7429" t="s">
        <v>7221</v>
      </c>
      <c r="C7429" t="s">
        <v>279</v>
      </c>
      <c r="D7429" t="s">
        <v>262</v>
      </c>
      <c r="E7429" t="s">
        <v>8136</v>
      </c>
      <c r="F7429">
        <v>260</v>
      </c>
      <c r="G7429">
        <v>309</v>
      </c>
      <c r="H7429">
        <v>251</v>
      </c>
      <c r="I7429">
        <v>319</v>
      </c>
      <c r="J7429">
        <v>258</v>
      </c>
      <c r="K7429">
        <v>283</v>
      </c>
      <c r="L7429">
        <v>274</v>
      </c>
      <c r="M7429">
        <v>278</v>
      </c>
      <c r="V7429" t="s">
        <v>1</v>
      </c>
      <c r="W7429" t="s">
        <v>1</v>
      </c>
      <c r="X7429" t="s">
        <v>1</v>
      </c>
      <c r="Z7429" t="s">
        <v>1</v>
      </c>
      <c r="AA7429" t="s">
        <v>1</v>
      </c>
      <c r="AB7429" t="s">
        <v>1</v>
      </c>
      <c r="AD7429">
        <v>0</v>
      </c>
      <c r="AE7429">
        <v>0</v>
      </c>
      <c r="AF7429">
        <v>2</v>
      </c>
      <c r="AG7429">
        <v>1</v>
      </c>
      <c r="AH7429">
        <v>85.5</v>
      </c>
      <c r="AI7429">
        <v>89.666666666666671</v>
      </c>
      <c r="AJ7429">
        <v>93.333333333333329</v>
      </c>
      <c r="AK7429">
        <v>79</v>
      </c>
    </row>
    <row r="7430" spans="1:41" x14ac:dyDescent="0.35">
      <c r="A7430">
        <v>22447</v>
      </c>
      <c r="B7430" t="s">
        <v>7222</v>
      </c>
      <c r="C7430" t="s">
        <v>287</v>
      </c>
      <c r="D7430" t="s">
        <v>262</v>
      </c>
      <c r="E7430" t="s">
        <v>8136</v>
      </c>
      <c r="G7430">
        <v>224</v>
      </c>
      <c r="H7430">
        <v>267</v>
      </c>
      <c r="I7430">
        <v>267</v>
      </c>
      <c r="K7430">
        <v>220</v>
      </c>
      <c r="L7430">
        <v>233</v>
      </c>
      <c r="M7430">
        <v>231</v>
      </c>
      <c r="V7430" t="s">
        <v>1</v>
      </c>
      <c r="W7430" t="s">
        <v>1</v>
      </c>
      <c r="X7430" t="s">
        <v>1</v>
      </c>
      <c r="Z7430" t="s">
        <v>1</v>
      </c>
      <c r="AA7430" t="s">
        <v>1</v>
      </c>
      <c r="AB7430" t="s">
        <v>1</v>
      </c>
      <c r="AD7430">
        <v>0</v>
      </c>
      <c r="AE7430">
        <v>0</v>
      </c>
      <c r="AF7430">
        <v>6</v>
      </c>
      <c r="AG7430">
        <v>1</v>
      </c>
      <c r="AH7430">
        <v>77</v>
      </c>
      <c r="AI7430">
        <v>77</v>
      </c>
      <c r="AJ7430">
        <v>83.666666666666671</v>
      </c>
      <c r="AK7430">
        <v>69.666666666666671</v>
      </c>
    </row>
    <row r="7431" spans="1:41" x14ac:dyDescent="0.35">
      <c r="A7431">
        <v>22448</v>
      </c>
      <c r="B7431" t="s">
        <v>7223</v>
      </c>
      <c r="C7431" t="s">
        <v>255</v>
      </c>
      <c r="D7431" t="s">
        <v>249</v>
      </c>
      <c r="E7431" t="s">
        <v>8136</v>
      </c>
      <c r="L7431">
        <v>227</v>
      </c>
      <c r="M7431">
        <v>228</v>
      </c>
      <c r="V7431" t="s">
        <v>1</v>
      </c>
      <c r="W7431" t="s">
        <v>1</v>
      </c>
      <c r="X7431" t="s">
        <v>1</v>
      </c>
      <c r="Z7431" t="s">
        <v>1</v>
      </c>
      <c r="AA7431" t="s">
        <v>1</v>
      </c>
      <c r="AB7431" t="s">
        <v>1</v>
      </c>
      <c r="AD7431" t="s">
        <v>1</v>
      </c>
      <c r="AE7431" t="s">
        <v>1</v>
      </c>
      <c r="AF7431" t="s">
        <v>1</v>
      </c>
      <c r="AG7431">
        <v>0</v>
      </c>
      <c r="AH7431">
        <v>78.5</v>
      </c>
      <c r="AI7431">
        <v>51.666666666666664</v>
      </c>
      <c r="AJ7431">
        <v>49.666666666666664</v>
      </c>
      <c r="AK7431">
        <v>74</v>
      </c>
    </row>
    <row r="7432" spans="1:41" x14ac:dyDescent="0.35">
      <c r="A7432">
        <v>22451</v>
      </c>
      <c r="B7432" t="s">
        <v>7224</v>
      </c>
      <c r="C7432" t="s">
        <v>263</v>
      </c>
      <c r="D7432" t="s">
        <v>262</v>
      </c>
      <c r="E7432" t="s">
        <v>8136</v>
      </c>
      <c r="G7432">
        <v>272</v>
      </c>
      <c r="H7432">
        <v>260</v>
      </c>
      <c r="J7432">
        <v>314</v>
      </c>
      <c r="K7432">
        <v>229</v>
      </c>
      <c r="L7432">
        <v>249</v>
      </c>
      <c r="V7432" t="s">
        <v>1</v>
      </c>
      <c r="W7432" t="s">
        <v>1</v>
      </c>
      <c r="X7432" t="s">
        <v>1</v>
      </c>
      <c r="Z7432" t="s">
        <v>1</v>
      </c>
      <c r="AA7432" t="s">
        <v>1</v>
      </c>
      <c r="AB7432" t="s">
        <v>1</v>
      </c>
      <c r="AD7432" t="s">
        <v>1</v>
      </c>
      <c r="AE7432" t="s">
        <v>1</v>
      </c>
      <c r="AF7432" t="s">
        <v>1</v>
      </c>
      <c r="AG7432">
        <v>0</v>
      </c>
      <c r="AH7432">
        <v>84</v>
      </c>
      <c r="AI7432">
        <v>86.333333333333329</v>
      </c>
      <c r="AJ7432">
        <v>90.333333333333329</v>
      </c>
      <c r="AK7432">
        <v>72.666666666666671</v>
      </c>
    </row>
    <row r="7433" spans="1:41" x14ac:dyDescent="0.35">
      <c r="A7433">
        <v>22452</v>
      </c>
      <c r="B7433" t="s">
        <v>7225</v>
      </c>
      <c r="C7433" t="s">
        <v>258</v>
      </c>
      <c r="D7433" t="s">
        <v>249</v>
      </c>
      <c r="E7433" t="s">
        <v>8136</v>
      </c>
      <c r="F7433">
        <v>233</v>
      </c>
      <c r="G7433">
        <v>247</v>
      </c>
      <c r="H7433">
        <v>302</v>
      </c>
      <c r="I7433">
        <v>259</v>
      </c>
      <c r="J7433">
        <v>205</v>
      </c>
      <c r="K7433">
        <v>232</v>
      </c>
      <c r="L7433">
        <v>260</v>
      </c>
      <c r="M7433">
        <v>247</v>
      </c>
      <c r="V7433" t="s">
        <v>1</v>
      </c>
      <c r="W7433" t="s">
        <v>1</v>
      </c>
      <c r="X7433" t="s">
        <v>1</v>
      </c>
      <c r="Z7433" t="s">
        <v>1</v>
      </c>
      <c r="AA7433" t="s">
        <v>1</v>
      </c>
      <c r="AB7433" t="s">
        <v>1</v>
      </c>
      <c r="AD7433" t="s">
        <v>1</v>
      </c>
      <c r="AE7433" t="s">
        <v>1</v>
      </c>
      <c r="AF7433" t="s">
        <v>1</v>
      </c>
      <c r="AG7433">
        <v>0</v>
      </c>
      <c r="AH7433">
        <v>71</v>
      </c>
      <c r="AI7433">
        <v>72.666666666666671</v>
      </c>
      <c r="AJ7433">
        <v>72.666666666666671</v>
      </c>
      <c r="AK7433">
        <v>61.666666666666664</v>
      </c>
    </row>
    <row r="7434" spans="1:41" x14ac:dyDescent="0.35">
      <c r="A7434">
        <v>22456</v>
      </c>
      <c r="B7434" t="s">
        <v>6432</v>
      </c>
      <c r="C7434" t="s">
        <v>279</v>
      </c>
      <c r="D7434" t="s">
        <v>262</v>
      </c>
      <c r="E7434" t="s">
        <v>8136</v>
      </c>
      <c r="F7434">
        <v>257</v>
      </c>
      <c r="G7434">
        <v>252</v>
      </c>
      <c r="H7434">
        <v>287</v>
      </c>
      <c r="I7434">
        <v>291</v>
      </c>
      <c r="J7434">
        <v>234</v>
      </c>
      <c r="K7434">
        <v>272</v>
      </c>
      <c r="L7434">
        <v>257</v>
      </c>
      <c r="M7434">
        <v>271</v>
      </c>
      <c r="V7434" t="s">
        <v>1</v>
      </c>
      <c r="W7434" t="s">
        <v>1</v>
      </c>
      <c r="X7434" t="s">
        <v>1</v>
      </c>
      <c r="Z7434" t="s">
        <v>1</v>
      </c>
      <c r="AA7434" t="s">
        <v>1</v>
      </c>
      <c r="AB7434" t="s">
        <v>1</v>
      </c>
      <c r="AD7434">
        <v>0</v>
      </c>
      <c r="AE7434">
        <v>0</v>
      </c>
      <c r="AF7434">
        <v>1</v>
      </c>
      <c r="AG7434">
        <v>1</v>
      </c>
      <c r="AH7434">
        <v>78</v>
      </c>
      <c r="AI7434">
        <v>79.666666666666671</v>
      </c>
      <c r="AJ7434">
        <v>77</v>
      </c>
      <c r="AK7434">
        <v>71.666666666666671</v>
      </c>
    </row>
    <row r="7435" spans="1:41" x14ac:dyDescent="0.35">
      <c r="A7435">
        <v>22458</v>
      </c>
      <c r="B7435" t="s">
        <v>7226</v>
      </c>
      <c r="C7435" t="s">
        <v>260</v>
      </c>
      <c r="D7435" t="s">
        <v>249</v>
      </c>
      <c r="E7435" t="s">
        <v>8136</v>
      </c>
      <c r="F7435">
        <v>244</v>
      </c>
      <c r="G7435">
        <v>281</v>
      </c>
      <c r="H7435">
        <v>267</v>
      </c>
      <c r="I7435">
        <v>280</v>
      </c>
      <c r="J7435">
        <v>236</v>
      </c>
      <c r="K7435">
        <v>272</v>
      </c>
      <c r="L7435">
        <v>235</v>
      </c>
      <c r="M7435">
        <v>242</v>
      </c>
      <c r="V7435" t="s">
        <v>1</v>
      </c>
      <c r="W7435" t="s">
        <v>1</v>
      </c>
      <c r="X7435" t="s">
        <v>1</v>
      </c>
      <c r="Z7435" t="s">
        <v>1</v>
      </c>
      <c r="AA7435" t="s">
        <v>1</v>
      </c>
      <c r="AB7435" t="s">
        <v>1</v>
      </c>
      <c r="AD7435">
        <v>4</v>
      </c>
      <c r="AE7435">
        <v>0</v>
      </c>
      <c r="AF7435">
        <v>2</v>
      </c>
      <c r="AG7435">
        <v>2</v>
      </c>
      <c r="AH7435">
        <v>73.5</v>
      </c>
      <c r="AI7435">
        <v>72.333333333333329</v>
      </c>
      <c r="AJ7435">
        <v>73.333333333333329</v>
      </c>
      <c r="AK7435">
        <v>68</v>
      </c>
    </row>
    <row r="7436" spans="1:41" x14ac:dyDescent="0.35">
      <c r="A7436">
        <v>22459</v>
      </c>
      <c r="B7436" t="s">
        <v>7227</v>
      </c>
      <c r="C7436" t="s">
        <v>248</v>
      </c>
      <c r="D7436" t="s">
        <v>249</v>
      </c>
      <c r="E7436" t="s">
        <v>8136</v>
      </c>
      <c r="F7436">
        <v>265</v>
      </c>
      <c r="G7436">
        <v>260</v>
      </c>
      <c r="H7436">
        <v>280</v>
      </c>
      <c r="I7436">
        <v>276</v>
      </c>
      <c r="J7436">
        <v>235</v>
      </c>
      <c r="K7436">
        <v>239</v>
      </c>
      <c r="L7436">
        <v>266</v>
      </c>
      <c r="M7436">
        <v>267</v>
      </c>
      <c r="N7436">
        <v>245</v>
      </c>
      <c r="O7436">
        <v>261</v>
      </c>
      <c r="P7436">
        <v>256</v>
      </c>
      <c r="Q7436">
        <v>267</v>
      </c>
      <c r="R7436">
        <v>243</v>
      </c>
      <c r="S7436">
        <v>243</v>
      </c>
      <c r="T7436">
        <v>235</v>
      </c>
      <c r="U7436">
        <v>249</v>
      </c>
      <c r="V7436">
        <v>560.48611111111109</v>
      </c>
      <c r="W7436">
        <v>626.14814814814815</v>
      </c>
      <c r="X7436">
        <v>571.02941176470586</v>
      </c>
      <c r="Y7436">
        <v>637.12903225806451</v>
      </c>
      <c r="Z7436">
        <v>0.36111111111111116</v>
      </c>
      <c r="AA7436">
        <v>0.31707317073170732</v>
      </c>
      <c r="AB7436">
        <v>0.47058823529411764</v>
      </c>
      <c r="AC7436">
        <v>0.3783783783783784</v>
      </c>
      <c r="AD7436">
        <v>5</v>
      </c>
      <c r="AE7436">
        <v>4</v>
      </c>
      <c r="AF7436">
        <v>6</v>
      </c>
      <c r="AG7436">
        <v>5</v>
      </c>
      <c r="AH7436">
        <v>67</v>
      </c>
      <c r="AI7436">
        <v>67</v>
      </c>
      <c r="AJ7436">
        <v>69.333333333333329</v>
      </c>
      <c r="AK7436">
        <v>65.666666666666671</v>
      </c>
      <c r="AL7436">
        <v>64.5</v>
      </c>
      <c r="AM7436">
        <v>71.666666666666671</v>
      </c>
      <c r="AN7436">
        <v>68.333333333333329</v>
      </c>
      <c r="AO7436">
        <v>60.333333333333336</v>
      </c>
    </row>
    <row r="7437" spans="1:41" x14ac:dyDescent="0.35">
      <c r="A7437">
        <v>22461</v>
      </c>
      <c r="B7437" t="s">
        <v>6444</v>
      </c>
      <c r="C7437" t="s">
        <v>270</v>
      </c>
      <c r="D7437" t="s">
        <v>262</v>
      </c>
      <c r="E7437" t="s">
        <v>8136</v>
      </c>
      <c r="N7437">
        <v>264</v>
      </c>
      <c r="O7437">
        <v>245</v>
      </c>
      <c r="P7437">
        <v>271</v>
      </c>
      <c r="Q7437">
        <v>271</v>
      </c>
      <c r="R7437">
        <v>251</v>
      </c>
      <c r="S7437">
        <v>254</v>
      </c>
      <c r="T7437">
        <v>260</v>
      </c>
      <c r="U7437">
        <v>256</v>
      </c>
      <c r="V7437">
        <v>589.61956521739125</v>
      </c>
      <c r="W7437">
        <v>587.45744680851067</v>
      </c>
      <c r="X7437">
        <v>633.65151515151513</v>
      </c>
      <c r="Y7437">
        <v>601.063829787234</v>
      </c>
      <c r="Z7437">
        <v>0.16129032258064516</v>
      </c>
      <c r="AA7437">
        <v>0.35849056603773588</v>
      </c>
      <c r="AB7437">
        <v>0.40740740740740738</v>
      </c>
      <c r="AC7437">
        <v>0.45</v>
      </c>
      <c r="AD7437">
        <v>3</v>
      </c>
      <c r="AE7437">
        <v>1</v>
      </c>
      <c r="AF7437">
        <v>2</v>
      </c>
      <c r="AG7437">
        <v>3</v>
      </c>
      <c r="AL7437">
        <v>70.5</v>
      </c>
      <c r="AM7437">
        <v>75.666666666666671</v>
      </c>
      <c r="AN7437">
        <v>77</v>
      </c>
      <c r="AO7437">
        <v>69.333333333333329</v>
      </c>
    </row>
    <row r="7438" spans="1:41" x14ac:dyDescent="0.35">
      <c r="A7438">
        <v>22462</v>
      </c>
      <c r="B7438" t="s">
        <v>7228</v>
      </c>
      <c r="C7438" t="s">
        <v>252</v>
      </c>
      <c r="D7438" t="s">
        <v>249</v>
      </c>
      <c r="E7438" t="s">
        <v>8136</v>
      </c>
      <c r="F7438">
        <v>222</v>
      </c>
      <c r="G7438">
        <v>257</v>
      </c>
      <c r="H7438">
        <v>243</v>
      </c>
      <c r="I7438">
        <v>262</v>
      </c>
      <c r="J7438">
        <v>228</v>
      </c>
      <c r="K7438">
        <v>255</v>
      </c>
      <c r="L7438">
        <v>251</v>
      </c>
      <c r="M7438">
        <v>234</v>
      </c>
      <c r="N7438">
        <v>226</v>
      </c>
      <c r="O7438">
        <v>220</v>
      </c>
      <c r="P7438">
        <v>226</v>
      </c>
      <c r="Q7438">
        <v>217</v>
      </c>
      <c r="R7438">
        <v>221</v>
      </c>
      <c r="S7438">
        <v>212</v>
      </c>
      <c r="T7438">
        <v>242</v>
      </c>
      <c r="U7438">
        <v>237</v>
      </c>
      <c r="V7438">
        <v>527.32000000000005</v>
      </c>
      <c r="W7438">
        <v>520.44444444444446</v>
      </c>
      <c r="X7438">
        <v>541.73469387755097</v>
      </c>
      <c r="Y7438">
        <v>520.88235294117646</v>
      </c>
      <c r="Z7438">
        <v>0.23529411764705882</v>
      </c>
      <c r="AA7438">
        <v>0.23076923076923078</v>
      </c>
      <c r="AB7438">
        <v>0.21568627450980393</v>
      </c>
      <c r="AC7438">
        <v>0.3728813559322034</v>
      </c>
      <c r="AD7438">
        <v>0</v>
      </c>
      <c r="AE7438">
        <v>2</v>
      </c>
      <c r="AF7438">
        <v>0</v>
      </c>
      <c r="AG7438">
        <v>1</v>
      </c>
      <c r="AH7438">
        <v>69.5</v>
      </c>
      <c r="AI7438">
        <v>73.666666666666671</v>
      </c>
      <c r="AJ7438">
        <v>76.333333333333329</v>
      </c>
      <c r="AK7438">
        <v>68.666666666666671</v>
      </c>
      <c r="AL7438">
        <v>67</v>
      </c>
      <c r="AM7438">
        <v>72.333333333333329</v>
      </c>
      <c r="AN7438">
        <v>73</v>
      </c>
      <c r="AO7438">
        <v>70</v>
      </c>
    </row>
    <row r="7439" spans="1:41" x14ac:dyDescent="0.35">
      <c r="A7439">
        <v>22464</v>
      </c>
      <c r="B7439" t="s">
        <v>7229</v>
      </c>
      <c r="C7439" t="s">
        <v>281</v>
      </c>
      <c r="D7439" t="s">
        <v>262</v>
      </c>
      <c r="E7439" t="s">
        <v>8139</v>
      </c>
      <c r="N7439">
        <v>217</v>
      </c>
      <c r="O7439">
        <v>219</v>
      </c>
      <c r="P7439">
        <v>226</v>
      </c>
      <c r="Q7439">
        <v>224</v>
      </c>
      <c r="R7439">
        <v>222</v>
      </c>
      <c r="S7439">
        <v>238</v>
      </c>
      <c r="T7439">
        <v>235</v>
      </c>
      <c r="U7439">
        <v>228</v>
      </c>
      <c r="V7439">
        <v>558.28125</v>
      </c>
      <c r="W7439">
        <v>531.72916666666663</v>
      </c>
      <c r="X7439">
        <v>546.1521739130435</v>
      </c>
      <c r="Y7439">
        <v>581.09574468085111</v>
      </c>
      <c r="Z7439">
        <v>0.20833333333333334</v>
      </c>
      <c r="AA7439">
        <v>0.1891891891891892</v>
      </c>
      <c r="AB7439">
        <v>0.17857142857142855</v>
      </c>
      <c r="AC7439">
        <v>0.18803418803418803</v>
      </c>
      <c r="AD7439">
        <v>4</v>
      </c>
      <c r="AE7439">
        <v>5</v>
      </c>
      <c r="AF7439">
        <v>1</v>
      </c>
      <c r="AG7439">
        <v>5</v>
      </c>
      <c r="AL7439">
        <v>70.5</v>
      </c>
      <c r="AM7439">
        <v>74</v>
      </c>
      <c r="AN7439">
        <v>74</v>
      </c>
      <c r="AO7439">
        <v>72</v>
      </c>
    </row>
    <row r="7440" spans="1:41" x14ac:dyDescent="0.35">
      <c r="A7440">
        <v>22467</v>
      </c>
      <c r="B7440" t="s">
        <v>7230</v>
      </c>
      <c r="C7440" t="s">
        <v>270</v>
      </c>
      <c r="D7440" t="s">
        <v>262</v>
      </c>
      <c r="E7440" t="s">
        <v>8137</v>
      </c>
      <c r="F7440">
        <v>309</v>
      </c>
      <c r="G7440">
        <v>273</v>
      </c>
      <c r="H7440">
        <v>281</v>
      </c>
      <c r="I7440">
        <v>277</v>
      </c>
      <c r="J7440">
        <v>256</v>
      </c>
      <c r="K7440">
        <v>243</v>
      </c>
      <c r="L7440">
        <v>235</v>
      </c>
      <c r="M7440">
        <v>260</v>
      </c>
      <c r="N7440">
        <v>288</v>
      </c>
      <c r="P7440">
        <v>306</v>
      </c>
      <c r="Q7440">
        <v>289</v>
      </c>
      <c r="R7440">
        <v>265</v>
      </c>
      <c r="T7440">
        <v>261</v>
      </c>
      <c r="U7440">
        <v>291</v>
      </c>
      <c r="V7440">
        <v>589.4</v>
      </c>
      <c r="W7440">
        <v>588.54166666666663</v>
      </c>
      <c r="X7440">
        <v>650.75</v>
      </c>
      <c r="Y7440">
        <v>672.625</v>
      </c>
      <c r="Z7440">
        <v>0.2857142857142857</v>
      </c>
      <c r="AA7440">
        <v>0.29411764705882354</v>
      </c>
      <c r="AB7440">
        <v>0.26666666666666666</v>
      </c>
      <c r="AC7440">
        <v>0.2857142857142857</v>
      </c>
      <c r="AD7440">
        <v>4</v>
      </c>
      <c r="AE7440">
        <v>0</v>
      </c>
      <c r="AF7440">
        <v>0</v>
      </c>
      <c r="AG7440">
        <v>2</v>
      </c>
      <c r="AH7440">
        <v>74</v>
      </c>
      <c r="AI7440">
        <v>73.666666666666671</v>
      </c>
      <c r="AJ7440">
        <v>79.333333333333329</v>
      </c>
      <c r="AK7440">
        <v>58</v>
      </c>
      <c r="AL7440">
        <v>84.5</v>
      </c>
      <c r="AM7440">
        <v>85.666666666666671</v>
      </c>
      <c r="AN7440">
        <v>88.666666666666671</v>
      </c>
      <c r="AO7440">
        <v>76</v>
      </c>
    </row>
    <row r="7441" spans="1:41" x14ac:dyDescent="0.35">
      <c r="A7441">
        <v>22476</v>
      </c>
      <c r="B7441" t="s">
        <v>2347</v>
      </c>
      <c r="C7441" t="s">
        <v>250</v>
      </c>
      <c r="D7441" t="s">
        <v>249</v>
      </c>
      <c r="E7441" t="s">
        <v>8139</v>
      </c>
      <c r="F7441">
        <v>264</v>
      </c>
      <c r="G7441">
        <v>266</v>
      </c>
      <c r="H7441">
        <v>268</v>
      </c>
      <c r="I7441">
        <v>244</v>
      </c>
      <c r="J7441">
        <v>251</v>
      </c>
      <c r="K7441">
        <v>247</v>
      </c>
      <c r="L7441">
        <v>250</v>
      </c>
      <c r="M7441">
        <v>236</v>
      </c>
      <c r="Y7441">
        <v>740</v>
      </c>
      <c r="AA7441">
        <v>4.1666666666666664E-2</v>
      </c>
      <c r="AD7441">
        <v>0</v>
      </c>
      <c r="AE7441">
        <v>1</v>
      </c>
      <c r="AF7441">
        <v>0</v>
      </c>
      <c r="AG7441">
        <v>1</v>
      </c>
      <c r="AH7441">
        <v>79</v>
      </c>
      <c r="AI7441">
        <v>77.333333333333329</v>
      </c>
      <c r="AJ7441">
        <v>85</v>
      </c>
      <c r="AK7441">
        <v>75.666666666666671</v>
      </c>
    </row>
    <row r="7442" spans="1:41" x14ac:dyDescent="0.35">
      <c r="A7442">
        <v>22478</v>
      </c>
      <c r="B7442" t="s">
        <v>7231</v>
      </c>
      <c r="C7442" t="s">
        <v>264</v>
      </c>
      <c r="D7442" t="s">
        <v>262</v>
      </c>
      <c r="E7442" t="s">
        <v>8136</v>
      </c>
      <c r="N7442">
        <v>226</v>
      </c>
      <c r="O7442">
        <v>226</v>
      </c>
      <c r="P7442">
        <v>215</v>
      </c>
      <c r="Q7442">
        <v>198</v>
      </c>
      <c r="R7442">
        <v>218</v>
      </c>
      <c r="S7442">
        <v>219</v>
      </c>
      <c r="T7442">
        <v>225</v>
      </c>
      <c r="U7442">
        <v>210</v>
      </c>
      <c r="V7442">
        <v>547.92499999999995</v>
      </c>
      <c r="W7442">
        <v>529.11475409836066</v>
      </c>
      <c r="X7442">
        <v>533.88181818181818</v>
      </c>
      <c r="Y7442">
        <v>561.95833333333337</v>
      </c>
      <c r="Z7442">
        <v>0.12631578947368421</v>
      </c>
      <c r="AA7442">
        <v>0.22340425531914893</v>
      </c>
      <c r="AB7442">
        <v>0.19827586206896552</v>
      </c>
      <c r="AC7442">
        <v>0.29896907216494845</v>
      </c>
      <c r="AD7442">
        <v>4</v>
      </c>
      <c r="AE7442">
        <v>3</v>
      </c>
      <c r="AF7442">
        <v>6</v>
      </c>
      <c r="AG7442">
        <v>22</v>
      </c>
      <c r="AL7442">
        <v>69</v>
      </c>
      <c r="AM7442">
        <v>71</v>
      </c>
      <c r="AN7442">
        <v>68</v>
      </c>
      <c r="AO7442">
        <v>62.333333333333336</v>
      </c>
    </row>
    <row r="7443" spans="1:41" x14ac:dyDescent="0.35">
      <c r="A7443">
        <v>22480</v>
      </c>
      <c r="B7443" t="s">
        <v>6683</v>
      </c>
      <c r="C7443" t="s">
        <v>270</v>
      </c>
      <c r="D7443" t="s">
        <v>262</v>
      </c>
      <c r="E7443" t="s">
        <v>8135</v>
      </c>
      <c r="F7443">
        <v>247</v>
      </c>
      <c r="G7443">
        <v>250</v>
      </c>
      <c r="H7443">
        <v>243</v>
      </c>
      <c r="I7443">
        <v>227</v>
      </c>
      <c r="J7443">
        <v>219</v>
      </c>
      <c r="K7443">
        <v>227</v>
      </c>
      <c r="L7443">
        <v>236</v>
      </c>
      <c r="M7443">
        <v>224</v>
      </c>
      <c r="V7443" t="s">
        <v>1</v>
      </c>
      <c r="W7443" t="s">
        <v>1</v>
      </c>
      <c r="X7443" t="s">
        <v>1</v>
      </c>
      <c r="Z7443" t="s">
        <v>1</v>
      </c>
      <c r="AA7443" t="s">
        <v>1</v>
      </c>
      <c r="AB7443" t="s">
        <v>1</v>
      </c>
      <c r="AD7443">
        <v>6</v>
      </c>
      <c r="AE7443">
        <v>7</v>
      </c>
      <c r="AF7443">
        <v>1</v>
      </c>
      <c r="AG7443">
        <v>10</v>
      </c>
      <c r="AH7443">
        <v>70</v>
      </c>
      <c r="AI7443">
        <v>66</v>
      </c>
      <c r="AJ7443">
        <v>73.333333333333329</v>
      </c>
      <c r="AK7443">
        <v>65.666666666666671</v>
      </c>
    </row>
    <row r="7444" spans="1:41" x14ac:dyDescent="0.35">
      <c r="A7444">
        <v>22483</v>
      </c>
      <c r="B7444" t="s">
        <v>7232</v>
      </c>
      <c r="C7444" t="s">
        <v>258</v>
      </c>
      <c r="D7444" t="s">
        <v>249</v>
      </c>
      <c r="E7444" t="s">
        <v>8139</v>
      </c>
      <c r="N7444">
        <v>275</v>
      </c>
      <c r="O7444">
        <v>266</v>
      </c>
      <c r="P7444">
        <v>271</v>
      </c>
      <c r="Q7444">
        <v>272</v>
      </c>
      <c r="R7444">
        <v>259</v>
      </c>
      <c r="S7444">
        <v>272</v>
      </c>
      <c r="T7444">
        <v>268</v>
      </c>
      <c r="U7444">
        <v>290</v>
      </c>
      <c r="V7444">
        <v>598.09765625</v>
      </c>
      <c r="W7444">
        <v>614.08712121212125</v>
      </c>
      <c r="X7444">
        <v>605.23983739837399</v>
      </c>
      <c r="Y7444">
        <v>630.94247787610618</v>
      </c>
      <c r="Z7444">
        <v>0.46153846153846156</v>
      </c>
      <c r="AA7444">
        <v>0.3970588235294118</v>
      </c>
      <c r="AB7444">
        <v>0.52592592592592591</v>
      </c>
      <c r="AC7444">
        <v>0.42105263157894735</v>
      </c>
      <c r="AD7444">
        <v>1</v>
      </c>
      <c r="AE7444">
        <v>0</v>
      </c>
      <c r="AF7444">
        <v>4</v>
      </c>
      <c r="AG7444">
        <v>4</v>
      </c>
      <c r="AL7444">
        <v>72.5</v>
      </c>
      <c r="AM7444">
        <v>71</v>
      </c>
      <c r="AN7444">
        <v>72.333333333333329</v>
      </c>
      <c r="AO7444">
        <v>65.666666666666671</v>
      </c>
    </row>
    <row r="7445" spans="1:41" x14ac:dyDescent="0.35">
      <c r="A7445">
        <v>22486</v>
      </c>
      <c r="B7445" t="s">
        <v>7233</v>
      </c>
      <c r="C7445" t="s">
        <v>250</v>
      </c>
      <c r="D7445" t="s">
        <v>249</v>
      </c>
      <c r="E7445" t="s">
        <v>8136</v>
      </c>
      <c r="H7445">
        <v>211</v>
      </c>
      <c r="L7445">
        <v>222</v>
      </c>
      <c r="V7445" t="s">
        <v>1</v>
      </c>
      <c r="W7445" t="s">
        <v>1</v>
      </c>
      <c r="X7445" t="s">
        <v>1</v>
      </c>
      <c r="Z7445" t="s">
        <v>1</v>
      </c>
      <c r="AA7445" t="s">
        <v>1</v>
      </c>
      <c r="AB7445" t="s">
        <v>1</v>
      </c>
      <c r="AD7445" t="s">
        <v>1</v>
      </c>
      <c r="AE7445" t="s">
        <v>1</v>
      </c>
      <c r="AF7445" t="s">
        <v>1</v>
      </c>
      <c r="AG7445">
        <v>0</v>
      </c>
    </row>
    <row r="7446" spans="1:41" x14ac:dyDescent="0.35">
      <c r="A7446">
        <v>22489</v>
      </c>
      <c r="B7446" t="s">
        <v>7234</v>
      </c>
      <c r="C7446" t="s">
        <v>270</v>
      </c>
      <c r="D7446" t="s">
        <v>262</v>
      </c>
      <c r="E7446" t="s">
        <v>8136</v>
      </c>
      <c r="F7446">
        <v>293</v>
      </c>
      <c r="G7446">
        <v>274</v>
      </c>
      <c r="H7446">
        <v>285</v>
      </c>
      <c r="I7446">
        <v>259</v>
      </c>
      <c r="J7446">
        <v>259</v>
      </c>
      <c r="K7446">
        <v>273</v>
      </c>
      <c r="L7446">
        <v>271</v>
      </c>
      <c r="M7446">
        <v>248</v>
      </c>
      <c r="V7446" t="s">
        <v>1</v>
      </c>
      <c r="W7446" t="s">
        <v>1</v>
      </c>
      <c r="X7446" t="s">
        <v>1</v>
      </c>
      <c r="Z7446" t="s">
        <v>1</v>
      </c>
      <c r="AA7446" t="s">
        <v>1</v>
      </c>
      <c r="AB7446" t="s">
        <v>1</v>
      </c>
      <c r="AD7446">
        <v>1</v>
      </c>
      <c r="AE7446">
        <v>8</v>
      </c>
      <c r="AF7446">
        <v>2</v>
      </c>
      <c r="AG7446">
        <v>8</v>
      </c>
      <c r="AH7446">
        <v>76.5</v>
      </c>
      <c r="AI7446">
        <v>75.666666666666671</v>
      </c>
      <c r="AJ7446">
        <v>78.333333333333329</v>
      </c>
      <c r="AK7446">
        <v>72.333333333333329</v>
      </c>
    </row>
    <row r="7447" spans="1:41" x14ac:dyDescent="0.35">
      <c r="A7447">
        <v>22492</v>
      </c>
      <c r="B7447" t="s">
        <v>7235</v>
      </c>
      <c r="C7447" t="s">
        <v>250</v>
      </c>
      <c r="D7447" t="s">
        <v>249</v>
      </c>
      <c r="E7447" t="s">
        <v>8136</v>
      </c>
      <c r="F7447">
        <v>250</v>
      </c>
      <c r="G7447">
        <v>308</v>
      </c>
      <c r="H7447">
        <v>248</v>
      </c>
      <c r="I7447">
        <v>252</v>
      </c>
      <c r="J7447">
        <v>261</v>
      </c>
      <c r="K7447">
        <v>252</v>
      </c>
      <c r="L7447">
        <v>256</v>
      </c>
      <c r="M7447">
        <v>219</v>
      </c>
      <c r="V7447" t="s">
        <v>1</v>
      </c>
      <c r="W7447" t="s">
        <v>1</v>
      </c>
      <c r="X7447" t="s">
        <v>1</v>
      </c>
      <c r="Z7447" t="s">
        <v>1</v>
      </c>
      <c r="AA7447" t="s">
        <v>1</v>
      </c>
      <c r="AB7447" t="s">
        <v>1</v>
      </c>
      <c r="AD7447" t="s">
        <v>1</v>
      </c>
      <c r="AE7447" t="s">
        <v>1</v>
      </c>
      <c r="AF7447" t="s">
        <v>1</v>
      </c>
      <c r="AG7447">
        <v>0</v>
      </c>
      <c r="AH7447">
        <v>71</v>
      </c>
      <c r="AI7447">
        <v>77.666666666666671</v>
      </c>
      <c r="AJ7447">
        <v>70</v>
      </c>
      <c r="AK7447">
        <v>63.333333333333336</v>
      </c>
    </row>
    <row r="7448" spans="1:41" x14ac:dyDescent="0.35">
      <c r="A7448">
        <v>22493</v>
      </c>
      <c r="B7448" t="s">
        <v>3393</v>
      </c>
      <c r="C7448" t="s">
        <v>277</v>
      </c>
      <c r="D7448" t="s">
        <v>262</v>
      </c>
      <c r="E7448" t="s">
        <v>8139</v>
      </c>
      <c r="F7448">
        <v>230</v>
      </c>
      <c r="G7448">
        <v>231</v>
      </c>
      <c r="H7448">
        <v>270</v>
      </c>
      <c r="I7448">
        <v>269</v>
      </c>
      <c r="J7448">
        <v>210</v>
      </c>
      <c r="K7448">
        <v>226</v>
      </c>
      <c r="L7448">
        <v>223</v>
      </c>
      <c r="M7448">
        <v>240</v>
      </c>
      <c r="V7448" t="s">
        <v>1</v>
      </c>
      <c r="W7448" t="s">
        <v>1</v>
      </c>
      <c r="X7448" t="s">
        <v>1</v>
      </c>
      <c r="Z7448" t="s">
        <v>1</v>
      </c>
      <c r="AA7448" t="s">
        <v>1</v>
      </c>
      <c r="AB7448" t="s">
        <v>1</v>
      </c>
      <c r="AD7448">
        <v>4</v>
      </c>
      <c r="AE7448">
        <v>2</v>
      </c>
      <c r="AF7448">
        <v>0</v>
      </c>
      <c r="AG7448">
        <v>1</v>
      </c>
      <c r="AH7448">
        <v>74</v>
      </c>
      <c r="AI7448">
        <v>76.666666666666671</v>
      </c>
      <c r="AJ7448">
        <v>81.333333333333329</v>
      </c>
      <c r="AK7448">
        <v>68.666666666666671</v>
      </c>
    </row>
    <row r="7449" spans="1:41" x14ac:dyDescent="0.35">
      <c r="A7449">
        <v>22494</v>
      </c>
      <c r="B7449" t="s">
        <v>7236</v>
      </c>
      <c r="C7449" t="s">
        <v>270</v>
      </c>
      <c r="D7449" t="s">
        <v>262</v>
      </c>
      <c r="E7449" t="s">
        <v>8136</v>
      </c>
      <c r="N7449">
        <v>216</v>
      </c>
      <c r="O7449">
        <v>226</v>
      </c>
      <c r="P7449">
        <v>202</v>
      </c>
      <c r="Q7449">
        <v>211</v>
      </c>
      <c r="R7449">
        <v>220</v>
      </c>
      <c r="S7449">
        <v>222</v>
      </c>
      <c r="T7449">
        <v>216</v>
      </c>
      <c r="U7449">
        <v>220</v>
      </c>
      <c r="V7449">
        <v>551.81521739130437</v>
      </c>
      <c r="W7449">
        <v>525.94366197183103</v>
      </c>
      <c r="X7449">
        <v>526.17857142857144</v>
      </c>
      <c r="Y7449">
        <v>556.32089552238801</v>
      </c>
      <c r="Z7449">
        <v>7.857142857142857E-2</v>
      </c>
      <c r="AA7449">
        <v>0.1640625</v>
      </c>
      <c r="AB7449">
        <v>0.11920529801324503</v>
      </c>
      <c r="AC7449">
        <v>0.16993464052287582</v>
      </c>
      <c r="AD7449">
        <v>8</v>
      </c>
      <c r="AE7449">
        <v>4</v>
      </c>
      <c r="AF7449">
        <v>3</v>
      </c>
      <c r="AG7449">
        <v>3</v>
      </c>
      <c r="AL7449">
        <v>68</v>
      </c>
      <c r="AM7449">
        <v>70.666666666666671</v>
      </c>
      <c r="AN7449">
        <v>71.666666666666671</v>
      </c>
      <c r="AO7449">
        <v>69</v>
      </c>
    </row>
    <row r="7450" spans="1:41" x14ac:dyDescent="0.35">
      <c r="A7450">
        <v>22495</v>
      </c>
      <c r="B7450" t="s">
        <v>7237</v>
      </c>
      <c r="C7450" t="s">
        <v>260</v>
      </c>
      <c r="D7450" t="s">
        <v>249</v>
      </c>
      <c r="E7450" t="s">
        <v>8136</v>
      </c>
      <c r="F7450">
        <v>245</v>
      </c>
      <c r="G7450">
        <v>252</v>
      </c>
      <c r="H7450">
        <v>282</v>
      </c>
      <c r="J7450">
        <v>227</v>
      </c>
      <c r="K7450">
        <v>247</v>
      </c>
      <c r="L7450">
        <v>254</v>
      </c>
      <c r="N7450">
        <v>237</v>
      </c>
      <c r="O7450">
        <v>228</v>
      </c>
      <c r="P7450">
        <v>228</v>
      </c>
      <c r="R7450">
        <v>244</v>
      </c>
      <c r="S7450">
        <v>233</v>
      </c>
      <c r="T7450">
        <v>214</v>
      </c>
      <c r="V7450">
        <v>561.875</v>
      </c>
      <c r="W7450">
        <v>494.41666666666669</v>
      </c>
      <c r="X7450">
        <v>542.74</v>
      </c>
      <c r="Z7450">
        <v>0.18181818181818182</v>
      </c>
      <c r="AA7450">
        <v>0.57692307692307687</v>
      </c>
      <c r="AB7450">
        <v>0.4</v>
      </c>
      <c r="AC7450">
        <v>0.53125</v>
      </c>
      <c r="AD7450">
        <v>6</v>
      </c>
      <c r="AE7450">
        <v>0</v>
      </c>
      <c r="AF7450">
        <v>2</v>
      </c>
      <c r="AG7450">
        <v>0</v>
      </c>
    </row>
    <row r="7451" spans="1:41" x14ac:dyDescent="0.35">
      <c r="A7451">
        <v>22496</v>
      </c>
      <c r="B7451" t="s">
        <v>7238</v>
      </c>
      <c r="C7451" t="s">
        <v>248</v>
      </c>
      <c r="D7451" t="s">
        <v>249</v>
      </c>
      <c r="E7451" t="s">
        <v>8136</v>
      </c>
      <c r="F7451">
        <v>241</v>
      </c>
      <c r="G7451">
        <v>276</v>
      </c>
      <c r="H7451">
        <v>228</v>
      </c>
      <c r="I7451">
        <v>287</v>
      </c>
      <c r="J7451">
        <v>222</v>
      </c>
      <c r="K7451">
        <v>249</v>
      </c>
      <c r="L7451">
        <v>240</v>
      </c>
      <c r="M7451">
        <v>246</v>
      </c>
      <c r="N7451">
        <v>254</v>
      </c>
      <c r="O7451">
        <v>254</v>
      </c>
      <c r="P7451">
        <v>248</v>
      </c>
      <c r="Q7451">
        <v>245</v>
      </c>
      <c r="R7451">
        <v>237</v>
      </c>
      <c r="S7451">
        <v>260</v>
      </c>
      <c r="T7451">
        <v>221</v>
      </c>
      <c r="U7451">
        <v>211</v>
      </c>
      <c r="V7451">
        <v>542.07142857142856</v>
      </c>
      <c r="W7451">
        <v>532.71428571428567</v>
      </c>
      <c r="X7451">
        <v>547.10714285714289</v>
      </c>
      <c r="Y7451">
        <v>560.26923076923072</v>
      </c>
      <c r="Z7451">
        <v>3.9215686274509803E-2</v>
      </c>
      <c r="AA7451">
        <v>7.8431372549019607E-2</v>
      </c>
      <c r="AB7451">
        <v>9.0909090909090912E-2</v>
      </c>
      <c r="AC7451">
        <v>8.4745762711864403E-2</v>
      </c>
      <c r="AD7451">
        <v>0</v>
      </c>
      <c r="AE7451">
        <v>0</v>
      </c>
      <c r="AF7451">
        <v>2</v>
      </c>
      <c r="AG7451">
        <v>2</v>
      </c>
      <c r="AH7451">
        <v>64</v>
      </c>
      <c r="AI7451">
        <v>68</v>
      </c>
      <c r="AJ7451">
        <v>71.666666666666671</v>
      </c>
      <c r="AK7451">
        <v>63.666666666666664</v>
      </c>
      <c r="AL7451">
        <v>80.5</v>
      </c>
      <c r="AM7451">
        <v>78</v>
      </c>
      <c r="AN7451">
        <v>83.666666666666671</v>
      </c>
      <c r="AO7451">
        <v>73.333333333333329</v>
      </c>
    </row>
    <row r="7452" spans="1:41" x14ac:dyDescent="0.35">
      <c r="A7452">
        <v>22499</v>
      </c>
      <c r="B7452" t="s">
        <v>7239</v>
      </c>
      <c r="C7452" t="s">
        <v>270</v>
      </c>
      <c r="D7452" t="s">
        <v>262</v>
      </c>
      <c r="E7452" t="s">
        <v>8136</v>
      </c>
      <c r="F7452">
        <v>250</v>
      </c>
      <c r="G7452">
        <v>251</v>
      </c>
      <c r="H7452">
        <v>267</v>
      </c>
      <c r="I7452">
        <v>265</v>
      </c>
      <c r="J7452">
        <v>234</v>
      </c>
      <c r="K7452">
        <v>246</v>
      </c>
      <c r="L7452">
        <v>249</v>
      </c>
      <c r="M7452">
        <v>246</v>
      </c>
      <c r="N7452">
        <v>237</v>
      </c>
      <c r="O7452">
        <v>242</v>
      </c>
      <c r="P7452">
        <v>230</v>
      </c>
      <c r="Q7452">
        <v>234</v>
      </c>
      <c r="R7452">
        <v>230</v>
      </c>
      <c r="S7452">
        <v>229</v>
      </c>
      <c r="T7452">
        <v>230</v>
      </c>
      <c r="U7452">
        <v>235</v>
      </c>
      <c r="V7452">
        <v>539.80722891566268</v>
      </c>
      <c r="W7452">
        <v>562.73493975903614</v>
      </c>
      <c r="X7452">
        <v>553.88823529411764</v>
      </c>
      <c r="Y7452">
        <v>595.4487179487179</v>
      </c>
      <c r="Z7452">
        <v>0.24822695035460993</v>
      </c>
      <c r="AA7452">
        <v>0.2421875</v>
      </c>
      <c r="AB7452">
        <v>0.46846846846846846</v>
      </c>
      <c r="AC7452">
        <v>0.28000000000000003</v>
      </c>
      <c r="AD7452">
        <v>6</v>
      </c>
      <c r="AE7452">
        <v>4</v>
      </c>
      <c r="AF7452">
        <v>11</v>
      </c>
      <c r="AG7452">
        <v>10</v>
      </c>
      <c r="AH7452">
        <v>69.5</v>
      </c>
      <c r="AI7452">
        <v>68</v>
      </c>
      <c r="AJ7452">
        <v>72</v>
      </c>
      <c r="AK7452">
        <v>67.333333333333329</v>
      </c>
      <c r="AL7452">
        <v>70</v>
      </c>
      <c r="AM7452">
        <v>73.666666666666671</v>
      </c>
      <c r="AN7452">
        <v>73.666666666666671</v>
      </c>
      <c r="AO7452">
        <v>66</v>
      </c>
    </row>
    <row r="7453" spans="1:41" x14ac:dyDescent="0.35">
      <c r="A7453">
        <v>22504</v>
      </c>
      <c r="B7453" t="s">
        <v>7240</v>
      </c>
      <c r="C7453" t="s">
        <v>278</v>
      </c>
      <c r="D7453" t="s">
        <v>262</v>
      </c>
      <c r="E7453" t="s">
        <v>8139</v>
      </c>
      <c r="N7453">
        <v>235</v>
      </c>
      <c r="O7453">
        <v>242</v>
      </c>
      <c r="P7453">
        <v>252</v>
      </c>
      <c r="Q7453">
        <v>239</v>
      </c>
      <c r="R7453">
        <v>210</v>
      </c>
      <c r="S7453">
        <v>211</v>
      </c>
      <c r="T7453">
        <v>244</v>
      </c>
      <c r="U7453">
        <v>239</v>
      </c>
      <c r="V7453">
        <v>544.42857142857144</v>
      </c>
      <c r="W7453">
        <v>572.48148148148152</v>
      </c>
      <c r="X7453">
        <v>531.5</v>
      </c>
      <c r="Y7453">
        <v>514.71428571428567</v>
      </c>
      <c r="Z7453">
        <v>0.31372549019607843</v>
      </c>
      <c r="AA7453">
        <v>0.26666666666666666</v>
      </c>
      <c r="AB7453">
        <v>0.4375</v>
      </c>
      <c r="AC7453">
        <v>0.43548387096774194</v>
      </c>
      <c r="AD7453">
        <v>2</v>
      </c>
      <c r="AE7453">
        <v>3</v>
      </c>
      <c r="AF7453">
        <v>0</v>
      </c>
      <c r="AG7453">
        <v>0</v>
      </c>
      <c r="AL7453">
        <v>72.5</v>
      </c>
      <c r="AM7453">
        <v>74.666666666666671</v>
      </c>
      <c r="AN7453">
        <v>74</v>
      </c>
      <c r="AO7453">
        <v>66.333333333333329</v>
      </c>
    </row>
    <row r="7454" spans="1:41" x14ac:dyDescent="0.35">
      <c r="A7454">
        <v>22505</v>
      </c>
      <c r="B7454" t="s">
        <v>7241</v>
      </c>
      <c r="C7454" t="s">
        <v>279</v>
      </c>
      <c r="D7454" t="s">
        <v>262</v>
      </c>
      <c r="E7454" t="s">
        <v>8136</v>
      </c>
      <c r="N7454">
        <v>297</v>
      </c>
      <c r="O7454">
        <v>256</v>
      </c>
      <c r="P7454">
        <v>231</v>
      </c>
      <c r="Q7454">
        <v>254</v>
      </c>
      <c r="R7454">
        <v>264</v>
      </c>
      <c r="S7454">
        <v>275</v>
      </c>
      <c r="T7454">
        <v>219</v>
      </c>
      <c r="U7454">
        <v>252</v>
      </c>
      <c r="V7454">
        <v>569.97058823529414</v>
      </c>
      <c r="W7454">
        <v>554.52777777777783</v>
      </c>
      <c r="X7454">
        <v>629.5</v>
      </c>
      <c r="Y7454">
        <v>598.8125</v>
      </c>
      <c r="Z7454">
        <v>0.21739130434782608</v>
      </c>
      <c r="AA7454">
        <v>0.16666666666666666</v>
      </c>
      <c r="AB7454">
        <v>0.31818181818181818</v>
      </c>
      <c r="AC7454">
        <v>0.4375</v>
      </c>
      <c r="AD7454">
        <v>1</v>
      </c>
      <c r="AE7454">
        <v>2</v>
      </c>
      <c r="AF7454">
        <v>1</v>
      </c>
      <c r="AG7454">
        <v>3</v>
      </c>
      <c r="AL7454">
        <v>74.5</v>
      </c>
      <c r="AM7454">
        <v>80.666666666666671</v>
      </c>
      <c r="AN7454">
        <v>81.333333333333329</v>
      </c>
      <c r="AO7454">
        <v>80.666666666666671</v>
      </c>
    </row>
    <row r="7455" spans="1:41" x14ac:dyDescent="0.35">
      <c r="A7455">
        <v>22506</v>
      </c>
      <c r="B7455" t="s">
        <v>6976</v>
      </c>
      <c r="C7455" t="s">
        <v>270</v>
      </c>
      <c r="D7455" t="s">
        <v>262</v>
      </c>
      <c r="E7455" t="s">
        <v>8137</v>
      </c>
      <c r="F7455">
        <v>289</v>
      </c>
      <c r="G7455">
        <v>313</v>
      </c>
      <c r="H7455">
        <v>305</v>
      </c>
      <c r="I7455">
        <v>304</v>
      </c>
      <c r="J7455">
        <v>279</v>
      </c>
      <c r="K7455">
        <v>288</v>
      </c>
      <c r="L7455">
        <v>290</v>
      </c>
      <c r="M7455">
        <v>290</v>
      </c>
      <c r="N7455">
        <v>307</v>
      </c>
      <c r="O7455">
        <v>302</v>
      </c>
      <c r="P7455">
        <v>298</v>
      </c>
      <c r="Q7455">
        <v>322</v>
      </c>
      <c r="R7455">
        <v>337</v>
      </c>
      <c r="S7455">
        <v>347</v>
      </c>
      <c r="T7455">
        <v>344</v>
      </c>
      <c r="U7455">
        <v>349</v>
      </c>
      <c r="V7455">
        <v>752.57777777777778</v>
      </c>
      <c r="W7455">
        <v>755.304347826087</v>
      </c>
      <c r="X7455">
        <v>751.95</v>
      </c>
      <c r="Y7455">
        <v>757.17142857142858</v>
      </c>
      <c r="Z7455">
        <v>0.65217391304347827</v>
      </c>
      <c r="AA7455">
        <v>0.48936170212765956</v>
      </c>
      <c r="AB7455">
        <v>0.56521739130434778</v>
      </c>
      <c r="AC7455">
        <v>0.6</v>
      </c>
      <c r="AD7455">
        <v>4</v>
      </c>
      <c r="AE7455">
        <v>5</v>
      </c>
      <c r="AF7455">
        <v>12</v>
      </c>
      <c r="AG7455">
        <v>9</v>
      </c>
      <c r="AH7455">
        <v>69.5</v>
      </c>
      <c r="AI7455">
        <v>77.333333333333329</v>
      </c>
      <c r="AJ7455">
        <v>73.333333333333329</v>
      </c>
      <c r="AK7455">
        <v>61.666666666666664</v>
      </c>
      <c r="AL7455">
        <v>74</v>
      </c>
      <c r="AM7455">
        <v>76</v>
      </c>
      <c r="AN7455">
        <v>77</v>
      </c>
      <c r="AO7455">
        <v>65</v>
      </c>
    </row>
    <row r="7456" spans="1:41" x14ac:dyDescent="0.35">
      <c r="A7456">
        <v>22509</v>
      </c>
      <c r="B7456" t="s">
        <v>1327</v>
      </c>
      <c r="C7456" t="s">
        <v>270</v>
      </c>
      <c r="D7456" t="s">
        <v>262</v>
      </c>
      <c r="E7456" t="s">
        <v>8135</v>
      </c>
      <c r="F7456">
        <v>252</v>
      </c>
      <c r="G7456">
        <v>282</v>
      </c>
      <c r="H7456">
        <v>266</v>
      </c>
      <c r="I7456">
        <v>245</v>
      </c>
      <c r="J7456">
        <v>228</v>
      </c>
      <c r="K7456">
        <v>252</v>
      </c>
      <c r="L7456">
        <v>241</v>
      </c>
      <c r="M7456">
        <v>233</v>
      </c>
      <c r="V7456" t="s">
        <v>1</v>
      </c>
      <c r="W7456" t="s">
        <v>1</v>
      </c>
      <c r="X7456" t="s">
        <v>1</v>
      </c>
      <c r="Z7456" t="s">
        <v>1</v>
      </c>
      <c r="AA7456" t="s">
        <v>1</v>
      </c>
      <c r="AB7456" t="s">
        <v>1</v>
      </c>
      <c r="AD7456">
        <v>0</v>
      </c>
      <c r="AE7456">
        <v>1</v>
      </c>
      <c r="AF7456">
        <v>1</v>
      </c>
      <c r="AG7456">
        <v>0</v>
      </c>
      <c r="AH7456">
        <v>69.5</v>
      </c>
      <c r="AI7456">
        <v>73.666666666666671</v>
      </c>
      <c r="AJ7456">
        <v>71</v>
      </c>
      <c r="AK7456">
        <v>63.333333333333336</v>
      </c>
    </row>
    <row r="7457" spans="1:41" x14ac:dyDescent="0.35">
      <c r="A7457">
        <v>22516</v>
      </c>
      <c r="B7457" t="s">
        <v>7242</v>
      </c>
      <c r="C7457" t="s">
        <v>248</v>
      </c>
      <c r="D7457" t="s">
        <v>249</v>
      </c>
      <c r="E7457" t="s">
        <v>8136</v>
      </c>
      <c r="N7457">
        <v>224</v>
      </c>
      <c r="O7457">
        <v>238</v>
      </c>
      <c r="P7457">
        <v>228</v>
      </c>
      <c r="Q7457">
        <v>223</v>
      </c>
      <c r="R7457">
        <v>222</v>
      </c>
      <c r="S7457">
        <v>231</v>
      </c>
      <c r="T7457">
        <v>218</v>
      </c>
      <c r="U7457">
        <v>221</v>
      </c>
      <c r="V7457">
        <v>550.64189189189187</v>
      </c>
      <c r="W7457">
        <v>530.02597402597405</v>
      </c>
      <c r="X7457">
        <v>560.27464788732391</v>
      </c>
      <c r="Y7457">
        <v>592.15517241379314</v>
      </c>
      <c r="Z7457">
        <v>0.17499999999999999</v>
      </c>
      <c r="AA7457">
        <v>0.30107526881720431</v>
      </c>
      <c r="AB7457">
        <v>0.32954545454545453</v>
      </c>
      <c r="AC7457">
        <v>0.40229885057471265</v>
      </c>
      <c r="AD7457">
        <v>4</v>
      </c>
      <c r="AE7457">
        <v>8</v>
      </c>
      <c r="AF7457">
        <v>4</v>
      </c>
      <c r="AG7457">
        <v>8</v>
      </c>
      <c r="AL7457">
        <v>73</v>
      </c>
      <c r="AM7457">
        <v>74</v>
      </c>
      <c r="AN7457">
        <v>72.666666666666671</v>
      </c>
      <c r="AO7457">
        <v>67.333333333333329</v>
      </c>
    </row>
    <row r="7458" spans="1:41" x14ac:dyDescent="0.35">
      <c r="A7458">
        <v>22519</v>
      </c>
      <c r="B7458" t="s">
        <v>7243</v>
      </c>
      <c r="C7458" t="s">
        <v>264</v>
      </c>
      <c r="D7458" t="s">
        <v>262</v>
      </c>
      <c r="E7458" t="s">
        <v>8139</v>
      </c>
      <c r="F7458">
        <v>269</v>
      </c>
      <c r="G7458">
        <v>275</v>
      </c>
      <c r="H7458">
        <v>259</v>
      </c>
      <c r="I7458">
        <v>273</v>
      </c>
      <c r="J7458">
        <v>232</v>
      </c>
      <c r="K7458">
        <v>240</v>
      </c>
      <c r="L7458">
        <v>245</v>
      </c>
      <c r="M7458">
        <v>249</v>
      </c>
      <c r="V7458" t="s">
        <v>1</v>
      </c>
      <c r="W7458" t="s">
        <v>1</v>
      </c>
      <c r="X7458" t="s">
        <v>1</v>
      </c>
      <c r="Z7458" t="s">
        <v>1</v>
      </c>
      <c r="AA7458" t="s">
        <v>1</v>
      </c>
      <c r="AB7458" t="s">
        <v>1</v>
      </c>
      <c r="AD7458">
        <v>13</v>
      </c>
      <c r="AE7458">
        <v>6</v>
      </c>
      <c r="AF7458">
        <v>10</v>
      </c>
      <c r="AG7458">
        <v>8</v>
      </c>
      <c r="AH7458">
        <v>74.5</v>
      </c>
      <c r="AI7458">
        <v>71.333333333333329</v>
      </c>
      <c r="AJ7458">
        <v>75.333333333333329</v>
      </c>
      <c r="AK7458">
        <v>72.333333333333329</v>
      </c>
    </row>
    <row r="7459" spans="1:41" x14ac:dyDescent="0.35">
      <c r="A7459">
        <v>22522</v>
      </c>
      <c r="B7459" t="s">
        <v>7244</v>
      </c>
      <c r="C7459" t="s">
        <v>257</v>
      </c>
      <c r="D7459" t="s">
        <v>249</v>
      </c>
      <c r="E7459" t="s">
        <v>8136</v>
      </c>
      <c r="G7459">
        <v>262</v>
      </c>
      <c r="I7459">
        <v>278</v>
      </c>
      <c r="K7459">
        <v>239</v>
      </c>
      <c r="V7459" t="s">
        <v>1</v>
      </c>
      <c r="W7459" t="s">
        <v>1</v>
      </c>
      <c r="X7459" t="s">
        <v>1</v>
      </c>
      <c r="Z7459" t="s">
        <v>1</v>
      </c>
      <c r="AA7459" t="s">
        <v>1</v>
      </c>
      <c r="AB7459" t="s">
        <v>1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</row>
    <row r="7460" spans="1:41" x14ac:dyDescent="0.35">
      <c r="A7460">
        <v>22527</v>
      </c>
      <c r="B7460" t="s">
        <v>7245</v>
      </c>
      <c r="C7460" t="s">
        <v>258</v>
      </c>
      <c r="D7460" t="s">
        <v>249</v>
      </c>
      <c r="E7460" t="s">
        <v>8136</v>
      </c>
      <c r="F7460">
        <v>271</v>
      </c>
      <c r="G7460">
        <v>297</v>
      </c>
      <c r="H7460">
        <v>332</v>
      </c>
      <c r="I7460">
        <v>305</v>
      </c>
      <c r="J7460">
        <v>241</v>
      </c>
      <c r="K7460">
        <v>255</v>
      </c>
      <c r="L7460">
        <v>297</v>
      </c>
      <c r="M7460">
        <v>278</v>
      </c>
      <c r="V7460" t="s">
        <v>1</v>
      </c>
      <c r="W7460" t="s">
        <v>1</v>
      </c>
      <c r="X7460" t="s">
        <v>1</v>
      </c>
      <c r="Z7460" t="s">
        <v>1</v>
      </c>
      <c r="AA7460" t="s">
        <v>1</v>
      </c>
      <c r="AB7460" t="s">
        <v>1</v>
      </c>
      <c r="AD7460">
        <v>1</v>
      </c>
      <c r="AE7460">
        <v>1</v>
      </c>
      <c r="AF7460">
        <v>1</v>
      </c>
      <c r="AG7460">
        <v>1</v>
      </c>
      <c r="AH7460">
        <v>80</v>
      </c>
      <c r="AI7460">
        <v>81</v>
      </c>
      <c r="AJ7460">
        <v>83.333333333333329</v>
      </c>
      <c r="AK7460">
        <v>71.333333333333329</v>
      </c>
    </row>
    <row r="7461" spans="1:41" x14ac:dyDescent="0.35">
      <c r="A7461">
        <v>22531</v>
      </c>
      <c r="B7461" t="s">
        <v>5696</v>
      </c>
      <c r="C7461" t="s">
        <v>258</v>
      </c>
      <c r="D7461" t="s">
        <v>249</v>
      </c>
      <c r="E7461" t="s">
        <v>8139</v>
      </c>
      <c r="F7461">
        <v>237</v>
      </c>
      <c r="G7461">
        <v>274</v>
      </c>
      <c r="H7461">
        <v>265</v>
      </c>
      <c r="I7461">
        <v>267</v>
      </c>
      <c r="J7461">
        <v>214</v>
      </c>
      <c r="K7461">
        <v>255</v>
      </c>
      <c r="L7461">
        <v>258</v>
      </c>
      <c r="M7461">
        <v>256</v>
      </c>
      <c r="V7461" t="s">
        <v>1</v>
      </c>
      <c r="W7461" t="s">
        <v>1</v>
      </c>
      <c r="X7461" t="s">
        <v>1</v>
      </c>
      <c r="Z7461" t="s">
        <v>1</v>
      </c>
      <c r="AA7461" t="s">
        <v>1</v>
      </c>
      <c r="AB7461" t="s">
        <v>1</v>
      </c>
      <c r="AD7461">
        <v>2</v>
      </c>
      <c r="AE7461">
        <v>0</v>
      </c>
      <c r="AF7461">
        <v>0</v>
      </c>
      <c r="AG7461">
        <v>1</v>
      </c>
      <c r="AH7461">
        <v>71</v>
      </c>
      <c r="AI7461">
        <v>68.333333333333329</v>
      </c>
      <c r="AJ7461">
        <v>74.666666666666671</v>
      </c>
      <c r="AK7461">
        <v>67</v>
      </c>
    </row>
    <row r="7462" spans="1:41" x14ac:dyDescent="0.35">
      <c r="A7462">
        <v>22532</v>
      </c>
      <c r="B7462" t="s">
        <v>7246</v>
      </c>
      <c r="C7462" t="s">
        <v>248</v>
      </c>
      <c r="D7462" t="s">
        <v>249</v>
      </c>
      <c r="E7462" t="s">
        <v>8139</v>
      </c>
      <c r="F7462">
        <v>248</v>
      </c>
      <c r="G7462">
        <v>271</v>
      </c>
      <c r="H7462">
        <v>317</v>
      </c>
      <c r="I7462">
        <v>268</v>
      </c>
      <c r="J7462">
        <v>223</v>
      </c>
      <c r="K7462">
        <v>238</v>
      </c>
      <c r="L7462">
        <v>277</v>
      </c>
      <c r="M7462">
        <v>256</v>
      </c>
      <c r="V7462" t="s">
        <v>1</v>
      </c>
      <c r="W7462" t="s">
        <v>1</v>
      </c>
      <c r="X7462" t="s">
        <v>1</v>
      </c>
      <c r="Z7462" t="s">
        <v>1</v>
      </c>
      <c r="AA7462" t="s">
        <v>1</v>
      </c>
      <c r="AB7462" t="s">
        <v>1</v>
      </c>
      <c r="AD7462">
        <v>1</v>
      </c>
      <c r="AE7462">
        <v>3</v>
      </c>
      <c r="AF7462">
        <v>2</v>
      </c>
      <c r="AG7462">
        <v>5</v>
      </c>
      <c r="AH7462">
        <v>90</v>
      </c>
      <c r="AI7462">
        <v>84.666666666666671</v>
      </c>
      <c r="AJ7462">
        <v>90</v>
      </c>
      <c r="AK7462">
        <v>81.666666666666671</v>
      </c>
    </row>
    <row r="7463" spans="1:41" x14ac:dyDescent="0.35">
      <c r="A7463">
        <v>22533</v>
      </c>
      <c r="B7463" t="s">
        <v>7247</v>
      </c>
      <c r="C7463" t="s">
        <v>287</v>
      </c>
      <c r="D7463" t="s">
        <v>262</v>
      </c>
      <c r="E7463" t="s">
        <v>8136</v>
      </c>
      <c r="F7463">
        <v>281</v>
      </c>
      <c r="G7463">
        <v>283</v>
      </c>
      <c r="H7463">
        <v>278</v>
      </c>
      <c r="I7463">
        <v>290</v>
      </c>
      <c r="J7463">
        <v>246</v>
      </c>
      <c r="K7463">
        <v>252</v>
      </c>
      <c r="L7463">
        <v>250</v>
      </c>
      <c r="M7463">
        <v>268</v>
      </c>
      <c r="V7463" t="s">
        <v>1</v>
      </c>
      <c r="W7463" t="s">
        <v>1</v>
      </c>
      <c r="X7463" t="s">
        <v>1</v>
      </c>
      <c r="Z7463" t="s">
        <v>1</v>
      </c>
      <c r="AA7463" t="s">
        <v>1</v>
      </c>
      <c r="AB7463" t="s">
        <v>1</v>
      </c>
      <c r="AD7463" t="s">
        <v>1</v>
      </c>
      <c r="AE7463" t="s">
        <v>1</v>
      </c>
      <c r="AF7463" t="s">
        <v>1</v>
      </c>
      <c r="AG7463">
        <v>0</v>
      </c>
      <c r="AH7463">
        <v>70</v>
      </c>
      <c r="AI7463">
        <v>79</v>
      </c>
      <c r="AJ7463">
        <v>81.666666666666671</v>
      </c>
      <c r="AK7463">
        <v>72.333333333333329</v>
      </c>
    </row>
    <row r="7464" spans="1:41" x14ac:dyDescent="0.35">
      <c r="A7464">
        <v>22535</v>
      </c>
      <c r="B7464" t="s">
        <v>7248</v>
      </c>
      <c r="C7464" t="s">
        <v>278</v>
      </c>
      <c r="D7464" t="s">
        <v>262</v>
      </c>
      <c r="E7464" t="s">
        <v>8139</v>
      </c>
      <c r="F7464">
        <v>263</v>
      </c>
      <c r="G7464">
        <v>298</v>
      </c>
      <c r="H7464">
        <v>288</v>
      </c>
      <c r="I7464">
        <v>251</v>
      </c>
      <c r="J7464">
        <v>245</v>
      </c>
      <c r="K7464">
        <v>281</v>
      </c>
      <c r="L7464">
        <v>276</v>
      </c>
      <c r="M7464">
        <v>253</v>
      </c>
      <c r="N7464">
        <v>253</v>
      </c>
      <c r="O7464">
        <v>223</v>
      </c>
      <c r="P7464">
        <v>218</v>
      </c>
      <c r="Q7464">
        <v>225</v>
      </c>
      <c r="R7464">
        <v>225</v>
      </c>
      <c r="S7464">
        <v>202</v>
      </c>
      <c r="T7464">
        <v>194</v>
      </c>
      <c r="U7464">
        <v>218</v>
      </c>
      <c r="V7464">
        <v>554.43333333333328</v>
      </c>
      <c r="W7464">
        <v>557.58333333333337</v>
      </c>
      <c r="X7464">
        <v>509.6</v>
      </c>
      <c r="Y7464">
        <v>524.20000000000005</v>
      </c>
      <c r="Z7464">
        <v>0.1</v>
      </c>
      <c r="AA7464">
        <v>0.3928571428571429</v>
      </c>
      <c r="AB7464">
        <v>0.16666666666666666</v>
      </c>
      <c r="AC7464">
        <v>0.21052631578947367</v>
      </c>
      <c r="AD7464">
        <v>2</v>
      </c>
      <c r="AE7464">
        <v>1</v>
      </c>
      <c r="AF7464">
        <v>4</v>
      </c>
      <c r="AG7464">
        <v>2</v>
      </c>
      <c r="AH7464">
        <v>75.5</v>
      </c>
      <c r="AI7464">
        <v>74.666666666666671</v>
      </c>
      <c r="AJ7464">
        <v>79.333333333333329</v>
      </c>
      <c r="AK7464">
        <v>69</v>
      </c>
      <c r="AL7464">
        <v>71</v>
      </c>
      <c r="AM7464">
        <v>69.333333333333329</v>
      </c>
      <c r="AN7464">
        <v>70</v>
      </c>
      <c r="AO7464">
        <v>65</v>
      </c>
    </row>
    <row r="7465" spans="1:41" x14ac:dyDescent="0.35">
      <c r="A7465">
        <v>22536</v>
      </c>
      <c r="B7465" t="s">
        <v>7249</v>
      </c>
      <c r="C7465" t="s">
        <v>279</v>
      </c>
      <c r="D7465" t="s">
        <v>262</v>
      </c>
      <c r="E7465" t="s">
        <v>8136</v>
      </c>
      <c r="F7465">
        <v>313</v>
      </c>
      <c r="G7465">
        <v>313</v>
      </c>
      <c r="H7465">
        <v>322</v>
      </c>
      <c r="I7465">
        <v>333</v>
      </c>
      <c r="J7465">
        <v>291</v>
      </c>
      <c r="K7465">
        <v>303</v>
      </c>
      <c r="L7465">
        <v>304</v>
      </c>
      <c r="M7465">
        <v>308</v>
      </c>
      <c r="N7465">
        <v>310</v>
      </c>
      <c r="O7465">
        <v>289</v>
      </c>
      <c r="P7465">
        <v>296</v>
      </c>
      <c r="Q7465">
        <v>282</v>
      </c>
      <c r="R7465">
        <v>352</v>
      </c>
      <c r="S7465">
        <v>333</v>
      </c>
      <c r="T7465">
        <v>356</v>
      </c>
      <c r="U7465">
        <v>338</v>
      </c>
      <c r="V7465">
        <v>687.47727272727275</v>
      </c>
      <c r="W7465">
        <v>724.4</v>
      </c>
      <c r="X7465">
        <v>761.70833333333337</v>
      </c>
      <c r="Y7465">
        <v>734.42</v>
      </c>
      <c r="Z7465">
        <v>0.78947368421052633</v>
      </c>
      <c r="AA7465">
        <v>0.63636363636363635</v>
      </c>
      <c r="AB7465">
        <v>0.73333333333333328</v>
      </c>
      <c r="AC7465">
        <v>0.625</v>
      </c>
      <c r="AD7465">
        <v>3</v>
      </c>
      <c r="AE7465">
        <v>0</v>
      </c>
      <c r="AF7465">
        <v>0</v>
      </c>
      <c r="AG7465">
        <v>2</v>
      </c>
      <c r="AH7465">
        <v>70</v>
      </c>
      <c r="AI7465">
        <v>80</v>
      </c>
      <c r="AJ7465">
        <v>76.666666666666671</v>
      </c>
      <c r="AK7465">
        <v>67.333333333333329</v>
      </c>
      <c r="AL7465">
        <v>74.5</v>
      </c>
      <c r="AM7465">
        <v>74.666666666666671</v>
      </c>
      <c r="AN7465">
        <v>80</v>
      </c>
      <c r="AO7465">
        <v>73</v>
      </c>
    </row>
    <row r="7466" spans="1:41" x14ac:dyDescent="0.35">
      <c r="A7466">
        <v>22537</v>
      </c>
      <c r="B7466" t="s">
        <v>7250</v>
      </c>
      <c r="C7466" t="s">
        <v>248</v>
      </c>
      <c r="D7466" t="s">
        <v>249</v>
      </c>
      <c r="E7466" t="s">
        <v>8136</v>
      </c>
      <c r="H7466">
        <v>262</v>
      </c>
      <c r="L7466">
        <v>222</v>
      </c>
      <c r="V7466" t="s">
        <v>1</v>
      </c>
      <c r="W7466" t="s">
        <v>1</v>
      </c>
      <c r="X7466" t="s">
        <v>1</v>
      </c>
      <c r="Z7466" t="s">
        <v>1</v>
      </c>
      <c r="AA7466" t="s">
        <v>1</v>
      </c>
      <c r="AB7466" t="s">
        <v>1</v>
      </c>
      <c r="AD7466">
        <v>0</v>
      </c>
      <c r="AE7466">
        <v>1</v>
      </c>
      <c r="AF7466">
        <v>1</v>
      </c>
      <c r="AG7466">
        <v>0</v>
      </c>
      <c r="AH7466">
        <v>46</v>
      </c>
      <c r="AI7466">
        <v>54.333333333333336</v>
      </c>
      <c r="AJ7466">
        <v>39.666666666666664</v>
      </c>
      <c r="AK7466">
        <v>35.666666666666664</v>
      </c>
    </row>
    <row r="7467" spans="1:41" x14ac:dyDescent="0.35">
      <c r="A7467">
        <v>22539</v>
      </c>
      <c r="B7467" t="s">
        <v>2381</v>
      </c>
      <c r="C7467" t="s">
        <v>272</v>
      </c>
      <c r="D7467" t="s">
        <v>262</v>
      </c>
      <c r="E7467" t="s">
        <v>8135</v>
      </c>
      <c r="F7467">
        <v>213</v>
      </c>
      <c r="G7467">
        <v>252</v>
      </c>
      <c r="H7467">
        <v>239</v>
      </c>
      <c r="I7467">
        <v>265</v>
      </c>
      <c r="J7467">
        <v>198</v>
      </c>
      <c r="K7467">
        <v>217</v>
      </c>
      <c r="L7467">
        <v>219</v>
      </c>
      <c r="M7467">
        <v>236</v>
      </c>
      <c r="V7467" t="s">
        <v>1</v>
      </c>
      <c r="W7467" t="s">
        <v>1</v>
      </c>
      <c r="X7467" t="s">
        <v>1</v>
      </c>
      <c r="Z7467" t="s">
        <v>1</v>
      </c>
      <c r="AA7467" t="s">
        <v>1</v>
      </c>
      <c r="AB7467" t="s">
        <v>1</v>
      </c>
      <c r="AD7467">
        <v>1</v>
      </c>
      <c r="AE7467">
        <v>2</v>
      </c>
      <c r="AF7467">
        <v>5</v>
      </c>
      <c r="AG7467">
        <v>1</v>
      </c>
      <c r="AH7467">
        <v>74</v>
      </c>
      <c r="AI7467">
        <v>76.333333333333329</v>
      </c>
      <c r="AJ7467">
        <v>77.333333333333329</v>
      </c>
      <c r="AK7467">
        <v>68.666666666666671</v>
      </c>
    </row>
    <row r="7468" spans="1:41" x14ac:dyDescent="0.35">
      <c r="A7468">
        <v>22540</v>
      </c>
      <c r="B7468" t="s">
        <v>7251</v>
      </c>
      <c r="C7468" t="s">
        <v>248</v>
      </c>
      <c r="D7468" t="s">
        <v>249</v>
      </c>
      <c r="E7468" t="s">
        <v>8139</v>
      </c>
      <c r="N7468">
        <v>240</v>
      </c>
      <c r="O7468">
        <v>241</v>
      </c>
      <c r="P7468">
        <v>257</v>
      </c>
      <c r="Q7468">
        <v>251</v>
      </c>
      <c r="R7468">
        <v>240</v>
      </c>
      <c r="S7468">
        <v>254</v>
      </c>
      <c r="T7468">
        <v>252</v>
      </c>
      <c r="U7468">
        <v>251</v>
      </c>
      <c r="V7468">
        <v>568.32258064516134</v>
      </c>
      <c r="W7468">
        <v>581.94520547945206</v>
      </c>
      <c r="X7468">
        <v>573.75806451612902</v>
      </c>
      <c r="Y7468">
        <v>595.12337662337666</v>
      </c>
      <c r="Z7468">
        <v>0.32258064516129037</v>
      </c>
      <c r="AA7468">
        <v>0.34285714285714286</v>
      </c>
      <c r="AB7468">
        <v>0.37234042553191488</v>
      </c>
      <c r="AC7468">
        <v>0.44954128440366975</v>
      </c>
      <c r="AD7468">
        <v>1</v>
      </c>
      <c r="AE7468">
        <v>0</v>
      </c>
      <c r="AF7468">
        <v>1</v>
      </c>
      <c r="AG7468">
        <v>1</v>
      </c>
      <c r="AL7468">
        <v>75</v>
      </c>
      <c r="AM7468">
        <v>76.333333333333329</v>
      </c>
      <c r="AN7468">
        <v>78.333333333333329</v>
      </c>
      <c r="AO7468">
        <v>73.666666666666671</v>
      </c>
    </row>
    <row r="7469" spans="1:41" x14ac:dyDescent="0.35">
      <c r="A7469">
        <v>22542</v>
      </c>
      <c r="B7469" t="s">
        <v>7252</v>
      </c>
      <c r="C7469" t="s">
        <v>261</v>
      </c>
      <c r="D7469" t="s">
        <v>262</v>
      </c>
      <c r="E7469" t="s">
        <v>8136</v>
      </c>
      <c r="F7469">
        <v>260</v>
      </c>
      <c r="G7469">
        <v>242</v>
      </c>
      <c r="H7469">
        <v>253</v>
      </c>
      <c r="I7469">
        <v>252</v>
      </c>
      <c r="J7469">
        <v>241</v>
      </c>
      <c r="K7469">
        <v>235</v>
      </c>
      <c r="L7469">
        <v>236</v>
      </c>
      <c r="M7469">
        <v>228</v>
      </c>
      <c r="N7469">
        <v>245</v>
      </c>
      <c r="O7469">
        <v>264</v>
      </c>
      <c r="P7469">
        <v>274</v>
      </c>
      <c r="Q7469">
        <v>273</v>
      </c>
      <c r="R7469">
        <v>237</v>
      </c>
      <c r="S7469">
        <v>251</v>
      </c>
      <c r="T7469">
        <v>257</v>
      </c>
      <c r="U7469">
        <v>244</v>
      </c>
      <c r="V7469">
        <v>559.04411764705878</v>
      </c>
      <c r="W7469">
        <v>595.56060606060601</v>
      </c>
      <c r="X7469">
        <v>575.33333333333337</v>
      </c>
      <c r="Y7469">
        <v>592.52631578947364</v>
      </c>
      <c r="Z7469">
        <v>0.33333333333333331</v>
      </c>
      <c r="AA7469">
        <v>0.42499999999999999</v>
      </c>
      <c r="AB7469">
        <v>0.52631578947368418</v>
      </c>
      <c r="AC7469">
        <v>0.38636363636363635</v>
      </c>
      <c r="AD7469">
        <v>1</v>
      </c>
      <c r="AE7469">
        <v>0</v>
      </c>
      <c r="AF7469">
        <v>3</v>
      </c>
      <c r="AG7469">
        <v>3</v>
      </c>
      <c r="AH7469">
        <v>68.5</v>
      </c>
      <c r="AI7469">
        <v>76</v>
      </c>
      <c r="AJ7469">
        <v>78</v>
      </c>
      <c r="AK7469">
        <v>69.333333333333329</v>
      </c>
      <c r="AL7469">
        <v>73</v>
      </c>
      <c r="AM7469">
        <v>77</v>
      </c>
      <c r="AN7469">
        <v>76.333333333333329</v>
      </c>
      <c r="AO7469">
        <v>70.666666666666671</v>
      </c>
    </row>
    <row r="7470" spans="1:41" x14ac:dyDescent="0.35">
      <c r="A7470">
        <v>22543</v>
      </c>
      <c r="B7470" t="s">
        <v>7253</v>
      </c>
      <c r="C7470" t="s">
        <v>270</v>
      </c>
      <c r="D7470" t="s">
        <v>262</v>
      </c>
      <c r="E7470" t="s">
        <v>8135</v>
      </c>
      <c r="N7470">
        <v>249</v>
      </c>
      <c r="O7470">
        <v>244</v>
      </c>
      <c r="P7470">
        <v>244</v>
      </c>
      <c r="Q7470">
        <v>210</v>
      </c>
      <c r="R7470">
        <v>242</v>
      </c>
      <c r="S7470">
        <v>233</v>
      </c>
      <c r="T7470">
        <v>223</v>
      </c>
      <c r="U7470">
        <v>218</v>
      </c>
      <c r="V7470">
        <v>559.17999999999995</v>
      </c>
      <c r="W7470">
        <v>537.80769230769226</v>
      </c>
      <c r="X7470">
        <v>561.63043478260875</v>
      </c>
      <c r="Y7470">
        <v>555.68518518518522</v>
      </c>
      <c r="Z7470">
        <v>0.1044776119402985</v>
      </c>
      <c r="AA7470">
        <v>9.027777777777779E-2</v>
      </c>
      <c r="AB7470">
        <v>2.8571428571428574E-2</v>
      </c>
      <c r="AC7470">
        <v>0.1328125</v>
      </c>
      <c r="AD7470">
        <v>3</v>
      </c>
      <c r="AE7470">
        <v>4</v>
      </c>
      <c r="AF7470">
        <v>3</v>
      </c>
      <c r="AG7470">
        <v>9</v>
      </c>
      <c r="AL7470">
        <v>72.5</v>
      </c>
      <c r="AM7470">
        <v>73.333333333333329</v>
      </c>
      <c r="AN7470">
        <v>73.666666666666671</v>
      </c>
      <c r="AO7470">
        <v>69</v>
      </c>
    </row>
    <row r="7471" spans="1:41" x14ac:dyDescent="0.35">
      <c r="A7471">
        <v>22544</v>
      </c>
      <c r="B7471" t="s">
        <v>7254</v>
      </c>
      <c r="C7471" t="s">
        <v>270</v>
      </c>
      <c r="D7471" t="s">
        <v>262</v>
      </c>
      <c r="E7471" t="s">
        <v>8135</v>
      </c>
      <c r="N7471">
        <v>239</v>
      </c>
      <c r="O7471">
        <v>226</v>
      </c>
      <c r="P7471">
        <v>225</v>
      </c>
      <c r="Q7471">
        <v>226</v>
      </c>
      <c r="R7471">
        <v>224</v>
      </c>
      <c r="S7471">
        <v>219</v>
      </c>
      <c r="T7471">
        <v>219</v>
      </c>
      <c r="U7471">
        <v>225</v>
      </c>
      <c r="V7471">
        <v>522.44791666666663</v>
      </c>
      <c r="W7471">
        <v>510.10344827586209</v>
      </c>
      <c r="X7471">
        <v>554.36538461538464</v>
      </c>
      <c r="Y7471">
        <v>538.35897435897436</v>
      </c>
      <c r="Z7471">
        <v>5.9322033898305086E-2</v>
      </c>
      <c r="AA7471">
        <v>0.18446601941747573</v>
      </c>
      <c r="AB7471">
        <v>0.10588235294117647</v>
      </c>
      <c r="AC7471">
        <v>0.15</v>
      </c>
      <c r="AD7471">
        <v>2</v>
      </c>
      <c r="AE7471">
        <v>3</v>
      </c>
      <c r="AF7471">
        <v>11</v>
      </c>
      <c r="AG7471">
        <v>2</v>
      </c>
      <c r="AL7471">
        <v>73</v>
      </c>
      <c r="AM7471">
        <v>76</v>
      </c>
      <c r="AN7471">
        <v>79</v>
      </c>
      <c r="AO7471">
        <v>72</v>
      </c>
    </row>
    <row r="7472" spans="1:41" x14ac:dyDescent="0.35">
      <c r="A7472">
        <v>22546</v>
      </c>
      <c r="B7472" t="s">
        <v>7255</v>
      </c>
      <c r="C7472" t="s">
        <v>277</v>
      </c>
      <c r="D7472" t="s">
        <v>262</v>
      </c>
      <c r="E7472" t="s">
        <v>8136</v>
      </c>
      <c r="F7472">
        <v>259</v>
      </c>
      <c r="G7472">
        <v>235</v>
      </c>
      <c r="H7472">
        <v>264</v>
      </c>
      <c r="I7472">
        <v>278</v>
      </c>
      <c r="J7472">
        <v>244</v>
      </c>
      <c r="K7472">
        <v>240</v>
      </c>
      <c r="L7472">
        <v>255</v>
      </c>
      <c r="M7472">
        <v>251</v>
      </c>
      <c r="V7472" t="s">
        <v>1</v>
      </c>
      <c r="W7472" t="s">
        <v>1</v>
      </c>
      <c r="X7472" t="s">
        <v>1</v>
      </c>
      <c r="Z7472" t="s">
        <v>1</v>
      </c>
      <c r="AA7472" t="s">
        <v>1</v>
      </c>
      <c r="AB7472" t="s">
        <v>1</v>
      </c>
      <c r="AD7472">
        <v>1</v>
      </c>
      <c r="AE7472">
        <v>1</v>
      </c>
      <c r="AF7472">
        <v>1</v>
      </c>
      <c r="AG7472">
        <v>3</v>
      </c>
      <c r="AH7472">
        <v>76.5</v>
      </c>
      <c r="AI7472">
        <v>78.666666666666671</v>
      </c>
      <c r="AJ7472">
        <v>83.333333333333329</v>
      </c>
      <c r="AK7472">
        <v>76</v>
      </c>
    </row>
    <row r="7473" spans="1:41" x14ac:dyDescent="0.35">
      <c r="A7473">
        <v>22552</v>
      </c>
      <c r="B7473" t="s">
        <v>3659</v>
      </c>
      <c r="C7473" t="s">
        <v>254</v>
      </c>
      <c r="D7473" t="s">
        <v>249</v>
      </c>
      <c r="E7473" t="s">
        <v>8136</v>
      </c>
      <c r="F7473">
        <v>247</v>
      </c>
      <c r="G7473">
        <v>247</v>
      </c>
      <c r="H7473">
        <v>247</v>
      </c>
      <c r="I7473">
        <v>287</v>
      </c>
      <c r="J7473">
        <v>216</v>
      </c>
      <c r="K7473">
        <v>245</v>
      </c>
      <c r="L7473">
        <v>236</v>
      </c>
      <c r="M7473">
        <v>288</v>
      </c>
      <c r="V7473" t="s">
        <v>1</v>
      </c>
      <c r="W7473" t="s">
        <v>1</v>
      </c>
      <c r="X7473" t="s">
        <v>1</v>
      </c>
      <c r="Z7473" t="s">
        <v>1</v>
      </c>
      <c r="AA7473" t="s">
        <v>1</v>
      </c>
      <c r="AB7473" t="s">
        <v>1</v>
      </c>
      <c r="AD7473">
        <v>3</v>
      </c>
      <c r="AE7473">
        <v>2</v>
      </c>
      <c r="AF7473">
        <v>1</v>
      </c>
      <c r="AG7473">
        <v>1</v>
      </c>
      <c r="AH7473">
        <v>82.5</v>
      </c>
      <c r="AI7473">
        <v>78.666666666666671</v>
      </c>
      <c r="AJ7473">
        <v>83.666666666666671</v>
      </c>
      <c r="AK7473">
        <v>71</v>
      </c>
    </row>
    <row r="7474" spans="1:41" x14ac:dyDescent="0.35">
      <c r="A7474">
        <v>22553</v>
      </c>
      <c r="B7474" t="s">
        <v>7256</v>
      </c>
      <c r="C7474" t="s">
        <v>270</v>
      </c>
      <c r="D7474" t="s">
        <v>262</v>
      </c>
      <c r="E7474" t="s">
        <v>8135</v>
      </c>
      <c r="N7474">
        <v>197</v>
      </c>
      <c r="O7474">
        <v>215</v>
      </c>
      <c r="P7474">
        <v>208</v>
      </c>
      <c r="Q7474">
        <v>217</v>
      </c>
      <c r="R7474">
        <v>194</v>
      </c>
      <c r="S7474">
        <v>207</v>
      </c>
      <c r="T7474">
        <v>209</v>
      </c>
      <c r="U7474">
        <v>209</v>
      </c>
      <c r="V7474">
        <v>491.71739130434781</v>
      </c>
      <c r="W7474">
        <v>525.78</v>
      </c>
      <c r="X7474">
        <v>509.1</v>
      </c>
      <c r="Y7474">
        <v>542.17647058823525</v>
      </c>
      <c r="Z7474">
        <v>7.2289156626506021E-2</v>
      </c>
      <c r="AA7474">
        <v>8.771929824561403E-2</v>
      </c>
      <c r="AB7474">
        <v>9.00900900900901E-2</v>
      </c>
      <c r="AC7474">
        <v>0.11650485436893204</v>
      </c>
      <c r="AD7474">
        <v>8</v>
      </c>
      <c r="AE7474">
        <v>10</v>
      </c>
      <c r="AF7474">
        <v>3</v>
      </c>
      <c r="AG7474">
        <v>12</v>
      </c>
      <c r="AL7474">
        <v>70.5</v>
      </c>
      <c r="AM7474">
        <v>71</v>
      </c>
      <c r="AN7474">
        <v>71.666666666666671</v>
      </c>
      <c r="AO7474">
        <v>64.666666666666671</v>
      </c>
    </row>
    <row r="7475" spans="1:41" x14ac:dyDescent="0.35">
      <c r="A7475">
        <v>22554</v>
      </c>
      <c r="B7475" t="s">
        <v>7257</v>
      </c>
      <c r="C7475" t="s">
        <v>285</v>
      </c>
      <c r="D7475" t="s">
        <v>262</v>
      </c>
      <c r="E7475" t="s">
        <v>8139</v>
      </c>
      <c r="F7475">
        <v>268</v>
      </c>
      <c r="G7475">
        <v>246</v>
      </c>
      <c r="H7475">
        <v>282</v>
      </c>
      <c r="I7475">
        <v>261</v>
      </c>
      <c r="J7475">
        <v>240</v>
      </c>
      <c r="K7475">
        <v>232</v>
      </c>
      <c r="L7475">
        <v>251</v>
      </c>
      <c r="M7475">
        <v>250</v>
      </c>
      <c r="V7475" t="s">
        <v>1</v>
      </c>
      <c r="W7475" t="s">
        <v>1</v>
      </c>
      <c r="X7475" t="s">
        <v>1</v>
      </c>
      <c r="Z7475" t="s">
        <v>1</v>
      </c>
      <c r="AA7475" t="s">
        <v>1</v>
      </c>
      <c r="AB7475" t="s">
        <v>1</v>
      </c>
      <c r="AD7475">
        <v>2</v>
      </c>
      <c r="AE7475">
        <v>5</v>
      </c>
      <c r="AF7475">
        <v>1</v>
      </c>
      <c r="AG7475">
        <v>4</v>
      </c>
      <c r="AH7475">
        <v>74</v>
      </c>
      <c r="AI7475">
        <v>72</v>
      </c>
      <c r="AJ7475">
        <v>76.333333333333329</v>
      </c>
      <c r="AK7475">
        <v>70.333333333333329</v>
      </c>
    </row>
    <row r="7476" spans="1:41" x14ac:dyDescent="0.35">
      <c r="A7476">
        <v>22556</v>
      </c>
      <c r="B7476" t="s">
        <v>7258</v>
      </c>
      <c r="C7476" t="s">
        <v>279</v>
      </c>
      <c r="D7476" t="s">
        <v>262</v>
      </c>
      <c r="E7476" t="s">
        <v>8136</v>
      </c>
      <c r="F7476">
        <v>277</v>
      </c>
      <c r="G7476">
        <v>272</v>
      </c>
      <c r="H7476">
        <v>261</v>
      </c>
      <c r="I7476">
        <v>234</v>
      </c>
      <c r="J7476">
        <v>230</v>
      </c>
      <c r="K7476">
        <v>269</v>
      </c>
      <c r="L7476">
        <v>256</v>
      </c>
      <c r="M7476">
        <v>239</v>
      </c>
      <c r="V7476" t="s">
        <v>1</v>
      </c>
      <c r="W7476" t="s">
        <v>1</v>
      </c>
      <c r="X7476" t="s">
        <v>1</v>
      </c>
      <c r="Z7476" t="s">
        <v>1</v>
      </c>
      <c r="AA7476" t="s">
        <v>1</v>
      </c>
      <c r="AB7476" t="s">
        <v>1</v>
      </c>
      <c r="AD7476" t="s">
        <v>1</v>
      </c>
      <c r="AE7476" t="s">
        <v>1</v>
      </c>
      <c r="AF7476" t="s">
        <v>1</v>
      </c>
      <c r="AG7476">
        <v>0</v>
      </c>
      <c r="AH7476">
        <v>64</v>
      </c>
      <c r="AI7476">
        <v>78</v>
      </c>
      <c r="AJ7476">
        <v>78.666666666666671</v>
      </c>
      <c r="AK7476">
        <v>67</v>
      </c>
    </row>
    <row r="7477" spans="1:41" x14ac:dyDescent="0.35">
      <c r="A7477">
        <v>22558</v>
      </c>
      <c r="B7477" t="s">
        <v>7259</v>
      </c>
      <c r="C7477" t="s">
        <v>253</v>
      </c>
      <c r="D7477" t="s">
        <v>249</v>
      </c>
      <c r="E7477" t="s">
        <v>8139</v>
      </c>
      <c r="F7477">
        <v>276</v>
      </c>
      <c r="G7477">
        <v>288</v>
      </c>
      <c r="H7477">
        <v>249</v>
      </c>
      <c r="I7477">
        <v>273</v>
      </c>
      <c r="J7477">
        <v>255</v>
      </c>
      <c r="K7477">
        <v>255</v>
      </c>
      <c r="L7477">
        <v>240</v>
      </c>
      <c r="M7477">
        <v>265</v>
      </c>
      <c r="V7477" t="s">
        <v>1</v>
      </c>
      <c r="W7477" t="s">
        <v>1</v>
      </c>
      <c r="X7477" t="s">
        <v>1</v>
      </c>
      <c r="Z7477" t="s">
        <v>1</v>
      </c>
      <c r="AA7477" t="s">
        <v>1</v>
      </c>
      <c r="AB7477" t="s">
        <v>1</v>
      </c>
      <c r="AD7477">
        <v>0</v>
      </c>
      <c r="AE7477">
        <v>1</v>
      </c>
      <c r="AF7477">
        <v>1</v>
      </c>
      <c r="AG7477">
        <v>1</v>
      </c>
      <c r="AH7477">
        <v>69.5</v>
      </c>
      <c r="AI7477">
        <v>77.333333333333329</v>
      </c>
      <c r="AJ7477">
        <v>77.333333333333329</v>
      </c>
      <c r="AK7477">
        <v>68.333333333333329</v>
      </c>
    </row>
    <row r="7478" spans="1:41" x14ac:dyDescent="0.35">
      <c r="A7478">
        <v>22560</v>
      </c>
      <c r="B7478" t="s">
        <v>7260</v>
      </c>
      <c r="C7478" t="s">
        <v>270</v>
      </c>
      <c r="D7478" t="s">
        <v>262</v>
      </c>
      <c r="E7478" t="s">
        <v>8136</v>
      </c>
      <c r="F7478">
        <v>275</v>
      </c>
      <c r="G7478">
        <v>282</v>
      </c>
      <c r="H7478">
        <v>301</v>
      </c>
      <c r="I7478">
        <v>292</v>
      </c>
      <c r="J7478">
        <v>269</v>
      </c>
      <c r="K7478">
        <v>271</v>
      </c>
      <c r="L7478">
        <v>275</v>
      </c>
      <c r="M7478">
        <v>269</v>
      </c>
      <c r="N7478">
        <v>272</v>
      </c>
      <c r="O7478">
        <v>273</v>
      </c>
      <c r="P7478">
        <v>292</v>
      </c>
      <c r="Q7478">
        <v>279</v>
      </c>
      <c r="R7478">
        <v>278</v>
      </c>
      <c r="S7478">
        <v>284</v>
      </c>
      <c r="T7478">
        <v>283</v>
      </c>
      <c r="U7478">
        <v>295</v>
      </c>
      <c r="V7478">
        <v>619.99074074074076</v>
      </c>
      <c r="W7478">
        <v>614.79268292682923</v>
      </c>
      <c r="X7478">
        <v>640.16326530612241</v>
      </c>
      <c r="Y7478">
        <v>634.75862068965512</v>
      </c>
      <c r="Z7478">
        <v>0.41666666666666663</v>
      </c>
      <c r="AA7478">
        <v>0.45070422535211263</v>
      </c>
      <c r="AB7478">
        <v>0.48979591836734693</v>
      </c>
      <c r="AC7478">
        <v>0.60344827586206895</v>
      </c>
      <c r="AD7478">
        <v>5</v>
      </c>
      <c r="AE7478">
        <v>6</v>
      </c>
      <c r="AF7478">
        <v>17</v>
      </c>
      <c r="AG7478">
        <v>8</v>
      </c>
      <c r="AH7478">
        <v>69</v>
      </c>
      <c r="AI7478">
        <v>77.333333333333329</v>
      </c>
      <c r="AJ7478">
        <v>72</v>
      </c>
      <c r="AK7478">
        <v>72.666666666666671</v>
      </c>
      <c r="AL7478">
        <v>73</v>
      </c>
      <c r="AM7478">
        <v>80.666666666666671</v>
      </c>
      <c r="AN7478">
        <v>78.333333333333329</v>
      </c>
      <c r="AO7478">
        <v>73</v>
      </c>
    </row>
    <row r="7479" spans="1:41" x14ac:dyDescent="0.35">
      <c r="A7479">
        <v>22561</v>
      </c>
      <c r="B7479" t="s">
        <v>7261</v>
      </c>
      <c r="C7479" t="s">
        <v>272</v>
      </c>
      <c r="D7479" t="s">
        <v>262</v>
      </c>
      <c r="E7479" t="s">
        <v>8136</v>
      </c>
      <c r="F7479">
        <v>270</v>
      </c>
      <c r="G7479">
        <v>256</v>
      </c>
      <c r="H7479">
        <v>255</v>
      </c>
      <c r="I7479">
        <v>274</v>
      </c>
      <c r="J7479">
        <v>256</v>
      </c>
      <c r="K7479">
        <v>269</v>
      </c>
      <c r="L7479">
        <v>254</v>
      </c>
      <c r="M7479">
        <v>272</v>
      </c>
      <c r="V7479" t="s">
        <v>1</v>
      </c>
      <c r="W7479" t="s">
        <v>1</v>
      </c>
      <c r="X7479" t="s">
        <v>1</v>
      </c>
      <c r="Z7479" t="s">
        <v>1</v>
      </c>
      <c r="AA7479" t="s">
        <v>1</v>
      </c>
      <c r="AB7479" t="s">
        <v>1</v>
      </c>
      <c r="AD7479">
        <v>4</v>
      </c>
      <c r="AE7479">
        <v>1</v>
      </c>
      <c r="AF7479">
        <v>2</v>
      </c>
      <c r="AG7479">
        <v>0</v>
      </c>
      <c r="AH7479">
        <v>69.5</v>
      </c>
      <c r="AI7479">
        <v>77.666666666666671</v>
      </c>
      <c r="AJ7479">
        <v>77</v>
      </c>
      <c r="AK7479">
        <v>67</v>
      </c>
    </row>
    <row r="7480" spans="1:41" x14ac:dyDescent="0.35">
      <c r="A7480">
        <v>22564</v>
      </c>
      <c r="B7480" t="s">
        <v>7262</v>
      </c>
      <c r="C7480" t="s">
        <v>261</v>
      </c>
      <c r="D7480" t="s">
        <v>262</v>
      </c>
      <c r="E7480" t="s">
        <v>8136</v>
      </c>
      <c r="N7480">
        <v>229</v>
      </c>
      <c r="O7480">
        <v>228</v>
      </c>
      <c r="P7480">
        <v>216</v>
      </c>
      <c r="Q7480">
        <v>217</v>
      </c>
      <c r="R7480">
        <v>228</v>
      </c>
      <c r="S7480">
        <v>236</v>
      </c>
      <c r="T7480">
        <v>233</v>
      </c>
      <c r="U7480">
        <v>221</v>
      </c>
      <c r="V7480">
        <v>546.57500000000005</v>
      </c>
      <c r="W7480">
        <v>524.91071428571433</v>
      </c>
      <c r="X7480">
        <v>527.38793103448279</v>
      </c>
      <c r="Y7480">
        <v>574.54716981132071</v>
      </c>
      <c r="Z7480">
        <v>0.16853932584269662</v>
      </c>
      <c r="AA7480">
        <v>0.21052631578947367</v>
      </c>
      <c r="AB7480">
        <v>0.16161616161616163</v>
      </c>
      <c r="AC7480">
        <v>0.29591836734693877</v>
      </c>
      <c r="AD7480">
        <v>2</v>
      </c>
      <c r="AE7480">
        <v>3</v>
      </c>
      <c r="AF7480">
        <v>3</v>
      </c>
      <c r="AG7480">
        <v>2</v>
      </c>
      <c r="AL7480">
        <v>67.5</v>
      </c>
      <c r="AM7480">
        <v>71.333333333333329</v>
      </c>
      <c r="AN7480">
        <v>72</v>
      </c>
      <c r="AO7480">
        <v>68.333333333333329</v>
      </c>
    </row>
    <row r="7481" spans="1:41" x14ac:dyDescent="0.35">
      <c r="A7481">
        <v>22565</v>
      </c>
      <c r="B7481" t="s">
        <v>7263</v>
      </c>
      <c r="C7481" t="s">
        <v>279</v>
      </c>
      <c r="D7481" t="s">
        <v>262</v>
      </c>
      <c r="E7481" t="s">
        <v>8136</v>
      </c>
      <c r="F7481">
        <v>275</v>
      </c>
      <c r="G7481">
        <v>280</v>
      </c>
      <c r="H7481">
        <v>283</v>
      </c>
      <c r="I7481">
        <v>289</v>
      </c>
      <c r="J7481">
        <v>252</v>
      </c>
      <c r="K7481">
        <v>259</v>
      </c>
      <c r="L7481">
        <v>263</v>
      </c>
      <c r="M7481">
        <v>269</v>
      </c>
      <c r="V7481" t="s">
        <v>1</v>
      </c>
      <c r="W7481" t="s">
        <v>1</v>
      </c>
      <c r="X7481" t="s">
        <v>1</v>
      </c>
      <c r="Z7481" t="s">
        <v>1</v>
      </c>
      <c r="AA7481" t="s">
        <v>1</v>
      </c>
      <c r="AB7481" t="s">
        <v>1</v>
      </c>
      <c r="AD7481">
        <v>0</v>
      </c>
      <c r="AE7481">
        <v>2</v>
      </c>
      <c r="AF7481">
        <v>7</v>
      </c>
      <c r="AG7481">
        <v>8</v>
      </c>
      <c r="AH7481">
        <v>73</v>
      </c>
      <c r="AI7481">
        <v>71</v>
      </c>
      <c r="AJ7481">
        <v>73</v>
      </c>
      <c r="AK7481">
        <v>69.666666666666671</v>
      </c>
    </row>
    <row r="7482" spans="1:41" x14ac:dyDescent="0.35">
      <c r="A7482">
        <v>22566</v>
      </c>
      <c r="B7482" t="s">
        <v>7264</v>
      </c>
      <c r="C7482" t="s">
        <v>270</v>
      </c>
      <c r="D7482" t="s">
        <v>262</v>
      </c>
      <c r="E7482" t="s">
        <v>8136</v>
      </c>
      <c r="F7482">
        <v>232</v>
      </c>
      <c r="G7482">
        <v>243</v>
      </c>
      <c r="H7482">
        <v>243</v>
      </c>
      <c r="I7482">
        <v>254</v>
      </c>
      <c r="J7482">
        <v>218</v>
      </c>
      <c r="K7482">
        <v>233</v>
      </c>
      <c r="L7482">
        <v>237</v>
      </c>
      <c r="M7482">
        <v>244</v>
      </c>
      <c r="V7482" t="s">
        <v>1</v>
      </c>
      <c r="W7482" t="s">
        <v>1</v>
      </c>
      <c r="X7482" t="s">
        <v>1</v>
      </c>
      <c r="Z7482" t="s">
        <v>1</v>
      </c>
      <c r="AA7482" t="s">
        <v>1</v>
      </c>
      <c r="AB7482" t="s">
        <v>1</v>
      </c>
      <c r="AD7482">
        <v>2</v>
      </c>
      <c r="AE7482">
        <v>1</v>
      </c>
      <c r="AF7482">
        <v>2</v>
      </c>
      <c r="AG7482">
        <v>1</v>
      </c>
      <c r="AH7482">
        <v>75</v>
      </c>
      <c r="AI7482">
        <v>76.333333333333329</v>
      </c>
      <c r="AJ7482">
        <v>77.333333333333329</v>
      </c>
      <c r="AK7482">
        <v>71</v>
      </c>
    </row>
    <row r="7483" spans="1:41" x14ac:dyDescent="0.35">
      <c r="A7483">
        <v>22581</v>
      </c>
      <c r="B7483" t="s">
        <v>7265</v>
      </c>
      <c r="C7483" t="s">
        <v>284</v>
      </c>
      <c r="D7483" t="s">
        <v>262</v>
      </c>
      <c r="E7483" t="s">
        <v>8136</v>
      </c>
      <c r="F7483">
        <v>250</v>
      </c>
      <c r="G7483">
        <v>233</v>
      </c>
      <c r="H7483">
        <v>274</v>
      </c>
      <c r="I7483">
        <v>288</v>
      </c>
      <c r="J7483">
        <v>233</v>
      </c>
      <c r="K7483">
        <v>240</v>
      </c>
      <c r="L7483">
        <v>257</v>
      </c>
      <c r="M7483">
        <v>273</v>
      </c>
      <c r="V7483" t="s">
        <v>1</v>
      </c>
      <c r="W7483" t="s">
        <v>1</v>
      </c>
      <c r="X7483" t="s">
        <v>1</v>
      </c>
      <c r="Z7483" t="s">
        <v>1</v>
      </c>
      <c r="AA7483" t="s">
        <v>1</v>
      </c>
      <c r="AB7483" t="s">
        <v>1</v>
      </c>
      <c r="AD7483">
        <v>0</v>
      </c>
      <c r="AE7483">
        <v>1</v>
      </c>
      <c r="AF7483">
        <v>0</v>
      </c>
      <c r="AG7483">
        <v>0</v>
      </c>
      <c r="AH7483">
        <v>84.5</v>
      </c>
      <c r="AI7483">
        <v>89</v>
      </c>
      <c r="AJ7483">
        <v>92.666666666666671</v>
      </c>
      <c r="AK7483">
        <v>80</v>
      </c>
    </row>
    <row r="7484" spans="1:41" x14ac:dyDescent="0.35">
      <c r="A7484">
        <v>22584</v>
      </c>
      <c r="B7484" t="s">
        <v>7266</v>
      </c>
      <c r="C7484" t="s">
        <v>250</v>
      </c>
      <c r="D7484" t="s">
        <v>249</v>
      </c>
      <c r="E7484" t="s">
        <v>8136</v>
      </c>
      <c r="F7484">
        <v>202</v>
      </c>
      <c r="G7484">
        <v>264</v>
      </c>
      <c r="H7484">
        <v>249</v>
      </c>
      <c r="I7484">
        <v>246</v>
      </c>
      <c r="J7484">
        <v>195</v>
      </c>
      <c r="K7484">
        <v>217</v>
      </c>
      <c r="L7484">
        <v>243</v>
      </c>
      <c r="M7484">
        <v>227</v>
      </c>
      <c r="V7484" t="s">
        <v>1</v>
      </c>
      <c r="W7484" t="s">
        <v>1</v>
      </c>
      <c r="X7484" t="s">
        <v>1</v>
      </c>
      <c r="Z7484" t="s">
        <v>1</v>
      </c>
      <c r="AA7484" t="s">
        <v>1</v>
      </c>
      <c r="AB7484" t="s">
        <v>1</v>
      </c>
      <c r="AD7484">
        <v>0</v>
      </c>
      <c r="AE7484">
        <v>1</v>
      </c>
      <c r="AF7484">
        <v>0</v>
      </c>
      <c r="AG7484">
        <v>1</v>
      </c>
      <c r="AH7484">
        <v>65.5</v>
      </c>
      <c r="AI7484">
        <v>67.666666666666671</v>
      </c>
      <c r="AJ7484">
        <v>70.333333333333329</v>
      </c>
      <c r="AK7484">
        <v>67.333333333333329</v>
      </c>
    </row>
    <row r="7485" spans="1:41" x14ac:dyDescent="0.35">
      <c r="A7485">
        <v>22588</v>
      </c>
      <c r="B7485" t="s">
        <v>5649</v>
      </c>
      <c r="C7485" t="s">
        <v>248</v>
      </c>
      <c r="D7485" t="s">
        <v>249</v>
      </c>
      <c r="E7485" t="s">
        <v>8136</v>
      </c>
      <c r="F7485">
        <v>268</v>
      </c>
      <c r="G7485">
        <v>246</v>
      </c>
      <c r="H7485">
        <v>255</v>
      </c>
      <c r="I7485">
        <v>279</v>
      </c>
      <c r="J7485">
        <v>248</v>
      </c>
      <c r="K7485">
        <v>247</v>
      </c>
      <c r="L7485">
        <v>245</v>
      </c>
      <c r="M7485">
        <v>260</v>
      </c>
      <c r="V7485" t="s">
        <v>1</v>
      </c>
      <c r="W7485" t="s">
        <v>1</v>
      </c>
      <c r="X7485" t="s">
        <v>1</v>
      </c>
      <c r="Z7485" t="s">
        <v>1</v>
      </c>
      <c r="AA7485" t="s">
        <v>1</v>
      </c>
      <c r="AB7485" t="s">
        <v>1</v>
      </c>
      <c r="AD7485">
        <v>0</v>
      </c>
      <c r="AE7485">
        <v>1</v>
      </c>
      <c r="AF7485">
        <v>1</v>
      </c>
      <c r="AG7485">
        <v>3</v>
      </c>
      <c r="AH7485">
        <v>71</v>
      </c>
      <c r="AI7485">
        <v>77.666666666666671</v>
      </c>
      <c r="AJ7485">
        <v>78</v>
      </c>
      <c r="AK7485">
        <v>69</v>
      </c>
    </row>
    <row r="7486" spans="1:41" x14ac:dyDescent="0.35">
      <c r="A7486">
        <v>22596</v>
      </c>
      <c r="B7486" t="s">
        <v>7267</v>
      </c>
      <c r="C7486" t="s">
        <v>278</v>
      </c>
      <c r="D7486" t="s">
        <v>262</v>
      </c>
      <c r="E7486" t="s">
        <v>8136</v>
      </c>
      <c r="F7486">
        <v>266</v>
      </c>
      <c r="G7486">
        <v>261</v>
      </c>
      <c r="H7486">
        <v>279</v>
      </c>
      <c r="I7486">
        <v>264</v>
      </c>
      <c r="J7486">
        <v>252</v>
      </c>
      <c r="K7486">
        <v>259</v>
      </c>
      <c r="L7486">
        <v>252</v>
      </c>
      <c r="M7486">
        <v>276</v>
      </c>
      <c r="V7486" t="s">
        <v>1</v>
      </c>
      <c r="W7486" t="s">
        <v>1</v>
      </c>
      <c r="X7486" t="s">
        <v>1</v>
      </c>
      <c r="Z7486" t="s">
        <v>1</v>
      </c>
      <c r="AA7486" t="s">
        <v>1</v>
      </c>
      <c r="AB7486" t="s">
        <v>1</v>
      </c>
      <c r="AD7486">
        <v>3</v>
      </c>
      <c r="AE7486">
        <v>0</v>
      </c>
      <c r="AF7486">
        <v>0</v>
      </c>
      <c r="AG7486">
        <v>1</v>
      </c>
      <c r="AH7486">
        <v>68</v>
      </c>
      <c r="AI7486">
        <v>79.333333333333329</v>
      </c>
      <c r="AJ7486">
        <v>76.333333333333329</v>
      </c>
      <c r="AK7486">
        <v>68.666666666666671</v>
      </c>
    </row>
    <row r="7487" spans="1:41" x14ac:dyDescent="0.35">
      <c r="A7487">
        <v>22597</v>
      </c>
      <c r="B7487" t="s">
        <v>7268</v>
      </c>
      <c r="C7487" t="s">
        <v>287</v>
      </c>
      <c r="D7487" t="s">
        <v>262</v>
      </c>
      <c r="E7487" t="s">
        <v>8136</v>
      </c>
      <c r="N7487">
        <v>226</v>
      </c>
      <c r="O7487">
        <v>216</v>
      </c>
      <c r="P7487">
        <v>219</v>
      </c>
      <c r="Q7487">
        <v>213</v>
      </c>
      <c r="R7487">
        <v>214</v>
      </c>
      <c r="S7487">
        <v>216</v>
      </c>
      <c r="T7487">
        <v>205</v>
      </c>
      <c r="U7487">
        <v>229</v>
      </c>
      <c r="V7487">
        <v>516.77586206896547</v>
      </c>
      <c r="W7487">
        <v>513.78723404255322</v>
      </c>
      <c r="X7487">
        <v>522.03508771929819</v>
      </c>
      <c r="Y7487">
        <v>564.20588235294122</v>
      </c>
      <c r="Z7487">
        <v>0.17777777777777778</v>
      </c>
      <c r="AA7487">
        <v>0.21276595744680851</v>
      </c>
      <c r="AB7487">
        <v>0.140625</v>
      </c>
      <c r="AC7487">
        <v>0.2857142857142857</v>
      </c>
      <c r="AD7487">
        <v>0</v>
      </c>
      <c r="AE7487">
        <v>0</v>
      </c>
      <c r="AF7487">
        <v>5</v>
      </c>
      <c r="AG7487">
        <v>1</v>
      </c>
      <c r="AL7487">
        <v>72.5</v>
      </c>
      <c r="AM7487">
        <v>71</v>
      </c>
      <c r="AN7487">
        <v>71.333333333333329</v>
      </c>
      <c r="AO7487">
        <v>70</v>
      </c>
    </row>
    <row r="7488" spans="1:41" x14ac:dyDescent="0.35">
      <c r="A7488">
        <v>22602</v>
      </c>
      <c r="B7488" t="s">
        <v>7269</v>
      </c>
      <c r="C7488" t="s">
        <v>276</v>
      </c>
      <c r="D7488" t="s">
        <v>262</v>
      </c>
      <c r="E7488" t="s">
        <v>8136</v>
      </c>
      <c r="F7488">
        <v>239</v>
      </c>
      <c r="G7488">
        <v>253</v>
      </c>
      <c r="H7488">
        <v>288</v>
      </c>
      <c r="I7488">
        <v>268</v>
      </c>
      <c r="J7488">
        <v>219</v>
      </c>
      <c r="K7488">
        <v>230</v>
      </c>
      <c r="L7488">
        <v>252</v>
      </c>
      <c r="M7488">
        <v>249</v>
      </c>
      <c r="N7488">
        <v>258</v>
      </c>
      <c r="O7488">
        <v>261</v>
      </c>
      <c r="P7488">
        <v>251</v>
      </c>
      <c r="Q7488">
        <v>279</v>
      </c>
      <c r="R7488">
        <v>254</v>
      </c>
      <c r="S7488">
        <v>277</v>
      </c>
      <c r="T7488">
        <v>268</v>
      </c>
      <c r="U7488">
        <v>281</v>
      </c>
      <c r="V7488">
        <v>567.63461538461536</v>
      </c>
      <c r="W7488">
        <v>601.48333333333335</v>
      </c>
      <c r="X7488">
        <v>609.56896551724139</v>
      </c>
      <c r="Y7488">
        <v>615.19230769230774</v>
      </c>
      <c r="Z7488">
        <v>0.3214285714285714</v>
      </c>
      <c r="AA7488">
        <v>0.33333333333333331</v>
      </c>
      <c r="AB7488">
        <v>0.5625</v>
      </c>
      <c r="AC7488">
        <v>0.39393939393939392</v>
      </c>
      <c r="AD7488">
        <v>3</v>
      </c>
      <c r="AE7488">
        <v>0</v>
      </c>
      <c r="AF7488">
        <v>0</v>
      </c>
      <c r="AG7488">
        <v>6</v>
      </c>
      <c r="AH7488">
        <v>74.5</v>
      </c>
      <c r="AI7488">
        <v>76</v>
      </c>
      <c r="AJ7488">
        <v>80</v>
      </c>
      <c r="AK7488">
        <v>72</v>
      </c>
      <c r="AL7488">
        <v>78</v>
      </c>
      <c r="AM7488">
        <v>83</v>
      </c>
      <c r="AN7488">
        <v>83.666666666666671</v>
      </c>
      <c r="AO7488">
        <v>79</v>
      </c>
    </row>
    <row r="7489" spans="1:41" x14ac:dyDescent="0.35">
      <c r="A7489">
        <v>22606</v>
      </c>
      <c r="B7489" t="s">
        <v>7270</v>
      </c>
      <c r="C7489" t="s">
        <v>273</v>
      </c>
      <c r="D7489" t="s">
        <v>262</v>
      </c>
      <c r="E7489" t="s">
        <v>8136</v>
      </c>
      <c r="F7489">
        <v>204</v>
      </c>
      <c r="G7489">
        <v>254</v>
      </c>
      <c r="H7489">
        <v>278</v>
      </c>
      <c r="I7489">
        <v>216</v>
      </c>
      <c r="J7489">
        <v>196</v>
      </c>
      <c r="K7489">
        <v>235</v>
      </c>
      <c r="L7489">
        <v>242</v>
      </c>
      <c r="M7489">
        <v>218</v>
      </c>
      <c r="V7489" t="s">
        <v>1</v>
      </c>
      <c r="W7489" t="s">
        <v>1</v>
      </c>
      <c r="X7489" t="s">
        <v>1</v>
      </c>
      <c r="Z7489" t="s">
        <v>1</v>
      </c>
      <c r="AA7489" t="s">
        <v>1</v>
      </c>
      <c r="AB7489" t="s">
        <v>1</v>
      </c>
      <c r="AD7489">
        <v>2</v>
      </c>
      <c r="AE7489">
        <v>1</v>
      </c>
      <c r="AF7489">
        <v>1</v>
      </c>
      <c r="AG7489">
        <v>2</v>
      </c>
      <c r="AH7489">
        <v>65.5</v>
      </c>
      <c r="AI7489">
        <v>66</v>
      </c>
      <c r="AJ7489">
        <v>66.333333333333329</v>
      </c>
      <c r="AK7489">
        <v>59</v>
      </c>
    </row>
    <row r="7490" spans="1:41" x14ac:dyDescent="0.35">
      <c r="A7490">
        <v>22608</v>
      </c>
      <c r="B7490" t="s">
        <v>6947</v>
      </c>
      <c r="C7490" t="s">
        <v>261</v>
      </c>
      <c r="D7490" t="s">
        <v>262</v>
      </c>
      <c r="E7490" t="s">
        <v>8136</v>
      </c>
      <c r="F7490">
        <v>255</v>
      </c>
      <c r="G7490">
        <v>261</v>
      </c>
      <c r="H7490">
        <v>240</v>
      </c>
      <c r="I7490">
        <v>274</v>
      </c>
      <c r="J7490">
        <v>218</v>
      </c>
      <c r="K7490">
        <v>246</v>
      </c>
      <c r="L7490">
        <v>229</v>
      </c>
      <c r="M7490">
        <v>261</v>
      </c>
      <c r="V7490" t="s">
        <v>1</v>
      </c>
      <c r="W7490" t="s">
        <v>1</v>
      </c>
      <c r="X7490" t="s">
        <v>1</v>
      </c>
      <c r="Z7490" t="s">
        <v>1</v>
      </c>
      <c r="AA7490" t="s">
        <v>1</v>
      </c>
      <c r="AB7490" t="s">
        <v>1</v>
      </c>
      <c r="AD7490">
        <v>1</v>
      </c>
      <c r="AE7490">
        <v>0</v>
      </c>
      <c r="AF7490">
        <v>0</v>
      </c>
      <c r="AG7490">
        <v>1</v>
      </c>
      <c r="AH7490">
        <v>77</v>
      </c>
      <c r="AI7490">
        <v>76.333333333333329</v>
      </c>
      <c r="AJ7490">
        <v>80.666666666666671</v>
      </c>
      <c r="AK7490">
        <v>74.666666666666671</v>
      </c>
    </row>
    <row r="7491" spans="1:41" x14ac:dyDescent="0.35">
      <c r="A7491">
        <v>22609</v>
      </c>
      <c r="B7491" t="s">
        <v>7271</v>
      </c>
      <c r="C7491" t="s">
        <v>270</v>
      </c>
      <c r="D7491" t="s">
        <v>262</v>
      </c>
      <c r="E7491" t="s">
        <v>8136</v>
      </c>
      <c r="F7491">
        <v>276</v>
      </c>
      <c r="G7491">
        <v>273</v>
      </c>
      <c r="H7491">
        <v>306</v>
      </c>
      <c r="I7491">
        <v>314</v>
      </c>
      <c r="J7491">
        <v>260</v>
      </c>
      <c r="K7491">
        <v>261</v>
      </c>
      <c r="L7491">
        <v>255</v>
      </c>
      <c r="M7491">
        <v>269</v>
      </c>
      <c r="N7491">
        <v>239</v>
      </c>
      <c r="O7491">
        <v>260</v>
      </c>
      <c r="P7491">
        <v>252</v>
      </c>
      <c r="Q7491">
        <v>258</v>
      </c>
      <c r="R7491">
        <v>248</v>
      </c>
      <c r="S7491">
        <v>267</v>
      </c>
      <c r="T7491">
        <v>251</v>
      </c>
      <c r="U7491">
        <v>261</v>
      </c>
      <c r="V7491">
        <v>639.95945945945948</v>
      </c>
      <c r="W7491">
        <v>614.2714285714286</v>
      </c>
      <c r="X7491">
        <v>626.65789473684208</v>
      </c>
      <c r="Y7491">
        <v>623.54999999999995</v>
      </c>
      <c r="Z7491">
        <v>0.25925925925925924</v>
      </c>
      <c r="AA7491">
        <v>0.45652173913043481</v>
      </c>
      <c r="AB7491">
        <v>0.54054054054054057</v>
      </c>
      <c r="AC7491">
        <v>0.60317460317460314</v>
      </c>
      <c r="AD7491">
        <v>5</v>
      </c>
      <c r="AE7491">
        <v>16</v>
      </c>
      <c r="AF7491">
        <v>14</v>
      </c>
      <c r="AG7491">
        <v>22</v>
      </c>
      <c r="AH7491">
        <v>73</v>
      </c>
      <c r="AI7491">
        <v>72.333333333333329</v>
      </c>
      <c r="AJ7491">
        <v>76</v>
      </c>
      <c r="AK7491">
        <v>70</v>
      </c>
      <c r="AL7491">
        <v>68</v>
      </c>
      <c r="AM7491">
        <v>77.666666666666671</v>
      </c>
      <c r="AN7491">
        <v>75</v>
      </c>
      <c r="AO7491">
        <v>64.666666666666671</v>
      </c>
    </row>
    <row r="7492" spans="1:41" x14ac:dyDescent="0.35">
      <c r="A7492">
        <v>22610</v>
      </c>
      <c r="B7492" t="s">
        <v>7272</v>
      </c>
      <c r="C7492" t="s">
        <v>281</v>
      </c>
      <c r="D7492" t="s">
        <v>262</v>
      </c>
      <c r="E7492" t="s">
        <v>8136</v>
      </c>
      <c r="F7492">
        <v>295</v>
      </c>
      <c r="G7492">
        <v>304</v>
      </c>
      <c r="H7492">
        <v>295</v>
      </c>
      <c r="I7492">
        <v>316</v>
      </c>
      <c r="J7492">
        <v>287</v>
      </c>
      <c r="K7492">
        <v>299</v>
      </c>
      <c r="L7492">
        <v>300</v>
      </c>
      <c r="M7492">
        <v>305</v>
      </c>
      <c r="V7492" t="s">
        <v>1</v>
      </c>
      <c r="W7492" t="s">
        <v>1</v>
      </c>
      <c r="X7492" t="s">
        <v>1</v>
      </c>
      <c r="Z7492" t="s">
        <v>1</v>
      </c>
      <c r="AA7492" t="s">
        <v>1</v>
      </c>
      <c r="AB7492" t="s">
        <v>1</v>
      </c>
      <c r="AD7492">
        <v>2</v>
      </c>
      <c r="AE7492">
        <v>2</v>
      </c>
      <c r="AF7492">
        <v>4</v>
      </c>
      <c r="AG7492">
        <v>2</v>
      </c>
      <c r="AH7492">
        <v>79.5</v>
      </c>
      <c r="AI7492">
        <v>87.333333333333329</v>
      </c>
      <c r="AJ7492">
        <v>88</v>
      </c>
      <c r="AK7492">
        <v>76</v>
      </c>
    </row>
    <row r="7493" spans="1:41" x14ac:dyDescent="0.35">
      <c r="A7493">
        <v>22612</v>
      </c>
      <c r="B7493" t="s">
        <v>7273</v>
      </c>
      <c r="C7493" t="s">
        <v>279</v>
      </c>
      <c r="D7493" t="s">
        <v>262</v>
      </c>
      <c r="E7493" t="s">
        <v>8136</v>
      </c>
      <c r="F7493">
        <v>276</v>
      </c>
      <c r="G7493">
        <v>259</v>
      </c>
      <c r="H7493">
        <v>280</v>
      </c>
      <c r="I7493">
        <v>288</v>
      </c>
      <c r="J7493">
        <v>235</v>
      </c>
      <c r="K7493">
        <v>250</v>
      </c>
      <c r="L7493">
        <v>270</v>
      </c>
      <c r="M7493">
        <v>273</v>
      </c>
      <c r="V7493" t="s">
        <v>1</v>
      </c>
      <c r="W7493" t="s">
        <v>1</v>
      </c>
      <c r="X7493" t="s">
        <v>1</v>
      </c>
      <c r="Z7493" t="s">
        <v>1</v>
      </c>
      <c r="AA7493" t="s">
        <v>1</v>
      </c>
      <c r="AB7493" t="s">
        <v>1</v>
      </c>
      <c r="AD7493" t="s">
        <v>1</v>
      </c>
      <c r="AE7493" t="s">
        <v>1</v>
      </c>
      <c r="AF7493" t="s">
        <v>1</v>
      </c>
      <c r="AG7493">
        <v>0</v>
      </c>
      <c r="AH7493">
        <v>81</v>
      </c>
      <c r="AI7493">
        <v>85.333333333333329</v>
      </c>
      <c r="AJ7493">
        <v>86.333333333333329</v>
      </c>
      <c r="AK7493">
        <v>78.333333333333329</v>
      </c>
    </row>
    <row r="7494" spans="1:41" x14ac:dyDescent="0.35">
      <c r="A7494">
        <v>22613</v>
      </c>
      <c r="B7494" t="s">
        <v>7274</v>
      </c>
      <c r="C7494" t="s">
        <v>259</v>
      </c>
      <c r="D7494" t="s">
        <v>249</v>
      </c>
      <c r="E7494" t="s">
        <v>8136</v>
      </c>
      <c r="F7494">
        <v>257</v>
      </c>
      <c r="G7494">
        <v>254</v>
      </c>
      <c r="J7494">
        <v>229</v>
      </c>
      <c r="K7494">
        <v>244</v>
      </c>
      <c r="V7494" t="s">
        <v>1</v>
      </c>
      <c r="W7494" t="s">
        <v>1</v>
      </c>
      <c r="X7494" t="s">
        <v>1</v>
      </c>
      <c r="Z7494" t="s">
        <v>1</v>
      </c>
      <c r="AA7494" t="s">
        <v>1</v>
      </c>
      <c r="AB7494" t="s">
        <v>1</v>
      </c>
      <c r="AD7494" t="s">
        <v>1</v>
      </c>
      <c r="AE7494" t="s">
        <v>1</v>
      </c>
      <c r="AF7494" t="s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</row>
    <row r="7495" spans="1:41" x14ac:dyDescent="0.35">
      <c r="A7495">
        <v>22615</v>
      </c>
      <c r="B7495" t="s">
        <v>7275</v>
      </c>
      <c r="C7495" t="s">
        <v>279</v>
      </c>
      <c r="D7495" t="s">
        <v>262</v>
      </c>
      <c r="E7495" t="s">
        <v>8136</v>
      </c>
      <c r="F7495">
        <v>220</v>
      </c>
      <c r="G7495">
        <v>237</v>
      </c>
      <c r="H7495">
        <v>237</v>
      </c>
      <c r="I7495">
        <v>283</v>
      </c>
      <c r="J7495">
        <v>195</v>
      </c>
      <c r="L7495">
        <v>227</v>
      </c>
      <c r="M7495">
        <v>244</v>
      </c>
      <c r="V7495" t="s">
        <v>1</v>
      </c>
      <c r="W7495" t="s">
        <v>1</v>
      </c>
      <c r="X7495" t="s">
        <v>1</v>
      </c>
      <c r="Z7495" t="s">
        <v>1</v>
      </c>
      <c r="AA7495" t="s">
        <v>1</v>
      </c>
      <c r="AB7495" t="s">
        <v>1</v>
      </c>
      <c r="AD7495" t="s">
        <v>1</v>
      </c>
      <c r="AE7495" t="s">
        <v>1</v>
      </c>
      <c r="AF7495" t="s">
        <v>1</v>
      </c>
      <c r="AG7495">
        <v>0</v>
      </c>
      <c r="AH7495">
        <v>73.5</v>
      </c>
      <c r="AI7495">
        <v>81.666666666666671</v>
      </c>
      <c r="AJ7495">
        <v>82</v>
      </c>
      <c r="AK7495">
        <v>69.333333333333329</v>
      </c>
    </row>
    <row r="7496" spans="1:41" x14ac:dyDescent="0.35">
      <c r="A7496">
        <v>22616</v>
      </c>
      <c r="B7496" t="s">
        <v>7276</v>
      </c>
      <c r="C7496" t="s">
        <v>270</v>
      </c>
      <c r="D7496" t="s">
        <v>262</v>
      </c>
      <c r="E7496" t="s">
        <v>8136</v>
      </c>
      <c r="F7496">
        <v>261</v>
      </c>
      <c r="G7496">
        <v>244</v>
      </c>
      <c r="H7496">
        <v>242</v>
      </c>
      <c r="I7496">
        <v>243</v>
      </c>
      <c r="J7496">
        <v>250</v>
      </c>
      <c r="K7496">
        <v>228</v>
      </c>
      <c r="L7496">
        <v>211</v>
      </c>
      <c r="M7496">
        <v>224</v>
      </c>
      <c r="V7496" t="s">
        <v>1</v>
      </c>
      <c r="W7496" t="s">
        <v>1</v>
      </c>
      <c r="X7496" t="s">
        <v>1</v>
      </c>
      <c r="Z7496" t="s">
        <v>1</v>
      </c>
      <c r="AA7496" t="s">
        <v>1</v>
      </c>
      <c r="AB7496" t="s">
        <v>1</v>
      </c>
      <c r="AD7496">
        <v>8</v>
      </c>
      <c r="AE7496">
        <v>1</v>
      </c>
      <c r="AF7496">
        <v>2</v>
      </c>
      <c r="AG7496">
        <v>1</v>
      </c>
      <c r="AH7496">
        <v>65.5</v>
      </c>
      <c r="AI7496">
        <v>71.333333333333329</v>
      </c>
      <c r="AJ7496">
        <v>71.666666666666671</v>
      </c>
      <c r="AK7496">
        <v>63</v>
      </c>
    </row>
    <row r="7497" spans="1:41" x14ac:dyDescent="0.35">
      <c r="A7497">
        <v>22620</v>
      </c>
      <c r="B7497" t="s">
        <v>7277</v>
      </c>
      <c r="C7497" t="s">
        <v>269</v>
      </c>
      <c r="D7497" t="s">
        <v>262</v>
      </c>
      <c r="E7497" t="s">
        <v>8136</v>
      </c>
      <c r="F7497">
        <v>282</v>
      </c>
      <c r="G7497">
        <v>265</v>
      </c>
      <c r="H7497">
        <v>206</v>
      </c>
      <c r="I7497">
        <v>220</v>
      </c>
      <c r="J7497">
        <v>239</v>
      </c>
      <c r="K7497">
        <v>236</v>
      </c>
      <c r="L7497">
        <v>217</v>
      </c>
      <c r="M7497">
        <v>206</v>
      </c>
      <c r="V7497" t="s">
        <v>1</v>
      </c>
      <c r="W7497" t="s">
        <v>1</v>
      </c>
      <c r="X7497" t="s">
        <v>1</v>
      </c>
      <c r="Z7497" t="s">
        <v>1</v>
      </c>
      <c r="AA7497" t="s">
        <v>1</v>
      </c>
      <c r="AB7497" t="s">
        <v>1</v>
      </c>
      <c r="AD7497">
        <v>0</v>
      </c>
      <c r="AE7497">
        <v>0</v>
      </c>
      <c r="AF7497">
        <v>0</v>
      </c>
      <c r="AG7497">
        <v>1</v>
      </c>
      <c r="AH7497">
        <v>49</v>
      </c>
      <c r="AI7497">
        <v>0</v>
      </c>
      <c r="AJ7497">
        <v>47</v>
      </c>
      <c r="AK7497">
        <v>35.333333333333336</v>
      </c>
    </row>
    <row r="7498" spans="1:41" x14ac:dyDescent="0.35">
      <c r="A7498">
        <v>22621</v>
      </c>
      <c r="B7498" t="s">
        <v>7278</v>
      </c>
      <c r="C7498" t="s">
        <v>272</v>
      </c>
      <c r="D7498" t="s">
        <v>262</v>
      </c>
      <c r="E7498" t="s">
        <v>8136</v>
      </c>
      <c r="F7498">
        <v>277</v>
      </c>
      <c r="G7498">
        <v>300</v>
      </c>
      <c r="H7498">
        <v>268</v>
      </c>
      <c r="I7498">
        <v>279</v>
      </c>
      <c r="J7498">
        <v>267</v>
      </c>
      <c r="K7498">
        <v>274</v>
      </c>
      <c r="L7498">
        <v>262</v>
      </c>
      <c r="M7498">
        <v>279</v>
      </c>
      <c r="V7498" t="s">
        <v>1</v>
      </c>
      <c r="W7498" t="s">
        <v>1</v>
      </c>
      <c r="X7498" t="s">
        <v>1</v>
      </c>
      <c r="Z7498" t="s">
        <v>1</v>
      </c>
      <c r="AA7498" t="s">
        <v>1</v>
      </c>
      <c r="AB7498" t="s">
        <v>1</v>
      </c>
      <c r="AD7498">
        <v>0</v>
      </c>
      <c r="AE7498">
        <v>1</v>
      </c>
      <c r="AF7498">
        <v>0</v>
      </c>
      <c r="AG7498">
        <v>2</v>
      </c>
      <c r="AH7498">
        <v>70.5</v>
      </c>
      <c r="AI7498">
        <v>71.666666666666671</v>
      </c>
      <c r="AJ7498">
        <v>73</v>
      </c>
      <c r="AK7498">
        <v>65</v>
      </c>
    </row>
    <row r="7499" spans="1:41" x14ac:dyDescent="0.35">
      <c r="A7499">
        <v>22623</v>
      </c>
      <c r="B7499" t="s">
        <v>7051</v>
      </c>
      <c r="C7499" t="s">
        <v>281</v>
      </c>
      <c r="D7499" t="s">
        <v>262</v>
      </c>
      <c r="E7499" t="s">
        <v>8136</v>
      </c>
      <c r="F7499">
        <v>261</v>
      </c>
      <c r="G7499">
        <v>233</v>
      </c>
      <c r="H7499">
        <v>277</v>
      </c>
      <c r="I7499">
        <v>264</v>
      </c>
      <c r="J7499">
        <v>236</v>
      </c>
      <c r="K7499">
        <v>238</v>
      </c>
      <c r="L7499">
        <v>250</v>
      </c>
      <c r="M7499">
        <v>243</v>
      </c>
      <c r="V7499" t="s">
        <v>1</v>
      </c>
      <c r="W7499" t="s">
        <v>1</v>
      </c>
      <c r="X7499" t="s">
        <v>1</v>
      </c>
      <c r="Z7499" t="s">
        <v>1</v>
      </c>
      <c r="AA7499" t="s">
        <v>1</v>
      </c>
      <c r="AB7499" t="s">
        <v>1</v>
      </c>
      <c r="AD7499">
        <v>2</v>
      </c>
      <c r="AE7499">
        <v>1</v>
      </c>
      <c r="AF7499">
        <v>0</v>
      </c>
      <c r="AG7499">
        <v>1</v>
      </c>
      <c r="AH7499">
        <v>71</v>
      </c>
      <c r="AI7499">
        <v>77.666666666666671</v>
      </c>
      <c r="AJ7499">
        <v>84.333333333333329</v>
      </c>
      <c r="AK7499">
        <v>76</v>
      </c>
    </row>
    <row r="7500" spans="1:41" x14ac:dyDescent="0.35">
      <c r="A7500">
        <v>22626</v>
      </c>
      <c r="B7500" t="s">
        <v>7279</v>
      </c>
      <c r="C7500" t="s">
        <v>261</v>
      </c>
      <c r="D7500" t="s">
        <v>262</v>
      </c>
      <c r="E7500" t="s">
        <v>8135</v>
      </c>
      <c r="N7500">
        <v>234</v>
      </c>
      <c r="O7500">
        <v>232</v>
      </c>
      <c r="P7500">
        <v>251</v>
      </c>
      <c r="Q7500">
        <v>238</v>
      </c>
      <c r="R7500">
        <v>225</v>
      </c>
      <c r="S7500">
        <v>222</v>
      </c>
      <c r="T7500">
        <v>224</v>
      </c>
      <c r="U7500">
        <v>236</v>
      </c>
      <c r="V7500">
        <v>524.06756756756761</v>
      </c>
      <c r="W7500">
        <v>524.27027027027032</v>
      </c>
      <c r="X7500">
        <v>547.65853658536582</v>
      </c>
      <c r="Y7500">
        <v>549.48809523809518</v>
      </c>
      <c r="Z7500">
        <v>0.31481481481481483</v>
      </c>
      <c r="AA7500">
        <v>0.22727272727272727</v>
      </c>
      <c r="AB7500">
        <v>0.20588235294117646</v>
      </c>
      <c r="AC7500">
        <v>0.37096774193548387</v>
      </c>
      <c r="AD7500">
        <v>1</v>
      </c>
      <c r="AE7500">
        <v>7</v>
      </c>
      <c r="AF7500">
        <v>2</v>
      </c>
      <c r="AG7500">
        <v>5</v>
      </c>
      <c r="AL7500">
        <v>74.5</v>
      </c>
      <c r="AM7500">
        <v>82</v>
      </c>
      <c r="AN7500">
        <v>83.333333333333329</v>
      </c>
      <c r="AO7500">
        <v>77.333333333333329</v>
      </c>
    </row>
    <row r="7501" spans="1:41" x14ac:dyDescent="0.35">
      <c r="A7501">
        <v>22627</v>
      </c>
      <c r="B7501" t="s">
        <v>7280</v>
      </c>
      <c r="C7501" t="s">
        <v>248</v>
      </c>
      <c r="D7501" t="s">
        <v>249</v>
      </c>
      <c r="E7501" t="s">
        <v>8137</v>
      </c>
      <c r="F7501">
        <v>269</v>
      </c>
      <c r="G7501">
        <v>294</v>
      </c>
      <c r="H7501">
        <v>295</v>
      </c>
      <c r="I7501">
        <v>270</v>
      </c>
      <c r="J7501">
        <v>247</v>
      </c>
      <c r="K7501">
        <v>265</v>
      </c>
      <c r="L7501">
        <v>279</v>
      </c>
      <c r="M7501">
        <v>263</v>
      </c>
      <c r="N7501">
        <v>267</v>
      </c>
      <c r="O7501">
        <v>262</v>
      </c>
      <c r="P7501">
        <v>264</v>
      </c>
      <c r="Q7501">
        <v>263</v>
      </c>
      <c r="R7501">
        <v>280</v>
      </c>
      <c r="S7501">
        <v>299</v>
      </c>
      <c r="T7501">
        <v>261</v>
      </c>
      <c r="U7501">
        <v>253</v>
      </c>
      <c r="V7501">
        <v>623.25</v>
      </c>
      <c r="W7501">
        <v>571.11111111111109</v>
      </c>
      <c r="X7501">
        <v>666.73333333333335</v>
      </c>
      <c r="Y7501">
        <v>646.52941176470586</v>
      </c>
      <c r="Z7501">
        <v>0.35294117647058826</v>
      </c>
      <c r="AA7501">
        <v>0.875</v>
      </c>
      <c r="AB7501">
        <v>0.44444444444444442</v>
      </c>
      <c r="AC7501">
        <v>0.6470588235294118</v>
      </c>
      <c r="AD7501">
        <v>0</v>
      </c>
      <c r="AE7501">
        <v>5</v>
      </c>
      <c r="AF7501">
        <v>6</v>
      </c>
      <c r="AG7501">
        <v>6</v>
      </c>
      <c r="AH7501">
        <v>67.5</v>
      </c>
      <c r="AI7501">
        <v>70.333333333333329</v>
      </c>
      <c r="AJ7501">
        <v>69.333333333333329</v>
      </c>
      <c r="AK7501">
        <v>65</v>
      </c>
      <c r="AL7501">
        <v>67.5</v>
      </c>
      <c r="AM7501">
        <v>72</v>
      </c>
      <c r="AN7501">
        <v>68.666666666666671</v>
      </c>
      <c r="AO7501">
        <v>58.333333333333336</v>
      </c>
    </row>
    <row r="7502" spans="1:41" x14ac:dyDescent="0.35">
      <c r="A7502">
        <v>22629</v>
      </c>
      <c r="B7502" t="s">
        <v>1964</v>
      </c>
      <c r="C7502" t="s">
        <v>248</v>
      </c>
      <c r="D7502" t="s">
        <v>249</v>
      </c>
      <c r="E7502" t="s">
        <v>8136</v>
      </c>
      <c r="F7502">
        <v>278</v>
      </c>
      <c r="G7502">
        <v>277</v>
      </c>
      <c r="H7502">
        <v>293</v>
      </c>
      <c r="I7502">
        <v>297</v>
      </c>
      <c r="J7502">
        <v>270</v>
      </c>
      <c r="K7502">
        <v>283</v>
      </c>
      <c r="L7502">
        <v>287</v>
      </c>
      <c r="M7502">
        <v>283</v>
      </c>
      <c r="N7502">
        <v>277</v>
      </c>
      <c r="O7502">
        <v>273</v>
      </c>
      <c r="P7502">
        <v>260</v>
      </c>
      <c r="Q7502">
        <v>244</v>
      </c>
      <c r="R7502">
        <v>277</v>
      </c>
      <c r="S7502">
        <v>281</v>
      </c>
      <c r="T7502">
        <v>296</v>
      </c>
      <c r="U7502">
        <v>286</v>
      </c>
      <c r="V7502">
        <v>587.87142857142862</v>
      </c>
      <c r="W7502">
        <v>593.06451612903231</v>
      </c>
      <c r="X7502">
        <v>612.7155172413793</v>
      </c>
      <c r="Y7502">
        <v>642.62745098039215</v>
      </c>
      <c r="Z7502">
        <v>0.55999999999999994</v>
      </c>
      <c r="AA7502">
        <v>0.56756756756756754</v>
      </c>
      <c r="AB7502">
        <v>0.33333333333333331</v>
      </c>
      <c r="AC7502">
        <v>0.46969696969696972</v>
      </c>
      <c r="AD7502">
        <v>8</v>
      </c>
      <c r="AE7502">
        <v>6</v>
      </c>
      <c r="AF7502">
        <v>4</v>
      </c>
      <c r="AG7502">
        <v>2</v>
      </c>
      <c r="AH7502">
        <v>72</v>
      </c>
      <c r="AI7502">
        <v>77.333333333333329</v>
      </c>
      <c r="AJ7502">
        <v>79.333333333333329</v>
      </c>
      <c r="AK7502">
        <v>72.666666666666671</v>
      </c>
      <c r="AL7502">
        <v>73.5</v>
      </c>
      <c r="AM7502">
        <v>75</v>
      </c>
      <c r="AN7502">
        <v>74.666666666666671</v>
      </c>
      <c r="AO7502">
        <v>67.333333333333329</v>
      </c>
    </row>
    <row r="7503" spans="1:41" x14ac:dyDescent="0.35">
      <c r="A7503">
        <v>22634</v>
      </c>
      <c r="B7503" t="s">
        <v>7281</v>
      </c>
      <c r="C7503" t="s">
        <v>248</v>
      </c>
      <c r="D7503" t="s">
        <v>249</v>
      </c>
      <c r="E7503" t="s">
        <v>8136</v>
      </c>
      <c r="N7503">
        <v>249</v>
      </c>
      <c r="O7503">
        <v>252</v>
      </c>
      <c r="P7503">
        <v>251</v>
      </c>
      <c r="Q7503">
        <v>242</v>
      </c>
      <c r="R7503">
        <v>233</v>
      </c>
      <c r="S7503">
        <v>258</v>
      </c>
      <c r="T7503">
        <v>255</v>
      </c>
      <c r="U7503">
        <v>248</v>
      </c>
      <c r="V7503">
        <v>565.54166666666663</v>
      </c>
      <c r="W7503">
        <v>575.19642857142856</v>
      </c>
      <c r="X7503">
        <v>578.33064516129036</v>
      </c>
      <c r="Y7503">
        <v>612.65322580645159</v>
      </c>
      <c r="Z7503">
        <v>0.44067796610169491</v>
      </c>
      <c r="AA7503">
        <v>0.42592592592592593</v>
      </c>
      <c r="AB7503">
        <v>0.38461538461538464</v>
      </c>
      <c r="AC7503">
        <v>0.47761194029850745</v>
      </c>
      <c r="AD7503">
        <v>6</v>
      </c>
      <c r="AE7503">
        <v>6</v>
      </c>
      <c r="AF7503">
        <v>4</v>
      </c>
      <c r="AG7503">
        <v>5</v>
      </c>
      <c r="AL7503">
        <v>68</v>
      </c>
      <c r="AM7503">
        <v>71.333333333333329</v>
      </c>
      <c r="AN7503">
        <v>70.333333333333329</v>
      </c>
      <c r="AO7503">
        <v>66</v>
      </c>
    </row>
    <row r="7504" spans="1:41" x14ac:dyDescent="0.35">
      <c r="A7504">
        <v>22641</v>
      </c>
      <c r="B7504" t="s">
        <v>1562</v>
      </c>
      <c r="C7504" t="s">
        <v>289</v>
      </c>
      <c r="D7504" t="s">
        <v>262</v>
      </c>
      <c r="E7504" t="s">
        <v>8136</v>
      </c>
      <c r="F7504">
        <v>247</v>
      </c>
      <c r="G7504">
        <v>258</v>
      </c>
      <c r="H7504">
        <v>263</v>
      </c>
      <c r="I7504">
        <v>271</v>
      </c>
      <c r="J7504">
        <v>224</v>
      </c>
      <c r="K7504">
        <v>232</v>
      </c>
      <c r="L7504">
        <v>239</v>
      </c>
      <c r="M7504">
        <v>240</v>
      </c>
      <c r="N7504">
        <v>248</v>
      </c>
      <c r="O7504">
        <v>255</v>
      </c>
      <c r="P7504">
        <v>244</v>
      </c>
      <c r="Q7504">
        <v>249</v>
      </c>
      <c r="R7504">
        <v>240</v>
      </c>
      <c r="S7504">
        <v>257</v>
      </c>
      <c r="T7504">
        <v>215</v>
      </c>
      <c r="U7504">
        <v>242</v>
      </c>
      <c r="V7504">
        <v>608.52777777777783</v>
      </c>
      <c r="W7504">
        <v>593.94000000000005</v>
      </c>
      <c r="X7504">
        <v>558.25</v>
      </c>
      <c r="Y7504">
        <v>604.75</v>
      </c>
      <c r="Z7504">
        <v>0.27272727272727271</v>
      </c>
      <c r="AA7504">
        <v>0.41666666666666669</v>
      </c>
      <c r="AB7504">
        <v>0.51724137931034486</v>
      </c>
      <c r="AC7504">
        <v>0.5</v>
      </c>
      <c r="AD7504">
        <v>12</v>
      </c>
      <c r="AE7504">
        <v>4</v>
      </c>
      <c r="AF7504">
        <v>1</v>
      </c>
      <c r="AG7504">
        <v>4</v>
      </c>
      <c r="AH7504">
        <v>64</v>
      </c>
      <c r="AI7504">
        <v>69.666666666666671</v>
      </c>
      <c r="AJ7504">
        <v>68.666666666666671</v>
      </c>
      <c r="AK7504">
        <v>63</v>
      </c>
      <c r="AL7504">
        <v>77</v>
      </c>
      <c r="AM7504">
        <v>78.333333333333329</v>
      </c>
      <c r="AN7504">
        <v>82.333333333333329</v>
      </c>
      <c r="AO7504">
        <v>75.666666666666671</v>
      </c>
    </row>
    <row r="7505" spans="1:41" x14ac:dyDescent="0.35">
      <c r="A7505">
        <v>22646</v>
      </c>
      <c r="B7505" t="s">
        <v>7282</v>
      </c>
      <c r="C7505" t="s">
        <v>261</v>
      </c>
      <c r="D7505" t="s">
        <v>262</v>
      </c>
      <c r="E7505" t="s">
        <v>8136</v>
      </c>
      <c r="F7505">
        <v>312</v>
      </c>
      <c r="J7505">
        <v>189</v>
      </c>
      <c r="V7505" t="s">
        <v>1</v>
      </c>
      <c r="W7505" t="s">
        <v>1</v>
      </c>
      <c r="X7505" t="s">
        <v>1</v>
      </c>
      <c r="AD7505">
        <v>1</v>
      </c>
      <c r="AE7505">
        <v>0</v>
      </c>
      <c r="AF7505">
        <v>0</v>
      </c>
      <c r="AG7505">
        <v>0</v>
      </c>
    </row>
    <row r="7506" spans="1:41" x14ac:dyDescent="0.35">
      <c r="A7506">
        <v>22650</v>
      </c>
      <c r="B7506" t="s">
        <v>7283</v>
      </c>
      <c r="C7506" t="s">
        <v>283</v>
      </c>
      <c r="D7506" t="s">
        <v>262</v>
      </c>
      <c r="E7506" t="s">
        <v>8136</v>
      </c>
      <c r="F7506">
        <v>234</v>
      </c>
      <c r="H7506">
        <v>258</v>
      </c>
      <c r="J7506">
        <v>248</v>
      </c>
      <c r="L7506">
        <v>235</v>
      </c>
      <c r="V7506" t="s">
        <v>1</v>
      </c>
      <c r="W7506" t="s">
        <v>1</v>
      </c>
      <c r="X7506" t="s">
        <v>1</v>
      </c>
      <c r="Z7506" t="s">
        <v>1</v>
      </c>
      <c r="AA7506" t="s">
        <v>1</v>
      </c>
      <c r="AB7506" t="s">
        <v>1</v>
      </c>
      <c r="AD7506" t="s">
        <v>1</v>
      </c>
      <c r="AE7506" t="s">
        <v>1</v>
      </c>
      <c r="AF7506" t="s">
        <v>1</v>
      </c>
      <c r="AG7506">
        <v>0</v>
      </c>
    </row>
    <row r="7507" spans="1:41" x14ac:dyDescent="0.35">
      <c r="A7507">
        <v>22655</v>
      </c>
      <c r="B7507" t="s">
        <v>7284</v>
      </c>
      <c r="C7507" t="s">
        <v>273</v>
      </c>
      <c r="D7507" t="s">
        <v>262</v>
      </c>
      <c r="E7507" t="s">
        <v>8135</v>
      </c>
      <c r="N7507">
        <v>246</v>
      </c>
      <c r="O7507">
        <v>208</v>
      </c>
      <c r="P7507">
        <v>215</v>
      </c>
      <c r="Q7507">
        <v>213</v>
      </c>
      <c r="R7507">
        <v>227</v>
      </c>
      <c r="S7507">
        <v>220</v>
      </c>
      <c r="T7507">
        <v>216</v>
      </c>
      <c r="U7507">
        <v>236</v>
      </c>
      <c r="V7507">
        <v>539.51219512195121</v>
      </c>
      <c r="W7507">
        <v>527.5344827586207</v>
      </c>
      <c r="X7507">
        <v>553.36792452830184</v>
      </c>
      <c r="Y7507">
        <v>526.10144927536237</v>
      </c>
      <c r="Z7507">
        <v>0.26315789473684209</v>
      </c>
      <c r="AA7507">
        <v>0.30188679245283018</v>
      </c>
      <c r="AB7507">
        <v>0.38028169014084506</v>
      </c>
      <c r="AC7507">
        <v>0.45833333333333331</v>
      </c>
      <c r="AD7507">
        <v>0</v>
      </c>
      <c r="AE7507">
        <v>3</v>
      </c>
      <c r="AF7507">
        <v>2</v>
      </c>
      <c r="AG7507">
        <v>3</v>
      </c>
      <c r="AL7507">
        <v>68.5</v>
      </c>
      <c r="AM7507">
        <v>68</v>
      </c>
      <c r="AN7507">
        <v>69.666666666666671</v>
      </c>
      <c r="AO7507">
        <v>67.333333333333329</v>
      </c>
    </row>
    <row r="7508" spans="1:41" x14ac:dyDescent="0.35">
      <c r="A7508">
        <v>22656</v>
      </c>
      <c r="B7508" t="s">
        <v>7285</v>
      </c>
      <c r="C7508" t="s">
        <v>287</v>
      </c>
      <c r="D7508" t="s">
        <v>262</v>
      </c>
      <c r="E7508" t="s">
        <v>8136</v>
      </c>
      <c r="F7508">
        <v>253</v>
      </c>
      <c r="H7508">
        <v>247</v>
      </c>
      <c r="J7508">
        <v>201</v>
      </c>
      <c r="L7508">
        <v>233</v>
      </c>
      <c r="V7508" t="s">
        <v>1</v>
      </c>
      <c r="W7508" t="s">
        <v>1</v>
      </c>
      <c r="X7508" t="s">
        <v>1</v>
      </c>
      <c r="Z7508" t="s">
        <v>1</v>
      </c>
      <c r="AA7508" t="s">
        <v>1</v>
      </c>
      <c r="AB7508" t="s">
        <v>1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</row>
    <row r="7509" spans="1:41" x14ac:dyDescent="0.35">
      <c r="A7509">
        <v>22657</v>
      </c>
      <c r="B7509" t="s">
        <v>7286</v>
      </c>
      <c r="C7509" t="s">
        <v>279</v>
      </c>
      <c r="D7509" t="s">
        <v>262</v>
      </c>
      <c r="E7509" t="s">
        <v>8136</v>
      </c>
      <c r="F7509">
        <v>256</v>
      </c>
      <c r="G7509">
        <v>247</v>
      </c>
      <c r="H7509">
        <v>293</v>
      </c>
      <c r="I7509">
        <v>318</v>
      </c>
      <c r="J7509">
        <v>263</v>
      </c>
      <c r="K7509">
        <v>257</v>
      </c>
      <c r="L7509">
        <v>252</v>
      </c>
      <c r="M7509">
        <v>276</v>
      </c>
      <c r="V7509" t="s">
        <v>1</v>
      </c>
      <c r="W7509" t="s">
        <v>1</v>
      </c>
      <c r="X7509" t="s">
        <v>1</v>
      </c>
      <c r="Z7509" t="s">
        <v>1</v>
      </c>
      <c r="AA7509" t="s">
        <v>1</v>
      </c>
      <c r="AB7509" t="s">
        <v>1</v>
      </c>
      <c r="AD7509">
        <v>0</v>
      </c>
      <c r="AE7509">
        <v>0</v>
      </c>
      <c r="AF7509">
        <v>0</v>
      </c>
      <c r="AG7509">
        <v>2</v>
      </c>
      <c r="AH7509">
        <v>72.5</v>
      </c>
      <c r="AI7509">
        <v>82.666666666666671</v>
      </c>
      <c r="AJ7509">
        <v>83.333333333333329</v>
      </c>
      <c r="AK7509">
        <v>69.666666666666671</v>
      </c>
    </row>
    <row r="7510" spans="1:41" x14ac:dyDescent="0.35">
      <c r="A7510">
        <v>22658</v>
      </c>
      <c r="B7510" t="s">
        <v>7287</v>
      </c>
      <c r="C7510" t="s">
        <v>287</v>
      </c>
      <c r="D7510" t="s">
        <v>262</v>
      </c>
      <c r="E7510" t="s">
        <v>8136</v>
      </c>
      <c r="F7510">
        <v>245</v>
      </c>
      <c r="G7510">
        <v>270</v>
      </c>
      <c r="H7510">
        <v>259</v>
      </c>
      <c r="I7510">
        <v>260</v>
      </c>
      <c r="J7510">
        <v>246</v>
      </c>
      <c r="K7510">
        <v>263</v>
      </c>
      <c r="L7510">
        <v>254</v>
      </c>
      <c r="M7510">
        <v>246</v>
      </c>
      <c r="V7510" t="s">
        <v>1</v>
      </c>
      <c r="W7510" t="s">
        <v>1</v>
      </c>
      <c r="X7510" t="s">
        <v>1</v>
      </c>
      <c r="Z7510" t="s">
        <v>1</v>
      </c>
      <c r="AA7510" t="s">
        <v>1</v>
      </c>
      <c r="AB7510" t="s">
        <v>1</v>
      </c>
      <c r="AD7510">
        <v>0</v>
      </c>
      <c r="AE7510">
        <v>3</v>
      </c>
      <c r="AF7510">
        <v>3</v>
      </c>
      <c r="AG7510">
        <v>1</v>
      </c>
      <c r="AH7510">
        <v>76</v>
      </c>
      <c r="AI7510">
        <v>78.666666666666671</v>
      </c>
      <c r="AJ7510">
        <v>80</v>
      </c>
      <c r="AK7510">
        <v>73.333333333333329</v>
      </c>
    </row>
    <row r="7511" spans="1:41" x14ac:dyDescent="0.35">
      <c r="A7511">
        <v>22663</v>
      </c>
      <c r="B7511" t="s">
        <v>7288</v>
      </c>
      <c r="C7511" t="s">
        <v>278</v>
      </c>
      <c r="D7511" t="s">
        <v>262</v>
      </c>
      <c r="E7511" t="s">
        <v>8136</v>
      </c>
      <c r="F7511">
        <v>254</v>
      </c>
      <c r="G7511">
        <v>242</v>
      </c>
      <c r="H7511">
        <v>291</v>
      </c>
      <c r="I7511">
        <v>277</v>
      </c>
      <c r="J7511">
        <v>223</v>
      </c>
      <c r="K7511">
        <v>236</v>
      </c>
      <c r="L7511">
        <v>265</v>
      </c>
      <c r="M7511">
        <v>262</v>
      </c>
      <c r="V7511" t="s">
        <v>1</v>
      </c>
      <c r="W7511" t="s">
        <v>1</v>
      </c>
      <c r="X7511" t="s">
        <v>1</v>
      </c>
      <c r="Z7511" t="s">
        <v>1</v>
      </c>
      <c r="AA7511" t="s">
        <v>1</v>
      </c>
      <c r="AB7511" t="s">
        <v>1</v>
      </c>
      <c r="AD7511">
        <v>0</v>
      </c>
      <c r="AE7511">
        <v>4</v>
      </c>
      <c r="AF7511">
        <v>3</v>
      </c>
      <c r="AG7511">
        <v>0</v>
      </c>
      <c r="AH7511">
        <v>66.5</v>
      </c>
      <c r="AI7511">
        <v>73</v>
      </c>
      <c r="AJ7511">
        <v>75</v>
      </c>
      <c r="AK7511">
        <v>68</v>
      </c>
    </row>
    <row r="7512" spans="1:41" x14ac:dyDescent="0.35">
      <c r="A7512">
        <v>22664</v>
      </c>
      <c r="B7512" t="s">
        <v>7289</v>
      </c>
      <c r="C7512" t="s">
        <v>270</v>
      </c>
      <c r="D7512" t="s">
        <v>262</v>
      </c>
      <c r="E7512" t="s">
        <v>8135</v>
      </c>
      <c r="N7512">
        <v>247</v>
      </c>
      <c r="O7512">
        <v>258</v>
      </c>
      <c r="P7512">
        <v>243</v>
      </c>
      <c r="Q7512">
        <v>242</v>
      </c>
      <c r="R7512">
        <v>238</v>
      </c>
      <c r="S7512">
        <v>281</v>
      </c>
      <c r="T7512">
        <v>213</v>
      </c>
      <c r="U7512">
        <v>286</v>
      </c>
      <c r="V7512">
        <v>522.17647058823525</v>
      </c>
      <c r="W7512">
        <v>558.531914893617</v>
      </c>
      <c r="X7512">
        <v>551.37878787878788</v>
      </c>
      <c r="Y7512">
        <v>532.82075471698113</v>
      </c>
      <c r="Z7512">
        <v>0.23076923076923078</v>
      </c>
      <c r="AA7512">
        <v>0.2608695652173913</v>
      </c>
      <c r="AB7512">
        <v>0.2857142857142857</v>
      </c>
      <c r="AC7512">
        <v>0.29268292682926828</v>
      </c>
      <c r="AD7512">
        <v>7</v>
      </c>
      <c r="AE7512">
        <v>2</v>
      </c>
      <c r="AF7512">
        <v>5</v>
      </c>
      <c r="AG7512">
        <v>10</v>
      </c>
      <c r="AL7512">
        <v>73.5</v>
      </c>
      <c r="AM7512">
        <v>76</v>
      </c>
      <c r="AN7512">
        <v>79</v>
      </c>
      <c r="AO7512">
        <v>77.666666666666671</v>
      </c>
    </row>
    <row r="7513" spans="1:41" x14ac:dyDescent="0.35">
      <c r="A7513">
        <v>22668</v>
      </c>
      <c r="B7513" t="s">
        <v>7290</v>
      </c>
      <c r="C7513" t="s">
        <v>283</v>
      </c>
      <c r="D7513" t="s">
        <v>262</v>
      </c>
      <c r="E7513" t="s">
        <v>8136</v>
      </c>
      <c r="F7513">
        <v>255</v>
      </c>
      <c r="G7513">
        <v>276</v>
      </c>
      <c r="H7513">
        <v>199</v>
      </c>
      <c r="I7513">
        <v>299</v>
      </c>
      <c r="J7513">
        <v>232</v>
      </c>
      <c r="K7513">
        <v>246</v>
      </c>
      <c r="L7513">
        <v>223</v>
      </c>
      <c r="M7513">
        <v>243</v>
      </c>
      <c r="V7513" t="s">
        <v>1</v>
      </c>
      <c r="W7513" t="s">
        <v>1</v>
      </c>
      <c r="X7513" t="s">
        <v>1</v>
      </c>
      <c r="Z7513" t="s">
        <v>1</v>
      </c>
      <c r="AA7513" t="s">
        <v>1</v>
      </c>
      <c r="AB7513" t="s">
        <v>1</v>
      </c>
      <c r="AD7513">
        <v>1</v>
      </c>
      <c r="AE7513">
        <v>0</v>
      </c>
      <c r="AF7513">
        <v>3</v>
      </c>
      <c r="AG7513">
        <v>0</v>
      </c>
      <c r="AH7513">
        <v>69.5</v>
      </c>
      <c r="AI7513">
        <v>80</v>
      </c>
      <c r="AJ7513">
        <v>79.333333333333329</v>
      </c>
      <c r="AK7513">
        <v>70.666666666666671</v>
      </c>
    </row>
    <row r="7514" spans="1:41" x14ac:dyDescent="0.35">
      <c r="A7514">
        <v>22671</v>
      </c>
      <c r="B7514" t="s">
        <v>7291</v>
      </c>
      <c r="C7514" t="s">
        <v>272</v>
      </c>
      <c r="D7514" t="s">
        <v>262</v>
      </c>
      <c r="E7514" t="s">
        <v>8136</v>
      </c>
      <c r="F7514">
        <v>257</v>
      </c>
      <c r="G7514">
        <v>242</v>
      </c>
      <c r="H7514">
        <v>233</v>
      </c>
      <c r="I7514">
        <v>215</v>
      </c>
      <c r="J7514">
        <v>245</v>
      </c>
      <c r="K7514">
        <v>219</v>
      </c>
      <c r="L7514">
        <v>234</v>
      </c>
      <c r="M7514">
        <v>219</v>
      </c>
      <c r="V7514" t="s">
        <v>1</v>
      </c>
      <c r="W7514" t="s">
        <v>1</v>
      </c>
      <c r="X7514" t="s">
        <v>1</v>
      </c>
      <c r="Z7514" t="s">
        <v>1</v>
      </c>
      <c r="AA7514" t="s">
        <v>1</v>
      </c>
      <c r="AB7514" t="s">
        <v>1</v>
      </c>
      <c r="AD7514">
        <v>1</v>
      </c>
      <c r="AE7514">
        <v>2</v>
      </c>
      <c r="AF7514">
        <v>1</v>
      </c>
      <c r="AG7514">
        <v>0</v>
      </c>
      <c r="AH7514">
        <v>61.5</v>
      </c>
      <c r="AI7514">
        <v>64</v>
      </c>
      <c r="AJ7514">
        <v>63.666666666666664</v>
      </c>
      <c r="AK7514">
        <v>49.666666666666664</v>
      </c>
    </row>
    <row r="7515" spans="1:41" x14ac:dyDescent="0.35">
      <c r="A7515">
        <v>22672</v>
      </c>
      <c r="B7515" t="s">
        <v>7001</v>
      </c>
      <c r="C7515" t="s">
        <v>264</v>
      </c>
      <c r="D7515" t="s">
        <v>262</v>
      </c>
      <c r="E7515" t="s">
        <v>8136</v>
      </c>
      <c r="F7515">
        <v>259</v>
      </c>
      <c r="G7515">
        <v>239</v>
      </c>
      <c r="H7515">
        <v>274</v>
      </c>
      <c r="I7515">
        <v>273</v>
      </c>
      <c r="J7515">
        <v>257</v>
      </c>
      <c r="K7515">
        <v>253</v>
      </c>
      <c r="L7515">
        <v>261</v>
      </c>
      <c r="M7515">
        <v>250</v>
      </c>
      <c r="N7515">
        <v>255</v>
      </c>
      <c r="O7515">
        <v>251</v>
      </c>
      <c r="P7515">
        <v>233</v>
      </c>
      <c r="Q7515">
        <v>247</v>
      </c>
      <c r="R7515">
        <v>268</v>
      </c>
      <c r="S7515">
        <v>257</v>
      </c>
      <c r="T7515">
        <v>239</v>
      </c>
      <c r="U7515">
        <v>249</v>
      </c>
      <c r="V7515">
        <v>607.28125</v>
      </c>
      <c r="W7515">
        <v>609.01851851851848</v>
      </c>
      <c r="X7515">
        <v>639.21428571428567</v>
      </c>
      <c r="Y7515">
        <v>580.37096774193549</v>
      </c>
      <c r="Z7515">
        <v>0.33333333333333337</v>
      </c>
      <c r="AA7515">
        <v>0.55555555555555558</v>
      </c>
      <c r="AB7515">
        <v>0.56666666666666665</v>
      </c>
      <c r="AC7515">
        <v>0.33333333333333331</v>
      </c>
      <c r="AD7515">
        <v>4</v>
      </c>
      <c r="AE7515">
        <v>2</v>
      </c>
      <c r="AF7515">
        <v>14</v>
      </c>
      <c r="AG7515">
        <v>3</v>
      </c>
      <c r="AH7515">
        <v>63</v>
      </c>
      <c r="AI7515">
        <v>63.666666666666664</v>
      </c>
      <c r="AJ7515">
        <v>60.666666666666664</v>
      </c>
      <c r="AK7515">
        <v>59.333333333333336</v>
      </c>
      <c r="AL7515">
        <v>73.5</v>
      </c>
      <c r="AM7515">
        <v>70.333333333333329</v>
      </c>
      <c r="AN7515">
        <v>73.666666666666671</v>
      </c>
      <c r="AO7515">
        <v>64.333333333333329</v>
      </c>
    </row>
    <row r="7516" spans="1:41" x14ac:dyDescent="0.35">
      <c r="A7516">
        <v>22674</v>
      </c>
      <c r="B7516" t="s">
        <v>7292</v>
      </c>
      <c r="C7516" t="s">
        <v>286</v>
      </c>
      <c r="D7516" t="s">
        <v>262</v>
      </c>
      <c r="E7516" t="s">
        <v>8139</v>
      </c>
      <c r="N7516">
        <v>266</v>
      </c>
      <c r="O7516">
        <v>233</v>
      </c>
      <c r="P7516">
        <v>258</v>
      </c>
      <c r="Q7516">
        <v>243</v>
      </c>
      <c r="R7516">
        <v>263</v>
      </c>
      <c r="S7516">
        <v>242</v>
      </c>
      <c r="T7516">
        <v>297</v>
      </c>
      <c r="U7516">
        <v>269</v>
      </c>
      <c r="V7516">
        <v>532.625</v>
      </c>
      <c r="W7516">
        <v>543.936170212766</v>
      </c>
      <c r="X7516">
        <v>548.43939393939399</v>
      </c>
      <c r="Y7516">
        <v>555.06578947368416</v>
      </c>
      <c r="Z7516">
        <v>0.4285714285714286</v>
      </c>
      <c r="AA7516">
        <v>0.36842105263157893</v>
      </c>
      <c r="AB7516">
        <v>0.45614035087719296</v>
      </c>
      <c r="AC7516">
        <v>0.39534883720930231</v>
      </c>
      <c r="AD7516">
        <v>0</v>
      </c>
      <c r="AE7516">
        <v>2</v>
      </c>
      <c r="AF7516">
        <v>1</v>
      </c>
      <c r="AG7516">
        <v>1</v>
      </c>
      <c r="AL7516">
        <v>76.5</v>
      </c>
      <c r="AM7516">
        <v>74.666666666666671</v>
      </c>
      <c r="AN7516">
        <v>77</v>
      </c>
      <c r="AO7516">
        <v>74</v>
      </c>
    </row>
    <row r="7517" spans="1:41" x14ac:dyDescent="0.35">
      <c r="A7517">
        <v>22685</v>
      </c>
      <c r="B7517" t="s">
        <v>7293</v>
      </c>
      <c r="C7517" t="s">
        <v>263</v>
      </c>
      <c r="D7517" t="s">
        <v>262</v>
      </c>
      <c r="E7517" t="s">
        <v>8136</v>
      </c>
      <c r="F7517">
        <v>217</v>
      </c>
      <c r="G7517">
        <v>224</v>
      </c>
      <c r="H7517">
        <v>244</v>
      </c>
      <c r="I7517">
        <v>211</v>
      </c>
      <c r="J7517">
        <v>203</v>
      </c>
      <c r="K7517">
        <v>213</v>
      </c>
      <c r="L7517">
        <v>218</v>
      </c>
      <c r="M7517">
        <v>184</v>
      </c>
      <c r="V7517" t="s">
        <v>1</v>
      </c>
      <c r="W7517" t="s">
        <v>1</v>
      </c>
      <c r="X7517" t="s">
        <v>1</v>
      </c>
      <c r="Z7517" t="s">
        <v>1</v>
      </c>
      <c r="AA7517" t="s">
        <v>1</v>
      </c>
      <c r="AB7517" t="s">
        <v>1</v>
      </c>
      <c r="AD7517">
        <v>0</v>
      </c>
      <c r="AE7517">
        <v>1</v>
      </c>
      <c r="AF7517">
        <v>0</v>
      </c>
      <c r="AG7517">
        <v>0</v>
      </c>
      <c r="AH7517">
        <v>64.5</v>
      </c>
      <c r="AI7517">
        <v>73</v>
      </c>
      <c r="AJ7517">
        <v>75.333333333333329</v>
      </c>
      <c r="AK7517">
        <v>62</v>
      </c>
    </row>
    <row r="7518" spans="1:41" x14ac:dyDescent="0.35">
      <c r="A7518">
        <v>22686</v>
      </c>
      <c r="B7518" t="s">
        <v>7294</v>
      </c>
      <c r="C7518" t="s">
        <v>270</v>
      </c>
      <c r="D7518" t="s">
        <v>262</v>
      </c>
      <c r="E7518" t="s">
        <v>8135</v>
      </c>
      <c r="F7518">
        <v>217</v>
      </c>
      <c r="G7518">
        <v>221</v>
      </c>
      <c r="H7518">
        <v>280</v>
      </c>
      <c r="I7518">
        <v>281</v>
      </c>
      <c r="J7518">
        <v>212</v>
      </c>
      <c r="K7518">
        <v>210</v>
      </c>
      <c r="L7518">
        <v>245</v>
      </c>
      <c r="M7518">
        <v>269</v>
      </c>
      <c r="V7518" t="s">
        <v>1</v>
      </c>
      <c r="W7518" t="s">
        <v>1</v>
      </c>
      <c r="X7518" t="s">
        <v>1</v>
      </c>
      <c r="Z7518" t="s">
        <v>1</v>
      </c>
      <c r="AA7518" t="s">
        <v>1</v>
      </c>
      <c r="AB7518" t="s">
        <v>1</v>
      </c>
      <c r="AD7518">
        <v>2</v>
      </c>
      <c r="AE7518">
        <v>1</v>
      </c>
      <c r="AF7518">
        <v>2</v>
      </c>
      <c r="AG7518">
        <v>2</v>
      </c>
      <c r="AH7518">
        <v>85.5</v>
      </c>
      <c r="AI7518">
        <v>85.666666666666671</v>
      </c>
      <c r="AJ7518">
        <v>87</v>
      </c>
      <c r="AK7518">
        <v>76.333333333333329</v>
      </c>
    </row>
    <row r="7519" spans="1:41" x14ac:dyDescent="0.35">
      <c r="A7519">
        <v>22688</v>
      </c>
      <c r="B7519" t="s">
        <v>7295</v>
      </c>
      <c r="C7519" t="s">
        <v>270</v>
      </c>
      <c r="D7519" t="s">
        <v>262</v>
      </c>
      <c r="E7519" t="s">
        <v>8136</v>
      </c>
      <c r="F7519">
        <v>270</v>
      </c>
      <c r="G7519">
        <v>277</v>
      </c>
      <c r="H7519">
        <v>263</v>
      </c>
      <c r="I7519">
        <v>272</v>
      </c>
      <c r="J7519">
        <v>263</v>
      </c>
      <c r="K7519">
        <v>268</v>
      </c>
      <c r="L7519">
        <v>268</v>
      </c>
      <c r="M7519">
        <v>271</v>
      </c>
      <c r="V7519" t="s">
        <v>1</v>
      </c>
      <c r="W7519" t="s">
        <v>1</v>
      </c>
      <c r="X7519" t="s">
        <v>1</v>
      </c>
      <c r="Z7519" t="s">
        <v>1</v>
      </c>
      <c r="AA7519" t="s">
        <v>1</v>
      </c>
      <c r="AB7519" t="s">
        <v>1</v>
      </c>
      <c r="AD7519">
        <v>3</v>
      </c>
      <c r="AE7519">
        <v>3</v>
      </c>
      <c r="AF7519">
        <v>4</v>
      </c>
      <c r="AG7519">
        <v>4</v>
      </c>
      <c r="AH7519">
        <v>84</v>
      </c>
      <c r="AI7519">
        <v>81.666666666666671</v>
      </c>
      <c r="AJ7519">
        <v>85.666666666666671</v>
      </c>
      <c r="AK7519">
        <v>77</v>
      </c>
    </row>
    <row r="7520" spans="1:41" x14ac:dyDescent="0.35">
      <c r="A7520">
        <v>22690</v>
      </c>
      <c r="B7520" t="s">
        <v>7296</v>
      </c>
      <c r="C7520" t="s">
        <v>279</v>
      </c>
      <c r="D7520" t="s">
        <v>262</v>
      </c>
      <c r="E7520" t="s">
        <v>8136</v>
      </c>
      <c r="F7520">
        <v>301</v>
      </c>
      <c r="I7520">
        <v>280</v>
      </c>
      <c r="J7520">
        <v>267</v>
      </c>
      <c r="V7520" t="s">
        <v>1</v>
      </c>
      <c r="W7520" t="s">
        <v>1</v>
      </c>
      <c r="X7520" t="s">
        <v>1</v>
      </c>
      <c r="Z7520" t="s">
        <v>1</v>
      </c>
      <c r="AA7520" t="s">
        <v>1</v>
      </c>
      <c r="AB7520" t="s">
        <v>1</v>
      </c>
      <c r="AD7520" t="s">
        <v>1</v>
      </c>
      <c r="AE7520" t="s">
        <v>1</v>
      </c>
      <c r="AF7520" t="s">
        <v>1</v>
      </c>
      <c r="AG7520">
        <v>0</v>
      </c>
      <c r="AH7520">
        <v>0</v>
      </c>
      <c r="AI7520">
        <v>0</v>
      </c>
      <c r="AJ7520">
        <v>0</v>
      </c>
      <c r="AK7520">
        <v>0</v>
      </c>
    </row>
    <row r="7521" spans="1:41" x14ac:dyDescent="0.35">
      <c r="A7521">
        <v>22691</v>
      </c>
      <c r="B7521" t="s">
        <v>7297</v>
      </c>
      <c r="C7521" t="s">
        <v>272</v>
      </c>
      <c r="D7521" t="s">
        <v>262</v>
      </c>
      <c r="E7521" t="s">
        <v>8135</v>
      </c>
      <c r="N7521">
        <v>214</v>
      </c>
      <c r="O7521">
        <v>240</v>
      </c>
      <c r="P7521">
        <v>228</v>
      </c>
      <c r="Q7521">
        <v>238</v>
      </c>
      <c r="R7521">
        <v>232</v>
      </c>
      <c r="S7521">
        <v>227</v>
      </c>
      <c r="T7521">
        <v>246</v>
      </c>
      <c r="U7521">
        <v>231</v>
      </c>
      <c r="V7521">
        <v>549.33124999999995</v>
      </c>
      <c r="W7521">
        <v>540.03750000000002</v>
      </c>
      <c r="X7521">
        <v>554.2168674698795</v>
      </c>
      <c r="Y7521">
        <v>555.11538461538464</v>
      </c>
      <c r="Z7521">
        <v>0.18085106382978722</v>
      </c>
      <c r="AA7521">
        <v>0.3482142857142857</v>
      </c>
      <c r="AB7521">
        <v>0.22900763358778625</v>
      </c>
      <c r="AC7521">
        <v>0.33628318584070799</v>
      </c>
      <c r="AD7521">
        <v>1</v>
      </c>
      <c r="AE7521">
        <v>4</v>
      </c>
      <c r="AF7521">
        <v>3</v>
      </c>
      <c r="AG7521">
        <v>5</v>
      </c>
      <c r="AL7521">
        <v>69.5</v>
      </c>
      <c r="AM7521">
        <v>73.666666666666671</v>
      </c>
      <c r="AN7521">
        <v>71.333333333333329</v>
      </c>
      <c r="AO7521">
        <v>67.666666666666671</v>
      </c>
    </row>
    <row r="7522" spans="1:41" x14ac:dyDescent="0.35">
      <c r="A7522">
        <v>22692</v>
      </c>
      <c r="B7522" t="s">
        <v>7298</v>
      </c>
      <c r="C7522" t="s">
        <v>270</v>
      </c>
      <c r="D7522" t="s">
        <v>262</v>
      </c>
      <c r="E7522" t="s">
        <v>8136</v>
      </c>
      <c r="F7522">
        <v>300</v>
      </c>
      <c r="G7522">
        <v>283</v>
      </c>
      <c r="H7522">
        <v>279</v>
      </c>
      <c r="I7522">
        <v>282</v>
      </c>
      <c r="J7522">
        <v>278</v>
      </c>
      <c r="K7522">
        <v>269</v>
      </c>
      <c r="L7522">
        <v>263</v>
      </c>
      <c r="M7522">
        <v>280</v>
      </c>
      <c r="N7522">
        <v>286</v>
      </c>
      <c r="O7522">
        <v>284</v>
      </c>
      <c r="P7522">
        <v>278</v>
      </c>
      <c r="Q7522">
        <v>243</v>
      </c>
      <c r="R7522">
        <v>294</v>
      </c>
      <c r="S7522">
        <v>302</v>
      </c>
      <c r="T7522">
        <v>305</v>
      </c>
      <c r="U7522">
        <v>330</v>
      </c>
      <c r="V7522">
        <v>667.77419354838707</v>
      </c>
      <c r="W7522">
        <v>624.10256410256409</v>
      </c>
      <c r="X7522">
        <v>696.94262295081967</v>
      </c>
      <c r="Y7522">
        <v>710.51388888888891</v>
      </c>
      <c r="Z7522">
        <v>0.55555555555555558</v>
      </c>
      <c r="AA7522">
        <v>0.44117647058823528</v>
      </c>
      <c r="AB7522">
        <v>0.30952380952380953</v>
      </c>
      <c r="AC7522">
        <v>0.66129032258064513</v>
      </c>
      <c r="AD7522">
        <v>2</v>
      </c>
      <c r="AE7522">
        <v>8</v>
      </c>
      <c r="AF7522">
        <v>5</v>
      </c>
      <c r="AG7522">
        <v>12</v>
      </c>
      <c r="AH7522">
        <v>66</v>
      </c>
      <c r="AI7522">
        <v>69.333333333333329</v>
      </c>
      <c r="AJ7522">
        <v>68.333333333333329</v>
      </c>
      <c r="AK7522">
        <v>63.333333333333336</v>
      </c>
      <c r="AL7522">
        <v>70.5</v>
      </c>
      <c r="AM7522">
        <v>69.666666666666671</v>
      </c>
      <c r="AN7522">
        <v>73.333333333333329</v>
      </c>
      <c r="AO7522">
        <v>55.666666666666664</v>
      </c>
    </row>
    <row r="7523" spans="1:41" x14ac:dyDescent="0.35">
      <c r="A7523">
        <v>22702</v>
      </c>
      <c r="B7523" t="s">
        <v>7299</v>
      </c>
      <c r="C7523" t="s">
        <v>270</v>
      </c>
      <c r="D7523" t="s">
        <v>262</v>
      </c>
      <c r="E7523" t="s">
        <v>8136</v>
      </c>
      <c r="F7523">
        <v>252</v>
      </c>
      <c r="G7523">
        <v>253</v>
      </c>
      <c r="H7523">
        <v>265</v>
      </c>
      <c r="I7523">
        <v>253</v>
      </c>
      <c r="J7523">
        <v>228</v>
      </c>
      <c r="K7523">
        <v>224</v>
      </c>
      <c r="L7523">
        <v>252</v>
      </c>
      <c r="M7523">
        <v>234</v>
      </c>
      <c r="N7523">
        <v>234</v>
      </c>
      <c r="O7523">
        <v>229</v>
      </c>
      <c r="P7523">
        <v>244</v>
      </c>
      <c r="Q7523">
        <v>253</v>
      </c>
      <c r="R7523">
        <v>230</v>
      </c>
      <c r="S7523">
        <v>227</v>
      </c>
      <c r="T7523">
        <v>234</v>
      </c>
      <c r="U7523">
        <v>238</v>
      </c>
      <c r="V7523">
        <v>541.804347826087</v>
      </c>
      <c r="W7523">
        <v>552.14285714285711</v>
      </c>
      <c r="X7523">
        <v>582.43333333333328</v>
      </c>
      <c r="Y7523">
        <v>604.55555555555554</v>
      </c>
      <c r="Z7523">
        <v>0.1111111111111111</v>
      </c>
      <c r="AA7523">
        <v>0.37142857142857144</v>
      </c>
      <c r="AB7523">
        <v>0.36363636363636365</v>
      </c>
      <c r="AC7523">
        <v>0.26229508196721313</v>
      </c>
      <c r="AD7523">
        <v>9</v>
      </c>
      <c r="AE7523">
        <v>7</v>
      </c>
      <c r="AF7523">
        <v>6</v>
      </c>
      <c r="AG7523">
        <v>8</v>
      </c>
      <c r="AH7523">
        <v>66.5</v>
      </c>
      <c r="AI7523">
        <v>69.333333333333329</v>
      </c>
      <c r="AJ7523">
        <v>73.666666666666671</v>
      </c>
      <c r="AK7523">
        <v>65.666666666666671</v>
      </c>
      <c r="AL7523">
        <v>68</v>
      </c>
      <c r="AM7523">
        <v>69.666666666666671</v>
      </c>
      <c r="AN7523">
        <v>71.666666666666671</v>
      </c>
      <c r="AO7523">
        <v>69.333333333333329</v>
      </c>
    </row>
    <row r="7524" spans="1:41" x14ac:dyDescent="0.35">
      <c r="A7524">
        <v>22707</v>
      </c>
      <c r="B7524" t="s">
        <v>7300</v>
      </c>
      <c r="C7524" t="s">
        <v>261</v>
      </c>
      <c r="D7524" t="s">
        <v>262</v>
      </c>
      <c r="E7524" t="s">
        <v>8136</v>
      </c>
      <c r="F7524">
        <v>248</v>
      </c>
      <c r="G7524">
        <v>269</v>
      </c>
      <c r="H7524">
        <v>249</v>
      </c>
      <c r="I7524">
        <v>261</v>
      </c>
      <c r="J7524">
        <v>240</v>
      </c>
      <c r="K7524">
        <v>242</v>
      </c>
      <c r="L7524">
        <v>232</v>
      </c>
      <c r="M7524">
        <v>237</v>
      </c>
      <c r="N7524">
        <v>234</v>
      </c>
      <c r="O7524">
        <v>278</v>
      </c>
      <c r="P7524">
        <v>213</v>
      </c>
      <c r="Q7524">
        <v>242</v>
      </c>
      <c r="R7524">
        <v>222</v>
      </c>
      <c r="S7524">
        <v>237</v>
      </c>
      <c r="T7524">
        <v>223</v>
      </c>
      <c r="U7524">
        <v>205</v>
      </c>
      <c r="V7524" t="s">
        <v>1</v>
      </c>
      <c r="W7524" t="s">
        <v>1</v>
      </c>
      <c r="X7524" t="s">
        <v>1</v>
      </c>
      <c r="Z7524">
        <v>3.9215686274509803E-2</v>
      </c>
      <c r="AA7524">
        <v>8.771929824561403E-3</v>
      </c>
      <c r="AD7524">
        <v>3</v>
      </c>
      <c r="AE7524">
        <v>2</v>
      </c>
      <c r="AF7524">
        <v>2</v>
      </c>
      <c r="AG7524">
        <v>5</v>
      </c>
      <c r="AH7524">
        <v>66.5</v>
      </c>
      <c r="AI7524">
        <v>75</v>
      </c>
      <c r="AJ7524">
        <v>76</v>
      </c>
      <c r="AK7524">
        <v>66</v>
      </c>
      <c r="AL7524">
        <v>77</v>
      </c>
      <c r="AM7524">
        <v>86.333333333333329</v>
      </c>
      <c r="AN7524">
        <v>85</v>
      </c>
      <c r="AO7524">
        <v>77.333333333333329</v>
      </c>
    </row>
    <row r="7525" spans="1:41" x14ac:dyDescent="0.35">
      <c r="A7525">
        <v>22738</v>
      </c>
      <c r="B7525" t="s">
        <v>7301</v>
      </c>
      <c r="C7525" t="s">
        <v>248</v>
      </c>
      <c r="D7525" t="s">
        <v>249</v>
      </c>
      <c r="E7525" t="s">
        <v>8136</v>
      </c>
      <c r="F7525">
        <v>283</v>
      </c>
      <c r="G7525">
        <v>253</v>
      </c>
      <c r="H7525">
        <v>275</v>
      </c>
      <c r="I7525">
        <v>279</v>
      </c>
      <c r="J7525">
        <v>278</v>
      </c>
      <c r="K7525">
        <v>241</v>
      </c>
      <c r="L7525">
        <v>228</v>
      </c>
      <c r="M7525">
        <v>222</v>
      </c>
      <c r="V7525" t="s">
        <v>1</v>
      </c>
      <c r="W7525" t="s">
        <v>1</v>
      </c>
      <c r="X7525" t="s">
        <v>1</v>
      </c>
      <c r="Z7525" t="s">
        <v>1</v>
      </c>
      <c r="AA7525" t="s">
        <v>1</v>
      </c>
      <c r="AB7525" t="s">
        <v>1</v>
      </c>
      <c r="AD7525">
        <v>16</v>
      </c>
      <c r="AE7525">
        <v>1</v>
      </c>
      <c r="AF7525">
        <v>1</v>
      </c>
      <c r="AG7525">
        <v>2</v>
      </c>
      <c r="AH7525">
        <v>74.5</v>
      </c>
      <c r="AI7525">
        <v>90.333333333333329</v>
      </c>
      <c r="AJ7525">
        <v>91.333333333333329</v>
      </c>
      <c r="AK7525">
        <v>78</v>
      </c>
    </row>
    <row r="7526" spans="1:41" x14ac:dyDescent="0.35">
      <c r="A7526">
        <v>22743</v>
      </c>
      <c r="B7526" t="s">
        <v>7302</v>
      </c>
      <c r="C7526" t="s">
        <v>259</v>
      </c>
      <c r="D7526" t="s">
        <v>249</v>
      </c>
      <c r="E7526" t="s">
        <v>8136</v>
      </c>
      <c r="F7526">
        <v>274</v>
      </c>
      <c r="G7526">
        <v>291</v>
      </c>
      <c r="H7526">
        <v>300</v>
      </c>
      <c r="I7526">
        <v>264</v>
      </c>
      <c r="J7526">
        <v>250</v>
      </c>
      <c r="K7526">
        <v>245</v>
      </c>
      <c r="L7526">
        <v>257</v>
      </c>
      <c r="M7526">
        <v>249</v>
      </c>
      <c r="N7526">
        <v>253</v>
      </c>
      <c r="O7526">
        <v>259</v>
      </c>
      <c r="P7526">
        <v>261</v>
      </c>
      <c r="Q7526">
        <v>216</v>
      </c>
      <c r="R7526">
        <v>228</v>
      </c>
      <c r="S7526">
        <v>243</v>
      </c>
      <c r="T7526">
        <v>227</v>
      </c>
      <c r="U7526">
        <v>227</v>
      </c>
      <c r="V7526">
        <v>556.38235294117646</v>
      </c>
      <c r="W7526">
        <v>572</v>
      </c>
      <c r="X7526">
        <v>552.92857142857144</v>
      </c>
      <c r="Y7526">
        <v>510.625</v>
      </c>
      <c r="Z7526">
        <v>0.18181818181818182</v>
      </c>
      <c r="AA7526">
        <v>0.3</v>
      </c>
      <c r="AB7526">
        <v>0.2857142857142857</v>
      </c>
      <c r="AC7526">
        <v>0.33333333333333331</v>
      </c>
      <c r="AD7526">
        <v>7</v>
      </c>
      <c r="AE7526">
        <v>1</v>
      </c>
      <c r="AF7526">
        <v>3</v>
      </c>
      <c r="AG7526">
        <v>6</v>
      </c>
      <c r="AH7526">
        <v>69</v>
      </c>
      <c r="AI7526">
        <v>74.333333333333329</v>
      </c>
      <c r="AJ7526">
        <v>73.333333333333329</v>
      </c>
      <c r="AK7526">
        <v>65.333333333333329</v>
      </c>
      <c r="AL7526">
        <v>72.5</v>
      </c>
      <c r="AM7526">
        <v>74.333333333333329</v>
      </c>
      <c r="AN7526">
        <v>72.333333333333329</v>
      </c>
      <c r="AO7526">
        <v>73.333333333333329</v>
      </c>
    </row>
    <row r="7527" spans="1:41" x14ac:dyDescent="0.35">
      <c r="A7527">
        <v>22747</v>
      </c>
      <c r="B7527" t="s">
        <v>7303</v>
      </c>
      <c r="C7527" t="s">
        <v>250</v>
      </c>
      <c r="D7527" t="s">
        <v>249</v>
      </c>
      <c r="E7527" t="s">
        <v>8136</v>
      </c>
      <c r="F7527">
        <v>275</v>
      </c>
      <c r="G7527">
        <v>238</v>
      </c>
      <c r="H7527">
        <v>262</v>
      </c>
      <c r="I7527">
        <v>285</v>
      </c>
      <c r="J7527">
        <v>249</v>
      </c>
      <c r="K7527">
        <v>236</v>
      </c>
      <c r="L7527">
        <v>256</v>
      </c>
      <c r="M7527">
        <v>257</v>
      </c>
      <c r="V7527" t="s">
        <v>1</v>
      </c>
      <c r="W7527" t="s">
        <v>1</v>
      </c>
      <c r="X7527" t="s">
        <v>1</v>
      </c>
      <c r="Z7527" t="s">
        <v>1</v>
      </c>
      <c r="AA7527" t="s">
        <v>1</v>
      </c>
      <c r="AB7527" t="s">
        <v>1</v>
      </c>
      <c r="AD7527">
        <v>0</v>
      </c>
      <c r="AE7527">
        <v>1</v>
      </c>
      <c r="AF7527">
        <v>0</v>
      </c>
      <c r="AG7527">
        <v>2</v>
      </c>
      <c r="AH7527">
        <v>67.5</v>
      </c>
      <c r="AI7527">
        <v>74.333333333333329</v>
      </c>
      <c r="AJ7527">
        <v>76.666666666666671</v>
      </c>
      <c r="AK7527">
        <v>69.333333333333329</v>
      </c>
    </row>
    <row r="7528" spans="1:41" x14ac:dyDescent="0.35">
      <c r="A7528">
        <v>22749</v>
      </c>
      <c r="B7528" t="s">
        <v>7304</v>
      </c>
      <c r="C7528" t="s">
        <v>255</v>
      </c>
      <c r="D7528" t="s">
        <v>249</v>
      </c>
      <c r="E7528" t="s">
        <v>8136</v>
      </c>
      <c r="F7528">
        <v>212</v>
      </c>
      <c r="G7528">
        <v>349</v>
      </c>
      <c r="H7528">
        <v>250</v>
      </c>
      <c r="I7528">
        <v>219</v>
      </c>
      <c r="J7528">
        <v>219</v>
      </c>
      <c r="K7528">
        <v>233</v>
      </c>
      <c r="L7528">
        <v>248</v>
      </c>
      <c r="M7528">
        <v>222</v>
      </c>
      <c r="V7528" t="s">
        <v>1</v>
      </c>
      <c r="W7528" t="s">
        <v>1</v>
      </c>
      <c r="X7528" t="s">
        <v>1</v>
      </c>
      <c r="Z7528" t="s">
        <v>1</v>
      </c>
      <c r="AA7528" t="s">
        <v>1</v>
      </c>
      <c r="AB7528" t="s">
        <v>1</v>
      </c>
      <c r="AD7528">
        <v>0</v>
      </c>
      <c r="AE7528">
        <v>1</v>
      </c>
      <c r="AF7528">
        <v>1</v>
      </c>
      <c r="AG7528">
        <v>0</v>
      </c>
      <c r="AH7528">
        <v>70.5</v>
      </c>
      <c r="AI7528">
        <v>77.333333333333329</v>
      </c>
      <c r="AJ7528">
        <v>78.333333333333329</v>
      </c>
      <c r="AK7528">
        <v>66</v>
      </c>
    </row>
    <row r="7529" spans="1:41" x14ac:dyDescent="0.35">
      <c r="A7529">
        <v>22752</v>
      </c>
      <c r="B7529" t="s">
        <v>7305</v>
      </c>
      <c r="C7529" t="s">
        <v>259</v>
      </c>
      <c r="D7529" t="s">
        <v>249</v>
      </c>
      <c r="E7529" t="s">
        <v>8136</v>
      </c>
      <c r="N7529">
        <v>250</v>
      </c>
      <c r="O7529">
        <v>255</v>
      </c>
      <c r="P7529">
        <v>256</v>
      </c>
      <c r="Q7529">
        <v>258</v>
      </c>
      <c r="R7529">
        <v>238</v>
      </c>
      <c r="S7529">
        <v>267</v>
      </c>
      <c r="T7529">
        <v>284</v>
      </c>
      <c r="U7529">
        <v>279</v>
      </c>
      <c r="V7529">
        <v>508.17307692307691</v>
      </c>
      <c r="W7529">
        <v>510.21774193548384</v>
      </c>
      <c r="X7529">
        <v>544.96428571428567</v>
      </c>
      <c r="Y7529">
        <v>541.42957746478874</v>
      </c>
      <c r="Z7529">
        <v>9.3457943925233641E-2</v>
      </c>
      <c r="AA7529">
        <v>0.10714285714285715</v>
      </c>
      <c r="AB7529">
        <v>0.19047619047619049</v>
      </c>
      <c r="AC7529">
        <v>0.22857142857142856</v>
      </c>
      <c r="AD7529">
        <v>0</v>
      </c>
      <c r="AE7529">
        <v>2</v>
      </c>
      <c r="AF7529">
        <v>0</v>
      </c>
      <c r="AG7529">
        <v>1</v>
      </c>
      <c r="AL7529">
        <v>83</v>
      </c>
      <c r="AM7529">
        <v>81.666666666666671</v>
      </c>
      <c r="AN7529">
        <v>85.666666666666671</v>
      </c>
      <c r="AO7529">
        <v>79.333333333333329</v>
      </c>
    </row>
    <row r="7530" spans="1:41" x14ac:dyDescent="0.35">
      <c r="A7530">
        <v>22753</v>
      </c>
      <c r="B7530" t="s">
        <v>7306</v>
      </c>
      <c r="C7530" t="s">
        <v>255</v>
      </c>
      <c r="D7530" t="s">
        <v>249</v>
      </c>
      <c r="E7530" t="s">
        <v>8136</v>
      </c>
      <c r="F7530">
        <v>292</v>
      </c>
      <c r="G7530">
        <v>283</v>
      </c>
      <c r="H7530">
        <v>232</v>
      </c>
      <c r="I7530">
        <v>267</v>
      </c>
      <c r="J7530">
        <v>266</v>
      </c>
      <c r="K7530">
        <v>244</v>
      </c>
      <c r="L7530">
        <v>232</v>
      </c>
      <c r="M7530">
        <v>250</v>
      </c>
      <c r="V7530" t="s">
        <v>1</v>
      </c>
      <c r="W7530" t="s">
        <v>1</v>
      </c>
      <c r="X7530" t="s">
        <v>1</v>
      </c>
      <c r="Z7530" t="s">
        <v>1</v>
      </c>
      <c r="AA7530" t="s">
        <v>1</v>
      </c>
      <c r="AB7530" t="s">
        <v>1</v>
      </c>
      <c r="AD7530" t="s">
        <v>1</v>
      </c>
      <c r="AE7530" t="s">
        <v>1</v>
      </c>
      <c r="AF7530" t="s">
        <v>1</v>
      </c>
      <c r="AG7530">
        <v>0</v>
      </c>
      <c r="AH7530">
        <v>72</v>
      </c>
      <c r="AI7530">
        <v>72.333333333333329</v>
      </c>
      <c r="AJ7530">
        <v>82.666666666666671</v>
      </c>
      <c r="AK7530">
        <v>63</v>
      </c>
    </row>
    <row r="7531" spans="1:41" x14ac:dyDescent="0.35">
      <c r="A7531">
        <v>22755</v>
      </c>
      <c r="B7531" t="s">
        <v>7307</v>
      </c>
      <c r="C7531" t="s">
        <v>260</v>
      </c>
      <c r="D7531" t="s">
        <v>249</v>
      </c>
      <c r="E7531" t="s">
        <v>8135</v>
      </c>
      <c r="N7531">
        <v>200</v>
      </c>
      <c r="O7531">
        <v>230</v>
      </c>
      <c r="P7531">
        <v>232</v>
      </c>
      <c r="Q7531">
        <v>240</v>
      </c>
      <c r="R7531">
        <v>196</v>
      </c>
      <c r="S7531">
        <v>222</v>
      </c>
      <c r="T7531">
        <v>229</v>
      </c>
      <c r="U7531">
        <v>232</v>
      </c>
      <c r="V7531">
        <v>514.23333333333335</v>
      </c>
      <c r="W7531">
        <v>502.35106382978722</v>
      </c>
      <c r="X7531">
        <v>503.67500000000001</v>
      </c>
      <c r="Y7531">
        <v>497.88888888888891</v>
      </c>
      <c r="Z7531">
        <v>0.12790697674418605</v>
      </c>
      <c r="AA7531">
        <v>0.14102564102564102</v>
      </c>
      <c r="AB7531">
        <v>0.23287671232876711</v>
      </c>
      <c r="AC7531">
        <v>0.20289855072463769</v>
      </c>
      <c r="AD7531">
        <v>2</v>
      </c>
      <c r="AE7531">
        <v>1</v>
      </c>
      <c r="AF7531">
        <v>2</v>
      </c>
      <c r="AG7531">
        <v>1</v>
      </c>
      <c r="AL7531">
        <v>78.5</v>
      </c>
      <c r="AM7531">
        <v>81.333333333333329</v>
      </c>
      <c r="AN7531">
        <v>78.666666666666671</v>
      </c>
      <c r="AO7531">
        <v>72.666666666666671</v>
      </c>
    </row>
    <row r="7532" spans="1:41" x14ac:dyDescent="0.35">
      <c r="A7532">
        <v>22756</v>
      </c>
      <c r="B7532" t="s">
        <v>7308</v>
      </c>
      <c r="C7532" t="s">
        <v>252</v>
      </c>
      <c r="D7532" t="s">
        <v>249</v>
      </c>
      <c r="E7532" t="s">
        <v>8136</v>
      </c>
      <c r="F7532">
        <v>290</v>
      </c>
      <c r="G7532">
        <v>312</v>
      </c>
      <c r="H7532">
        <v>337</v>
      </c>
      <c r="I7532">
        <v>297</v>
      </c>
      <c r="J7532">
        <v>262</v>
      </c>
      <c r="K7532">
        <v>298</v>
      </c>
      <c r="L7532">
        <v>292</v>
      </c>
      <c r="M7532">
        <v>292</v>
      </c>
      <c r="V7532" t="s">
        <v>1</v>
      </c>
      <c r="W7532" t="s">
        <v>1</v>
      </c>
      <c r="X7532" t="s">
        <v>1</v>
      </c>
      <c r="Z7532" t="s">
        <v>1</v>
      </c>
      <c r="AA7532" t="s">
        <v>1</v>
      </c>
      <c r="AB7532" t="s">
        <v>1</v>
      </c>
      <c r="AD7532">
        <v>1</v>
      </c>
      <c r="AE7532">
        <v>0</v>
      </c>
      <c r="AF7532">
        <v>0</v>
      </c>
      <c r="AG7532">
        <v>1</v>
      </c>
      <c r="AH7532">
        <v>78</v>
      </c>
      <c r="AI7532">
        <v>80.333333333333329</v>
      </c>
      <c r="AJ7532">
        <v>80</v>
      </c>
      <c r="AK7532">
        <v>76.333333333333329</v>
      </c>
    </row>
    <row r="7533" spans="1:41" x14ac:dyDescent="0.35">
      <c r="A7533">
        <v>22758</v>
      </c>
      <c r="B7533" t="s">
        <v>7309</v>
      </c>
      <c r="C7533" t="s">
        <v>251</v>
      </c>
      <c r="D7533" t="s">
        <v>249</v>
      </c>
      <c r="E7533" t="s">
        <v>8135</v>
      </c>
      <c r="F7533">
        <v>255</v>
      </c>
      <c r="G7533">
        <v>246</v>
      </c>
      <c r="H7533">
        <v>288</v>
      </c>
      <c r="I7533">
        <v>270</v>
      </c>
      <c r="J7533">
        <v>228</v>
      </c>
      <c r="K7533">
        <v>215</v>
      </c>
      <c r="L7533">
        <v>262</v>
      </c>
      <c r="M7533">
        <v>249</v>
      </c>
      <c r="N7533">
        <v>227</v>
      </c>
      <c r="O7533">
        <v>237</v>
      </c>
      <c r="P7533">
        <v>237</v>
      </c>
      <c r="Q7533">
        <v>231</v>
      </c>
      <c r="R7533">
        <v>228</v>
      </c>
      <c r="S7533">
        <v>239</v>
      </c>
      <c r="T7533">
        <v>259</v>
      </c>
      <c r="U7533">
        <v>234</v>
      </c>
      <c r="V7533">
        <v>505.90625</v>
      </c>
      <c r="W7533">
        <v>508.53333333333336</v>
      </c>
      <c r="X7533">
        <v>501.61904761904759</v>
      </c>
      <c r="Y7533">
        <v>513.7962962962963</v>
      </c>
      <c r="Z7533">
        <v>5.7142857142857141E-2</v>
      </c>
      <c r="AA7533">
        <v>0.19444444444444442</v>
      </c>
      <c r="AB7533">
        <v>0.38461538461538458</v>
      </c>
      <c r="AC7533">
        <v>0.18181818181818182</v>
      </c>
      <c r="AD7533">
        <v>2</v>
      </c>
      <c r="AE7533">
        <v>2</v>
      </c>
      <c r="AF7533">
        <v>0</v>
      </c>
      <c r="AG7533">
        <v>3</v>
      </c>
      <c r="AH7533">
        <v>77</v>
      </c>
      <c r="AI7533">
        <v>66</v>
      </c>
      <c r="AJ7533">
        <v>76</v>
      </c>
      <c r="AK7533">
        <v>70.333333333333329</v>
      </c>
      <c r="AL7533">
        <v>72</v>
      </c>
      <c r="AM7533">
        <v>74</v>
      </c>
      <c r="AN7533">
        <v>75.666666666666671</v>
      </c>
      <c r="AO7533">
        <v>67.666666666666671</v>
      </c>
    </row>
    <row r="7534" spans="1:41" x14ac:dyDescent="0.35">
      <c r="A7534">
        <v>22759</v>
      </c>
      <c r="B7534" t="s">
        <v>6031</v>
      </c>
      <c r="C7534" t="s">
        <v>248</v>
      </c>
      <c r="D7534" t="s">
        <v>249</v>
      </c>
      <c r="E7534" t="s">
        <v>8136</v>
      </c>
      <c r="F7534">
        <v>264</v>
      </c>
      <c r="G7534">
        <v>283</v>
      </c>
      <c r="H7534">
        <v>276</v>
      </c>
      <c r="I7534">
        <v>288</v>
      </c>
      <c r="J7534">
        <v>241</v>
      </c>
      <c r="K7534">
        <v>267</v>
      </c>
      <c r="L7534">
        <v>268</v>
      </c>
      <c r="M7534">
        <v>273</v>
      </c>
      <c r="N7534">
        <v>247</v>
      </c>
      <c r="O7534">
        <v>218</v>
      </c>
      <c r="P7534">
        <v>253</v>
      </c>
      <c r="Q7534">
        <v>253</v>
      </c>
      <c r="R7534">
        <v>247</v>
      </c>
      <c r="S7534">
        <v>236</v>
      </c>
      <c r="T7534">
        <v>246</v>
      </c>
      <c r="U7534">
        <v>247</v>
      </c>
      <c r="V7534">
        <v>572.08333333333337</v>
      </c>
      <c r="W7534">
        <v>592.96</v>
      </c>
      <c r="X7534">
        <v>575.58000000000004</v>
      </c>
      <c r="Y7534">
        <v>613.4375</v>
      </c>
      <c r="Z7534">
        <v>0.38461538461538458</v>
      </c>
      <c r="AA7534">
        <v>0.42307692307692313</v>
      </c>
      <c r="AB7534">
        <v>0.69230769230769229</v>
      </c>
      <c r="AC7534">
        <v>0.46153846153846156</v>
      </c>
      <c r="AD7534">
        <v>6</v>
      </c>
      <c r="AE7534">
        <v>6</v>
      </c>
      <c r="AF7534">
        <v>5</v>
      </c>
      <c r="AG7534">
        <v>5</v>
      </c>
      <c r="AH7534">
        <v>78.5</v>
      </c>
      <c r="AI7534">
        <v>74.666666666666671</v>
      </c>
      <c r="AJ7534">
        <v>79</v>
      </c>
      <c r="AK7534">
        <v>74.666666666666671</v>
      </c>
      <c r="AL7534">
        <v>75</v>
      </c>
      <c r="AM7534">
        <v>73.666666666666671</v>
      </c>
      <c r="AN7534">
        <v>73.666666666666671</v>
      </c>
      <c r="AO7534">
        <v>68.666666666666671</v>
      </c>
    </row>
    <row r="7535" spans="1:41" x14ac:dyDescent="0.35">
      <c r="A7535">
        <v>22766</v>
      </c>
      <c r="B7535" t="s">
        <v>5083</v>
      </c>
      <c r="C7535" t="s">
        <v>248</v>
      </c>
      <c r="D7535" t="s">
        <v>249</v>
      </c>
      <c r="E7535" t="s">
        <v>8136</v>
      </c>
      <c r="F7535">
        <v>238</v>
      </c>
      <c r="G7535">
        <v>204</v>
      </c>
      <c r="H7535">
        <v>280</v>
      </c>
      <c r="I7535">
        <v>271</v>
      </c>
      <c r="J7535">
        <v>238</v>
      </c>
      <c r="K7535">
        <v>198</v>
      </c>
      <c r="L7535">
        <v>267</v>
      </c>
      <c r="M7535">
        <v>234</v>
      </c>
      <c r="V7535" t="s">
        <v>1</v>
      </c>
      <c r="W7535" t="s">
        <v>1</v>
      </c>
      <c r="X7535" t="s">
        <v>1</v>
      </c>
      <c r="Z7535" t="s">
        <v>1</v>
      </c>
      <c r="AA7535" t="s">
        <v>1</v>
      </c>
      <c r="AB7535" t="s">
        <v>1</v>
      </c>
      <c r="AD7535">
        <v>0</v>
      </c>
      <c r="AE7535">
        <v>0</v>
      </c>
      <c r="AF7535">
        <v>2</v>
      </c>
      <c r="AG7535">
        <v>5</v>
      </c>
      <c r="AH7535">
        <v>67.5</v>
      </c>
      <c r="AI7535">
        <v>79.333333333333329</v>
      </c>
      <c r="AJ7535">
        <v>71.666666666666671</v>
      </c>
      <c r="AK7535">
        <v>68.666666666666671</v>
      </c>
    </row>
    <row r="7536" spans="1:41" x14ac:dyDescent="0.35">
      <c r="A7536">
        <v>24201</v>
      </c>
      <c r="B7536" t="s">
        <v>7310</v>
      </c>
      <c r="C7536" t="s">
        <v>300</v>
      </c>
      <c r="D7536" t="s">
        <v>293</v>
      </c>
      <c r="E7536" t="s">
        <v>8139</v>
      </c>
      <c r="N7536">
        <v>226</v>
      </c>
      <c r="O7536">
        <v>257</v>
      </c>
      <c r="P7536">
        <v>272</v>
      </c>
      <c r="Q7536">
        <v>261</v>
      </c>
      <c r="R7536">
        <v>244</v>
      </c>
      <c r="S7536">
        <v>253</v>
      </c>
      <c r="T7536">
        <v>268</v>
      </c>
      <c r="U7536">
        <v>281</v>
      </c>
      <c r="V7536">
        <v>572.21428571428567</v>
      </c>
      <c r="W7536">
        <v>563.5094339622641</v>
      </c>
      <c r="X7536">
        <v>589.77631578947364</v>
      </c>
      <c r="Y7536">
        <v>622.90909090909088</v>
      </c>
      <c r="Z7536">
        <v>0.22222222222222221</v>
      </c>
      <c r="AA7536">
        <v>0.36363636363636365</v>
      </c>
      <c r="AB7536">
        <v>0.25316455696202533</v>
      </c>
      <c r="AC7536">
        <v>0.32653061224489793</v>
      </c>
      <c r="AD7536">
        <v>5</v>
      </c>
      <c r="AE7536">
        <v>7</v>
      </c>
      <c r="AF7536">
        <v>0</v>
      </c>
      <c r="AG7536">
        <v>4</v>
      </c>
      <c r="AL7536">
        <v>73</v>
      </c>
      <c r="AM7536">
        <v>75.333333333333329</v>
      </c>
      <c r="AN7536">
        <v>77.333333333333329</v>
      </c>
      <c r="AO7536">
        <v>73.666666666666671</v>
      </c>
    </row>
    <row r="7537" spans="1:41" x14ac:dyDescent="0.35">
      <c r="A7537">
        <v>24203</v>
      </c>
      <c r="B7537" t="s">
        <v>7311</v>
      </c>
      <c r="C7537" t="s">
        <v>295</v>
      </c>
      <c r="D7537" t="s">
        <v>293</v>
      </c>
      <c r="E7537" t="s">
        <v>8139</v>
      </c>
      <c r="N7537">
        <v>242</v>
      </c>
      <c r="O7537">
        <v>242</v>
      </c>
      <c r="P7537">
        <v>234</v>
      </c>
      <c r="Q7537">
        <v>248</v>
      </c>
      <c r="R7537">
        <v>232</v>
      </c>
      <c r="S7537">
        <v>238</v>
      </c>
      <c r="T7537">
        <v>232</v>
      </c>
      <c r="U7537">
        <v>263</v>
      </c>
      <c r="V7537">
        <v>555.08333333333337</v>
      </c>
      <c r="W7537">
        <v>569.125</v>
      </c>
      <c r="X7537">
        <v>548.55357142857144</v>
      </c>
      <c r="Y7537">
        <v>588.75806451612902</v>
      </c>
      <c r="Z7537">
        <v>0.52380952380952372</v>
      </c>
      <c r="AA7537">
        <v>0.34210526315789475</v>
      </c>
      <c r="AB7537">
        <v>0.57894736842105265</v>
      </c>
      <c r="AC7537">
        <v>0.36363636363636365</v>
      </c>
      <c r="AD7537">
        <v>6</v>
      </c>
      <c r="AE7537">
        <v>4</v>
      </c>
      <c r="AF7537">
        <v>11</v>
      </c>
      <c r="AG7537">
        <v>4</v>
      </c>
      <c r="AL7537">
        <v>73.5</v>
      </c>
      <c r="AM7537">
        <v>77.333333333333329</v>
      </c>
      <c r="AN7537">
        <v>78.666666666666671</v>
      </c>
      <c r="AO7537">
        <v>71.666666666666671</v>
      </c>
    </row>
    <row r="7538" spans="1:41" x14ac:dyDescent="0.35">
      <c r="A7538">
        <v>24204</v>
      </c>
      <c r="B7538" t="s">
        <v>2676</v>
      </c>
      <c r="C7538" t="s">
        <v>296</v>
      </c>
      <c r="D7538" t="s">
        <v>293</v>
      </c>
      <c r="E7538" t="s">
        <v>8139</v>
      </c>
      <c r="N7538">
        <v>240</v>
      </c>
      <c r="O7538">
        <v>239</v>
      </c>
      <c r="P7538">
        <v>254</v>
      </c>
      <c r="Q7538">
        <v>247</v>
      </c>
      <c r="R7538">
        <v>226</v>
      </c>
      <c r="S7538">
        <v>236</v>
      </c>
      <c r="T7538">
        <v>247</v>
      </c>
      <c r="U7538">
        <v>245</v>
      </c>
      <c r="V7538">
        <v>572.6</v>
      </c>
      <c r="W7538">
        <v>539.86842105263156</v>
      </c>
      <c r="X7538">
        <v>563.70270270270271</v>
      </c>
      <c r="Y7538">
        <v>573.15789473684208</v>
      </c>
      <c r="Z7538">
        <v>0.10638297872340426</v>
      </c>
      <c r="AA7538">
        <v>0.44117647058823528</v>
      </c>
      <c r="AB7538">
        <v>0.47727272727272729</v>
      </c>
      <c r="AC7538">
        <v>0.5</v>
      </c>
      <c r="AD7538">
        <v>3</v>
      </c>
      <c r="AE7538">
        <v>0</v>
      </c>
      <c r="AF7538">
        <v>3</v>
      </c>
      <c r="AG7538">
        <v>2</v>
      </c>
      <c r="AL7538">
        <v>68.5</v>
      </c>
      <c r="AM7538">
        <v>71.666666666666671</v>
      </c>
      <c r="AN7538">
        <v>69.333333333333329</v>
      </c>
      <c r="AO7538">
        <v>68.666666666666671</v>
      </c>
    </row>
    <row r="7539" spans="1:41" x14ac:dyDescent="0.35">
      <c r="A7539">
        <v>24206</v>
      </c>
      <c r="B7539" t="s">
        <v>7312</v>
      </c>
      <c r="C7539" t="s">
        <v>292</v>
      </c>
      <c r="D7539" t="s">
        <v>293</v>
      </c>
      <c r="E7539" t="s">
        <v>8136</v>
      </c>
      <c r="F7539">
        <v>271</v>
      </c>
      <c r="G7539">
        <v>276</v>
      </c>
      <c r="H7539">
        <v>271</v>
      </c>
      <c r="I7539">
        <v>254</v>
      </c>
      <c r="J7539">
        <v>256</v>
      </c>
      <c r="K7539">
        <v>259</v>
      </c>
      <c r="L7539">
        <v>263</v>
      </c>
      <c r="M7539">
        <v>249</v>
      </c>
      <c r="N7539">
        <v>266</v>
      </c>
      <c r="O7539">
        <v>270</v>
      </c>
      <c r="P7539">
        <v>275</v>
      </c>
      <c r="Q7539">
        <v>257</v>
      </c>
      <c r="R7539">
        <v>277</v>
      </c>
      <c r="S7539">
        <v>295</v>
      </c>
      <c r="T7539">
        <v>289</v>
      </c>
      <c r="U7539">
        <v>275</v>
      </c>
      <c r="V7539">
        <v>591.19014084507046</v>
      </c>
      <c r="W7539">
        <v>575.39655172413791</v>
      </c>
      <c r="X7539">
        <v>601.15340909090912</v>
      </c>
      <c r="Y7539">
        <v>629.43835616438355</v>
      </c>
      <c r="Z7539">
        <v>0.42307692307692313</v>
      </c>
      <c r="AA7539">
        <v>0.44</v>
      </c>
      <c r="AB7539">
        <v>0.35483870967741932</v>
      </c>
      <c r="AC7539">
        <v>0.37623762376237624</v>
      </c>
      <c r="AD7539">
        <v>6</v>
      </c>
      <c r="AE7539">
        <v>7</v>
      </c>
      <c r="AF7539">
        <v>13</v>
      </c>
      <c r="AG7539">
        <v>18</v>
      </c>
      <c r="AH7539">
        <v>68.5</v>
      </c>
      <c r="AI7539">
        <v>70</v>
      </c>
      <c r="AJ7539">
        <v>70.333333333333329</v>
      </c>
      <c r="AK7539">
        <v>63.666666666666664</v>
      </c>
      <c r="AL7539">
        <v>69</v>
      </c>
      <c r="AM7539">
        <v>73.333333333333329</v>
      </c>
      <c r="AN7539">
        <v>73.666666666666671</v>
      </c>
      <c r="AO7539">
        <v>66.666666666666671</v>
      </c>
    </row>
    <row r="7540" spans="1:41" x14ac:dyDescent="0.35">
      <c r="A7540">
        <v>24207</v>
      </c>
      <c r="B7540" t="s">
        <v>7313</v>
      </c>
      <c r="C7540" t="s">
        <v>295</v>
      </c>
      <c r="D7540" t="s">
        <v>293</v>
      </c>
      <c r="E7540" t="s">
        <v>8136</v>
      </c>
      <c r="N7540">
        <v>252</v>
      </c>
      <c r="O7540">
        <v>264</v>
      </c>
      <c r="P7540">
        <v>267</v>
      </c>
      <c r="Q7540">
        <v>261</v>
      </c>
      <c r="R7540">
        <v>274</v>
      </c>
      <c r="S7540">
        <v>274</v>
      </c>
      <c r="T7540">
        <v>297</v>
      </c>
      <c r="U7540">
        <v>301</v>
      </c>
      <c r="V7540">
        <v>640.4785714285714</v>
      </c>
      <c r="W7540">
        <v>665.8955223880597</v>
      </c>
      <c r="X7540">
        <v>672.96153846153845</v>
      </c>
      <c r="Y7540">
        <v>675.2397260273973</v>
      </c>
      <c r="Z7540">
        <v>0.48529411764705888</v>
      </c>
      <c r="AA7540">
        <v>0.54666666666666663</v>
      </c>
      <c r="AB7540">
        <v>0.55714285714285716</v>
      </c>
      <c r="AC7540">
        <v>0.63855421686746983</v>
      </c>
      <c r="AD7540">
        <v>6</v>
      </c>
      <c r="AE7540">
        <v>6</v>
      </c>
      <c r="AF7540">
        <v>7</v>
      </c>
      <c r="AG7540">
        <v>8</v>
      </c>
      <c r="AL7540">
        <v>80</v>
      </c>
      <c r="AM7540">
        <v>79.333333333333329</v>
      </c>
      <c r="AN7540">
        <v>82.666666666666671</v>
      </c>
      <c r="AO7540">
        <v>73.333333333333329</v>
      </c>
    </row>
    <row r="7541" spans="1:41" x14ac:dyDescent="0.35">
      <c r="A7541">
        <v>24209</v>
      </c>
      <c r="B7541" t="s">
        <v>1562</v>
      </c>
      <c r="C7541" t="s">
        <v>295</v>
      </c>
      <c r="D7541" t="s">
        <v>293</v>
      </c>
      <c r="E7541" t="s">
        <v>8136</v>
      </c>
      <c r="F7541">
        <v>290</v>
      </c>
      <c r="G7541">
        <v>288</v>
      </c>
      <c r="H7541">
        <v>262</v>
      </c>
      <c r="I7541">
        <v>261</v>
      </c>
      <c r="J7541">
        <v>245</v>
      </c>
      <c r="K7541">
        <v>238</v>
      </c>
      <c r="L7541">
        <v>240</v>
      </c>
      <c r="M7541">
        <v>249</v>
      </c>
      <c r="N7541">
        <v>233</v>
      </c>
      <c r="O7541">
        <v>238</v>
      </c>
      <c r="P7541">
        <v>249</v>
      </c>
      <c r="Q7541">
        <v>243</v>
      </c>
      <c r="R7541">
        <v>231</v>
      </c>
      <c r="S7541">
        <v>246</v>
      </c>
      <c r="T7541">
        <v>236</v>
      </c>
      <c r="U7541">
        <v>250</v>
      </c>
      <c r="V7541">
        <v>547.16666666666663</v>
      </c>
      <c r="W7541">
        <v>504.5</v>
      </c>
      <c r="X7541">
        <v>540.12068965517244</v>
      </c>
      <c r="Y7541">
        <v>546.93478260869563</v>
      </c>
      <c r="Z7541">
        <v>0.18181818181818182</v>
      </c>
      <c r="AA7541">
        <v>0.27272727272727271</v>
      </c>
      <c r="AB7541">
        <v>0.36363636363636365</v>
      </c>
      <c r="AC7541">
        <v>0.44827586206896552</v>
      </c>
      <c r="AD7541">
        <v>4</v>
      </c>
      <c r="AE7541">
        <v>10</v>
      </c>
      <c r="AF7541">
        <v>3</v>
      </c>
      <c r="AG7541">
        <v>4</v>
      </c>
      <c r="AH7541">
        <v>73.5</v>
      </c>
      <c r="AI7541">
        <v>76.666666666666671</v>
      </c>
      <c r="AJ7541">
        <v>81.333333333333329</v>
      </c>
      <c r="AK7541">
        <v>76.333333333333329</v>
      </c>
      <c r="AL7541">
        <v>79</v>
      </c>
      <c r="AM7541">
        <v>81.666666666666671</v>
      </c>
      <c r="AN7541">
        <v>84.666666666666671</v>
      </c>
      <c r="AO7541">
        <v>77</v>
      </c>
    </row>
    <row r="7542" spans="1:41" x14ac:dyDescent="0.35">
      <c r="A7542">
        <v>24210</v>
      </c>
      <c r="B7542" t="s">
        <v>7314</v>
      </c>
      <c r="C7542" t="s">
        <v>296</v>
      </c>
      <c r="D7542" t="s">
        <v>293</v>
      </c>
      <c r="E7542" t="s">
        <v>8139</v>
      </c>
      <c r="V7542" t="s">
        <v>1</v>
      </c>
      <c r="W7542" t="s">
        <v>1</v>
      </c>
      <c r="X7542" t="s">
        <v>1</v>
      </c>
      <c r="Z7542" t="s">
        <v>1</v>
      </c>
      <c r="AA7542" t="s">
        <v>1</v>
      </c>
      <c r="AB7542" t="s">
        <v>1</v>
      </c>
      <c r="AD7542" t="s">
        <v>1</v>
      </c>
      <c r="AE7542" t="s">
        <v>1</v>
      </c>
      <c r="AF7542" t="s">
        <v>1</v>
      </c>
      <c r="AG7542">
        <v>0</v>
      </c>
    </row>
    <row r="7543" spans="1:41" x14ac:dyDescent="0.35">
      <c r="A7543">
        <v>24212</v>
      </c>
      <c r="B7543" t="s">
        <v>7315</v>
      </c>
      <c r="C7543" t="s">
        <v>292</v>
      </c>
      <c r="D7543" t="s">
        <v>293</v>
      </c>
      <c r="E7543" t="s">
        <v>8136</v>
      </c>
      <c r="F7543">
        <v>285</v>
      </c>
      <c r="G7543">
        <v>288</v>
      </c>
      <c r="H7543">
        <v>300</v>
      </c>
      <c r="I7543">
        <v>286</v>
      </c>
      <c r="J7543">
        <v>274</v>
      </c>
      <c r="K7543">
        <v>269</v>
      </c>
      <c r="L7543">
        <v>272</v>
      </c>
      <c r="M7543">
        <v>264</v>
      </c>
      <c r="N7543">
        <v>277</v>
      </c>
      <c r="O7543">
        <v>277</v>
      </c>
      <c r="P7543">
        <v>274</v>
      </c>
      <c r="Q7543">
        <v>267</v>
      </c>
      <c r="R7543">
        <v>282</v>
      </c>
      <c r="S7543">
        <v>307</v>
      </c>
      <c r="T7543">
        <v>296</v>
      </c>
      <c r="U7543">
        <v>309</v>
      </c>
      <c r="V7543">
        <v>650.22500000000002</v>
      </c>
      <c r="W7543">
        <v>634.03508771929819</v>
      </c>
      <c r="X7543">
        <v>668.49137931034488</v>
      </c>
      <c r="Y7543">
        <v>694.55833333333328</v>
      </c>
      <c r="Z7543">
        <v>0.55737704918032782</v>
      </c>
      <c r="AA7543">
        <v>0.62903225806451613</v>
      </c>
      <c r="AB7543">
        <v>0.59322033898305082</v>
      </c>
      <c r="AC7543">
        <v>0.32786885245901637</v>
      </c>
      <c r="AD7543">
        <v>7</v>
      </c>
      <c r="AE7543">
        <v>8</v>
      </c>
      <c r="AF7543">
        <v>14</v>
      </c>
      <c r="AG7543">
        <v>15</v>
      </c>
      <c r="AH7543">
        <v>71</v>
      </c>
      <c r="AI7543">
        <v>73.333333333333329</v>
      </c>
      <c r="AJ7543">
        <v>73.333333333333329</v>
      </c>
      <c r="AK7543">
        <v>65.333333333333329</v>
      </c>
      <c r="AL7543">
        <v>74</v>
      </c>
      <c r="AM7543">
        <v>73.666666666666671</v>
      </c>
      <c r="AN7543">
        <v>74</v>
      </c>
      <c r="AO7543">
        <v>66.333333333333329</v>
      </c>
    </row>
    <row r="7544" spans="1:41" x14ac:dyDescent="0.35">
      <c r="A7544">
        <v>24213</v>
      </c>
      <c r="B7544" t="s">
        <v>7316</v>
      </c>
      <c r="C7544" t="s">
        <v>295</v>
      </c>
      <c r="D7544" t="s">
        <v>293</v>
      </c>
      <c r="E7544" t="s">
        <v>8136</v>
      </c>
      <c r="F7544">
        <v>300</v>
      </c>
      <c r="G7544">
        <v>300</v>
      </c>
      <c r="H7544">
        <v>296</v>
      </c>
      <c r="I7544">
        <v>298</v>
      </c>
      <c r="J7544">
        <v>284</v>
      </c>
      <c r="K7544">
        <v>290</v>
      </c>
      <c r="L7544">
        <v>305</v>
      </c>
      <c r="M7544">
        <v>283</v>
      </c>
      <c r="N7544">
        <v>266</v>
      </c>
      <c r="O7544">
        <v>268</v>
      </c>
      <c r="P7544">
        <v>271</v>
      </c>
      <c r="Q7544">
        <v>271</v>
      </c>
      <c r="R7544">
        <v>291</v>
      </c>
      <c r="S7544">
        <v>287</v>
      </c>
      <c r="T7544">
        <v>297</v>
      </c>
      <c r="U7544">
        <v>268</v>
      </c>
      <c r="V7544">
        <v>640.34615384615381</v>
      </c>
      <c r="W7544">
        <v>691.46875</v>
      </c>
      <c r="X7544">
        <v>642.23076923076928</v>
      </c>
      <c r="Y7544">
        <v>662.41666666666663</v>
      </c>
      <c r="Z7544">
        <v>0.44999999999999996</v>
      </c>
      <c r="AA7544">
        <v>0.46153846153846156</v>
      </c>
      <c r="AB7544">
        <v>0.59375</v>
      </c>
      <c r="AC7544">
        <v>0.55555555555555558</v>
      </c>
      <c r="AD7544">
        <v>3</v>
      </c>
      <c r="AE7544">
        <v>5</v>
      </c>
      <c r="AF7544">
        <v>5</v>
      </c>
      <c r="AG7544">
        <v>2</v>
      </c>
      <c r="AH7544">
        <v>71</v>
      </c>
      <c r="AI7544">
        <v>72</v>
      </c>
      <c r="AJ7544">
        <v>73</v>
      </c>
      <c r="AK7544">
        <v>66.666666666666671</v>
      </c>
      <c r="AL7544">
        <v>69.5</v>
      </c>
      <c r="AM7544">
        <v>72.333333333333329</v>
      </c>
      <c r="AN7544">
        <v>73.666666666666671</v>
      </c>
      <c r="AO7544">
        <v>69.666666666666671</v>
      </c>
    </row>
    <row r="7545" spans="1:41" x14ac:dyDescent="0.35">
      <c r="A7545">
        <v>24214</v>
      </c>
      <c r="B7545" t="s">
        <v>7317</v>
      </c>
      <c r="C7545" t="s">
        <v>292</v>
      </c>
      <c r="D7545" t="s">
        <v>293</v>
      </c>
      <c r="E7545" t="s">
        <v>8136</v>
      </c>
      <c r="F7545">
        <v>271</v>
      </c>
      <c r="G7545">
        <v>266</v>
      </c>
      <c r="H7545">
        <v>285</v>
      </c>
      <c r="I7545">
        <v>275</v>
      </c>
      <c r="J7545">
        <v>248</v>
      </c>
      <c r="K7545">
        <v>261</v>
      </c>
      <c r="L7545">
        <v>267</v>
      </c>
      <c r="M7545">
        <v>253</v>
      </c>
      <c r="V7545" t="s">
        <v>1</v>
      </c>
      <c r="W7545" t="s">
        <v>1</v>
      </c>
      <c r="X7545" t="s">
        <v>1</v>
      </c>
      <c r="Z7545" t="s">
        <v>1</v>
      </c>
      <c r="AA7545" t="s">
        <v>1</v>
      </c>
      <c r="AB7545" t="s">
        <v>1</v>
      </c>
      <c r="AD7545">
        <v>2</v>
      </c>
      <c r="AE7545">
        <v>3</v>
      </c>
      <c r="AF7545">
        <v>3</v>
      </c>
      <c r="AG7545">
        <v>8</v>
      </c>
      <c r="AH7545">
        <v>70</v>
      </c>
      <c r="AI7545">
        <v>77</v>
      </c>
      <c r="AJ7545">
        <v>75</v>
      </c>
      <c r="AK7545">
        <v>70.666666666666671</v>
      </c>
    </row>
    <row r="7546" spans="1:41" x14ac:dyDescent="0.35">
      <c r="A7546">
        <v>24216</v>
      </c>
      <c r="B7546" t="s">
        <v>7318</v>
      </c>
      <c r="C7546" t="s">
        <v>298</v>
      </c>
      <c r="D7546" t="s">
        <v>293</v>
      </c>
      <c r="E7546" t="s">
        <v>8139</v>
      </c>
      <c r="F7546">
        <v>264</v>
      </c>
      <c r="G7546">
        <v>270</v>
      </c>
      <c r="H7546">
        <v>265</v>
      </c>
      <c r="I7546">
        <v>270</v>
      </c>
      <c r="J7546">
        <v>257</v>
      </c>
      <c r="K7546">
        <v>259</v>
      </c>
      <c r="L7546">
        <v>238</v>
      </c>
      <c r="M7546">
        <v>259</v>
      </c>
      <c r="V7546" t="s">
        <v>1</v>
      </c>
      <c r="W7546" t="s">
        <v>1</v>
      </c>
      <c r="X7546" t="s">
        <v>1</v>
      </c>
      <c r="Z7546" t="s">
        <v>1</v>
      </c>
      <c r="AA7546" t="s">
        <v>1</v>
      </c>
      <c r="AB7546" t="s">
        <v>1</v>
      </c>
      <c r="AD7546">
        <v>11</v>
      </c>
      <c r="AE7546">
        <v>6</v>
      </c>
      <c r="AF7546">
        <v>1</v>
      </c>
      <c r="AG7546">
        <v>3</v>
      </c>
      <c r="AH7546">
        <v>78.5</v>
      </c>
      <c r="AI7546">
        <v>76.333333333333329</v>
      </c>
      <c r="AJ7546">
        <v>81.333333333333329</v>
      </c>
      <c r="AK7546">
        <v>75.333333333333329</v>
      </c>
    </row>
    <row r="7547" spans="1:41" x14ac:dyDescent="0.35">
      <c r="A7547">
        <v>24218</v>
      </c>
      <c r="B7547" t="s">
        <v>7319</v>
      </c>
      <c r="C7547" t="s">
        <v>296</v>
      </c>
      <c r="D7547" t="s">
        <v>293</v>
      </c>
      <c r="E7547" t="s">
        <v>8136</v>
      </c>
      <c r="V7547" t="s">
        <v>1</v>
      </c>
      <c r="W7547" t="s">
        <v>1</v>
      </c>
      <c r="X7547" t="s">
        <v>1</v>
      </c>
      <c r="Z7547" t="s">
        <v>1</v>
      </c>
      <c r="AA7547" t="s">
        <v>1</v>
      </c>
      <c r="AB7547" t="s">
        <v>1</v>
      </c>
      <c r="AD7547" t="s">
        <v>1</v>
      </c>
      <c r="AE7547" t="s">
        <v>1</v>
      </c>
      <c r="AF7547" t="s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</row>
    <row r="7548" spans="1:41" x14ac:dyDescent="0.35">
      <c r="A7548">
        <v>24224</v>
      </c>
      <c r="B7548" t="s">
        <v>7320</v>
      </c>
      <c r="C7548" t="s">
        <v>292</v>
      </c>
      <c r="D7548" t="s">
        <v>293</v>
      </c>
      <c r="E7548" t="s">
        <v>8136</v>
      </c>
      <c r="F7548">
        <v>265</v>
      </c>
      <c r="G7548">
        <v>257</v>
      </c>
      <c r="H7548">
        <v>294</v>
      </c>
      <c r="I7548">
        <v>300</v>
      </c>
      <c r="J7548">
        <v>231</v>
      </c>
      <c r="K7548">
        <v>238</v>
      </c>
      <c r="L7548">
        <v>239</v>
      </c>
      <c r="M7548">
        <v>275</v>
      </c>
      <c r="N7548">
        <v>238</v>
      </c>
      <c r="O7548">
        <v>242</v>
      </c>
      <c r="P7548">
        <v>251</v>
      </c>
      <c r="Q7548">
        <v>227</v>
      </c>
      <c r="R7548">
        <v>235</v>
      </c>
      <c r="S7548">
        <v>238</v>
      </c>
      <c r="T7548">
        <v>249</v>
      </c>
      <c r="U7548">
        <v>238</v>
      </c>
      <c r="V7548">
        <v>561.46739130434787</v>
      </c>
      <c r="W7548">
        <v>576.51111111111106</v>
      </c>
      <c r="X7548">
        <v>591.93220338983053</v>
      </c>
      <c r="Y7548">
        <v>584.69642857142856</v>
      </c>
      <c r="Z7548">
        <v>0.22368421052631576</v>
      </c>
      <c r="AA7548">
        <v>0.31034482758620691</v>
      </c>
      <c r="AB7548">
        <v>0.20634920634920634</v>
      </c>
      <c r="AC7548">
        <v>0.40579710144927539</v>
      </c>
      <c r="AD7548">
        <v>13</v>
      </c>
      <c r="AE7548">
        <v>9</v>
      </c>
      <c r="AF7548">
        <v>6</v>
      </c>
      <c r="AG7548">
        <v>15</v>
      </c>
      <c r="AH7548">
        <v>72</v>
      </c>
      <c r="AI7548">
        <v>75.333333333333329</v>
      </c>
      <c r="AJ7548">
        <v>75.666666666666671</v>
      </c>
      <c r="AK7548">
        <v>67.666666666666671</v>
      </c>
      <c r="AL7548">
        <v>65</v>
      </c>
      <c r="AM7548">
        <v>69.333333333333329</v>
      </c>
      <c r="AN7548">
        <v>69</v>
      </c>
      <c r="AO7548">
        <v>62.666666666666664</v>
      </c>
    </row>
    <row r="7549" spans="1:41" x14ac:dyDescent="0.35">
      <c r="A7549">
        <v>24226</v>
      </c>
      <c r="B7549" t="s">
        <v>7321</v>
      </c>
      <c r="C7549" t="s">
        <v>292</v>
      </c>
      <c r="D7549" t="s">
        <v>293</v>
      </c>
      <c r="E7549" t="s">
        <v>8136</v>
      </c>
      <c r="F7549">
        <v>273</v>
      </c>
      <c r="G7549">
        <v>288</v>
      </c>
      <c r="H7549">
        <v>279</v>
      </c>
      <c r="I7549">
        <v>289</v>
      </c>
      <c r="J7549">
        <v>267</v>
      </c>
      <c r="K7549">
        <v>267</v>
      </c>
      <c r="L7549">
        <v>262</v>
      </c>
      <c r="M7549">
        <v>265</v>
      </c>
      <c r="V7549" t="s">
        <v>1</v>
      </c>
      <c r="W7549" t="s">
        <v>1</v>
      </c>
      <c r="X7549" t="s">
        <v>1</v>
      </c>
      <c r="Z7549" t="s">
        <v>1</v>
      </c>
      <c r="AA7549" t="s">
        <v>1</v>
      </c>
      <c r="AB7549" t="s">
        <v>1</v>
      </c>
      <c r="AD7549">
        <v>4</v>
      </c>
      <c r="AE7549">
        <v>5</v>
      </c>
      <c r="AF7549">
        <v>3</v>
      </c>
      <c r="AG7549">
        <v>10</v>
      </c>
      <c r="AH7549">
        <v>69</v>
      </c>
      <c r="AI7549">
        <v>76</v>
      </c>
      <c r="AJ7549">
        <v>75</v>
      </c>
      <c r="AK7549">
        <v>66</v>
      </c>
    </row>
    <row r="7550" spans="1:41" x14ac:dyDescent="0.35">
      <c r="A7550">
        <v>24229</v>
      </c>
      <c r="B7550" t="s">
        <v>7322</v>
      </c>
      <c r="C7550" t="s">
        <v>295</v>
      </c>
      <c r="D7550" t="s">
        <v>293</v>
      </c>
      <c r="E7550" t="s">
        <v>8139</v>
      </c>
      <c r="F7550">
        <v>289</v>
      </c>
      <c r="G7550">
        <v>261</v>
      </c>
      <c r="H7550">
        <v>318</v>
      </c>
      <c r="I7550">
        <v>295</v>
      </c>
      <c r="J7550">
        <v>271</v>
      </c>
      <c r="K7550">
        <v>257</v>
      </c>
      <c r="L7550">
        <v>298</v>
      </c>
      <c r="M7550">
        <v>282</v>
      </c>
      <c r="V7550" t="s">
        <v>1</v>
      </c>
      <c r="W7550" t="s">
        <v>1</v>
      </c>
      <c r="X7550" t="s">
        <v>1</v>
      </c>
      <c r="Z7550" t="s">
        <v>1</v>
      </c>
      <c r="AA7550" t="s">
        <v>1</v>
      </c>
      <c r="AB7550" t="s">
        <v>1</v>
      </c>
      <c r="AD7550">
        <v>3</v>
      </c>
      <c r="AE7550">
        <v>2</v>
      </c>
      <c r="AF7550">
        <v>5</v>
      </c>
      <c r="AG7550">
        <v>7</v>
      </c>
      <c r="AH7550">
        <v>77</v>
      </c>
      <c r="AI7550">
        <v>81.333333333333329</v>
      </c>
      <c r="AJ7550">
        <v>79.333333333333329</v>
      </c>
      <c r="AK7550">
        <v>76.666666666666671</v>
      </c>
    </row>
    <row r="7551" spans="1:41" x14ac:dyDescent="0.35">
      <c r="A7551">
        <v>24230</v>
      </c>
      <c r="B7551" t="s">
        <v>7323</v>
      </c>
      <c r="C7551" t="s">
        <v>295</v>
      </c>
      <c r="D7551" t="s">
        <v>293</v>
      </c>
      <c r="E7551" t="s">
        <v>8136</v>
      </c>
      <c r="F7551">
        <v>290</v>
      </c>
      <c r="G7551">
        <v>288</v>
      </c>
      <c r="H7551">
        <v>301</v>
      </c>
      <c r="I7551">
        <v>301</v>
      </c>
      <c r="J7551">
        <v>268</v>
      </c>
      <c r="K7551">
        <v>274</v>
      </c>
      <c r="L7551">
        <v>298</v>
      </c>
      <c r="M7551">
        <v>291</v>
      </c>
      <c r="N7551">
        <v>245</v>
      </c>
      <c r="O7551">
        <v>267</v>
      </c>
      <c r="P7551">
        <v>272</v>
      </c>
      <c r="Q7551">
        <v>276</v>
      </c>
      <c r="R7551">
        <v>260</v>
      </c>
      <c r="S7551">
        <v>292</v>
      </c>
      <c r="T7551">
        <v>320</v>
      </c>
      <c r="U7551">
        <v>311</v>
      </c>
      <c r="V7551">
        <v>609.88679245283015</v>
      </c>
      <c r="W7551">
        <v>677.32692307692309</v>
      </c>
      <c r="X7551">
        <v>636.4473684210526</v>
      </c>
      <c r="Y7551">
        <v>647.54918032786884</v>
      </c>
      <c r="Z7551">
        <v>0.328125</v>
      </c>
      <c r="AA7551">
        <v>0.57894736842105265</v>
      </c>
      <c r="AB7551">
        <v>0.6271186440677966</v>
      </c>
      <c r="AC7551">
        <v>0.32835820895522388</v>
      </c>
      <c r="AD7551">
        <v>3</v>
      </c>
      <c r="AE7551">
        <v>12</v>
      </c>
      <c r="AF7551">
        <v>8</v>
      </c>
      <c r="AG7551">
        <v>10</v>
      </c>
      <c r="AH7551">
        <v>74.5</v>
      </c>
      <c r="AI7551">
        <v>76.666666666666671</v>
      </c>
      <c r="AJ7551">
        <v>77.666666666666671</v>
      </c>
      <c r="AK7551">
        <v>69.666666666666671</v>
      </c>
      <c r="AL7551">
        <v>74.5</v>
      </c>
      <c r="AM7551">
        <v>77</v>
      </c>
      <c r="AN7551">
        <v>76.333333333333329</v>
      </c>
      <c r="AO7551">
        <v>71.666666666666671</v>
      </c>
    </row>
    <row r="7552" spans="1:41" x14ac:dyDescent="0.35">
      <c r="A7552">
        <v>24231</v>
      </c>
      <c r="B7552" t="s">
        <v>6619</v>
      </c>
      <c r="C7552" t="s">
        <v>292</v>
      </c>
      <c r="D7552" t="s">
        <v>293</v>
      </c>
      <c r="E7552" t="s">
        <v>8136</v>
      </c>
      <c r="F7552">
        <v>251</v>
      </c>
      <c r="G7552">
        <v>250</v>
      </c>
      <c r="H7552">
        <v>257</v>
      </c>
      <c r="I7552">
        <v>256</v>
      </c>
      <c r="J7552">
        <v>230</v>
      </c>
      <c r="K7552">
        <v>237</v>
      </c>
      <c r="L7552">
        <v>247</v>
      </c>
      <c r="M7552">
        <v>236</v>
      </c>
      <c r="N7552">
        <v>249</v>
      </c>
      <c r="O7552">
        <v>252</v>
      </c>
      <c r="P7552">
        <v>243</v>
      </c>
      <c r="Q7552">
        <v>225</v>
      </c>
      <c r="R7552">
        <v>267</v>
      </c>
      <c r="S7552">
        <v>252</v>
      </c>
      <c r="T7552">
        <v>232</v>
      </c>
      <c r="U7552">
        <v>225</v>
      </c>
      <c r="V7552">
        <v>510.86111111111109</v>
      </c>
      <c r="W7552">
        <v>599</v>
      </c>
      <c r="X7552">
        <v>562.95238095238096</v>
      </c>
      <c r="Y7552">
        <v>581.09649122807014</v>
      </c>
      <c r="Z7552">
        <v>0.36</v>
      </c>
      <c r="AA7552">
        <v>0.13043478260869565</v>
      </c>
      <c r="AB7552">
        <v>0.55555555555555558</v>
      </c>
      <c r="AC7552">
        <v>0.16666666666666666</v>
      </c>
      <c r="AD7552">
        <v>10</v>
      </c>
      <c r="AE7552">
        <v>8</v>
      </c>
      <c r="AF7552">
        <v>9</v>
      </c>
      <c r="AG7552">
        <v>15</v>
      </c>
      <c r="AH7552">
        <v>63</v>
      </c>
      <c r="AI7552">
        <v>65.666666666666671</v>
      </c>
      <c r="AJ7552">
        <v>67.333333333333329</v>
      </c>
      <c r="AK7552">
        <v>64.666666666666671</v>
      </c>
      <c r="AL7552">
        <v>72</v>
      </c>
      <c r="AM7552">
        <v>72.666666666666671</v>
      </c>
      <c r="AN7552">
        <v>72.333333333333329</v>
      </c>
      <c r="AO7552">
        <v>62.666666666666664</v>
      </c>
    </row>
    <row r="7553" spans="1:41" x14ac:dyDescent="0.35">
      <c r="A7553">
        <v>24233</v>
      </c>
      <c r="B7553" t="s">
        <v>7324</v>
      </c>
      <c r="C7553" t="s">
        <v>292</v>
      </c>
      <c r="D7553" t="s">
        <v>293</v>
      </c>
      <c r="E7553" t="s">
        <v>8136</v>
      </c>
      <c r="F7553">
        <v>268</v>
      </c>
      <c r="G7553">
        <v>267</v>
      </c>
      <c r="H7553">
        <v>284</v>
      </c>
      <c r="I7553">
        <v>280</v>
      </c>
      <c r="J7553">
        <v>263</v>
      </c>
      <c r="K7553">
        <v>248</v>
      </c>
      <c r="L7553">
        <v>266</v>
      </c>
      <c r="M7553">
        <v>245</v>
      </c>
      <c r="N7553">
        <v>242</v>
      </c>
      <c r="O7553">
        <v>250</v>
      </c>
      <c r="P7553">
        <v>255</v>
      </c>
      <c r="Q7553">
        <v>266</v>
      </c>
      <c r="R7553">
        <v>226</v>
      </c>
      <c r="S7553">
        <v>241</v>
      </c>
      <c r="T7553">
        <v>234</v>
      </c>
      <c r="U7553">
        <v>269</v>
      </c>
      <c r="V7553">
        <v>563.16666666666663</v>
      </c>
      <c r="W7553">
        <v>572.28260869565213</v>
      </c>
      <c r="X7553">
        <v>560.32142857142856</v>
      </c>
      <c r="Y7553">
        <v>587.34375</v>
      </c>
      <c r="Z7553">
        <v>0.14285714285714285</v>
      </c>
      <c r="AA7553">
        <v>0.42857142857142855</v>
      </c>
      <c r="AB7553">
        <v>0.41666666666666669</v>
      </c>
      <c r="AC7553">
        <v>0.5</v>
      </c>
      <c r="AD7553">
        <v>1</v>
      </c>
      <c r="AE7553">
        <v>1</v>
      </c>
      <c r="AF7553">
        <v>2</v>
      </c>
      <c r="AG7553">
        <v>7</v>
      </c>
      <c r="AH7553">
        <v>75.5</v>
      </c>
      <c r="AI7553">
        <v>75.666666666666671</v>
      </c>
      <c r="AJ7553">
        <v>76.666666666666671</v>
      </c>
      <c r="AK7553">
        <v>71</v>
      </c>
      <c r="AL7553">
        <v>81</v>
      </c>
      <c r="AM7553">
        <v>82.666666666666671</v>
      </c>
      <c r="AN7553">
        <v>86.666666666666671</v>
      </c>
      <c r="AO7553">
        <v>82.666666666666671</v>
      </c>
    </row>
    <row r="7554" spans="1:41" x14ac:dyDescent="0.35">
      <c r="A7554">
        <v>24236</v>
      </c>
      <c r="B7554" t="s">
        <v>7325</v>
      </c>
      <c r="C7554" t="s">
        <v>292</v>
      </c>
      <c r="D7554" t="s">
        <v>293</v>
      </c>
      <c r="E7554" t="s">
        <v>8136</v>
      </c>
      <c r="F7554">
        <v>251</v>
      </c>
      <c r="G7554">
        <v>260</v>
      </c>
      <c r="H7554">
        <v>274</v>
      </c>
      <c r="I7554">
        <v>277</v>
      </c>
      <c r="J7554">
        <v>232</v>
      </c>
      <c r="K7554">
        <v>250</v>
      </c>
      <c r="L7554">
        <v>262</v>
      </c>
      <c r="M7554">
        <v>254</v>
      </c>
      <c r="V7554" t="s">
        <v>1</v>
      </c>
      <c r="W7554" t="s">
        <v>1</v>
      </c>
      <c r="X7554" t="s">
        <v>1</v>
      </c>
      <c r="Z7554" t="s">
        <v>1</v>
      </c>
      <c r="AA7554" t="s">
        <v>1</v>
      </c>
      <c r="AB7554" t="s">
        <v>1</v>
      </c>
      <c r="AD7554" t="s">
        <v>1</v>
      </c>
      <c r="AE7554" t="s">
        <v>1</v>
      </c>
      <c r="AF7554" t="s">
        <v>1</v>
      </c>
      <c r="AG7554">
        <v>0</v>
      </c>
      <c r="AH7554">
        <v>75</v>
      </c>
      <c r="AI7554">
        <v>80</v>
      </c>
      <c r="AJ7554">
        <v>82</v>
      </c>
      <c r="AK7554">
        <v>73.666666666666671</v>
      </c>
    </row>
    <row r="7555" spans="1:41" x14ac:dyDescent="0.35">
      <c r="A7555">
        <v>24240</v>
      </c>
      <c r="B7555" t="s">
        <v>7326</v>
      </c>
      <c r="C7555" t="s">
        <v>292</v>
      </c>
      <c r="D7555" t="s">
        <v>293</v>
      </c>
      <c r="E7555" t="s">
        <v>8139</v>
      </c>
      <c r="N7555">
        <v>260</v>
      </c>
      <c r="O7555">
        <v>240</v>
      </c>
      <c r="P7555">
        <v>261</v>
      </c>
      <c r="Q7555">
        <v>279</v>
      </c>
      <c r="R7555">
        <v>270</v>
      </c>
      <c r="S7555">
        <v>258</v>
      </c>
      <c r="T7555">
        <v>288</v>
      </c>
      <c r="U7555">
        <v>302</v>
      </c>
      <c r="V7555">
        <v>617.02380952380952</v>
      </c>
      <c r="W7555">
        <v>574.7578125</v>
      </c>
      <c r="X7555">
        <v>640.25</v>
      </c>
      <c r="Y7555">
        <v>605.92372881355936</v>
      </c>
      <c r="Z7555">
        <v>0.48275862068965519</v>
      </c>
      <c r="AA7555">
        <v>0.38805970149253727</v>
      </c>
      <c r="AB7555">
        <v>0.41428571428571426</v>
      </c>
      <c r="AC7555">
        <v>0.6</v>
      </c>
      <c r="AD7555">
        <v>5</v>
      </c>
      <c r="AE7555">
        <v>7</v>
      </c>
      <c r="AF7555">
        <v>3</v>
      </c>
      <c r="AG7555">
        <v>10</v>
      </c>
      <c r="AL7555">
        <v>79.5</v>
      </c>
      <c r="AM7555">
        <v>80.666666666666671</v>
      </c>
      <c r="AN7555">
        <v>80</v>
      </c>
      <c r="AO7555">
        <v>67.333333333333329</v>
      </c>
    </row>
    <row r="7556" spans="1:41" x14ac:dyDescent="0.35">
      <c r="A7556">
        <v>24243</v>
      </c>
      <c r="B7556" t="s">
        <v>7327</v>
      </c>
      <c r="C7556" t="s">
        <v>292</v>
      </c>
      <c r="D7556" t="s">
        <v>293</v>
      </c>
      <c r="E7556" t="s">
        <v>8136</v>
      </c>
      <c r="F7556">
        <v>281</v>
      </c>
      <c r="G7556">
        <v>226</v>
      </c>
      <c r="H7556">
        <v>280</v>
      </c>
      <c r="I7556">
        <v>294</v>
      </c>
      <c r="J7556">
        <v>254</v>
      </c>
      <c r="K7556">
        <v>222</v>
      </c>
      <c r="L7556">
        <v>264</v>
      </c>
      <c r="M7556">
        <v>273</v>
      </c>
      <c r="V7556" t="s">
        <v>1</v>
      </c>
      <c r="W7556" t="s">
        <v>1</v>
      </c>
      <c r="X7556" t="s">
        <v>1</v>
      </c>
      <c r="Z7556" t="s">
        <v>1</v>
      </c>
      <c r="AA7556" t="s">
        <v>1</v>
      </c>
      <c r="AB7556" t="s">
        <v>1</v>
      </c>
      <c r="AD7556" t="s">
        <v>1</v>
      </c>
      <c r="AE7556" t="s">
        <v>1</v>
      </c>
      <c r="AF7556" t="s">
        <v>1</v>
      </c>
      <c r="AG7556">
        <v>0</v>
      </c>
      <c r="AH7556">
        <v>69</v>
      </c>
      <c r="AI7556">
        <v>79.666666666666671</v>
      </c>
      <c r="AJ7556">
        <v>80</v>
      </c>
      <c r="AK7556">
        <v>75.333333333333329</v>
      </c>
    </row>
    <row r="7557" spans="1:41" x14ac:dyDescent="0.35">
      <c r="A7557">
        <v>24300</v>
      </c>
      <c r="B7557" t="s">
        <v>1560</v>
      </c>
      <c r="C7557" t="s">
        <v>303</v>
      </c>
      <c r="D7557" t="s">
        <v>304</v>
      </c>
      <c r="E7557" t="s">
        <v>8139</v>
      </c>
      <c r="N7557">
        <v>247</v>
      </c>
      <c r="O7557">
        <v>221</v>
      </c>
      <c r="P7557">
        <v>222</v>
      </c>
      <c r="Q7557">
        <v>230</v>
      </c>
      <c r="R7557">
        <v>241</v>
      </c>
      <c r="S7557">
        <v>225</v>
      </c>
      <c r="T7557">
        <v>225</v>
      </c>
      <c r="U7557">
        <v>222</v>
      </c>
      <c r="V7557">
        <v>553.36075949367091</v>
      </c>
      <c r="W7557">
        <v>562.6</v>
      </c>
      <c r="X7557">
        <v>557.55056179775283</v>
      </c>
      <c r="Y7557">
        <v>533.05102040816325</v>
      </c>
      <c r="Z7557">
        <v>0.34666666666666668</v>
      </c>
      <c r="AA7557">
        <v>0.5393258426966292</v>
      </c>
      <c r="AB7557">
        <v>0.43548387096774194</v>
      </c>
      <c r="AC7557">
        <v>0.45263157894736844</v>
      </c>
      <c r="AD7557">
        <v>3</v>
      </c>
      <c r="AE7557">
        <v>1</v>
      </c>
      <c r="AF7557">
        <v>1</v>
      </c>
      <c r="AG7557">
        <v>3</v>
      </c>
      <c r="AL7557">
        <v>74.5</v>
      </c>
      <c r="AM7557">
        <v>76.666666666666671</v>
      </c>
      <c r="AN7557">
        <v>77.666666666666671</v>
      </c>
      <c r="AO7557">
        <v>74</v>
      </c>
    </row>
    <row r="7558" spans="1:41" x14ac:dyDescent="0.35">
      <c r="A7558">
        <v>24302</v>
      </c>
      <c r="B7558" t="s">
        <v>7328</v>
      </c>
      <c r="C7558" t="s">
        <v>306</v>
      </c>
      <c r="D7558" t="s">
        <v>304</v>
      </c>
      <c r="E7558" t="s">
        <v>8139</v>
      </c>
      <c r="F7558">
        <v>254</v>
      </c>
      <c r="G7558">
        <v>264</v>
      </c>
      <c r="H7558">
        <v>262</v>
      </c>
      <c r="I7558">
        <v>253</v>
      </c>
      <c r="J7558">
        <v>222</v>
      </c>
      <c r="K7558">
        <v>252</v>
      </c>
      <c r="L7558">
        <v>238</v>
      </c>
      <c r="M7558">
        <v>238</v>
      </c>
      <c r="V7558" t="s">
        <v>1</v>
      </c>
      <c r="W7558" t="s">
        <v>1</v>
      </c>
      <c r="X7558" t="s">
        <v>1</v>
      </c>
      <c r="Z7558" t="s">
        <v>1</v>
      </c>
      <c r="AA7558" t="s">
        <v>1</v>
      </c>
      <c r="AB7558" t="s">
        <v>1</v>
      </c>
      <c r="AD7558">
        <v>1</v>
      </c>
      <c r="AE7558">
        <v>4</v>
      </c>
      <c r="AF7558">
        <v>3</v>
      </c>
      <c r="AG7558">
        <v>8</v>
      </c>
      <c r="AH7558">
        <v>71.5</v>
      </c>
      <c r="AI7558">
        <v>72.333333333333329</v>
      </c>
      <c r="AJ7558">
        <v>75.666666666666671</v>
      </c>
      <c r="AK7558">
        <v>68.333333333333329</v>
      </c>
    </row>
    <row r="7559" spans="1:41" x14ac:dyDescent="0.35">
      <c r="A7559">
        <v>24303</v>
      </c>
      <c r="B7559" t="s">
        <v>7329</v>
      </c>
      <c r="C7559" t="s">
        <v>306</v>
      </c>
      <c r="D7559" t="s">
        <v>304</v>
      </c>
      <c r="E7559" t="s">
        <v>8137</v>
      </c>
      <c r="F7559">
        <v>284</v>
      </c>
      <c r="G7559">
        <v>264</v>
      </c>
      <c r="H7559">
        <v>290</v>
      </c>
      <c r="I7559">
        <v>288</v>
      </c>
      <c r="J7559">
        <v>278</v>
      </c>
      <c r="K7559">
        <v>260</v>
      </c>
      <c r="L7559">
        <v>286</v>
      </c>
      <c r="M7559">
        <v>269</v>
      </c>
      <c r="N7559">
        <v>267</v>
      </c>
      <c r="O7559">
        <v>255</v>
      </c>
      <c r="P7559">
        <v>240</v>
      </c>
      <c r="Q7559">
        <v>255</v>
      </c>
      <c r="R7559">
        <v>269</v>
      </c>
      <c r="S7559">
        <v>296</v>
      </c>
      <c r="T7559">
        <v>255</v>
      </c>
      <c r="U7559">
        <v>255</v>
      </c>
      <c r="V7559">
        <v>629.86842105263156</v>
      </c>
      <c r="W7559">
        <v>618.195652173913</v>
      </c>
      <c r="X7559">
        <v>640.16071428571433</v>
      </c>
      <c r="Y7559">
        <v>653.25</v>
      </c>
      <c r="Z7559">
        <v>0.44000000000000006</v>
      </c>
      <c r="AA7559">
        <v>0.45833333333333331</v>
      </c>
      <c r="AB7559">
        <v>0.5490196078431373</v>
      </c>
      <c r="AC7559">
        <v>0.26315789473684209</v>
      </c>
      <c r="AD7559">
        <v>2</v>
      </c>
      <c r="AE7559">
        <v>0</v>
      </c>
      <c r="AF7559">
        <v>0</v>
      </c>
      <c r="AG7559">
        <v>11</v>
      </c>
      <c r="AH7559">
        <v>65.5</v>
      </c>
      <c r="AI7559">
        <v>71.333333333333329</v>
      </c>
      <c r="AJ7559">
        <v>71.333333333333329</v>
      </c>
      <c r="AK7559">
        <v>66.666666666666671</v>
      </c>
      <c r="AL7559">
        <v>70</v>
      </c>
      <c r="AM7559">
        <v>67</v>
      </c>
      <c r="AN7559">
        <v>70.666666666666671</v>
      </c>
      <c r="AO7559">
        <v>55.333333333333336</v>
      </c>
    </row>
    <row r="7560" spans="1:41" x14ac:dyDescent="0.35">
      <c r="A7560">
        <v>24305</v>
      </c>
      <c r="B7560" t="s">
        <v>7330</v>
      </c>
      <c r="C7560" t="s">
        <v>306</v>
      </c>
      <c r="D7560" t="s">
        <v>304</v>
      </c>
      <c r="E7560" t="s">
        <v>8136</v>
      </c>
      <c r="F7560">
        <v>264</v>
      </c>
      <c r="G7560">
        <v>274</v>
      </c>
      <c r="H7560">
        <v>302</v>
      </c>
      <c r="I7560">
        <v>275</v>
      </c>
      <c r="J7560">
        <v>251</v>
      </c>
      <c r="K7560">
        <v>260</v>
      </c>
      <c r="L7560">
        <v>269</v>
      </c>
      <c r="M7560">
        <v>270</v>
      </c>
      <c r="N7560">
        <v>258</v>
      </c>
      <c r="O7560">
        <v>271</v>
      </c>
      <c r="P7560">
        <v>259</v>
      </c>
      <c r="Q7560">
        <v>256</v>
      </c>
      <c r="R7560">
        <v>268</v>
      </c>
      <c r="S7560">
        <v>298</v>
      </c>
      <c r="T7560">
        <v>277</v>
      </c>
      <c r="U7560">
        <v>272</v>
      </c>
      <c r="V7560">
        <v>589.67647058823525</v>
      </c>
      <c r="W7560">
        <v>573.56756756756761</v>
      </c>
      <c r="X7560">
        <v>624.97058823529414</v>
      </c>
      <c r="Y7560">
        <v>663.74358974358972</v>
      </c>
      <c r="Z7560">
        <v>0.3611111111111111</v>
      </c>
      <c r="AA7560">
        <v>0.41025641025641024</v>
      </c>
      <c r="AB7560">
        <v>0.4358974358974359</v>
      </c>
      <c r="AC7560">
        <v>0.54054054054054057</v>
      </c>
      <c r="AD7560">
        <v>1</v>
      </c>
      <c r="AE7560">
        <v>4</v>
      </c>
      <c r="AF7560">
        <v>2</v>
      </c>
      <c r="AG7560">
        <v>6</v>
      </c>
      <c r="AH7560">
        <v>70.5</v>
      </c>
      <c r="AI7560">
        <v>79.333333333333329</v>
      </c>
      <c r="AJ7560">
        <v>77.333333333333329</v>
      </c>
      <c r="AK7560">
        <v>74.666666666666671</v>
      </c>
      <c r="AL7560">
        <v>78</v>
      </c>
      <c r="AM7560">
        <v>79</v>
      </c>
      <c r="AN7560">
        <v>82.666666666666671</v>
      </c>
      <c r="AO7560">
        <v>72.666666666666671</v>
      </c>
    </row>
    <row r="7561" spans="1:41" x14ac:dyDescent="0.35">
      <c r="A7561">
        <v>24307</v>
      </c>
      <c r="B7561" t="s">
        <v>7331</v>
      </c>
      <c r="C7561" t="s">
        <v>306</v>
      </c>
      <c r="D7561" t="s">
        <v>304</v>
      </c>
      <c r="E7561" t="s">
        <v>8139</v>
      </c>
      <c r="F7561">
        <v>279</v>
      </c>
      <c r="G7561">
        <v>280</v>
      </c>
      <c r="H7561">
        <v>287</v>
      </c>
      <c r="I7561">
        <v>290</v>
      </c>
      <c r="J7561">
        <v>265</v>
      </c>
      <c r="K7561">
        <v>267</v>
      </c>
      <c r="L7561">
        <v>280</v>
      </c>
      <c r="M7561">
        <v>268</v>
      </c>
      <c r="N7561">
        <v>272</v>
      </c>
      <c r="O7561">
        <v>269</v>
      </c>
      <c r="P7561">
        <v>260</v>
      </c>
      <c r="Q7561">
        <v>275</v>
      </c>
      <c r="R7561">
        <v>283</v>
      </c>
      <c r="S7561">
        <v>299</v>
      </c>
      <c r="T7561">
        <v>302</v>
      </c>
      <c r="U7561">
        <v>289</v>
      </c>
      <c r="V7561">
        <v>634.20212765957444</v>
      </c>
      <c r="W7561">
        <v>620.46875</v>
      </c>
      <c r="X7561">
        <v>641.54</v>
      </c>
      <c r="Y7561">
        <v>650.33163265306121</v>
      </c>
      <c r="Z7561">
        <v>0.46078431372549017</v>
      </c>
      <c r="AA7561">
        <v>0.45714285714285713</v>
      </c>
      <c r="AB7561">
        <v>0.44660194174757278</v>
      </c>
      <c r="AC7561">
        <v>0.56603773584905659</v>
      </c>
      <c r="AD7561">
        <v>8</v>
      </c>
      <c r="AE7561">
        <v>9</v>
      </c>
      <c r="AF7561">
        <v>9</v>
      </c>
      <c r="AG7561">
        <v>10</v>
      </c>
      <c r="AH7561">
        <v>70</v>
      </c>
      <c r="AI7561">
        <v>74.666666666666671</v>
      </c>
      <c r="AJ7561">
        <v>74</v>
      </c>
      <c r="AK7561">
        <v>71.333333333333329</v>
      </c>
      <c r="AL7561">
        <v>73</v>
      </c>
      <c r="AM7561">
        <v>77</v>
      </c>
      <c r="AN7561">
        <v>75.666666666666671</v>
      </c>
      <c r="AO7561">
        <v>64.666666666666671</v>
      </c>
    </row>
    <row r="7562" spans="1:41" x14ac:dyDescent="0.35">
      <c r="A7562">
        <v>24311</v>
      </c>
      <c r="B7562" t="s">
        <v>7332</v>
      </c>
      <c r="C7562" t="s">
        <v>306</v>
      </c>
      <c r="D7562" t="s">
        <v>304</v>
      </c>
      <c r="E7562" t="s">
        <v>8136</v>
      </c>
      <c r="F7562">
        <v>263</v>
      </c>
      <c r="G7562">
        <v>251</v>
      </c>
      <c r="H7562">
        <v>260</v>
      </c>
      <c r="I7562">
        <v>274</v>
      </c>
      <c r="J7562">
        <v>252</v>
      </c>
      <c r="K7562">
        <v>240</v>
      </c>
      <c r="L7562">
        <v>263</v>
      </c>
      <c r="M7562">
        <v>251</v>
      </c>
      <c r="V7562" t="s">
        <v>1</v>
      </c>
      <c r="W7562" t="s">
        <v>1</v>
      </c>
      <c r="X7562" t="s">
        <v>1</v>
      </c>
      <c r="Z7562" t="s">
        <v>1</v>
      </c>
      <c r="AA7562" t="s">
        <v>1</v>
      </c>
      <c r="AB7562" t="s">
        <v>1</v>
      </c>
      <c r="AD7562">
        <v>0</v>
      </c>
      <c r="AE7562">
        <v>1</v>
      </c>
      <c r="AF7562">
        <v>3</v>
      </c>
      <c r="AG7562">
        <v>1</v>
      </c>
      <c r="AH7562">
        <v>77.5</v>
      </c>
      <c r="AI7562">
        <v>80.333333333333329</v>
      </c>
      <c r="AJ7562">
        <v>84.333333333333329</v>
      </c>
      <c r="AK7562">
        <v>76</v>
      </c>
    </row>
    <row r="7563" spans="1:41" x14ac:dyDescent="0.35">
      <c r="A7563">
        <v>24313</v>
      </c>
      <c r="B7563" t="s">
        <v>7333</v>
      </c>
      <c r="C7563" t="s">
        <v>306</v>
      </c>
      <c r="D7563" t="s">
        <v>304</v>
      </c>
      <c r="E7563" t="s">
        <v>8139</v>
      </c>
      <c r="F7563">
        <v>267</v>
      </c>
      <c r="G7563">
        <v>276</v>
      </c>
      <c r="H7563">
        <v>282</v>
      </c>
      <c r="I7563">
        <v>267</v>
      </c>
      <c r="J7563">
        <v>243</v>
      </c>
      <c r="K7563">
        <v>257</v>
      </c>
      <c r="L7563">
        <v>266</v>
      </c>
      <c r="M7563">
        <v>251</v>
      </c>
      <c r="V7563" t="s">
        <v>1</v>
      </c>
      <c r="W7563" t="s">
        <v>1</v>
      </c>
      <c r="X7563" t="s">
        <v>1</v>
      </c>
      <c r="Z7563" t="s">
        <v>1</v>
      </c>
      <c r="AA7563" t="s">
        <v>1</v>
      </c>
      <c r="AB7563" t="s">
        <v>1</v>
      </c>
      <c r="AD7563">
        <v>9</v>
      </c>
      <c r="AE7563">
        <v>4</v>
      </c>
      <c r="AF7563">
        <v>2</v>
      </c>
      <c r="AG7563">
        <v>9</v>
      </c>
      <c r="AH7563">
        <v>71</v>
      </c>
      <c r="AI7563">
        <v>72.666666666666671</v>
      </c>
      <c r="AJ7563">
        <v>73.666666666666671</v>
      </c>
      <c r="AK7563">
        <v>62.666666666666664</v>
      </c>
    </row>
    <row r="7564" spans="1:41" x14ac:dyDescent="0.35">
      <c r="A7564">
        <v>24314</v>
      </c>
      <c r="B7564" t="s">
        <v>7334</v>
      </c>
      <c r="C7564" t="s">
        <v>306</v>
      </c>
      <c r="D7564" t="s">
        <v>304</v>
      </c>
      <c r="E7564" t="s">
        <v>8137</v>
      </c>
      <c r="F7564">
        <v>313</v>
      </c>
      <c r="G7564">
        <v>292</v>
      </c>
      <c r="H7564">
        <v>313</v>
      </c>
      <c r="I7564">
        <v>309</v>
      </c>
      <c r="J7564">
        <v>303</v>
      </c>
      <c r="K7564">
        <v>277</v>
      </c>
      <c r="L7564">
        <v>300</v>
      </c>
      <c r="M7564">
        <v>302</v>
      </c>
      <c r="N7564">
        <v>310</v>
      </c>
      <c r="O7564">
        <v>302</v>
      </c>
      <c r="P7564">
        <v>306</v>
      </c>
      <c r="Q7564">
        <v>294</v>
      </c>
      <c r="R7564">
        <v>367</v>
      </c>
      <c r="S7564">
        <v>366</v>
      </c>
      <c r="T7564">
        <v>375</v>
      </c>
      <c r="U7564">
        <v>372</v>
      </c>
      <c r="V7564">
        <v>817.39285714285711</v>
      </c>
      <c r="W7564">
        <v>804.97500000000002</v>
      </c>
      <c r="X7564">
        <v>823.45652173913038</v>
      </c>
      <c r="Y7564">
        <v>797.3478260869565</v>
      </c>
      <c r="Z7564">
        <v>0.75</v>
      </c>
      <c r="AA7564">
        <v>0.7857142857142857</v>
      </c>
      <c r="AB7564">
        <v>0.6</v>
      </c>
      <c r="AC7564">
        <v>0.65217391304347827</v>
      </c>
      <c r="AD7564">
        <v>2</v>
      </c>
      <c r="AE7564">
        <v>5</v>
      </c>
      <c r="AF7564">
        <v>1</v>
      </c>
      <c r="AG7564">
        <v>0</v>
      </c>
      <c r="AH7564">
        <v>69</v>
      </c>
      <c r="AI7564">
        <v>76.666666666666671</v>
      </c>
      <c r="AJ7564">
        <v>75</v>
      </c>
      <c r="AK7564">
        <v>64.333333333333329</v>
      </c>
      <c r="AL7564">
        <v>74</v>
      </c>
      <c r="AM7564">
        <v>80.333333333333329</v>
      </c>
      <c r="AN7564">
        <v>79.333333333333329</v>
      </c>
      <c r="AO7564">
        <v>71.333333333333329</v>
      </c>
    </row>
    <row r="7565" spans="1:41" x14ac:dyDescent="0.35">
      <c r="A7565">
        <v>24316</v>
      </c>
      <c r="B7565" t="s">
        <v>7335</v>
      </c>
      <c r="C7565" t="s">
        <v>306</v>
      </c>
      <c r="D7565" t="s">
        <v>304</v>
      </c>
      <c r="E7565" t="s">
        <v>8139</v>
      </c>
      <c r="N7565">
        <v>205</v>
      </c>
      <c r="O7565">
        <v>207</v>
      </c>
      <c r="P7565">
        <v>211</v>
      </c>
      <c r="Q7565">
        <v>229</v>
      </c>
      <c r="R7565">
        <v>206</v>
      </c>
      <c r="S7565">
        <v>211</v>
      </c>
      <c r="T7565">
        <v>211</v>
      </c>
      <c r="U7565">
        <v>211</v>
      </c>
      <c r="V7565">
        <v>469.75</v>
      </c>
      <c r="W7565">
        <v>515.47826086956525</v>
      </c>
      <c r="X7565">
        <v>533.70000000000005</v>
      </c>
      <c r="Y7565">
        <v>565.66129032258061</v>
      </c>
      <c r="Z7565">
        <v>4.807692307692308E-2</v>
      </c>
      <c r="AA7565">
        <v>4.2857142857142858E-2</v>
      </c>
      <c r="AB7565">
        <v>9.8901098901098911E-2</v>
      </c>
      <c r="AC7565">
        <v>0.18461538461538463</v>
      </c>
      <c r="AD7565">
        <v>1</v>
      </c>
      <c r="AE7565">
        <v>6</v>
      </c>
      <c r="AF7565">
        <v>7</v>
      </c>
      <c r="AG7565">
        <v>4</v>
      </c>
      <c r="AL7565">
        <v>74</v>
      </c>
      <c r="AM7565">
        <v>72.666666666666671</v>
      </c>
      <c r="AN7565">
        <v>78</v>
      </c>
      <c r="AO7565">
        <v>71.333333333333329</v>
      </c>
    </row>
    <row r="7566" spans="1:41" x14ac:dyDescent="0.35">
      <c r="A7566">
        <v>24317</v>
      </c>
      <c r="B7566" t="s">
        <v>7336</v>
      </c>
      <c r="C7566" t="s">
        <v>303</v>
      </c>
      <c r="D7566" t="s">
        <v>304</v>
      </c>
      <c r="E7566" t="s">
        <v>8136</v>
      </c>
      <c r="F7566">
        <v>267</v>
      </c>
      <c r="G7566">
        <v>271</v>
      </c>
      <c r="H7566">
        <v>297</v>
      </c>
      <c r="I7566">
        <v>281</v>
      </c>
      <c r="J7566">
        <v>261</v>
      </c>
      <c r="K7566">
        <v>258</v>
      </c>
      <c r="L7566">
        <v>278</v>
      </c>
      <c r="M7566">
        <v>252</v>
      </c>
      <c r="N7566">
        <v>256</v>
      </c>
      <c r="O7566">
        <v>261</v>
      </c>
      <c r="P7566">
        <v>265</v>
      </c>
      <c r="Q7566">
        <v>249</v>
      </c>
      <c r="R7566">
        <v>281</v>
      </c>
      <c r="S7566">
        <v>271</v>
      </c>
      <c r="T7566">
        <v>272</v>
      </c>
      <c r="U7566">
        <v>277</v>
      </c>
      <c r="V7566">
        <v>646</v>
      </c>
      <c r="W7566">
        <v>657.35185185185185</v>
      </c>
      <c r="X7566">
        <v>592.48</v>
      </c>
      <c r="Y7566">
        <v>605.75</v>
      </c>
      <c r="Z7566">
        <v>0.6333333333333333</v>
      </c>
      <c r="AA7566">
        <v>0.3125</v>
      </c>
      <c r="AB7566">
        <v>0.5862068965517242</v>
      </c>
      <c r="AC7566">
        <v>0.38709677419354838</v>
      </c>
      <c r="AD7566">
        <v>1</v>
      </c>
      <c r="AE7566">
        <v>2</v>
      </c>
      <c r="AF7566">
        <v>2</v>
      </c>
      <c r="AG7566">
        <v>5</v>
      </c>
      <c r="AH7566">
        <v>69.5</v>
      </c>
      <c r="AI7566">
        <v>73.333333333333329</v>
      </c>
      <c r="AJ7566">
        <v>74.333333333333329</v>
      </c>
      <c r="AK7566">
        <v>67.666666666666671</v>
      </c>
      <c r="AL7566">
        <v>76</v>
      </c>
      <c r="AM7566">
        <v>79.666666666666671</v>
      </c>
      <c r="AN7566">
        <v>83.333333333333329</v>
      </c>
      <c r="AO7566">
        <v>69.333333333333329</v>
      </c>
    </row>
    <row r="7567" spans="1:41" x14ac:dyDescent="0.35">
      <c r="A7567">
        <v>24318</v>
      </c>
      <c r="B7567" t="s">
        <v>6358</v>
      </c>
      <c r="C7567" t="s">
        <v>306</v>
      </c>
      <c r="D7567" t="s">
        <v>304</v>
      </c>
      <c r="E7567" t="s">
        <v>8139</v>
      </c>
      <c r="F7567">
        <v>266</v>
      </c>
      <c r="G7567">
        <v>247</v>
      </c>
      <c r="H7567">
        <v>269</v>
      </c>
      <c r="I7567">
        <v>248</v>
      </c>
      <c r="J7567">
        <v>237</v>
      </c>
      <c r="K7567">
        <v>236</v>
      </c>
      <c r="L7567">
        <v>246</v>
      </c>
      <c r="M7567">
        <v>229</v>
      </c>
      <c r="V7567" t="s">
        <v>1</v>
      </c>
      <c r="W7567" t="s">
        <v>1</v>
      </c>
      <c r="X7567" t="s">
        <v>1</v>
      </c>
      <c r="Z7567" t="s">
        <v>1</v>
      </c>
      <c r="AA7567" t="s">
        <v>1</v>
      </c>
      <c r="AB7567" t="s">
        <v>1</v>
      </c>
      <c r="AD7567">
        <v>1</v>
      </c>
      <c r="AE7567">
        <v>2</v>
      </c>
      <c r="AF7567">
        <v>3</v>
      </c>
      <c r="AG7567">
        <v>0</v>
      </c>
      <c r="AH7567">
        <v>68.5</v>
      </c>
      <c r="AI7567">
        <v>72</v>
      </c>
      <c r="AJ7567">
        <v>71.666666666666671</v>
      </c>
      <c r="AK7567">
        <v>69</v>
      </c>
    </row>
    <row r="7568" spans="1:41" x14ac:dyDescent="0.35">
      <c r="A7568">
        <v>24319</v>
      </c>
      <c r="B7568" t="s">
        <v>7337</v>
      </c>
      <c r="C7568" t="s">
        <v>306</v>
      </c>
      <c r="D7568" t="s">
        <v>304</v>
      </c>
      <c r="E7568" t="s">
        <v>8137</v>
      </c>
      <c r="F7568">
        <v>276</v>
      </c>
      <c r="G7568">
        <v>290</v>
      </c>
      <c r="H7568">
        <v>272</v>
      </c>
      <c r="I7568">
        <v>265</v>
      </c>
      <c r="J7568">
        <v>259</v>
      </c>
      <c r="K7568">
        <v>279</v>
      </c>
      <c r="L7568">
        <v>266</v>
      </c>
      <c r="M7568">
        <v>276</v>
      </c>
      <c r="N7568">
        <v>272</v>
      </c>
      <c r="O7568">
        <v>274</v>
      </c>
      <c r="P7568">
        <v>266</v>
      </c>
      <c r="Q7568">
        <v>253</v>
      </c>
      <c r="R7568">
        <v>293</v>
      </c>
      <c r="S7568">
        <v>262</v>
      </c>
      <c r="T7568">
        <v>257</v>
      </c>
      <c r="U7568">
        <v>279</v>
      </c>
      <c r="V7568">
        <v>619.92857142857144</v>
      </c>
      <c r="W7568">
        <v>625.94444444444446</v>
      </c>
      <c r="X7568">
        <v>605.61111111111109</v>
      </c>
      <c r="Y7568">
        <v>630.02564102564099</v>
      </c>
      <c r="Z7568">
        <v>0.55555555555555558</v>
      </c>
      <c r="AA7568">
        <v>0.33333333333333337</v>
      </c>
      <c r="AB7568">
        <v>0.59459459459459452</v>
      </c>
      <c r="AC7568">
        <v>0.47368421052631576</v>
      </c>
      <c r="AD7568">
        <v>1</v>
      </c>
      <c r="AE7568">
        <v>3</v>
      </c>
      <c r="AF7568">
        <v>6</v>
      </c>
      <c r="AG7568">
        <v>1</v>
      </c>
      <c r="AH7568">
        <v>66</v>
      </c>
      <c r="AI7568">
        <v>72.333333333333329</v>
      </c>
      <c r="AJ7568">
        <v>73.333333333333329</v>
      </c>
      <c r="AK7568">
        <v>66</v>
      </c>
      <c r="AL7568">
        <v>70</v>
      </c>
      <c r="AM7568">
        <v>77</v>
      </c>
      <c r="AN7568">
        <v>73.666666666666671</v>
      </c>
      <c r="AO7568">
        <v>60</v>
      </c>
    </row>
    <row r="7569" spans="1:41" x14ac:dyDescent="0.35">
      <c r="A7569">
        <v>24322</v>
      </c>
      <c r="B7569" t="s">
        <v>7338</v>
      </c>
      <c r="C7569" t="s">
        <v>303</v>
      </c>
      <c r="D7569" t="s">
        <v>304</v>
      </c>
      <c r="E7569" t="s">
        <v>8139</v>
      </c>
      <c r="I7569">
        <v>275</v>
      </c>
      <c r="M7569">
        <v>237</v>
      </c>
      <c r="V7569" t="s">
        <v>1</v>
      </c>
      <c r="W7569" t="s">
        <v>1</v>
      </c>
      <c r="X7569" t="s">
        <v>1</v>
      </c>
      <c r="Z7569" t="s">
        <v>1</v>
      </c>
      <c r="AA7569" t="s">
        <v>1</v>
      </c>
      <c r="AB7569" t="s">
        <v>1</v>
      </c>
      <c r="AD7569">
        <v>0</v>
      </c>
      <c r="AE7569">
        <v>1</v>
      </c>
      <c r="AF7569">
        <v>1</v>
      </c>
      <c r="AG7569">
        <v>0</v>
      </c>
      <c r="AH7569">
        <v>70.5</v>
      </c>
      <c r="AI7569">
        <v>86.666666666666671</v>
      </c>
      <c r="AJ7569">
        <v>94.333333333333329</v>
      </c>
      <c r="AK7569">
        <v>79.333333333333329</v>
      </c>
    </row>
    <row r="7570" spans="1:41" x14ac:dyDescent="0.35">
      <c r="A7570">
        <v>24324</v>
      </c>
      <c r="B7570" t="s">
        <v>7339</v>
      </c>
      <c r="C7570" t="s">
        <v>306</v>
      </c>
      <c r="D7570" t="s">
        <v>304</v>
      </c>
      <c r="E7570" t="s">
        <v>8137</v>
      </c>
      <c r="F7570">
        <v>258</v>
      </c>
      <c r="G7570">
        <v>275</v>
      </c>
      <c r="H7570">
        <v>277</v>
      </c>
      <c r="I7570">
        <v>267</v>
      </c>
      <c r="J7570">
        <v>249</v>
      </c>
      <c r="K7570">
        <v>250</v>
      </c>
      <c r="L7570">
        <v>269</v>
      </c>
      <c r="M7570">
        <v>239</v>
      </c>
      <c r="N7570">
        <v>234</v>
      </c>
      <c r="O7570">
        <v>269</v>
      </c>
      <c r="P7570">
        <v>250</v>
      </c>
      <c r="Q7570">
        <v>252</v>
      </c>
      <c r="R7570">
        <v>199</v>
      </c>
      <c r="S7570">
        <v>260</v>
      </c>
      <c r="T7570">
        <v>240</v>
      </c>
      <c r="U7570">
        <v>241</v>
      </c>
      <c r="V7570">
        <v>617.5</v>
      </c>
      <c r="W7570">
        <v>599.75</v>
      </c>
      <c r="X7570">
        <v>519.66666666666663</v>
      </c>
      <c r="Y7570">
        <v>626.54999999999995</v>
      </c>
      <c r="Z7570">
        <v>0.44444444444444442</v>
      </c>
      <c r="AA7570">
        <v>0.18181818181818182</v>
      </c>
      <c r="AB7570">
        <v>0.6428571428571429</v>
      </c>
      <c r="AC7570">
        <v>0.42857142857142855</v>
      </c>
      <c r="AD7570">
        <v>2</v>
      </c>
      <c r="AE7570">
        <v>6</v>
      </c>
      <c r="AF7570">
        <v>5</v>
      </c>
      <c r="AG7570">
        <v>8</v>
      </c>
      <c r="AH7570">
        <v>71.5</v>
      </c>
      <c r="AI7570">
        <v>71.666666666666671</v>
      </c>
      <c r="AJ7570">
        <v>76.333333333333329</v>
      </c>
      <c r="AK7570">
        <v>69.666666666666671</v>
      </c>
      <c r="AL7570">
        <v>65.5</v>
      </c>
      <c r="AM7570">
        <v>69.333333333333329</v>
      </c>
      <c r="AN7570">
        <v>67.666666666666671</v>
      </c>
      <c r="AO7570">
        <v>62.666666666666664</v>
      </c>
    </row>
    <row r="7571" spans="1:41" x14ac:dyDescent="0.35">
      <c r="A7571">
        <v>24325</v>
      </c>
      <c r="B7571" t="s">
        <v>7340</v>
      </c>
      <c r="C7571" t="s">
        <v>305</v>
      </c>
      <c r="D7571" t="s">
        <v>304</v>
      </c>
      <c r="E7571" t="s">
        <v>8139</v>
      </c>
      <c r="V7571" t="s">
        <v>1</v>
      </c>
      <c r="W7571" t="s">
        <v>1</v>
      </c>
      <c r="X7571" t="s">
        <v>1</v>
      </c>
      <c r="Z7571" t="s">
        <v>1</v>
      </c>
      <c r="AA7571" t="s">
        <v>1</v>
      </c>
      <c r="AB7571" t="s">
        <v>1</v>
      </c>
      <c r="AD7571" t="s">
        <v>1</v>
      </c>
      <c r="AE7571" t="s">
        <v>1</v>
      </c>
      <c r="AF7571" t="s">
        <v>1</v>
      </c>
      <c r="AG7571">
        <v>0</v>
      </c>
      <c r="AH7571">
        <v>0</v>
      </c>
      <c r="AI7571">
        <v>0</v>
      </c>
      <c r="AJ7571">
        <v>0</v>
      </c>
      <c r="AK7571">
        <v>0</v>
      </c>
    </row>
    <row r="7572" spans="1:41" x14ac:dyDescent="0.35">
      <c r="A7572">
        <v>24327</v>
      </c>
      <c r="B7572" t="s">
        <v>7341</v>
      </c>
      <c r="C7572" t="s">
        <v>306</v>
      </c>
      <c r="D7572" t="s">
        <v>304</v>
      </c>
      <c r="E7572" t="s">
        <v>8136</v>
      </c>
      <c r="F7572">
        <v>295</v>
      </c>
      <c r="G7572">
        <v>296</v>
      </c>
      <c r="H7572">
        <v>286</v>
      </c>
      <c r="I7572">
        <v>278</v>
      </c>
      <c r="J7572">
        <v>279</v>
      </c>
      <c r="K7572">
        <v>287</v>
      </c>
      <c r="L7572">
        <v>271</v>
      </c>
      <c r="M7572">
        <v>276</v>
      </c>
      <c r="N7572">
        <v>258</v>
      </c>
      <c r="O7572">
        <v>276</v>
      </c>
      <c r="P7572">
        <v>263</v>
      </c>
      <c r="Q7572">
        <v>263</v>
      </c>
      <c r="R7572">
        <v>260</v>
      </c>
      <c r="S7572">
        <v>288</v>
      </c>
      <c r="T7572">
        <v>269</v>
      </c>
      <c r="U7572">
        <v>264</v>
      </c>
      <c r="V7572">
        <v>659.46835443037969</v>
      </c>
      <c r="W7572">
        <v>633.55063291139243</v>
      </c>
      <c r="X7572">
        <v>640.16455696202536</v>
      </c>
      <c r="Y7572">
        <v>655.564705882353</v>
      </c>
      <c r="Z7572">
        <v>0.46511627906976744</v>
      </c>
      <c r="AA7572">
        <v>0.62352941176470589</v>
      </c>
      <c r="AB7572">
        <v>0.47674418604651159</v>
      </c>
      <c r="AC7572">
        <v>0.57954545454545459</v>
      </c>
      <c r="AD7572">
        <v>3</v>
      </c>
      <c r="AE7572">
        <v>7</v>
      </c>
      <c r="AF7572">
        <v>7</v>
      </c>
      <c r="AG7572">
        <v>9</v>
      </c>
      <c r="AH7572">
        <v>73.5</v>
      </c>
      <c r="AI7572">
        <v>75.333333333333329</v>
      </c>
      <c r="AJ7572">
        <v>76.333333333333329</v>
      </c>
      <c r="AK7572">
        <v>74.333333333333329</v>
      </c>
      <c r="AL7572">
        <v>76.5</v>
      </c>
      <c r="AM7572">
        <v>77.666666666666671</v>
      </c>
      <c r="AN7572">
        <v>80.333333333333329</v>
      </c>
      <c r="AO7572">
        <v>75</v>
      </c>
    </row>
    <row r="7573" spans="1:41" x14ac:dyDescent="0.35">
      <c r="A7573">
        <v>24329</v>
      </c>
      <c r="B7573" t="s">
        <v>7342</v>
      </c>
      <c r="C7573" t="s">
        <v>306</v>
      </c>
      <c r="D7573" t="s">
        <v>304</v>
      </c>
      <c r="E7573" t="s">
        <v>8136</v>
      </c>
      <c r="F7573">
        <v>267</v>
      </c>
      <c r="G7573">
        <v>277</v>
      </c>
      <c r="H7573">
        <v>282</v>
      </c>
      <c r="I7573">
        <v>283</v>
      </c>
      <c r="J7573">
        <v>275</v>
      </c>
      <c r="K7573">
        <v>273</v>
      </c>
      <c r="L7573">
        <v>272</v>
      </c>
      <c r="M7573">
        <v>266</v>
      </c>
      <c r="N7573">
        <v>250</v>
      </c>
      <c r="O7573">
        <v>267</v>
      </c>
      <c r="P7573">
        <v>251</v>
      </c>
      <c r="Q7573">
        <v>245</v>
      </c>
      <c r="R7573">
        <v>261</v>
      </c>
      <c r="S7573">
        <v>275</v>
      </c>
      <c r="T7573">
        <v>275</v>
      </c>
      <c r="U7573">
        <v>268</v>
      </c>
      <c r="V7573">
        <v>649.07216494845363</v>
      </c>
      <c r="W7573">
        <v>600.99545454545455</v>
      </c>
      <c r="X7573">
        <v>620.9885057471264</v>
      </c>
      <c r="Y7573">
        <v>636.22289156626505</v>
      </c>
      <c r="Z7573">
        <v>0.47663551401869159</v>
      </c>
      <c r="AA7573">
        <v>0.55454545454545445</v>
      </c>
      <c r="AB7573">
        <v>0.53781512605042014</v>
      </c>
      <c r="AC7573">
        <v>0.50495049504950495</v>
      </c>
      <c r="AD7573">
        <v>13</v>
      </c>
      <c r="AE7573">
        <v>11</v>
      </c>
      <c r="AF7573">
        <v>4</v>
      </c>
      <c r="AG7573">
        <v>17</v>
      </c>
      <c r="AH7573">
        <v>69</v>
      </c>
      <c r="AI7573">
        <v>73.666666666666671</v>
      </c>
      <c r="AJ7573">
        <v>75.333333333333329</v>
      </c>
      <c r="AK7573">
        <v>68.333333333333329</v>
      </c>
      <c r="AL7573">
        <v>74</v>
      </c>
      <c r="AM7573">
        <v>77.333333333333329</v>
      </c>
      <c r="AN7573">
        <v>80.333333333333329</v>
      </c>
      <c r="AO7573">
        <v>72.333333333333329</v>
      </c>
    </row>
    <row r="7574" spans="1:41" x14ac:dyDescent="0.35">
      <c r="A7574">
        <v>24338</v>
      </c>
      <c r="B7574" t="s">
        <v>7343</v>
      </c>
      <c r="C7574" t="s">
        <v>306</v>
      </c>
      <c r="D7574" t="s">
        <v>304</v>
      </c>
      <c r="E7574" t="s">
        <v>8136</v>
      </c>
      <c r="F7574">
        <v>287</v>
      </c>
      <c r="G7574">
        <v>296</v>
      </c>
      <c r="H7574">
        <v>268</v>
      </c>
      <c r="I7574">
        <v>291</v>
      </c>
      <c r="J7574">
        <v>273</v>
      </c>
      <c r="K7574">
        <v>283</v>
      </c>
      <c r="L7574">
        <v>258</v>
      </c>
      <c r="M7574">
        <v>276</v>
      </c>
      <c r="N7574">
        <v>226</v>
      </c>
      <c r="O7574">
        <v>266</v>
      </c>
      <c r="P7574">
        <v>247</v>
      </c>
      <c r="Q7574">
        <v>251</v>
      </c>
      <c r="R7574">
        <v>226</v>
      </c>
      <c r="S7574">
        <v>242</v>
      </c>
      <c r="T7574">
        <v>268</v>
      </c>
      <c r="U7574">
        <v>256</v>
      </c>
      <c r="V7574">
        <v>585.33333333333337</v>
      </c>
      <c r="W7574">
        <v>610.67391304347825</v>
      </c>
      <c r="X7574">
        <v>581.5</v>
      </c>
      <c r="Y7574">
        <v>640.86</v>
      </c>
      <c r="Z7574">
        <v>0.375</v>
      </c>
      <c r="AA7574">
        <v>0.48571428571428571</v>
      </c>
      <c r="AB7574">
        <v>0.64285714285714279</v>
      </c>
      <c r="AC7574">
        <v>0.42857142857142855</v>
      </c>
      <c r="AD7574">
        <v>7</v>
      </c>
      <c r="AE7574">
        <v>6</v>
      </c>
      <c r="AF7574">
        <v>4</v>
      </c>
      <c r="AG7574">
        <v>5</v>
      </c>
      <c r="AH7574">
        <v>68.5</v>
      </c>
      <c r="AI7574">
        <v>74.666666666666671</v>
      </c>
      <c r="AJ7574">
        <v>73</v>
      </c>
      <c r="AK7574">
        <v>65</v>
      </c>
      <c r="AL7574">
        <v>72</v>
      </c>
      <c r="AM7574">
        <v>73.666666666666671</v>
      </c>
      <c r="AN7574">
        <v>71.666666666666671</v>
      </c>
      <c r="AO7574">
        <v>59.333333333333336</v>
      </c>
    </row>
    <row r="7575" spans="1:41" x14ac:dyDescent="0.35">
      <c r="A7575">
        <v>24341</v>
      </c>
      <c r="B7575" t="s">
        <v>7344</v>
      </c>
      <c r="C7575" t="s">
        <v>312</v>
      </c>
      <c r="D7575" t="s">
        <v>304</v>
      </c>
      <c r="E7575" t="s">
        <v>8139</v>
      </c>
      <c r="J7575">
        <v>237</v>
      </c>
      <c r="V7575" t="s">
        <v>1</v>
      </c>
      <c r="W7575" t="s">
        <v>1</v>
      </c>
      <c r="X7575" t="s">
        <v>1</v>
      </c>
      <c r="Z7575" t="s">
        <v>1</v>
      </c>
      <c r="AA7575" t="s">
        <v>1</v>
      </c>
      <c r="AB7575" t="s">
        <v>1</v>
      </c>
      <c r="AD7575">
        <v>1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</row>
    <row r="7576" spans="1:41" x14ac:dyDescent="0.35">
      <c r="A7576">
        <v>24400</v>
      </c>
      <c r="B7576" t="s">
        <v>7345</v>
      </c>
      <c r="C7576" t="s">
        <v>342</v>
      </c>
      <c r="D7576" t="s">
        <v>315</v>
      </c>
      <c r="E7576" t="s">
        <v>8136</v>
      </c>
      <c r="F7576">
        <v>268</v>
      </c>
      <c r="G7576">
        <v>276</v>
      </c>
      <c r="H7576">
        <v>278</v>
      </c>
      <c r="I7576">
        <v>263</v>
      </c>
      <c r="J7576">
        <v>278</v>
      </c>
      <c r="K7576">
        <v>278</v>
      </c>
      <c r="L7576">
        <v>276</v>
      </c>
      <c r="M7576">
        <v>262</v>
      </c>
      <c r="V7576" t="s">
        <v>1</v>
      </c>
      <c r="W7576" t="s">
        <v>1</v>
      </c>
      <c r="X7576" t="s">
        <v>1</v>
      </c>
      <c r="Z7576" t="s">
        <v>1</v>
      </c>
      <c r="AA7576" t="s">
        <v>1</v>
      </c>
      <c r="AB7576" t="s">
        <v>1</v>
      </c>
      <c r="AD7576">
        <v>2</v>
      </c>
      <c r="AE7576">
        <v>2</v>
      </c>
      <c r="AF7576">
        <v>3</v>
      </c>
      <c r="AG7576">
        <v>2</v>
      </c>
      <c r="AH7576">
        <v>64.5</v>
      </c>
      <c r="AI7576">
        <v>71.333333333333329</v>
      </c>
      <c r="AJ7576">
        <v>71.333333333333329</v>
      </c>
      <c r="AK7576">
        <v>68.666666666666671</v>
      </c>
    </row>
    <row r="7577" spans="1:41" x14ac:dyDescent="0.35">
      <c r="A7577">
        <v>24401</v>
      </c>
      <c r="B7577" t="s">
        <v>7346</v>
      </c>
      <c r="C7577" t="s">
        <v>324</v>
      </c>
      <c r="D7577" t="s">
        <v>315</v>
      </c>
      <c r="E7577" t="s">
        <v>8135</v>
      </c>
      <c r="F7577">
        <v>248</v>
      </c>
      <c r="G7577">
        <v>258</v>
      </c>
      <c r="H7577">
        <v>243</v>
      </c>
      <c r="I7577">
        <v>245</v>
      </c>
      <c r="J7577">
        <v>219</v>
      </c>
      <c r="K7577">
        <v>240</v>
      </c>
      <c r="L7577">
        <v>231</v>
      </c>
      <c r="M7577">
        <v>245</v>
      </c>
      <c r="V7577" t="s">
        <v>1</v>
      </c>
      <c r="W7577" t="s">
        <v>1</v>
      </c>
      <c r="X7577" t="s">
        <v>1</v>
      </c>
      <c r="Z7577" t="s">
        <v>1</v>
      </c>
      <c r="AA7577" t="s">
        <v>1</v>
      </c>
      <c r="AB7577" t="s">
        <v>1</v>
      </c>
      <c r="AD7577">
        <v>2</v>
      </c>
      <c r="AE7577">
        <v>1</v>
      </c>
      <c r="AF7577">
        <v>1</v>
      </c>
      <c r="AG7577">
        <v>3</v>
      </c>
      <c r="AH7577">
        <v>76.5</v>
      </c>
      <c r="AI7577">
        <v>77.666666666666671</v>
      </c>
      <c r="AJ7577">
        <v>81.666666666666671</v>
      </c>
      <c r="AK7577">
        <v>70.333333333333329</v>
      </c>
    </row>
    <row r="7578" spans="1:41" x14ac:dyDescent="0.35">
      <c r="A7578">
        <v>24403</v>
      </c>
      <c r="B7578" t="s">
        <v>6174</v>
      </c>
      <c r="C7578" t="s">
        <v>341</v>
      </c>
      <c r="D7578" t="s">
        <v>315</v>
      </c>
      <c r="E7578" t="s">
        <v>8139</v>
      </c>
      <c r="F7578">
        <v>196</v>
      </c>
      <c r="G7578">
        <v>238</v>
      </c>
      <c r="H7578">
        <v>256</v>
      </c>
      <c r="I7578">
        <v>267</v>
      </c>
      <c r="J7578">
        <v>202</v>
      </c>
      <c r="K7578">
        <v>215</v>
      </c>
      <c r="L7578">
        <v>259</v>
      </c>
      <c r="M7578">
        <v>255</v>
      </c>
      <c r="N7578">
        <v>211</v>
      </c>
      <c r="O7578">
        <v>204</v>
      </c>
      <c r="P7578">
        <v>201</v>
      </c>
      <c r="Q7578">
        <v>163</v>
      </c>
      <c r="R7578">
        <v>207</v>
      </c>
      <c r="S7578">
        <v>203</v>
      </c>
      <c r="T7578">
        <v>201</v>
      </c>
      <c r="U7578">
        <v>196</v>
      </c>
      <c r="V7578">
        <v>483.60714285714283</v>
      </c>
      <c r="W7578">
        <v>454.34615384615387</v>
      </c>
      <c r="X7578">
        <v>497.12</v>
      </c>
      <c r="Y7578">
        <v>506</v>
      </c>
      <c r="Z7578">
        <v>6.1224489795918366E-2</v>
      </c>
      <c r="AA7578">
        <v>6.1946902654867256E-2</v>
      </c>
      <c r="AB7578">
        <v>4.7058823529411764E-2</v>
      </c>
      <c r="AC7578">
        <v>0.17333333333333334</v>
      </c>
      <c r="AD7578">
        <v>1</v>
      </c>
      <c r="AE7578">
        <v>4</v>
      </c>
      <c r="AF7578">
        <v>1</v>
      </c>
      <c r="AG7578">
        <v>4</v>
      </c>
      <c r="AH7578">
        <v>76</v>
      </c>
      <c r="AI7578">
        <v>75.333333333333329</v>
      </c>
      <c r="AJ7578">
        <v>73.666666666666671</v>
      </c>
      <c r="AK7578">
        <v>71</v>
      </c>
      <c r="AL7578">
        <v>67.5</v>
      </c>
      <c r="AM7578">
        <v>62.666666666666664</v>
      </c>
      <c r="AN7578">
        <v>68.666666666666671</v>
      </c>
      <c r="AO7578">
        <v>66.666666666666671</v>
      </c>
    </row>
    <row r="7579" spans="1:41" x14ac:dyDescent="0.35">
      <c r="A7579">
        <v>24405</v>
      </c>
      <c r="B7579" t="s">
        <v>7347</v>
      </c>
      <c r="C7579" t="s">
        <v>324</v>
      </c>
      <c r="D7579" t="s">
        <v>315</v>
      </c>
      <c r="E7579" t="s">
        <v>8136</v>
      </c>
      <c r="F7579">
        <v>207</v>
      </c>
      <c r="G7579">
        <v>231</v>
      </c>
      <c r="H7579">
        <v>274</v>
      </c>
      <c r="I7579">
        <v>268</v>
      </c>
      <c r="J7579">
        <v>208</v>
      </c>
      <c r="K7579">
        <v>227</v>
      </c>
      <c r="L7579">
        <v>243</v>
      </c>
      <c r="M7579">
        <v>253</v>
      </c>
      <c r="N7579">
        <v>227</v>
      </c>
      <c r="O7579">
        <v>182</v>
      </c>
      <c r="P7579">
        <v>253</v>
      </c>
      <c r="Q7579">
        <v>219</v>
      </c>
      <c r="R7579">
        <v>206</v>
      </c>
      <c r="S7579">
        <v>183</v>
      </c>
      <c r="T7579">
        <v>205</v>
      </c>
      <c r="U7579">
        <v>216</v>
      </c>
      <c r="V7579">
        <v>522.70588235294122</v>
      </c>
      <c r="W7579">
        <v>534.83333333333337</v>
      </c>
      <c r="X7579">
        <v>511.89473684210526</v>
      </c>
      <c r="Y7579">
        <v>494.25</v>
      </c>
      <c r="AA7579">
        <v>0.2</v>
      </c>
      <c r="AB7579">
        <v>7.6923076923076927E-2</v>
      </c>
      <c r="AC7579">
        <v>0.3</v>
      </c>
      <c r="AD7579">
        <v>1</v>
      </c>
      <c r="AE7579">
        <v>4</v>
      </c>
      <c r="AF7579">
        <v>1</v>
      </c>
      <c r="AG7579">
        <v>1</v>
      </c>
      <c r="AH7579">
        <v>83</v>
      </c>
      <c r="AI7579">
        <v>85</v>
      </c>
      <c r="AJ7579">
        <v>87</v>
      </c>
      <c r="AK7579">
        <v>78.666666666666671</v>
      </c>
      <c r="AL7579">
        <v>76</v>
      </c>
      <c r="AM7579">
        <v>77.333333333333329</v>
      </c>
      <c r="AN7579">
        <v>79.333333333333329</v>
      </c>
      <c r="AO7579">
        <v>68.666666666666671</v>
      </c>
    </row>
    <row r="7580" spans="1:41" x14ac:dyDescent="0.35">
      <c r="A7580">
        <v>24406</v>
      </c>
      <c r="B7580" t="s">
        <v>7348</v>
      </c>
      <c r="C7580" t="s">
        <v>319</v>
      </c>
      <c r="D7580" t="s">
        <v>315</v>
      </c>
      <c r="E7580" t="s">
        <v>8136</v>
      </c>
      <c r="F7580">
        <v>279</v>
      </c>
      <c r="G7580">
        <v>261</v>
      </c>
      <c r="H7580">
        <v>245</v>
      </c>
      <c r="I7580">
        <v>265</v>
      </c>
      <c r="J7580">
        <v>244</v>
      </c>
      <c r="K7580">
        <v>241</v>
      </c>
      <c r="L7580">
        <v>251</v>
      </c>
      <c r="M7580">
        <v>243</v>
      </c>
      <c r="V7580" t="s">
        <v>1</v>
      </c>
      <c r="W7580" t="s">
        <v>1</v>
      </c>
      <c r="X7580" t="s">
        <v>1</v>
      </c>
      <c r="Z7580" t="s">
        <v>1</v>
      </c>
      <c r="AA7580" t="s">
        <v>1</v>
      </c>
      <c r="AB7580" t="s">
        <v>1</v>
      </c>
      <c r="AD7580">
        <v>0</v>
      </c>
      <c r="AE7580">
        <v>0</v>
      </c>
      <c r="AF7580">
        <v>3</v>
      </c>
      <c r="AG7580">
        <v>2</v>
      </c>
      <c r="AH7580">
        <v>74.5</v>
      </c>
      <c r="AI7580">
        <v>75.333333333333329</v>
      </c>
      <c r="AJ7580">
        <v>79</v>
      </c>
      <c r="AK7580">
        <v>66.333333333333329</v>
      </c>
    </row>
    <row r="7581" spans="1:41" x14ac:dyDescent="0.35">
      <c r="A7581">
        <v>24407</v>
      </c>
      <c r="B7581" t="s">
        <v>7349</v>
      </c>
      <c r="C7581" t="s">
        <v>349</v>
      </c>
      <c r="D7581" t="s">
        <v>315</v>
      </c>
      <c r="E7581" t="s">
        <v>8136</v>
      </c>
      <c r="F7581">
        <v>266</v>
      </c>
      <c r="G7581">
        <v>264</v>
      </c>
      <c r="H7581">
        <v>263</v>
      </c>
      <c r="I7581">
        <v>247</v>
      </c>
      <c r="J7581">
        <v>247</v>
      </c>
      <c r="K7581">
        <v>262</v>
      </c>
      <c r="L7581">
        <v>240</v>
      </c>
      <c r="M7581">
        <v>238</v>
      </c>
      <c r="N7581">
        <v>236</v>
      </c>
      <c r="O7581">
        <v>239</v>
      </c>
      <c r="P7581">
        <v>226</v>
      </c>
      <c r="Q7581">
        <v>238</v>
      </c>
      <c r="R7581">
        <v>220</v>
      </c>
      <c r="S7581">
        <v>228</v>
      </c>
      <c r="T7581">
        <v>234</v>
      </c>
      <c r="U7581">
        <v>227</v>
      </c>
      <c r="V7581">
        <v>510.56666666666666</v>
      </c>
      <c r="W7581">
        <v>503.94444444444446</v>
      </c>
      <c r="X7581">
        <v>537.18292682926824</v>
      </c>
      <c r="Y7581">
        <v>528.67543859649118</v>
      </c>
      <c r="Z7581">
        <v>0.22222222222222221</v>
      </c>
      <c r="AA7581">
        <v>0.17073170731707316</v>
      </c>
      <c r="AB7581">
        <v>0.19298245614035087</v>
      </c>
      <c r="AC7581">
        <v>0.2978723404255319</v>
      </c>
      <c r="AD7581">
        <v>0</v>
      </c>
      <c r="AE7581">
        <v>1</v>
      </c>
      <c r="AF7581">
        <v>0</v>
      </c>
      <c r="AG7581">
        <v>4</v>
      </c>
      <c r="AH7581">
        <v>72</v>
      </c>
      <c r="AI7581">
        <v>68.333333333333329</v>
      </c>
      <c r="AJ7581">
        <v>73.333333333333329</v>
      </c>
      <c r="AK7581">
        <v>65.333333333333329</v>
      </c>
      <c r="AL7581">
        <v>70</v>
      </c>
      <c r="AM7581">
        <v>70</v>
      </c>
      <c r="AN7581">
        <v>72</v>
      </c>
      <c r="AO7581">
        <v>69.333333333333329</v>
      </c>
    </row>
    <row r="7582" spans="1:41" x14ac:dyDescent="0.35">
      <c r="A7582">
        <v>24409</v>
      </c>
      <c r="B7582" t="s">
        <v>7350</v>
      </c>
      <c r="C7582" t="s">
        <v>327</v>
      </c>
      <c r="D7582" t="s">
        <v>315</v>
      </c>
      <c r="E7582" t="s">
        <v>8137</v>
      </c>
      <c r="F7582">
        <v>320</v>
      </c>
      <c r="G7582">
        <v>312</v>
      </c>
      <c r="H7582">
        <v>316</v>
      </c>
      <c r="I7582">
        <v>318</v>
      </c>
      <c r="J7582">
        <v>324</v>
      </c>
      <c r="K7582">
        <v>322</v>
      </c>
      <c r="L7582">
        <v>316</v>
      </c>
      <c r="M7582">
        <v>318</v>
      </c>
      <c r="N7582">
        <v>260</v>
      </c>
      <c r="O7582">
        <v>299</v>
      </c>
      <c r="P7582">
        <v>291</v>
      </c>
      <c r="Q7582">
        <v>304</v>
      </c>
      <c r="R7582">
        <v>301</v>
      </c>
      <c r="S7582">
        <v>357</v>
      </c>
      <c r="T7582">
        <v>353</v>
      </c>
      <c r="U7582">
        <v>356</v>
      </c>
      <c r="V7582">
        <v>744.19230769230774</v>
      </c>
      <c r="W7582">
        <v>770.60256410256409</v>
      </c>
      <c r="X7582">
        <v>771.07894736842104</v>
      </c>
      <c r="Y7582">
        <v>814.72916666666663</v>
      </c>
      <c r="Z7582">
        <v>0.75510204081632648</v>
      </c>
      <c r="AA7582">
        <v>0.73809523809523814</v>
      </c>
      <c r="AB7582">
        <v>0.82051282051282048</v>
      </c>
      <c r="AC7582">
        <v>0.85</v>
      </c>
      <c r="AD7582">
        <v>2</v>
      </c>
      <c r="AE7582">
        <v>0</v>
      </c>
      <c r="AF7582">
        <v>1</v>
      </c>
      <c r="AG7582">
        <v>1</v>
      </c>
      <c r="AH7582">
        <v>78</v>
      </c>
      <c r="AI7582">
        <v>82.666666666666671</v>
      </c>
      <c r="AJ7582">
        <v>81.666666666666671</v>
      </c>
      <c r="AK7582">
        <v>72.666666666666671</v>
      </c>
      <c r="AL7582">
        <v>78</v>
      </c>
      <c r="AM7582">
        <v>84.666666666666671</v>
      </c>
      <c r="AN7582">
        <v>83.333333333333329</v>
      </c>
      <c r="AO7582">
        <v>70</v>
      </c>
    </row>
    <row r="7583" spans="1:41" x14ac:dyDescent="0.35">
      <c r="A7583">
        <v>24410</v>
      </c>
      <c r="B7583" t="s">
        <v>7351</v>
      </c>
      <c r="C7583" t="s">
        <v>336</v>
      </c>
      <c r="D7583" t="s">
        <v>315</v>
      </c>
      <c r="E7583" t="s">
        <v>8136</v>
      </c>
      <c r="F7583">
        <v>291</v>
      </c>
      <c r="G7583">
        <v>286</v>
      </c>
      <c r="H7583">
        <v>296</v>
      </c>
      <c r="I7583">
        <v>276</v>
      </c>
      <c r="J7583">
        <v>252</v>
      </c>
      <c r="K7583">
        <v>270</v>
      </c>
      <c r="L7583">
        <v>263</v>
      </c>
      <c r="M7583">
        <v>267</v>
      </c>
      <c r="N7583">
        <v>262</v>
      </c>
      <c r="O7583">
        <v>259</v>
      </c>
      <c r="P7583">
        <v>284</v>
      </c>
      <c r="Q7583">
        <v>285</v>
      </c>
      <c r="R7583">
        <v>265</v>
      </c>
      <c r="S7583">
        <v>263</v>
      </c>
      <c r="T7583">
        <v>282</v>
      </c>
      <c r="U7583">
        <v>285</v>
      </c>
      <c r="V7583">
        <v>604.4</v>
      </c>
      <c r="W7583">
        <v>583.14285714285711</v>
      </c>
      <c r="X7583">
        <v>626.28735632183907</v>
      </c>
      <c r="Y7583">
        <v>626.50574712643675</v>
      </c>
      <c r="Z7583">
        <v>0.38888888888888884</v>
      </c>
      <c r="AA7583">
        <v>0.44318181818181823</v>
      </c>
      <c r="AB7583">
        <v>0.42528735632183912</v>
      </c>
      <c r="AC7583">
        <v>0.33333333333333331</v>
      </c>
      <c r="AD7583">
        <v>3</v>
      </c>
      <c r="AE7583">
        <v>7</v>
      </c>
      <c r="AF7583">
        <v>4</v>
      </c>
      <c r="AG7583">
        <v>10</v>
      </c>
      <c r="AH7583">
        <v>68.5</v>
      </c>
      <c r="AI7583">
        <v>65</v>
      </c>
      <c r="AJ7583">
        <v>72.666666666666671</v>
      </c>
      <c r="AK7583">
        <v>69.666666666666671</v>
      </c>
      <c r="AL7583">
        <v>71</v>
      </c>
      <c r="AM7583">
        <v>67</v>
      </c>
      <c r="AN7583">
        <v>72.666666666666671</v>
      </c>
      <c r="AO7583">
        <v>59.666666666666664</v>
      </c>
    </row>
    <row r="7584" spans="1:41" x14ac:dyDescent="0.35">
      <c r="A7584">
        <v>24412</v>
      </c>
      <c r="B7584" t="s">
        <v>7352</v>
      </c>
      <c r="C7584" t="s">
        <v>346</v>
      </c>
      <c r="D7584" t="s">
        <v>315</v>
      </c>
      <c r="E7584" t="s">
        <v>8139</v>
      </c>
      <c r="F7584">
        <v>259</v>
      </c>
      <c r="G7584">
        <v>250</v>
      </c>
      <c r="H7584">
        <v>255</v>
      </c>
      <c r="I7584">
        <v>297</v>
      </c>
      <c r="J7584">
        <v>232</v>
      </c>
      <c r="K7584">
        <v>260</v>
      </c>
      <c r="L7584">
        <v>245</v>
      </c>
      <c r="M7584">
        <v>263</v>
      </c>
      <c r="V7584" t="s">
        <v>1</v>
      </c>
      <c r="W7584" t="s">
        <v>1</v>
      </c>
      <c r="X7584" t="s">
        <v>1</v>
      </c>
      <c r="Z7584" t="s">
        <v>1</v>
      </c>
      <c r="AA7584" t="s">
        <v>1</v>
      </c>
      <c r="AB7584" t="s">
        <v>1</v>
      </c>
      <c r="AD7584">
        <v>0</v>
      </c>
      <c r="AE7584">
        <v>2</v>
      </c>
      <c r="AF7584">
        <v>1</v>
      </c>
      <c r="AG7584">
        <v>3</v>
      </c>
      <c r="AH7584">
        <v>78.5</v>
      </c>
      <c r="AI7584">
        <v>78.666666666666671</v>
      </c>
      <c r="AJ7584">
        <v>81.666666666666671</v>
      </c>
      <c r="AK7584">
        <v>74.666666666666671</v>
      </c>
    </row>
    <row r="7585" spans="1:41" x14ac:dyDescent="0.35">
      <c r="A7585">
        <v>24420</v>
      </c>
      <c r="B7585" t="s">
        <v>7353</v>
      </c>
      <c r="C7585" t="s">
        <v>363</v>
      </c>
      <c r="D7585" t="s">
        <v>315</v>
      </c>
      <c r="E7585" t="s">
        <v>8136</v>
      </c>
      <c r="F7585">
        <v>271</v>
      </c>
      <c r="G7585">
        <v>272</v>
      </c>
      <c r="H7585">
        <v>269</v>
      </c>
      <c r="I7585">
        <v>262</v>
      </c>
      <c r="J7585">
        <v>243</v>
      </c>
      <c r="K7585">
        <v>244</v>
      </c>
      <c r="L7585">
        <v>248</v>
      </c>
      <c r="M7585">
        <v>248</v>
      </c>
      <c r="V7585" t="s">
        <v>1</v>
      </c>
      <c r="W7585" t="s">
        <v>1</v>
      </c>
      <c r="X7585" t="s">
        <v>1</v>
      </c>
      <c r="Z7585" t="s">
        <v>1</v>
      </c>
      <c r="AA7585" t="s">
        <v>1</v>
      </c>
      <c r="AB7585" t="s">
        <v>1</v>
      </c>
      <c r="AD7585">
        <v>0</v>
      </c>
      <c r="AE7585">
        <v>3</v>
      </c>
      <c r="AF7585">
        <v>5</v>
      </c>
      <c r="AG7585">
        <v>4</v>
      </c>
      <c r="AH7585">
        <v>67.5</v>
      </c>
      <c r="AI7585">
        <v>68.333333333333329</v>
      </c>
      <c r="AJ7585">
        <v>67</v>
      </c>
      <c r="AK7585">
        <v>61</v>
      </c>
    </row>
    <row r="7586" spans="1:41" x14ac:dyDescent="0.35">
      <c r="A7586">
        <v>24423</v>
      </c>
      <c r="B7586" t="s">
        <v>7354</v>
      </c>
      <c r="C7586" t="s">
        <v>316</v>
      </c>
      <c r="D7586" t="s">
        <v>315</v>
      </c>
      <c r="E7586" t="s">
        <v>8136</v>
      </c>
      <c r="F7586">
        <v>267</v>
      </c>
      <c r="G7586">
        <v>254</v>
      </c>
      <c r="H7586">
        <v>282</v>
      </c>
      <c r="I7586">
        <v>256</v>
      </c>
      <c r="J7586">
        <v>247</v>
      </c>
      <c r="K7586">
        <v>260</v>
      </c>
      <c r="L7586">
        <v>272</v>
      </c>
      <c r="M7586">
        <v>243</v>
      </c>
      <c r="N7586">
        <v>242</v>
      </c>
      <c r="O7586">
        <v>274</v>
      </c>
      <c r="P7586">
        <v>265</v>
      </c>
      <c r="Q7586">
        <v>265</v>
      </c>
      <c r="R7586">
        <v>245</v>
      </c>
      <c r="S7586">
        <v>262</v>
      </c>
      <c r="T7586">
        <v>264</v>
      </c>
      <c r="U7586">
        <v>274</v>
      </c>
      <c r="V7586">
        <v>618.35714285714289</v>
      </c>
      <c r="W7586">
        <v>612.43055555555554</v>
      </c>
      <c r="X7586">
        <v>609.50704225352115</v>
      </c>
      <c r="Y7586">
        <v>604.71232876712327</v>
      </c>
      <c r="Z7586">
        <v>0.57575757575757569</v>
      </c>
      <c r="AA7586">
        <v>0.59154929577464788</v>
      </c>
      <c r="AB7586">
        <v>0.56756756756756754</v>
      </c>
      <c r="AC7586">
        <v>0.39189189189189189</v>
      </c>
      <c r="AD7586">
        <v>23</v>
      </c>
      <c r="AE7586">
        <v>7</v>
      </c>
      <c r="AF7586">
        <v>13</v>
      </c>
      <c r="AG7586">
        <v>16</v>
      </c>
      <c r="AH7586">
        <v>67.5</v>
      </c>
      <c r="AI7586">
        <v>71.333333333333329</v>
      </c>
      <c r="AJ7586">
        <v>72</v>
      </c>
      <c r="AK7586">
        <v>69</v>
      </c>
      <c r="AL7586">
        <v>77.5</v>
      </c>
      <c r="AM7586">
        <v>73.666666666666671</v>
      </c>
      <c r="AN7586">
        <v>78</v>
      </c>
      <c r="AO7586">
        <v>70</v>
      </c>
    </row>
    <row r="7587" spans="1:41" x14ac:dyDescent="0.35">
      <c r="A7587">
        <v>24424</v>
      </c>
      <c r="B7587" t="s">
        <v>7355</v>
      </c>
      <c r="C7587" t="s">
        <v>346</v>
      </c>
      <c r="D7587" t="s">
        <v>315</v>
      </c>
      <c r="E7587" t="s">
        <v>8136</v>
      </c>
      <c r="F7587">
        <v>268</v>
      </c>
      <c r="G7587">
        <v>291</v>
      </c>
      <c r="H7587">
        <v>277</v>
      </c>
      <c r="I7587">
        <v>299</v>
      </c>
      <c r="J7587">
        <v>264</v>
      </c>
      <c r="K7587">
        <v>271</v>
      </c>
      <c r="L7587">
        <v>279</v>
      </c>
      <c r="M7587">
        <v>255</v>
      </c>
      <c r="V7587" t="s">
        <v>1</v>
      </c>
      <c r="W7587" t="s">
        <v>1</v>
      </c>
      <c r="X7587" t="s">
        <v>1</v>
      </c>
      <c r="Z7587" t="s">
        <v>1</v>
      </c>
      <c r="AA7587" t="s">
        <v>1</v>
      </c>
      <c r="AB7587" t="s">
        <v>1</v>
      </c>
      <c r="AD7587" t="s">
        <v>1</v>
      </c>
      <c r="AE7587" t="s">
        <v>1</v>
      </c>
      <c r="AF7587" t="s">
        <v>1</v>
      </c>
      <c r="AG7587">
        <v>0</v>
      </c>
      <c r="AH7587">
        <v>77</v>
      </c>
      <c r="AI7587">
        <v>80.333333333333329</v>
      </c>
      <c r="AJ7587">
        <v>84.333333333333329</v>
      </c>
      <c r="AK7587">
        <v>76.666666666666671</v>
      </c>
    </row>
    <row r="7588" spans="1:41" x14ac:dyDescent="0.35">
      <c r="A7588">
        <v>24426</v>
      </c>
      <c r="B7588" t="s">
        <v>7356</v>
      </c>
      <c r="C7588" t="s">
        <v>324</v>
      </c>
      <c r="D7588" t="s">
        <v>315</v>
      </c>
      <c r="E7588" t="s">
        <v>8136</v>
      </c>
      <c r="F7588">
        <v>253</v>
      </c>
      <c r="G7588">
        <v>279</v>
      </c>
      <c r="H7588">
        <v>246</v>
      </c>
      <c r="I7588">
        <v>261</v>
      </c>
      <c r="J7588">
        <v>241</v>
      </c>
      <c r="K7588">
        <v>250</v>
      </c>
      <c r="L7588">
        <v>237</v>
      </c>
      <c r="M7588">
        <v>231</v>
      </c>
      <c r="N7588">
        <v>223</v>
      </c>
      <c r="O7588">
        <v>225</v>
      </c>
      <c r="P7588">
        <v>243</v>
      </c>
      <c r="Q7588">
        <v>237</v>
      </c>
      <c r="R7588">
        <v>228</v>
      </c>
      <c r="S7588">
        <v>229</v>
      </c>
      <c r="T7588">
        <v>225</v>
      </c>
      <c r="U7588">
        <v>242</v>
      </c>
      <c r="V7588">
        <v>555.57446808510633</v>
      </c>
      <c r="W7588">
        <v>544.92391304347825</v>
      </c>
      <c r="X7588">
        <v>559.52380952380952</v>
      </c>
      <c r="Y7588">
        <v>584.00892857142856</v>
      </c>
      <c r="Z7588">
        <v>0.14285714285714285</v>
      </c>
      <c r="AA7588">
        <v>0.22580645161290325</v>
      </c>
      <c r="AB7588">
        <v>0.33333333333333331</v>
      </c>
      <c r="AC7588">
        <v>0.22950819672131148</v>
      </c>
      <c r="AD7588">
        <v>1</v>
      </c>
      <c r="AE7588">
        <v>2</v>
      </c>
      <c r="AF7588">
        <v>7</v>
      </c>
      <c r="AG7588">
        <v>9</v>
      </c>
      <c r="AH7588">
        <v>71.5</v>
      </c>
      <c r="AI7588">
        <v>71.666666666666671</v>
      </c>
      <c r="AJ7588">
        <v>78.333333333333329</v>
      </c>
      <c r="AK7588">
        <v>68.666666666666671</v>
      </c>
      <c r="AL7588">
        <v>76.5</v>
      </c>
      <c r="AM7588">
        <v>76.666666666666671</v>
      </c>
      <c r="AN7588">
        <v>78.333333333333329</v>
      </c>
      <c r="AO7588">
        <v>71.333333333333329</v>
      </c>
    </row>
    <row r="7589" spans="1:41" x14ac:dyDescent="0.35">
      <c r="A7589">
        <v>24427</v>
      </c>
      <c r="B7589" t="s">
        <v>841</v>
      </c>
      <c r="C7589" t="s">
        <v>333</v>
      </c>
      <c r="D7589" t="s">
        <v>315</v>
      </c>
      <c r="E7589" t="s">
        <v>8136</v>
      </c>
      <c r="F7589">
        <v>303</v>
      </c>
      <c r="G7589">
        <v>300</v>
      </c>
      <c r="H7589">
        <v>311</v>
      </c>
      <c r="I7589">
        <v>314</v>
      </c>
      <c r="J7589">
        <v>283</v>
      </c>
      <c r="K7589">
        <v>275</v>
      </c>
      <c r="L7589">
        <v>296</v>
      </c>
      <c r="M7589">
        <v>309</v>
      </c>
      <c r="N7589">
        <v>277</v>
      </c>
      <c r="O7589">
        <v>277</v>
      </c>
      <c r="P7589">
        <v>277</v>
      </c>
      <c r="Q7589">
        <v>275</v>
      </c>
      <c r="R7589">
        <v>285</v>
      </c>
      <c r="S7589">
        <v>294</v>
      </c>
      <c r="T7589">
        <v>299</v>
      </c>
      <c r="U7589">
        <v>302</v>
      </c>
      <c r="V7589">
        <v>626.9204545454545</v>
      </c>
      <c r="W7589">
        <v>627.70833333333337</v>
      </c>
      <c r="X7589">
        <v>660.53977272727275</v>
      </c>
      <c r="Y7589">
        <v>648.21839080459768</v>
      </c>
      <c r="Z7589">
        <v>0.41111111111111109</v>
      </c>
      <c r="AA7589">
        <v>0.46590909090909094</v>
      </c>
      <c r="AB7589">
        <v>0.47674418604651159</v>
      </c>
      <c r="AC7589">
        <v>0.53409090909090906</v>
      </c>
      <c r="AD7589">
        <v>6</v>
      </c>
      <c r="AE7589">
        <v>4</v>
      </c>
      <c r="AF7589">
        <v>2</v>
      </c>
      <c r="AG7589">
        <v>3</v>
      </c>
      <c r="AH7589">
        <v>79.5</v>
      </c>
      <c r="AI7589">
        <v>82.666666666666671</v>
      </c>
      <c r="AJ7589">
        <v>85.333333333333329</v>
      </c>
      <c r="AK7589">
        <v>77.666666666666671</v>
      </c>
      <c r="AL7589">
        <v>78</v>
      </c>
      <c r="AM7589">
        <v>81</v>
      </c>
      <c r="AN7589">
        <v>82.333333333333329</v>
      </c>
      <c r="AO7589">
        <v>74</v>
      </c>
    </row>
    <row r="7590" spans="1:41" x14ac:dyDescent="0.35">
      <c r="A7590">
        <v>24428</v>
      </c>
      <c r="B7590" t="s">
        <v>7357</v>
      </c>
      <c r="C7590" t="s">
        <v>341</v>
      </c>
      <c r="D7590" t="s">
        <v>315</v>
      </c>
      <c r="E7590" t="s">
        <v>8136</v>
      </c>
      <c r="F7590">
        <v>256</v>
      </c>
      <c r="G7590">
        <v>248</v>
      </c>
      <c r="H7590">
        <v>236</v>
      </c>
      <c r="I7590">
        <v>269</v>
      </c>
      <c r="J7590">
        <v>231</v>
      </c>
      <c r="K7590">
        <v>231</v>
      </c>
      <c r="L7590">
        <v>234</v>
      </c>
      <c r="M7590">
        <v>248</v>
      </c>
      <c r="V7590" t="s">
        <v>1</v>
      </c>
      <c r="W7590" t="s">
        <v>1</v>
      </c>
      <c r="X7590" t="s">
        <v>1</v>
      </c>
      <c r="Z7590" t="s">
        <v>1</v>
      </c>
      <c r="AA7590" t="s">
        <v>1</v>
      </c>
      <c r="AB7590" t="s">
        <v>1</v>
      </c>
      <c r="AD7590">
        <v>0</v>
      </c>
      <c r="AE7590">
        <v>1</v>
      </c>
      <c r="AF7590">
        <v>1</v>
      </c>
      <c r="AG7590">
        <v>0</v>
      </c>
      <c r="AH7590">
        <v>78</v>
      </c>
      <c r="AI7590">
        <v>78.666666666666671</v>
      </c>
      <c r="AJ7590">
        <v>84.333333333333329</v>
      </c>
      <c r="AK7590">
        <v>75.666666666666671</v>
      </c>
    </row>
    <row r="7591" spans="1:41" x14ac:dyDescent="0.35">
      <c r="A7591">
        <v>24431</v>
      </c>
      <c r="B7591" t="s">
        <v>7358</v>
      </c>
      <c r="C7591" t="s">
        <v>324</v>
      </c>
      <c r="D7591" t="s">
        <v>315</v>
      </c>
      <c r="E7591" t="s">
        <v>8136</v>
      </c>
      <c r="F7591">
        <v>262</v>
      </c>
      <c r="G7591">
        <v>257</v>
      </c>
      <c r="H7591">
        <v>271</v>
      </c>
      <c r="I7591">
        <v>248</v>
      </c>
      <c r="J7591">
        <v>229</v>
      </c>
      <c r="K7591">
        <v>236</v>
      </c>
      <c r="L7591">
        <v>252</v>
      </c>
      <c r="M7591">
        <v>242</v>
      </c>
      <c r="V7591" t="s">
        <v>1</v>
      </c>
      <c r="W7591" t="s">
        <v>1</v>
      </c>
      <c r="X7591" t="s">
        <v>1</v>
      </c>
      <c r="Z7591" t="s">
        <v>1</v>
      </c>
      <c r="AA7591" t="s">
        <v>1</v>
      </c>
      <c r="AB7591" t="s">
        <v>1</v>
      </c>
      <c r="AD7591">
        <v>0</v>
      </c>
      <c r="AE7591">
        <v>0</v>
      </c>
      <c r="AF7591">
        <v>0</v>
      </c>
      <c r="AG7591">
        <v>1</v>
      </c>
      <c r="AH7591">
        <v>73</v>
      </c>
      <c r="AI7591">
        <v>75.333333333333329</v>
      </c>
      <c r="AJ7591">
        <v>79.666666666666671</v>
      </c>
      <c r="AK7591">
        <v>71.333333333333329</v>
      </c>
    </row>
    <row r="7592" spans="1:41" x14ac:dyDescent="0.35">
      <c r="A7592">
        <v>24438</v>
      </c>
      <c r="B7592" t="s">
        <v>7359</v>
      </c>
      <c r="C7592" t="s">
        <v>336</v>
      </c>
      <c r="D7592" t="s">
        <v>315</v>
      </c>
      <c r="E7592" t="s">
        <v>8136</v>
      </c>
      <c r="F7592">
        <v>262</v>
      </c>
      <c r="G7592">
        <v>267</v>
      </c>
      <c r="H7592">
        <v>287</v>
      </c>
      <c r="I7592">
        <v>273</v>
      </c>
      <c r="J7592">
        <v>246</v>
      </c>
      <c r="K7592">
        <v>244</v>
      </c>
      <c r="L7592">
        <v>248</v>
      </c>
      <c r="M7592">
        <v>257</v>
      </c>
      <c r="N7592">
        <v>255</v>
      </c>
      <c r="O7592">
        <v>228</v>
      </c>
      <c r="P7592">
        <v>265</v>
      </c>
      <c r="Q7592">
        <v>251</v>
      </c>
      <c r="R7592">
        <v>249</v>
      </c>
      <c r="S7592">
        <v>242</v>
      </c>
      <c r="T7592">
        <v>273</v>
      </c>
      <c r="U7592">
        <v>260</v>
      </c>
      <c r="V7592">
        <v>600.1351351351351</v>
      </c>
      <c r="W7592">
        <v>571.09090909090912</v>
      </c>
      <c r="X7592">
        <v>600.5</v>
      </c>
      <c r="Y7592">
        <v>589.64754098360652</v>
      </c>
      <c r="Z7592">
        <v>0.30303030303030304</v>
      </c>
      <c r="AA7592">
        <v>0.48837209302325579</v>
      </c>
      <c r="AB7592">
        <v>0.34146341463414631</v>
      </c>
      <c r="AC7592">
        <v>0.34146341463414637</v>
      </c>
      <c r="AD7592">
        <v>3</v>
      </c>
      <c r="AE7592">
        <v>7</v>
      </c>
      <c r="AF7592">
        <v>6</v>
      </c>
      <c r="AG7592">
        <v>2</v>
      </c>
      <c r="AH7592">
        <v>67</v>
      </c>
      <c r="AI7592">
        <v>73</v>
      </c>
      <c r="AJ7592">
        <v>68.333333333333329</v>
      </c>
      <c r="AK7592">
        <v>66.333333333333329</v>
      </c>
      <c r="AL7592">
        <v>68.5</v>
      </c>
      <c r="AM7592">
        <v>72</v>
      </c>
      <c r="AN7592">
        <v>71.666666666666671</v>
      </c>
      <c r="AO7592">
        <v>69.666666666666671</v>
      </c>
    </row>
    <row r="7593" spans="1:41" x14ac:dyDescent="0.35">
      <c r="A7593">
        <v>24443</v>
      </c>
      <c r="B7593" t="s">
        <v>7360</v>
      </c>
      <c r="C7593" t="s">
        <v>336</v>
      </c>
      <c r="D7593" t="s">
        <v>315</v>
      </c>
      <c r="E7593" t="s">
        <v>8135</v>
      </c>
      <c r="F7593">
        <v>252</v>
      </c>
      <c r="G7593">
        <v>239</v>
      </c>
      <c r="H7593">
        <v>248</v>
      </c>
      <c r="I7593">
        <v>265</v>
      </c>
      <c r="J7593">
        <v>234</v>
      </c>
      <c r="K7593">
        <v>252</v>
      </c>
      <c r="L7593">
        <v>260</v>
      </c>
      <c r="M7593">
        <v>266</v>
      </c>
      <c r="N7593">
        <v>234</v>
      </c>
      <c r="O7593">
        <v>256</v>
      </c>
      <c r="P7593">
        <v>232</v>
      </c>
      <c r="Q7593">
        <v>234</v>
      </c>
      <c r="R7593">
        <v>251</v>
      </c>
      <c r="S7593">
        <v>268</v>
      </c>
      <c r="T7593">
        <v>273</v>
      </c>
      <c r="U7593">
        <v>248</v>
      </c>
      <c r="V7593">
        <v>531.03947368421052</v>
      </c>
      <c r="W7593">
        <v>511.81578947368422</v>
      </c>
      <c r="X7593">
        <v>565.56410256410254</v>
      </c>
      <c r="Y7593">
        <v>563.63636363636363</v>
      </c>
      <c r="Z7593">
        <v>0.19565217391304346</v>
      </c>
      <c r="AA7593">
        <v>0.28205128205128205</v>
      </c>
      <c r="AB7593">
        <v>0.15789473684210525</v>
      </c>
      <c r="AC7593">
        <v>0.37777777777777777</v>
      </c>
      <c r="AD7593">
        <v>3</v>
      </c>
      <c r="AE7593">
        <v>5</v>
      </c>
      <c r="AF7593">
        <v>2</v>
      </c>
      <c r="AG7593">
        <v>2</v>
      </c>
      <c r="AH7593">
        <v>73</v>
      </c>
      <c r="AI7593">
        <v>73.333333333333329</v>
      </c>
      <c r="AJ7593">
        <v>74</v>
      </c>
      <c r="AK7593">
        <v>66.333333333333329</v>
      </c>
      <c r="AL7593">
        <v>76.5</v>
      </c>
      <c r="AM7593">
        <v>76.666666666666671</v>
      </c>
      <c r="AN7593">
        <v>78.333333333333329</v>
      </c>
      <c r="AO7593">
        <v>72.333333333333329</v>
      </c>
    </row>
    <row r="7594" spans="1:41" x14ac:dyDescent="0.35">
      <c r="A7594">
        <v>24444</v>
      </c>
      <c r="B7594" t="s">
        <v>7361</v>
      </c>
      <c r="C7594" t="s">
        <v>332</v>
      </c>
      <c r="D7594" t="s">
        <v>315</v>
      </c>
      <c r="E7594" t="s">
        <v>8139</v>
      </c>
      <c r="N7594">
        <v>216</v>
      </c>
      <c r="O7594">
        <v>226</v>
      </c>
      <c r="P7594">
        <v>243</v>
      </c>
      <c r="Q7594">
        <v>215</v>
      </c>
      <c r="R7594">
        <v>210</v>
      </c>
      <c r="S7594">
        <v>224</v>
      </c>
      <c r="T7594">
        <v>224</v>
      </c>
      <c r="U7594">
        <v>205</v>
      </c>
      <c r="V7594">
        <v>476.39130434782606</v>
      </c>
      <c r="W7594">
        <v>519.03571428571433</v>
      </c>
      <c r="X7594">
        <v>505.43103448275861</v>
      </c>
      <c r="Y7594">
        <v>511.09375</v>
      </c>
      <c r="AA7594">
        <v>0.18181818181818182</v>
      </c>
      <c r="AB7594">
        <v>0.1111111111111111</v>
      </c>
      <c r="AC7594">
        <v>0.12244897959183673</v>
      </c>
      <c r="AD7594" t="s">
        <v>1</v>
      </c>
      <c r="AE7594" t="s">
        <v>1</v>
      </c>
      <c r="AF7594" t="s">
        <v>1</v>
      </c>
      <c r="AG7594">
        <v>0</v>
      </c>
      <c r="AL7594">
        <v>80</v>
      </c>
      <c r="AM7594">
        <v>81.333333333333329</v>
      </c>
      <c r="AN7594">
        <v>85</v>
      </c>
      <c r="AO7594">
        <v>77.666666666666671</v>
      </c>
    </row>
    <row r="7595" spans="1:41" x14ac:dyDescent="0.35">
      <c r="A7595">
        <v>24445</v>
      </c>
      <c r="B7595" t="s">
        <v>7362</v>
      </c>
      <c r="C7595" t="s">
        <v>341</v>
      </c>
      <c r="D7595" t="s">
        <v>315</v>
      </c>
      <c r="E7595" t="s">
        <v>8139</v>
      </c>
      <c r="F7595">
        <v>224</v>
      </c>
      <c r="G7595">
        <v>219</v>
      </c>
      <c r="H7595">
        <v>231</v>
      </c>
      <c r="I7595">
        <v>263</v>
      </c>
      <c r="J7595">
        <v>237</v>
      </c>
      <c r="K7595">
        <v>217</v>
      </c>
      <c r="L7595">
        <v>220</v>
      </c>
      <c r="M7595">
        <v>250</v>
      </c>
      <c r="V7595">
        <v>487.7</v>
      </c>
      <c r="W7595">
        <v>512.84210526315792</v>
      </c>
      <c r="X7595">
        <v>487</v>
      </c>
      <c r="Y7595">
        <v>458</v>
      </c>
      <c r="Z7595">
        <v>3.4482758620689655E-2</v>
      </c>
      <c r="AA7595">
        <v>1.9607843137254902E-2</v>
      </c>
      <c r="AB7595">
        <v>2.5000000000000001E-2</v>
      </c>
      <c r="AC7595">
        <v>2.3809523809523808E-2</v>
      </c>
      <c r="AD7595">
        <v>0</v>
      </c>
      <c r="AE7595">
        <v>4</v>
      </c>
      <c r="AF7595">
        <v>0</v>
      </c>
      <c r="AG7595">
        <v>0</v>
      </c>
      <c r="AH7595">
        <v>68</v>
      </c>
      <c r="AI7595">
        <v>74</v>
      </c>
      <c r="AJ7595">
        <v>72.666666666666671</v>
      </c>
      <c r="AK7595">
        <v>68</v>
      </c>
    </row>
    <row r="7596" spans="1:41" x14ac:dyDescent="0.35">
      <c r="A7596">
        <v>24446</v>
      </c>
      <c r="B7596" t="s">
        <v>7363</v>
      </c>
      <c r="C7596" t="s">
        <v>358</v>
      </c>
      <c r="D7596" t="s">
        <v>315</v>
      </c>
      <c r="E7596" t="s">
        <v>8136</v>
      </c>
      <c r="N7596">
        <v>205</v>
      </c>
      <c r="O7596">
        <v>207</v>
      </c>
      <c r="P7596">
        <v>205</v>
      </c>
      <c r="Q7596">
        <v>207</v>
      </c>
      <c r="R7596">
        <v>212</v>
      </c>
      <c r="S7596">
        <v>213</v>
      </c>
      <c r="T7596">
        <v>207</v>
      </c>
      <c r="U7596">
        <v>217</v>
      </c>
      <c r="V7596">
        <v>493.83050847457628</v>
      </c>
      <c r="W7596">
        <v>495.46428571428572</v>
      </c>
      <c r="X7596">
        <v>525.55172413793105</v>
      </c>
      <c r="Y7596">
        <v>516.55405405405406</v>
      </c>
      <c r="Z7596">
        <v>2.5000000000000001E-2</v>
      </c>
      <c r="AA7596">
        <v>0.12195121951219512</v>
      </c>
      <c r="AB7596">
        <v>6.9444444444444448E-2</v>
      </c>
      <c r="AC7596">
        <v>9.8901098901098897E-2</v>
      </c>
      <c r="AD7596">
        <v>0</v>
      </c>
      <c r="AE7596">
        <v>2</v>
      </c>
      <c r="AF7596">
        <v>1</v>
      </c>
      <c r="AG7596">
        <v>7</v>
      </c>
      <c r="AL7596">
        <v>69</v>
      </c>
      <c r="AM7596">
        <v>72.333333333333329</v>
      </c>
      <c r="AN7596">
        <v>73.333333333333329</v>
      </c>
      <c r="AO7596">
        <v>71</v>
      </c>
    </row>
    <row r="7597" spans="1:41" x14ac:dyDescent="0.35">
      <c r="A7597">
        <v>24448</v>
      </c>
      <c r="B7597" t="s">
        <v>7364</v>
      </c>
      <c r="C7597" t="s">
        <v>324</v>
      </c>
      <c r="D7597" t="s">
        <v>315</v>
      </c>
      <c r="E7597" t="s">
        <v>8136</v>
      </c>
      <c r="F7597">
        <v>290</v>
      </c>
      <c r="G7597">
        <v>278</v>
      </c>
      <c r="H7597">
        <v>288</v>
      </c>
      <c r="I7597">
        <v>296</v>
      </c>
      <c r="J7597">
        <v>255</v>
      </c>
      <c r="K7597">
        <v>256</v>
      </c>
      <c r="L7597">
        <v>276</v>
      </c>
      <c r="M7597">
        <v>252</v>
      </c>
      <c r="N7597">
        <v>264</v>
      </c>
      <c r="O7597">
        <v>252</v>
      </c>
      <c r="P7597">
        <v>192</v>
      </c>
      <c r="Q7597">
        <v>256</v>
      </c>
      <c r="R7597">
        <v>252</v>
      </c>
      <c r="S7597">
        <v>234</v>
      </c>
      <c r="T7597">
        <v>219</v>
      </c>
      <c r="U7597">
        <v>237</v>
      </c>
      <c r="V7597">
        <v>540.79166666666663</v>
      </c>
      <c r="W7597">
        <v>600.07142857142856</v>
      </c>
      <c r="X7597">
        <v>583.68181818181813</v>
      </c>
      <c r="Y7597">
        <v>605.57894736842104</v>
      </c>
      <c r="Z7597">
        <v>0.3125</v>
      </c>
      <c r="AA7597">
        <v>0.39393939393939392</v>
      </c>
      <c r="AB7597">
        <v>0.3571428571428571</v>
      </c>
      <c r="AC7597">
        <v>0.5161290322580645</v>
      </c>
      <c r="AD7597">
        <v>3</v>
      </c>
      <c r="AE7597">
        <v>2</v>
      </c>
      <c r="AF7597">
        <v>4</v>
      </c>
      <c r="AG7597">
        <v>19</v>
      </c>
      <c r="AH7597">
        <v>69.5</v>
      </c>
      <c r="AI7597">
        <v>75.666666666666671</v>
      </c>
      <c r="AJ7597">
        <v>81.666666666666671</v>
      </c>
      <c r="AK7597">
        <v>75.333333333333329</v>
      </c>
      <c r="AL7597">
        <v>67</v>
      </c>
      <c r="AM7597">
        <v>0</v>
      </c>
      <c r="AN7597">
        <v>64.333333333333329</v>
      </c>
      <c r="AO7597">
        <v>58.333333333333336</v>
      </c>
    </row>
    <row r="7598" spans="1:41" x14ac:dyDescent="0.35">
      <c r="A7598">
        <v>24464</v>
      </c>
      <c r="B7598" t="s">
        <v>7365</v>
      </c>
      <c r="C7598" t="s">
        <v>325</v>
      </c>
      <c r="D7598" t="s">
        <v>315</v>
      </c>
      <c r="E7598" t="s">
        <v>8135</v>
      </c>
      <c r="F7598">
        <v>301</v>
      </c>
      <c r="G7598">
        <v>273</v>
      </c>
      <c r="H7598">
        <v>301</v>
      </c>
      <c r="I7598">
        <v>272</v>
      </c>
      <c r="J7598">
        <v>263</v>
      </c>
      <c r="K7598">
        <v>257</v>
      </c>
      <c r="L7598">
        <v>277</v>
      </c>
      <c r="M7598">
        <v>262</v>
      </c>
      <c r="V7598" t="s">
        <v>1</v>
      </c>
      <c r="W7598" t="s">
        <v>1</v>
      </c>
      <c r="X7598" t="s">
        <v>1</v>
      </c>
      <c r="Z7598" t="s">
        <v>1</v>
      </c>
      <c r="AA7598" t="s">
        <v>1</v>
      </c>
      <c r="AB7598" t="s">
        <v>1</v>
      </c>
      <c r="AD7598">
        <v>7</v>
      </c>
      <c r="AE7598">
        <v>5</v>
      </c>
      <c r="AF7598">
        <v>14</v>
      </c>
      <c r="AG7598">
        <v>11</v>
      </c>
      <c r="AH7598">
        <v>67.5</v>
      </c>
      <c r="AI7598">
        <v>70.666666666666671</v>
      </c>
      <c r="AJ7598">
        <v>70.333333333333329</v>
      </c>
      <c r="AK7598">
        <v>63.333333333333336</v>
      </c>
    </row>
    <row r="7599" spans="1:41" x14ac:dyDescent="0.35">
      <c r="A7599">
        <v>24473</v>
      </c>
      <c r="B7599" t="s">
        <v>7366</v>
      </c>
      <c r="C7599" t="s">
        <v>327</v>
      </c>
      <c r="D7599" t="s">
        <v>315</v>
      </c>
      <c r="E7599" t="s">
        <v>8136</v>
      </c>
      <c r="N7599">
        <v>226</v>
      </c>
      <c r="O7599">
        <v>251</v>
      </c>
      <c r="P7599">
        <v>243</v>
      </c>
      <c r="Q7599">
        <v>238</v>
      </c>
      <c r="R7599">
        <v>238</v>
      </c>
      <c r="S7599">
        <v>252</v>
      </c>
      <c r="T7599">
        <v>272</v>
      </c>
      <c r="U7599">
        <v>247</v>
      </c>
      <c r="V7599">
        <v>537.7538461538461</v>
      </c>
      <c r="W7599">
        <v>526</v>
      </c>
      <c r="X7599">
        <v>547.05063291139243</v>
      </c>
      <c r="Y7599">
        <v>584.51973684210532</v>
      </c>
      <c r="Z7599">
        <v>8.2758620689655171E-2</v>
      </c>
      <c r="AA7599">
        <v>0.14655172413793102</v>
      </c>
      <c r="AB7599">
        <v>0.13533834586466165</v>
      </c>
      <c r="AC7599">
        <v>0.11278195488721804</v>
      </c>
      <c r="AD7599">
        <v>5</v>
      </c>
      <c r="AE7599">
        <v>3</v>
      </c>
      <c r="AF7599">
        <v>1</v>
      </c>
      <c r="AG7599">
        <v>2</v>
      </c>
      <c r="AL7599">
        <v>72</v>
      </c>
      <c r="AM7599">
        <v>73.666666666666671</v>
      </c>
      <c r="AN7599">
        <v>75</v>
      </c>
      <c r="AO7599">
        <v>67</v>
      </c>
    </row>
    <row r="7600" spans="1:41" x14ac:dyDescent="0.35">
      <c r="A7600">
        <v>24482</v>
      </c>
      <c r="B7600" t="s">
        <v>7367</v>
      </c>
      <c r="C7600" t="s">
        <v>348</v>
      </c>
      <c r="D7600" t="s">
        <v>315</v>
      </c>
      <c r="E7600" t="s">
        <v>8136</v>
      </c>
      <c r="N7600">
        <v>255</v>
      </c>
      <c r="O7600">
        <v>259</v>
      </c>
      <c r="P7600">
        <v>248</v>
      </c>
      <c r="Q7600">
        <v>245</v>
      </c>
      <c r="R7600">
        <v>274</v>
      </c>
      <c r="S7600">
        <v>259</v>
      </c>
      <c r="T7600">
        <v>264</v>
      </c>
      <c r="U7600">
        <v>272</v>
      </c>
      <c r="V7600">
        <v>603.36666666666667</v>
      </c>
      <c r="W7600">
        <v>604.16791044776119</v>
      </c>
      <c r="X7600">
        <v>608.71398305084745</v>
      </c>
      <c r="Y7600">
        <v>600.71078431372553</v>
      </c>
      <c r="Z7600">
        <v>0.18387096774193548</v>
      </c>
      <c r="AA7600">
        <v>0.19565217391304346</v>
      </c>
      <c r="AB7600">
        <v>0.19705882352941176</v>
      </c>
      <c r="AC7600">
        <v>0.25483870967741934</v>
      </c>
      <c r="AD7600">
        <v>4</v>
      </c>
      <c r="AE7600">
        <v>4</v>
      </c>
      <c r="AF7600">
        <v>1</v>
      </c>
      <c r="AG7600">
        <v>7</v>
      </c>
      <c r="AL7600">
        <v>76.5</v>
      </c>
      <c r="AM7600">
        <v>75</v>
      </c>
      <c r="AN7600">
        <v>76.666666666666671</v>
      </c>
      <c r="AO7600">
        <v>72.333333333333329</v>
      </c>
    </row>
    <row r="7601" spans="1:41" x14ac:dyDescent="0.35">
      <c r="A7601">
        <v>24486</v>
      </c>
      <c r="B7601" t="s">
        <v>7368</v>
      </c>
      <c r="C7601" t="s">
        <v>329</v>
      </c>
      <c r="D7601" t="s">
        <v>315</v>
      </c>
      <c r="E7601" t="s">
        <v>8136</v>
      </c>
      <c r="F7601">
        <v>271</v>
      </c>
      <c r="G7601">
        <v>295</v>
      </c>
      <c r="H7601">
        <v>298</v>
      </c>
      <c r="I7601">
        <v>291</v>
      </c>
      <c r="J7601">
        <v>278</v>
      </c>
      <c r="K7601">
        <v>292</v>
      </c>
      <c r="L7601">
        <v>296</v>
      </c>
      <c r="M7601">
        <v>285</v>
      </c>
      <c r="N7601">
        <v>277</v>
      </c>
      <c r="O7601">
        <v>283</v>
      </c>
      <c r="P7601">
        <v>256</v>
      </c>
      <c r="Q7601">
        <v>296</v>
      </c>
      <c r="R7601">
        <v>305</v>
      </c>
      <c r="S7601">
        <v>333</v>
      </c>
      <c r="T7601">
        <v>313</v>
      </c>
      <c r="U7601">
        <v>363</v>
      </c>
      <c r="V7601">
        <v>727.46052631578948</v>
      </c>
      <c r="W7601">
        <v>726.48863636363637</v>
      </c>
      <c r="X7601">
        <v>734.02564102564099</v>
      </c>
      <c r="Y7601">
        <v>724.51470588235293</v>
      </c>
      <c r="Z7601">
        <v>0.65</v>
      </c>
      <c r="AA7601">
        <v>0.71052631578947367</v>
      </c>
      <c r="AB7601">
        <v>0.72727272727272729</v>
      </c>
      <c r="AC7601">
        <v>0.75609756097560976</v>
      </c>
      <c r="AD7601">
        <v>4</v>
      </c>
      <c r="AE7601">
        <v>4</v>
      </c>
      <c r="AF7601">
        <v>7</v>
      </c>
      <c r="AG7601">
        <v>3</v>
      </c>
      <c r="AH7601">
        <v>74.5</v>
      </c>
      <c r="AI7601">
        <v>71</v>
      </c>
      <c r="AJ7601">
        <v>76.666666666666671</v>
      </c>
      <c r="AK7601">
        <v>73</v>
      </c>
      <c r="AL7601">
        <v>74.5</v>
      </c>
      <c r="AM7601">
        <v>75</v>
      </c>
      <c r="AN7601">
        <v>74</v>
      </c>
      <c r="AO7601">
        <v>62</v>
      </c>
    </row>
    <row r="7602" spans="1:41" x14ac:dyDescent="0.35">
      <c r="A7602">
        <v>24489</v>
      </c>
      <c r="B7602" t="s">
        <v>7369</v>
      </c>
      <c r="C7602" t="s">
        <v>343</v>
      </c>
      <c r="D7602" t="s">
        <v>315</v>
      </c>
      <c r="E7602" t="s">
        <v>8136</v>
      </c>
      <c r="F7602">
        <v>246</v>
      </c>
      <c r="G7602">
        <v>247</v>
      </c>
      <c r="H7602">
        <v>257</v>
      </c>
      <c r="I7602">
        <v>260</v>
      </c>
      <c r="J7602">
        <v>231</v>
      </c>
      <c r="K7602">
        <v>224</v>
      </c>
      <c r="L7602">
        <v>219</v>
      </c>
      <c r="M7602">
        <v>226</v>
      </c>
      <c r="V7602" t="s">
        <v>1</v>
      </c>
      <c r="W7602" t="s">
        <v>1</v>
      </c>
      <c r="X7602" t="s">
        <v>1</v>
      </c>
      <c r="Z7602" t="s">
        <v>1</v>
      </c>
      <c r="AA7602" t="s">
        <v>1</v>
      </c>
      <c r="AB7602" t="s">
        <v>1</v>
      </c>
      <c r="AD7602">
        <v>2</v>
      </c>
      <c r="AE7602">
        <v>2</v>
      </c>
      <c r="AF7602">
        <v>8</v>
      </c>
      <c r="AG7602">
        <v>0</v>
      </c>
      <c r="AH7602">
        <v>66.5</v>
      </c>
      <c r="AI7602">
        <v>72.333333333333329</v>
      </c>
      <c r="AJ7602">
        <v>72.666666666666671</v>
      </c>
      <c r="AK7602">
        <v>61.333333333333336</v>
      </c>
    </row>
    <row r="7603" spans="1:41" x14ac:dyDescent="0.35">
      <c r="A7603">
        <v>24491</v>
      </c>
      <c r="B7603" t="s">
        <v>7370</v>
      </c>
      <c r="C7603" t="s">
        <v>336</v>
      </c>
      <c r="D7603" t="s">
        <v>315</v>
      </c>
      <c r="E7603" t="s">
        <v>8137</v>
      </c>
      <c r="F7603">
        <v>283</v>
      </c>
      <c r="G7603">
        <v>296</v>
      </c>
      <c r="H7603">
        <v>294</v>
      </c>
      <c r="I7603">
        <v>277</v>
      </c>
      <c r="J7603">
        <v>269</v>
      </c>
      <c r="K7603">
        <v>288</v>
      </c>
      <c r="L7603">
        <v>273</v>
      </c>
      <c r="M7603">
        <v>274</v>
      </c>
      <c r="N7603">
        <v>289</v>
      </c>
      <c r="O7603">
        <v>266</v>
      </c>
      <c r="P7603">
        <v>271</v>
      </c>
      <c r="Q7603">
        <v>279</v>
      </c>
      <c r="R7603">
        <v>270</v>
      </c>
      <c r="S7603">
        <v>301</v>
      </c>
      <c r="T7603">
        <v>275</v>
      </c>
      <c r="U7603">
        <v>268</v>
      </c>
      <c r="V7603">
        <v>607.36666666666667</v>
      </c>
      <c r="W7603">
        <v>567.94444444444446</v>
      </c>
      <c r="X7603">
        <v>638.64285714285711</v>
      </c>
      <c r="Y7603">
        <v>627.02499999999998</v>
      </c>
      <c r="Z7603">
        <v>0.30000000000000004</v>
      </c>
      <c r="AA7603">
        <v>0.625</v>
      </c>
      <c r="AB7603">
        <v>0.35</v>
      </c>
      <c r="AC7603">
        <v>0.42857142857142855</v>
      </c>
      <c r="AD7603">
        <v>3</v>
      </c>
      <c r="AE7603">
        <v>1</v>
      </c>
      <c r="AF7603">
        <v>3</v>
      </c>
      <c r="AG7603">
        <v>5</v>
      </c>
      <c r="AH7603">
        <v>72</v>
      </c>
      <c r="AI7603">
        <v>71.333333333333329</v>
      </c>
      <c r="AJ7603">
        <v>73.333333333333329</v>
      </c>
      <c r="AK7603">
        <v>65.666666666666671</v>
      </c>
      <c r="AL7603">
        <v>79.5</v>
      </c>
      <c r="AM7603">
        <v>79.333333333333329</v>
      </c>
      <c r="AN7603">
        <v>82.333333333333329</v>
      </c>
      <c r="AO7603">
        <v>67.333333333333329</v>
      </c>
    </row>
    <row r="7604" spans="1:41" x14ac:dyDescent="0.35">
      <c r="A7604">
        <v>24496</v>
      </c>
      <c r="B7604" t="s">
        <v>7371</v>
      </c>
      <c r="C7604" t="s">
        <v>361</v>
      </c>
      <c r="D7604" t="s">
        <v>315</v>
      </c>
      <c r="E7604" t="s">
        <v>8136</v>
      </c>
      <c r="N7604">
        <v>221</v>
      </c>
      <c r="O7604">
        <v>227</v>
      </c>
      <c r="P7604">
        <v>216</v>
      </c>
      <c r="Q7604">
        <v>230</v>
      </c>
      <c r="R7604">
        <v>232</v>
      </c>
      <c r="S7604">
        <v>234</v>
      </c>
      <c r="T7604">
        <v>223</v>
      </c>
      <c r="U7604">
        <v>222</v>
      </c>
      <c r="V7604">
        <v>510.34426229508199</v>
      </c>
      <c r="W7604">
        <v>527.68627450980387</v>
      </c>
      <c r="X7604">
        <v>541.66666666666663</v>
      </c>
      <c r="Y7604">
        <v>551.68181818181813</v>
      </c>
      <c r="Z7604">
        <v>7.1428571428571425E-2</v>
      </c>
      <c r="AA7604">
        <v>0.14285714285714285</v>
      </c>
      <c r="AB7604">
        <v>0.18478260869565216</v>
      </c>
      <c r="AC7604">
        <v>0.16326530612244897</v>
      </c>
      <c r="AD7604">
        <v>3</v>
      </c>
      <c r="AE7604">
        <v>2</v>
      </c>
      <c r="AF7604">
        <v>0</v>
      </c>
      <c r="AG7604">
        <v>1</v>
      </c>
      <c r="AL7604">
        <v>75</v>
      </c>
      <c r="AM7604">
        <v>72</v>
      </c>
      <c r="AN7604">
        <v>74.666666666666671</v>
      </c>
      <c r="AO7604">
        <v>66</v>
      </c>
    </row>
    <row r="7605" spans="1:41" x14ac:dyDescent="0.35">
      <c r="A7605">
        <v>24498</v>
      </c>
      <c r="B7605" t="s">
        <v>6328</v>
      </c>
      <c r="C7605" t="s">
        <v>348</v>
      </c>
      <c r="D7605" t="s">
        <v>315</v>
      </c>
      <c r="E7605" t="s">
        <v>8136</v>
      </c>
      <c r="F7605">
        <v>308</v>
      </c>
      <c r="G7605">
        <v>326</v>
      </c>
      <c r="H7605">
        <v>334</v>
      </c>
      <c r="I7605">
        <v>338</v>
      </c>
      <c r="J7605">
        <v>299</v>
      </c>
      <c r="K7605">
        <v>319</v>
      </c>
      <c r="L7605">
        <v>330</v>
      </c>
      <c r="M7605">
        <v>330</v>
      </c>
      <c r="N7605">
        <v>292</v>
      </c>
      <c r="O7605">
        <v>292</v>
      </c>
      <c r="P7605">
        <v>297</v>
      </c>
      <c r="Q7605">
        <v>289</v>
      </c>
      <c r="R7605">
        <v>337</v>
      </c>
      <c r="S7605">
        <v>334</v>
      </c>
      <c r="T7605">
        <v>382</v>
      </c>
      <c r="U7605">
        <v>360</v>
      </c>
      <c r="V7605">
        <v>671.43243243243239</v>
      </c>
      <c r="W7605">
        <v>717.42307692307691</v>
      </c>
      <c r="X7605">
        <v>704.63095238095241</v>
      </c>
      <c r="Y7605">
        <v>716.89743589743591</v>
      </c>
      <c r="Z7605">
        <v>0.76923076923076916</v>
      </c>
      <c r="AA7605">
        <v>0.55000000000000004</v>
      </c>
      <c r="AB7605">
        <v>0.66666666666666674</v>
      </c>
      <c r="AC7605">
        <v>0.7441860465116279</v>
      </c>
      <c r="AD7605">
        <v>2</v>
      </c>
      <c r="AE7605">
        <v>10</v>
      </c>
      <c r="AF7605">
        <v>4</v>
      </c>
      <c r="AG7605">
        <v>7</v>
      </c>
      <c r="AH7605">
        <v>75</v>
      </c>
      <c r="AI7605">
        <v>75.666666666666671</v>
      </c>
      <c r="AJ7605">
        <v>69</v>
      </c>
      <c r="AK7605">
        <v>66</v>
      </c>
      <c r="AL7605">
        <v>75</v>
      </c>
      <c r="AM7605">
        <v>72.333333333333329</v>
      </c>
      <c r="AN7605">
        <v>78</v>
      </c>
      <c r="AO7605">
        <v>70</v>
      </c>
    </row>
    <row r="7606" spans="1:41" x14ac:dyDescent="0.35">
      <c r="A7606">
        <v>24508</v>
      </c>
      <c r="B7606" t="s">
        <v>7372</v>
      </c>
      <c r="C7606" t="s">
        <v>341</v>
      </c>
      <c r="D7606" t="s">
        <v>315</v>
      </c>
      <c r="E7606" t="s">
        <v>8136</v>
      </c>
      <c r="F7606">
        <v>258</v>
      </c>
      <c r="G7606">
        <v>246</v>
      </c>
      <c r="H7606">
        <v>273</v>
      </c>
      <c r="I7606">
        <v>237</v>
      </c>
      <c r="J7606">
        <v>257</v>
      </c>
      <c r="K7606">
        <v>243</v>
      </c>
      <c r="L7606">
        <v>266</v>
      </c>
      <c r="M7606">
        <v>241</v>
      </c>
      <c r="V7606" t="s">
        <v>1</v>
      </c>
      <c r="W7606" t="s">
        <v>1</v>
      </c>
      <c r="X7606" t="s">
        <v>1</v>
      </c>
      <c r="Z7606" t="s">
        <v>1</v>
      </c>
      <c r="AA7606" t="s">
        <v>1</v>
      </c>
      <c r="AB7606" t="s">
        <v>1</v>
      </c>
      <c r="AD7606">
        <v>1</v>
      </c>
      <c r="AE7606">
        <v>1</v>
      </c>
      <c r="AF7606">
        <v>0</v>
      </c>
      <c r="AG7606">
        <v>0</v>
      </c>
      <c r="AH7606">
        <v>75</v>
      </c>
      <c r="AI7606">
        <v>78</v>
      </c>
      <c r="AJ7606">
        <v>79.333333333333329</v>
      </c>
      <c r="AK7606">
        <v>72</v>
      </c>
    </row>
    <row r="7607" spans="1:41" x14ac:dyDescent="0.35">
      <c r="A7607">
        <v>24520</v>
      </c>
      <c r="B7607" t="s">
        <v>7373</v>
      </c>
      <c r="C7607" t="s">
        <v>322</v>
      </c>
      <c r="D7607" t="s">
        <v>315</v>
      </c>
      <c r="E7607" t="s">
        <v>8139</v>
      </c>
      <c r="F7607">
        <v>242</v>
      </c>
      <c r="G7607">
        <v>246</v>
      </c>
      <c r="H7607">
        <v>221</v>
      </c>
      <c r="I7607">
        <v>234</v>
      </c>
      <c r="J7607">
        <v>220</v>
      </c>
      <c r="K7607">
        <v>237</v>
      </c>
      <c r="L7607">
        <v>216</v>
      </c>
      <c r="M7607">
        <v>234</v>
      </c>
      <c r="V7607" t="s">
        <v>1</v>
      </c>
      <c r="W7607" t="s">
        <v>1</v>
      </c>
      <c r="X7607" t="s">
        <v>1</v>
      </c>
      <c r="Z7607" t="s">
        <v>1</v>
      </c>
      <c r="AA7607" t="s">
        <v>1</v>
      </c>
      <c r="AB7607" t="s">
        <v>1</v>
      </c>
      <c r="AD7607">
        <v>1</v>
      </c>
      <c r="AE7607">
        <v>1</v>
      </c>
      <c r="AF7607">
        <v>0</v>
      </c>
      <c r="AG7607">
        <v>0</v>
      </c>
      <c r="AH7607">
        <v>77.5</v>
      </c>
      <c r="AI7607">
        <v>74</v>
      </c>
      <c r="AJ7607">
        <v>78.333333333333329</v>
      </c>
      <c r="AK7607">
        <v>71</v>
      </c>
    </row>
    <row r="7608" spans="1:41" x14ac:dyDescent="0.35">
      <c r="A7608">
        <v>24558</v>
      </c>
      <c r="B7608" t="s">
        <v>7374</v>
      </c>
      <c r="C7608" t="s">
        <v>314</v>
      </c>
      <c r="D7608" t="s">
        <v>315</v>
      </c>
      <c r="E7608" t="s">
        <v>8136</v>
      </c>
      <c r="F7608">
        <v>283</v>
      </c>
      <c r="G7608">
        <v>289</v>
      </c>
      <c r="H7608">
        <v>278</v>
      </c>
      <c r="I7608">
        <v>289</v>
      </c>
      <c r="J7608">
        <v>247</v>
      </c>
      <c r="K7608">
        <v>267</v>
      </c>
      <c r="L7608">
        <v>261</v>
      </c>
      <c r="M7608">
        <v>263</v>
      </c>
      <c r="V7608" t="s">
        <v>1</v>
      </c>
      <c r="W7608" t="s">
        <v>1</v>
      </c>
      <c r="X7608" t="s">
        <v>1</v>
      </c>
      <c r="Z7608" t="s">
        <v>1</v>
      </c>
      <c r="AA7608" t="s">
        <v>1</v>
      </c>
      <c r="AB7608" t="s">
        <v>1</v>
      </c>
      <c r="AD7608">
        <v>6</v>
      </c>
      <c r="AE7608">
        <v>3</v>
      </c>
      <c r="AF7608">
        <v>1</v>
      </c>
      <c r="AG7608">
        <v>2</v>
      </c>
      <c r="AH7608">
        <v>75.5</v>
      </c>
      <c r="AI7608">
        <v>74</v>
      </c>
      <c r="AJ7608">
        <v>79.333333333333329</v>
      </c>
      <c r="AK7608">
        <v>73.333333333333329</v>
      </c>
    </row>
    <row r="7609" spans="1:41" x14ac:dyDescent="0.35">
      <c r="A7609">
        <v>24617</v>
      </c>
      <c r="B7609" t="s">
        <v>7375</v>
      </c>
      <c r="C7609" t="s">
        <v>363</v>
      </c>
      <c r="D7609" t="s">
        <v>315</v>
      </c>
      <c r="E7609" t="s">
        <v>8137</v>
      </c>
      <c r="V7609" t="s">
        <v>1</v>
      </c>
      <c r="W7609" t="s">
        <v>1</v>
      </c>
      <c r="X7609" t="s">
        <v>1</v>
      </c>
      <c r="Z7609" t="s">
        <v>1</v>
      </c>
      <c r="AA7609" t="s">
        <v>1</v>
      </c>
      <c r="AB7609" t="s">
        <v>1</v>
      </c>
      <c r="AD7609" t="s">
        <v>1</v>
      </c>
      <c r="AE7609" t="s">
        <v>1</v>
      </c>
      <c r="AF7609" t="s">
        <v>1</v>
      </c>
      <c r="AG7609">
        <v>0</v>
      </c>
    </row>
    <row r="7610" spans="1:41" x14ac:dyDescent="0.35">
      <c r="A7610">
        <v>24622</v>
      </c>
      <c r="B7610" t="s">
        <v>7376</v>
      </c>
      <c r="C7610" t="s">
        <v>314</v>
      </c>
      <c r="D7610" t="s">
        <v>315</v>
      </c>
      <c r="E7610" t="s">
        <v>8135</v>
      </c>
      <c r="F7610">
        <v>254</v>
      </c>
      <c r="G7610">
        <v>260</v>
      </c>
      <c r="H7610">
        <v>277</v>
      </c>
      <c r="I7610">
        <v>264</v>
      </c>
      <c r="J7610">
        <v>239</v>
      </c>
      <c r="K7610">
        <v>234</v>
      </c>
      <c r="L7610">
        <v>256</v>
      </c>
      <c r="M7610">
        <v>246</v>
      </c>
      <c r="V7610" t="s">
        <v>1</v>
      </c>
      <c r="W7610" t="s">
        <v>1</v>
      </c>
      <c r="X7610" t="s">
        <v>1</v>
      </c>
      <c r="Z7610" t="s">
        <v>1</v>
      </c>
      <c r="AA7610" t="s">
        <v>1</v>
      </c>
      <c r="AB7610" t="s">
        <v>1</v>
      </c>
      <c r="AD7610">
        <v>0</v>
      </c>
      <c r="AE7610">
        <v>1</v>
      </c>
      <c r="AF7610">
        <v>3</v>
      </c>
      <c r="AG7610">
        <v>2</v>
      </c>
      <c r="AH7610">
        <v>71.5</v>
      </c>
      <c r="AI7610">
        <v>71.666666666666671</v>
      </c>
      <c r="AJ7610">
        <v>77</v>
      </c>
      <c r="AK7610">
        <v>69.333333333333329</v>
      </c>
    </row>
    <row r="7611" spans="1:41" x14ac:dyDescent="0.35">
      <c r="A7611">
        <v>24623</v>
      </c>
      <c r="B7611" t="s">
        <v>7377</v>
      </c>
      <c r="C7611" t="s">
        <v>348</v>
      </c>
      <c r="D7611" t="s">
        <v>315</v>
      </c>
      <c r="E7611" t="s">
        <v>8136</v>
      </c>
      <c r="F7611">
        <v>272</v>
      </c>
      <c r="G7611">
        <v>291</v>
      </c>
      <c r="H7611">
        <v>277</v>
      </c>
      <c r="I7611">
        <v>286</v>
      </c>
      <c r="J7611">
        <v>270</v>
      </c>
      <c r="K7611">
        <v>278</v>
      </c>
      <c r="L7611">
        <v>274</v>
      </c>
      <c r="M7611">
        <v>279</v>
      </c>
      <c r="N7611">
        <v>236</v>
      </c>
      <c r="O7611">
        <v>275</v>
      </c>
      <c r="P7611">
        <v>257</v>
      </c>
      <c r="Q7611">
        <v>261</v>
      </c>
      <c r="R7611">
        <v>260</v>
      </c>
      <c r="S7611">
        <v>282</v>
      </c>
      <c r="T7611">
        <v>269</v>
      </c>
      <c r="U7611">
        <v>287</v>
      </c>
      <c r="V7611">
        <v>606.01898734177212</v>
      </c>
      <c r="W7611">
        <v>612.98125000000005</v>
      </c>
      <c r="X7611">
        <v>609.98026315789468</v>
      </c>
      <c r="Y7611">
        <v>630.82926829268297</v>
      </c>
      <c r="Z7611">
        <v>0.4</v>
      </c>
      <c r="AA7611">
        <v>0.51219512195121952</v>
      </c>
      <c r="AB7611">
        <v>0.46987951807228912</v>
      </c>
      <c r="AC7611">
        <v>0.34146341463414637</v>
      </c>
      <c r="AD7611">
        <v>11</v>
      </c>
      <c r="AE7611">
        <v>7</v>
      </c>
      <c r="AF7611">
        <v>18</v>
      </c>
      <c r="AG7611">
        <v>7</v>
      </c>
      <c r="AH7611">
        <v>74</v>
      </c>
      <c r="AI7611">
        <v>69.666666666666671</v>
      </c>
      <c r="AJ7611">
        <v>74.666666666666671</v>
      </c>
      <c r="AK7611">
        <v>69.666666666666671</v>
      </c>
      <c r="AL7611">
        <v>76</v>
      </c>
      <c r="AM7611">
        <v>77.666666666666671</v>
      </c>
      <c r="AN7611">
        <v>77.666666666666671</v>
      </c>
      <c r="AO7611">
        <v>70.666666666666671</v>
      </c>
    </row>
    <row r="7612" spans="1:41" x14ac:dyDescent="0.35">
      <c r="A7612">
        <v>24624</v>
      </c>
      <c r="B7612" t="s">
        <v>7378</v>
      </c>
      <c r="C7612" t="s">
        <v>329</v>
      </c>
      <c r="D7612" t="s">
        <v>315</v>
      </c>
      <c r="E7612" t="s">
        <v>8137</v>
      </c>
      <c r="F7612">
        <v>300</v>
      </c>
      <c r="G7612">
        <v>309</v>
      </c>
      <c r="H7612">
        <v>316</v>
      </c>
      <c r="I7612">
        <v>317</v>
      </c>
      <c r="J7612">
        <v>299</v>
      </c>
      <c r="K7612">
        <v>307</v>
      </c>
      <c r="L7612">
        <v>313</v>
      </c>
      <c r="M7612">
        <v>314</v>
      </c>
      <c r="N7612">
        <v>291</v>
      </c>
      <c r="O7612">
        <v>281</v>
      </c>
      <c r="P7612">
        <v>289</v>
      </c>
      <c r="Q7612">
        <v>292</v>
      </c>
      <c r="R7612">
        <v>362</v>
      </c>
      <c r="S7612">
        <v>358</v>
      </c>
      <c r="T7612">
        <v>367</v>
      </c>
      <c r="U7612">
        <v>365</v>
      </c>
      <c r="V7612">
        <v>845.8730158730159</v>
      </c>
      <c r="W7612">
        <v>822.77777777777783</v>
      </c>
      <c r="X7612">
        <v>849.54724409448818</v>
      </c>
      <c r="Y7612">
        <v>845.97637795275591</v>
      </c>
      <c r="Z7612">
        <v>0.92857142857142849</v>
      </c>
      <c r="AA7612">
        <v>0.92248062015503884</v>
      </c>
      <c r="AB7612">
        <v>0.95275590551181111</v>
      </c>
      <c r="AC7612">
        <v>0.99224806201550386</v>
      </c>
      <c r="AD7612">
        <v>0</v>
      </c>
      <c r="AE7612">
        <v>0</v>
      </c>
      <c r="AF7612">
        <v>2</v>
      </c>
      <c r="AG7612">
        <v>0</v>
      </c>
      <c r="AH7612">
        <v>72</v>
      </c>
      <c r="AI7612">
        <v>82.333333333333329</v>
      </c>
      <c r="AJ7612">
        <v>78.333333333333329</v>
      </c>
      <c r="AK7612">
        <v>65</v>
      </c>
      <c r="AL7612">
        <v>73</v>
      </c>
      <c r="AM7612">
        <v>80</v>
      </c>
      <c r="AN7612">
        <v>81.333333333333329</v>
      </c>
      <c r="AO7612">
        <v>70</v>
      </c>
    </row>
    <row r="7613" spans="1:41" x14ac:dyDescent="0.35">
      <c r="A7613">
        <v>24625</v>
      </c>
      <c r="B7613" t="s">
        <v>7379</v>
      </c>
      <c r="C7613" t="s">
        <v>337</v>
      </c>
      <c r="D7613" t="s">
        <v>315</v>
      </c>
      <c r="E7613" t="s">
        <v>8137</v>
      </c>
      <c r="F7613">
        <v>286</v>
      </c>
      <c r="G7613">
        <v>303</v>
      </c>
      <c r="H7613">
        <v>319</v>
      </c>
      <c r="I7613">
        <v>326</v>
      </c>
      <c r="J7613">
        <v>282</v>
      </c>
      <c r="K7613">
        <v>295</v>
      </c>
      <c r="L7613">
        <v>317</v>
      </c>
      <c r="M7613">
        <v>311</v>
      </c>
      <c r="N7613">
        <v>256</v>
      </c>
      <c r="O7613">
        <v>262</v>
      </c>
      <c r="P7613">
        <v>286</v>
      </c>
      <c r="Q7613">
        <v>290</v>
      </c>
      <c r="R7613">
        <v>295</v>
      </c>
      <c r="S7613">
        <v>288</v>
      </c>
      <c r="T7613">
        <v>339</v>
      </c>
      <c r="U7613">
        <v>343</v>
      </c>
      <c r="V7613">
        <v>641.9545454545455</v>
      </c>
      <c r="W7613">
        <v>661.54</v>
      </c>
      <c r="X7613">
        <v>700.55769230769226</v>
      </c>
      <c r="Y7613">
        <v>677.72413793103453</v>
      </c>
      <c r="Z7613">
        <v>0.30769230769230771</v>
      </c>
      <c r="AA7613">
        <v>0.45833333333333337</v>
      </c>
      <c r="AB7613">
        <v>0.61538461538461542</v>
      </c>
      <c r="AC7613">
        <v>0.57692307692307687</v>
      </c>
      <c r="AD7613">
        <v>1</v>
      </c>
      <c r="AE7613">
        <v>0</v>
      </c>
      <c r="AF7613">
        <v>4</v>
      </c>
      <c r="AG7613">
        <v>3</v>
      </c>
      <c r="AH7613">
        <v>67</v>
      </c>
      <c r="AI7613">
        <v>76.333333333333329</v>
      </c>
      <c r="AJ7613">
        <v>75.666666666666671</v>
      </c>
      <c r="AK7613">
        <v>70</v>
      </c>
      <c r="AL7613">
        <v>71.5</v>
      </c>
      <c r="AM7613">
        <v>81</v>
      </c>
      <c r="AN7613">
        <v>81</v>
      </c>
      <c r="AO7613">
        <v>68</v>
      </c>
    </row>
    <row r="7614" spans="1:41" x14ac:dyDescent="0.35">
      <c r="A7614">
        <v>24626</v>
      </c>
      <c r="B7614" t="s">
        <v>7380</v>
      </c>
      <c r="C7614" t="s">
        <v>319</v>
      </c>
      <c r="D7614" t="s">
        <v>315</v>
      </c>
      <c r="E7614" t="s">
        <v>8136</v>
      </c>
      <c r="F7614">
        <v>271</v>
      </c>
      <c r="G7614">
        <v>266</v>
      </c>
      <c r="H7614">
        <v>266</v>
      </c>
      <c r="I7614">
        <v>282</v>
      </c>
      <c r="J7614">
        <v>256</v>
      </c>
      <c r="K7614">
        <v>256</v>
      </c>
      <c r="L7614">
        <v>257</v>
      </c>
      <c r="M7614">
        <v>257</v>
      </c>
      <c r="N7614">
        <v>238</v>
      </c>
      <c r="O7614">
        <v>237</v>
      </c>
      <c r="P7614">
        <v>249</v>
      </c>
      <c r="Q7614">
        <v>246</v>
      </c>
      <c r="R7614">
        <v>249</v>
      </c>
      <c r="S7614">
        <v>244</v>
      </c>
      <c r="T7614">
        <v>244</v>
      </c>
      <c r="U7614">
        <v>237</v>
      </c>
      <c r="V7614">
        <v>578.84558823529414</v>
      </c>
      <c r="W7614">
        <v>589.66170212765962</v>
      </c>
      <c r="X7614">
        <v>595.27848101265818</v>
      </c>
      <c r="Y7614">
        <v>588.19285714285718</v>
      </c>
      <c r="Z7614">
        <v>0.20564516129032256</v>
      </c>
      <c r="AA7614">
        <v>0.30218068535825543</v>
      </c>
      <c r="AB7614">
        <v>0.31135531135531136</v>
      </c>
      <c r="AC7614">
        <v>0.30434782608695654</v>
      </c>
      <c r="AD7614">
        <v>4</v>
      </c>
      <c r="AE7614">
        <v>6</v>
      </c>
      <c r="AF7614">
        <v>8</v>
      </c>
      <c r="AG7614">
        <v>21</v>
      </c>
      <c r="AH7614">
        <v>71.5</v>
      </c>
      <c r="AI7614">
        <v>76.333333333333329</v>
      </c>
      <c r="AJ7614">
        <v>76</v>
      </c>
      <c r="AK7614">
        <v>66.666666666666671</v>
      </c>
      <c r="AL7614">
        <v>66</v>
      </c>
      <c r="AM7614">
        <v>66.666666666666671</v>
      </c>
      <c r="AN7614">
        <v>67.666666666666671</v>
      </c>
      <c r="AO7614">
        <v>59.666666666666664</v>
      </c>
    </row>
    <row r="7615" spans="1:41" x14ac:dyDescent="0.35">
      <c r="A7615">
        <v>24627</v>
      </c>
      <c r="B7615" t="s">
        <v>7381</v>
      </c>
      <c r="C7615" t="s">
        <v>330</v>
      </c>
      <c r="D7615" t="s">
        <v>315</v>
      </c>
      <c r="E7615" t="s">
        <v>8137</v>
      </c>
      <c r="F7615">
        <v>293</v>
      </c>
      <c r="G7615">
        <v>290</v>
      </c>
      <c r="H7615">
        <v>281</v>
      </c>
      <c r="I7615">
        <v>292</v>
      </c>
      <c r="J7615">
        <v>269</v>
      </c>
      <c r="K7615">
        <v>249</v>
      </c>
      <c r="L7615">
        <v>248</v>
      </c>
      <c r="M7615">
        <v>256</v>
      </c>
      <c r="N7615">
        <v>292</v>
      </c>
      <c r="O7615">
        <v>307</v>
      </c>
      <c r="P7615">
        <v>294</v>
      </c>
      <c r="Q7615">
        <v>288</v>
      </c>
      <c r="R7615">
        <v>310</v>
      </c>
      <c r="S7615">
        <v>303</v>
      </c>
      <c r="T7615">
        <v>312</v>
      </c>
      <c r="U7615">
        <v>308</v>
      </c>
      <c r="V7615">
        <v>686.68421052631584</v>
      </c>
      <c r="W7615">
        <v>740.38461538461536</v>
      </c>
      <c r="X7615">
        <v>709.07142857142856</v>
      </c>
      <c r="Y7615">
        <v>740.83333333333337</v>
      </c>
      <c r="Z7615">
        <v>0.53846153846153855</v>
      </c>
      <c r="AA7615">
        <v>0.52380952380952372</v>
      </c>
      <c r="AB7615">
        <v>0.69230769230769229</v>
      </c>
      <c r="AC7615">
        <v>0.35714285714285715</v>
      </c>
      <c r="AD7615">
        <v>0</v>
      </c>
      <c r="AE7615">
        <v>5</v>
      </c>
      <c r="AF7615">
        <v>1</v>
      </c>
      <c r="AG7615">
        <v>1</v>
      </c>
      <c r="AH7615">
        <v>66</v>
      </c>
      <c r="AI7615">
        <v>75</v>
      </c>
      <c r="AJ7615">
        <v>70.333333333333329</v>
      </c>
      <c r="AK7615">
        <v>62.666666666666664</v>
      </c>
      <c r="AL7615">
        <v>81</v>
      </c>
      <c r="AM7615">
        <v>79.666666666666671</v>
      </c>
      <c r="AN7615">
        <v>85.333333333333329</v>
      </c>
      <c r="AO7615">
        <v>70.666666666666671</v>
      </c>
    </row>
    <row r="7616" spans="1:41" x14ac:dyDescent="0.35">
      <c r="A7616">
        <v>24638</v>
      </c>
      <c r="B7616" t="s">
        <v>7382</v>
      </c>
      <c r="C7616" t="s">
        <v>314</v>
      </c>
      <c r="D7616" t="s">
        <v>315</v>
      </c>
      <c r="E7616" t="s">
        <v>8135</v>
      </c>
      <c r="N7616">
        <v>236</v>
      </c>
      <c r="O7616">
        <v>240</v>
      </c>
      <c r="P7616">
        <v>229</v>
      </c>
      <c r="Q7616">
        <v>247</v>
      </c>
      <c r="R7616">
        <v>231</v>
      </c>
      <c r="S7616">
        <v>230</v>
      </c>
      <c r="T7616">
        <v>212</v>
      </c>
      <c r="U7616">
        <v>247</v>
      </c>
      <c r="V7616">
        <v>568.50675675675677</v>
      </c>
      <c r="W7616">
        <v>571.54054054054052</v>
      </c>
      <c r="X7616">
        <v>554.8671875</v>
      </c>
      <c r="Y7616">
        <v>569.31875000000002</v>
      </c>
      <c r="Z7616">
        <v>0.189873417721519</v>
      </c>
      <c r="AA7616">
        <v>0.26315789473684209</v>
      </c>
      <c r="AB7616">
        <v>0.26881720430107525</v>
      </c>
      <c r="AC7616">
        <v>0.24210526315789474</v>
      </c>
      <c r="AD7616">
        <v>4</v>
      </c>
      <c r="AE7616">
        <v>2</v>
      </c>
      <c r="AF7616">
        <v>2</v>
      </c>
      <c r="AG7616">
        <v>1</v>
      </c>
      <c r="AL7616">
        <v>70</v>
      </c>
      <c r="AM7616">
        <v>72.666666666666671</v>
      </c>
      <c r="AN7616">
        <v>74.333333333333329</v>
      </c>
      <c r="AO7616">
        <v>64.333333333333329</v>
      </c>
    </row>
    <row r="7617" spans="1:41" x14ac:dyDescent="0.35">
      <c r="A7617">
        <v>24642</v>
      </c>
      <c r="B7617" t="s">
        <v>7383</v>
      </c>
      <c r="C7617" t="s">
        <v>328</v>
      </c>
      <c r="D7617" t="s">
        <v>315</v>
      </c>
      <c r="E7617" t="s">
        <v>8137</v>
      </c>
      <c r="F7617">
        <v>317</v>
      </c>
      <c r="G7617">
        <v>318</v>
      </c>
      <c r="H7617">
        <v>321</v>
      </c>
      <c r="I7617">
        <v>316</v>
      </c>
      <c r="J7617">
        <v>306</v>
      </c>
      <c r="K7617">
        <v>311</v>
      </c>
      <c r="L7617">
        <v>301</v>
      </c>
      <c r="M7617">
        <v>297</v>
      </c>
      <c r="V7617" t="s">
        <v>1</v>
      </c>
      <c r="W7617" t="s">
        <v>1</v>
      </c>
      <c r="X7617" t="s">
        <v>1</v>
      </c>
      <c r="Z7617" t="s">
        <v>1</v>
      </c>
      <c r="AA7617" t="s">
        <v>1</v>
      </c>
      <c r="AB7617" t="s">
        <v>1</v>
      </c>
      <c r="AD7617">
        <v>0</v>
      </c>
      <c r="AE7617">
        <v>1</v>
      </c>
      <c r="AF7617">
        <v>2</v>
      </c>
      <c r="AG7617">
        <v>2</v>
      </c>
      <c r="AH7617">
        <v>70</v>
      </c>
      <c r="AI7617">
        <v>74.666666666666671</v>
      </c>
      <c r="AJ7617">
        <v>72.666666666666671</v>
      </c>
      <c r="AK7617">
        <v>64</v>
      </c>
    </row>
    <row r="7618" spans="1:41" x14ac:dyDescent="0.35">
      <c r="A7618">
        <v>24647</v>
      </c>
      <c r="B7618" t="s">
        <v>7384</v>
      </c>
      <c r="C7618" t="s">
        <v>317</v>
      </c>
      <c r="D7618" t="s">
        <v>315</v>
      </c>
      <c r="E7618" t="s">
        <v>8137</v>
      </c>
      <c r="F7618">
        <v>271</v>
      </c>
      <c r="G7618">
        <v>282</v>
      </c>
      <c r="H7618">
        <v>314</v>
      </c>
      <c r="I7618">
        <v>304</v>
      </c>
      <c r="J7618">
        <v>277</v>
      </c>
      <c r="K7618">
        <v>303</v>
      </c>
      <c r="L7618">
        <v>297</v>
      </c>
      <c r="M7618">
        <v>278</v>
      </c>
      <c r="V7618" t="s">
        <v>1</v>
      </c>
      <c r="W7618" t="s">
        <v>1</v>
      </c>
      <c r="X7618" t="s">
        <v>1</v>
      </c>
      <c r="Z7618" t="s">
        <v>1</v>
      </c>
      <c r="AA7618" t="s">
        <v>1</v>
      </c>
      <c r="AB7618" t="s">
        <v>1</v>
      </c>
      <c r="AD7618">
        <v>0</v>
      </c>
      <c r="AE7618">
        <v>0</v>
      </c>
      <c r="AF7618">
        <v>1</v>
      </c>
      <c r="AG7618">
        <v>0</v>
      </c>
      <c r="AH7618">
        <v>76.5</v>
      </c>
      <c r="AI7618">
        <v>78</v>
      </c>
      <c r="AJ7618">
        <v>79.666666666666671</v>
      </c>
      <c r="AK7618">
        <v>76.666666666666671</v>
      </c>
    </row>
    <row r="7619" spans="1:41" x14ac:dyDescent="0.35">
      <c r="A7619">
        <v>24648</v>
      </c>
      <c r="B7619" t="s">
        <v>7385</v>
      </c>
      <c r="C7619" t="s">
        <v>336</v>
      </c>
      <c r="D7619" t="s">
        <v>315</v>
      </c>
      <c r="E7619" t="s">
        <v>8136</v>
      </c>
      <c r="F7619">
        <v>296</v>
      </c>
      <c r="G7619">
        <v>313</v>
      </c>
      <c r="H7619">
        <v>310</v>
      </c>
      <c r="I7619">
        <v>303</v>
      </c>
      <c r="J7619">
        <v>293</v>
      </c>
      <c r="K7619">
        <v>303</v>
      </c>
      <c r="L7619">
        <v>304</v>
      </c>
      <c r="M7619">
        <v>298</v>
      </c>
      <c r="N7619">
        <v>252</v>
      </c>
      <c r="O7619">
        <v>284</v>
      </c>
      <c r="P7619">
        <v>283</v>
      </c>
      <c r="Q7619">
        <v>288</v>
      </c>
      <c r="R7619">
        <v>288</v>
      </c>
      <c r="S7619">
        <v>302</v>
      </c>
      <c r="T7619">
        <v>304</v>
      </c>
      <c r="U7619">
        <v>304</v>
      </c>
      <c r="V7619">
        <v>667.98684210526312</v>
      </c>
      <c r="W7619">
        <v>672.93975903614455</v>
      </c>
      <c r="X7619">
        <v>666.98026315789468</v>
      </c>
      <c r="Y7619">
        <v>699.58333333333337</v>
      </c>
      <c r="Z7619">
        <v>0.47945205479452052</v>
      </c>
      <c r="AA7619">
        <v>0.58024691358024683</v>
      </c>
      <c r="AB7619">
        <v>0.51807228915662651</v>
      </c>
      <c r="AC7619">
        <v>0.46250000000000002</v>
      </c>
      <c r="AD7619">
        <v>3</v>
      </c>
      <c r="AE7619">
        <v>9</v>
      </c>
      <c r="AF7619">
        <v>2</v>
      </c>
      <c r="AG7619">
        <v>9</v>
      </c>
      <c r="AH7619">
        <v>77.5</v>
      </c>
      <c r="AI7619">
        <v>78</v>
      </c>
      <c r="AJ7619">
        <v>80</v>
      </c>
      <c r="AK7619">
        <v>71.333333333333329</v>
      </c>
      <c r="AL7619">
        <v>73</v>
      </c>
      <c r="AM7619">
        <v>72.333333333333329</v>
      </c>
      <c r="AN7619">
        <v>75</v>
      </c>
      <c r="AO7619">
        <v>61.333333333333336</v>
      </c>
    </row>
    <row r="7620" spans="1:41" x14ac:dyDescent="0.35">
      <c r="A7620">
        <v>24652</v>
      </c>
      <c r="B7620" t="s">
        <v>7386</v>
      </c>
      <c r="C7620" t="s">
        <v>353</v>
      </c>
      <c r="D7620" t="s">
        <v>315</v>
      </c>
      <c r="E7620" t="s">
        <v>8136</v>
      </c>
      <c r="N7620">
        <v>227</v>
      </c>
      <c r="O7620">
        <v>223</v>
      </c>
      <c r="P7620">
        <v>249</v>
      </c>
      <c r="Q7620">
        <v>239</v>
      </c>
      <c r="R7620">
        <v>221</v>
      </c>
      <c r="S7620">
        <v>221</v>
      </c>
      <c r="T7620">
        <v>226</v>
      </c>
      <c r="U7620">
        <v>229</v>
      </c>
      <c r="V7620">
        <v>518.38636363636363</v>
      </c>
      <c r="W7620">
        <v>518.25</v>
      </c>
      <c r="X7620">
        <v>545.52173913043475</v>
      </c>
      <c r="Y7620">
        <v>552.57692307692309</v>
      </c>
      <c r="Z7620">
        <v>4.5977011494252873E-2</v>
      </c>
      <c r="AA7620">
        <v>0.17460317460317459</v>
      </c>
      <c r="AB7620">
        <v>0.16901408450704225</v>
      </c>
      <c r="AC7620">
        <v>0.18309859154929578</v>
      </c>
      <c r="AD7620">
        <v>2</v>
      </c>
      <c r="AE7620">
        <v>0</v>
      </c>
      <c r="AF7620">
        <v>1</v>
      </c>
      <c r="AG7620">
        <v>0</v>
      </c>
      <c r="AL7620">
        <v>75.5</v>
      </c>
      <c r="AM7620">
        <v>80.666666666666671</v>
      </c>
      <c r="AN7620">
        <v>85</v>
      </c>
      <c r="AO7620">
        <v>74.333333333333329</v>
      </c>
    </row>
    <row r="7621" spans="1:41" x14ac:dyDescent="0.35">
      <c r="A7621">
        <v>24654</v>
      </c>
      <c r="B7621" t="s">
        <v>7387</v>
      </c>
      <c r="C7621" t="s">
        <v>332</v>
      </c>
      <c r="D7621" t="s">
        <v>315</v>
      </c>
      <c r="E7621" t="s">
        <v>8139</v>
      </c>
      <c r="F7621">
        <v>279</v>
      </c>
      <c r="G7621">
        <v>273</v>
      </c>
      <c r="H7621">
        <v>260</v>
      </c>
      <c r="I7621">
        <v>273</v>
      </c>
      <c r="J7621">
        <v>235</v>
      </c>
      <c r="K7621">
        <v>253</v>
      </c>
      <c r="L7621">
        <v>259</v>
      </c>
      <c r="M7621">
        <v>247</v>
      </c>
      <c r="V7621" t="s">
        <v>1</v>
      </c>
      <c r="W7621" t="s">
        <v>1</v>
      </c>
      <c r="X7621" t="s">
        <v>1</v>
      </c>
      <c r="Z7621" t="s">
        <v>1</v>
      </c>
      <c r="AA7621" t="s">
        <v>1</v>
      </c>
      <c r="AB7621" t="s">
        <v>1</v>
      </c>
      <c r="AD7621">
        <v>0</v>
      </c>
      <c r="AE7621">
        <v>0</v>
      </c>
      <c r="AF7621">
        <v>1</v>
      </c>
      <c r="AG7621">
        <v>0</v>
      </c>
      <c r="AH7621">
        <v>75</v>
      </c>
      <c r="AI7621">
        <v>73</v>
      </c>
      <c r="AJ7621">
        <v>73</v>
      </c>
      <c r="AK7621">
        <v>67</v>
      </c>
    </row>
    <row r="7622" spans="1:41" x14ac:dyDescent="0.35">
      <c r="A7622">
        <v>24657</v>
      </c>
      <c r="B7622" t="s">
        <v>7388</v>
      </c>
      <c r="C7622" t="s">
        <v>323</v>
      </c>
      <c r="D7622" t="s">
        <v>315</v>
      </c>
      <c r="E7622" t="s">
        <v>8136</v>
      </c>
      <c r="F7622">
        <v>273</v>
      </c>
      <c r="G7622">
        <v>279</v>
      </c>
      <c r="H7622">
        <v>271</v>
      </c>
      <c r="I7622">
        <v>274</v>
      </c>
      <c r="J7622">
        <v>262</v>
      </c>
      <c r="K7622">
        <v>272</v>
      </c>
      <c r="L7622">
        <v>267</v>
      </c>
      <c r="M7622">
        <v>255</v>
      </c>
      <c r="V7622" t="s">
        <v>1</v>
      </c>
      <c r="W7622" t="s">
        <v>1</v>
      </c>
      <c r="X7622" t="s">
        <v>1</v>
      </c>
      <c r="Z7622" t="s">
        <v>1</v>
      </c>
      <c r="AA7622" t="s">
        <v>1</v>
      </c>
      <c r="AB7622" t="s">
        <v>1</v>
      </c>
      <c r="AD7622">
        <v>1</v>
      </c>
      <c r="AE7622">
        <v>0</v>
      </c>
      <c r="AF7622">
        <v>0</v>
      </c>
      <c r="AG7622">
        <v>7</v>
      </c>
      <c r="AH7622">
        <v>70</v>
      </c>
      <c r="AI7622">
        <v>73</v>
      </c>
      <c r="AJ7622">
        <v>73.666666666666671</v>
      </c>
      <c r="AK7622">
        <v>71.666666666666671</v>
      </c>
    </row>
    <row r="7623" spans="1:41" x14ac:dyDescent="0.35">
      <c r="A7623">
        <v>24670</v>
      </c>
      <c r="B7623" t="s">
        <v>7389</v>
      </c>
      <c r="C7623" t="s">
        <v>319</v>
      </c>
      <c r="D7623" t="s">
        <v>315</v>
      </c>
      <c r="E7623" t="s">
        <v>8137</v>
      </c>
      <c r="F7623">
        <v>311</v>
      </c>
      <c r="G7623">
        <v>327</v>
      </c>
      <c r="H7623">
        <v>304</v>
      </c>
      <c r="I7623">
        <v>319</v>
      </c>
      <c r="J7623">
        <v>306</v>
      </c>
      <c r="K7623">
        <v>314</v>
      </c>
      <c r="L7623">
        <v>308</v>
      </c>
      <c r="M7623">
        <v>307</v>
      </c>
      <c r="N7623">
        <v>323</v>
      </c>
      <c r="O7623">
        <v>306</v>
      </c>
      <c r="P7623">
        <v>316</v>
      </c>
      <c r="Q7623">
        <v>310</v>
      </c>
      <c r="R7623">
        <v>354</v>
      </c>
      <c r="S7623">
        <v>324</v>
      </c>
      <c r="T7623">
        <v>350</v>
      </c>
      <c r="U7623">
        <v>369</v>
      </c>
      <c r="V7623">
        <v>792.9</v>
      </c>
      <c r="W7623">
        <v>826.195652173913</v>
      </c>
      <c r="X7623">
        <v>848.53703703703707</v>
      </c>
      <c r="Y7623">
        <v>772.1</v>
      </c>
      <c r="Z7623">
        <v>0.7407407407407407</v>
      </c>
      <c r="AA7623">
        <v>0.67999999999999994</v>
      </c>
      <c r="AB7623">
        <v>0.73913043478260865</v>
      </c>
      <c r="AC7623">
        <v>0.7407407407407407</v>
      </c>
      <c r="AD7623">
        <v>0</v>
      </c>
      <c r="AE7623">
        <v>4</v>
      </c>
      <c r="AF7623">
        <v>6</v>
      </c>
      <c r="AG7623">
        <v>14</v>
      </c>
      <c r="AH7623">
        <v>80</v>
      </c>
      <c r="AI7623">
        <v>79.333333333333329</v>
      </c>
      <c r="AJ7623">
        <v>81</v>
      </c>
      <c r="AK7623">
        <v>73.333333333333329</v>
      </c>
      <c r="AL7623">
        <v>73</v>
      </c>
      <c r="AM7623">
        <v>75.666666666666671</v>
      </c>
      <c r="AN7623">
        <v>72.333333333333329</v>
      </c>
      <c r="AO7623">
        <v>63.333333333333336</v>
      </c>
    </row>
    <row r="7624" spans="1:41" x14ac:dyDescent="0.35">
      <c r="A7624">
        <v>24671</v>
      </c>
      <c r="B7624" t="s">
        <v>7390</v>
      </c>
      <c r="C7624" t="s">
        <v>330</v>
      </c>
      <c r="D7624" t="s">
        <v>315</v>
      </c>
      <c r="E7624" t="s">
        <v>8137</v>
      </c>
      <c r="F7624">
        <v>301</v>
      </c>
      <c r="G7624">
        <v>290</v>
      </c>
      <c r="H7624">
        <v>303</v>
      </c>
      <c r="I7624">
        <v>282</v>
      </c>
      <c r="J7624">
        <v>288</v>
      </c>
      <c r="K7624">
        <v>291</v>
      </c>
      <c r="L7624">
        <v>295</v>
      </c>
      <c r="M7624">
        <v>298</v>
      </c>
      <c r="N7624">
        <v>254</v>
      </c>
      <c r="O7624">
        <v>260</v>
      </c>
      <c r="P7624">
        <v>291</v>
      </c>
      <c r="Q7624">
        <v>287</v>
      </c>
      <c r="R7624">
        <v>288</v>
      </c>
      <c r="S7624">
        <v>298</v>
      </c>
      <c r="T7624">
        <v>298</v>
      </c>
      <c r="U7624">
        <v>322</v>
      </c>
      <c r="V7624">
        <v>687.65</v>
      </c>
      <c r="W7624">
        <v>696.13461538461536</v>
      </c>
      <c r="X7624">
        <v>705.78947368421052</v>
      </c>
      <c r="Y7624">
        <v>746.02777777777783</v>
      </c>
      <c r="Z7624">
        <v>0.66666666666666663</v>
      </c>
      <c r="AA7624">
        <v>0.47826086956521741</v>
      </c>
      <c r="AB7624">
        <v>0.71428571428571419</v>
      </c>
      <c r="AC7624">
        <v>0.65</v>
      </c>
      <c r="AD7624">
        <v>1</v>
      </c>
      <c r="AE7624">
        <v>5</v>
      </c>
      <c r="AF7624">
        <v>2</v>
      </c>
      <c r="AG7624">
        <v>6</v>
      </c>
      <c r="AH7624">
        <v>74.5</v>
      </c>
      <c r="AI7624">
        <v>74.666666666666671</v>
      </c>
      <c r="AJ7624">
        <v>77.666666666666671</v>
      </c>
      <c r="AK7624">
        <v>64.666666666666671</v>
      </c>
      <c r="AL7624">
        <v>76</v>
      </c>
      <c r="AM7624">
        <v>78.666666666666671</v>
      </c>
      <c r="AN7624">
        <v>80.333333333333329</v>
      </c>
      <c r="AO7624">
        <v>70</v>
      </c>
    </row>
    <row r="7625" spans="1:41" x14ac:dyDescent="0.35">
      <c r="A7625">
        <v>24675</v>
      </c>
      <c r="B7625" t="s">
        <v>6313</v>
      </c>
      <c r="C7625" t="s">
        <v>363</v>
      </c>
      <c r="D7625" t="s">
        <v>315</v>
      </c>
      <c r="E7625" t="s">
        <v>8136</v>
      </c>
      <c r="F7625">
        <v>263</v>
      </c>
      <c r="G7625">
        <v>267</v>
      </c>
      <c r="H7625">
        <v>297</v>
      </c>
      <c r="I7625">
        <v>279</v>
      </c>
      <c r="J7625">
        <v>241</v>
      </c>
      <c r="K7625">
        <v>251</v>
      </c>
      <c r="L7625">
        <v>258</v>
      </c>
      <c r="M7625">
        <v>241</v>
      </c>
      <c r="N7625">
        <v>266</v>
      </c>
      <c r="O7625">
        <v>270</v>
      </c>
      <c r="P7625">
        <v>268</v>
      </c>
      <c r="Q7625">
        <v>244</v>
      </c>
      <c r="R7625">
        <v>253</v>
      </c>
      <c r="S7625">
        <v>280</v>
      </c>
      <c r="T7625">
        <v>256</v>
      </c>
      <c r="U7625">
        <v>251</v>
      </c>
      <c r="V7625">
        <v>598</v>
      </c>
      <c r="W7625">
        <v>592.9677419354839</v>
      </c>
      <c r="X7625">
        <v>601.75714285714287</v>
      </c>
      <c r="Y7625">
        <v>635.79032258064512</v>
      </c>
      <c r="Z7625">
        <v>0.29629629629629628</v>
      </c>
      <c r="AA7625">
        <v>7.1428571428571425E-2</v>
      </c>
      <c r="AB7625">
        <v>0.39393939393939392</v>
      </c>
      <c r="AC7625">
        <v>0.48571428571428571</v>
      </c>
      <c r="AD7625">
        <v>0</v>
      </c>
      <c r="AE7625">
        <v>2</v>
      </c>
      <c r="AF7625">
        <v>2</v>
      </c>
      <c r="AG7625">
        <v>4</v>
      </c>
      <c r="AH7625">
        <v>69</v>
      </c>
      <c r="AI7625">
        <v>72</v>
      </c>
      <c r="AJ7625">
        <v>75</v>
      </c>
      <c r="AK7625">
        <v>70.666666666666671</v>
      </c>
      <c r="AL7625">
        <v>72</v>
      </c>
      <c r="AM7625">
        <v>77.333333333333329</v>
      </c>
      <c r="AN7625">
        <v>77.666666666666671</v>
      </c>
      <c r="AO7625">
        <v>72</v>
      </c>
    </row>
    <row r="7626" spans="1:41" x14ac:dyDescent="0.35">
      <c r="A7626">
        <v>24678</v>
      </c>
      <c r="B7626" t="s">
        <v>7391</v>
      </c>
      <c r="C7626" t="s">
        <v>330</v>
      </c>
      <c r="D7626" t="s">
        <v>315</v>
      </c>
      <c r="E7626" t="s">
        <v>8137</v>
      </c>
      <c r="F7626">
        <v>314</v>
      </c>
      <c r="J7626">
        <v>275</v>
      </c>
      <c r="N7626">
        <v>287</v>
      </c>
      <c r="R7626">
        <v>282</v>
      </c>
      <c r="V7626">
        <v>563.77272727272725</v>
      </c>
      <c r="Z7626">
        <v>0.26315789473684209</v>
      </c>
      <c r="AA7626">
        <v>0.45454545454545453</v>
      </c>
      <c r="AB7626" t="s">
        <v>1</v>
      </c>
      <c r="AD7626">
        <v>6</v>
      </c>
      <c r="AE7626">
        <v>0</v>
      </c>
      <c r="AF7626">
        <v>0</v>
      </c>
      <c r="AG7626">
        <v>0</v>
      </c>
    </row>
    <row r="7627" spans="1:41" x14ac:dyDescent="0.35">
      <c r="A7627">
        <v>24684</v>
      </c>
      <c r="B7627" t="s">
        <v>7392</v>
      </c>
      <c r="C7627" t="s">
        <v>324</v>
      </c>
      <c r="D7627" t="s">
        <v>315</v>
      </c>
      <c r="E7627" t="s">
        <v>8136</v>
      </c>
      <c r="F7627">
        <v>251</v>
      </c>
      <c r="G7627">
        <v>262</v>
      </c>
      <c r="H7627">
        <v>281</v>
      </c>
      <c r="I7627">
        <v>260</v>
      </c>
      <c r="J7627">
        <v>229</v>
      </c>
      <c r="K7627">
        <v>239</v>
      </c>
      <c r="L7627">
        <v>253</v>
      </c>
      <c r="M7627">
        <v>249</v>
      </c>
      <c r="V7627" t="s">
        <v>1</v>
      </c>
      <c r="W7627" t="s">
        <v>1</v>
      </c>
      <c r="X7627" t="s">
        <v>1</v>
      </c>
      <c r="Z7627" t="s">
        <v>1</v>
      </c>
      <c r="AA7627" t="s">
        <v>1</v>
      </c>
      <c r="AB7627" t="s">
        <v>1</v>
      </c>
      <c r="AD7627">
        <v>0</v>
      </c>
      <c r="AE7627">
        <v>0</v>
      </c>
      <c r="AF7627">
        <v>2</v>
      </c>
      <c r="AG7627">
        <v>0</v>
      </c>
      <c r="AH7627">
        <v>87.5</v>
      </c>
      <c r="AI7627">
        <v>83</v>
      </c>
      <c r="AJ7627">
        <v>91.666666666666671</v>
      </c>
      <c r="AK7627">
        <v>80</v>
      </c>
    </row>
    <row r="7628" spans="1:41" x14ac:dyDescent="0.35">
      <c r="A7628">
        <v>24685</v>
      </c>
      <c r="B7628" t="s">
        <v>7393</v>
      </c>
      <c r="C7628" t="s">
        <v>320</v>
      </c>
      <c r="D7628" t="s">
        <v>315</v>
      </c>
      <c r="E7628" t="s">
        <v>8136</v>
      </c>
      <c r="F7628">
        <v>248</v>
      </c>
      <c r="G7628">
        <v>258</v>
      </c>
      <c r="H7628">
        <v>259</v>
      </c>
      <c r="I7628">
        <v>271</v>
      </c>
      <c r="J7628">
        <v>223</v>
      </c>
      <c r="K7628">
        <v>236</v>
      </c>
      <c r="L7628">
        <v>232</v>
      </c>
      <c r="M7628">
        <v>252</v>
      </c>
      <c r="N7628">
        <v>217</v>
      </c>
      <c r="O7628">
        <v>225</v>
      </c>
      <c r="P7628">
        <v>229</v>
      </c>
      <c r="Q7628">
        <v>236</v>
      </c>
      <c r="R7628">
        <v>221</v>
      </c>
      <c r="S7628">
        <v>214</v>
      </c>
      <c r="T7628">
        <v>224</v>
      </c>
      <c r="U7628">
        <v>225</v>
      </c>
      <c r="V7628">
        <v>555.46994535519127</v>
      </c>
      <c r="W7628">
        <v>535.83105022831046</v>
      </c>
      <c r="X7628">
        <v>544.67435897435894</v>
      </c>
      <c r="Y7628">
        <v>557.85227272727275</v>
      </c>
      <c r="Z7628">
        <v>0.22832369942196531</v>
      </c>
      <c r="AA7628">
        <v>0.25435540069686413</v>
      </c>
      <c r="AB7628">
        <v>0.23208191126279865</v>
      </c>
      <c r="AC7628">
        <v>0.2597864768683274</v>
      </c>
      <c r="AD7628">
        <v>17</v>
      </c>
      <c r="AE7628">
        <v>18</v>
      </c>
      <c r="AF7628">
        <v>8</v>
      </c>
      <c r="AG7628">
        <v>6</v>
      </c>
      <c r="AH7628">
        <v>77.5</v>
      </c>
      <c r="AI7628">
        <v>77.333333333333329</v>
      </c>
      <c r="AJ7628">
        <v>80.333333333333329</v>
      </c>
      <c r="AK7628">
        <v>75</v>
      </c>
      <c r="AL7628">
        <v>77.5</v>
      </c>
      <c r="AM7628">
        <v>76.666666666666671</v>
      </c>
      <c r="AN7628">
        <v>78.333333333333329</v>
      </c>
      <c r="AO7628">
        <v>75</v>
      </c>
    </row>
    <row r="7629" spans="1:41" x14ac:dyDescent="0.35">
      <c r="A7629">
        <v>24686</v>
      </c>
      <c r="B7629" t="s">
        <v>7394</v>
      </c>
      <c r="C7629" t="s">
        <v>332</v>
      </c>
      <c r="D7629" t="s">
        <v>315</v>
      </c>
      <c r="E7629" t="s">
        <v>8136</v>
      </c>
      <c r="N7629">
        <v>221</v>
      </c>
      <c r="O7629">
        <v>219</v>
      </c>
      <c r="P7629">
        <v>213</v>
      </c>
      <c r="Q7629">
        <v>215</v>
      </c>
      <c r="R7629">
        <v>215</v>
      </c>
      <c r="S7629">
        <v>222</v>
      </c>
      <c r="T7629">
        <v>216</v>
      </c>
      <c r="U7629">
        <v>220</v>
      </c>
      <c r="V7629">
        <v>547.07142857142856</v>
      </c>
      <c r="W7629">
        <v>526.030303030303</v>
      </c>
      <c r="X7629">
        <v>533.54054054054052</v>
      </c>
      <c r="Y7629">
        <v>541.70149253731347</v>
      </c>
      <c r="Z7629">
        <v>0.1092436974789916</v>
      </c>
      <c r="AA7629">
        <v>0.1773049645390071</v>
      </c>
      <c r="AB7629">
        <v>0.26771653543307089</v>
      </c>
      <c r="AC7629">
        <v>0.11888111888111888</v>
      </c>
      <c r="AD7629">
        <v>1</v>
      </c>
      <c r="AE7629">
        <v>1</v>
      </c>
      <c r="AF7629">
        <v>2</v>
      </c>
      <c r="AG7629">
        <v>3</v>
      </c>
      <c r="AL7629">
        <v>72</v>
      </c>
      <c r="AM7629">
        <v>70</v>
      </c>
      <c r="AN7629">
        <v>71.333333333333329</v>
      </c>
      <c r="AO7629">
        <v>72.333333333333329</v>
      </c>
    </row>
    <row r="7630" spans="1:41" x14ac:dyDescent="0.35">
      <c r="A7630">
        <v>24689</v>
      </c>
      <c r="B7630" t="s">
        <v>7395</v>
      </c>
      <c r="C7630" t="s">
        <v>341</v>
      </c>
      <c r="D7630" t="s">
        <v>315</v>
      </c>
      <c r="E7630" t="s">
        <v>8136</v>
      </c>
      <c r="F7630">
        <v>268</v>
      </c>
      <c r="G7630">
        <v>269</v>
      </c>
      <c r="H7630">
        <v>278</v>
      </c>
      <c r="I7630">
        <v>271</v>
      </c>
      <c r="J7630">
        <v>257</v>
      </c>
      <c r="K7630">
        <v>249</v>
      </c>
      <c r="L7630">
        <v>256</v>
      </c>
      <c r="M7630">
        <v>236</v>
      </c>
      <c r="N7630">
        <v>229</v>
      </c>
      <c r="O7630">
        <v>279</v>
      </c>
      <c r="P7630">
        <v>264</v>
      </c>
      <c r="Q7630">
        <v>251</v>
      </c>
      <c r="R7630">
        <v>228</v>
      </c>
      <c r="S7630">
        <v>256</v>
      </c>
      <c r="T7630">
        <v>247</v>
      </c>
      <c r="U7630">
        <v>227</v>
      </c>
      <c r="V7630">
        <v>562.29999999999995</v>
      </c>
      <c r="W7630">
        <v>587.57142857142856</v>
      </c>
      <c r="Y7630">
        <v>628.375</v>
      </c>
      <c r="Z7630">
        <v>0.23076923076923078</v>
      </c>
      <c r="AA7630">
        <v>0.27777777777777779</v>
      </c>
      <c r="AB7630">
        <v>0.25</v>
      </c>
      <c r="AC7630">
        <v>0.27272727272727271</v>
      </c>
      <c r="AD7630">
        <v>1</v>
      </c>
      <c r="AE7630">
        <v>2</v>
      </c>
      <c r="AF7630">
        <v>1</v>
      </c>
      <c r="AG7630">
        <v>2</v>
      </c>
      <c r="AH7630">
        <v>75.5</v>
      </c>
      <c r="AI7630">
        <v>76.666666666666671</v>
      </c>
      <c r="AJ7630">
        <v>75.333333333333329</v>
      </c>
      <c r="AK7630">
        <v>73.333333333333329</v>
      </c>
      <c r="AL7630">
        <v>71</v>
      </c>
      <c r="AM7630">
        <v>75.666666666666671</v>
      </c>
      <c r="AN7630">
        <v>70.666666666666671</v>
      </c>
      <c r="AO7630">
        <v>64.333333333333329</v>
      </c>
    </row>
    <row r="7631" spans="1:41" x14ac:dyDescent="0.35">
      <c r="A7631">
        <v>24690</v>
      </c>
      <c r="B7631" t="s">
        <v>7396</v>
      </c>
      <c r="C7631" t="s">
        <v>330</v>
      </c>
      <c r="D7631" t="s">
        <v>315</v>
      </c>
      <c r="E7631" t="s">
        <v>8137</v>
      </c>
      <c r="F7631">
        <v>302</v>
      </c>
      <c r="G7631">
        <v>304</v>
      </c>
      <c r="H7631">
        <v>325</v>
      </c>
      <c r="I7631">
        <v>315</v>
      </c>
      <c r="J7631">
        <v>291</v>
      </c>
      <c r="K7631">
        <v>288</v>
      </c>
      <c r="L7631">
        <v>307</v>
      </c>
      <c r="M7631">
        <v>298</v>
      </c>
      <c r="N7631">
        <v>301</v>
      </c>
      <c r="O7631">
        <v>292</v>
      </c>
      <c r="P7631">
        <v>290</v>
      </c>
      <c r="Q7631">
        <v>280</v>
      </c>
      <c r="R7631">
        <v>299</v>
      </c>
      <c r="S7631">
        <v>323</v>
      </c>
      <c r="T7631">
        <v>301</v>
      </c>
      <c r="U7631">
        <v>296</v>
      </c>
      <c r="V7631">
        <v>652.2045454545455</v>
      </c>
      <c r="W7631">
        <v>701</v>
      </c>
      <c r="X7631">
        <v>741.36111111111109</v>
      </c>
      <c r="Y7631">
        <v>722.35</v>
      </c>
      <c r="Z7631">
        <v>0.57894736842105265</v>
      </c>
      <c r="AA7631">
        <v>0.5</v>
      </c>
      <c r="AB7631">
        <v>0.54545454545454541</v>
      </c>
      <c r="AC7631">
        <v>0.66666666666666663</v>
      </c>
      <c r="AD7631" t="s">
        <v>1</v>
      </c>
      <c r="AE7631" t="s">
        <v>1</v>
      </c>
      <c r="AF7631" t="s">
        <v>1</v>
      </c>
      <c r="AG7631">
        <v>0</v>
      </c>
      <c r="AH7631">
        <v>60</v>
      </c>
      <c r="AI7631">
        <v>77.333333333333329</v>
      </c>
      <c r="AJ7631">
        <v>71.333333333333329</v>
      </c>
      <c r="AK7631">
        <v>62.333333333333336</v>
      </c>
      <c r="AL7631">
        <v>72</v>
      </c>
      <c r="AM7631">
        <v>80</v>
      </c>
      <c r="AN7631">
        <v>84.666666666666671</v>
      </c>
      <c r="AO7631">
        <v>68.333333333333329</v>
      </c>
    </row>
    <row r="7632" spans="1:41" x14ac:dyDescent="0.35">
      <c r="A7632">
        <v>24699</v>
      </c>
      <c r="B7632" t="s">
        <v>7397</v>
      </c>
      <c r="C7632" t="s">
        <v>363</v>
      </c>
      <c r="D7632" t="s">
        <v>315</v>
      </c>
      <c r="E7632" t="s">
        <v>8137</v>
      </c>
      <c r="F7632">
        <v>312</v>
      </c>
      <c r="G7632">
        <v>321</v>
      </c>
      <c r="H7632">
        <v>301</v>
      </c>
      <c r="I7632">
        <v>318</v>
      </c>
      <c r="J7632">
        <v>308</v>
      </c>
      <c r="K7632">
        <v>305</v>
      </c>
      <c r="L7632">
        <v>303</v>
      </c>
      <c r="M7632">
        <v>304</v>
      </c>
      <c r="N7632">
        <v>278</v>
      </c>
      <c r="O7632">
        <v>292</v>
      </c>
      <c r="P7632">
        <v>284</v>
      </c>
      <c r="Q7632">
        <v>299</v>
      </c>
      <c r="R7632">
        <v>334</v>
      </c>
      <c r="S7632">
        <v>349</v>
      </c>
      <c r="T7632">
        <v>354</v>
      </c>
      <c r="U7632">
        <v>388</v>
      </c>
      <c r="V7632">
        <v>775.87878787878788</v>
      </c>
      <c r="W7632">
        <v>767.25</v>
      </c>
      <c r="X7632">
        <v>777.5</v>
      </c>
      <c r="Y7632">
        <v>816.45833333333337</v>
      </c>
      <c r="Z7632">
        <v>0.91304347826086951</v>
      </c>
      <c r="AA7632">
        <v>0.73529411764705888</v>
      </c>
      <c r="AB7632">
        <v>0.81818181818181823</v>
      </c>
      <c r="AC7632">
        <v>0.80769230769230771</v>
      </c>
      <c r="AD7632">
        <v>4</v>
      </c>
      <c r="AE7632">
        <v>1</v>
      </c>
      <c r="AF7632">
        <v>0</v>
      </c>
      <c r="AG7632">
        <v>1</v>
      </c>
      <c r="AH7632">
        <v>73</v>
      </c>
      <c r="AI7632">
        <v>72.666666666666671</v>
      </c>
      <c r="AJ7632">
        <v>71.666666666666671</v>
      </c>
      <c r="AK7632">
        <v>70</v>
      </c>
      <c r="AL7632">
        <v>83</v>
      </c>
      <c r="AM7632">
        <v>81</v>
      </c>
      <c r="AN7632">
        <v>85</v>
      </c>
      <c r="AO7632">
        <v>67.666666666666671</v>
      </c>
    </row>
    <row r="7633" spans="1:41" x14ac:dyDescent="0.35">
      <c r="A7633">
        <v>24713</v>
      </c>
      <c r="B7633" t="s">
        <v>7398</v>
      </c>
      <c r="C7633" t="s">
        <v>336</v>
      </c>
      <c r="D7633" t="s">
        <v>315</v>
      </c>
      <c r="E7633" t="s">
        <v>8136</v>
      </c>
      <c r="F7633">
        <v>275</v>
      </c>
      <c r="G7633">
        <v>288</v>
      </c>
      <c r="H7633">
        <v>301</v>
      </c>
      <c r="I7633">
        <v>286</v>
      </c>
      <c r="J7633">
        <v>269</v>
      </c>
      <c r="K7633">
        <v>269</v>
      </c>
      <c r="L7633">
        <v>283</v>
      </c>
      <c r="M7633">
        <v>279</v>
      </c>
      <c r="N7633">
        <v>281</v>
      </c>
      <c r="O7633">
        <v>261</v>
      </c>
      <c r="P7633">
        <v>278</v>
      </c>
      <c r="Q7633">
        <v>258</v>
      </c>
      <c r="R7633">
        <v>293</v>
      </c>
      <c r="S7633">
        <v>289</v>
      </c>
      <c r="T7633">
        <v>292</v>
      </c>
      <c r="U7633">
        <v>282</v>
      </c>
      <c r="V7633">
        <v>654.24</v>
      </c>
      <c r="W7633">
        <v>651.07746478873241</v>
      </c>
      <c r="X7633">
        <v>663.23239436619713</v>
      </c>
      <c r="Y7633">
        <v>679.4859154929577</v>
      </c>
      <c r="Z7633">
        <v>0.42253521126760563</v>
      </c>
      <c r="AA7633">
        <v>0.40186915887850466</v>
      </c>
      <c r="AB7633">
        <v>0.43055555555555558</v>
      </c>
      <c r="AC7633">
        <v>0.3611111111111111</v>
      </c>
      <c r="AD7633">
        <v>7</v>
      </c>
      <c r="AE7633">
        <v>16</v>
      </c>
      <c r="AF7633">
        <v>10</v>
      </c>
      <c r="AG7633">
        <v>8</v>
      </c>
      <c r="AH7633">
        <v>75</v>
      </c>
      <c r="AI7633">
        <v>72.666666666666671</v>
      </c>
      <c r="AJ7633">
        <v>76.666666666666671</v>
      </c>
      <c r="AK7633">
        <v>70.666666666666671</v>
      </c>
      <c r="AL7633">
        <v>73</v>
      </c>
      <c r="AM7633">
        <v>73.666666666666671</v>
      </c>
      <c r="AN7633">
        <v>75.333333333333329</v>
      </c>
      <c r="AO7633">
        <v>67</v>
      </c>
    </row>
    <row r="7634" spans="1:41" x14ac:dyDescent="0.35">
      <c r="A7634">
        <v>24714</v>
      </c>
      <c r="B7634" t="s">
        <v>1631</v>
      </c>
      <c r="C7634" t="s">
        <v>341</v>
      </c>
      <c r="D7634" t="s">
        <v>315</v>
      </c>
      <c r="E7634" t="s">
        <v>8136</v>
      </c>
      <c r="F7634">
        <v>245</v>
      </c>
      <c r="G7634">
        <v>246</v>
      </c>
      <c r="H7634">
        <v>276</v>
      </c>
      <c r="I7634">
        <v>279</v>
      </c>
      <c r="J7634">
        <v>232</v>
      </c>
      <c r="K7634">
        <v>238</v>
      </c>
      <c r="L7634">
        <v>271</v>
      </c>
      <c r="M7634">
        <v>277</v>
      </c>
      <c r="N7634">
        <v>226</v>
      </c>
      <c r="O7634">
        <v>216</v>
      </c>
      <c r="P7634">
        <v>257</v>
      </c>
      <c r="Q7634">
        <v>265</v>
      </c>
      <c r="R7634">
        <v>240</v>
      </c>
      <c r="S7634">
        <v>214</v>
      </c>
      <c r="T7634">
        <v>226</v>
      </c>
      <c r="U7634">
        <v>239</v>
      </c>
      <c r="V7634">
        <v>555.07500000000005</v>
      </c>
      <c r="W7634">
        <v>523.72916666666663</v>
      </c>
      <c r="X7634">
        <v>525.88095238095241</v>
      </c>
      <c r="Y7634">
        <v>560.03571428571433</v>
      </c>
      <c r="Z7634">
        <v>0.18518518518518517</v>
      </c>
      <c r="AA7634">
        <v>0.21739130434782608</v>
      </c>
      <c r="AB7634">
        <v>0.16666666666666666</v>
      </c>
      <c r="AC7634">
        <v>0.32</v>
      </c>
      <c r="AD7634">
        <v>0</v>
      </c>
      <c r="AE7634">
        <v>3</v>
      </c>
      <c r="AF7634">
        <v>0</v>
      </c>
      <c r="AG7634">
        <v>2</v>
      </c>
      <c r="AH7634">
        <v>74</v>
      </c>
      <c r="AI7634">
        <v>67.333333333333329</v>
      </c>
      <c r="AJ7634">
        <v>73.333333333333329</v>
      </c>
      <c r="AK7634">
        <v>71.666666666666671</v>
      </c>
      <c r="AL7634">
        <v>81.5</v>
      </c>
      <c r="AM7634">
        <v>75</v>
      </c>
      <c r="AN7634">
        <v>82</v>
      </c>
      <c r="AO7634">
        <v>73</v>
      </c>
    </row>
    <row r="7635" spans="1:41" x14ac:dyDescent="0.35">
      <c r="A7635">
        <v>24715</v>
      </c>
      <c r="B7635" t="s">
        <v>7399</v>
      </c>
      <c r="C7635" t="s">
        <v>363</v>
      </c>
      <c r="D7635" t="s">
        <v>315</v>
      </c>
      <c r="E7635" t="s">
        <v>8137</v>
      </c>
      <c r="F7635">
        <v>295</v>
      </c>
      <c r="G7635">
        <v>287</v>
      </c>
      <c r="H7635">
        <v>302</v>
      </c>
      <c r="I7635">
        <v>306</v>
      </c>
      <c r="J7635">
        <v>286</v>
      </c>
      <c r="K7635">
        <v>287</v>
      </c>
      <c r="L7635">
        <v>307</v>
      </c>
      <c r="M7635">
        <v>313</v>
      </c>
      <c r="N7635">
        <v>297</v>
      </c>
      <c r="O7635">
        <v>312</v>
      </c>
      <c r="P7635">
        <v>306</v>
      </c>
      <c r="Q7635">
        <v>309</v>
      </c>
      <c r="R7635">
        <v>331</v>
      </c>
      <c r="S7635">
        <v>349</v>
      </c>
      <c r="T7635">
        <v>332</v>
      </c>
      <c r="U7635">
        <v>359</v>
      </c>
      <c r="V7635">
        <v>677.91666666666663</v>
      </c>
      <c r="W7635">
        <v>675.91071428571433</v>
      </c>
      <c r="X7635">
        <v>718.79166666666663</v>
      </c>
      <c r="Y7635">
        <v>799.91071428571433</v>
      </c>
      <c r="Z7635">
        <v>0.41379310344827586</v>
      </c>
      <c r="AA7635">
        <v>0.34375</v>
      </c>
      <c r="AB7635">
        <v>0.3214285714285714</v>
      </c>
      <c r="AC7635">
        <v>0.45833333333333331</v>
      </c>
      <c r="AD7635">
        <v>1</v>
      </c>
      <c r="AE7635">
        <v>4</v>
      </c>
      <c r="AF7635">
        <v>1</v>
      </c>
      <c r="AG7635">
        <v>2</v>
      </c>
      <c r="AH7635">
        <v>73.5</v>
      </c>
      <c r="AI7635">
        <v>81.666666666666671</v>
      </c>
      <c r="AJ7635">
        <v>82</v>
      </c>
      <c r="AK7635">
        <v>74.666666666666671</v>
      </c>
      <c r="AL7635">
        <v>72.5</v>
      </c>
      <c r="AM7635">
        <v>77</v>
      </c>
      <c r="AN7635">
        <v>77.333333333333329</v>
      </c>
      <c r="AO7635">
        <v>70</v>
      </c>
    </row>
    <row r="7636" spans="1:41" x14ac:dyDescent="0.35">
      <c r="A7636">
        <v>24716</v>
      </c>
      <c r="B7636" t="s">
        <v>7400</v>
      </c>
      <c r="C7636" t="s">
        <v>324</v>
      </c>
      <c r="D7636" t="s">
        <v>315</v>
      </c>
      <c r="E7636" t="s">
        <v>8135</v>
      </c>
      <c r="F7636">
        <v>247</v>
      </c>
      <c r="G7636">
        <v>237</v>
      </c>
      <c r="H7636">
        <v>259</v>
      </c>
      <c r="I7636">
        <v>248</v>
      </c>
      <c r="J7636">
        <v>247</v>
      </c>
      <c r="K7636">
        <v>225</v>
      </c>
      <c r="L7636">
        <v>262</v>
      </c>
      <c r="M7636">
        <v>222</v>
      </c>
      <c r="V7636" t="s">
        <v>1</v>
      </c>
      <c r="W7636" t="s">
        <v>1</v>
      </c>
      <c r="X7636" t="s">
        <v>1</v>
      </c>
      <c r="Z7636" t="s">
        <v>1</v>
      </c>
      <c r="AA7636" t="s">
        <v>1</v>
      </c>
      <c r="AB7636" t="s">
        <v>1</v>
      </c>
      <c r="AD7636">
        <v>0</v>
      </c>
      <c r="AE7636">
        <v>0</v>
      </c>
      <c r="AF7636">
        <v>2</v>
      </c>
      <c r="AG7636">
        <v>0</v>
      </c>
      <c r="AH7636">
        <v>65</v>
      </c>
      <c r="AI7636">
        <v>67.333333333333329</v>
      </c>
      <c r="AJ7636">
        <v>68.666666666666671</v>
      </c>
      <c r="AK7636">
        <v>66.333333333333329</v>
      </c>
    </row>
    <row r="7637" spans="1:41" x14ac:dyDescent="0.35">
      <c r="A7637">
        <v>24717</v>
      </c>
      <c r="B7637" t="s">
        <v>7401</v>
      </c>
      <c r="C7637" t="s">
        <v>339</v>
      </c>
      <c r="D7637" t="s">
        <v>315</v>
      </c>
      <c r="E7637" t="s">
        <v>8136</v>
      </c>
      <c r="F7637">
        <v>269</v>
      </c>
      <c r="G7637">
        <v>275</v>
      </c>
      <c r="H7637">
        <v>290</v>
      </c>
      <c r="I7637">
        <v>291</v>
      </c>
      <c r="J7637">
        <v>278</v>
      </c>
      <c r="K7637">
        <v>272</v>
      </c>
      <c r="L7637">
        <v>300</v>
      </c>
      <c r="M7637">
        <v>291</v>
      </c>
      <c r="N7637">
        <v>255</v>
      </c>
      <c r="O7637">
        <v>270</v>
      </c>
      <c r="P7637">
        <v>247</v>
      </c>
      <c r="Q7637">
        <v>272</v>
      </c>
      <c r="R7637">
        <v>268</v>
      </c>
      <c r="S7637">
        <v>277</v>
      </c>
      <c r="T7637">
        <v>261</v>
      </c>
      <c r="U7637">
        <v>286</v>
      </c>
      <c r="V7637">
        <v>565</v>
      </c>
      <c r="W7637">
        <v>589.03472222222217</v>
      </c>
      <c r="X7637">
        <v>595.50724637681162</v>
      </c>
      <c r="Y7637">
        <v>617.71621621621625</v>
      </c>
      <c r="Z7637">
        <v>0.3235294117647059</v>
      </c>
      <c r="AA7637">
        <v>0.39473684210526316</v>
      </c>
      <c r="AB7637">
        <v>0.39506172839506171</v>
      </c>
      <c r="AC7637">
        <v>0.4050632911392405</v>
      </c>
      <c r="AD7637">
        <v>4</v>
      </c>
      <c r="AE7637">
        <v>2</v>
      </c>
      <c r="AF7637">
        <v>4</v>
      </c>
      <c r="AG7637">
        <v>7</v>
      </c>
      <c r="AH7637">
        <v>75.5</v>
      </c>
      <c r="AI7637">
        <v>72</v>
      </c>
      <c r="AJ7637">
        <v>74</v>
      </c>
      <c r="AK7637">
        <v>66.333333333333329</v>
      </c>
      <c r="AL7637">
        <v>77.5</v>
      </c>
      <c r="AM7637">
        <v>78.333333333333329</v>
      </c>
      <c r="AN7637">
        <v>78</v>
      </c>
      <c r="AO7637">
        <v>72.666666666666671</v>
      </c>
    </row>
    <row r="7638" spans="1:41" x14ac:dyDescent="0.35">
      <c r="A7638">
        <v>24718</v>
      </c>
      <c r="B7638" t="s">
        <v>7402</v>
      </c>
      <c r="C7638" t="s">
        <v>329</v>
      </c>
      <c r="D7638" t="s">
        <v>315</v>
      </c>
      <c r="E7638" t="s">
        <v>8137</v>
      </c>
      <c r="F7638">
        <v>274</v>
      </c>
      <c r="G7638">
        <v>283</v>
      </c>
      <c r="H7638">
        <v>298</v>
      </c>
      <c r="I7638">
        <v>306</v>
      </c>
      <c r="J7638">
        <v>256</v>
      </c>
      <c r="K7638">
        <v>259</v>
      </c>
      <c r="L7638">
        <v>261</v>
      </c>
      <c r="M7638">
        <v>268</v>
      </c>
      <c r="N7638">
        <v>237</v>
      </c>
      <c r="O7638">
        <v>248</v>
      </c>
      <c r="P7638">
        <v>249</v>
      </c>
      <c r="Q7638">
        <v>273</v>
      </c>
      <c r="R7638">
        <v>270</v>
      </c>
      <c r="S7638">
        <v>259</v>
      </c>
      <c r="T7638">
        <v>269</v>
      </c>
      <c r="U7638">
        <v>310</v>
      </c>
      <c r="V7638">
        <v>654.54999999999995</v>
      </c>
      <c r="W7638">
        <v>658.45833333333337</v>
      </c>
      <c r="X7638">
        <v>648.11538461538464</v>
      </c>
      <c r="Y7638">
        <v>653.5454545454545</v>
      </c>
      <c r="Z7638">
        <v>0.64285714285714279</v>
      </c>
      <c r="AA7638">
        <v>0.66666666666666674</v>
      </c>
      <c r="AB7638">
        <v>0.58333333333333326</v>
      </c>
      <c r="AC7638">
        <v>0.69230769230769229</v>
      </c>
      <c r="AD7638">
        <v>0</v>
      </c>
      <c r="AE7638">
        <v>1</v>
      </c>
      <c r="AF7638">
        <v>0</v>
      </c>
      <c r="AG7638">
        <v>0</v>
      </c>
      <c r="AH7638">
        <v>73</v>
      </c>
      <c r="AI7638">
        <v>81</v>
      </c>
      <c r="AJ7638">
        <v>77</v>
      </c>
      <c r="AK7638">
        <v>67.333333333333329</v>
      </c>
      <c r="AL7638">
        <v>79.5</v>
      </c>
      <c r="AM7638">
        <v>83</v>
      </c>
      <c r="AN7638">
        <v>91.333333333333329</v>
      </c>
      <c r="AO7638">
        <v>70.666666666666671</v>
      </c>
    </row>
    <row r="7639" spans="1:41" x14ac:dyDescent="0.35">
      <c r="A7639">
        <v>24719</v>
      </c>
      <c r="B7639" t="s">
        <v>7403</v>
      </c>
      <c r="C7639" t="s">
        <v>355</v>
      </c>
      <c r="D7639" t="s">
        <v>315</v>
      </c>
      <c r="E7639" t="s">
        <v>8137</v>
      </c>
      <c r="F7639">
        <v>303</v>
      </c>
      <c r="G7639">
        <v>316</v>
      </c>
      <c r="H7639">
        <v>308</v>
      </c>
      <c r="I7639">
        <v>309</v>
      </c>
      <c r="J7639">
        <v>304</v>
      </c>
      <c r="K7639">
        <v>315</v>
      </c>
      <c r="L7639">
        <v>300</v>
      </c>
      <c r="M7639">
        <v>309</v>
      </c>
      <c r="N7639">
        <v>294</v>
      </c>
      <c r="O7639">
        <v>288</v>
      </c>
      <c r="P7639">
        <v>300</v>
      </c>
      <c r="Q7639">
        <v>313</v>
      </c>
      <c r="R7639">
        <v>345</v>
      </c>
      <c r="S7639">
        <v>328</v>
      </c>
      <c r="T7639">
        <v>342</v>
      </c>
      <c r="U7639">
        <v>370</v>
      </c>
      <c r="V7639">
        <v>721.21428571428567</v>
      </c>
      <c r="W7639">
        <v>777.23913043478262</v>
      </c>
      <c r="X7639">
        <v>729.125</v>
      </c>
      <c r="Y7639">
        <v>746.625</v>
      </c>
      <c r="Z7639">
        <v>0.47619047619047616</v>
      </c>
      <c r="AA7639">
        <v>0.56666666666666665</v>
      </c>
      <c r="AB7639">
        <v>0.60869565217391308</v>
      </c>
      <c r="AC7639">
        <v>0.58620689655172409</v>
      </c>
      <c r="AD7639">
        <v>1</v>
      </c>
      <c r="AE7639">
        <v>4</v>
      </c>
      <c r="AF7639">
        <v>3</v>
      </c>
      <c r="AG7639">
        <v>1</v>
      </c>
      <c r="AH7639">
        <v>68</v>
      </c>
      <c r="AI7639">
        <v>65.333333333333329</v>
      </c>
      <c r="AJ7639">
        <v>68.333333333333329</v>
      </c>
      <c r="AK7639">
        <v>70.333333333333329</v>
      </c>
      <c r="AL7639">
        <v>79.5</v>
      </c>
      <c r="AM7639">
        <v>71.333333333333329</v>
      </c>
      <c r="AN7639">
        <v>75.666666666666671</v>
      </c>
      <c r="AO7639">
        <v>64</v>
      </c>
    </row>
    <row r="7640" spans="1:41" x14ac:dyDescent="0.35">
      <c r="A7640">
        <v>24721</v>
      </c>
      <c r="B7640" t="s">
        <v>7404</v>
      </c>
      <c r="C7640" t="s">
        <v>327</v>
      </c>
      <c r="D7640" t="s">
        <v>315</v>
      </c>
      <c r="E7640" t="s">
        <v>8135</v>
      </c>
      <c r="F7640">
        <v>308</v>
      </c>
      <c r="G7640">
        <v>296</v>
      </c>
      <c r="H7640">
        <v>344</v>
      </c>
      <c r="I7640">
        <v>309</v>
      </c>
      <c r="J7640">
        <v>304</v>
      </c>
      <c r="K7640">
        <v>311</v>
      </c>
      <c r="L7640">
        <v>302</v>
      </c>
      <c r="M7640">
        <v>304</v>
      </c>
      <c r="N7640">
        <v>302</v>
      </c>
      <c r="O7640">
        <v>288</v>
      </c>
      <c r="P7640">
        <v>298</v>
      </c>
      <c r="Q7640">
        <v>298</v>
      </c>
      <c r="R7640">
        <v>316</v>
      </c>
      <c r="S7640">
        <v>346</v>
      </c>
      <c r="T7640">
        <v>346</v>
      </c>
      <c r="U7640">
        <v>321</v>
      </c>
      <c r="V7640">
        <v>651.69354838709683</v>
      </c>
      <c r="W7640">
        <v>723.75</v>
      </c>
      <c r="X7640">
        <v>694.4677419354839</v>
      </c>
      <c r="Y7640">
        <v>733.53125</v>
      </c>
      <c r="Z7640">
        <v>0.48571428571428565</v>
      </c>
      <c r="AA7640">
        <v>0.43243243243243246</v>
      </c>
      <c r="AB7640">
        <v>0.59459459459459463</v>
      </c>
      <c r="AC7640">
        <v>0.55555555555555558</v>
      </c>
      <c r="AD7640">
        <v>0</v>
      </c>
      <c r="AE7640">
        <v>0</v>
      </c>
      <c r="AF7640">
        <v>3</v>
      </c>
      <c r="AG7640">
        <v>3</v>
      </c>
      <c r="AH7640">
        <v>78.5</v>
      </c>
      <c r="AI7640">
        <v>79.666666666666671</v>
      </c>
      <c r="AJ7640">
        <v>79</v>
      </c>
      <c r="AK7640">
        <v>78</v>
      </c>
      <c r="AL7640">
        <v>87.5</v>
      </c>
      <c r="AM7640">
        <v>82.333333333333329</v>
      </c>
      <c r="AN7640">
        <v>88.666666666666671</v>
      </c>
      <c r="AO7640">
        <v>85</v>
      </c>
    </row>
    <row r="7641" spans="1:41" x14ac:dyDescent="0.35">
      <c r="A7641">
        <v>24722</v>
      </c>
      <c r="B7641" t="s">
        <v>7405</v>
      </c>
      <c r="C7641" t="s">
        <v>349</v>
      </c>
      <c r="D7641" t="s">
        <v>315</v>
      </c>
      <c r="E7641" t="s">
        <v>8136</v>
      </c>
      <c r="F7641">
        <v>256</v>
      </c>
      <c r="G7641">
        <v>266</v>
      </c>
      <c r="H7641">
        <v>310</v>
      </c>
      <c r="I7641">
        <v>285</v>
      </c>
      <c r="J7641">
        <v>238</v>
      </c>
      <c r="K7641">
        <v>262</v>
      </c>
      <c r="L7641">
        <v>299</v>
      </c>
      <c r="M7641">
        <v>285</v>
      </c>
      <c r="V7641" t="s">
        <v>1</v>
      </c>
      <c r="W7641" t="s">
        <v>1</v>
      </c>
      <c r="X7641" t="s">
        <v>1</v>
      </c>
      <c r="Z7641" t="s">
        <v>1</v>
      </c>
      <c r="AA7641" t="s">
        <v>1</v>
      </c>
      <c r="AB7641" t="s">
        <v>1</v>
      </c>
      <c r="AD7641">
        <v>4</v>
      </c>
      <c r="AE7641">
        <v>0</v>
      </c>
      <c r="AF7641">
        <v>0</v>
      </c>
      <c r="AG7641">
        <v>2</v>
      </c>
      <c r="AH7641">
        <v>73.5</v>
      </c>
      <c r="AI7641">
        <v>76.333333333333329</v>
      </c>
      <c r="AJ7641">
        <v>74.666666666666671</v>
      </c>
      <c r="AK7641">
        <v>71</v>
      </c>
    </row>
    <row r="7642" spans="1:41" x14ac:dyDescent="0.35">
      <c r="A7642">
        <v>24723</v>
      </c>
      <c r="B7642" t="s">
        <v>7406</v>
      </c>
      <c r="C7642" t="s">
        <v>326</v>
      </c>
      <c r="D7642" t="s">
        <v>315</v>
      </c>
      <c r="E7642" t="s">
        <v>8137</v>
      </c>
      <c r="F7642">
        <v>272</v>
      </c>
      <c r="G7642">
        <v>294</v>
      </c>
      <c r="H7642">
        <v>334</v>
      </c>
      <c r="I7642">
        <v>316</v>
      </c>
      <c r="J7642">
        <v>287</v>
      </c>
      <c r="K7642">
        <v>283</v>
      </c>
      <c r="L7642">
        <v>314</v>
      </c>
      <c r="M7642">
        <v>293</v>
      </c>
      <c r="V7642" t="s">
        <v>1</v>
      </c>
      <c r="W7642" t="s">
        <v>1</v>
      </c>
      <c r="X7642" t="s">
        <v>1</v>
      </c>
      <c r="Z7642" t="s">
        <v>1</v>
      </c>
      <c r="AA7642" t="s">
        <v>1</v>
      </c>
      <c r="AB7642" t="s">
        <v>1</v>
      </c>
      <c r="AD7642">
        <v>0</v>
      </c>
      <c r="AE7642">
        <v>0</v>
      </c>
      <c r="AF7642">
        <v>1</v>
      </c>
      <c r="AG7642">
        <v>0</v>
      </c>
      <c r="AH7642">
        <v>72.5</v>
      </c>
      <c r="AI7642">
        <v>73</v>
      </c>
      <c r="AJ7642">
        <v>72</v>
      </c>
      <c r="AK7642">
        <v>58</v>
      </c>
    </row>
    <row r="7643" spans="1:41" x14ac:dyDescent="0.35">
      <c r="A7643">
        <v>24725</v>
      </c>
      <c r="B7643" t="s">
        <v>7407</v>
      </c>
      <c r="C7643" t="s">
        <v>358</v>
      </c>
      <c r="D7643" t="s">
        <v>315</v>
      </c>
      <c r="E7643" t="s">
        <v>8137</v>
      </c>
      <c r="F7643">
        <v>290</v>
      </c>
      <c r="G7643">
        <v>287</v>
      </c>
      <c r="H7643">
        <v>293</v>
      </c>
      <c r="I7643">
        <v>302</v>
      </c>
      <c r="J7643">
        <v>272</v>
      </c>
      <c r="K7643">
        <v>272</v>
      </c>
      <c r="L7643">
        <v>293</v>
      </c>
      <c r="M7643">
        <v>273</v>
      </c>
      <c r="N7643">
        <v>282</v>
      </c>
      <c r="O7643">
        <v>271</v>
      </c>
      <c r="P7643">
        <v>267</v>
      </c>
      <c r="Q7643">
        <v>273</v>
      </c>
      <c r="R7643">
        <v>260</v>
      </c>
      <c r="S7643">
        <v>273</v>
      </c>
      <c r="T7643">
        <v>261</v>
      </c>
      <c r="U7643">
        <v>278</v>
      </c>
      <c r="V7643">
        <v>589.57142857142856</v>
      </c>
      <c r="W7643">
        <v>669.5</v>
      </c>
      <c r="X7643">
        <v>612.28571428571433</v>
      </c>
      <c r="Y7643">
        <v>681.08333333333337</v>
      </c>
      <c r="Z7643">
        <v>0.66666666666666663</v>
      </c>
      <c r="AA7643">
        <v>0.75</v>
      </c>
      <c r="AB7643">
        <v>0.55555555555555558</v>
      </c>
      <c r="AC7643">
        <v>0.22222222222222221</v>
      </c>
      <c r="AD7643">
        <v>2</v>
      </c>
      <c r="AE7643">
        <v>5</v>
      </c>
      <c r="AF7643">
        <v>1</v>
      </c>
      <c r="AG7643">
        <v>5</v>
      </c>
      <c r="AH7643">
        <v>81</v>
      </c>
      <c r="AI7643">
        <v>81</v>
      </c>
      <c r="AJ7643">
        <v>84.666666666666671</v>
      </c>
      <c r="AK7643">
        <v>72.333333333333329</v>
      </c>
      <c r="AL7643">
        <v>73</v>
      </c>
      <c r="AM7643">
        <v>76.333333333333329</v>
      </c>
      <c r="AN7643">
        <v>79</v>
      </c>
      <c r="AO7643">
        <v>60</v>
      </c>
    </row>
    <row r="7644" spans="1:41" x14ac:dyDescent="0.35">
      <c r="A7644">
        <v>24730</v>
      </c>
      <c r="B7644" t="s">
        <v>7408</v>
      </c>
      <c r="C7644" t="s">
        <v>344</v>
      </c>
      <c r="D7644" t="s">
        <v>315</v>
      </c>
      <c r="E7644" t="s">
        <v>8136</v>
      </c>
      <c r="F7644">
        <v>268</v>
      </c>
      <c r="G7644">
        <v>264</v>
      </c>
      <c r="H7644">
        <v>291</v>
      </c>
      <c r="I7644">
        <v>276</v>
      </c>
      <c r="J7644">
        <v>239</v>
      </c>
      <c r="K7644">
        <v>231</v>
      </c>
      <c r="L7644">
        <v>271</v>
      </c>
      <c r="M7644">
        <v>273</v>
      </c>
      <c r="N7644">
        <v>260</v>
      </c>
      <c r="O7644">
        <v>275</v>
      </c>
      <c r="P7644">
        <v>253</v>
      </c>
      <c r="Q7644">
        <v>236</v>
      </c>
      <c r="R7644">
        <v>268</v>
      </c>
      <c r="S7644">
        <v>269</v>
      </c>
      <c r="T7644">
        <v>270</v>
      </c>
      <c r="U7644">
        <v>236</v>
      </c>
      <c r="V7644">
        <v>604.92647058823525</v>
      </c>
      <c r="W7644">
        <v>572.29166666666663</v>
      </c>
      <c r="X7644">
        <v>609.29411764705878</v>
      </c>
      <c r="Y7644">
        <v>589.69230769230774</v>
      </c>
      <c r="Z7644">
        <v>0.25</v>
      </c>
      <c r="AA7644">
        <v>0.5135135135135136</v>
      </c>
      <c r="AB7644">
        <v>0.43243243243243246</v>
      </c>
      <c r="AC7644">
        <v>0.51428571428571423</v>
      </c>
      <c r="AD7644">
        <v>4</v>
      </c>
      <c r="AE7644">
        <v>1</v>
      </c>
      <c r="AF7644">
        <v>5</v>
      </c>
      <c r="AG7644">
        <v>1</v>
      </c>
      <c r="AH7644">
        <v>69</v>
      </c>
      <c r="AI7644">
        <v>72</v>
      </c>
      <c r="AJ7644">
        <v>71.333333333333329</v>
      </c>
      <c r="AK7644">
        <v>70.666666666666671</v>
      </c>
      <c r="AL7644">
        <v>64</v>
      </c>
      <c r="AM7644">
        <v>66.333333333333329</v>
      </c>
      <c r="AN7644">
        <v>67</v>
      </c>
      <c r="AO7644">
        <v>71.333333333333329</v>
      </c>
    </row>
    <row r="7645" spans="1:41" x14ac:dyDescent="0.35">
      <c r="A7645">
        <v>24733</v>
      </c>
      <c r="B7645" t="s">
        <v>7409</v>
      </c>
      <c r="C7645" t="s">
        <v>351</v>
      </c>
      <c r="D7645" t="s">
        <v>315</v>
      </c>
      <c r="E7645" t="s">
        <v>8136</v>
      </c>
      <c r="F7645">
        <v>264</v>
      </c>
      <c r="G7645">
        <v>268</v>
      </c>
      <c r="H7645">
        <v>279</v>
      </c>
      <c r="I7645">
        <v>291</v>
      </c>
      <c r="J7645">
        <v>249</v>
      </c>
      <c r="K7645">
        <v>259</v>
      </c>
      <c r="L7645">
        <v>259</v>
      </c>
      <c r="M7645">
        <v>266</v>
      </c>
      <c r="N7645">
        <v>252</v>
      </c>
      <c r="O7645">
        <v>255</v>
      </c>
      <c r="P7645">
        <v>254</v>
      </c>
      <c r="Q7645">
        <v>257</v>
      </c>
      <c r="R7645">
        <v>251</v>
      </c>
      <c r="S7645">
        <v>287</v>
      </c>
      <c r="T7645">
        <v>274</v>
      </c>
      <c r="U7645">
        <v>263</v>
      </c>
      <c r="V7645">
        <v>571.0736434108527</v>
      </c>
      <c r="W7645">
        <v>561.55279503105589</v>
      </c>
      <c r="X7645">
        <v>564.15789473684208</v>
      </c>
      <c r="Y7645">
        <v>585.30555555555554</v>
      </c>
      <c r="Z7645">
        <v>0.2857142857142857</v>
      </c>
      <c r="AA7645">
        <v>0.39869281045751631</v>
      </c>
      <c r="AB7645">
        <v>0.32065217391304346</v>
      </c>
      <c r="AC7645">
        <v>0.41509433962264153</v>
      </c>
      <c r="AD7645">
        <v>7</v>
      </c>
      <c r="AE7645">
        <v>2</v>
      </c>
      <c r="AF7645">
        <v>5</v>
      </c>
      <c r="AG7645">
        <v>5</v>
      </c>
      <c r="AH7645">
        <v>79.5</v>
      </c>
      <c r="AI7645">
        <v>80.333333333333329</v>
      </c>
      <c r="AJ7645">
        <v>82</v>
      </c>
      <c r="AK7645">
        <v>74</v>
      </c>
      <c r="AL7645">
        <v>75</v>
      </c>
      <c r="AM7645">
        <v>76</v>
      </c>
      <c r="AN7645">
        <v>79</v>
      </c>
      <c r="AO7645">
        <v>68.666666666666671</v>
      </c>
    </row>
    <row r="7646" spans="1:41" x14ac:dyDescent="0.35">
      <c r="A7646">
        <v>24756</v>
      </c>
      <c r="B7646" t="s">
        <v>7410</v>
      </c>
      <c r="C7646" t="s">
        <v>324</v>
      </c>
      <c r="D7646" t="s">
        <v>315</v>
      </c>
      <c r="E7646" t="s">
        <v>8136</v>
      </c>
      <c r="F7646">
        <v>280</v>
      </c>
      <c r="G7646">
        <v>281</v>
      </c>
      <c r="H7646">
        <v>294</v>
      </c>
      <c r="I7646">
        <v>295</v>
      </c>
      <c r="J7646">
        <v>281</v>
      </c>
      <c r="K7646">
        <v>276</v>
      </c>
      <c r="L7646">
        <v>305</v>
      </c>
      <c r="M7646">
        <v>291</v>
      </c>
      <c r="N7646">
        <v>271</v>
      </c>
      <c r="O7646">
        <v>277</v>
      </c>
      <c r="P7646">
        <v>280</v>
      </c>
      <c r="Q7646">
        <v>289</v>
      </c>
      <c r="R7646">
        <v>271</v>
      </c>
      <c r="S7646">
        <v>272</v>
      </c>
      <c r="T7646">
        <v>305</v>
      </c>
      <c r="U7646">
        <v>293</v>
      </c>
      <c r="V7646">
        <v>620.32142857142856</v>
      </c>
      <c r="W7646">
        <v>631.87341772151899</v>
      </c>
      <c r="X7646">
        <v>622.83076923076919</v>
      </c>
      <c r="Y7646">
        <v>626.35384615384612</v>
      </c>
      <c r="Z7646">
        <v>0.3048780487804878</v>
      </c>
      <c r="AA7646">
        <v>0.56923076923076921</v>
      </c>
      <c r="AB7646">
        <v>0.40506329113924056</v>
      </c>
      <c r="AC7646">
        <v>0.42028985507246375</v>
      </c>
      <c r="AD7646">
        <v>6</v>
      </c>
      <c r="AE7646">
        <v>6</v>
      </c>
      <c r="AF7646">
        <v>13</v>
      </c>
      <c r="AG7646">
        <v>13</v>
      </c>
      <c r="AH7646">
        <v>76.5</v>
      </c>
      <c r="AI7646">
        <v>74.666666666666671</v>
      </c>
      <c r="AJ7646">
        <v>81</v>
      </c>
      <c r="AK7646">
        <v>72</v>
      </c>
      <c r="AL7646">
        <v>72</v>
      </c>
      <c r="AM7646">
        <v>74</v>
      </c>
      <c r="AN7646">
        <v>74.333333333333329</v>
      </c>
      <c r="AO7646">
        <v>62</v>
      </c>
    </row>
    <row r="7647" spans="1:41" x14ac:dyDescent="0.35">
      <c r="A7647">
        <v>24758</v>
      </c>
      <c r="B7647" t="s">
        <v>7411</v>
      </c>
      <c r="C7647" t="s">
        <v>324</v>
      </c>
      <c r="D7647" t="s">
        <v>315</v>
      </c>
      <c r="E7647" t="s">
        <v>8136</v>
      </c>
      <c r="F7647">
        <v>269</v>
      </c>
      <c r="G7647">
        <v>285</v>
      </c>
      <c r="H7647">
        <v>271</v>
      </c>
      <c r="I7647">
        <v>268</v>
      </c>
      <c r="J7647">
        <v>241</v>
      </c>
      <c r="K7647">
        <v>259</v>
      </c>
      <c r="L7647">
        <v>268</v>
      </c>
      <c r="M7647">
        <v>271</v>
      </c>
      <c r="V7647" t="s">
        <v>1</v>
      </c>
      <c r="W7647" t="s">
        <v>1</v>
      </c>
      <c r="X7647" t="s">
        <v>1</v>
      </c>
      <c r="Z7647" t="s">
        <v>1</v>
      </c>
      <c r="AA7647" t="s">
        <v>1</v>
      </c>
      <c r="AB7647" t="s">
        <v>1</v>
      </c>
      <c r="AD7647">
        <v>2</v>
      </c>
      <c r="AE7647">
        <v>1</v>
      </c>
      <c r="AF7647">
        <v>2</v>
      </c>
      <c r="AG7647">
        <v>5</v>
      </c>
      <c r="AH7647">
        <v>76</v>
      </c>
      <c r="AI7647">
        <v>79.333333333333329</v>
      </c>
      <c r="AJ7647">
        <v>80.333333333333329</v>
      </c>
      <c r="AK7647">
        <v>74.333333333333329</v>
      </c>
    </row>
    <row r="7648" spans="1:41" x14ac:dyDescent="0.35">
      <c r="A7648">
        <v>24759</v>
      </c>
      <c r="B7648" t="s">
        <v>7412</v>
      </c>
      <c r="C7648" t="s">
        <v>331</v>
      </c>
      <c r="D7648" t="s">
        <v>315</v>
      </c>
      <c r="E7648" t="s">
        <v>8136</v>
      </c>
      <c r="F7648">
        <v>262</v>
      </c>
      <c r="G7648">
        <v>246</v>
      </c>
      <c r="H7648">
        <v>272</v>
      </c>
      <c r="I7648">
        <v>272</v>
      </c>
      <c r="J7648">
        <v>247</v>
      </c>
      <c r="K7648">
        <v>225</v>
      </c>
      <c r="L7648">
        <v>254</v>
      </c>
      <c r="M7648">
        <v>242</v>
      </c>
      <c r="N7648">
        <v>259</v>
      </c>
      <c r="O7648">
        <v>271</v>
      </c>
      <c r="P7648">
        <v>267</v>
      </c>
      <c r="Q7648">
        <v>277</v>
      </c>
      <c r="R7648">
        <v>250</v>
      </c>
      <c r="S7648">
        <v>271</v>
      </c>
      <c r="T7648">
        <v>268</v>
      </c>
      <c r="U7648">
        <v>286</v>
      </c>
      <c r="V7648">
        <v>618.95652173913038</v>
      </c>
      <c r="W7648">
        <v>609.32608695652175</v>
      </c>
      <c r="X7648">
        <v>604.68181818181813</v>
      </c>
      <c r="Y7648">
        <v>683.36666666666667</v>
      </c>
      <c r="Z7648">
        <v>0.46153846153846156</v>
      </c>
      <c r="AA7648">
        <v>0.42307692307692307</v>
      </c>
      <c r="AB7648">
        <v>0.375</v>
      </c>
      <c r="AC7648">
        <v>0.48571428571428571</v>
      </c>
      <c r="AD7648">
        <v>1</v>
      </c>
      <c r="AE7648">
        <v>2</v>
      </c>
      <c r="AF7648">
        <v>2</v>
      </c>
      <c r="AG7648">
        <v>1</v>
      </c>
      <c r="AH7648">
        <v>72</v>
      </c>
      <c r="AI7648">
        <v>72</v>
      </c>
      <c r="AJ7648">
        <v>75.666666666666671</v>
      </c>
      <c r="AK7648">
        <v>71</v>
      </c>
      <c r="AL7648">
        <v>77</v>
      </c>
      <c r="AM7648">
        <v>81.666666666666671</v>
      </c>
      <c r="AN7648">
        <v>85.666666666666671</v>
      </c>
      <c r="AO7648">
        <v>79.666666666666671</v>
      </c>
    </row>
    <row r="7649" spans="1:41" x14ac:dyDescent="0.35">
      <c r="A7649">
        <v>24761</v>
      </c>
      <c r="B7649" t="s">
        <v>7413</v>
      </c>
      <c r="C7649" t="s">
        <v>327</v>
      </c>
      <c r="D7649" t="s">
        <v>315</v>
      </c>
      <c r="E7649" t="s">
        <v>8137</v>
      </c>
      <c r="F7649">
        <v>289</v>
      </c>
      <c r="G7649">
        <v>303</v>
      </c>
      <c r="H7649">
        <v>302</v>
      </c>
      <c r="I7649">
        <v>295</v>
      </c>
      <c r="J7649">
        <v>279</v>
      </c>
      <c r="K7649">
        <v>261</v>
      </c>
      <c r="L7649">
        <v>279</v>
      </c>
      <c r="M7649">
        <v>258</v>
      </c>
      <c r="N7649">
        <v>231</v>
      </c>
      <c r="O7649">
        <v>249</v>
      </c>
      <c r="P7649">
        <v>261</v>
      </c>
      <c r="Q7649">
        <v>243</v>
      </c>
      <c r="R7649">
        <v>240</v>
      </c>
      <c r="S7649">
        <v>259</v>
      </c>
      <c r="T7649">
        <v>282</v>
      </c>
      <c r="U7649">
        <v>246</v>
      </c>
      <c r="V7649">
        <v>610.89516129032256</v>
      </c>
      <c r="W7649">
        <v>599.75373134328356</v>
      </c>
      <c r="X7649">
        <v>631.5980392156863</v>
      </c>
      <c r="Y7649">
        <v>647.50862068965512</v>
      </c>
      <c r="Z7649">
        <v>0.27941176470588236</v>
      </c>
      <c r="AA7649">
        <v>0.4</v>
      </c>
      <c r="AB7649">
        <v>0.31034482758620691</v>
      </c>
      <c r="AC7649">
        <v>0.36764705882352944</v>
      </c>
      <c r="AD7649">
        <v>0</v>
      </c>
      <c r="AE7649">
        <v>2</v>
      </c>
      <c r="AF7649">
        <v>1</v>
      </c>
      <c r="AG7649">
        <v>1</v>
      </c>
      <c r="AH7649">
        <v>65.5</v>
      </c>
      <c r="AI7649">
        <v>75.666666666666671</v>
      </c>
      <c r="AJ7649">
        <v>72.333333333333329</v>
      </c>
      <c r="AK7649">
        <v>64</v>
      </c>
      <c r="AL7649">
        <v>74</v>
      </c>
      <c r="AM7649">
        <v>81</v>
      </c>
      <c r="AN7649">
        <v>82.666666666666671</v>
      </c>
      <c r="AO7649">
        <v>68</v>
      </c>
    </row>
    <row r="7650" spans="1:41" x14ac:dyDescent="0.35">
      <c r="A7650">
        <v>24762</v>
      </c>
      <c r="B7650" t="s">
        <v>7414</v>
      </c>
      <c r="C7650" t="s">
        <v>333</v>
      </c>
      <c r="D7650" t="s">
        <v>315</v>
      </c>
      <c r="E7650" t="s">
        <v>8137</v>
      </c>
      <c r="F7650">
        <v>297</v>
      </c>
      <c r="G7650">
        <v>304</v>
      </c>
      <c r="H7650">
        <v>317</v>
      </c>
      <c r="I7650">
        <v>297</v>
      </c>
      <c r="J7650">
        <v>295</v>
      </c>
      <c r="K7650">
        <v>295</v>
      </c>
      <c r="L7650">
        <v>309</v>
      </c>
      <c r="M7650">
        <v>303</v>
      </c>
      <c r="N7650">
        <v>303</v>
      </c>
      <c r="O7650">
        <v>299</v>
      </c>
      <c r="P7650">
        <v>301</v>
      </c>
      <c r="Q7650">
        <v>297</v>
      </c>
      <c r="R7650">
        <v>368</v>
      </c>
      <c r="S7650">
        <v>336</v>
      </c>
      <c r="T7650">
        <v>345</v>
      </c>
      <c r="U7650">
        <v>358</v>
      </c>
      <c r="V7650">
        <v>740.34375</v>
      </c>
      <c r="W7650">
        <v>749.96428571428567</v>
      </c>
      <c r="X7650">
        <v>808.01923076923072</v>
      </c>
      <c r="Y7650">
        <v>734.64864864864865</v>
      </c>
      <c r="Z7650">
        <v>0.77272727272727271</v>
      </c>
      <c r="AA7650">
        <v>0.72727272727272729</v>
      </c>
      <c r="AB7650">
        <v>0.42857142857142855</v>
      </c>
      <c r="AC7650">
        <v>0.57692307692307687</v>
      </c>
      <c r="AD7650">
        <v>2</v>
      </c>
      <c r="AE7650">
        <v>2</v>
      </c>
      <c r="AF7650">
        <v>1</v>
      </c>
      <c r="AG7650">
        <v>1</v>
      </c>
      <c r="AH7650">
        <v>66</v>
      </c>
      <c r="AI7650">
        <v>70.666666666666671</v>
      </c>
      <c r="AJ7650">
        <v>68.666666666666671</v>
      </c>
      <c r="AK7650">
        <v>61</v>
      </c>
      <c r="AL7650">
        <v>74</v>
      </c>
      <c r="AM7650">
        <v>75.333333333333329</v>
      </c>
      <c r="AN7650">
        <v>80.333333333333329</v>
      </c>
      <c r="AO7650">
        <v>64</v>
      </c>
    </row>
    <row r="7651" spans="1:41" x14ac:dyDescent="0.35">
      <c r="A7651">
        <v>24766</v>
      </c>
      <c r="B7651" t="s">
        <v>7415</v>
      </c>
      <c r="C7651" t="s">
        <v>324</v>
      </c>
      <c r="D7651" t="s">
        <v>315</v>
      </c>
      <c r="E7651" t="s">
        <v>8136</v>
      </c>
      <c r="F7651">
        <v>270</v>
      </c>
      <c r="G7651">
        <v>240</v>
      </c>
      <c r="H7651">
        <v>242</v>
      </c>
      <c r="I7651">
        <v>219</v>
      </c>
      <c r="J7651">
        <v>271</v>
      </c>
      <c r="K7651">
        <v>233</v>
      </c>
      <c r="L7651">
        <v>228</v>
      </c>
      <c r="M7651">
        <v>239</v>
      </c>
      <c r="N7651">
        <v>225</v>
      </c>
      <c r="O7651">
        <v>245</v>
      </c>
      <c r="P7651">
        <v>200</v>
      </c>
      <c r="Q7651">
        <v>240</v>
      </c>
      <c r="R7651">
        <v>238</v>
      </c>
      <c r="S7651">
        <v>260</v>
      </c>
      <c r="T7651">
        <v>217</v>
      </c>
      <c r="U7651">
        <v>248</v>
      </c>
      <c r="V7651">
        <v>565.26785714285711</v>
      </c>
      <c r="W7651">
        <v>563.57407407407402</v>
      </c>
      <c r="X7651">
        <v>574.59259259259261</v>
      </c>
      <c r="Y7651">
        <v>584.11666666666667</v>
      </c>
      <c r="Z7651">
        <v>0.21621621621621623</v>
      </c>
      <c r="AA7651">
        <v>0.35483870967741937</v>
      </c>
      <c r="AB7651">
        <v>0.25</v>
      </c>
      <c r="AC7651">
        <v>0.4</v>
      </c>
      <c r="AD7651">
        <v>1</v>
      </c>
      <c r="AE7651">
        <v>4</v>
      </c>
      <c r="AF7651">
        <v>3</v>
      </c>
      <c r="AG7651">
        <v>1</v>
      </c>
      <c r="AH7651">
        <v>69.5</v>
      </c>
      <c r="AI7651">
        <v>68.666666666666671</v>
      </c>
      <c r="AJ7651">
        <v>70</v>
      </c>
      <c r="AK7651">
        <v>58</v>
      </c>
      <c r="AL7651">
        <v>69.5</v>
      </c>
      <c r="AM7651">
        <v>66</v>
      </c>
      <c r="AN7651">
        <v>66.666666666666671</v>
      </c>
      <c r="AO7651">
        <v>61.666666666666664</v>
      </c>
    </row>
    <row r="7652" spans="1:41" x14ac:dyDescent="0.35">
      <c r="A7652">
        <v>24769</v>
      </c>
      <c r="B7652" t="s">
        <v>7416</v>
      </c>
      <c r="C7652" t="s">
        <v>322</v>
      </c>
      <c r="D7652" t="s">
        <v>315</v>
      </c>
      <c r="E7652" t="s">
        <v>8136</v>
      </c>
      <c r="F7652">
        <v>275</v>
      </c>
      <c r="G7652">
        <v>266</v>
      </c>
      <c r="H7652">
        <v>260</v>
      </c>
      <c r="I7652">
        <v>272</v>
      </c>
      <c r="J7652">
        <v>249</v>
      </c>
      <c r="K7652">
        <v>250</v>
      </c>
      <c r="L7652">
        <v>240</v>
      </c>
      <c r="M7652">
        <v>255</v>
      </c>
      <c r="N7652">
        <v>247</v>
      </c>
      <c r="O7652">
        <v>248</v>
      </c>
      <c r="P7652">
        <v>253</v>
      </c>
      <c r="Q7652">
        <v>263</v>
      </c>
      <c r="R7652">
        <v>258</v>
      </c>
      <c r="S7652">
        <v>253</v>
      </c>
      <c r="T7652">
        <v>225</v>
      </c>
      <c r="U7652">
        <v>243</v>
      </c>
      <c r="V7652">
        <v>602.63095238095241</v>
      </c>
      <c r="W7652">
        <v>578.45192307692309</v>
      </c>
      <c r="X7652">
        <v>579.97619047619048</v>
      </c>
      <c r="Y7652">
        <v>598.95679012345681</v>
      </c>
      <c r="Z7652">
        <v>0.5</v>
      </c>
      <c r="AA7652">
        <v>0.29545454545454547</v>
      </c>
      <c r="AB7652">
        <v>0.2711864406779661</v>
      </c>
      <c r="AC7652">
        <v>0.35869565217391303</v>
      </c>
      <c r="AD7652">
        <v>2</v>
      </c>
      <c r="AE7652">
        <v>4</v>
      </c>
      <c r="AF7652">
        <v>3</v>
      </c>
      <c r="AG7652">
        <v>7</v>
      </c>
      <c r="AH7652">
        <v>66.5</v>
      </c>
      <c r="AI7652">
        <v>66</v>
      </c>
      <c r="AJ7652">
        <v>68.333333333333329</v>
      </c>
      <c r="AK7652">
        <v>64</v>
      </c>
      <c r="AL7652">
        <v>71</v>
      </c>
      <c r="AM7652">
        <v>0</v>
      </c>
      <c r="AN7652">
        <v>74.666666666666671</v>
      </c>
      <c r="AO7652">
        <v>63</v>
      </c>
    </row>
    <row r="7653" spans="1:41" x14ac:dyDescent="0.35">
      <c r="A7653">
        <v>24782</v>
      </c>
      <c r="B7653" t="s">
        <v>7417</v>
      </c>
      <c r="C7653" t="s">
        <v>337</v>
      </c>
      <c r="D7653" t="s">
        <v>315</v>
      </c>
      <c r="E7653" t="s">
        <v>8136</v>
      </c>
      <c r="F7653">
        <v>262</v>
      </c>
      <c r="G7653">
        <v>239</v>
      </c>
      <c r="H7653">
        <v>286</v>
      </c>
      <c r="I7653">
        <v>252</v>
      </c>
      <c r="J7653">
        <v>253</v>
      </c>
      <c r="K7653">
        <v>245</v>
      </c>
      <c r="L7653">
        <v>274</v>
      </c>
      <c r="M7653">
        <v>240</v>
      </c>
      <c r="V7653" t="s">
        <v>1</v>
      </c>
      <c r="W7653" t="s">
        <v>1</v>
      </c>
      <c r="X7653" t="s">
        <v>1</v>
      </c>
      <c r="Z7653" t="s">
        <v>1</v>
      </c>
      <c r="AA7653" t="s">
        <v>1</v>
      </c>
      <c r="AB7653" t="s">
        <v>1</v>
      </c>
      <c r="AD7653">
        <v>0</v>
      </c>
      <c r="AE7653">
        <v>5</v>
      </c>
      <c r="AF7653">
        <v>3</v>
      </c>
      <c r="AG7653">
        <v>8</v>
      </c>
      <c r="AH7653">
        <v>69.5</v>
      </c>
      <c r="AI7653">
        <v>68.333333333333329</v>
      </c>
      <c r="AJ7653">
        <v>77</v>
      </c>
      <c r="AK7653">
        <v>71</v>
      </c>
    </row>
    <row r="7654" spans="1:41" x14ac:dyDescent="0.35">
      <c r="A7654">
        <v>24783</v>
      </c>
      <c r="B7654" t="s">
        <v>7418</v>
      </c>
      <c r="C7654" t="s">
        <v>353</v>
      </c>
      <c r="D7654" t="s">
        <v>315</v>
      </c>
      <c r="E7654" t="s">
        <v>8137</v>
      </c>
      <c r="F7654">
        <v>281</v>
      </c>
      <c r="G7654">
        <v>285</v>
      </c>
      <c r="H7654">
        <v>284</v>
      </c>
      <c r="I7654">
        <v>295</v>
      </c>
      <c r="J7654">
        <v>285</v>
      </c>
      <c r="K7654">
        <v>285</v>
      </c>
      <c r="L7654">
        <v>256</v>
      </c>
      <c r="M7654">
        <v>286</v>
      </c>
      <c r="N7654">
        <v>233</v>
      </c>
      <c r="O7654">
        <v>279</v>
      </c>
      <c r="P7654">
        <v>289</v>
      </c>
      <c r="Q7654">
        <v>249</v>
      </c>
      <c r="R7654">
        <v>277</v>
      </c>
      <c r="S7654">
        <v>290</v>
      </c>
      <c r="T7654">
        <v>309</v>
      </c>
      <c r="U7654">
        <v>285</v>
      </c>
      <c r="V7654">
        <v>643.71428571428567</v>
      </c>
      <c r="W7654">
        <v>681.30769230769226</v>
      </c>
      <c r="X7654">
        <v>615.60416666666663</v>
      </c>
      <c r="Y7654">
        <v>654.11764705882354</v>
      </c>
      <c r="Z7654">
        <v>0.16666666666666666</v>
      </c>
      <c r="AA7654">
        <v>0.5</v>
      </c>
      <c r="AB7654">
        <v>0.53846153846153855</v>
      </c>
      <c r="AC7654">
        <v>0.4</v>
      </c>
      <c r="AD7654">
        <v>2</v>
      </c>
      <c r="AE7654">
        <v>0</v>
      </c>
      <c r="AF7654">
        <v>1</v>
      </c>
      <c r="AG7654">
        <v>1</v>
      </c>
      <c r="AH7654">
        <v>70.5</v>
      </c>
      <c r="AI7654">
        <v>78</v>
      </c>
      <c r="AJ7654">
        <v>74.666666666666671</v>
      </c>
      <c r="AK7654">
        <v>63.666666666666664</v>
      </c>
      <c r="AL7654">
        <v>78</v>
      </c>
      <c r="AM7654">
        <v>82.333333333333329</v>
      </c>
      <c r="AN7654">
        <v>83.333333333333329</v>
      </c>
      <c r="AO7654">
        <v>69</v>
      </c>
    </row>
    <row r="7655" spans="1:41" x14ac:dyDescent="0.35">
      <c r="A7655">
        <v>24790</v>
      </c>
      <c r="B7655" t="s">
        <v>7419</v>
      </c>
      <c r="C7655" t="s">
        <v>346</v>
      </c>
      <c r="D7655" t="s">
        <v>315</v>
      </c>
      <c r="E7655" t="s">
        <v>8136</v>
      </c>
      <c r="F7655">
        <v>251</v>
      </c>
      <c r="G7655">
        <v>276</v>
      </c>
      <c r="H7655">
        <v>292</v>
      </c>
      <c r="I7655">
        <v>257</v>
      </c>
      <c r="J7655">
        <v>237</v>
      </c>
      <c r="K7655">
        <v>264</v>
      </c>
      <c r="L7655">
        <v>277</v>
      </c>
      <c r="M7655">
        <v>231</v>
      </c>
      <c r="N7655">
        <v>242</v>
      </c>
      <c r="O7655">
        <v>252</v>
      </c>
      <c r="P7655">
        <v>237</v>
      </c>
      <c r="Q7655">
        <v>258</v>
      </c>
      <c r="R7655">
        <v>237</v>
      </c>
      <c r="S7655">
        <v>233</v>
      </c>
      <c r="T7655">
        <v>224</v>
      </c>
      <c r="U7655">
        <v>245</v>
      </c>
      <c r="V7655">
        <v>561.88</v>
      </c>
      <c r="W7655">
        <v>527.70000000000005</v>
      </c>
      <c r="X7655">
        <v>585.4848484848485</v>
      </c>
      <c r="Y7655">
        <v>573.5</v>
      </c>
      <c r="Z7655">
        <v>0.25806451612903225</v>
      </c>
      <c r="AA7655">
        <v>0.29032258064516125</v>
      </c>
      <c r="AB7655">
        <v>0.25925925925925924</v>
      </c>
      <c r="AC7655">
        <v>0.3783783783783784</v>
      </c>
      <c r="AD7655">
        <v>1</v>
      </c>
      <c r="AE7655">
        <v>1</v>
      </c>
      <c r="AF7655">
        <v>8</v>
      </c>
      <c r="AG7655">
        <v>7</v>
      </c>
      <c r="AH7655">
        <v>72</v>
      </c>
      <c r="AI7655">
        <v>72</v>
      </c>
      <c r="AJ7655">
        <v>81</v>
      </c>
      <c r="AK7655">
        <v>73.666666666666671</v>
      </c>
      <c r="AL7655">
        <v>77.5</v>
      </c>
      <c r="AM7655">
        <v>74.666666666666671</v>
      </c>
      <c r="AN7655">
        <v>81.333333333333329</v>
      </c>
      <c r="AO7655">
        <v>72.666666666666671</v>
      </c>
    </row>
    <row r="7656" spans="1:41" x14ac:dyDescent="0.35">
      <c r="A7656">
        <v>24795</v>
      </c>
      <c r="B7656" t="s">
        <v>7420</v>
      </c>
      <c r="C7656" t="s">
        <v>327</v>
      </c>
      <c r="D7656" t="s">
        <v>315</v>
      </c>
      <c r="E7656" t="s">
        <v>8137</v>
      </c>
      <c r="F7656">
        <v>220</v>
      </c>
      <c r="G7656">
        <v>268</v>
      </c>
      <c r="H7656">
        <v>344</v>
      </c>
      <c r="I7656">
        <v>243</v>
      </c>
      <c r="J7656">
        <v>193</v>
      </c>
      <c r="K7656">
        <v>301</v>
      </c>
      <c r="L7656">
        <v>328</v>
      </c>
      <c r="M7656">
        <v>237</v>
      </c>
      <c r="N7656">
        <v>224</v>
      </c>
      <c r="O7656">
        <v>196</v>
      </c>
      <c r="P7656">
        <v>258</v>
      </c>
      <c r="Q7656">
        <v>238</v>
      </c>
      <c r="R7656">
        <v>269</v>
      </c>
      <c r="S7656">
        <v>216</v>
      </c>
      <c r="T7656">
        <v>274</v>
      </c>
      <c r="U7656">
        <v>287</v>
      </c>
      <c r="V7656">
        <v>535.5</v>
      </c>
      <c r="Y7656">
        <v>564.75</v>
      </c>
      <c r="Z7656">
        <v>0.2</v>
      </c>
      <c r="AA7656">
        <v>0.2</v>
      </c>
      <c r="AB7656" t="s">
        <v>1</v>
      </c>
      <c r="AC7656">
        <v>0.4</v>
      </c>
      <c r="AD7656">
        <v>3</v>
      </c>
      <c r="AE7656">
        <v>2</v>
      </c>
      <c r="AF7656">
        <v>1</v>
      </c>
      <c r="AG7656">
        <v>0</v>
      </c>
      <c r="AH7656">
        <v>69.5</v>
      </c>
      <c r="AI7656">
        <v>68.333333333333329</v>
      </c>
      <c r="AJ7656">
        <v>63.333333333333336</v>
      </c>
      <c r="AK7656">
        <v>54</v>
      </c>
      <c r="AL7656">
        <v>72.5</v>
      </c>
      <c r="AM7656">
        <v>75.333333333333329</v>
      </c>
      <c r="AN7656">
        <v>77.333333333333329</v>
      </c>
      <c r="AO7656">
        <v>56.333333333333336</v>
      </c>
    </row>
    <row r="7657" spans="1:41" x14ac:dyDescent="0.35">
      <c r="A7657">
        <v>24798</v>
      </c>
      <c r="B7657" t="s">
        <v>7421</v>
      </c>
      <c r="C7657" t="s">
        <v>324</v>
      </c>
      <c r="D7657" t="s">
        <v>315</v>
      </c>
      <c r="E7657" t="s">
        <v>8137</v>
      </c>
      <c r="F7657">
        <v>291</v>
      </c>
      <c r="G7657">
        <v>282</v>
      </c>
      <c r="H7657">
        <v>305</v>
      </c>
      <c r="I7657">
        <v>294</v>
      </c>
      <c r="J7657">
        <v>264</v>
      </c>
      <c r="K7657">
        <v>269</v>
      </c>
      <c r="L7657">
        <v>275</v>
      </c>
      <c r="M7657">
        <v>285</v>
      </c>
      <c r="N7657">
        <v>249</v>
      </c>
      <c r="O7657">
        <v>252</v>
      </c>
      <c r="P7657">
        <v>267</v>
      </c>
      <c r="Q7657">
        <v>294</v>
      </c>
      <c r="R7657">
        <v>292</v>
      </c>
      <c r="S7657">
        <v>302</v>
      </c>
      <c r="T7657">
        <v>297</v>
      </c>
      <c r="U7657">
        <v>327</v>
      </c>
      <c r="V7657">
        <v>663.37096774193549</v>
      </c>
      <c r="W7657">
        <v>679.55882352941171</v>
      </c>
      <c r="X7657">
        <v>695.25806451612902</v>
      </c>
      <c r="Y7657">
        <v>677.42857142857144</v>
      </c>
      <c r="Z7657">
        <v>0.57575757575757569</v>
      </c>
      <c r="AA7657">
        <v>0.39393939393939392</v>
      </c>
      <c r="AB7657">
        <v>0.44117647058823528</v>
      </c>
      <c r="AC7657">
        <v>0.24242424242424243</v>
      </c>
      <c r="AD7657">
        <v>4</v>
      </c>
      <c r="AE7657">
        <v>6</v>
      </c>
      <c r="AF7657">
        <v>9</v>
      </c>
      <c r="AG7657">
        <v>6</v>
      </c>
      <c r="AH7657">
        <v>73.5</v>
      </c>
      <c r="AI7657">
        <v>74.333333333333329</v>
      </c>
      <c r="AJ7657">
        <v>80</v>
      </c>
      <c r="AK7657">
        <v>66.333333333333329</v>
      </c>
      <c r="AL7657">
        <v>79.5</v>
      </c>
      <c r="AM7657">
        <v>82</v>
      </c>
      <c r="AN7657">
        <v>84</v>
      </c>
      <c r="AO7657">
        <v>70.666666666666671</v>
      </c>
    </row>
    <row r="7658" spans="1:41" x14ac:dyDescent="0.35">
      <c r="A7658">
        <v>24800</v>
      </c>
      <c r="B7658" t="s">
        <v>7422</v>
      </c>
      <c r="C7658" t="s">
        <v>324</v>
      </c>
      <c r="D7658" t="s">
        <v>315</v>
      </c>
      <c r="E7658" t="s">
        <v>8136</v>
      </c>
      <c r="F7658">
        <v>284</v>
      </c>
      <c r="G7658">
        <v>289</v>
      </c>
      <c r="H7658">
        <v>290</v>
      </c>
      <c r="I7658">
        <v>272</v>
      </c>
      <c r="J7658">
        <v>263</v>
      </c>
      <c r="K7658">
        <v>272</v>
      </c>
      <c r="L7658">
        <v>283</v>
      </c>
      <c r="M7658">
        <v>264</v>
      </c>
      <c r="N7658">
        <v>269</v>
      </c>
      <c r="O7658">
        <v>248</v>
      </c>
      <c r="P7658">
        <v>277</v>
      </c>
      <c r="Q7658">
        <v>287</v>
      </c>
      <c r="R7658">
        <v>252</v>
      </c>
      <c r="S7658">
        <v>252</v>
      </c>
      <c r="T7658">
        <v>267</v>
      </c>
      <c r="U7658">
        <v>275</v>
      </c>
      <c r="V7658">
        <v>583.08064516129036</v>
      </c>
      <c r="W7658">
        <v>583.578125</v>
      </c>
      <c r="X7658">
        <v>598.13043478260875</v>
      </c>
      <c r="Y7658">
        <v>613.90384615384619</v>
      </c>
      <c r="Z7658">
        <v>0.375</v>
      </c>
      <c r="AA7658">
        <v>0.42424242424242425</v>
      </c>
      <c r="AB7658">
        <v>0.40625</v>
      </c>
      <c r="AC7658">
        <v>0.32</v>
      </c>
      <c r="AD7658">
        <v>1</v>
      </c>
      <c r="AE7658">
        <v>3</v>
      </c>
      <c r="AF7658">
        <v>6</v>
      </c>
      <c r="AG7658">
        <v>6</v>
      </c>
      <c r="AH7658">
        <v>72.5</v>
      </c>
      <c r="AI7658">
        <v>72</v>
      </c>
      <c r="AJ7658">
        <v>75</v>
      </c>
      <c r="AK7658">
        <v>68.333333333333329</v>
      </c>
      <c r="AL7658">
        <v>75</v>
      </c>
      <c r="AM7658">
        <v>77</v>
      </c>
      <c r="AN7658">
        <v>78</v>
      </c>
      <c r="AO7658">
        <v>72.666666666666671</v>
      </c>
    </row>
    <row r="7659" spans="1:41" x14ac:dyDescent="0.35">
      <c r="A7659">
        <v>24801</v>
      </c>
      <c r="B7659" t="s">
        <v>7423</v>
      </c>
      <c r="C7659" t="s">
        <v>326</v>
      </c>
      <c r="D7659" t="s">
        <v>315</v>
      </c>
      <c r="E7659" t="s">
        <v>8137</v>
      </c>
      <c r="F7659">
        <v>224</v>
      </c>
      <c r="G7659">
        <v>249</v>
      </c>
      <c r="H7659">
        <v>253</v>
      </c>
      <c r="I7659">
        <v>274</v>
      </c>
      <c r="J7659">
        <v>236</v>
      </c>
      <c r="K7659">
        <v>231</v>
      </c>
      <c r="L7659">
        <v>249</v>
      </c>
      <c r="M7659">
        <v>251</v>
      </c>
      <c r="N7659">
        <v>273</v>
      </c>
      <c r="O7659">
        <v>229</v>
      </c>
      <c r="P7659">
        <v>244</v>
      </c>
      <c r="Q7659">
        <v>262</v>
      </c>
      <c r="R7659">
        <v>299</v>
      </c>
      <c r="S7659">
        <v>247</v>
      </c>
      <c r="T7659">
        <v>246</v>
      </c>
      <c r="U7659">
        <v>273</v>
      </c>
      <c r="V7659">
        <v>594.38888888888891</v>
      </c>
      <c r="W7659">
        <v>668.05555555555554</v>
      </c>
      <c r="X7659">
        <v>686.33333333333337</v>
      </c>
      <c r="Y7659">
        <v>594.89285714285711</v>
      </c>
      <c r="Z7659">
        <v>0.27272727272727271</v>
      </c>
      <c r="AA7659">
        <v>0.5</v>
      </c>
      <c r="AB7659">
        <v>0.45454545454545453</v>
      </c>
      <c r="AC7659">
        <v>0.45454545454545453</v>
      </c>
      <c r="AD7659">
        <v>1</v>
      </c>
      <c r="AE7659">
        <v>1</v>
      </c>
      <c r="AF7659">
        <v>4</v>
      </c>
      <c r="AG7659">
        <v>0</v>
      </c>
      <c r="AH7659">
        <v>57</v>
      </c>
      <c r="AI7659">
        <v>69.333333333333329</v>
      </c>
      <c r="AJ7659">
        <v>66</v>
      </c>
      <c r="AK7659">
        <v>60</v>
      </c>
      <c r="AL7659">
        <v>66.5</v>
      </c>
      <c r="AM7659">
        <v>74.333333333333329</v>
      </c>
      <c r="AN7659">
        <v>77.333333333333329</v>
      </c>
      <c r="AO7659">
        <v>61</v>
      </c>
    </row>
    <row r="7660" spans="1:41" x14ac:dyDescent="0.35">
      <c r="A7660">
        <v>24803</v>
      </c>
      <c r="B7660" t="s">
        <v>7424</v>
      </c>
      <c r="C7660" t="s">
        <v>339</v>
      </c>
      <c r="D7660" t="s">
        <v>315</v>
      </c>
      <c r="E7660" t="s">
        <v>8136</v>
      </c>
      <c r="F7660">
        <v>206</v>
      </c>
      <c r="G7660">
        <v>253</v>
      </c>
      <c r="H7660">
        <v>299</v>
      </c>
      <c r="I7660">
        <v>263</v>
      </c>
      <c r="J7660">
        <v>204</v>
      </c>
      <c r="K7660">
        <v>226</v>
      </c>
      <c r="L7660">
        <v>280</v>
      </c>
      <c r="M7660">
        <v>243</v>
      </c>
      <c r="V7660" t="s">
        <v>1</v>
      </c>
      <c r="W7660" t="s">
        <v>1</v>
      </c>
      <c r="X7660" t="s">
        <v>1</v>
      </c>
      <c r="Z7660" t="s">
        <v>1</v>
      </c>
      <c r="AA7660" t="s">
        <v>1</v>
      </c>
      <c r="AB7660" t="s">
        <v>1</v>
      </c>
      <c r="AD7660">
        <v>1</v>
      </c>
      <c r="AE7660">
        <v>0</v>
      </c>
      <c r="AF7660">
        <v>1</v>
      </c>
      <c r="AG7660">
        <v>0</v>
      </c>
      <c r="AH7660">
        <v>75.5</v>
      </c>
      <c r="AI7660">
        <v>77.333333333333329</v>
      </c>
      <c r="AJ7660">
        <v>79.333333333333329</v>
      </c>
      <c r="AK7660">
        <v>68.333333333333329</v>
      </c>
    </row>
    <row r="7661" spans="1:41" x14ac:dyDescent="0.35">
      <c r="A7661">
        <v>24809</v>
      </c>
      <c r="B7661" t="s">
        <v>7425</v>
      </c>
      <c r="C7661" t="s">
        <v>346</v>
      </c>
      <c r="D7661" t="s">
        <v>315</v>
      </c>
      <c r="E7661" t="s">
        <v>8136</v>
      </c>
      <c r="F7661">
        <v>265</v>
      </c>
      <c r="G7661">
        <v>268</v>
      </c>
      <c r="H7661">
        <v>257</v>
      </c>
      <c r="I7661">
        <v>270</v>
      </c>
      <c r="J7661">
        <v>246</v>
      </c>
      <c r="K7661">
        <v>249</v>
      </c>
      <c r="L7661">
        <v>241</v>
      </c>
      <c r="M7661">
        <v>241</v>
      </c>
      <c r="V7661" t="s">
        <v>1</v>
      </c>
      <c r="W7661" t="s">
        <v>1</v>
      </c>
      <c r="X7661" t="s">
        <v>1</v>
      </c>
      <c r="Z7661" t="s">
        <v>1</v>
      </c>
      <c r="AA7661" t="s">
        <v>1</v>
      </c>
      <c r="AB7661" t="s">
        <v>1</v>
      </c>
      <c r="AD7661">
        <v>3</v>
      </c>
      <c r="AE7661">
        <v>3</v>
      </c>
      <c r="AF7661">
        <v>1</v>
      </c>
      <c r="AG7661">
        <v>2</v>
      </c>
      <c r="AH7661">
        <v>69</v>
      </c>
      <c r="AI7661">
        <v>70.666666666666671</v>
      </c>
      <c r="AJ7661">
        <v>69.666666666666671</v>
      </c>
      <c r="AK7661">
        <v>70.333333333333329</v>
      </c>
    </row>
    <row r="7662" spans="1:41" x14ac:dyDescent="0.35">
      <c r="A7662">
        <v>24812</v>
      </c>
      <c r="B7662" t="s">
        <v>7426</v>
      </c>
      <c r="C7662" t="s">
        <v>348</v>
      </c>
      <c r="D7662" t="s">
        <v>315</v>
      </c>
      <c r="E7662" t="s">
        <v>8136</v>
      </c>
      <c r="F7662">
        <v>283</v>
      </c>
      <c r="G7662">
        <v>293</v>
      </c>
      <c r="H7662">
        <v>288</v>
      </c>
      <c r="I7662">
        <v>288</v>
      </c>
      <c r="J7662">
        <v>290</v>
      </c>
      <c r="K7662">
        <v>299</v>
      </c>
      <c r="L7662">
        <v>296</v>
      </c>
      <c r="M7662">
        <v>301</v>
      </c>
      <c r="N7662">
        <v>270</v>
      </c>
      <c r="O7662">
        <v>264</v>
      </c>
      <c r="P7662">
        <v>276</v>
      </c>
      <c r="Q7662">
        <v>261</v>
      </c>
      <c r="R7662">
        <v>283</v>
      </c>
      <c r="S7662">
        <v>289</v>
      </c>
      <c r="T7662">
        <v>318</v>
      </c>
      <c r="U7662">
        <v>299</v>
      </c>
      <c r="V7662">
        <v>579.38461538461536</v>
      </c>
      <c r="W7662">
        <v>609.90277777777783</v>
      </c>
      <c r="X7662">
        <v>608.49122807017545</v>
      </c>
      <c r="Y7662">
        <v>627.53061224489795</v>
      </c>
      <c r="Z7662">
        <v>0.35185185185185186</v>
      </c>
      <c r="AA7662">
        <v>0.30158730158730157</v>
      </c>
      <c r="AB7662">
        <v>0.2711864406779661</v>
      </c>
      <c r="AC7662">
        <v>0.48275862068965519</v>
      </c>
      <c r="AD7662">
        <v>5</v>
      </c>
      <c r="AE7662">
        <v>8</v>
      </c>
      <c r="AF7662">
        <v>4</v>
      </c>
      <c r="AG7662">
        <v>8</v>
      </c>
      <c r="AH7662">
        <v>68.5</v>
      </c>
      <c r="AI7662">
        <v>71</v>
      </c>
      <c r="AJ7662">
        <v>72.333333333333329</v>
      </c>
      <c r="AK7662">
        <v>67.666666666666671</v>
      </c>
      <c r="AL7662">
        <v>72.5</v>
      </c>
      <c r="AM7662">
        <v>73.333333333333329</v>
      </c>
      <c r="AN7662">
        <v>76</v>
      </c>
      <c r="AO7662">
        <v>62</v>
      </c>
    </row>
    <row r="7663" spans="1:41" x14ac:dyDescent="0.35">
      <c r="A7663">
        <v>24817</v>
      </c>
      <c r="B7663" t="s">
        <v>7427</v>
      </c>
      <c r="C7663" t="s">
        <v>330</v>
      </c>
      <c r="D7663" t="s">
        <v>315</v>
      </c>
      <c r="E7663" t="s">
        <v>8137</v>
      </c>
      <c r="F7663">
        <v>334</v>
      </c>
      <c r="G7663">
        <v>330</v>
      </c>
      <c r="H7663">
        <v>326</v>
      </c>
      <c r="I7663">
        <v>316</v>
      </c>
      <c r="J7663">
        <v>314</v>
      </c>
      <c r="K7663">
        <v>322</v>
      </c>
      <c r="L7663">
        <v>313</v>
      </c>
      <c r="M7663">
        <v>309</v>
      </c>
      <c r="V7663" t="s">
        <v>1</v>
      </c>
      <c r="W7663" t="s">
        <v>1</v>
      </c>
      <c r="X7663" t="s">
        <v>1</v>
      </c>
      <c r="Z7663" t="s">
        <v>1</v>
      </c>
      <c r="AA7663" t="s">
        <v>1</v>
      </c>
      <c r="AB7663" t="s">
        <v>1</v>
      </c>
      <c r="AD7663">
        <v>0</v>
      </c>
      <c r="AE7663">
        <v>1</v>
      </c>
      <c r="AF7663">
        <v>0</v>
      </c>
      <c r="AG7663">
        <v>4</v>
      </c>
      <c r="AH7663">
        <v>70.5</v>
      </c>
      <c r="AI7663">
        <v>76.666666666666671</v>
      </c>
      <c r="AJ7663">
        <v>76</v>
      </c>
      <c r="AK7663">
        <v>68.666666666666671</v>
      </c>
    </row>
    <row r="7664" spans="1:41" x14ac:dyDescent="0.35">
      <c r="A7664">
        <v>24822</v>
      </c>
      <c r="B7664" t="s">
        <v>7428</v>
      </c>
      <c r="C7664" t="s">
        <v>323</v>
      </c>
      <c r="D7664" t="s">
        <v>315</v>
      </c>
      <c r="E7664" t="s">
        <v>8139</v>
      </c>
      <c r="F7664">
        <v>238</v>
      </c>
      <c r="G7664">
        <v>267</v>
      </c>
      <c r="H7664">
        <v>261</v>
      </c>
      <c r="I7664">
        <v>275</v>
      </c>
      <c r="J7664">
        <v>233</v>
      </c>
      <c r="K7664">
        <v>254</v>
      </c>
      <c r="L7664">
        <v>283</v>
      </c>
      <c r="M7664">
        <v>254</v>
      </c>
      <c r="V7664" t="s">
        <v>1</v>
      </c>
      <c r="W7664" t="s">
        <v>1</v>
      </c>
      <c r="X7664" t="s">
        <v>1</v>
      </c>
      <c r="Z7664" t="s">
        <v>1</v>
      </c>
      <c r="AA7664" t="s">
        <v>1</v>
      </c>
      <c r="AB7664" t="s">
        <v>1</v>
      </c>
      <c r="AD7664">
        <v>4</v>
      </c>
      <c r="AE7664">
        <v>0</v>
      </c>
      <c r="AF7664">
        <v>1</v>
      </c>
      <c r="AG7664">
        <v>1</v>
      </c>
      <c r="AH7664">
        <v>82.5</v>
      </c>
      <c r="AI7664">
        <v>77</v>
      </c>
      <c r="AJ7664">
        <v>86</v>
      </c>
      <c r="AK7664">
        <v>75.666666666666671</v>
      </c>
    </row>
    <row r="7665" spans="1:41" x14ac:dyDescent="0.35">
      <c r="A7665">
        <v>24826</v>
      </c>
      <c r="B7665" t="s">
        <v>7429</v>
      </c>
      <c r="C7665" t="s">
        <v>327</v>
      </c>
      <c r="D7665" t="s">
        <v>315</v>
      </c>
      <c r="E7665" t="s">
        <v>8137</v>
      </c>
      <c r="F7665">
        <v>302</v>
      </c>
      <c r="G7665">
        <v>293</v>
      </c>
      <c r="H7665">
        <v>304</v>
      </c>
      <c r="I7665">
        <v>291</v>
      </c>
      <c r="J7665">
        <v>297</v>
      </c>
      <c r="K7665">
        <v>308</v>
      </c>
      <c r="L7665">
        <v>296</v>
      </c>
      <c r="M7665">
        <v>293</v>
      </c>
      <c r="N7665">
        <v>279</v>
      </c>
      <c r="O7665">
        <v>291</v>
      </c>
      <c r="P7665">
        <v>281</v>
      </c>
      <c r="Q7665">
        <v>305</v>
      </c>
      <c r="R7665">
        <v>328</v>
      </c>
      <c r="S7665">
        <v>306</v>
      </c>
      <c r="T7665">
        <v>324</v>
      </c>
      <c r="U7665">
        <v>335</v>
      </c>
      <c r="V7665">
        <v>695.72321428571433</v>
      </c>
      <c r="W7665">
        <v>706.42857142857144</v>
      </c>
      <c r="X7665">
        <v>745.59210526315792</v>
      </c>
      <c r="Y7665">
        <v>718.5</v>
      </c>
      <c r="Z7665">
        <v>0.54347826086956519</v>
      </c>
      <c r="AA7665">
        <v>0.64912280701754388</v>
      </c>
      <c r="AB7665">
        <v>0.5641025641025641</v>
      </c>
      <c r="AC7665">
        <v>0.63414634146341464</v>
      </c>
      <c r="AD7665">
        <v>1</v>
      </c>
      <c r="AE7665">
        <v>4</v>
      </c>
      <c r="AF7665">
        <v>3</v>
      </c>
      <c r="AG7665">
        <v>10</v>
      </c>
      <c r="AH7665">
        <v>68.5</v>
      </c>
      <c r="AI7665">
        <v>74</v>
      </c>
      <c r="AJ7665">
        <v>77</v>
      </c>
      <c r="AK7665">
        <v>69.666666666666671</v>
      </c>
      <c r="AL7665">
        <v>74</v>
      </c>
      <c r="AM7665">
        <v>78</v>
      </c>
      <c r="AN7665">
        <v>78.666666666666671</v>
      </c>
      <c r="AO7665">
        <v>63.666666666666664</v>
      </c>
    </row>
    <row r="7666" spans="1:41" x14ac:dyDescent="0.35">
      <c r="A7666">
        <v>24828</v>
      </c>
      <c r="B7666" t="s">
        <v>7430</v>
      </c>
      <c r="C7666" t="s">
        <v>348</v>
      </c>
      <c r="D7666" t="s">
        <v>315</v>
      </c>
      <c r="E7666" t="s">
        <v>8136</v>
      </c>
      <c r="N7666">
        <v>224</v>
      </c>
      <c r="O7666">
        <v>220</v>
      </c>
      <c r="P7666">
        <v>237</v>
      </c>
      <c r="Q7666">
        <v>240</v>
      </c>
      <c r="R7666">
        <v>223</v>
      </c>
      <c r="S7666">
        <v>239</v>
      </c>
      <c r="T7666">
        <v>253</v>
      </c>
      <c r="U7666">
        <v>236</v>
      </c>
      <c r="V7666">
        <v>534.72307692307697</v>
      </c>
      <c r="W7666">
        <v>492.55555555555554</v>
      </c>
      <c r="X7666">
        <v>541.03676470588232</v>
      </c>
      <c r="Y7666">
        <v>543.16379310344826</v>
      </c>
      <c r="Z7666">
        <v>0.16326530612244897</v>
      </c>
      <c r="AA7666">
        <v>0.14035087719298245</v>
      </c>
      <c r="AB7666">
        <v>0.17708333333333334</v>
      </c>
      <c r="AC7666">
        <v>0.24271844660194175</v>
      </c>
      <c r="AD7666">
        <v>6</v>
      </c>
      <c r="AE7666">
        <v>3</v>
      </c>
      <c r="AF7666">
        <v>1</v>
      </c>
      <c r="AG7666">
        <v>1</v>
      </c>
      <c r="AL7666">
        <v>79</v>
      </c>
      <c r="AM7666">
        <v>78.666666666666671</v>
      </c>
      <c r="AN7666">
        <v>81</v>
      </c>
      <c r="AO7666">
        <v>76</v>
      </c>
    </row>
    <row r="7667" spans="1:41" x14ac:dyDescent="0.35">
      <c r="A7667">
        <v>24836</v>
      </c>
      <c r="B7667" t="s">
        <v>6367</v>
      </c>
      <c r="C7667" t="s">
        <v>355</v>
      </c>
      <c r="D7667" t="s">
        <v>315</v>
      </c>
      <c r="E7667" t="s">
        <v>8137</v>
      </c>
      <c r="F7667">
        <v>313</v>
      </c>
      <c r="G7667">
        <v>321</v>
      </c>
      <c r="H7667">
        <v>302</v>
      </c>
      <c r="I7667">
        <v>294</v>
      </c>
      <c r="J7667">
        <v>297</v>
      </c>
      <c r="K7667">
        <v>299</v>
      </c>
      <c r="L7667">
        <v>291</v>
      </c>
      <c r="M7667">
        <v>297</v>
      </c>
      <c r="N7667">
        <v>289</v>
      </c>
      <c r="O7667">
        <v>293</v>
      </c>
      <c r="P7667">
        <v>302</v>
      </c>
      <c r="Q7667">
        <v>296</v>
      </c>
      <c r="R7667">
        <v>336</v>
      </c>
      <c r="S7667">
        <v>354</v>
      </c>
      <c r="T7667">
        <v>371</v>
      </c>
      <c r="U7667">
        <v>342</v>
      </c>
      <c r="V7667">
        <v>801.81481481481478</v>
      </c>
      <c r="W7667">
        <v>786.74193548387098</v>
      </c>
      <c r="X7667">
        <v>809.27272727272725</v>
      </c>
      <c r="Y7667">
        <v>808.76785714285711</v>
      </c>
      <c r="Z7667">
        <v>0.93650793650793651</v>
      </c>
      <c r="AA7667">
        <v>0.98181818181818181</v>
      </c>
      <c r="AB7667">
        <v>0.90476190476190477</v>
      </c>
      <c r="AC7667">
        <v>0.89130434782608692</v>
      </c>
      <c r="AD7667">
        <v>1</v>
      </c>
      <c r="AE7667">
        <v>4</v>
      </c>
      <c r="AF7667">
        <v>0</v>
      </c>
      <c r="AG7667">
        <v>0</v>
      </c>
      <c r="AH7667">
        <v>75.5</v>
      </c>
      <c r="AI7667">
        <v>76.666666666666671</v>
      </c>
      <c r="AJ7667">
        <v>77</v>
      </c>
      <c r="AK7667">
        <v>66.333333333333329</v>
      </c>
      <c r="AL7667">
        <v>70.5</v>
      </c>
      <c r="AM7667">
        <v>76.333333333333329</v>
      </c>
      <c r="AN7667">
        <v>78</v>
      </c>
      <c r="AO7667">
        <v>64.333333333333329</v>
      </c>
    </row>
    <row r="7668" spans="1:41" x14ac:dyDescent="0.35">
      <c r="A7668">
        <v>24842</v>
      </c>
      <c r="B7668" t="s">
        <v>7431</v>
      </c>
      <c r="C7668" t="s">
        <v>326</v>
      </c>
      <c r="D7668" t="s">
        <v>315</v>
      </c>
      <c r="E7668" t="s">
        <v>8137</v>
      </c>
      <c r="F7668">
        <v>295</v>
      </c>
      <c r="G7668">
        <v>296</v>
      </c>
      <c r="H7668">
        <v>309</v>
      </c>
      <c r="I7668">
        <v>302</v>
      </c>
      <c r="J7668">
        <v>271</v>
      </c>
      <c r="K7668">
        <v>264</v>
      </c>
      <c r="L7668">
        <v>274</v>
      </c>
      <c r="M7668">
        <v>261</v>
      </c>
      <c r="N7668">
        <v>242</v>
      </c>
      <c r="O7668">
        <v>259</v>
      </c>
      <c r="P7668">
        <v>283</v>
      </c>
      <c r="Q7668">
        <v>305</v>
      </c>
      <c r="R7668">
        <v>279</v>
      </c>
      <c r="S7668">
        <v>293</v>
      </c>
      <c r="T7668">
        <v>323</v>
      </c>
      <c r="U7668">
        <v>318</v>
      </c>
      <c r="V7668">
        <v>729.77777777777783</v>
      </c>
      <c r="W7668">
        <v>689.23684210526312</v>
      </c>
      <c r="X7668">
        <v>642.76315789473688</v>
      </c>
      <c r="Y7668">
        <v>697.41176470588232</v>
      </c>
      <c r="Z7668">
        <v>0.29411764705882354</v>
      </c>
      <c r="AA7668">
        <v>0.42105263157894735</v>
      </c>
      <c r="AB7668">
        <v>0.47826086956521741</v>
      </c>
      <c r="AC7668">
        <v>0.4</v>
      </c>
      <c r="AD7668">
        <v>2</v>
      </c>
      <c r="AE7668">
        <v>1</v>
      </c>
      <c r="AF7668">
        <v>4</v>
      </c>
      <c r="AG7668">
        <v>5</v>
      </c>
      <c r="AH7668">
        <v>69</v>
      </c>
      <c r="AI7668">
        <v>74.666666666666671</v>
      </c>
      <c r="AJ7668">
        <v>79</v>
      </c>
      <c r="AK7668">
        <v>70.333333333333329</v>
      </c>
      <c r="AL7668">
        <v>76</v>
      </c>
      <c r="AM7668">
        <v>73.333333333333329</v>
      </c>
      <c r="AN7668">
        <v>77</v>
      </c>
      <c r="AO7668">
        <v>68.666666666666671</v>
      </c>
    </row>
    <row r="7669" spans="1:41" x14ac:dyDescent="0.35">
      <c r="A7669">
        <v>24843</v>
      </c>
      <c r="B7669" t="s">
        <v>7432</v>
      </c>
      <c r="C7669" t="s">
        <v>346</v>
      </c>
      <c r="D7669" t="s">
        <v>315</v>
      </c>
      <c r="E7669" t="s">
        <v>8136</v>
      </c>
      <c r="F7669">
        <v>259</v>
      </c>
      <c r="G7669">
        <v>250</v>
      </c>
      <c r="H7669">
        <v>264</v>
      </c>
      <c r="I7669">
        <v>269</v>
      </c>
      <c r="J7669">
        <v>256</v>
      </c>
      <c r="K7669">
        <v>246</v>
      </c>
      <c r="L7669">
        <v>257</v>
      </c>
      <c r="M7669">
        <v>248</v>
      </c>
      <c r="N7669">
        <v>228</v>
      </c>
      <c r="O7669">
        <v>243</v>
      </c>
      <c r="P7669">
        <v>232</v>
      </c>
      <c r="Q7669">
        <v>275</v>
      </c>
      <c r="R7669">
        <v>260</v>
      </c>
      <c r="S7669">
        <v>257</v>
      </c>
      <c r="T7669">
        <v>246</v>
      </c>
      <c r="U7669">
        <v>265</v>
      </c>
      <c r="V7669">
        <v>539.15517241379314</v>
      </c>
      <c r="W7669">
        <v>535.81355932203394</v>
      </c>
      <c r="X7669">
        <v>580.7177419354839</v>
      </c>
      <c r="Y7669">
        <v>576.25471698113211</v>
      </c>
      <c r="Z7669">
        <v>0.10434782608695653</v>
      </c>
      <c r="AA7669">
        <v>0.15929203539823009</v>
      </c>
      <c r="AB7669">
        <v>0.15740740740740738</v>
      </c>
      <c r="AC7669">
        <v>0.14782608695652175</v>
      </c>
      <c r="AD7669">
        <v>5</v>
      </c>
      <c r="AE7669">
        <v>3</v>
      </c>
      <c r="AF7669">
        <v>5</v>
      </c>
      <c r="AG7669">
        <v>6</v>
      </c>
      <c r="AH7669">
        <v>68.5</v>
      </c>
      <c r="AI7669">
        <v>73</v>
      </c>
      <c r="AJ7669">
        <v>73</v>
      </c>
      <c r="AK7669">
        <v>67</v>
      </c>
      <c r="AL7669">
        <v>78.5</v>
      </c>
      <c r="AM7669">
        <v>79.333333333333329</v>
      </c>
      <c r="AN7669">
        <v>83</v>
      </c>
      <c r="AO7669">
        <v>73.666666666666671</v>
      </c>
    </row>
    <row r="7670" spans="1:41" x14ac:dyDescent="0.35">
      <c r="A7670">
        <v>24854</v>
      </c>
      <c r="B7670" t="s">
        <v>7433</v>
      </c>
      <c r="C7670" t="s">
        <v>344</v>
      </c>
      <c r="D7670" t="s">
        <v>315</v>
      </c>
      <c r="E7670" t="s">
        <v>8136</v>
      </c>
      <c r="V7670" t="s">
        <v>1</v>
      </c>
      <c r="W7670" t="s">
        <v>1</v>
      </c>
      <c r="X7670" t="s">
        <v>1</v>
      </c>
      <c r="Z7670" t="s">
        <v>1</v>
      </c>
      <c r="AA7670" t="s">
        <v>1</v>
      </c>
      <c r="AB7670" t="s">
        <v>1</v>
      </c>
      <c r="AD7670">
        <v>1</v>
      </c>
      <c r="AE7670">
        <v>2</v>
      </c>
      <c r="AF7670">
        <v>2</v>
      </c>
      <c r="AG7670">
        <v>1</v>
      </c>
    </row>
    <row r="7671" spans="1:41" x14ac:dyDescent="0.35">
      <c r="A7671">
        <v>24856</v>
      </c>
      <c r="B7671" t="s">
        <v>7434</v>
      </c>
      <c r="C7671" t="s">
        <v>358</v>
      </c>
      <c r="D7671" t="s">
        <v>315</v>
      </c>
      <c r="E7671" t="s">
        <v>8135</v>
      </c>
      <c r="F7671">
        <v>238</v>
      </c>
      <c r="G7671">
        <v>259</v>
      </c>
      <c r="H7671">
        <v>279</v>
      </c>
      <c r="I7671">
        <v>275</v>
      </c>
      <c r="J7671">
        <v>230</v>
      </c>
      <c r="K7671">
        <v>247</v>
      </c>
      <c r="L7671">
        <v>272</v>
      </c>
      <c r="M7671">
        <v>249</v>
      </c>
      <c r="N7671">
        <v>220</v>
      </c>
      <c r="O7671">
        <v>246</v>
      </c>
      <c r="P7671">
        <v>226</v>
      </c>
      <c r="Q7671">
        <v>268</v>
      </c>
      <c r="R7671">
        <v>218</v>
      </c>
      <c r="S7671">
        <v>222</v>
      </c>
      <c r="T7671">
        <v>239</v>
      </c>
      <c r="U7671">
        <v>233</v>
      </c>
      <c r="W7671">
        <v>547.14583333333337</v>
      </c>
      <c r="X7671">
        <v>506.76388888888891</v>
      </c>
      <c r="Y7671">
        <v>556.53488372093022</v>
      </c>
      <c r="Z7671" t="s">
        <v>1</v>
      </c>
      <c r="AA7671" t="s">
        <v>1</v>
      </c>
      <c r="AB7671">
        <v>0.37037037037037035</v>
      </c>
      <c r="AC7671">
        <v>0.45</v>
      </c>
      <c r="AD7671">
        <v>0</v>
      </c>
      <c r="AE7671">
        <v>0</v>
      </c>
      <c r="AF7671">
        <v>1</v>
      </c>
      <c r="AG7671">
        <v>0</v>
      </c>
      <c r="AH7671">
        <v>72.5</v>
      </c>
      <c r="AI7671">
        <v>70.666666666666671</v>
      </c>
      <c r="AJ7671">
        <v>73.666666666666671</v>
      </c>
      <c r="AK7671">
        <v>68</v>
      </c>
      <c r="AL7671">
        <v>77.5</v>
      </c>
      <c r="AM7671">
        <v>75.333333333333329</v>
      </c>
      <c r="AN7671">
        <v>80.333333333333329</v>
      </c>
      <c r="AO7671">
        <v>75.333333333333329</v>
      </c>
    </row>
    <row r="7672" spans="1:41" x14ac:dyDescent="0.35">
      <c r="A7672">
        <v>24864</v>
      </c>
      <c r="B7672" t="s">
        <v>7435</v>
      </c>
      <c r="C7672" t="s">
        <v>324</v>
      </c>
      <c r="D7672" t="s">
        <v>315</v>
      </c>
      <c r="E7672" t="s">
        <v>8136</v>
      </c>
      <c r="F7672">
        <v>266</v>
      </c>
      <c r="G7672">
        <v>270</v>
      </c>
      <c r="H7672">
        <v>287</v>
      </c>
      <c r="I7672">
        <v>283</v>
      </c>
      <c r="J7672">
        <v>243</v>
      </c>
      <c r="K7672">
        <v>257</v>
      </c>
      <c r="L7672">
        <v>269</v>
      </c>
      <c r="M7672">
        <v>264</v>
      </c>
      <c r="N7672">
        <v>250</v>
      </c>
      <c r="O7672">
        <v>242</v>
      </c>
      <c r="P7672">
        <v>266</v>
      </c>
      <c r="Q7672">
        <v>255</v>
      </c>
      <c r="R7672">
        <v>252</v>
      </c>
      <c r="S7672">
        <v>241</v>
      </c>
      <c r="T7672">
        <v>267</v>
      </c>
      <c r="U7672">
        <v>265</v>
      </c>
      <c r="V7672">
        <v>598.60714285714289</v>
      </c>
      <c r="W7672">
        <v>573.85087719298247</v>
      </c>
      <c r="X7672">
        <v>594.25892857142856</v>
      </c>
      <c r="Y7672">
        <v>571.875</v>
      </c>
      <c r="Z7672">
        <v>0.15151515151515152</v>
      </c>
      <c r="AA7672">
        <v>0.25</v>
      </c>
      <c r="AB7672">
        <v>0.37878787878787878</v>
      </c>
      <c r="AC7672">
        <v>0.26984126984126983</v>
      </c>
      <c r="AD7672">
        <v>6</v>
      </c>
      <c r="AE7672">
        <v>12</v>
      </c>
      <c r="AF7672">
        <v>6</v>
      </c>
      <c r="AG7672">
        <v>3</v>
      </c>
      <c r="AH7672">
        <v>69</v>
      </c>
      <c r="AI7672">
        <v>71.666666666666671</v>
      </c>
      <c r="AJ7672">
        <v>74.666666666666671</v>
      </c>
      <c r="AK7672">
        <v>68.666666666666671</v>
      </c>
      <c r="AL7672">
        <v>75.5</v>
      </c>
      <c r="AM7672">
        <v>74.666666666666671</v>
      </c>
      <c r="AN7672">
        <v>75.666666666666671</v>
      </c>
      <c r="AO7672">
        <v>70.333333333333329</v>
      </c>
    </row>
    <row r="7673" spans="1:41" x14ac:dyDescent="0.35">
      <c r="A7673">
        <v>24873</v>
      </c>
      <c r="B7673" t="s">
        <v>7436</v>
      </c>
      <c r="C7673" t="s">
        <v>334</v>
      </c>
      <c r="D7673" t="s">
        <v>315</v>
      </c>
      <c r="E7673" t="s">
        <v>8137</v>
      </c>
      <c r="F7673">
        <v>294</v>
      </c>
      <c r="G7673">
        <v>300</v>
      </c>
      <c r="H7673">
        <v>304</v>
      </c>
      <c r="I7673">
        <v>302</v>
      </c>
      <c r="J7673">
        <v>269</v>
      </c>
      <c r="K7673">
        <v>271</v>
      </c>
      <c r="L7673">
        <v>274</v>
      </c>
      <c r="M7673">
        <v>284</v>
      </c>
      <c r="N7673">
        <v>283</v>
      </c>
      <c r="O7673">
        <v>287</v>
      </c>
      <c r="P7673">
        <v>301</v>
      </c>
      <c r="Q7673">
        <v>297</v>
      </c>
      <c r="R7673">
        <v>278</v>
      </c>
      <c r="S7673">
        <v>286</v>
      </c>
      <c r="T7673">
        <v>294</v>
      </c>
      <c r="U7673">
        <v>295</v>
      </c>
      <c r="V7673">
        <v>727.08139534883719</v>
      </c>
      <c r="W7673">
        <v>746.68888888888887</v>
      </c>
      <c r="X7673">
        <v>724.52325581395348</v>
      </c>
      <c r="Y7673">
        <v>737.62222222222226</v>
      </c>
      <c r="Z7673">
        <v>0.58139534883720934</v>
      </c>
      <c r="AA7673">
        <v>0.60869565217391308</v>
      </c>
      <c r="AB7673">
        <v>0.7021276595744681</v>
      </c>
      <c r="AC7673">
        <v>0.54347826086956519</v>
      </c>
      <c r="AD7673">
        <v>0</v>
      </c>
      <c r="AE7673">
        <v>1</v>
      </c>
      <c r="AF7673">
        <v>1</v>
      </c>
      <c r="AG7673">
        <v>3</v>
      </c>
      <c r="AH7673">
        <v>77.5</v>
      </c>
      <c r="AI7673">
        <v>80.333333333333329</v>
      </c>
      <c r="AJ7673">
        <v>84</v>
      </c>
      <c r="AK7673">
        <v>71.333333333333329</v>
      </c>
      <c r="AL7673">
        <v>75</v>
      </c>
      <c r="AM7673">
        <v>77.333333333333329</v>
      </c>
      <c r="AN7673">
        <v>85</v>
      </c>
      <c r="AO7673">
        <v>71</v>
      </c>
    </row>
    <row r="7674" spans="1:41" x14ac:dyDescent="0.35">
      <c r="A7674">
        <v>24874</v>
      </c>
      <c r="B7674" t="s">
        <v>7437</v>
      </c>
      <c r="C7674" t="s">
        <v>357</v>
      </c>
      <c r="D7674" t="s">
        <v>315</v>
      </c>
      <c r="E7674" t="s">
        <v>8137</v>
      </c>
      <c r="F7674">
        <v>305</v>
      </c>
      <c r="G7674">
        <v>300</v>
      </c>
      <c r="H7674">
        <v>269</v>
      </c>
      <c r="I7674">
        <v>287</v>
      </c>
      <c r="J7674">
        <v>301</v>
      </c>
      <c r="K7674">
        <v>308</v>
      </c>
      <c r="L7674">
        <v>306</v>
      </c>
      <c r="M7674">
        <v>293</v>
      </c>
      <c r="N7674">
        <v>237</v>
      </c>
      <c r="O7674">
        <v>295</v>
      </c>
      <c r="P7674">
        <v>273</v>
      </c>
      <c r="Q7674">
        <v>271</v>
      </c>
      <c r="R7674">
        <v>257</v>
      </c>
      <c r="S7674">
        <v>281</v>
      </c>
      <c r="T7674">
        <v>214</v>
      </c>
      <c r="U7674">
        <v>296</v>
      </c>
      <c r="V7674">
        <v>600.03571428571433</v>
      </c>
      <c r="W7674">
        <v>683.0454545454545</v>
      </c>
      <c r="X7674">
        <v>589.33333333333337</v>
      </c>
      <c r="Y7674">
        <v>657.14285714285711</v>
      </c>
      <c r="Z7674" t="s">
        <v>1</v>
      </c>
      <c r="AA7674">
        <v>0.25</v>
      </c>
      <c r="AB7674">
        <v>0.4285714285714286</v>
      </c>
      <c r="AC7674">
        <v>0.5</v>
      </c>
      <c r="AD7674">
        <v>2</v>
      </c>
      <c r="AE7674">
        <v>2</v>
      </c>
      <c r="AF7674">
        <v>0</v>
      </c>
      <c r="AG7674">
        <v>4</v>
      </c>
      <c r="AH7674">
        <v>72.5</v>
      </c>
      <c r="AI7674">
        <v>71.666666666666671</v>
      </c>
      <c r="AJ7674">
        <v>73.666666666666671</v>
      </c>
      <c r="AK7674">
        <v>65.333333333333329</v>
      </c>
      <c r="AL7674">
        <v>71</v>
      </c>
      <c r="AM7674">
        <v>67.333333333333329</v>
      </c>
      <c r="AN7674">
        <v>68</v>
      </c>
      <c r="AO7674">
        <v>66</v>
      </c>
    </row>
    <row r="7675" spans="1:41" x14ac:dyDescent="0.35">
      <c r="A7675">
        <v>24876</v>
      </c>
      <c r="B7675" t="s">
        <v>7438</v>
      </c>
      <c r="C7675" t="s">
        <v>341</v>
      </c>
      <c r="D7675" t="s">
        <v>315</v>
      </c>
      <c r="E7675" t="s">
        <v>8139</v>
      </c>
      <c r="F7675">
        <v>254</v>
      </c>
      <c r="G7675">
        <v>228</v>
      </c>
      <c r="H7675">
        <v>249</v>
      </c>
      <c r="I7675">
        <v>263</v>
      </c>
      <c r="J7675">
        <v>240</v>
      </c>
      <c r="K7675">
        <v>226</v>
      </c>
      <c r="L7675">
        <v>242</v>
      </c>
      <c r="M7675">
        <v>240</v>
      </c>
      <c r="V7675">
        <v>480</v>
      </c>
      <c r="W7675">
        <v>456</v>
      </c>
      <c r="X7675">
        <v>465.25</v>
      </c>
      <c r="Y7675">
        <v>521</v>
      </c>
      <c r="AC7675">
        <v>6.8965517241379309E-2</v>
      </c>
      <c r="AD7675">
        <v>1</v>
      </c>
      <c r="AE7675">
        <v>1</v>
      </c>
      <c r="AF7675">
        <v>0</v>
      </c>
      <c r="AG7675">
        <v>0</v>
      </c>
      <c r="AH7675">
        <v>80.5</v>
      </c>
      <c r="AI7675">
        <v>79.666666666666671</v>
      </c>
      <c r="AJ7675">
        <v>80</v>
      </c>
      <c r="AK7675">
        <v>74.666666666666671</v>
      </c>
    </row>
    <row r="7676" spans="1:41" x14ac:dyDescent="0.35">
      <c r="A7676">
        <v>24878</v>
      </c>
      <c r="B7676" t="s">
        <v>7439</v>
      </c>
      <c r="C7676" t="s">
        <v>336</v>
      </c>
      <c r="D7676" t="s">
        <v>315</v>
      </c>
      <c r="E7676" t="s">
        <v>8136</v>
      </c>
      <c r="F7676">
        <v>330</v>
      </c>
      <c r="G7676">
        <v>358</v>
      </c>
      <c r="H7676">
        <v>372</v>
      </c>
      <c r="I7676">
        <v>340</v>
      </c>
      <c r="J7676">
        <v>326</v>
      </c>
      <c r="K7676">
        <v>336</v>
      </c>
      <c r="L7676">
        <v>349</v>
      </c>
      <c r="M7676">
        <v>320</v>
      </c>
      <c r="N7676">
        <v>235</v>
      </c>
      <c r="O7676">
        <v>252</v>
      </c>
      <c r="P7676">
        <v>252</v>
      </c>
      <c r="Q7676">
        <v>245</v>
      </c>
      <c r="R7676">
        <v>246</v>
      </c>
      <c r="S7676">
        <v>253</v>
      </c>
      <c r="T7676">
        <v>265</v>
      </c>
      <c r="U7676">
        <v>259</v>
      </c>
      <c r="V7676">
        <v>541.78461538461534</v>
      </c>
      <c r="W7676">
        <v>542.27536231884062</v>
      </c>
      <c r="X7676">
        <v>577.04733727810651</v>
      </c>
      <c r="Y7676">
        <v>571.6633165829146</v>
      </c>
      <c r="Z7676">
        <v>9.8859315589353611E-2</v>
      </c>
      <c r="AA7676">
        <v>0.17407407407407408</v>
      </c>
      <c r="AB7676">
        <v>0.16546762589928057</v>
      </c>
      <c r="AC7676">
        <v>0.18631178707224336</v>
      </c>
      <c r="AD7676">
        <v>5</v>
      </c>
      <c r="AE7676">
        <v>3</v>
      </c>
      <c r="AF7676">
        <v>8</v>
      </c>
      <c r="AG7676">
        <v>8</v>
      </c>
      <c r="AH7676">
        <v>95</v>
      </c>
      <c r="AI7676">
        <v>87.333333333333329</v>
      </c>
      <c r="AJ7676">
        <v>95.666666666666671</v>
      </c>
      <c r="AK7676">
        <v>85.333333333333329</v>
      </c>
      <c r="AL7676">
        <v>73.5</v>
      </c>
      <c r="AM7676">
        <v>73.333333333333329</v>
      </c>
      <c r="AN7676">
        <v>76.666666666666671</v>
      </c>
      <c r="AO7676">
        <v>70.666666666666671</v>
      </c>
    </row>
    <row r="7677" spans="1:41" x14ac:dyDescent="0.35">
      <c r="A7677">
        <v>24879</v>
      </c>
      <c r="B7677" t="s">
        <v>7440</v>
      </c>
      <c r="C7677" t="s">
        <v>341</v>
      </c>
      <c r="D7677" t="s">
        <v>315</v>
      </c>
      <c r="E7677" t="s">
        <v>8136</v>
      </c>
      <c r="F7677">
        <v>229</v>
      </c>
      <c r="G7677">
        <v>232</v>
      </c>
      <c r="H7677">
        <v>246</v>
      </c>
      <c r="I7677">
        <v>223</v>
      </c>
      <c r="J7677">
        <v>219</v>
      </c>
      <c r="K7677">
        <v>231</v>
      </c>
      <c r="L7677">
        <v>218</v>
      </c>
      <c r="M7677">
        <v>203</v>
      </c>
      <c r="V7677" t="s">
        <v>1</v>
      </c>
      <c r="W7677" t="s">
        <v>1</v>
      </c>
      <c r="X7677" t="s">
        <v>1</v>
      </c>
      <c r="Z7677" t="s">
        <v>1</v>
      </c>
      <c r="AA7677" t="s">
        <v>1</v>
      </c>
      <c r="AB7677" t="s">
        <v>1</v>
      </c>
      <c r="AD7677">
        <v>0</v>
      </c>
      <c r="AE7677">
        <v>1</v>
      </c>
      <c r="AF7677">
        <v>3</v>
      </c>
      <c r="AG7677">
        <v>2</v>
      </c>
      <c r="AH7677">
        <v>63</v>
      </c>
      <c r="AI7677">
        <v>70.333333333333329</v>
      </c>
      <c r="AJ7677">
        <v>74.333333333333329</v>
      </c>
      <c r="AK7677">
        <v>63</v>
      </c>
    </row>
    <row r="7678" spans="1:41" x14ac:dyDescent="0.35">
      <c r="A7678">
        <v>24881</v>
      </c>
      <c r="B7678" t="s">
        <v>7441</v>
      </c>
      <c r="C7678" t="s">
        <v>322</v>
      </c>
      <c r="D7678" t="s">
        <v>315</v>
      </c>
      <c r="E7678" t="s">
        <v>8136</v>
      </c>
      <c r="F7678">
        <v>212</v>
      </c>
      <c r="G7678">
        <v>246</v>
      </c>
      <c r="H7678">
        <v>253</v>
      </c>
      <c r="I7678">
        <v>257</v>
      </c>
      <c r="J7678">
        <v>204</v>
      </c>
      <c r="K7678">
        <v>238</v>
      </c>
      <c r="L7678">
        <v>219</v>
      </c>
      <c r="M7678">
        <v>245</v>
      </c>
      <c r="V7678" t="s">
        <v>1</v>
      </c>
      <c r="W7678" t="s">
        <v>1</v>
      </c>
      <c r="X7678" t="s">
        <v>1</v>
      </c>
      <c r="Z7678" t="s">
        <v>1</v>
      </c>
      <c r="AA7678" t="s">
        <v>1</v>
      </c>
      <c r="AB7678" t="s">
        <v>1</v>
      </c>
      <c r="AD7678">
        <v>0</v>
      </c>
      <c r="AE7678">
        <v>0</v>
      </c>
      <c r="AF7678">
        <v>1</v>
      </c>
      <c r="AG7678">
        <v>2</v>
      </c>
      <c r="AH7678">
        <v>71</v>
      </c>
      <c r="AI7678">
        <v>74.666666666666671</v>
      </c>
      <c r="AJ7678">
        <v>74.666666666666671</v>
      </c>
      <c r="AK7678">
        <v>65.333333333333329</v>
      </c>
    </row>
    <row r="7679" spans="1:41" x14ac:dyDescent="0.35">
      <c r="A7679">
        <v>24883</v>
      </c>
      <c r="B7679" t="s">
        <v>7442</v>
      </c>
      <c r="C7679" t="s">
        <v>319</v>
      </c>
      <c r="D7679" t="s">
        <v>315</v>
      </c>
      <c r="E7679" t="s">
        <v>8139</v>
      </c>
      <c r="F7679">
        <v>257</v>
      </c>
      <c r="G7679">
        <v>235</v>
      </c>
      <c r="H7679">
        <v>273</v>
      </c>
      <c r="I7679">
        <v>252</v>
      </c>
      <c r="J7679">
        <v>230</v>
      </c>
      <c r="K7679">
        <v>225</v>
      </c>
      <c r="L7679">
        <v>240</v>
      </c>
      <c r="M7679">
        <v>218</v>
      </c>
      <c r="V7679" t="s">
        <v>1</v>
      </c>
      <c r="W7679" t="s">
        <v>1</v>
      </c>
      <c r="X7679" t="s">
        <v>1</v>
      </c>
      <c r="Z7679" t="s">
        <v>1</v>
      </c>
      <c r="AA7679" t="s">
        <v>1</v>
      </c>
      <c r="AB7679" t="s">
        <v>1</v>
      </c>
      <c r="AD7679">
        <v>0</v>
      </c>
      <c r="AE7679">
        <v>2</v>
      </c>
      <c r="AF7679">
        <v>0</v>
      </c>
      <c r="AG7679">
        <v>2</v>
      </c>
      <c r="AH7679">
        <v>77.5</v>
      </c>
      <c r="AI7679">
        <v>74.333333333333329</v>
      </c>
      <c r="AJ7679">
        <v>81</v>
      </c>
      <c r="AK7679">
        <v>69.333333333333329</v>
      </c>
    </row>
    <row r="7680" spans="1:41" x14ac:dyDescent="0.35">
      <c r="A7680">
        <v>24884</v>
      </c>
      <c r="B7680" t="s">
        <v>7443</v>
      </c>
      <c r="C7680" t="s">
        <v>327</v>
      </c>
      <c r="D7680" t="s">
        <v>315</v>
      </c>
      <c r="E7680" t="s">
        <v>8137</v>
      </c>
      <c r="F7680">
        <v>293</v>
      </c>
      <c r="G7680">
        <v>300</v>
      </c>
      <c r="H7680">
        <v>292</v>
      </c>
      <c r="I7680">
        <v>291</v>
      </c>
      <c r="J7680">
        <v>272</v>
      </c>
      <c r="K7680">
        <v>284</v>
      </c>
      <c r="L7680">
        <v>271</v>
      </c>
      <c r="M7680">
        <v>283</v>
      </c>
      <c r="N7680">
        <v>285</v>
      </c>
      <c r="O7680">
        <v>278</v>
      </c>
      <c r="P7680">
        <v>257</v>
      </c>
      <c r="Q7680">
        <v>293</v>
      </c>
      <c r="R7680">
        <v>315</v>
      </c>
      <c r="S7680">
        <v>312</v>
      </c>
      <c r="T7680">
        <v>282</v>
      </c>
      <c r="U7680">
        <v>318</v>
      </c>
      <c r="V7680">
        <v>705.54761904761904</v>
      </c>
      <c r="W7680">
        <v>713.01923076923072</v>
      </c>
      <c r="X7680">
        <v>735.8478260869565</v>
      </c>
      <c r="Y7680">
        <v>709.27368421052631</v>
      </c>
      <c r="Z7680">
        <v>0.6292134831460674</v>
      </c>
      <c r="AA7680">
        <v>0.62222222222222223</v>
      </c>
      <c r="AB7680">
        <v>0.61445783132530118</v>
      </c>
      <c r="AC7680">
        <v>0.68085106382978722</v>
      </c>
      <c r="AD7680">
        <v>2</v>
      </c>
      <c r="AE7680">
        <v>3</v>
      </c>
      <c r="AF7680">
        <v>5</v>
      </c>
      <c r="AG7680">
        <v>8</v>
      </c>
      <c r="AH7680">
        <v>69.5</v>
      </c>
      <c r="AI7680">
        <v>76.333333333333329</v>
      </c>
      <c r="AJ7680">
        <v>77</v>
      </c>
      <c r="AK7680">
        <v>68.333333333333329</v>
      </c>
      <c r="AL7680">
        <v>77.5</v>
      </c>
      <c r="AM7680">
        <v>74.666666666666671</v>
      </c>
      <c r="AN7680">
        <v>76</v>
      </c>
      <c r="AO7680">
        <v>68.666666666666671</v>
      </c>
    </row>
    <row r="7681" spans="1:41" x14ac:dyDescent="0.35">
      <c r="A7681">
        <v>24885</v>
      </c>
      <c r="B7681" t="s">
        <v>7444</v>
      </c>
      <c r="C7681" t="s">
        <v>341</v>
      </c>
      <c r="D7681" t="s">
        <v>315</v>
      </c>
      <c r="E7681" t="s">
        <v>8136</v>
      </c>
      <c r="F7681">
        <v>274</v>
      </c>
      <c r="G7681">
        <v>266</v>
      </c>
      <c r="H7681">
        <v>272</v>
      </c>
      <c r="I7681">
        <v>251</v>
      </c>
      <c r="J7681">
        <v>244</v>
      </c>
      <c r="K7681">
        <v>242</v>
      </c>
      <c r="L7681">
        <v>252</v>
      </c>
      <c r="M7681">
        <v>253</v>
      </c>
      <c r="N7681">
        <v>215</v>
      </c>
      <c r="O7681">
        <v>225</v>
      </c>
      <c r="P7681">
        <v>240</v>
      </c>
      <c r="Q7681">
        <v>232</v>
      </c>
      <c r="R7681">
        <v>223</v>
      </c>
      <c r="S7681">
        <v>230</v>
      </c>
      <c r="T7681">
        <v>224</v>
      </c>
      <c r="U7681">
        <v>248</v>
      </c>
      <c r="V7681">
        <v>533.22777777777776</v>
      </c>
      <c r="W7681">
        <v>534.85267857142856</v>
      </c>
      <c r="X7681">
        <v>541.5598290598291</v>
      </c>
      <c r="Y7681">
        <v>560.01190476190482</v>
      </c>
      <c r="Z7681">
        <v>0.14457831325301204</v>
      </c>
      <c r="AA7681">
        <v>0.14492753623188406</v>
      </c>
      <c r="AB7681">
        <v>0.17721518987341772</v>
      </c>
      <c r="AC7681">
        <v>0.23636363636363636</v>
      </c>
      <c r="AD7681">
        <v>8</v>
      </c>
      <c r="AE7681">
        <v>9</v>
      </c>
      <c r="AF7681">
        <v>4</v>
      </c>
      <c r="AG7681">
        <v>7</v>
      </c>
      <c r="AH7681">
        <v>71</v>
      </c>
      <c r="AI7681">
        <v>70.666666666666671</v>
      </c>
      <c r="AJ7681">
        <v>74</v>
      </c>
      <c r="AK7681">
        <v>70.666666666666671</v>
      </c>
      <c r="AL7681">
        <v>74</v>
      </c>
      <c r="AM7681">
        <v>69.333333333333329</v>
      </c>
      <c r="AN7681">
        <v>73</v>
      </c>
      <c r="AO7681">
        <v>69.333333333333329</v>
      </c>
    </row>
    <row r="7682" spans="1:41" x14ac:dyDescent="0.35">
      <c r="A7682">
        <v>24889</v>
      </c>
      <c r="B7682" t="s">
        <v>7445</v>
      </c>
      <c r="C7682" t="s">
        <v>346</v>
      </c>
      <c r="D7682" t="s">
        <v>315</v>
      </c>
      <c r="E7682" t="s">
        <v>8139</v>
      </c>
      <c r="F7682">
        <v>280</v>
      </c>
      <c r="G7682">
        <v>279</v>
      </c>
      <c r="H7682">
        <v>288</v>
      </c>
      <c r="I7682">
        <v>279</v>
      </c>
      <c r="J7682">
        <v>249</v>
      </c>
      <c r="K7682">
        <v>272</v>
      </c>
      <c r="L7682">
        <v>278</v>
      </c>
      <c r="M7682">
        <v>282</v>
      </c>
      <c r="N7682">
        <v>254</v>
      </c>
      <c r="O7682">
        <v>257</v>
      </c>
      <c r="P7682">
        <v>260</v>
      </c>
      <c r="Q7682">
        <v>269</v>
      </c>
      <c r="R7682">
        <v>251</v>
      </c>
      <c r="S7682">
        <v>244</v>
      </c>
      <c r="T7682">
        <v>237</v>
      </c>
      <c r="U7682">
        <v>277</v>
      </c>
      <c r="V7682">
        <v>539.063829787234</v>
      </c>
      <c r="W7682">
        <v>537.61111111111109</v>
      </c>
      <c r="X7682">
        <v>521.29166666666663</v>
      </c>
      <c r="Y7682">
        <v>532.18571428571431</v>
      </c>
      <c r="Z7682">
        <v>0.10169491525423729</v>
      </c>
      <c r="AA7682">
        <v>0.25641025641025639</v>
      </c>
      <c r="AB7682">
        <v>0.2</v>
      </c>
      <c r="AC7682">
        <v>0.31428571428571428</v>
      </c>
      <c r="AD7682">
        <v>0</v>
      </c>
      <c r="AE7682">
        <v>2</v>
      </c>
      <c r="AF7682">
        <v>2</v>
      </c>
      <c r="AG7682">
        <v>4</v>
      </c>
      <c r="AH7682">
        <v>76.5</v>
      </c>
      <c r="AI7682">
        <v>77.333333333333329</v>
      </c>
      <c r="AJ7682">
        <v>77.333333333333329</v>
      </c>
      <c r="AK7682">
        <v>72.333333333333329</v>
      </c>
      <c r="AL7682">
        <v>82</v>
      </c>
      <c r="AM7682">
        <v>80.333333333333329</v>
      </c>
      <c r="AN7682">
        <v>85.333333333333329</v>
      </c>
      <c r="AO7682">
        <v>77.333333333333329</v>
      </c>
    </row>
    <row r="7683" spans="1:41" x14ac:dyDescent="0.35">
      <c r="A7683">
        <v>24892</v>
      </c>
      <c r="B7683" t="s">
        <v>7446</v>
      </c>
      <c r="C7683" t="s">
        <v>336</v>
      </c>
      <c r="D7683" t="s">
        <v>315</v>
      </c>
      <c r="E7683" t="s">
        <v>8136</v>
      </c>
      <c r="F7683">
        <v>263</v>
      </c>
      <c r="G7683">
        <v>246</v>
      </c>
      <c r="H7683">
        <v>239</v>
      </c>
      <c r="I7683">
        <v>271</v>
      </c>
      <c r="J7683">
        <v>230</v>
      </c>
      <c r="K7683">
        <v>232</v>
      </c>
      <c r="L7683">
        <v>220</v>
      </c>
      <c r="M7683">
        <v>232</v>
      </c>
      <c r="N7683">
        <v>237</v>
      </c>
      <c r="O7683">
        <v>235</v>
      </c>
      <c r="P7683">
        <v>214</v>
      </c>
      <c r="Q7683">
        <v>222</v>
      </c>
      <c r="R7683">
        <v>220</v>
      </c>
      <c r="S7683">
        <v>224</v>
      </c>
      <c r="T7683">
        <v>216</v>
      </c>
      <c r="U7683">
        <v>234</v>
      </c>
      <c r="V7683">
        <v>501</v>
      </c>
      <c r="W7683">
        <v>493.25</v>
      </c>
      <c r="X7683">
        <v>500.14</v>
      </c>
      <c r="Y7683">
        <v>546.46428571428567</v>
      </c>
      <c r="Z7683">
        <v>0.15789473684210525</v>
      </c>
      <c r="AA7683">
        <v>0.5</v>
      </c>
      <c r="AB7683">
        <v>4.7619047619047616E-2</v>
      </c>
      <c r="AC7683">
        <v>0.15909090909090909</v>
      </c>
      <c r="AD7683">
        <v>2</v>
      </c>
      <c r="AE7683">
        <v>6</v>
      </c>
      <c r="AF7683">
        <v>14</v>
      </c>
      <c r="AG7683">
        <v>6</v>
      </c>
      <c r="AH7683">
        <v>82</v>
      </c>
      <c r="AI7683">
        <v>78.333333333333329</v>
      </c>
      <c r="AJ7683">
        <v>84.333333333333329</v>
      </c>
      <c r="AK7683">
        <v>75</v>
      </c>
      <c r="AL7683">
        <v>73.5</v>
      </c>
      <c r="AM7683">
        <v>71.333333333333329</v>
      </c>
      <c r="AN7683">
        <v>72.333333333333329</v>
      </c>
      <c r="AO7683">
        <v>71.333333333333329</v>
      </c>
    </row>
    <row r="7684" spans="1:41" x14ac:dyDescent="0.35">
      <c r="A7684">
        <v>24893</v>
      </c>
      <c r="B7684" t="s">
        <v>7447</v>
      </c>
      <c r="C7684" t="s">
        <v>336</v>
      </c>
      <c r="D7684" t="s">
        <v>315</v>
      </c>
      <c r="E7684" t="s">
        <v>8136</v>
      </c>
      <c r="F7684">
        <v>218</v>
      </c>
      <c r="G7684">
        <v>226</v>
      </c>
      <c r="H7684">
        <v>249</v>
      </c>
      <c r="I7684">
        <v>243</v>
      </c>
      <c r="J7684">
        <v>190</v>
      </c>
      <c r="K7684">
        <v>248</v>
      </c>
      <c r="L7684">
        <v>230</v>
      </c>
      <c r="M7684">
        <v>214</v>
      </c>
      <c r="V7684" t="s">
        <v>1</v>
      </c>
      <c r="W7684" t="s">
        <v>1</v>
      </c>
      <c r="X7684" t="s">
        <v>1</v>
      </c>
      <c r="Z7684" t="s">
        <v>1</v>
      </c>
      <c r="AA7684" t="s">
        <v>1</v>
      </c>
      <c r="AB7684" t="s">
        <v>1</v>
      </c>
      <c r="AD7684">
        <v>2</v>
      </c>
      <c r="AE7684">
        <v>1</v>
      </c>
      <c r="AF7684">
        <v>0</v>
      </c>
      <c r="AG7684">
        <v>0</v>
      </c>
      <c r="AH7684">
        <v>74.5</v>
      </c>
      <c r="AI7684">
        <v>83.666666666666671</v>
      </c>
      <c r="AJ7684">
        <v>86</v>
      </c>
      <c r="AK7684">
        <v>72.333333333333329</v>
      </c>
    </row>
    <row r="7685" spans="1:41" x14ac:dyDescent="0.35">
      <c r="A7685">
        <v>24894</v>
      </c>
      <c r="B7685" t="s">
        <v>7448</v>
      </c>
      <c r="C7685" t="s">
        <v>336</v>
      </c>
      <c r="D7685" t="s">
        <v>315</v>
      </c>
      <c r="E7685" t="s">
        <v>8136</v>
      </c>
      <c r="F7685">
        <v>275</v>
      </c>
      <c r="G7685">
        <v>271</v>
      </c>
      <c r="H7685">
        <v>254</v>
      </c>
      <c r="I7685">
        <v>248</v>
      </c>
      <c r="J7685">
        <v>244</v>
      </c>
      <c r="K7685">
        <v>237</v>
      </c>
      <c r="L7685">
        <v>233</v>
      </c>
      <c r="M7685">
        <v>224</v>
      </c>
      <c r="N7685">
        <v>251</v>
      </c>
      <c r="O7685">
        <v>260</v>
      </c>
      <c r="P7685">
        <v>279</v>
      </c>
      <c r="Q7685">
        <v>217</v>
      </c>
      <c r="R7685">
        <v>256</v>
      </c>
      <c r="S7685">
        <v>257</v>
      </c>
      <c r="T7685">
        <v>249</v>
      </c>
      <c r="U7685">
        <v>220</v>
      </c>
      <c r="V7685">
        <v>614.09210526315792</v>
      </c>
      <c r="W7685">
        <v>568.07352941176475</v>
      </c>
      <c r="X7685">
        <v>617.15714285714284</v>
      </c>
      <c r="Y7685">
        <v>589.29411764705878</v>
      </c>
      <c r="Z7685">
        <v>0.22727272727272727</v>
      </c>
      <c r="AA7685">
        <v>0.34090909090909094</v>
      </c>
      <c r="AB7685">
        <v>0.34210526315789469</v>
      </c>
      <c r="AC7685">
        <v>0.47222222222222221</v>
      </c>
      <c r="AD7685">
        <v>8</v>
      </c>
      <c r="AE7685">
        <v>1</v>
      </c>
      <c r="AF7685">
        <v>4</v>
      </c>
      <c r="AG7685">
        <v>4</v>
      </c>
      <c r="AH7685">
        <v>67</v>
      </c>
      <c r="AI7685">
        <v>68.666666666666671</v>
      </c>
      <c r="AJ7685">
        <v>72.333333333333329</v>
      </c>
      <c r="AK7685">
        <v>68</v>
      </c>
      <c r="AL7685">
        <v>67.5</v>
      </c>
      <c r="AM7685">
        <v>74</v>
      </c>
      <c r="AN7685">
        <v>74.333333333333329</v>
      </c>
      <c r="AO7685">
        <v>61.666666666666664</v>
      </c>
    </row>
    <row r="7686" spans="1:41" x14ac:dyDescent="0.35">
      <c r="A7686">
        <v>24897</v>
      </c>
      <c r="B7686" t="s">
        <v>7449</v>
      </c>
      <c r="C7686" t="s">
        <v>331</v>
      </c>
      <c r="D7686" t="s">
        <v>315</v>
      </c>
      <c r="E7686" t="s">
        <v>8137</v>
      </c>
      <c r="F7686">
        <v>278</v>
      </c>
      <c r="G7686">
        <v>320</v>
      </c>
      <c r="H7686">
        <v>295</v>
      </c>
      <c r="I7686">
        <v>284</v>
      </c>
      <c r="J7686">
        <v>261</v>
      </c>
      <c r="K7686">
        <v>288</v>
      </c>
      <c r="L7686">
        <v>269</v>
      </c>
      <c r="M7686">
        <v>255</v>
      </c>
      <c r="N7686">
        <v>295</v>
      </c>
      <c r="O7686">
        <v>261</v>
      </c>
      <c r="P7686">
        <v>306</v>
      </c>
      <c r="Q7686">
        <v>226</v>
      </c>
      <c r="R7686">
        <v>311</v>
      </c>
      <c r="S7686">
        <v>273</v>
      </c>
      <c r="T7686">
        <v>298</v>
      </c>
      <c r="U7686">
        <v>267</v>
      </c>
      <c r="V7686">
        <v>702.79411764705878</v>
      </c>
      <c r="W7686">
        <v>672.5</v>
      </c>
      <c r="X7686">
        <v>698.86111111111109</v>
      </c>
      <c r="Y7686">
        <v>662.59090909090912</v>
      </c>
      <c r="Z7686">
        <v>0.30769230769230771</v>
      </c>
      <c r="AA7686">
        <v>0.38095238095238093</v>
      </c>
      <c r="AB7686">
        <v>0.77777777777777779</v>
      </c>
      <c r="AC7686">
        <v>0.68421052631578949</v>
      </c>
      <c r="AD7686">
        <v>7</v>
      </c>
      <c r="AE7686">
        <v>2</v>
      </c>
      <c r="AF7686">
        <v>3</v>
      </c>
      <c r="AG7686">
        <v>2</v>
      </c>
      <c r="AH7686">
        <v>77.5</v>
      </c>
      <c r="AI7686">
        <v>78.333333333333329</v>
      </c>
      <c r="AJ7686">
        <v>75</v>
      </c>
      <c r="AK7686">
        <v>71.333333333333329</v>
      </c>
      <c r="AL7686">
        <v>86</v>
      </c>
      <c r="AM7686">
        <v>79</v>
      </c>
      <c r="AN7686">
        <v>80.333333333333329</v>
      </c>
      <c r="AO7686">
        <v>66</v>
      </c>
    </row>
    <row r="7687" spans="1:41" x14ac:dyDescent="0.35">
      <c r="A7687">
        <v>24898</v>
      </c>
      <c r="B7687" t="s">
        <v>7450</v>
      </c>
      <c r="C7687" t="s">
        <v>319</v>
      </c>
      <c r="D7687" t="s">
        <v>315</v>
      </c>
      <c r="E7687" t="s">
        <v>8136</v>
      </c>
      <c r="F7687">
        <v>261</v>
      </c>
      <c r="G7687">
        <v>292</v>
      </c>
      <c r="H7687">
        <v>291</v>
      </c>
      <c r="I7687">
        <v>311</v>
      </c>
      <c r="J7687">
        <v>246</v>
      </c>
      <c r="K7687">
        <v>293</v>
      </c>
      <c r="L7687">
        <v>295</v>
      </c>
      <c r="M7687">
        <v>300</v>
      </c>
      <c r="N7687">
        <v>251</v>
      </c>
      <c r="O7687">
        <v>264</v>
      </c>
      <c r="P7687">
        <v>272</v>
      </c>
      <c r="Q7687">
        <v>251</v>
      </c>
      <c r="R7687">
        <v>240</v>
      </c>
      <c r="S7687">
        <v>266</v>
      </c>
      <c r="T7687">
        <v>257</v>
      </c>
      <c r="U7687">
        <v>261</v>
      </c>
      <c r="V7687">
        <v>586.69148936170211</v>
      </c>
      <c r="W7687">
        <v>584.97435897435901</v>
      </c>
      <c r="X7687">
        <v>581.4387755102041</v>
      </c>
      <c r="Y7687">
        <v>601.35106382978722</v>
      </c>
      <c r="Z7687">
        <v>0.23636363636363636</v>
      </c>
      <c r="AA7687">
        <v>0.32758620689655171</v>
      </c>
      <c r="AB7687">
        <v>0.32653061224489799</v>
      </c>
      <c r="AC7687">
        <v>0.30508474576271188</v>
      </c>
      <c r="AD7687">
        <v>1</v>
      </c>
      <c r="AE7687">
        <v>4</v>
      </c>
      <c r="AF7687">
        <v>0</v>
      </c>
      <c r="AG7687">
        <v>12</v>
      </c>
      <c r="AH7687">
        <v>81</v>
      </c>
      <c r="AI7687">
        <v>84.333333333333329</v>
      </c>
      <c r="AJ7687">
        <v>84</v>
      </c>
      <c r="AK7687">
        <v>75.333333333333329</v>
      </c>
      <c r="AL7687">
        <v>75</v>
      </c>
      <c r="AM7687">
        <v>78.333333333333329</v>
      </c>
      <c r="AN7687">
        <v>80.333333333333329</v>
      </c>
      <c r="AO7687">
        <v>67.333333333333329</v>
      </c>
    </row>
    <row r="7688" spans="1:41" x14ac:dyDescent="0.35">
      <c r="A7688">
        <v>24903</v>
      </c>
      <c r="B7688" t="s">
        <v>7451</v>
      </c>
      <c r="C7688" t="s">
        <v>362</v>
      </c>
      <c r="D7688" t="s">
        <v>315</v>
      </c>
      <c r="E7688" t="s">
        <v>8136</v>
      </c>
      <c r="F7688">
        <v>279</v>
      </c>
      <c r="G7688">
        <v>278</v>
      </c>
      <c r="H7688">
        <v>283</v>
      </c>
      <c r="I7688">
        <v>282</v>
      </c>
      <c r="J7688">
        <v>253</v>
      </c>
      <c r="K7688">
        <v>267</v>
      </c>
      <c r="L7688">
        <v>272</v>
      </c>
      <c r="M7688">
        <v>265</v>
      </c>
      <c r="N7688">
        <v>266</v>
      </c>
      <c r="O7688">
        <v>257</v>
      </c>
      <c r="P7688">
        <v>277</v>
      </c>
      <c r="Q7688">
        <v>267</v>
      </c>
      <c r="R7688">
        <v>266</v>
      </c>
      <c r="S7688">
        <v>285</v>
      </c>
      <c r="T7688">
        <v>285</v>
      </c>
      <c r="U7688">
        <v>258</v>
      </c>
      <c r="V7688">
        <v>621.54761904761904</v>
      </c>
      <c r="W7688">
        <v>623.83620689655174</v>
      </c>
      <c r="X7688">
        <v>602.6953125</v>
      </c>
      <c r="Y7688">
        <v>600.30147058823525</v>
      </c>
      <c r="Z7688">
        <v>0.28787878787878785</v>
      </c>
      <c r="AA7688">
        <v>0.35820895522388063</v>
      </c>
      <c r="AB7688">
        <v>0.4</v>
      </c>
      <c r="AC7688">
        <v>0.40579710144927539</v>
      </c>
      <c r="AD7688">
        <v>3</v>
      </c>
      <c r="AE7688">
        <v>7</v>
      </c>
      <c r="AF7688">
        <v>5</v>
      </c>
      <c r="AG7688">
        <v>9</v>
      </c>
      <c r="AH7688">
        <v>69</v>
      </c>
      <c r="AI7688">
        <v>67.333333333333329</v>
      </c>
      <c r="AJ7688">
        <v>70</v>
      </c>
      <c r="AK7688">
        <v>67.666666666666671</v>
      </c>
      <c r="AL7688">
        <v>72</v>
      </c>
      <c r="AM7688">
        <v>71.333333333333329</v>
      </c>
      <c r="AN7688">
        <v>73.666666666666671</v>
      </c>
      <c r="AO7688">
        <v>60</v>
      </c>
    </row>
    <row r="7689" spans="1:41" x14ac:dyDescent="0.35">
      <c r="A7689">
        <v>24906</v>
      </c>
      <c r="B7689" t="s">
        <v>7452</v>
      </c>
      <c r="C7689" t="s">
        <v>331</v>
      </c>
      <c r="D7689" t="s">
        <v>315</v>
      </c>
      <c r="E7689" t="s">
        <v>8137</v>
      </c>
      <c r="F7689">
        <v>297</v>
      </c>
      <c r="G7689">
        <v>270</v>
      </c>
      <c r="H7689">
        <v>273</v>
      </c>
      <c r="I7689">
        <v>259</v>
      </c>
      <c r="J7689">
        <v>263</v>
      </c>
      <c r="K7689">
        <v>267</v>
      </c>
      <c r="L7689">
        <v>257</v>
      </c>
      <c r="M7689">
        <v>251</v>
      </c>
      <c r="V7689" t="s">
        <v>1</v>
      </c>
      <c r="W7689" t="s">
        <v>1</v>
      </c>
      <c r="X7689" t="s">
        <v>1</v>
      </c>
      <c r="Z7689" t="s">
        <v>1</v>
      </c>
      <c r="AA7689" t="s">
        <v>1</v>
      </c>
      <c r="AB7689" t="s">
        <v>1</v>
      </c>
      <c r="AD7689">
        <v>0</v>
      </c>
      <c r="AE7689">
        <v>2</v>
      </c>
      <c r="AF7689">
        <v>8</v>
      </c>
      <c r="AG7689">
        <v>0</v>
      </c>
      <c r="AH7689">
        <v>71.5</v>
      </c>
      <c r="AI7689">
        <v>72.333333333333329</v>
      </c>
      <c r="AJ7689">
        <v>73.666666666666671</v>
      </c>
      <c r="AK7689">
        <v>67.333333333333329</v>
      </c>
    </row>
    <row r="7690" spans="1:41" x14ac:dyDescent="0.35">
      <c r="A7690">
        <v>24907</v>
      </c>
      <c r="B7690" t="s">
        <v>7453</v>
      </c>
      <c r="C7690" t="s">
        <v>353</v>
      </c>
      <c r="D7690" t="s">
        <v>315</v>
      </c>
      <c r="E7690" t="s">
        <v>8137</v>
      </c>
      <c r="F7690">
        <v>269</v>
      </c>
      <c r="G7690">
        <v>284</v>
      </c>
      <c r="H7690">
        <v>289</v>
      </c>
      <c r="I7690">
        <v>272</v>
      </c>
      <c r="J7690">
        <v>255</v>
      </c>
      <c r="K7690">
        <v>266</v>
      </c>
      <c r="L7690">
        <v>281</v>
      </c>
      <c r="M7690">
        <v>270</v>
      </c>
      <c r="N7690">
        <v>249</v>
      </c>
      <c r="O7690">
        <v>277</v>
      </c>
      <c r="P7690">
        <v>280</v>
      </c>
      <c r="Q7690">
        <v>297</v>
      </c>
      <c r="R7690">
        <v>260</v>
      </c>
      <c r="S7690">
        <v>283</v>
      </c>
      <c r="T7690">
        <v>287</v>
      </c>
      <c r="U7690">
        <v>284</v>
      </c>
      <c r="V7690">
        <v>670.5</v>
      </c>
      <c r="W7690">
        <v>683.7962962962963</v>
      </c>
      <c r="X7690">
        <v>634.19230769230774</v>
      </c>
      <c r="Y7690">
        <v>656.36</v>
      </c>
      <c r="Z7690">
        <v>0.56521739130434789</v>
      </c>
      <c r="AA7690">
        <v>0.4</v>
      </c>
      <c r="AB7690">
        <v>0.39285714285714285</v>
      </c>
      <c r="AC7690">
        <v>0.30769230769230771</v>
      </c>
      <c r="AD7690">
        <v>8</v>
      </c>
      <c r="AE7690">
        <v>2</v>
      </c>
      <c r="AF7690">
        <v>2</v>
      </c>
      <c r="AG7690">
        <v>5</v>
      </c>
      <c r="AH7690">
        <v>75</v>
      </c>
      <c r="AI7690">
        <v>72.333333333333329</v>
      </c>
      <c r="AJ7690">
        <v>78.333333333333329</v>
      </c>
      <c r="AK7690">
        <v>68.333333333333329</v>
      </c>
      <c r="AL7690">
        <v>71.5</v>
      </c>
      <c r="AM7690">
        <v>72</v>
      </c>
      <c r="AN7690">
        <v>75</v>
      </c>
      <c r="AO7690">
        <v>66.666666666666671</v>
      </c>
    </row>
    <row r="7691" spans="1:41" x14ac:dyDescent="0.35">
      <c r="A7691">
        <v>24908</v>
      </c>
      <c r="B7691" t="s">
        <v>7454</v>
      </c>
      <c r="C7691" t="s">
        <v>327</v>
      </c>
      <c r="D7691" t="s">
        <v>315</v>
      </c>
      <c r="E7691" t="s">
        <v>8137</v>
      </c>
      <c r="F7691">
        <v>287</v>
      </c>
      <c r="G7691">
        <v>292</v>
      </c>
      <c r="H7691">
        <v>287</v>
      </c>
      <c r="I7691">
        <v>286</v>
      </c>
      <c r="J7691">
        <v>276</v>
      </c>
      <c r="K7691">
        <v>273</v>
      </c>
      <c r="L7691">
        <v>273</v>
      </c>
      <c r="M7691">
        <v>268</v>
      </c>
      <c r="N7691">
        <v>235</v>
      </c>
      <c r="O7691">
        <v>268</v>
      </c>
      <c r="P7691">
        <v>278</v>
      </c>
      <c r="Q7691">
        <v>257</v>
      </c>
      <c r="R7691">
        <v>288</v>
      </c>
      <c r="S7691">
        <v>313</v>
      </c>
      <c r="T7691">
        <v>333</v>
      </c>
      <c r="U7691">
        <v>321</v>
      </c>
      <c r="V7691">
        <v>744.79069767441865</v>
      </c>
      <c r="W7691">
        <v>721.60752688172045</v>
      </c>
      <c r="X7691">
        <v>733.62121212121212</v>
      </c>
      <c r="Y7691">
        <v>768.14903846153845</v>
      </c>
      <c r="Z7691">
        <v>0.71764705882352942</v>
      </c>
      <c r="AA7691">
        <v>0.65957446808510634</v>
      </c>
      <c r="AB7691">
        <v>0.59183673469387754</v>
      </c>
      <c r="AC7691">
        <v>0.625</v>
      </c>
      <c r="AD7691">
        <v>4</v>
      </c>
      <c r="AE7691">
        <v>9</v>
      </c>
      <c r="AF7691">
        <v>1</v>
      </c>
      <c r="AG7691">
        <v>8</v>
      </c>
      <c r="AH7691">
        <v>71.5</v>
      </c>
      <c r="AI7691">
        <v>73</v>
      </c>
      <c r="AJ7691">
        <v>75.333333333333329</v>
      </c>
      <c r="AK7691">
        <v>65.333333333333329</v>
      </c>
      <c r="AL7691">
        <v>74.5</v>
      </c>
      <c r="AM7691">
        <v>75.666666666666671</v>
      </c>
      <c r="AN7691">
        <v>76</v>
      </c>
      <c r="AO7691">
        <v>63.333333333333336</v>
      </c>
    </row>
    <row r="7692" spans="1:41" x14ac:dyDescent="0.35">
      <c r="A7692">
        <v>24912</v>
      </c>
      <c r="B7692" t="s">
        <v>7455</v>
      </c>
      <c r="C7692" t="s">
        <v>363</v>
      </c>
      <c r="D7692" t="s">
        <v>315</v>
      </c>
      <c r="E7692" t="s">
        <v>8137</v>
      </c>
      <c r="F7692">
        <v>296</v>
      </c>
      <c r="G7692">
        <v>292</v>
      </c>
      <c r="H7692">
        <v>279</v>
      </c>
      <c r="I7692">
        <v>279</v>
      </c>
      <c r="J7692">
        <v>281</v>
      </c>
      <c r="K7692">
        <v>267</v>
      </c>
      <c r="L7692">
        <v>267</v>
      </c>
      <c r="M7692">
        <v>257</v>
      </c>
      <c r="N7692">
        <v>278</v>
      </c>
      <c r="O7692">
        <v>264</v>
      </c>
      <c r="P7692">
        <v>268</v>
      </c>
      <c r="Q7692">
        <v>297</v>
      </c>
      <c r="R7692">
        <v>272</v>
      </c>
      <c r="S7692">
        <v>284</v>
      </c>
      <c r="T7692">
        <v>306</v>
      </c>
      <c r="U7692">
        <v>309</v>
      </c>
      <c r="V7692">
        <v>714.51724137931035</v>
      </c>
      <c r="W7692">
        <v>656.46875</v>
      </c>
      <c r="X7692">
        <v>684.2</v>
      </c>
      <c r="Y7692">
        <v>665.54838709677415</v>
      </c>
      <c r="Z7692">
        <v>0.51851851851851849</v>
      </c>
      <c r="AA7692">
        <v>0.66666666666666674</v>
      </c>
      <c r="AB7692">
        <v>0.37142857142857144</v>
      </c>
      <c r="AC7692">
        <v>0.40625</v>
      </c>
      <c r="AD7692">
        <v>1</v>
      </c>
      <c r="AE7692">
        <v>2</v>
      </c>
      <c r="AF7692">
        <v>0</v>
      </c>
      <c r="AG7692">
        <v>3</v>
      </c>
      <c r="AH7692">
        <v>70</v>
      </c>
      <c r="AI7692">
        <v>71.333333333333329</v>
      </c>
      <c r="AJ7692">
        <v>74.666666666666671</v>
      </c>
      <c r="AK7692">
        <v>66.666666666666671</v>
      </c>
      <c r="AL7692">
        <v>73.5</v>
      </c>
      <c r="AM7692">
        <v>76.333333333333329</v>
      </c>
      <c r="AN7692">
        <v>76</v>
      </c>
      <c r="AO7692">
        <v>63.666666666666664</v>
      </c>
    </row>
    <row r="7693" spans="1:41" x14ac:dyDescent="0.35">
      <c r="A7693">
        <v>24913</v>
      </c>
      <c r="B7693" t="s">
        <v>7456</v>
      </c>
      <c r="C7693" t="s">
        <v>363</v>
      </c>
      <c r="D7693" t="s">
        <v>315</v>
      </c>
      <c r="E7693" t="s">
        <v>8136</v>
      </c>
      <c r="F7693">
        <v>277</v>
      </c>
      <c r="G7693">
        <v>282</v>
      </c>
      <c r="H7693">
        <v>267</v>
      </c>
      <c r="I7693">
        <v>282</v>
      </c>
      <c r="J7693">
        <v>262</v>
      </c>
      <c r="K7693">
        <v>268</v>
      </c>
      <c r="L7693">
        <v>263</v>
      </c>
      <c r="M7693">
        <v>277</v>
      </c>
      <c r="N7693">
        <v>253</v>
      </c>
      <c r="O7693">
        <v>285</v>
      </c>
      <c r="P7693">
        <v>278</v>
      </c>
      <c r="Q7693">
        <v>279</v>
      </c>
      <c r="R7693">
        <v>283</v>
      </c>
      <c r="S7693">
        <v>308</v>
      </c>
      <c r="T7693">
        <v>274</v>
      </c>
      <c r="U7693">
        <v>285</v>
      </c>
      <c r="V7693">
        <v>610.07692307692309</v>
      </c>
      <c r="W7693">
        <v>663.03125</v>
      </c>
      <c r="X7693">
        <v>631.86666666666667</v>
      </c>
      <c r="Y7693">
        <v>660.70588235294122</v>
      </c>
      <c r="Z7693">
        <v>0.47058823529411764</v>
      </c>
      <c r="AA7693">
        <v>0.5</v>
      </c>
      <c r="AB7693">
        <v>0.5625</v>
      </c>
      <c r="AC7693">
        <v>0.6</v>
      </c>
      <c r="AD7693" t="s">
        <v>1</v>
      </c>
      <c r="AE7693" t="s">
        <v>1</v>
      </c>
      <c r="AF7693" t="s">
        <v>1</v>
      </c>
      <c r="AG7693">
        <v>0</v>
      </c>
      <c r="AH7693">
        <v>76</v>
      </c>
      <c r="AI7693">
        <v>75</v>
      </c>
      <c r="AJ7693">
        <v>79.333333333333329</v>
      </c>
      <c r="AK7693">
        <v>74</v>
      </c>
      <c r="AL7693">
        <v>73.5</v>
      </c>
      <c r="AM7693">
        <v>76.333333333333329</v>
      </c>
      <c r="AN7693">
        <v>77</v>
      </c>
      <c r="AO7693">
        <v>73.333333333333329</v>
      </c>
    </row>
    <row r="7694" spans="1:41" x14ac:dyDescent="0.35">
      <c r="A7694">
        <v>24916</v>
      </c>
      <c r="B7694" t="s">
        <v>7457</v>
      </c>
      <c r="C7694" t="s">
        <v>336</v>
      </c>
      <c r="D7694" t="s">
        <v>315</v>
      </c>
      <c r="E7694" t="s">
        <v>8136</v>
      </c>
      <c r="F7694">
        <v>232</v>
      </c>
      <c r="G7694">
        <v>244</v>
      </c>
      <c r="H7694">
        <v>233</v>
      </c>
      <c r="I7694">
        <v>249</v>
      </c>
      <c r="J7694">
        <v>211</v>
      </c>
      <c r="K7694">
        <v>232</v>
      </c>
      <c r="L7694">
        <v>223</v>
      </c>
      <c r="M7694">
        <v>230</v>
      </c>
      <c r="V7694" t="s">
        <v>1</v>
      </c>
      <c r="W7694" t="s">
        <v>1</v>
      </c>
      <c r="X7694" t="s">
        <v>1</v>
      </c>
      <c r="Z7694" t="s">
        <v>1</v>
      </c>
      <c r="AA7694" t="s">
        <v>1</v>
      </c>
      <c r="AB7694" t="s">
        <v>1</v>
      </c>
      <c r="AD7694">
        <v>1</v>
      </c>
      <c r="AE7694">
        <v>2</v>
      </c>
      <c r="AF7694">
        <v>1</v>
      </c>
      <c r="AG7694">
        <v>0</v>
      </c>
      <c r="AH7694">
        <v>73.5</v>
      </c>
      <c r="AI7694">
        <v>70.333333333333329</v>
      </c>
      <c r="AJ7694">
        <v>72.333333333333329</v>
      </c>
      <c r="AK7694">
        <v>67.333333333333329</v>
      </c>
    </row>
    <row r="7695" spans="1:41" x14ac:dyDescent="0.35">
      <c r="A7695">
        <v>24920</v>
      </c>
      <c r="B7695" t="s">
        <v>7458</v>
      </c>
      <c r="C7695" t="s">
        <v>324</v>
      </c>
      <c r="D7695" t="s">
        <v>315</v>
      </c>
      <c r="E7695" t="s">
        <v>8136</v>
      </c>
      <c r="F7695">
        <v>279</v>
      </c>
      <c r="G7695">
        <v>228</v>
      </c>
      <c r="H7695">
        <v>200</v>
      </c>
      <c r="I7695">
        <v>260</v>
      </c>
      <c r="J7695">
        <v>234</v>
      </c>
      <c r="K7695">
        <v>195</v>
      </c>
      <c r="L7695">
        <v>221</v>
      </c>
      <c r="M7695">
        <v>226</v>
      </c>
      <c r="V7695" t="s">
        <v>1</v>
      </c>
      <c r="W7695" t="s">
        <v>1</v>
      </c>
      <c r="X7695" t="s">
        <v>1</v>
      </c>
      <c r="Z7695" t="s">
        <v>1</v>
      </c>
      <c r="AA7695" t="s">
        <v>1</v>
      </c>
      <c r="AB7695" t="s">
        <v>1</v>
      </c>
      <c r="AD7695">
        <v>1</v>
      </c>
      <c r="AE7695">
        <v>0</v>
      </c>
      <c r="AF7695">
        <v>2</v>
      </c>
      <c r="AG7695">
        <v>0</v>
      </c>
      <c r="AH7695">
        <v>67</v>
      </c>
      <c r="AI7695">
        <v>73.333333333333329</v>
      </c>
      <c r="AJ7695">
        <v>83.666666666666671</v>
      </c>
      <c r="AK7695">
        <v>63.666666666666664</v>
      </c>
    </row>
    <row r="7696" spans="1:41" x14ac:dyDescent="0.35">
      <c r="A7696">
        <v>24927</v>
      </c>
      <c r="B7696" t="s">
        <v>7459</v>
      </c>
      <c r="C7696" t="s">
        <v>351</v>
      </c>
      <c r="D7696" t="s">
        <v>315</v>
      </c>
      <c r="E7696" t="s">
        <v>8137</v>
      </c>
      <c r="F7696">
        <v>294</v>
      </c>
      <c r="G7696">
        <v>295</v>
      </c>
      <c r="H7696">
        <v>314</v>
      </c>
      <c r="I7696">
        <v>319</v>
      </c>
      <c r="J7696">
        <v>288</v>
      </c>
      <c r="K7696">
        <v>299</v>
      </c>
      <c r="L7696">
        <v>318</v>
      </c>
      <c r="M7696">
        <v>316</v>
      </c>
      <c r="N7696">
        <v>257</v>
      </c>
      <c r="O7696">
        <v>284</v>
      </c>
      <c r="P7696">
        <v>292</v>
      </c>
      <c r="Q7696">
        <v>278</v>
      </c>
      <c r="R7696">
        <v>326</v>
      </c>
      <c r="S7696">
        <v>359</v>
      </c>
      <c r="T7696">
        <v>345</v>
      </c>
      <c r="U7696">
        <v>359</v>
      </c>
      <c r="V7696">
        <v>822.43805309734512</v>
      </c>
      <c r="W7696">
        <v>822.22566371681421</v>
      </c>
      <c r="X7696">
        <v>803.16800000000001</v>
      </c>
      <c r="Y7696">
        <v>825.82300884955748</v>
      </c>
      <c r="Z7696">
        <v>0.88333333333333341</v>
      </c>
      <c r="AA7696">
        <v>0.9137931034482758</v>
      </c>
      <c r="AB7696">
        <v>0.94736842105263164</v>
      </c>
      <c r="AC7696">
        <v>0.89922480620155043</v>
      </c>
      <c r="AD7696">
        <v>0</v>
      </c>
      <c r="AE7696">
        <v>1</v>
      </c>
      <c r="AF7696">
        <v>1</v>
      </c>
      <c r="AG7696">
        <v>4</v>
      </c>
      <c r="AH7696">
        <v>76</v>
      </c>
      <c r="AI7696">
        <v>79.333333333333329</v>
      </c>
      <c r="AJ7696">
        <v>79.333333333333329</v>
      </c>
      <c r="AK7696">
        <v>69.666666666666671</v>
      </c>
      <c r="AL7696">
        <v>75</v>
      </c>
      <c r="AM7696">
        <v>81.666666666666671</v>
      </c>
      <c r="AN7696">
        <v>84.333333333333329</v>
      </c>
      <c r="AO7696">
        <v>70</v>
      </c>
    </row>
    <row r="7697" spans="1:41" x14ac:dyDescent="0.35">
      <c r="A7697">
        <v>24930</v>
      </c>
      <c r="B7697" t="s">
        <v>7460</v>
      </c>
      <c r="C7697" t="s">
        <v>334</v>
      </c>
      <c r="D7697" t="s">
        <v>315</v>
      </c>
      <c r="E7697" t="s">
        <v>8136</v>
      </c>
      <c r="F7697">
        <v>241</v>
      </c>
      <c r="G7697">
        <v>286</v>
      </c>
      <c r="H7697">
        <v>271</v>
      </c>
      <c r="I7697">
        <v>283</v>
      </c>
      <c r="J7697">
        <v>247</v>
      </c>
      <c r="K7697">
        <v>274</v>
      </c>
      <c r="L7697">
        <v>267</v>
      </c>
      <c r="M7697">
        <v>257</v>
      </c>
      <c r="V7697">
        <v>474.34375</v>
      </c>
      <c r="W7697">
        <v>479.125</v>
      </c>
      <c r="X7697">
        <v>450.03125</v>
      </c>
      <c r="Y7697">
        <v>516.27777777777783</v>
      </c>
      <c r="Z7697">
        <v>2.4691358024691357E-2</v>
      </c>
      <c r="AB7697">
        <v>3.8461538461538464E-2</v>
      </c>
      <c r="AC7697">
        <v>1.2658227848101266E-2</v>
      </c>
      <c r="AD7697">
        <v>2</v>
      </c>
      <c r="AE7697">
        <v>2</v>
      </c>
      <c r="AF7697">
        <v>1</v>
      </c>
      <c r="AG7697">
        <v>2</v>
      </c>
      <c r="AH7697">
        <v>73.5</v>
      </c>
      <c r="AI7697">
        <v>73</v>
      </c>
      <c r="AJ7697">
        <v>77</v>
      </c>
      <c r="AK7697">
        <v>73.333333333333329</v>
      </c>
    </row>
    <row r="7698" spans="1:41" x14ac:dyDescent="0.35">
      <c r="A7698">
        <v>24931</v>
      </c>
      <c r="B7698" t="s">
        <v>7461</v>
      </c>
      <c r="C7698" t="s">
        <v>317</v>
      </c>
      <c r="D7698" t="s">
        <v>315</v>
      </c>
      <c r="E7698" t="s">
        <v>8136</v>
      </c>
      <c r="F7698">
        <v>263</v>
      </c>
      <c r="G7698">
        <v>261</v>
      </c>
      <c r="H7698">
        <v>278</v>
      </c>
      <c r="I7698">
        <v>252</v>
      </c>
      <c r="J7698">
        <v>256</v>
      </c>
      <c r="K7698">
        <v>235</v>
      </c>
      <c r="L7698">
        <v>262</v>
      </c>
      <c r="M7698">
        <v>223</v>
      </c>
      <c r="V7698" t="s">
        <v>1</v>
      </c>
      <c r="W7698" t="s">
        <v>1</v>
      </c>
      <c r="X7698" t="s">
        <v>1</v>
      </c>
      <c r="Z7698" t="s">
        <v>1</v>
      </c>
      <c r="AA7698" t="s">
        <v>1</v>
      </c>
      <c r="AB7698" t="s">
        <v>1</v>
      </c>
      <c r="AD7698" t="s">
        <v>1</v>
      </c>
      <c r="AE7698" t="s">
        <v>1</v>
      </c>
      <c r="AF7698" t="s">
        <v>1</v>
      </c>
      <c r="AG7698">
        <v>0</v>
      </c>
      <c r="AH7698">
        <v>70.5</v>
      </c>
      <c r="AI7698">
        <v>73.333333333333329</v>
      </c>
      <c r="AJ7698">
        <v>74.333333333333329</v>
      </c>
      <c r="AK7698">
        <v>72</v>
      </c>
    </row>
    <row r="7699" spans="1:41" x14ac:dyDescent="0.35">
      <c r="A7699">
        <v>24935</v>
      </c>
      <c r="B7699" t="s">
        <v>7462</v>
      </c>
      <c r="C7699" t="s">
        <v>336</v>
      </c>
      <c r="D7699" t="s">
        <v>315</v>
      </c>
      <c r="E7699" t="s">
        <v>8136</v>
      </c>
      <c r="F7699">
        <v>239</v>
      </c>
      <c r="G7699">
        <v>260</v>
      </c>
      <c r="H7699">
        <v>273</v>
      </c>
      <c r="I7699">
        <v>263</v>
      </c>
      <c r="J7699">
        <v>232</v>
      </c>
      <c r="K7699">
        <v>248</v>
      </c>
      <c r="L7699">
        <v>249</v>
      </c>
      <c r="M7699">
        <v>229</v>
      </c>
      <c r="N7699">
        <v>218</v>
      </c>
      <c r="O7699">
        <v>227</v>
      </c>
      <c r="P7699">
        <v>234</v>
      </c>
      <c r="Q7699">
        <v>211</v>
      </c>
      <c r="R7699">
        <v>221</v>
      </c>
      <c r="S7699">
        <v>225</v>
      </c>
      <c r="T7699">
        <v>202</v>
      </c>
      <c r="U7699">
        <v>235</v>
      </c>
      <c r="V7699">
        <v>493.72222222222223</v>
      </c>
      <c r="W7699">
        <v>477.33333333333331</v>
      </c>
      <c r="X7699">
        <v>517.35</v>
      </c>
      <c r="Y7699">
        <v>497.66666666666669</v>
      </c>
      <c r="Z7699">
        <v>8.3333333333333329E-2</v>
      </c>
      <c r="AC7699">
        <v>7.1428571428571425E-2</v>
      </c>
      <c r="AD7699">
        <v>1</v>
      </c>
      <c r="AE7699">
        <v>3</v>
      </c>
      <c r="AF7699">
        <v>0</v>
      </c>
      <c r="AG7699">
        <v>1</v>
      </c>
      <c r="AH7699">
        <v>77</v>
      </c>
      <c r="AI7699">
        <v>71.666666666666671</v>
      </c>
      <c r="AJ7699">
        <v>77.666666666666671</v>
      </c>
      <c r="AK7699">
        <v>70.333333333333329</v>
      </c>
      <c r="AL7699">
        <v>68.5</v>
      </c>
      <c r="AM7699">
        <v>70.666666666666671</v>
      </c>
      <c r="AN7699">
        <v>71</v>
      </c>
      <c r="AO7699">
        <v>63.666666666666664</v>
      </c>
    </row>
    <row r="7700" spans="1:41" x14ac:dyDescent="0.35">
      <c r="A7700">
        <v>24944</v>
      </c>
      <c r="B7700" t="s">
        <v>7463</v>
      </c>
      <c r="C7700" t="s">
        <v>330</v>
      </c>
      <c r="D7700" t="s">
        <v>315</v>
      </c>
      <c r="E7700" t="s">
        <v>8137</v>
      </c>
      <c r="F7700">
        <v>307</v>
      </c>
      <c r="G7700">
        <v>308</v>
      </c>
      <c r="H7700">
        <v>306</v>
      </c>
      <c r="I7700">
        <v>297</v>
      </c>
      <c r="J7700">
        <v>301</v>
      </c>
      <c r="K7700">
        <v>297</v>
      </c>
      <c r="L7700">
        <v>295</v>
      </c>
      <c r="M7700">
        <v>286</v>
      </c>
      <c r="N7700">
        <v>287</v>
      </c>
      <c r="O7700">
        <v>298</v>
      </c>
      <c r="P7700">
        <v>286</v>
      </c>
      <c r="Q7700">
        <v>281</v>
      </c>
      <c r="R7700">
        <v>317</v>
      </c>
      <c r="S7700">
        <v>315</v>
      </c>
      <c r="T7700">
        <v>312</v>
      </c>
      <c r="U7700">
        <v>304</v>
      </c>
      <c r="V7700">
        <v>742.30645161290317</v>
      </c>
      <c r="W7700">
        <v>754.125</v>
      </c>
      <c r="X7700">
        <v>763.68627450980387</v>
      </c>
      <c r="Y7700">
        <v>782.51219512195121</v>
      </c>
      <c r="Z7700">
        <v>0.6470588235294118</v>
      </c>
      <c r="AA7700">
        <v>0.76470588235294112</v>
      </c>
      <c r="AB7700">
        <v>0.67346938775510201</v>
      </c>
      <c r="AC7700">
        <v>0.61538461538461542</v>
      </c>
      <c r="AD7700">
        <v>0</v>
      </c>
      <c r="AE7700">
        <v>0</v>
      </c>
      <c r="AF7700">
        <v>5</v>
      </c>
      <c r="AG7700">
        <v>4</v>
      </c>
      <c r="AH7700">
        <v>72.5</v>
      </c>
      <c r="AI7700">
        <v>75</v>
      </c>
      <c r="AJ7700">
        <v>75.666666666666671</v>
      </c>
      <c r="AK7700">
        <v>66.333333333333329</v>
      </c>
      <c r="AL7700">
        <v>78.5</v>
      </c>
      <c r="AM7700">
        <v>79.333333333333329</v>
      </c>
      <c r="AN7700">
        <v>78.666666666666671</v>
      </c>
      <c r="AO7700">
        <v>65.666666666666671</v>
      </c>
    </row>
    <row r="7701" spans="1:41" x14ac:dyDescent="0.35">
      <c r="A7701">
        <v>24946</v>
      </c>
      <c r="B7701" t="s">
        <v>7464</v>
      </c>
      <c r="C7701" t="s">
        <v>341</v>
      </c>
      <c r="D7701" t="s">
        <v>315</v>
      </c>
      <c r="E7701" t="s">
        <v>8136</v>
      </c>
      <c r="F7701">
        <v>267</v>
      </c>
      <c r="G7701">
        <v>270</v>
      </c>
      <c r="H7701">
        <v>284</v>
      </c>
      <c r="I7701">
        <v>288</v>
      </c>
      <c r="J7701">
        <v>235</v>
      </c>
      <c r="K7701">
        <v>248</v>
      </c>
      <c r="L7701">
        <v>243</v>
      </c>
      <c r="M7701">
        <v>250</v>
      </c>
      <c r="N7701">
        <v>225</v>
      </c>
      <c r="O7701">
        <v>220</v>
      </c>
      <c r="P7701">
        <v>234</v>
      </c>
      <c r="Q7701">
        <v>232</v>
      </c>
      <c r="R7701">
        <v>226</v>
      </c>
      <c r="S7701">
        <v>237</v>
      </c>
      <c r="T7701">
        <v>238</v>
      </c>
      <c r="U7701">
        <v>242</v>
      </c>
      <c r="V7701">
        <v>543.02554744525548</v>
      </c>
      <c r="W7701">
        <v>532.17006802721085</v>
      </c>
      <c r="X7701">
        <v>538.56481481481478</v>
      </c>
      <c r="Y7701">
        <v>543.30056179775283</v>
      </c>
      <c r="Z7701">
        <v>0.15555555555555556</v>
      </c>
      <c r="AA7701">
        <v>0.20353982300884954</v>
      </c>
      <c r="AB7701">
        <v>0.2687224669603524</v>
      </c>
      <c r="AC7701">
        <v>0.29090909090909089</v>
      </c>
      <c r="AD7701">
        <v>6</v>
      </c>
      <c r="AE7701">
        <v>12</v>
      </c>
      <c r="AF7701">
        <v>11</v>
      </c>
      <c r="AG7701">
        <v>12</v>
      </c>
      <c r="AH7701">
        <v>76.5</v>
      </c>
      <c r="AI7701">
        <v>72.333333333333329</v>
      </c>
      <c r="AJ7701">
        <v>79</v>
      </c>
      <c r="AK7701">
        <v>73.666666666666671</v>
      </c>
      <c r="AL7701">
        <v>73</v>
      </c>
      <c r="AM7701">
        <v>69.666666666666671</v>
      </c>
      <c r="AN7701">
        <v>71.333333333333329</v>
      </c>
      <c r="AO7701">
        <v>69.333333333333329</v>
      </c>
    </row>
    <row r="7702" spans="1:41" x14ac:dyDescent="0.35">
      <c r="A7702">
        <v>24954</v>
      </c>
      <c r="B7702" t="s">
        <v>5390</v>
      </c>
      <c r="C7702" t="s">
        <v>319</v>
      </c>
      <c r="D7702" t="s">
        <v>315</v>
      </c>
      <c r="E7702" t="s">
        <v>8136</v>
      </c>
      <c r="F7702">
        <v>270</v>
      </c>
      <c r="G7702">
        <v>277</v>
      </c>
      <c r="H7702">
        <v>277</v>
      </c>
      <c r="I7702">
        <v>270</v>
      </c>
      <c r="J7702">
        <v>257</v>
      </c>
      <c r="K7702">
        <v>269</v>
      </c>
      <c r="L7702">
        <v>257</v>
      </c>
      <c r="M7702">
        <v>252</v>
      </c>
      <c r="V7702" t="s">
        <v>1</v>
      </c>
      <c r="W7702" t="s">
        <v>1</v>
      </c>
      <c r="X7702" t="s">
        <v>1</v>
      </c>
      <c r="Z7702" t="s">
        <v>1</v>
      </c>
      <c r="AA7702" t="s">
        <v>1</v>
      </c>
      <c r="AB7702" t="s">
        <v>1</v>
      </c>
      <c r="AD7702">
        <v>1</v>
      </c>
      <c r="AE7702">
        <v>1</v>
      </c>
      <c r="AF7702">
        <v>1</v>
      </c>
      <c r="AG7702">
        <v>6</v>
      </c>
      <c r="AH7702">
        <v>72</v>
      </c>
      <c r="AI7702">
        <v>77.666666666666671</v>
      </c>
      <c r="AJ7702">
        <v>78.333333333333329</v>
      </c>
      <c r="AK7702">
        <v>68.666666666666671</v>
      </c>
    </row>
    <row r="7703" spans="1:41" x14ac:dyDescent="0.35">
      <c r="A7703">
        <v>24956</v>
      </c>
      <c r="B7703" t="s">
        <v>7465</v>
      </c>
      <c r="C7703" t="s">
        <v>341</v>
      </c>
      <c r="D7703" t="s">
        <v>315</v>
      </c>
      <c r="E7703" t="s">
        <v>8136</v>
      </c>
      <c r="F7703">
        <v>255</v>
      </c>
      <c r="G7703">
        <v>278</v>
      </c>
      <c r="H7703">
        <v>273</v>
      </c>
      <c r="I7703">
        <v>280</v>
      </c>
      <c r="J7703">
        <v>254</v>
      </c>
      <c r="K7703">
        <v>272</v>
      </c>
      <c r="L7703">
        <v>287</v>
      </c>
      <c r="M7703">
        <v>284</v>
      </c>
      <c r="N7703">
        <v>255</v>
      </c>
      <c r="O7703">
        <v>278</v>
      </c>
      <c r="P7703">
        <v>270</v>
      </c>
      <c r="Q7703">
        <v>279</v>
      </c>
      <c r="R7703">
        <v>309</v>
      </c>
      <c r="S7703">
        <v>350</v>
      </c>
      <c r="T7703">
        <v>335</v>
      </c>
      <c r="U7703">
        <v>355</v>
      </c>
      <c r="V7703">
        <v>687.83673469387759</v>
      </c>
      <c r="W7703">
        <v>619.49</v>
      </c>
      <c r="X7703">
        <v>650.95000000000005</v>
      </c>
      <c r="Y7703">
        <v>675.75925925925924</v>
      </c>
      <c r="Z7703">
        <v>0.22580645161290322</v>
      </c>
      <c r="AA7703">
        <v>0.43636363636363634</v>
      </c>
      <c r="AB7703">
        <v>0.21153846153846154</v>
      </c>
      <c r="AC7703">
        <v>0.35849056603773582</v>
      </c>
      <c r="AD7703">
        <v>2</v>
      </c>
      <c r="AE7703">
        <v>2</v>
      </c>
      <c r="AF7703">
        <v>6</v>
      </c>
      <c r="AG7703">
        <v>5</v>
      </c>
      <c r="AH7703">
        <v>65.5</v>
      </c>
      <c r="AI7703">
        <v>68.333333333333329</v>
      </c>
      <c r="AJ7703">
        <v>68.666666666666671</v>
      </c>
      <c r="AK7703">
        <v>62</v>
      </c>
      <c r="AL7703">
        <v>73.5</v>
      </c>
      <c r="AM7703">
        <v>76.666666666666671</v>
      </c>
      <c r="AN7703">
        <v>80</v>
      </c>
      <c r="AO7703">
        <v>70.666666666666671</v>
      </c>
    </row>
    <row r="7704" spans="1:41" x14ac:dyDescent="0.35">
      <c r="A7704">
        <v>24959</v>
      </c>
      <c r="B7704" t="s">
        <v>7466</v>
      </c>
      <c r="C7704" t="s">
        <v>326</v>
      </c>
      <c r="D7704" t="s">
        <v>315</v>
      </c>
      <c r="E7704" t="s">
        <v>8135</v>
      </c>
      <c r="F7704">
        <v>287</v>
      </c>
      <c r="G7704">
        <v>272</v>
      </c>
      <c r="H7704">
        <v>273</v>
      </c>
      <c r="I7704">
        <v>293</v>
      </c>
      <c r="J7704">
        <v>265</v>
      </c>
      <c r="K7704">
        <v>256</v>
      </c>
      <c r="L7704">
        <v>256</v>
      </c>
      <c r="M7704">
        <v>270</v>
      </c>
      <c r="V7704" t="s">
        <v>1</v>
      </c>
      <c r="W7704" t="s">
        <v>1</v>
      </c>
      <c r="X7704" t="s">
        <v>1</v>
      </c>
      <c r="Z7704" t="s">
        <v>1</v>
      </c>
      <c r="AA7704" t="s">
        <v>1</v>
      </c>
      <c r="AB7704" t="s">
        <v>1</v>
      </c>
      <c r="AD7704">
        <v>3</v>
      </c>
      <c r="AE7704">
        <v>8</v>
      </c>
      <c r="AF7704">
        <v>0</v>
      </c>
      <c r="AG7704">
        <v>4</v>
      </c>
      <c r="AH7704">
        <v>80.5</v>
      </c>
      <c r="AI7704">
        <v>74.666666666666671</v>
      </c>
      <c r="AJ7704">
        <v>83</v>
      </c>
      <c r="AK7704">
        <v>73.333333333333329</v>
      </c>
    </row>
    <row r="7705" spans="1:41" x14ac:dyDescent="0.35">
      <c r="A7705">
        <v>24960</v>
      </c>
      <c r="B7705" t="s">
        <v>7467</v>
      </c>
      <c r="C7705" t="s">
        <v>345</v>
      </c>
      <c r="D7705" t="s">
        <v>315</v>
      </c>
      <c r="E7705" t="s">
        <v>8136</v>
      </c>
      <c r="F7705">
        <v>226</v>
      </c>
      <c r="G7705">
        <v>262</v>
      </c>
      <c r="H7705">
        <v>274</v>
      </c>
      <c r="I7705">
        <v>251</v>
      </c>
      <c r="J7705">
        <v>231</v>
      </c>
      <c r="K7705">
        <v>239</v>
      </c>
      <c r="L7705">
        <v>263</v>
      </c>
      <c r="M7705">
        <v>239</v>
      </c>
      <c r="V7705" t="s">
        <v>1</v>
      </c>
      <c r="W7705" t="s">
        <v>1</v>
      </c>
      <c r="X7705" t="s">
        <v>1</v>
      </c>
      <c r="Z7705" t="s">
        <v>1</v>
      </c>
      <c r="AA7705" t="s">
        <v>1</v>
      </c>
      <c r="AB7705" t="s">
        <v>1</v>
      </c>
      <c r="AD7705">
        <v>1</v>
      </c>
      <c r="AE7705">
        <v>1</v>
      </c>
      <c r="AF7705">
        <v>1</v>
      </c>
      <c r="AG7705">
        <v>0</v>
      </c>
      <c r="AH7705">
        <v>74</v>
      </c>
      <c r="AI7705">
        <v>73.666666666666671</v>
      </c>
      <c r="AJ7705">
        <v>81.333333333333329</v>
      </c>
      <c r="AK7705">
        <v>73.333333333333329</v>
      </c>
    </row>
    <row r="7706" spans="1:41" x14ac:dyDescent="0.35">
      <c r="A7706">
        <v>24963</v>
      </c>
      <c r="B7706" t="s">
        <v>7468</v>
      </c>
      <c r="C7706" t="s">
        <v>360</v>
      </c>
      <c r="D7706" t="s">
        <v>315</v>
      </c>
      <c r="E7706" t="s">
        <v>8136</v>
      </c>
      <c r="F7706">
        <v>265</v>
      </c>
      <c r="G7706">
        <v>292</v>
      </c>
      <c r="H7706">
        <v>292</v>
      </c>
      <c r="I7706">
        <v>293</v>
      </c>
      <c r="J7706">
        <v>239</v>
      </c>
      <c r="K7706">
        <v>255</v>
      </c>
      <c r="L7706">
        <v>268</v>
      </c>
      <c r="M7706">
        <v>279</v>
      </c>
      <c r="N7706">
        <v>254</v>
      </c>
      <c r="O7706">
        <v>252</v>
      </c>
      <c r="P7706">
        <v>255</v>
      </c>
      <c r="Q7706">
        <v>243</v>
      </c>
      <c r="R7706">
        <v>254</v>
      </c>
      <c r="S7706">
        <v>258</v>
      </c>
      <c r="T7706">
        <v>256</v>
      </c>
      <c r="U7706">
        <v>245</v>
      </c>
      <c r="V7706">
        <v>562.15625</v>
      </c>
      <c r="W7706">
        <v>534.41666666666663</v>
      </c>
      <c r="X7706">
        <v>567.72222222222217</v>
      </c>
      <c r="Y7706">
        <v>580.95161290322585</v>
      </c>
      <c r="Z7706">
        <v>0.1875</v>
      </c>
      <c r="AA7706">
        <v>0.39473684210526316</v>
      </c>
      <c r="AB7706">
        <v>0.33333333333333331</v>
      </c>
      <c r="AC7706">
        <v>0.31428571428571428</v>
      </c>
      <c r="AD7706">
        <v>1</v>
      </c>
      <c r="AE7706">
        <v>1</v>
      </c>
      <c r="AF7706">
        <v>2</v>
      </c>
      <c r="AG7706">
        <v>2</v>
      </c>
      <c r="AH7706">
        <v>77</v>
      </c>
      <c r="AI7706">
        <v>74.666666666666671</v>
      </c>
      <c r="AJ7706">
        <v>78</v>
      </c>
      <c r="AK7706">
        <v>72</v>
      </c>
      <c r="AL7706">
        <v>72.5</v>
      </c>
      <c r="AM7706">
        <v>71.333333333333329</v>
      </c>
      <c r="AN7706">
        <v>75.333333333333329</v>
      </c>
      <c r="AO7706">
        <v>70</v>
      </c>
    </row>
    <row r="7707" spans="1:41" x14ac:dyDescent="0.35">
      <c r="A7707">
        <v>24966</v>
      </c>
      <c r="B7707" t="s">
        <v>7469</v>
      </c>
      <c r="C7707" t="s">
        <v>346</v>
      </c>
      <c r="D7707" t="s">
        <v>315</v>
      </c>
      <c r="E7707" t="s">
        <v>8136</v>
      </c>
      <c r="F7707">
        <v>299</v>
      </c>
      <c r="G7707">
        <v>274</v>
      </c>
      <c r="H7707">
        <v>280</v>
      </c>
      <c r="I7707">
        <v>269</v>
      </c>
      <c r="J7707">
        <v>267</v>
      </c>
      <c r="K7707">
        <v>257</v>
      </c>
      <c r="L7707">
        <v>281</v>
      </c>
      <c r="M7707">
        <v>263</v>
      </c>
      <c r="N7707">
        <v>257</v>
      </c>
      <c r="O7707">
        <v>245</v>
      </c>
      <c r="P7707">
        <v>244</v>
      </c>
      <c r="Q7707">
        <v>223</v>
      </c>
      <c r="R7707">
        <v>274</v>
      </c>
      <c r="S7707">
        <v>241</v>
      </c>
      <c r="T7707">
        <v>224</v>
      </c>
      <c r="U7707">
        <v>228</v>
      </c>
      <c r="V7707">
        <v>557.5</v>
      </c>
      <c r="W7707">
        <v>552.90476190476193</v>
      </c>
      <c r="X7707">
        <v>594.359375</v>
      </c>
      <c r="Y7707">
        <v>585.530303030303</v>
      </c>
      <c r="Z7707">
        <v>0.25925925925925924</v>
      </c>
      <c r="AA7707">
        <v>0.13043478260869565</v>
      </c>
      <c r="AB7707">
        <v>0.30769230769230771</v>
      </c>
      <c r="AC7707">
        <v>0.3783783783783784</v>
      </c>
      <c r="AD7707">
        <v>1</v>
      </c>
      <c r="AE7707">
        <v>3</v>
      </c>
      <c r="AF7707">
        <v>3</v>
      </c>
      <c r="AG7707">
        <v>2</v>
      </c>
      <c r="AH7707">
        <v>69</v>
      </c>
      <c r="AI7707">
        <v>69</v>
      </c>
      <c r="AJ7707">
        <v>72.333333333333329</v>
      </c>
      <c r="AK7707">
        <v>65</v>
      </c>
      <c r="AL7707">
        <v>73.5</v>
      </c>
      <c r="AM7707">
        <v>67.666666666666671</v>
      </c>
      <c r="AN7707">
        <v>73</v>
      </c>
      <c r="AO7707">
        <v>54.666666666666664</v>
      </c>
    </row>
    <row r="7708" spans="1:41" x14ac:dyDescent="0.35">
      <c r="A7708">
        <v>24971</v>
      </c>
      <c r="B7708" t="s">
        <v>7470</v>
      </c>
      <c r="C7708" t="s">
        <v>334</v>
      </c>
      <c r="D7708" t="s">
        <v>315</v>
      </c>
      <c r="E7708" t="s">
        <v>8137</v>
      </c>
      <c r="F7708">
        <v>281</v>
      </c>
      <c r="G7708">
        <v>310</v>
      </c>
      <c r="H7708">
        <v>287</v>
      </c>
      <c r="I7708">
        <v>301</v>
      </c>
      <c r="J7708">
        <v>273</v>
      </c>
      <c r="K7708">
        <v>297</v>
      </c>
      <c r="L7708">
        <v>272</v>
      </c>
      <c r="M7708">
        <v>282</v>
      </c>
      <c r="N7708">
        <v>224</v>
      </c>
      <c r="O7708">
        <v>227</v>
      </c>
      <c r="P7708">
        <v>237</v>
      </c>
      <c r="Q7708">
        <v>252</v>
      </c>
      <c r="R7708">
        <v>253</v>
      </c>
      <c r="S7708">
        <v>262</v>
      </c>
      <c r="T7708">
        <v>275</v>
      </c>
      <c r="U7708">
        <v>275</v>
      </c>
      <c r="V7708">
        <v>654.64583333333337</v>
      </c>
      <c r="W7708">
        <v>619.11764705882354</v>
      </c>
      <c r="X7708">
        <v>630.3125</v>
      </c>
      <c r="Y7708">
        <v>615.02777777777783</v>
      </c>
      <c r="Z7708">
        <v>0.41176470588235292</v>
      </c>
      <c r="AA7708">
        <v>0.57692307692307687</v>
      </c>
      <c r="AB7708">
        <v>0.36842105263157893</v>
      </c>
      <c r="AC7708">
        <v>0.5</v>
      </c>
      <c r="AD7708">
        <v>2</v>
      </c>
      <c r="AE7708">
        <v>0</v>
      </c>
      <c r="AF7708">
        <v>4</v>
      </c>
      <c r="AG7708">
        <v>3</v>
      </c>
      <c r="AH7708">
        <v>64.5</v>
      </c>
      <c r="AI7708">
        <v>77.333333333333329</v>
      </c>
      <c r="AJ7708">
        <v>74.666666666666671</v>
      </c>
      <c r="AK7708">
        <v>62.333333333333336</v>
      </c>
      <c r="AL7708">
        <v>71</v>
      </c>
      <c r="AM7708">
        <v>75</v>
      </c>
      <c r="AN7708">
        <v>75.333333333333329</v>
      </c>
      <c r="AO7708">
        <v>60.666666666666664</v>
      </c>
    </row>
    <row r="7709" spans="1:41" x14ac:dyDescent="0.35">
      <c r="A7709">
        <v>24972</v>
      </c>
      <c r="B7709" t="s">
        <v>7471</v>
      </c>
      <c r="C7709" t="s">
        <v>323</v>
      </c>
      <c r="D7709" t="s">
        <v>315</v>
      </c>
      <c r="E7709" t="s">
        <v>8136</v>
      </c>
      <c r="F7709">
        <v>281</v>
      </c>
      <c r="G7709">
        <v>281</v>
      </c>
      <c r="H7709">
        <v>300</v>
      </c>
      <c r="I7709">
        <v>283</v>
      </c>
      <c r="J7709">
        <v>270</v>
      </c>
      <c r="K7709">
        <v>275</v>
      </c>
      <c r="L7709">
        <v>282</v>
      </c>
      <c r="M7709">
        <v>275</v>
      </c>
      <c r="V7709" t="s">
        <v>1</v>
      </c>
      <c r="W7709" t="s">
        <v>1</v>
      </c>
      <c r="X7709" t="s">
        <v>1</v>
      </c>
      <c r="Z7709" t="s">
        <v>1</v>
      </c>
      <c r="AA7709" t="s">
        <v>1</v>
      </c>
      <c r="AB7709" t="s">
        <v>1</v>
      </c>
      <c r="AD7709">
        <v>5</v>
      </c>
      <c r="AE7709">
        <v>4</v>
      </c>
      <c r="AF7709">
        <v>11</v>
      </c>
      <c r="AG7709">
        <v>2</v>
      </c>
      <c r="AH7709">
        <v>69</v>
      </c>
      <c r="AI7709">
        <v>70.666666666666671</v>
      </c>
      <c r="AJ7709">
        <v>69.333333333333329</v>
      </c>
      <c r="AK7709">
        <v>68</v>
      </c>
    </row>
    <row r="7710" spans="1:41" x14ac:dyDescent="0.35">
      <c r="A7710">
        <v>24976</v>
      </c>
      <c r="B7710" t="s">
        <v>7472</v>
      </c>
      <c r="C7710" t="s">
        <v>357</v>
      </c>
      <c r="D7710" t="s">
        <v>315</v>
      </c>
      <c r="E7710" t="s">
        <v>8137</v>
      </c>
      <c r="F7710">
        <v>297</v>
      </c>
      <c r="G7710">
        <v>299</v>
      </c>
      <c r="H7710">
        <v>299</v>
      </c>
      <c r="I7710">
        <v>318</v>
      </c>
      <c r="J7710">
        <v>287</v>
      </c>
      <c r="K7710">
        <v>274</v>
      </c>
      <c r="L7710">
        <v>280</v>
      </c>
      <c r="M7710">
        <v>299</v>
      </c>
      <c r="N7710">
        <v>263</v>
      </c>
      <c r="O7710">
        <v>268</v>
      </c>
      <c r="P7710">
        <v>273</v>
      </c>
      <c r="Q7710">
        <v>279</v>
      </c>
      <c r="R7710">
        <v>291</v>
      </c>
      <c r="S7710">
        <v>309</v>
      </c>
      <c r="T7710">
        <v>314</v>
      </c>
      <c r="U7710">
        <v>307</v>
      </c>
      <c r="V7710">
        <v>697.72950819672133</v>
      </c>
      <c r="W7710">
        <v>704.22619047619048</v>
      </c>
      <c r="X7710">
        <v>726.67777777777781</v>
      </c>
      <c r="Y7710">
        <v>722.27777777777783</v>
      </c>
      <c r="Z7710">
        <v>0.76190476190476186</v>
      </c>
      <c r="AA7710">
        <v>0.54838709677419351</v>
      </c>
      <c r="AB7710">
        <v>0.40476190476190477</v>
      </c>
      <c r="AC7710">
        <v>0.58695652173913049</v>
      </c>
      <c r="AD7710">
        <v>2</v>
      </c>
      <c r="AE7710">
        <v>4</v>
      </c>
      <c r="AF7710">
        <v>1</v>
      </c>
      <c r="AG7710">
        <v>7</v>
      </c>
      <c r="AH7710">
        <v>74.5</v>
      </c>
      <c r="AI7710">
        <v>80</v>
      </c>
      <c r="AJ7710">
        <v>79.666666666666671</v>
      </c>
      <c r="AK7710">
        <v>64.333333333333329</v>
      </c>
      <c r="AL7710">
        <v>74</v>
      </c>
      <c r="AM7710">
        <v>73.666666666666671</v>
      </c>
      <c r="AN7710">
        <v>74.333333333333329</v>
      </c>
      <c r="AO7710">
        <v>67.333333333333329</v>
      </c>
    </row>
    <row r="7711" spans="1:41" x14ac:dyDescent="0.35">
      <c r="A7711">
        <v>24977</v>
      </c>
      <c r="B7711" t="s">
        <v>7473</v>
      </c>
      <c r="C7711" t="s">
        <v>336</v>
      </c>
      <c r="D7711" t="s">
        <v>315</v>
      </c>
      <c r="E7711" t="s">
        <v>8137</v>
      </c>
      <c r="F7711">
        <v>279</v>
      </c>
      <c r="G7711">
        <v>293</v>
      </c>
      <c r="H7711">
        <v>299</v>
      </c>
      <c r="I7711">
        <v>292</v>
      </c>
      <c r="J7711">
        <v>257</v>
      </c>
      <c r="K7711">
        <v>267</v>
      </c>
      <c r="L7711">
        <v>272</v>
      </c>
      <c r="M7711">
        <v>278</v>
      </c>
      <c r="N7711">
        <v>275</v>
      </c>
      <c r="O7711">
        <v>279</v>
      </c>
      <c r="P7711">
        <v>275</v>
      </c>
      <c r="Q7711">
        <v>274</v>
      </c>
      <c r="R7711">
        <v>306</v>
      </c>
      <c r="S7711">
        <v>298</v>
      </c>
      <c r="T7711">
        <v>302</v>
      </c>
      <c r="U7711">
        <v>297</v>
      </c>
      <c r="V7711">
        <v>687.40963855421683</v>
      </c>
      <c r="W7711">
        <v>678.7987012987013</v>
      </c>
      <c r="X7711">
        <v>700.44318181818187</v>
      </c>
      <c r="Y7711">
        <v>709.95294117647063</v>
      </c>
      <c r="Z7711">
        <v>0.59722222222222221</v>
      </c>
      <c r="AA7711">
        <v>0.69047619047619047</v>
      </c>
      <c r="AB7711">
        <v>0.4935064935064935</v>
      </c>
      <c r="AC7711">
        <v>0.58888888888888891</v>
      </c>
      <c r="AD7711">
        <v>10</v>
      </c>
      <c r="AE7711">
        <v>7</v>
      </c>
      <c r="AF7711">
        <v>16</v>
      </c>
      <c r="AG7711">
        <v>11</v>
      </c>
      <c r="AH7711">
        <v>69</v>
      </c>
      <c r="AI7711">
        <v>71</v>
      </c>
      <c r="AJ7711">
        <v>74</v>
      </c>
      <c r="AK7711">
        <v>65</v>
      </c>
      <c r="AL7711">
        <v>76</v>
      </c>
      <c r="AM7711">
        <v>75.333333333333329</v>
      </c>
      <c r="AN7711">
        <v>78.333333333333329</v>
      </c>
      <c r="AO7711">
        <v>68.666666666666671</v>
      </c>
    </row>
    <row r="7712" spans="1:41" x14ac:dyDescent="0.35">
      <c r="A7712">
        <v>24978</v>
      </c>
      <c r="B7712" t="s">
        <v>7474</v>
      </c>
      <c r="C7712" t="s">
        <v>336</v>
      </c>
      <c r="D7712" t="s">
        <v>315</v>
      </c>
      <c r="E7712" t="s">
        <v>8136</v>
      </c>
      <c r="F7712">
        <v>269</v>
      </c>
      <c r="G7712">
        <v>274</v>
      </c>
      <c r="H7712">
        <v>276</v>
      </c>
      <c r="I7712">
        <v>276</v>
      </c>
      <c r="J7712">
        <v>258</v>
      </c>
      <c r="K7712">
        <v>274</v>
      </c>
      <c r="L7712">
        <v>269</v>
      </c>
      <c r="M7712">
        <v>282</v>
      </c>
      <c r="N7712">
        <v>230</v>
      </c>
      <c r="O7712">
        <v>231</v>
      </c>
      <c r="P7712">
        <v>237</v>
      </c>
      <c r="Q7712">
        <v>242</v>
      </c>
      <c r="R7712">
        <v>240</v>
      </c>
      <c r="S7712">
        <v>266</v>
      </c>
      <c r="T7712">
        <v>297</v>
      </c>
      <c r="U7712">
        <v>265</v>
      </c>
      <c r="V7712">
        <v>554.40625</v>
      </c>
      <c r="W7712">
        <v>540.04166666666663</v>
      </c>
      <c r="X7712">
        <v>565.4139344262295</v>
      </c>
      <c r="Y7712">
        <v>566.11666666666667</v>
      </c>
      <c r="Z7712">
        <v>0.10294117647058823</v>
      </c>
      <c r="AA7712">
        <v>0.12992125984251968</v>
      </c>
      <c r="AB7712">
        <v>0.15740740740740741</v>
      </c>
      <c r="AC7712">
        <v>0.19791666666666666</v>
      </c>
      <c r="AD7712">
        <v>8</v>
      </c>
      <c r="AE7712">
        <v>3</v>
      </c>
      <c r="AF7712">
        <v>7</v>
      </c>
      <c r="AG7712">
        <v>3</v>
      </c>
      <c r="AH7712">
        <v>73</v>
      </c>
      <c r="AI7712">
        <v>72</v>
      </c>
      <c r="AJ7712">
        <v>73.333333333333329</v>
      </c>
      <c r="AK7712">
        <v>70</v>
      </c>
      <c r="AL7712">
        <v>75</v>
      </c>
      <c r="AM7712">
        <v>75.666666666666671</v>
      </c>
      <c r="AN7712">
        <v>75.333333333333329</v>
      </c>
      <c r="AO7712">
        <v>70</v>
      </c>
    </row>
    <row r="7713" spans="1:41" x14ac:dyDescent="0.35">
      <c r="A7713">
        <v>24979</v>
      </c>
      <c r="B7713" t="s">
        <v>6683</v>
      </c>
      <c r="C7713" t="s">
        <v>329</v>
      </c>
      <c r="D7713" t="s">
        <v>315</v>
      </c>
      <c r="E7713" t="s">
        <v>8137</v>
      </c>
      <c r="F7713">
        <v>323</v>
      </c>
      <c r="G7713">
        <v>294</v>
      </c>
      <c r="H7713">
        <v>311</v>
      </c>
      <c r="I7713">
        <v>303</v>
      </c>
      <c r="J7713">
        <v>310</v>
      </c>
      <c r="K7713">
        <v>301</v>
      </c>
      <c r="L7713">
        <v>297</v>
      </c>
      <c r="M7713">
        <v>292</v>
      </c>
      <c r="N7713">
        <v>296</v>
      </c>
      <c r="O7713">
        <v>305</v>
      </c>
      <c r="P7713">
        <v>299</v>
      </c>
      <c r="Q7713">
        <v>302</v>
      </c>
      <c r="R7713">
        <v>350</v>
      </c>
      <c r="S7713">
        <v>359</v>
      </c>
      <c r="T7713">
        <v>374</v>
      </c>
      <c r="U7713">
        <v>368</v>
      </c>
      <c r="V7713">
        <v>853.4140625</v>
      </c>
      <c r="W7713">
        <v>860.43076923076922</v>
      </c>
      <c r="X7713">
        <v>833.89393939393938</v>
      </c>
      <c r="Y7713">
        <v>840.52985074626861</v>
      </c>
      <c r="Z7713">
        <v>1</v>
      </c>
      <c r="AA7713">
        <v>0.96923076923076934</v>
      </c>
      <c r="AB7713">
        <v>0.97014925373134331</v>
      </c>
      <c r="AC7713">
        <v>0.97014925373134331</v>
      </c>
      <c r="AD7713">
        <v>0</v>
      </c>
      <c r="AE7713">
        <v>1</v>
      </c>
      <c r="AF7713">
        <v>1</v>
      </c>
      <c r="AG7713">
        <v>0</v>
      </c>
      <c r="AH7713">
        <v>70.5</v>
      </c>
      <c r="AI7713">
        <v>81</v>
      </c>
      <c r="AJ7713">
        <v>76</v>
      </c>
      <c r="AK7713">
        <v>61.333333333333336</v>
      </c>
      <c r="AL7713">
        <v>77</v>
      </c>
      <c r="AM7713">
        <v>84.666666666666671</v>
      </c>
      <c r="AN7713">
        <v>85.666666666666671</v>
      </c>
      <c r="AO7713">
        <v>67.666666666666671</v>
      </c>
    </row>
    <row r="7714" spans="1:41" x14ac:dyDescent="0.35">
      <c r="A7714">
        <v>24985</v>
      </c>
      <c r="B7714" t="s">
        <v>7475</v>
      </c>
      <c r="C7714" t="s">
        <v>325</v>
      </c>
      <c r="D7714" t="s">
        <v>315</v>
      </c>
      <c r="E7714" t="s">
        <v>8137</v>
      </c>
      <c r="F7714">
        <v>284</v>
      </c>
      <c r="G7714">
        <v>292</v>
      </c>
      <c r="H7714">
        <v>318</v>
      </c>
      <c r="I7714">
        <v>309</v>
      </c>
      <c r="J7714">
        <v>277</v>
      </c>
      <c r="K7714">
        <v>298</v>
      </c>
      <c r="L7714">
        <v>299</v>
      </c>
      <c r="M7714">
        <v>299</v>
      </c>
      <c r="N7714">
        <v>248</v>
      </c>
      <c r="O7714">
        <v>301</v>
      </c>
      <c r="P7714">
        <v>303</v>
      </c>
      <c r="Q7714">
        <v>323</v>
      </c>
      <c r="R7714">
        <v>350</v>
      </c>
      <c r="S7714">
        <v>334</v>
      </c>
      <c r="T7714">
        <v>361</v>
      </c>
      <c r="U7714">
        <v>360</v>
      </c>
      <c r="V7714">
        <v>681.5</v>
      </c>
      <c r="W7714">
        <v>746.16666666666663</v>
      </c>
      <c r="X7714">
        <v>753.17499999999995</v>
      </c>
      <c r="Y7714">
        <v>769.92857142857144</v>
      </c>
      <c r="Z7714">
        <v>0.46153846153846156</v>
      </c>
      <c r="AA7714">
        <v>0.5</v>
      </c>
      <c r="AB7714">
        <v>0.5625</v>
      </c>
      <c r="AC7714">
        <v>0.5</v>
      </c>
      <c r="AD7714">
        <v>0</v>
      </c>
      <c r="AE7714">
        <v>9</v>
      </c>
      <c r="AF7714">
        <v>3</v>
      </c>
      <c r="AG7714">
        <v>0</v>
      </c>
      <c r="AH7714">
        <v>77</v>
      </c>
      <c r="AI7714">
        <v>79.333333333333329</v>
      </c>
      <c r="AJ7714">
        <v>86.333333333333329</v>
      </c>
      <c r="AK7714">
        <v>69</v>
      </c>
      <c r="AL7714">
        <v>73.5</v>
      </c>
      <c r="AM7714">
        <v>81</v>
      </c>
      <c r="AN7714">
        <v>77.666666666666671</v>
      </c>
      <c r="AO7714">
        <v>66</v>
      </c>
    </row>
    <row r="7715" spans="1:41" x14ac:dyDescent="0.35">
      <c r="A7715">
        <v>24986</v>
      </c>
      <c r="B7715" t="s">
        <v>7476</v>
      </c>
      <c r="C7715" t="s">
        <v>319</v>
      </c>
      <c r="D7715" t="s">
        <v>315</v>
      </c>
      <c r="E7715" t="s">
        <v>8137</v>
      </c>
      <c r="F7715">
        <v>298</v>
      </c>
      <c r="G7715">
        <v>289</v>
      </c>
      <c r="H7715">
        <v>291</v>
      </c>
      <c r="I7715">
        <v>303</v>
      </c>
      <c r="J7715">
        <v>289</v>
      </c>
      <c r="K7715">
        <v>292</v>
      </c>
      <c r="L7715">
        <v>283</v>
      </c>
      <c r="M7715">
        <v>297</v>
      </c>
      <c r="N7715">
        <v>234</v>
      </c>
      <c r="O7715">
        <v>236</v>
      </c>
      <c r="P7715">
        <v>275</v>
      </c>
      <c r="Q7715">
        <v>275</v>
      </c>
      <c r="R7715">
        <v>266</v>
      </c>
      <c r="S7715">
        <v>256</v>
      </c>
      <c r="T7715">
        <v>269</v>
      </c>
      <c r="U7715">
        <v>301</v>
      </c>
      <c r="V7715">
        <v>629.54901960784309</v>
      </c>
      <c r="W7715">
        <v>646.25581395348843</v>
      </c>
      <c r="X7715">
        <v>631.20000000000005</v>
      </c>
      <c r="Y7715">
        <v>663.23863636363637</v>
      </c>
      <c r="Z7715">
        <v>0.5</v>
      </c>
      <c r="AA7715">
        <v>0.44444444444444442</v>
      </c>
      <c r="AB7715">
        <v>0.4</v>
      </c>
      <c r="AC7715">
        <v>0.39534883720930231</v>
      </c>
      <c r="AD7715">
        <v>4</v>
      </c>
      <c r="AE7715">
        <v>5</v>
      </c>
      <c r="AF7715">
        <v>4</v>
      </c>
      <c r="AG7715">
        <v>4</v>
      </c>
      <c r="AH7715">
        <v>80.5</v>
      </c>
      <c r="AI7715">
        <v>83</v>
      </c>
      <c r="AJ7715">
        <v>83</v>
      </c>
      <c r="AK7715">
        <v>71.666666666666671</v>
      </c>
      <c r="AL7715">
        <v>80</v>
      </c>
      <c r="AM7715">
        <v>80.666666666666671</v>
      </c>
      <c r="AN7715">
        <v>85.666666666666671</v>
      </c>
      <c r="AO7715">
        <v>73.333333333333329</v>
      </c>
    </row>
    <row r="7716" spans="1:41" x14ac:dyDescent="0.35">
      <c r="A7716">
        <v>24987</v>
      </c>
      <c r="B7716" t="s">
        <v>7477</v>
      </c>
      <c r="C7716" t="s">
        <v>336</v>
      </c>
      <c r="D7716" t="s">
        <v>315</v>
      </c>
      <c r="E7716" t="s">
        <v>8135</v>
      </c>
      <c r="F7716">
        <v>257</v>
      </c>
      <c r="G7716">
        <v>274</v>
      </c>
      <c r="H7716">
        <v>281</v>
      </c>
      <c r="I7716">
        <v>289</v>
      </c>
      <c r="J7716">
        <v>247</v>
      </c>
      <c r="K7716">
        <v>273</v>
      </c>
      <c r="L7716">
        <v>282</v>
      </c>
      <c r="M7716">
        <v>258</v>
      </c>
      <c r="V7716" t="s">
        <v>1</v>
      </c>
      <c r="W7716" t="s">
        <v>1</v>
      </c>
      <c r="X7716" t="s">
        <v>1</v>
      </c>
      <c r="Z7716" t="s">
        <v>1</v>
      </c>
      <c r="AA7716" t="s">
        <v>1</v>
      </c>
      <c r="AB7716" t="s">
        <v>1</v>
      </c>
      <c r="AD7716">
        <v>2</v>
      </c>
      <c r="AE7716">
        <v>1</v>
      </c>
      <c r="AF7716">
        <v>2</v>
      </c>
      <c r="AG7716">
        <v>5</v>
      </c>
      <c r="AH7716">
        <v>76.5</v>
      </c>
      <c r="AI7716">
        <v>78</v>
      </c>
      <c r="AJ7716">
        <v>85</v>
      </c>
      <c r="AK7716">
        <v>74.666666666666671</v>
      </c>
    </row>
    <row r="7717" spans="1:41" x14ac:dyDescent="0.35">
      <c r="A7717">
        <v>24988</v>
      </c>
      <c r="B7717" t="s">
        <v>7478</v>
      </c>
      <c r="C7717" t="s">
        <v>336</v>
      </c>
      <c r="D7717" t="s">
        <v>315</v>
      </c>
      <c r="E7717" t="s">
        <v>8137</v>
      </c>
      <c r="F7717">
        <v>298</v>
      </c>
      <c r="G7717">
        <v>290</v>
      </c>
      <c r="H7717">
        <v>266</v>
      </c>
      <c r="I7717">
        <v>285</v>
      </c>
      <c r="J7717">
        <v>264</v>
      </c>
      <c r="K7717">
        <v>286</v>
      </c>
      <c r="L7717">
        <v>266</v>
      </c>
      <c r="M7717">
        <v>275</v>
      </c>
      <c r="N7717">
        <v>259</v>
      </c>
      <c r="O7717">
        <v>272</v>
      </c>
      <c r="P7717">
        <v>252</v>
      </c>
      <c r="Q7717">
        <v>257</v>
      </c>
      <c r="R7717">
        <v>293</v>
      </c>
      <c r="S7717">
        <v>296</v>
      </c>
      <c r="T7717">
        <v>270</v>
      </c>
      <c r="U7717">
        <v>276</v>
      </c>
      <c r="V7717">
        <v>672.55714285714282</v>
      </c>
      <c r="W7717">
        <v>655.7285714285714</v>
      </c>
      <c r="X7717">
        <v>698.1219512195122</v>
      </c>
      <c r="Y7717">
        <v>697.95652173913038</v>
      </c>
      <c r="Z7717">
        <v>0.42105263157894735</v>
      </c>
      <c r="AA7717">
        <v>0.52500000000000002</v>
      </c>
      <c r="AB7717">
        <v>0.47368421052631576</v>
      </c>
      <c r="AC7717">
        <v>0.47826086956521741</v>
      </c>
      <c r="AD7717">
        <v>2</v>
      </c>
      <c r="AE7717">
        <v>3</v>
      </c>
      <c r="AF7717">
        <v>6</v>
      </c>
      <c r="AG7717">
        <v>8</v>
      </c>
      <c r="AH7717">
        <v>70.5</v>
      </c>
      <c r="AI7717">
        <v>76</v>
      </c>
      <c r="AJ7717">
        <v>78.333333333333329</v>
      </c>
      <c r="AK7717">
        <v>66</v>
      </c>
      <c r="AL7717">
        <v>78.5</v>
      </c>
      <c r="AM7717">
        <v>72.333333333333329</v>
      </c>
      <c r="AN7717">
        <v>83</v>
      </c>
      <c r="AO7717">
        <v>70.333333333333329</v>
      </c>
    </row>
    <row r="7718" spans="1:41" x14ac:dyDescent="0.35">
      <c r="A7718">
        <v>24989</v>
      </c>
      <c r="B7718" t="s">
        <v>7479</v>
      </c>
      <c r="C7718" t="s">
        <v>362</v>
      </c>
      <c r="D7718" t="s">
        <v>315</v>
      </c>
      <c r="E7718" t="s">
        <v>8136</v>
      </c>
      <c r="F7718">
        <v>241</v>
      </c>
      <c r="G7718">
        <v>257</v>
      </c>
      <c r="H7718">
        <v>240</v>
      </c>
      <c r="I7718">
        <v>260</v>
      </c>
      <c r="J7718">
        <v>234</v>
      </c>
      <c r="K7718">
        <v>229</v>
      </c>
      <c r="L7718">
        <v>226</v>
      </c>
      <c r="M7718">
        <v>233</v>
      </c>
      <c r="V7718" t="s">
        <v>1</v>
      </c>
      <c r="W7718" t="s">
        <v>1</v>
      </c>
      <c r="X7718" t="s">
        <v>1</v>
      </c>
      <c r="Z7718" t="s">
        <v>1</v>
      </c>
      <c r="AA7718" t="s">
        <v>1</v>
      </c>
      <c r="AB7718" t="s">
        <v>1</v>
      </c>
      <c r="AD7718">
        <v>4</v>
      </c>
      <c r="AE7718">
        <v>2</v>
      </c>
      <c r="AF7718">
        <v>0</v>
      </c>
      <c r="AG7718">
        <v>3</v>
      </c>
      <c r="AH7718">
        <v>65.5</v>
      </c>
      <c r="AI7718">
        <v>70.333333333333329</v>
      </c>
      <c r="AJ7718">
        <v>68.333333333333329</v>
      </c>
      <c r="AK7718">
        <v>64.666666666666671</v>
      </c>
    </row>
    <row r="7719" spans="1:41" x14ac:dyDescent="0.35">
      <c r="A7719">
        <v>24995</v>
      </c>
      <c r="B7719" t="s">
        <v>7480</v>
      </c>
      <c r="C7719" t="s">
        <v>336</v>
      </c>
      <c r="D7719" t="s">
        <v>315</v>
      </c>
      <c r="E7719" t="s">
        <v>8136</v>
      </c>
      <c r="F7719">
        <v>276</v>
      </c>
      <c r="G7719">
        <v>269</v>
      </c>
      <c r="H7719">
        <v>261</v>
      </c>
      <c r="I7719">
        <v>262</v>
      </c>
      <c r="J7719">
        <v>243</v>
      </c>
      <c r="K7719">
        <v>262</v>
      </c>
      <c r="L7719">
        <v>247</v>
      </c>
      <c r="M7719">
        <v>237</v>
      </c>
      <c r="N7719">
        <v>246</v>
      </c>
      <c r="O7719">
        <v>238</v>
      </c>
      <c r="P7719">
        <v>258</v>
      </c>
      <c r="Q7719">
        <v>239</v>
      </c>
      <c r="R7719">
        <v>231</v>
      </c>
      <c r="S7719">
        <v>247</v>
      </c>
      <c r="T7719">
        <v>241</v>
      </c>
      <c r="U7719">
        <v>227</v>
      </c>
      <c r="V7719">
        <v>495.71052631578948</v>
      </c>
      <c r="W7719">
        <v>564.125</v>
      </c>
      <c r="X7719">
        <v>600.35294117647061</v>
      </c>
      <c r="Y7719">
        <v>576.95833333333337</v>
      </c>
      <c r="Z7719">
        <v>3.2258064516129031E-2</v>
      </c>
      <c r="AA7719">
        <v>0.13953488372093023</v>
      </c>
      <c r="AB7719">
        <v>0.32432432432432434</v>
      </c>
      <c r="AC7719">
        <v>0.47826086956521741</v>
      </c>
      <c r="AD7719">
        <v>3</v>
      </c>
      <c r="AE7719">
        <v>1</v>
      </c>
      <c r="AF7719">
        <v>1</v>
      </c>
      <c r="AG7719">
        <v>3</v>
      </c>
      <c r="AH7719">
        <v>60.5</v>
      </c>
      <c r="AI7719">
        <v>66</v>
      </c>
      <c r="AJ7719">
        <v>67.666666666666671</v>
      </c>
      <c r="AK7719">
        <v>63</v>
      </c>
      <c r="AL7719">
        <v>66.5</v>
      </c>
      <c r="AM7719">
        <v>66</v>
      </c>
      <c r="AN7719">
        <v>69.666666666666671</v>
      </c>
      <c r="AO7719">
        <v>57.666666666666664</v>
      </c>
    </row>
    <row r="7720" spans="1:41" x14ac:dyDescent="0.35">
      <c r="A7720">
        <v>24997</v>
      </c>
      <c r="B7720" t="s">
        <v>7481</v>
      </c>
      <c r="C7720" t="s">
        <v>334</v>
      </c>
      <c r="D7720" t="s">
        <v>315</v>
      </c>
      <c r="E7720" t="s">
        <v>8135</v>
      </c>
      <c r="F7720">
        <v>262</v>
      </c>
      <c r="G7720">
        <v>257</v>
      </c>
      <c r="H7720">
        <v>301</v>
      </c>
      <c r="I7720">
        <v>286</v>
      </c>
      <c r="J7720">
        <v>246</v>
      </c>
      <c r="K7720">
        <v>267</v>
      </c>
      <c r="L7720">
        <v>290</v>
      </c>
      <c r="M7720">
        <v>292</v>
      </c>
      <c r="V7720">
        <v>485.71428571428572</v>
      </c>
      <c r="W7720">
        <v>484.6875</v>
      </c>
      <c r="X7720">
        <v>448.96153846153845</v>
      </c>
      <c r="Y7720">
        <v>468.5</v>
      </c>
      <c r="Z7720">
        <v>6.25E-2</v>
      </c>
      <c r="AA7720">
        <v>5.2631578947368418E-2</v>
      </c>
      <c r="AB7720">
        <v>2.6315789473684209E-2</v>
      </c>
      <c r="AD7720">
        <v>1</v>
      </c>
      <c r="AE7720">
        <v>1</v>
      </c>
      <c r="AF7720">
        <v>0</v>
      </c>
      <c r="AG7720">
        <v>1</v>
      </c>
      <c r="AH7720">
        <v>85.5</v>
      </c>
      <c r="AI7720">
        <v>77</v>
      </c>
      <c r="AJ7720">
        <v>83.333333333333329</v>
      </c>
      <c r="AK7720">
        <v>80</v>
      </c>
    </row>
    <row r="7721" spans="1:41" x14ac:dyDescent="0.35">
      <c r="A7721">
        <v>24999</v>
      </c>
      <c r="B7721" t="s">
        <v>7482</v>
      </c>
      <c r="C7721" t="s">
        <v>322</v>
      </c>
      <c r="D7721" t="s">
        <v>315</v>
      </c>
      <c r="E7721" t="s">
        <v>8139</v>
      </c>
      <c r="F7721">
        <v>221</v>
      </c>
      <c r="G7721">
        <v>216</v>
      </c>
      <c r="H7721">
        <v>261</v>
      </c>
      <c r="I7721">
        <v>272</v>
      </c>
      <c r="J7721">
        <v>207</v>
      </c>
      <c r="K7721">
        <v>216</v>
      </c>
      <c r="L7721">
        <v>254</v>
      </c>
      <c r="M7721">
        <v>270</v>
      </c>
      <c r="V7721" t="s">
        <v>1</v>
      </c>
      <c r="W7721" t="s">
        <v>1</v>
      </c>
      <c r="X7721" t="s">
        <v>1</v>
      </c>
      <c r="Z7721" t="s">
        <v>1</v>
      </c>
      <c r="AA7721" t="s">
        <v>1</v>
      </c>
      <c r="AB7721" t="s">
        <v>1</v>
      </c>
      <c r="AD7721">
        <v>0</v>
      </c>
      <c r="AE7721">
        <v>2</v>
      </c>
      <c r="AF7721">
        <v>1</v>
      </c>
      <c r="AG7721">
        <v>1</v>
      </c>
      <c r="AH7721">
        <v>83.5</v>
      </c>
      <c r="AI7721">
        <v>81</v>
      </c>
      <c r="AJ7721">
        <v>85.666666666666671</v>
      </c>
      <c r="AK7721">
        <v>73.333333333333329</v>
      </c>
    </row>
    <row r="7722" spans="1:41" x14ac:dyDescent="0.35">
      <c r="A7722">
        <v>25001</v>
      </c>
      <c r="B7722" t="s">
        <v>7483</v>
      </c>
      <c r="C7722" t="s">
        <v>320</v>
      </c>
      <c r="D7722" t="s">
        <v>315</v>
      </c>
      <c r="E7722" t="s">
        <v>8137</v>
      </c>
      <c r="F7722">
        <v>318</v>
      </c>
      <c r="G7722">
        <v>323</v>
      </c>
      <c r="H7722">
        <v>332</v>
      </c>
      <c r="I7722">
        <v>324</v>
      </c>
      <c r="J7722">
        <v>316</v>
      </c>
      <c r="K7722">
        <v>319</v>
      </c>
      <c r="L7722">
        <v>331</v>
      </c>
      <c r="M7722">
        <v>320</v>
      </c>
      <c r="N7722">
        <v>278</v>
      </c>
      <c r="O7722">
        <v>294</v>
      </c>
      <c r="P7722">
        <v>295</v>
      </c>
      <c r="Q7722">
        <v>302</v>
      </c>
      <c r="R7722">
        <v>337</v>
      </c>
      <c r="S7722">
        <v>336</v>
      </c>
      <c r="T7722">
        <v>356</v>
      </c>
      <c r="U7722">
        <v>358</v>
      </c>
      <c r="V7722">
        <v>710.9133333333333</v>
      </c>
      <c r="W7722">
        <v>745.96153846153845</v>
      </c>
      <c r="X7722">
        <v>777.91250000000002</v>
      </c>
      <c r="Y7722">
        <v>750.47260273972597</v>
      </c>
      <c r="Z7722">
        <v>0.671875</v>
      </c>
      <c r="AA7722">
        <v>0.58666666666666667</v>
      </c>
      <c r="AB7722">
        <v>0.59259259259259256</v>
      </c>
      <c r="AC7722">
        <v>0.61445783132530118</v>
      </c>
      <c r="AD7722">
        <v>5</v>
      </c>
      <c r="AE7722">
        <v>4</v>
      </c>
      <c r="AF7722">
        <v>6</v>
      </c>
      <c r="AG7722">
        <v>15</v>
      </c>
      <c r="AH7722">
        <v>79.5</v>
      </c>
      <c r="AI7722">
        <v>80</v>
      </c>
      <c r="AJ7722">
        <v>82</v>
      </c>
      <c r="AK7722">
        <v>72.333333333333329</v>
      </c>
      <c r="AL7722">
        <v>75</v>
      </c>
      <c r="AM7722">
        <v>77</v>
      </c>
      <c r="AN7722">
        <v>80.666666666666671</v>
      </c>
      <c r="AO7722">
        <v>71.333333333333329</v>
      </c>
    </row>
    <row r="7723" spans="1:41" x14ac:dyDescent="0.35">
      <c r="A7723">
        <v>25002</v>
      </c>
      <c r="B7723" t="s">
        <v>7484</v>
      </c>
      <c r="C7723" t="s">
        <v>336</v>
      </c>
      <c r="D7723" t="s">
        <v>315</v>
      </c>
      <c r="E7723" t="s">
        <v>8135</v>
      </c>
      <c r="F7723">
        <v>274</v>
      </c>
      <c r="G7723">
        <v>284</v>
      </c>
      <c r="H7723">
        <v>273</v>
      </c>
      <c r="I7723">
        <v>271</v>
      </c>
      <c r="J7723">
        <v>264</v>
      </c>
      <c r="K7723">
        <v>268</v>
      </c>
      <c r="L7723">
        <v>251</v>
      </c>
      <c r="M7723">
        <v>251</v>
      </c>
      <c r="V7723" t="s">
        <v>1</v>
      </c>
      <c r="W7723" t="s">
        <v>1</v>
      </c>
      <c r="X7723" t="s">
        <v>1</v>
      </c>
      <c r="Z7723" t="s">
        <v>1</v>
      </c>
      <c r="AA7723" t="s">
        <v>1</v>
      </c>
      <c r="AB7723" t="s">
        <v>1</v>
      </c>
      <c r="AD7723">
        <v>0</v>
      </c>
      <c r="AE7723">
        <v>1</v>
      </c>
      <c r="AF7723">
        <v>1</v>
      </c>
      <c r="AG7723">
        <v>2</v>
      </c>
      <c r="AH7723">
        <v>74.5</v>
      </c>
      <c r="AI7723">
        <v>72.666666666666671</v>
      </c>
      <c r="AJ7723">
        <v>76.333333333333329</v>
      </c>
      <c r="AK7723">
        <v>71</v>
      </c>
    </row>
    <row r="7724" spans="1:41" x14ac:dyDescent="0.35">
      <c r="A7724">
        <v>25005</v>
      </c>
      <c r="B7724" t="s">
        <v>7485</v>
      </c>
      <c r="C7724" t="s">
        <v>321</v>
      </c>
      <c r="D7724" t="s">
        <v>315</v>
      </c>
      <c r="E7724" t="s">
        <v>8136</v>
      </c>
      <c r="F7724">
        <v>245</v>
      </c>
      <c r="G7724">
        <v>267</v>
      </c>
      <c r="H7724">
        <v>253</v>
      </c>
      <c r="I7724">
        <v>267</v>
      </c>
      <c r="J7724">
        <v>228</v>
      </c>
      <c r="K7724">
        <v>244</v>
      </c>
      <c r="L7724">
        <v>231</v>
      </c>
      <c r="M7724">
        <v>258</v>
      </c>
      <c r="V7724" t="s">
        <v>1</v>
      </c>
      <c r="W7724" t="s">
        <v>1</v>
      </c>
      <c r="X7724" t="s">
        <v>1</v>
      </c>
      <c r="Z7724" t="s">
        <v>1</v>
      </c>
      <c r="AA7724" t="s">
        <v>1</v>
      </c>
      <c r="AB7724" t="s">
        <v>1</v>
      </c>
      <c r="AD7724">
        <v>0</v>
      </c>
      <c r="AE7724">
        <v>1</v>
      </c>
      <c r="AF7724">
        <v>2</v>
      </c>
      <c r="AG7724">
        <v>2</v>
      </c>
      <c r="AH7724">
        <v>74.5</v>
      </c>
      <c r="AI7724">
        <v>75.333333333333329</v>
      </c>
      <c r="AJ7724">
        <v>77</v>
      </c>
      <c r="AK7724">
        <v>68.666666666666671</v>
      </c>
    </row>
    <row r="7725" spans="1:41" x14ac:dyDescent="0.35">
      <c r="A7725">
        <v>25009</v>
      </c>
      <c r="B7725" t="s">
        <v>7486</v>
      </c>
      <c r="C7725" t="s">
        <v>332</v>
      </c>
      <c r="D7725" t="s">
        <v>315</v>
      </c>
      <c r="E7725" t="s">
        <v>8139</v>
      </c>
      <c r="F7725">
        <v>208</v>
      </c>
      <c r="G7725">
        <v>229</v>
      </c>
      <c r="H7725">
        <v>246</v>
      </c>
      <c r="I7725">
        <v>211</v>
      </c>
      <c r="J7725">
        <v>207</v>
      </c>
      <c r="K7725">
        <v>205</v>
      </c>
      <c r="L7725">
        <v>226</v>
      </c>
      <c r="M7725">
        <v>204</v>
      </c>
      <c r="V7725">
        <v>498.14285714285717</v>
      </c>
      <c r="W7725">
        <v>468.53846153846155</v>
      </c>
      <c r="X7725">
        <v>452.35294117647061</v>
      </c>
      <c r="Y7725">
        <v>458.55555555555554</v>
      </c>
      <c r="AA7725">
        <v>1.5151515151515152E-2</v>
      </c>
      <c r="AB7725">
        <v>2.8169014084507043E-2</v>
      </c>
      <c r="AD7725">
        <v>1</v>
      </c>
      <c r="AE7725">
        <v>1</v>
      </c>
      <c r="AF7725">
        <v>0</v>
      </c>
      <c r="AG7725">
        <v>1</v>
      </c>
      <c r="AH7725">
        <v>66.5</v>
      </c>
      <c r="AI7725">
        <v>65</v>
      </c>
      <c r="AJ7725">
        <v>68.333333333333329</v>
      </c>
      <c r="AK7725">
        <v>59.666666666666664</v>
      </c>
    </row>
    <row r="7726" spans="1:41" x14ac:dyDescent="0.35">
      <c r="A7726">
        <v>25012</v>
      </c>
      <c r="B7726" t="s">
        <v>7487</v>
      </c>
      <c r="C7726" t="s">
        <v>363</v>
      </c>
      <c r="D7726" t="s">
        <v>315</v>
      </c>
      <c r="E7726" t="s">
        <v>8136</v>
      </c>
      <c r="F7726">
        <v>264</v>
      </c>
      <c r="G7726">
        <v>292</v>
      </c>
      <c r="H7726">
        <v>280</v>
      </c>
      <c r="I7726">
        <v>277</v>
      </c>
      <c r="J7726">
        <v>271</v>
      </c>
      <c r="K7726">
        <v>285</v>
      </c>
      <c r="L7726">
        <v>279</v>
      </c>
      <c r="M7726">
        <v>277</v>
      </c>
      <c r="N7726">
        <v>265</v>
      </c>
      <c r="O7726">
        <v>277</v>
      </c>
      <c r="P7726">
        <v>260</v>
      </c>
      <c r="Q7726">
        <v>263</v>
      </c>
      <c r="R7726">
        <v>271</v>
      </c>
      <c r="S7726">
        <v>277</v>
      </c>
      <c r="T7726">
        <v>277</v>
      </c>
      <c r="U7726">
        <v>265</v>
      </c>
      <c r="V7726">
        <v>597.12</v>
      </c>
      <c r="W7726">
        <v>608.33510638297878</v>
      </c>
      <c r="X7726">
        <v>625.82000000000005</v>
      </c>
      <c r="Y7726">
        <v>638.01801801801798</v>
      </c>
      <c r="Z7726">
        <v>0.38738738738738737</v>
      </c>
      <c r="AA7726">
        <v>0.37383177570093457</v>
      </c>
      <c r="AB7726">
        <v>0.39090909090909087</v>
      </c>
      <c r="AC7726">
        <v>0.50467289719626163</v>
      </c>
      <c r="AD7726">
        <v>1</v>
      </c>
      <c r="AE7726">
        <v>0</v>
      </c>
      <c r="AF7726">
        <v>1</v>
      </c>
      <c r="AG7726">
        <v>3</v>
      </c>
      <c r="AH7726">
        <v>70.5</v>
      </c>
      <c r="AI7726">
        <v>75.666666666666671</v>
      </c>
      <c r="AJ7726">
        <v>77.333333333333329</v>
      </c>
      <c r="AK7726">
        <v>69.666666666666671</v>
      </c>
      <c r="AL7726">
        <v>71.5</v>
      </c>
      <c r="AM7726">
        <v>76.333333333333329</v>
      </c>
      <c r="AN7726">
        <v>78.666666666666671</v>
      </c>
      <c r="AO7726">
        <v>69.333333333333329</v>
      </c>
    </row>
    <row r="7727" spans="1:41" x14ac:dyDescent="0.35">
      <c r="A7727">
        <v>25014</v>
      </c>
      <c r="B7727" t="s">
        <v>7488</v>
      </c>
      <c r="C7727" t="s">
        <v>342</v>
      </c>
      <c r="D7727" t="s">
        <v>315</v>
      </c>
      <c r="E7727" t="s">
        <v>8136</v>
      </c>
      <c r="F7727">
        <v>303</v>
      </c>
      <c r="G7727">
        <v>286</v>
      </c>
      <c r="H7727">
        <v>282</v>
      </c>
      <c r="I7727">
        <v>297</v>
      </c>
      <c r="J7727">
        <v>255</v>
      </c>
      <c r="K7727">
        <v>287</v>
      </c>
      <c r="L7727">
        <v>253</v>
      </c>
      <c r="M7727">
        <v>274</v>
      </c>
      <c r="V7727">
        <v>429.04166666666669</v>
      </c>
      <c r="W7727">
        <v>433.82499999999999</v>
      </c>
      <c r="X7727">
        <v>427.04166666666669</v>
      </c>
      <c r="Y7727">
        <v>479.3125</v>
      </c>
      <c r="Z7727">
        <v>3.0303030303030304E-2</v>
      </c>
      <c r="AB7727">
        <v>1.4925373134328358E-2</v>
      </c>
      <c r="AC7727">
        <v>2.1276595744680851E-2</v>
      </c>
      <c r="AD7727">
        <v>1</v>
      </c>
      <c r="AE7727">
        <v>1</v>
      </c>
      <c r="AF7727">
        <v>0</v>
      </c>
      <c r="AG7727">
        <v>1</v>
      </c>
      <c r="AH7727">
        <v>88</v>
      </c>
      <c r="AI7727">
        <v>90</v>
      </c>
      <c r="AJ7727">
        <v>95.333333333333329</v>
      </c>
      <c r="AK7727">
        <v>83</v>
      </c>
    </row>
    <row r="7728" spans="1:41" x14ac:dyDescent="0.35">
      <c r="A7728">
        <v>25017</v>
      </c>
      <c r="B7728" t="s">
        <v>7489</v>
      </c>
      <c r="C7728" t="s">
        <v>340</v>
      </c>
      <c r="D7728" t="s">
        <v>315</v>
      </c>
      <c r="E7728" t="s">
        <v>8136</v>
      </c>
      <c r="F7728">
        <v>302</v>
      </c>
      <c r="G7728">
        <v>277</v>
      </c>
      <c r="H7728">
        <v>292</v>
      </c>
      <c r="I7728">
        <v>297</v>
      </c>
      <c r="J7728">
        <v>263</v>
      </c>
      <c r="K7728">
        <v>269</v>
      </c>
      <c r="L7728">
        <v>285</v>
      </c>
      <c r="M7728">
        <v>289</v>
      </c>
      <c r="V7728" t="s">
        <v>1</v>
      </c>
      <c r="W7728" t="s">
        <v>1</v>
      </c>
      <c r="X7728" t="s">
        <v>1</v>
      </c>
      <c r="Z7728" t="s">
        <v>1</v>
      </c>
      <c r="AA7728" t="s">
        <v>1</v>
      </c>
      <c r="AB7728" t="s">
        <v>1</v>
      </c>
      <c r="AD7728">
        <v>2</v>
      </c>
      <c r="AE7728">
        <v>1</v>
      </c>
      <c r="AF7728">
        <v>2</v>
      </c>
      <c r="AG7728">
        <v>1</v>
      </c>
      <c r="AH7728">
        <v>76</v>
      </c>
      <c r="AI7728">
        <v>81.666666666666671</v>
      </c>
      <c r="AJ7728">
        <v>78.333333333333329</v>
      </c>
      <c r="AK7728">
        <v>66</v>
      </c>
    </row>
    <row r="7729" spans="1:41" x14ac:dyDescent="0.35">
      <c r="A7729">
        <v>25026</v>
      </c>
      <c r="B7729" t="s">
        <v>7490</v>
      </c>
      <c r="C7729" t="s">
        <v>361</v>
      </c>
      <c r="D7729" t="s">
        <v>315</v>
      </c>
      <c r="E7729" t="s">
        <v>8136</v>
      </c>
      <c r="F7729">
        <v>260</v>
      </c>
      <c r="G7729">
        <v>256</v>
      </c>
      <c r="H7729">
        <v>270</v>
      </c>
      <c r="I7729">
        <v>266</v>
      </c>
      <c r="J7729">
        <v>250</v>
      </c>
      <c r="K7729">
        <v>275</v>
      </c>
      <c r="L7729">
        <v>265</v>
      </c>
      <c r="M7729">
        <v>254</v>
      </c>
      <c r="N7729">
        <v>249</v>
      </c>
      <c r="O7729">
        <v>249</v>
      </c>
      <c r="P7729">
        <v>237</v>
      </c>
      <c r="Q7729">
        <v>244</v>
      </c>
      <c r="R7729">
        <v>249</v>
      </c>
      <c r="S7729">
        <v>251</v>
      </c>
      <c r="T7729">
        <v>248</v>
      </c>
      <c r="U7729">
        <v>263</v>
      </c>
      <c r="V7729">
        <v>543.72972972972968</v>
      </c>
      <c r="W7729">
        <v>531.98214285714289</v>
      </c>
      <c r="X7729">
        <v>527.82608695652175</v>
      </c>
      <c r="Y7729">
        <v>565.9375</v>
      </c>
      <c r="Z7729">
        <v>0.109375</v>
      </c>
      <c r="AA7729">
        <v>0.13207547169811321</v>
      </c>
      <c r="AB7729">
        <v>8.4745762711864403E-2</v>
      </c>
      <c r="AC7729">
        <v>0.14705882352941177</v>
      </c>
      <c r="AD7729">
        <v>2</v>
      </c>
      <c r="AE7729">
        <v>1</v>
      </c>
      <c r="AF7729">
        <v>2</v>
      </c>
      <c r="AG7729">
        <v>2</v>
      </c>
      <c r="AH7729">
        <v>71</v>
      </c>
      <c r="AI7729">
        <v>72</v>
      </c>
      <c r="AJ7729">
        <v>73.333333333333329</v>
      </c>
      <c r="AK7729">
        <v>69.666666666666671</v>
      </c>
      <c r="AL7729">
        <v>72</v>
      </c>
      <c r="AM7729">
        <v>75</v>
      </c>
      <c r="AN7729">
        <v>73</v>
      </c>
      <c r="AO7729">
        <v>70</v>
      </c>
    </row>
    <row r="7730" spans="1:41" x14ac:dyDescent="0.35">
      <c r="A7730">
        <v>25027</v>
      </c>
      <c r="B7730" t="s">
        <v>7491</v>
      </c>
      <c r="C7730" t="s">
        <v>341</v>
      </c>
      <c r="D7730" t="s">
        <v>315</v>
      </c>
      <c r="E7730" t="s">
        <v>8136</v>
      </c>
      <c r="F7730">
        <v>254</v>
      </c>
      <c r="G7730">
        <v>259</v>
      </c>
      <c r="H7730">
        <v>266</v>
      </c>
      <c r="I7730">
        <v>250</v>
      </c>
      <c r="J7730">
        <v>244</v>
      </c>
      <c r="K7730">
        <v>256</v>
      </c>
      <c r="L7730">
        <v>255</v>
      </c>
      <c r="M7730">
        <v>253</v>
      </c>
      <c r="N7730">
        <v>255</v>
      </c>
      <c r="O7730">
        <v>249</v>
      </c>
      <c r="P7730">
        <v>248</v>
      </c>
      <c r="Q7730">
        <v>251</v>
      </c>
      <c r="R7730">
        <v>254</v>
      </c>
      <c r="S7730">
        <v>248</v>
      </c>
      <c r="T7730">
        <v>252</v>
      </c>
      <c r="U7730">
        <v>264</v>
      </c>
      <c r="V7730">
        <v>566.79761904761904</v>
      </c>
      <c r="W7730">
        <v>566.42592592592598</v>
      </c>
      <c r="X7730">
        <v>597.86</v>
      </c>
      <c r="Y7730">
        <v>599.26363636363635</v>
      </c>
      <c r="Z7730">
        <v>0.25</v>
      </c>
      <c r="AA7730">
        <v>0.20634920634920634</v>
      </c>
      <c r="AB7730">
        <v>0.27586206896551724</v>
      </c>
      <c r="AC7730">
        <v>0.27692307692307694</v>
      </c>
      <c r="AD7730">
        <v>2</v>
      </c>
      <c r="AE7730">
        <v>3</v>
      </c>
      <c r="AF7730">
        <v>2</v>
      </c>
      <c r="AG7730">
        <v>5</v>
      </c>
      <c r="AH7730">
        <v>73.5</v>
      </c>
      <c r="AI7730">
        <v>70</v>
      </c>
      <c r="AJ7730">
        <v>76</v>
      </c>
      <c r="AK7730">
        <v>67.666666666666671</v>
      </c>
      <c r="AL7730">
        <v>68.5</v>
      </c>
      <c r="AM7730">
        <v>75.666666666666671</v>
      </c>
      <c r="AN7730">
        <v>76.666666666666671</v>
      </c>
      <c r="AO7730">
        <v>68.333333333333329</v>
      </c>
    </row>
    <row r="7731" spans="1:41" x14ac:dyDescent="0.35">
      <c r="A7731">
        <v>25028</v>
      </c>
      <c r="B7731" t="s">
        <v>7492</v>
      </c>
      <c r="C7731" t="s">
        <v>334</v>
      </c>
      <c r="D7731" t="s">
        <v>315</v>
      </c>
      <c r="E7731" t="s">
        <v>8136</v>
      </c>
      <c r="F7731">
        <v>271</v>
      </c>
      <c r="G7731">
        <v>258</v>
      </c>
      <c r="H7731">
        <v>271</v>
      </c>
      <c r="I7731">
        <v>273</v>
      </c>
      <c r="J7731">
        <v>240</v>
      </c>
      <c r="K7731">
        <v>234</v>
      </c>
      <c r="L7731">
        <v>260</v>
      </c>
      <c r="M7731">
        <v>254</v>
      </c>
      <c r="N7731">
        <v>261</v>
      </c>
      <c r="O7731">
        <v>244</v>
      </c>
      <c r="P7731">
        <v>218</v>
      </c>
      <c r="Q7731">
        <v>253</v>
      </c>
      <c r="R7731">
        <v>254</v>
      </c>
      <c r="S7731">
        <v>230</v>
      </c>
      <c r="T7731">
        <v>220</v>
      </c>
      <c r="U7731">
        <v>253</v>
      </c>
      <c r="V7731">
        <v>521.44117647058829</v>
      </c>
      <c r="W7731">
        <v>526.37735849056605</v>
      </c>
      <c r="X7731">
        <v>572.14516129032256</v>
      </c>
      <c r="Y7731">
        <v>537.86956521739125</v>
      </c>
      <c r="Z7731">
        <v>9.2592592592592587E-2</v>
      </c>
      <c r="AA7731">
        <v>0.20454545454545453</v>
      </c>
      <c r="AB7731">
        <v>0.16666666666666669</v>
      </c>
      <c r="AC7731">
        <v>0.21951219512195122</v>
      </c>
      <c r="AD7731">
        <v>7</v>
      </c>
      <c r="AE7731">
        <v>1</v>
      </c>
      <c r="AF7731">
        <v>2</v>
      </c>
      <c r="AG7731">
        <v>4</v>
      </c>
      <c r="AH7731">
        <v>72</v>
      </c>
      <c r="AI7731">
        <v>72.666666666666671</v>
      </c>
      <c r="AJ7731">
        <v>76.333333333333329</v>
      </c>
      <c r="AK7731">
        <v>73</v>
      </c>
      <c r="AL7731">
        <v>75.5</v>
      </c>
      <c r="AM7731">
        <v>76</v>
      </c>
      <c r="AN7731">
        <v>77.666666666666671</v>
      </c>
      <c r="AO7731">
        <v>73</v>
      </c>
    </row>
    <row r="7732" spans="1:41" x14ac:dyDescent="0.35">
      <c r="A7732">
        <v>25032</v>
      </c>
      <c r="B7732" t="s">
        <v>7493</v>
      </c>
      <c r="C7732" t="s">
        <v>351</v>
      </c>
      <c r="D7732" t="s">
        <v>315</v>
      </c>
      <c r="E7732" t="s">
        <v>8136</v>
      </c>
      <c r="F7732">
        <v>225</v>
      </c>
      <c r="G7732">
        <v>249</v>
      </c>
      <c r="H7732">
        <v>253</v>
      </c>
      <c r="I7732">
        <v>262</v>
      </c>
      <c r="J7732">
        <v>219</v>
      </c>
      <c r="K7732">
        <v>235</v>
      </c>
      <c r="L7732">
        <v>237</v>
      </c>
      <c r="M7732">
        <v>237</v>
      </c>
      <c r="N7732">
        <v>213</v>
      </c>
      <c r="O7732">
        <v>195</v>
      </c>
      <c r="P7732">
        <v>210</v>
      </c>
      <c r="Q7732">
        <v>218</v>
      </c>
      <c r="R7732">
        <v>206</v>
      </c>
      <c r="S7732">
        <v>200</v>
      </c>
      <c r="T7732">
        <v>208</v>
      </c>
      <c r="U7732">
        <v>216</v>
      </c>
      <c r="V7732">
        <v>551.68181818181813</v>
      </c>
      <c r="W7732">
        <v>548.40476190476193</v>
      </c>
      <c r="X7732">
        <v>490.66666666666669</v>
      </c>
      <c r="Y7732">
        <v>485.07499999999999</v>
      </c>
      <c r="Z7732">
        <v>7.6923076923076913E-2</v>
      </c>
      <c r="AA7732">
        <v>8.8235294117647051E-2</v>
      </c>
      <c r="AB7732">
        <v>9.5890410958904104E-2</v>
      </c>
      <c r="AC7732">
        <v>0.14492753623188406</v>
      </c>
      <c r="AD7732">
        <v>4</v>
      </c>
      <c r="AE7732">
        <v>8</v>
      </c>
      <c r="AF7732">
        <v>8</v>
      </c>
      <c r="AG7732">
        <v>2</v>
      </c>
      <c r="AH7732">
        <v>75</v>
      </c>
      <c r="AI7732">
        <v>74</v>
      </c>
      <c r="AJ7732">
        <v>79.666666666666671</v>
      </c>
      <c r="AK7732">
        <v>73</v>
      </c>
      <c r="AL7732">
        <v>69</v>
      </c>
      <c r="AM7732">
        <v>69</v>
      </c>
      <c r="AN7732">
        <v>72</v>
      </c>
      <c r="AO7732">
        <v>68</v>
      </c>
    </row>
    <row r="7733" spans="1:41" x14ac:dyDescent="0.35">
      <c r="A7733">
        <v>25034</v>
      </c>
      <c r="B7733" t="s">
        <v>7494</v>
      </c>
      <c r="C7733" t="s">
        <v>324</v>
      </c>
      <c r="D7733" t="s">
        <v>315</v>
      </c>
      <c r="E7733" t="s">
        <v>8136</v>
      </c>
      <c r="F7733">
        <v>261</v>
      </c>
      <c r="G7733">
        <v>235</v>
      </c>
      <c r="H7733">
        <v>254</v>
      </c>
      <c r="I7733">
        <v>257</v>
      </c>
      <c r="J7733">
        <v>224</v>
      </c>
      <c r="K7733">
        <v>234</v>
      </c>
      <c r="L7733">
        <v>236</v>
      </c>
      <c r="M7733">
        <v>231</v>
      </c>
      <c r="V7733" t="s">
        <v>1</v>
      </c>
      <c r="W7733" t="s">
        <v>1</v>
      </c>
      <c r="X7733" t="s">
        <v>1</v>
      </c>
      <c r="Z7733" t="s">
        <v>1</v>
      </c>
      <c r="AA7733" t="s">
        <v>1</v>
      </c>
      <c r="AB7733" t="s">
        <v>1</v>
      </c>
      <c r="AD7733">
        <v>1</v>
      </c>
      <c r="AE7733">
        <v>1</v>
      </c>
      <c r="AF7733">
        <v>2</v>
      </c>
      <c r="AG7733">
        <v>1</v>
      </c>
      <c r="AH7733">
        <v>67.5</v>
      </c>
      <c r="AI7733">
        <v>0</v>
      </c>
      <c r="AJ7733">
        <v>73.666666666666671</v>
      </c>
      <c r="AK7733">
        <v>65</v>
      </c>
    </row>
    <row r="7734" spans="1:41" x14ac:dyDescent="0.35">
      <c r="A7734">
        <v>25038</v>
      </c>
      <c r="B7734" t="s">
        <v>7495</v>
      </c>
      <c r="C7734" t="s">
        <v>363</v>
      </c>
      <c r="D7734" t="s">
        <v>315</v>
      </c>
      <c r="E7734" t="s">
        <v>8136</v>
      </c>
      <c r="F7734">
        <v>281</v>
      </c>
      <c r="G7734">
        <v>271</v>
      </c>
      <c r="H7734">
        <v>290</v>
      </c>
      <c r="I7734">
        <v>280</v>
      </c>
      <c r="J7734">
        <v>229</v>
      </c>
      <c r="K7734">
        <v>235</v>
      </c>
      <c r="L7734">
        <v>251</v>
      </c>
      <c r="M7734">
        <v>286</v>
      </c>
      <c r="N7734">
        <v>242</v>
      </c>
      <c r="O7734">
        <v>216</v>
      </c>
      <c r="P7734">
        <v>216</v>
      </c>
      <c r="Q7734">
        <v>215</v>
      </c>
      <c r="R7734">
        <v>226</v>
      </c>
      <c r="S7734">
        <v>232</v>
      </c>
      <c r="T7734">
        <v>223</v>
      </c>
      <c r="U7734">
        <v>234</v>
      </c>
      <c r="V7734">
        <v>548.2962962962963</v>
      </c>
      <c r="W7734">
        <v>534.61428571428576</v>
      </c>
      <c r="X7734">
        <v>588.26666666666665</v>
      </c>
      <c r="Y7734">
        <v>571.7962962962963</v>
      </c>
      <c r="Z7734">
        <v>0.12903225806451613</v>
      </c>
      <c r="AA7734">
        <v>0.3235294117647059</v>
      </c>
      <c r="AB7734">
        <v>0.33333333333333331</v>
      </c>
      <c r="AC7734">
        <v>0.29411764705882354</v>
      </c>
      <c r="AD7734">
        <v>1</v>
      </c>
      <c r="AE7734">
        <v>2</v>
      </c>
      <c r="AF7734">
        <v>4</v>
      </c>
      <c r="AG7734">
        <v>2</v>
      </c>
      <c r="AH7734">
        <v>73.5</v>
      </c>
      <c r="AI7734">
        <v>77.666666666666671</v>
      </c>
      <c r="AJ7734">
        <v>77.333333333333329</v>
      </c>
      <c r="AK7734">
        <v>75.666666666666671</v>
      </c>
      <c r="AL7734">
        <v>70</v>
      </c>
      <c r="AM7734">
        <v>75.666666666666671</v>
      </c>
      <c r="AN7734">
        <v>70.666666666666671</v>
      </c>
      <c r="AO7734">
        <v>67.333333333333329</v>
      </c>
    </row>
    <row r="7735" spans="1:41" x14ac:dyDescent="0.35">
      <c r="A7735">
        <v>25039</v>
      </c>
      <c r="B7735" t="s">
        <v>7496</v>
      </c>
      <c r="C7735" t="s">
        <v>362</v>
      </c>
      <c r="D7735" t="s">
        <v>315</v>
      </c>
      <c r="E7735" t="s">
        <v>8136</v>
      </c>
      <c r="F7735">
        <v>272</v>
      </c>
      <c r="G7735">
        <v>274</v>
      </c>
      <c r="H7735">
        <v>275</v>
      </c>
      <c r="I7735">
        <v>293</v>
      </c>
      <c r="J7735">
        <v>263</v>
      </c>
      <c r="K7735">
        <v>266</v>
      </c>
      <c r="L7735">
        <v>267</v>
      </c>
      <c r="M7735">
        <v>270</v>
      </c>
      <c r="V7735" t="s">
        <v>1</v>
      </c>
      <c r="W7735" t="s">
        <v>1</v>
      </c>
      <c r="X7735" t="s">
        <v>1</v>
      </c>
      <c r="Z7735" t="s">
        <v>1</v>
      </c>
      <c r="AA7735" t="s">
        <v>1</v>
      </c>
      <c r="AB7735" t="s">
        <v>1</v>
      </c>
      <c r="AD7735">
        <v>1</v>
      </c>
      <c r="AE7735">
        <v>2</v>
      </c>
      <c r="AF7735">
        <v>0</v>
      </c>
      <c r="AG7735">
        <v>5</v>
      </c>
      <c r="AH7735">
        <v>79.5</v>
      </c>
      <c r="AI7735">
        <v>79.666666666666671</v>
      </c>
      <c r="AJ7735">
        <v>82.666666666666671</v>
      </c>
      <c r="AK7735">
        <v>73.333333333333329</v>
      </c>
    </row>
    <row r="7736" spans="1:41" x14ac:dyDescent="0.35">
      <c r="A7736">
        <v>25041</v>
      </c>
      <c r="B7736" t="s">
        <v>7497</v>
      </c>
      <c r="C7736" t="s">
        <v>324</v>
      </c>
      <c r="D7736" t="s">
        <v>315</v>
      </c>
      <c r="E7736" t="s">
        <v>8135</v>
      </c>
      <c r="F7736">
        <v>261</v>
      </c>
      <c r="G7736">
        <v>261</v>
      </c>
      <c r="H7736">
        <v>248</v>
      </c>
      <c r="I7736">
        <v>245</v>
      </c>
      <c r="J7736">
        <v>233</v>
      </c>
      <c r="K7736">
        <v>241</v>
      </c>
      <c r="L7736">
        <v>249</v>
      </c>
      <c r="M7736">
        <v>238</v>
      </c>
      <c r="V7736" t="s">
        <v>1</v>
      </c>
      <c r="W7736" t="s">
        <v>1</v>
      </c>
      <c r="X7736" t="s">
        <v>1</v>
      </c>
      <c r="Z7736" t="s">
        <v>1</v>
      </c>
      <c r="AA7736" t="s">
        <v>1</v>
      </c>
      <c r="AB7736" t="s">
        <v>1</v>
      </c>
      <c r="AD7736">
        <v>0</v>
      </c>
      <c r="AE7736">
        <v>3</v>
      </c>
      <c r="AF7736">
        <v>1</v>
      </c>
      <c r="AG7736">
        <v>2</v>
      </c>
      <c r="AH7736">
        <v>75.5</v>
      </c>
      <c r="AI7736">
        <v>79.333333333333329</v>
      </c>
      <c r="AJ7736">
        <v>79.666666666666671</v>
      </c>
      <c r="AK7736">
        <v>70</v>
      </c>
    </row>
    <row r="7737" spans="1:41" x14ac:dyDescent="0.35">
      <c r="A7737">
        <v>25042</v>
      </c>
      <c r="B7737" t="s">
        <v>7498</v>
      </c>
      <c r="C7737" t="s">
        <v>319</v>
      </c>
      <c r="D7737" t="s">
        <v>315</v>
      </c>
      <c r="E7737" t="s">
        <v>8139</v>
      </c>
      <c r="F7737">
        <v>259</v>
      </c>
      <c r="G7737">
        <v>269</v>
      </c>
      <c r="H7737">
        <v>274</v>
      </c>
      <c r="I7737">
        <v>279</v>
      </c>
      <c r="J7737">
        <v>241</v>
      </c>
      <c r="K7737">
        <v>258</v>
      </c>
      <c r="L7737">
        <v>254</v>
      </c>
      <c r="M7737">
        <v>253</v>
      </c>
      <c r="V7737" t="s">
        <v>1</v>
      </c>
      <c r="W7737" t="s">
        <v>1</v>
      </c>
      <c r="X7737" t="s">
        <v>1</v>
      </c>
      <c r="Z7737" t="s">
        <v>1</v>
      </c>
      <c r="AA7737" t="s">
        <v>1</v>
      </c>
      <c r="AB7737" t="s">
        <v>1</v>
      </c>
      <c r="AD7737">
        <v>11</v>
      </c>
      <c r="AE7737">
        <v>4</v>
      </c>
      <c r="AF7737">
        <v>8</v>
      </c>
      <c r="AG7737">
        <v>4</v>
      </c>
      <c r="AH7737">
        <v>68.5</v>
      </c>
      <c r="AI7737">
        <v>70.333333333333329</v>
      </c>
      <c r="AJ7737">
        <v>70</v>
      </c>
      <c r="AK7737">
        <v>65.666666666666671</v>
      </c>
    </row>
    <row r="7738" spans="1:41" x14ac:dyDescent="0.35">
      <c r="A7738">
        <v>25043</v>
      </c>
      <c r="B7738" t="s">
        <v>7499</v>
      </c>
      <c r="C7738" t="s">
        <v>336</v>
      </c>
      <c r="D7738" t="s">
        <v>315</v>
      </c>
      <c r="E7738" t="s">
        <v>8135</v>
      </c>
      <c r="F7738">
        <v>218</v>
      </c>
      <c r="G7738">
        <v>227</v>
      </c>
      <c r="H7738">
        <v>238</v>
      </c>
      <c r="I7738">
        <v>256</v>
      </c>
      <c r="J7738">
        <v>213</v>
      </c>
      <c r="K7738">
        <v>230</v>
      </c>
      <c r="L7738">
        <v>246</v>
      </c>
      <c r="M7738">
        <v>253</v>
      </c>
      <c r="V7738">
        <v>498.85714285714283</v>
      </c>
      <c r="W7738">
        <v>460.31818181818181</v>
      </c>
      <c r="X7738">
        <v>536</v>
      </c>
      <c r="Y7738">
        <v>446</v>
      </c>
      <c r="Z7738">
        <v>1.9607843137254902E-2</v>
      </c>
      <c r="AA7738">
        <v>1.7241379310344827E-2</v>
      </c>
      <c r="AD7738">
        <v>0</v>
      </c>
      <c r="AE7738">
        <v>3</v>
      </c>
      <c r="AF7738">
        <v>0</v>
      </c>
      <c r="AG7738">
        <v>0</v>
      </c>
      <c r="AH7738">
        <v>73</v>
      </c>
      <c r="AI7738">
        <v>76.333333333333329</v>
      </c>
      <c r="AJ7738">
        <v>77.666666666666671</v>
      </c>
      <c r="AK7738">
        <v>68</v>
      </c>
    </row>
    <row r="7739" spans="1:41" x14ac:dyDescent="0.35">
      <c r="A7739">
        <v>25047</v>
      </c>
      <c r="B7739" t="s">
        <v>7500</v>
      </c>
      <c r="C7739" t="s">
        <v>346</v>
      </c>
      <c r="D7739" t="s">
        <v>315</v>
      </c>
      <c r="E7739" t="s">
        <v>8139</v>
      </c>
      <c r="F7739">
        <v>271</v>
      </c>
      <c r="G7739">
        <v>265</v>
      </c>
      <c r="H7739">
        <v>268</v>
      </c>
      <c r="I7739">
        <v>266</v>
      </c>
      <c r="J7739">
        <v>255</v>
      </c>
      <c r="K7739">
        <v>247</v>
      </c>
      <c r="L7739">
        <v>270</v>
      </c>
      <c r="M7739">
        <v>258</v>
      </c>
      <c r="V7739" t="s">
        <v>1</v>
      </c>
      <c r="W7739" t="s">
        <v>1</v>
      </c>
      <c r="X7739" t="s">
        <v>1</v>
      </c>
      <c r="Z7739" t="s">
        <v>1</v>
      </c>
      <c r="AA7739" t="s">
        <v>1</v>
      </c>
      <c r="AB7739" t="s">
        <v>1</v>
      </c>
      <c r="AD7739">
        <v>23</v>
      </c>
      <c r="AE7739">
        <v>3</v>
      </c>
      <c r="AF7739">
        <v>4</v>
      </c>
      <c r="AG7739">
        <v>2</v>
      </c>
      <c r="AH7739">
        <v>72</v>
      </c>
      <c r="AI7739">
        <v>72.666666666666671</v>
      </c>
      <c r="AJ7739">
        <v>76</v>
      </c>
      <c r="AK7739">
        <v>67</v>
      </c>
    </row>
    <row r="7740" spans="1:41" x14ac:dyDescent="0.35">
      <c r="A7740">
        <v>25048</v>
      </c>
      <c r="B7740" t="s">
        <v>7501</v>
      </c>
      <c r="C7740" t="s">
        <v>362</v>
      </c>
      <c r="D7740" t="s">
        <v>315</v>
      </c>
      <c r="E7740" t="s">
        <v>8137</v>
      </c>
      <c r="F7740">
        <v>286</v>
      </c>
      <c r="G7740">
        <v>302</v>
      </c>
      <c r="H7740">
        <v>291</v>
      </c>
      <c r="I7740">
        <v>285</v>
      </c>
      <c r="J7740">
        <v>274</v>
      </c>
      <c r="K7740">
        <v>285</v>
      </c>
      <c r="L7740">
        <v>281</v>
      </c>
      <c r="M7740">
        <v>273</v>
      </c>
      <c r="N7740">
        <v>261</v>
      </c>
      <c r="O7740">
        <v>274</v>
      </c>
      <c r="P7740">
        <v>285</v>
      </c>
      <c r="Q7740">
        <v>285</v>
      </c>
      <c r="R7740">
        <v>287</v>
      </c>
      <c r="S7740">
        <v>317</v>
      </c>
      <c r="T7740">
        <v>305</v>
      </c>
      <c r="U7740">
        <v>319</v>
      </c>
      <c r="V7740">
        <v>669.22222222222217</v>
      </c>
      <c r="W7740">
        <v>687.84848484848487</v>
      </c>
      <c r="X7740">
        <v>662.84848484848487</v>
      </c>
      <c r="Y7740">
        <v>693.74264705882354</v>
      </c>
      <c r="Z7740">
        <v>0.61016949152542377</v>
      </c>
      <c r="AA7740">
        <v>0.48484848484848486</v>
      </c>
      <c r="AB7740">
        <v>0.61428571428571432</v>
      </c>
      <c r="AC7740">
        <v>0.43661971830985913</v>
      </c>
      <c r="AD7740">
        <v>4</v>
      </c>
      <c r="AE7740">
        <v>7</v>
      </c>
      <c r="AF7740">
        <v>2</v>
      </c>
      <c r="AG7740">
        <v>1</v>
      </c>
      <c r="AH7740">
        <v>72</v>
      </c>
      <c r="AI7740">
        <v>77</v>
      </c>
      <c r="AJ7740">
        <v>79.666666666666671</v>
      </c>
      <c r="AK7740">
        <v>69.666666666666671</v>
      </c>
      <c r="AL7740">
        <v>72</v>
      </c>
      <c r="AM7740">
        <v>75</v>
      </c>
      <c r="AN7740">
        <v>74.333333333333329</v>
      </c>
      <c r="AO7740">
        <v>63.666666666666664</v>
      </c>
    </row>
    <row r="7741" spans="1:41" x14ac:dyDescent="0.35">
      <c r="A7741">
        <v>25050</v>
      </c>
      <c r="B7741" t="s">
        <v>7502</v>
      </c>
      <c r="C7741" t="s">
        <v>336</v>
      </c>
      <c r="D7741" t="s">
        <v>315</v>
      </c>
      <c r="E7741" t="s">
        <v>8136</v>
      </c>
      <c r="F7741">
        <v>256</v>
      </c>
      <c r="G7741">
        <v>251</v>
      </c>
      <c r="H7741">
        <v>264</v>
      </c>
      <c r="I7741">
        <v>270</v>
      </c>
      <c r="J7741">
        <v>245</v>
      </c>
      <c r="K7741">
        <v>246</v>
      </c>
      <c r="L7741">
        <v>242</v>
      </c>
      <c r="M7741">
        <v>254</v>
      </c>
      <c r="N7741">
        <v>226</v>
      </c>
      <c r="O7741">
        <v>250</v>
      </c>
      <c r="P7741">
        <v>214</v>
      </c>
      <c r="Q7741">
        <v>235</v>
      </c>
      <c r="R7741">
        <v>224</v>
      </c>
      <c r="S7741">
        <v>240</v>
      </c>
      <c r="T7741">
        <v>226</v>
      </c>
      <c r="U7741">
        <v>232</v>
      </c>
      <c r="V7741">
        <v>561.88541666666663</v>
      </c>
      <c r="W7741">
        <v>558.54838709677415</v>
      </c>
      <c r="X7741">
        <v>536.83783783783781</v>
      </c>
      <c r="Y7741">
        <v>566.86764705882354</v>
      </c>
      <c r="Z7741">
        <v>0.18518518518518517</v>
      </c>
      <c r="AA7741">
        <v>0.17647058823529413</v>
      </c>
      <c r="AB7741">
        <v>0.3783783783783784</v>
      </c>
      <c r="AC7741">
        <v>0.27083333333333331</v>
      </c>
      <c r="AD7741">
        <v>3</v>
      </c>
      <c r="AE7741">
        <v>1</v>
      </c>
      <c r="AF7741">
        <v>5</v>
      </c>
      <c r="AG7741">
        <v>6</v>
      </c>
      <c r="AH7741">
        <v>69.5</v>
      </c>
      <c r="AI7741">
        <v>68.333333333333329</v>
      </c>
      <c r="AJ7741">
        <v>69.666666666666671</v>
      </c>
      <c r="AK7741">
        <v>65.666666666666671</v>
      </c>
      <c r="AL7741">
        <v>72</v>
      </c>
      <c r="AM7741">
        <v>74</v>
      </c>
      <c r="AN7741">
        <v>75.666666666666671</v>
      </c>
      <c r="AO7741">
        <v>71.333333333333329</v>
      </c>
    </row>
    <row r="7742" spans="1:41" x14ac:dyDescent="0.35">
      <c r="A7742">
        <v>25055</v>
      </c>
      <c r="B7742" t="s">
        <v>7503</v>
      </c>
      <c r="C7742" t="s">
        <v>327</v>
      </c>
      <c r="D7742" t="s">
        <v>315</v>
      </c>
      <c r="E7742" t="s">
        <v>8137</v>
      </c>
      <c r="F7742">
        <v>299</v>
      </c>
      <c r="G7742">
        <v>310</v>
      </c>
      <c r="H7742">
        <v>319</v>
      </c>
      <c r="I7742">
        <v>305</v>
      </c>
      <c r="J7742">
        <v>275</v>
      </c>
      <c r="K7742">
        <v>295</v>
      </c>
      <c r="L7742">
        <v>288</v>
      </c>
      <c r="M7742">
        <v>296</v>
      </c>
      <c r="N7742">
        <v>286</v>
      </c>
      <c r="O7742">
        <v>280</v>
      </c>
      <c r="P7742">
        <v>284</v>
      </c>
      <c r="Q7742">
        <v>293</v>
      </c>
      <c r="R7742">
        <v>321</v>
      </c>
      <c r="S7742">
        <v>310</v>
      </c>
      <c r="T7742">
        <v>313</v>
      </c>
      <c r="U7742">
        <v>317</v>
      </c>
      <c r="V7742">
        <v>730.08421052631581</v>
      </c>
      <c r="W7742">
        <v>750.19540229885058</v>
      </c>
      <c r="X7742">
        <v>748.19078947368416</v>
      </c>
      <c r="Y7742">
        <v>775.718085106383</v>
      </c>
      <c r="Z7742">
        <v>0.7142857142857143</v>
      </c>
      <c r="AA7742">
        <v>0.64646464646464641</v>
      </c>
      <c r="AB7742">
        <v>0.75824175824175821</v>
      </c>
      <c r="AC7742">
        <v>0.58227848101265822</v>
      </c>
      <c r="AD7742">
        <v>5</v>
      </c>
      <c r="AE7742">
        <v>2</v>
      </c>
      <c r="AF7742">
        <v>2</v>
      </c>
      <c r="AG7742">
        <v>8</v>
      </c>
      <c r="AH7742">
        <v>76.5</v>
      </c>
      <c r="AI7742">
        <v>80</v>
      </c>
      <c r="AJ7742">
        <v>84</v>
      </c>
      <c r="AK7742">
        <v>69.333333333333329</v>
      </c>
      <c r="AL7742">
        <v>76</v>
      </c>
      <c r="AM7742">
        <v>82.333333333333329</v>
      </c>
      <c r="AN7742">
        <v>85</v>
      </c>
      <c r="AO7742">
        <v>70.666666666666671</v>
      </c>
    </row>
    <row r="7743" spans="1:41" x14ac:dyDescent="0.35">
      <c r="A7743">
        <v>25058</v>
      </c>
      <c r="B7743" t="s">
        <v>7504</v>
      </c>
      <c r="C7743" t="s">
        <v>326</v>
      </c>
      <c r="D7743" t="s">
        <v>315</v>
      </c>
      <c r="E7743" t="s">
        <v>8137</v>
      </c>
      <c r="F7743">
        <v>277</v>
      </c>
      <c r="G7743">
        <v>312</v>
      </c>
      <c r="H7743">
        <v>297</v>
      </c>
      <c r="I7743">
        <v>284</v>
      </c>
      <c r="J7743">
        <v>227</v>
      </c>
      <c r="K7743">
        <v>308</v>
      </c>
      <c r="L7743">
        <v>266</v>
      </c>
      <c r="M7743">
        <v>272</v>
      </c>
      <c r="V7743" t="s">
        <v>1</v>
      </c>
      <c r="W7743" t="s">
        <v>1</v>
      </c>
      <c r="X7743" t="s">
        <v>1</v>
      </c>
      <c r="Z7743" t="s">
        <v>1</v>
      </c>
      <c r="AA7743" t="s">
        <v>1</v>
      </c>
      <c r="AB7743" t="s">
        <v>1</v>
      </c>
      <c r="AD7743" t="s">
        <v>1</v>
      </c>
      <c r="AE7743" t="s">
        <v>1</v>
      </c>
      <c r="AF7743" t="s">
        <v>1</v>
      </c>
      <c r="AG7743">
        <v>0</v>
      </c>
      <c r="AH7743">
        <v>74</v>
      </c>
      <c r="AI7743">
        <v>79</v>
      </c>
      <c r="AJ7743">
        <v>71.333333333333329</v>
      </c>
      <c r="AK7743">
        <v>63</v>
      </c>
    </row>
    <row r="7744" spans="1:41" x14ac:dyDescent="0.35">
      <c r="A7744">
        <v>25059</v>
      </c>
      <c r="B7744" t="s">
        <v>7505</v>
      </c>
      <c r="C7744" t="s">
        <v>336</v>
      </c>
      <c r="D7744" t="s">
        <v>315</v>
      </c>
      <c r="E7744" t="s">
        <v>8136</v>
      </c>
      <c r="F7744">
        <v>247</v>
      </c>
      <c r="G7744">
        <v>275</v>
      </c>
      <c r="H7744">
        <v>272</v>
      </c>
      <c r="I7744">
        <v>266</v>
      </c>
      <c r="J7744">
        <v>223</v>
      </c>
      <c r="K7744">
        <v>246</v>
      </c>
      <c r="L7744">
        <v>246</v>
      </c>
      <c r="M7744">
        <v>245</v>
      </c>
      <c r="N7744">
        <v>241</v>
      </c>
      <c r="O7744">
        <v>254</v>
      </c>
      <c r="P7744">
        <v>232</v>
      </c>
      <c r="Q7744">
        <v>238</v>
      </c>
      <c r="R7744">
        <v>245</v>
      </c>
      <c r="S7744">
        <v>246</v>
      </c>
      <c r="T7744">
        <v>251</v>
      </c>
      <c r="U7744">
        <v>234</v>
      </c>
      <c r="V7744">
        <v>539.70895522388059</v>
      </c>
      <c r="W7744">
        <v>572.18644067796606</v>
      </c>
      <c r="X7744">
        <v>571.36842105263156</v>
      </c>
      <c r="Y7744">
        <v>597.015625</v>
      </c>
      <c r="Z7744">
        <v>0.22535211267605632</v>
      </c>
      <c r="AA7744">
        <v>0.41025641025641024</v>
      </c>
      <c r="AB7744">
        <v>0.36363636363636365</v>
      </c>
      <c r="AC7744">
        <v>0.38750000000000001</v>
      </c>
      <c r="AD7744">
        <v>1</v>
      </c>
      <c r="AE7744">
        <v>4</v>
      </c>
      <c r="AF7744">
        <v>2</v>
      </c>
      <c r="AG7744">
        <v>7</v>
      </c>
      <c r="AH7744">
        <v>67</v>
      </c>
      <c r="AI7744">
        <v>71.333333333333329</v>
      </c>
      <c r="AJ7744">
        <v>68.333333333333329</v>
      </c>
      <c r="AK7744">
        <v>64</v>
      </c>
      <c r="AL7744">
        <v>74</v>
      </c>
      <c r="AM7744">
        <v>74</v>
      </c>
      <c r="AN7744">
        <v>72.666666666666671</v>
      </c>
      <c r="AO7744">
        <v>63.333333333333336</v>
      </c>
    </row>
    <row r="7745" spans="1:41" x14ac:dyDescent="0.35">
      <c r="A7745">
        <v>25061</v>
      </c>
      <c r="B7745" t="s">
        <v>7506</v>
      </c>
      <c r="C7745" t="s">
        <v>336</v>
      </c>
      <c r="D7745" t="s">
        <v>315</v>
      </c>
      <c r="E7745" t="s">
        <v>8136</v>
      </c>
      <c r="F7745">
        <v>237</v>
      </c>
      <c r="G7745">
        <v>253</v>
      </c>
      <c r="H7745">
        <v>257</v>
      </c>
      <c r="I7745">
        <v>253</v>
      </c>
      <c r="J7745">
        <v>231</v>
      </c>
      <c r="K7745">
        <v>248</v>
      </c>
      <c r="L7745">
        <v>244</v>
      </c>
      <c r="M7745">
        <v>219</v>
      </c>
      <c r="N7745">
        <v>238</v>
      </c>
      <c r="O7745">
        <v>217</v>
      </c>
      <c r="P7745">
        <v>242</v>
      </c>
      <c r="Q7745">
        <v>245</v>
      </c>
      <c r="R7745">
        <v>213</v>
      </c>
      <c r="S7745">
        <v>214</v>
      </c>
      <c r="T7745">
        <v>230</v>
      </c>
      <c r="U7745">
        <v>228</v>
      </c>
      <c r="V7745">
        <v>532.53571428571433</v>
      </c>
      <c r="W7745">
        <v>559.15</v>
      </c>
      <c r="X7745">
        <v>539.83333333333337</v>
      </c>
      <c r="Y7745">
        <v>561.41935483870964</v>
      </c>
      <c r="Z7745">
        <v>6.9767441860465115E-2</v>
      </c>
      <c r="AA7745">
        <v>0.16279069767441862</v>
      </c>
      <c r="AB7745">
        <v>0.16666666666666666</v>
      </c>
      <c r="AC7745">
        <v>0.12</v>
      </c>
      <c r="AD7745">
        <v>2</v>
      </c>
      <c r="AE7745">
        <v>4</v>
      </c>
      <c r="AF7745">
        <v>0</v>
      </c>
      <c r="AG7745">
        <v>7</v>
      </c>
      <c r="AH7745">
        <v>72.5</v>
      </c>
      <c r="AI7745">
        <v>70.666666666666671</v>
      </c>
      <c r="AJ7745">
        <v>75.333333333333329</v>
      </c>
      <c r="AK7745">
        <v>70</v>
      </c>
      <c r="AL7745">
        <v>71.5</v>
      </c>
      <c r="AM7745">
        <v>75.666666666666671</v>
      </c>
      <c r="AN7745">
        <v>75.333333333333329</v>
      </c>
      <c r="AO7745">
        <v>67.333333333333329</v>
      </c>
    </row>
    <row r="7746" spans="1:41" x14ac:dyDescent="0.35">
      <c r="A7746">
        <v>25062</v>
      </c>
      <c r="B7746" t="s">
        <v>7507</v>
      </c>
      <c r="C7746" t="s">
        <v>336</v>
      </c>
      <c r="D7746" t="s">
        <v>315</v>
      </c>
      <c r="E7746" t="s">
        <v>8136</v>
      </c>
      <c r="F7746">
        <v>219</v>
      </c>
      <c r="G7746">
        <v>241</v>
      </c>
      <c r="H7746">
        <v>259</v>
      </c>
      <c r="I7746">
        <v>236</v>
      </c>
      <c r="J7746">
        <v>228</v>
      </c>
      <c r="K7746">
        <v>227</v>
      </c>
      <c r="L7746">
        <v>212</v>
      </c>
      <c r="M7746">
        <v>226</v>
      </c>
      <c r="V7746" t="s">
        <v>1</v>
      </c>
      <c r="W7746" t="s">
        <v>1</v>
      </c>
      <c r="X7746" t="s">
        <v>1</v>
      </c>
      <c r="Z7746" t="s">
        <v>1</v>
      </c>
      <c r="AA7746" t="s">
        <v>1</v>
      </c>
      <c r="AB7746" t="s">
        <v>1</v>
      </c>
      <c r="AD7746">
        <v>0</v>
      </c>
      <c r="AE7746">
        <v>0</v>
      </c>
      <c r="AF7746">
        <v>0</v>
      </c>
      <c r="AG7746">
        <v>1</v>
      </c>
      <c r="AH7746">
        <v>78.5</v>
      </c>
      <c r="AI7746">
        <v>75.666666666666671</v>
      </c>
      <c r="AJ7746">
        <v>79.666666666666671</v>
      </c>
      <c r="AK7746">
        <v>70</v>
      </c>
    </row>
    <row r="7747" spans="1:41" x14ac:dyDescent="0.35">
      <c r="A7747">
        <v>25065</v>
      </c>
      <c r="B7747" t="s">
        <v>7508</v>
      </c>
      <c r="C7747" t="s">
        <v>334</v>
      </c>
      <c r="D7747" t="s">
        <v>315</v>
      </c>
      <c r="E7747" t="s">
        <v>8137</v>
      </c>
      <c r="F7747">
        <v>291</v>
      </c>
      <c r="G7747">
        <v>292</v>
      </c>
      <c r="H7747">
        <v>293</v>
      </c>
      <c r="I7747">
        <v>281</v>
      </c>
      <c r="J7747">
        <v>273</v>
      </c>
      <c r="K7747">
        <v>278</v>
      </c>
      <c r="L7747">
        <v>278</v>
      </c>
      <c r="M7747">
        <v>271</v>
      </c>
      <c r="N7747">
        <v>270</v>
      </c>
      <c r="O7747">
        <v>270</v>
      </c>
      <c r="P7747">
        <v>279</v>
      </c>
      <c r="Q7747">
        <v>267</v>
      </c>
      <c r="R7747">
        <v>308</v>
      </c>
      <c r="S7747">
        <v>309</v>
      </c>
      <c r="T7747">
        <v>311</v>
      </c>
      <c r="U7747">
        <v>321</v>
      </c>
      <c r="V7747">
        <v>707.00731707317073</v>
      </c>
      <c r="W7747">
        <v>730.45652173913038</v>
      </c>
      <c r="X7747">
        <v>727.7227272727273</v>
      </c>
      <c r="Y7747">
        <v>743.563829787234</v>
      </c>
      <c r="Z7747">
        <v>0.64974619289340096</v>
      </c>
      <c r="AA7747">
        <v>0.65566037735849059</v>
      </c>
      <c r="AB7747">
        <v>0.59241706161137442</v>
      </c>
      <c r="AC7747">
        <v>0.58666666666666667</v>
      </c>
      <c r="AD7747">
        <v>13</v>
      </c>
      <c r="AE7747">
        <v>20</v>
      </c>
      <c r="AF7747">
        <v>9</v>
      </c>
      <c r="AG7747">
        <v>32</v>
      </c>
      <c r="AH7747">
        <v>69</v>
      </c>
      <c r="AI7747">
        <v>73.666666666666671</v>
      </c>
      <c r="AJ7747">
        <v>74.333333333333329</v>
      </c>
      <c r="AK7747">
        <v>67.333333333333329</v>
      </c>
      <c r="AL7747">
        <v>74</v>
      </c>
      <c r="AM7747">
        <v>71</v>
      </c>
      <c r="AN7747">
        <v>73.666666666666671</v>
      </c>
      <c r="AO7747">
        <v>65.333333333333329</v>
      </c>
    </row>
    <row r="7748" spans="1:41" x14ac:dyDescent="0.35">
      <c r="A7748">
        <v>25070</v>
      </c>
      <c r="B7748" t="s">
        <v>7509</v>
      </c>
      <c r="C7748" t="s">
        <v>336</v>
      </c>
      <c r="D7748" t="s">
        <v>315</v>
      </c>
      <c r="E7748" t="s">
        <v>8136</v>
      </c>
      <c r="F7748">
        <v>268</v>
      </c>
      <c r="G7748">
        <v>263</v>
      </c>
      <c r="H7748">
        <v>283</v>
      </c>
      <c r="I7748">
        <v>270</v>
      </c>
      <c r="J7748">
        <v>248</v>
      </c>
      <c r="K7748">
        <v>237</v>
      </c>
      <c r="L7748">
        <v>267</v>
      </c>
      <c r="M7748">
        <v>265</v>
      </c>
      <c r="N7748">
        <v>257</v>
      </c>
      <c r="O7748">
        <v>248</v>
      </c>
      <c r="P7748">
        <v>274</v>
      </c>
      <c r="Q7748">
        <v>259</v>
      </c>
      <c r="R7748">
        <v>262</v>
      </c>
      <c r="S7748">
        <v>261</v>
      </c>
      <c r="T7748">
        <v>264</v>
      </c>
      <c r="U7748">
        <v>268</v>
      </c>
      <c r="V7748">
        <v>621.0625</v>
      </c>
      <c r="W7748">
        <v>640.11290322580646</v>
      </c>
      <c r="X7748">
        <v>627.453125</v>
      </c>
      <c r="Y7748">
        <v>637.59722222222217</v>
      </c>
      <c r="Z7748">
        <v>0.62222222222222223</v>
      </c>
      <c r="AA7748">
        <v>0.5</v>
      </c>
      <c r="AB7748">
        <v>0.35135135135135137</v>
      </c>
      <c r="AC7748">
        <v>0.38095238095238093</v>
      </c>
      <c r="AD7748">
        <v>2</v>
      </c>
      <c r="AE7748">
        <v>1</v>
      </c>
      <c r="AF7748">
        <v>2</v>
      </c>
      <c r="AG7748">
        <v>5</v>
      </c>
      <c r="AH7748">
        <v>69.5</v>
      </c>
      <c r="AI7748">
        <v>75.666666666666671</v>
      </c>
      <c r="AJ7748">
        <v>74</v>
      </c>
      <c r="AK7748">
        <v>66.666666666666671</v>
      </c>
      <c r="AL7748">
        <v>70</v>
      </c>
      <c r="AM7748">
        <v>73.666666666666671</v>
      </c>
      <c r="AN7748">
        <v>73.666666666666671</v>
      </c>
      <c r="AO7748">
        <v>66</v>
      </c>
    </row>
    <row r="7749" spans="1:41" x14ac:dyDescent="0.35">
      <c r="A7749">
        <v>25071</v>
      </c>
      <c r="B7749" t="s">
        <v>7510</v>
      </c>
      <c r="C7749" t="s">
        <v>336</v>
      </c>
      <c r="D7749" t="s">
        <v>315</v>
      </c>
      <c r="E7749" t="s">
        <v>8136</v>
      </c>
      <c r="F7749">
        <v>273</v>
      </c>
      <c r="G7749">
        <v>264</v>
      </c>
      <c r="H7749">
        <v>270</v>
      </c>
      <c r="I7749">
        <v>281</v>
      </c>
      <c r="J7749">
        <v>265</v>
      </c>
      <c r="K7749">
        <v>267</v>
      </c>
      <c r="L7749">
        <v>267</v>
      </c>
      <c r="M7749">
        <v>268</v>
      </c>
      <c r="N7749">
        <v>241</v>
      </c>
      <c r="O7749">
        <v>261</v>
      </c>
      <c r="P7749">
        <v>254</v>
      </c>
      <c r="Q7749">
        <v>265</v>
      </c>
      <c r="R7749">
        <v>224</v>
      </c>
      <c r="S7749">
        <v>252</v>
      </c>
      <c r="T7749">
        <v>244</v>
      </c>
      <c r="U7749">
        <v>253</v>
      </c>
      <c r="V7749">
        <v>574.09433962264154</v>
      </c>
      <c r="W7749">
        <v>563.89473684210532</v>
      </c>
      <c r="X7749">
        <v>556.63888888888891</v>
      </c>
      <c r="Y7749">
        <v>587.12179487179492</v>
      </c>
      <c r="Z7749">
        <v>0.21621621621621623</v>
      </c>
      <c r="AA7749">
        <v>0.27142857142857146</v>
      </c>
      <c r="AB7749">
        <v>0.32558139534883723</v>
      </c>
      <c r="AC7749">
        <v>0.30952380952380953</v>
      </c>
      <c r="AD7749">
        <v>4</v>
      </c>
      <c r="AE7749">
        <v>6</v>
      </c>
      <c r="AF7749">
        <v>10</v>
      </c>
      <c r="AG7749">
        <v>4</v>
      </c>
      <c r="AH7749">
        <v>74.5</v>
      </c>
      <c r="AI7749">
        <v>72</v>
      </c>
      <c r="AJ7749">
        <v>73.666666666666671</v>
      </c>
      <c r="AK7749">
        <v>72</v>
      </c>
      <c r="AL7749">
        <v>73.5</v>
      </c>
      <c r="AM7749">
        <v>71.666666666666671</v>
      </c>
      <c r="AN7749">
        <v>75</v>
      </c>
      <c r="AO7749">
        <v>72</v>
      </c>
    </row>
    <row r="7750" spans="1:41" x14ac:dyDescent="0.35">
      <c r="A7750">
        <v>25073</v>
      </c>
      <c r="B7750" t="s">
        <v>7511</v>
      </c>
      <c r="C7750" t="s">
        <v>324</v>
      </c>
      <c r="D7750" t="s">
        <v>315</v>
      </c>
      <c r="E7750" t="s">
        <v>8136</v>
      </c>
      <c r="F7750">
        <v>268</v>
      </c>
      <c r="G7750">
        <v>258</v>
      </c>
      <c r="H7750">
        <v>266</v>
      </c>
      <c r="J7750">
        <v>234</v>
      </c>
      <c r="K7750">
        <v>253</v>
      </c>
      <c r="L7750">
        <v>250</v>
      </c>
      <c r="V7750" t="s">
        <v>1</v>
      </c>
      <c r="W7750" t="s">
        <v>1</v>
      </c>
      <c r="X7750" t="s">
        <v>1</v>
      </c>
      <c r="Z7750" t="s">
        <v>1</v>
      </c>
      <c r="AA7750" t="s">
        <v>1</v>
      </c>
      <c r="AB7750" t="s">
        <v>1</v>
      </c>
      <c r="AD7750">
        <v>0</v>
      </c>
      <c r="AE7750">
        <v>5</v>
      </c>
      <c r="AF7750">
        <v>1</v>
      </c>
      <c r="AG7750">
        <v>1</v>
      </c>
    </row>
    <row r="7751" spans="1:41" x14ac:dyDescent="0.35">
      <c r="A7751">
        <v>25078</v>
      </c>
      <c r="B7751" t="s">
        <v>7512</v>
      </c>
      <c r="C7751" t="s">
        <v>332</v>
      </c>
      <c r="D7751" t="s">
        <v>315</v>
      </c>
      <c r="E7751" t="s">
        <v>8139</v>
      </c>
      <c r="F7751">
        <v>245</v>
      </c>
      <c r="G7751">
        <v>222</v>
      </c>
      <c r="H7751">
        <v>230</v>
      </c>
      <c r="I7751">
        <v>232</v>
      </c>
      <c r="J7751">
        <v>228</v>
      </c>
      <c r="K7751">
        <v>228</v>
      </c>
      <c r="L7751">
        <v>236</v>
      </c>
      <c r="M7751">
        <v>224</v>
      </c>
      <c r="V7751" t="s">
        <v>1</v>
      </c>
      <c r="W7751" t="s">
        <v>1</v>
      </c>
      <c r="X7751" t="s">
        <v>1</v>
      </c>
      <c r="Z7751" t="s">
        <v>1</v>
      </c>
      <c r="AA7751" t="s">
        <v>1</v>
      </c>
      <c r="AB7751" t="s">
        <v>1</v>
      </c>
      <c r="AD7751">
        <v>1</v>
      </c>
      <c r="AE7751">
        <v>0</v>
      </c>
      <c r="AF7751">
        <v>2</v>
      </c>
      <c r="AG7751">
        <v>3</v>
      </c>
      <c r="AH7751">
        <v>77.5</v>
      </c>
      <c r="AI7751">
        <v>73.333333333333329</v>
      </c>
      <c r="AJ7751">
        <v>78</v>
      </c>
      <c r="AK7751">
        <v>69.333333333333329</v>
      </c>
    </row>
    <row r="7752" spans="1:41" x14ac:dyDescent="0.35">
      <c r="A7752">
        <v>25082</v>
      </c>
      <c r="B7752" t="s">
        <v>7513</v>
      </c>
      <c r="C7752" t="s">
        <v>341</v>
      </c>
      <c r="D7752" t="s">
        <v>315</v>
      </c>
      <c r="E7752" t="s">
        <v>8136</v>
      </c>
      <c r="F7752">
        <v>268</v>
      </c>
      <c r="G7752">
        <v>266</v>
      </c>
      <c r="H7752">
        <v>279</v>
      </c>
      <c r="I7752">
        <v>283</v>
      </c>
      <c r="J7752">
        <v>254</v>
      </c>
      <c r="K7752">
        <v>271</v>
      </c>
      <c r="L7752">
        <v>268</v>
      </c>
      <c r="M7752">
        <v>271</v>
      </c>
      <c r="N7752">
        <v>243</v>
      </c>
      <c r="O7752">
        <v>254</v>
      </c>
      <c r="P7752">
        <v>254</v>
      </c>
      <c r="Q7752">
        <v>250</v>
      </c>
      <c r="R7752">
        <v>273</v>
      </c>
      <c r="S7752">
        <v>286</v>
      </c>
      <c r="T7752">
        <v>282</v>
      </c>
      <c r="U7752">
        <v>284</v>
      </c>
      <c r="V7752">
        <v>566.43243243243239</v>
      </c>
      <c r="W7752">
        <v>591.88888888888891</v>
      </c>
      <c r="X7752">
        <v>576.12068965517244</v>
      </c>
      <c r="Y7752">
        <v>588.5</v>
      </c>
      <c r="Z7752">
        <v>9.6153846153846159E-2</v>
      </c>
      <c r="AA7752">
        <v>0.28846153846153844</v>
      </c>
      <c r="AB7752">
        <v>0.33333333333333331</v>
      </c>
      <c r="AC7752">
        <v>0.36363636363636365</v>
      </c>
      <c r="AD7752">
        <v>4</v>
      </c>
      <c r="AE7752">
        <v>2</v>
      </c>
      <c r="AF7752">
        <v>5</v>
      </c>
      <c r="AG7752">
        <v>4</v>
      </c>
      <c r="AH7752">
        <v>70</v>
      </c>
      <c r="AI7752">
        <v>74</v>
      </c>
      <c r="AJ7752">
        <v>71.666666666666671</v>
      </c>
      <c r="AK7752">
        <v>68.666666666666671</v>
      </c>
      <c r="AL7752">
        <v>79</v>
      </c>
      <c r="AM7752">
        <v>78.666666666666671</v>
      </c>
      <c r="AN7752">
        <v>80.666666666666671</v>
      </c>
      <c r="AO7752">
        <v>76</v>
      </c>
    </row>
    <row r="7753" spans="1:41" x14ac:dyDescent="0.35">
      <c r="A7753">
        <v>25084</v>
      </c>
      <c r="B7753" t="s">
        <v>7514</v>
      </c>
      <c r="C7753" t="s">
        <v>336</v>
      </c>
      <c r="D7753" t="s">
        <v>315</v>
      </c>
      <c r="E7753" t="s">
        <v>8136</v>
      </c>
      <c r="F7753">
        <v>267</v>
      </c>
      <c r="G7753">
        <v>273</v>
      </c>
      <c r="H7753">
        <v>284</v>
      </c>
      <c r="I7753">
        <v>272</v>
      </c>
      <c r="J7753">
        <v>236</v>
      </c>
      <c r="K7753">
        <v>254</v>
      </c>
      <c r="L7753">
        <v>263</v>
      </c>
      <c r="M7753">
        <v>249</v>
      </c>
      <c r="N7753">
        <v>240</v>
      </c>
      <c r="O7753">
        <v>247</v>
      </c>
      <c r="P7753">
        <v>250</v>
      </c>
      <c r="Q7753">
        <v>223</v>
      </c>
      <c r="R7753">
        <v>247</v>
      </c>
      <c r="S7753">
        <v>261</v>
      </c>
      <c r="T7753">
        <v>243</v>
      </c>
      <c r="U7753">
        <v>237</v>
      </c>
      <c r="V7753">
        <v>582.61764705882354</v>
      </c>
      <c r="W7753">
        <v>559.79729729729729</v>
      </c>
      <c r="X7753">
        <v>581.38333333333333</v>
      </c>
      <c r="Y7753">
        <v>592.36363636363637</v>
      </c>
      <c r="Z7753">
        <v>0.27500000000000002</v>
      </c>
      <c r="AA7753">
        <v>0.42105263157894735</v>
      </c>
      <c r="AB7753">
        <v>0.38461538461538464</v>
      </c>
      <c r="AC7753">
        <v>0.45454545454545453</v>
      </c>
      <c r="AD7753">
        <v>2</v>
      </c>
      <c r="AE7753">
        <v>8</v>
      </c>
      <c r="AF7753">
        <v>3</v>
      </c>
      <c r="AG7753">
        <v>5</v>
      </c>
      <c r="AH7753">
        <v>67.5</v>
      </c>
      <c r="AI7753">
        <v>71</v>
      </c>
      <c r="AJ7753">
        <v>74.333333333333329</v>
      </c>
      <c r="AK7753">
        <v>65.666666666666671</v>
      </c>
      <c r="AL7753">
        <v>71.5</v>
      </c>
      <c r="AM7753">
        <v>74</v>
      </c>
      <c r="AN7753">
        <v>73.666666666666671</v>
      </c>
      <c r="AO7753">
        <v>64.333333333333329</v>
      </c>
    </row>
    <row r="7754" spans="1:41" x14ac:dyDescent="0.35">
      <c r="A7754">
        <v>25085</v>
      </c>
      <c r="B7754" t="s">
        <v>7515</v>
      </c>
      <c r="C7754" t="s">
        <v>348</v>
      </c>
      <c r="D7754" t="s">
        <v>315</v>
      </c>
      <c r="E7754" t="s">
        <v>8136</v>
      </c>
      <c r="N7754">
        <v>176</v>
      </c>
      <c r="O7754">
        <v>210</v>
      </c>
      <c r="P7754">
        <v>200</v>
      </c>
      <c r="Q7754">
        <v>219</v>
      </c>
      <c r="R7754">
        <v>204</v>
      </c>
      <c r="S7754">
        <v>209</v>
      </c>
      <c r="T7754">
        <v>226</v>
      </c>
      <c r="U7754">
        <v>215</v>
      </c>
      <c r="W7754">
        <v>439.16666666666669</v>
      </c>
      <c r="X7754">
        <v>459</v>
      </c>
      <c r="AC7754">
        <v>4.1666666666666664E-2</v>
      </c>
      <c r="AD7754">
        <v>2</v>
      </c>
      <c r="AE7754">
        <v>1</v>
      </c>
      <c r="AF7754">
        <v>1</v>
      </c>
      <c r="AG7754">
        <v>1</v>
      </c>
      <c r="AL7754">
        <v>72.5</v>
      </c>
      <c r="AM7754">
        <v>75.666666666666671</v>
      </c>
      <c r="AN7754">
        <v>76.333333333333329</v>
      </c>
      <c r="AO7754">
        <v>70.333333333333329</v>
      </c>
    </row>
    <row r="7755" spans="1:41" x14ac:dyDescent="0.35">
      <c r="A7755">
        <v>25087</v>
      </c>
      <c r="B7755" t="s">
        <v>7516</v>
      </c>
      <c r="C7755" t="s">
        <v>324</v>
      </c>
      <c r="D7755" t="s">
        <v>315</v>
      </c>
      <c r="E7755" t="s">
        <v>8136</v>
      </c>
      <c r="F7755">
        <v>281</v>
      </c>
      <c r="G7755">
        <v>277</v>
      </c>
      <c r="H7755">
        <v>259</v>
      </c>
      <c r="I7755">
        <v>253</v>
      </c>
      <c r="J7755">
        <v>273</v>
      </c>
      <c r="K7755">
        <v>273</v>
      </c>
      <c r="L7755">
        <v>281</v>
      </c>
      <c r="M7755">
        <v>268</v>
      </c>
      <c r="V7755" t="s">
        <v>1</v>
      </c>
      <c r="W7755" t="s">
        <v>1</v>
      </c>
      <c r="X7755" t="s">
        <v>1</v>
      </c>
      <c r="Z7755" t="s">
        <v>1</v>
      </c>
      <c r="AA7755" t="s">
        <v>1</v>
      </c>
      <c r="AB7755" t="s">
        <v>1</v>
      </c>
      <c r="AD7755">
        <v>0</v>
      </c>
      <c r="AE7755">
        <v>2</v>
      </c>
      <c r="AF7755">
        <v>1</v>
      </c>
      <c r="AG7755">
        <v>2</v>
      </c>
      <c r="AH7755">
        <v>76</v>
      </c>
      <c r="AI7755">
        <v>78.666666666666671</v>
      </c>
      <c r="AJ7755">
        <v>81.333333333333329</v>
      </c>
      <c r="AK7755">
        <v>71.666666666666671</v>
      </c>
    </row>
    <row r="7756" spans="1:41" x14ac:dyDescent="0.35">
      <c r="A7756">
        <v>25089</v>
      </c>
      <c r="B7756" t="s">
        <v>7517</v>
      </c>
      <c r="C7756" t="s">
        <v>363</v>
      </c>
      <c r="D7756" t="s">
        <v>315</v>
      </c>
      <c r="E7756" t="s">
        <v>8135</v>
      </c>
      <c r="F7756">
        <v>260</v>
      </c>
      <c r="G7756">
        <v>279</v>
      </c>
      <c r="H7756">
        <v>255</v>
      </c>
      <c r="I7756">
        <v>275</v>
      </c>
      <c r="J7756">
        <v>229</v>
      </c>
      <c r="K7756">
        <v>264</v>
      </c>
      <c r="L7756">
        <v>246</v>
      </c>
      <c r="M7756">
        <v>261</v>
      </c>
      <c r="V7756">
        <v>483.77777777777777</v>
      </c>
      <c r="W7756">
        <v>482.91666666666669</v>
      </c>
      <c r="X7756">
        <v>489.53846153846155</v>
      </c>
      <c r="Y7756">
        <v>508</v>
      </c>
      <c r="Z7756">
        <v>1.5625E-2</v>
      </c>
      <c r="AC7756">
        <v>0.04</v>
      </c>
      <c r="AD7756">
        <v>2</v>
      </c>
      <c r="AE7756">
        <v>0</v>
      </c>
      <c r="AF7756">
        <v>0</v>
      </c>
      <c r="AG7756">
        <v>1</v>
      </c>
      <c r="AH7756">
        <v>83.5</v>
      </c>
      <c r="AI7756">
        <v>80.666666666666671</v>
      </c>
      <c r="AJ7756">
        <v>84.666666666666671</v>
      </c>
      <c r="AK7756">
        <v>77</v>
      </c>
    </row>
    <row r="7757" spans="1:41" x14ac:dyDescent="0.35">
      <c r="A7757">
        <v>25091</v>
      </c>
      <c r="B7757" t="s">
        <v>7518</v>
      </c>
      <c r="C7757" t="s">
        <v>319</v>
      </c>
      <c r="D7757" t="s">
        <v>315</v>
      </c>
      <c r="E7757" t="s">
        <v>8136</v>
      </c>
      <c r="F7757">
        <v>276</v>
      </c>
      <c r="G7757">
        <v>274</v>
      </c>
      <c r="H7757">
        <v>279</v>
      </c>
      <c r="I7757">
        <v>271</v>
      </c>
      <c r="J7757">
        <v>240</v>
      </c>
      <c r="K7757">
        <v>251</v>
      </c>
      <c r="L7757">
        <v>246</v>
      </c>
      <c r="M7757">
        <v>257</v>
      </c>
      <c r="N7757">
        <v>229</v>
      </c>
      <c r="O7757">
        <v>247</v>
      </c>
      <c r="P7757">
        <v>244</v>
      </c>
      <c r="Q7757">
        <v>239</v>
      </c>
      <c r="R7757">
        <v>249</v>
      </c>
      <c r="S7757">
        <v>259</v>
      </c>
      <c r="T7757">
        <v>260</v>
      </c>
      <c r="U7757">
        <v>262</v>
      </c>
      <c r="V7757">
        <v>592.4511278195489</v>
      </c>
      <c r="W7757">
        <v>615.9316239316239</v>
      </c>
      <c r="X7757">
        <v>623.23353293413174</v>
      </c>
      <c r="Y7757">
        <v>621.02614379084969</v>
      </c>
      <c r="Z7757">
        <v>0.41044776119402981</v>
      </c>
      <c r="AA7757">
        <v>0.44516129032258062</v>
      </c>
      <c r="AB7757">
        <v>0.37795275590551181</v>
      </c>
      <c r="AC7757">
        <v>0.38251366120218577</v>
      </c>
      <c r="AD7757">
        <v>29</v>
      </c>
      <c r="AE7757">
        <v>19</v>
      </c>
      <c r="AF7757">
        <v>31</v>
      </c>
      <c r="AG7757">
        <v>23</v>
      </c>
      <c r="AH7757">
        <v>66</v>
      </c>
      <c r="AI7757">
        <v>68</v>
      </c>
      <c r="AJ7757">
        <v>69.666666666666671</v>
      </c>
      <c r="AK7757">
        <v>67.666666666666671</v>
      </c>
      <c r="AL7757">
        <v>67.5</v>
      </c>
      <c r="AM7757">
        <v>67</v>
      </c>
      <c r="AN7757">
        <v>67.333333333333329</v>
      </c>
      <c r="AO7757">
        <v>60.666666666666664</v>
      </c>
    </row>
    <row r="7758" spans="1:41" x14ac:dyDescent="0.35">
      <c r="A7758">
        <v>25094</v>
      </c>
      <c r="B7758" t="s">
        <v>7519</v>
      </c>
      <c r="C7758" t="s">
        <v>336</v>
      </c>
      <c r="D7758" t="s">
        <v>315</v>
      </c>
      <c r="E7758" t="s">
        <v>8136</v>
      </c>
      <c r="F7758">
        <v>255</v>
      </c>
      <c r="G7758">
        <v>248</v>
      </c>
      <c r="H7758">
        <v>280</v>
      </c>
      <c r="I7758">
        <v>272</v>
      </c>
      <c r="J7758">
        <v>227</v>
      </c>
      <c r="K7758">
        <v>232</v>
      </c>
      <c r="L7758">
        <v>260</v>
      </c>
      <c r="M7758">
        <v>248</v>
      </c>
      <c r="N7758">
        <v>219</v>
      </c>
      <c r="O7758">
        <v>231</v>
      </c>
      <c r="P7758">
        <v>234</v>
      </c>
      <c r="Q7758">
        <v>218</v>
      </c>
      <c r="R7758">
        <v>228</v>
      </c>
      <c r="S7758">
        <v>214</v>
      </c>
      <c r="T7758">
        <v>220</v>
      </c>
      <c r="U7758">
        <v>206</v>
      </c>
      <c r="V7758">
        <v>540.07500000000005</v>
      </c>
      <c r="W7758">
        <v>520.81034482758616</v>
      </c>
      <c r="X7758">
        <v>552.72727272727275</v>
      </c>
      <c r="Y7758">
        <v>521.95652173913038</v>
      </c>
      <c r="Z7758">
        <v>0.29032258064516125</v>
      </c>
      <c r="AA7758">
        <v>0.3214285714285714</v>
      </c>
      <c r="AB7758">
        <v>0.25</v>
      </c>
      <c r="AC7758">
        <v>0.19230769230769232</v>
      </c>
      <c r="AD7758">
        <v>3</v>
      </c>
      <c r="AE7758">
        <v>3</v>
      </c>
      <c r="AF7758">
        <v>2</v>
      </c>
      <c r="AG7758">
        <v>8</v>
      </c>
      <c r="AH7758">
        <v>79.5</v>
      </c>
      <c r="AI7758">
        <v>76.333333333333329</v>
      </c>
      <c r="AJ7758">
        <v>83</v>
      </c>
      <c r="AK7758">
        <v>70</v>
      </c>
      <c r="AL7758">
        <v>77</v>
      </c>
      <c r="AM7758">
        <v>70.666666666666671</v>
      </c>
      <c r="AN7758">
        <v>75.666666666666671</v>
      </c>
      <c r="AO7758">
        <v>68.666666666666671</v>
      </c>
    </row>
    <row r="7759" spans="1:41" x14ac:dyDescent="0.35">
      <c r="A7759">
        <v>25095</v>
      </c>
      <c r="B7759" t="s">
        <v>7520</v>
      </c>
      <c r="C7759" t="s">
        <v>363</v>
      </c>
      <c r="D7759" t="s">
        <v>315</v>
      </c>
      <c r="E7759" t="s">
        <v>8136</v>
      </c>
      <c r="N7759">
        <v>208</v>
      </c>
      <c r="O7759">
        <v>188</v>
      </c>
      <c r="P7759">
        <v>234</v>
      </c>
      <c r="Q7759">
        <v>221</v>
      </c>
      <c r="R7759">
        <v>209</v>
      </c>
      <c r="S7759">
        <v>206</v>
      </c>
      <c r="T7759">
        <v>209</v>
      </c>
      <c r="U7759">
        <v>212</v>
      </c>
      <c r="V7759">
        <v>509.70833333333331</v>
      </c>
      <c r="W7759">
        <v>476.31818181818181</v>
      </c>
      <c r="X7759">
        <v>541.5454545454545</v>
      </c>
      <c r="Y7759">
        <v>490.03846153846155</v>
      </c>
      <c r="AA7759">
        <v>0.22222222222222221</v>
      </c>
      <c r="AB7759">
        <v>0.1875</v>
      </c>
      <c r="AC7759">
        <v>0.15</v>
      </c>
      <c r="AD7759">
        <v>2</v>
      </c>
      <c r="AE7759">
        <v>1</v>
      </c>
      <c r="AF7759">
        <v>4</v>
      </c>
      <c r="AG7759">
        <v>1</v>
      </c>
      <c r="AL7759">
        <v>72</v>
      </c>
      <c r="AM7759">
        <v>73.333333333333329</v>
      </c>
      <c r="AN7759">
        <v>75.666666666666671</v>
      </c>
      <c r="AO7759">
        <v>63.666666666666664</v>
      </c>
    </row>
    <row r="7760" spans="1:41" x14ac:dyDescent="0.35">
      <c r="A7760">
        <v>25098</v>
      </c>
      <c r="B7760" t="s">
        <v>7521</v>
      </c>
      <c r="C7760" t="s">
        <v>346</v>
      </c>
      <c r="D7760" t="s">
        <v>315</v>
      </c>
      <c r="E7760" t="s">
        <v>8136</v>
      </c>
      <c r="F7760">
        <v>288</v>
      </c>
      <c r="G7760">
        <v>263</v>
      </c>
      <c r="H7760">
        <v>287</v>
      </c>
      <c r="I7760">
        <v>270</v>
      </c>
      <c r="J7760">
        <v>250</v>
      </c>
      <c r="K7760">
        <v>240</v>
      </c>
      <c r="L7760">
        <v>270</v>
      </c>
      <c r="M7760">
        <v>257</v>
      </c>
      <c r="V7760" t="s">
        <v>1</v>
      </c>
      <c r="W7760" t="s">
        <v>1</v>
      </c>
      <c r="X7760" t="s">
        <v>1</v>
      </c>
      <c r="Z7760" t="s">
        <v>1</v>
      </c>
      <c r="AA7760" t="s">
        <v>1</v>
      </c>
      <c r="AB7760" t="s">
        <v>1</v>
      </c>
      <c r="AD7760">
        <v>1</v>
      </c>
      <c r="AE7760">
        <v>3</v>
      </c>
      <c r="AF7760">
        <v>0</v>
      </c>
      <c r="AG7760">
        <v>0</v>
      </c>
      <c r="AH7760">
        <v>69</v>
      </c>
      <c r="AI7760">
        <v>76</v>
      </c>
      <c r="AJ7760">
        <v>74</v>
      </c>
      <c r="AK7760">
        <v>67</v>
      </c>
    </row>
    <row r="7761" spans="1:41" x14ac:dyDescent="0.35">
      <c r="A7761">
        <v>25101</v>
      </c>
      <c r="B7761" t="s">
        <v>7522</v>
      </c>
      <c r="C7761" t="s">
        <v>330</v>
      </c>
      <c r="D7761" t="s">
        <v>315</v>
      </c>
      <c r="E7761" t="s">
        <v>8136</v>
      </c>
      <c r="F7761">
        <v>271</v>
      </c>
      <c r="G7761">
        <v>260</v>
      </c>
      <c r="H7761">
        <v>261</v>
      </c>
      <c r="I7761">
        <v>262</v>
      </c>
      <c r="J7761">
        <v>249</v>
      </c>
      <c r="K7761">
        <v>251</v>
      </c>
      <c r="L7761">
        <v>257</v>
      </c>
      <c r="M7761">
        <v>247</v>
      </c>
      <c r="N7761">
        <v>247</v>
      </c>
      <c r="O7761">
        <v>257</v>
      </c>
      <c r="P7761">
        <v>241</v>
      </c>
      <c r="Q7761">
        <v>249</v>
      </c>
      <c r="R7761">
        <v>258</v>
      </c>
      <c r="S7761">
        <v>266</v>
      </c>
      <c r="T7761">
        <v>255</v>
      </c>
      <c r="U7761">
        <v>260</v>
      </c>
      <c r="V7761">
        <v>589.47849462365593</v>
      </c>
      <c r="W7761">
        <v>615.20707070707067</v>
      </c>
      <c r="X7761">
        <v>616.07070707070704</v>
      </c>
      <c r="Y7761">
        <v>632.58823529411768</v>
      </c>
      <c r="Z7761">
        <v>0.48421052631578942</v>
      </c>
      <c r="AA7761">
        <v>0.4</v>
      </c>
      <c r="AB7761">
        <v>0.47115384615384615</v>
      </c>
      <c r="AC7761">
        <v>0.52941176470588236</v>
      </c>
      <c r="AD7761">
        <v>7</v>
      </c>
      <c r="AE7761">
        <v>10</v>
      </c>
      <c r="AF7761">
        <v>14</v>
      </c>
      <c r="AG7761">
        <v>10</v>
      </c>
      <c r="AH7761">
        <v>69</v>
      </c>
      <c r="AI7761">
        <v>67</v>
      </c>
      <c r="AJ7761">
        <v>71.666666666666671</v>
      </c>
      <c r="AK7761">
        <v>67.333333333333329</v>
      </c>
      <c r="AL7761">
        <v>71</v>
      </c>
      <c r="AM7761">
        <v>70.666666666666671</v>
      </c>
      <c r="AN7761">
        <v>73</v>
      </c>
      <c r="AO7761">
        <v>71</v>
      </c>
    </row>
    <row r="7762" spans="1:41" x14ac:dyDescent="0.35">
      <c r="A7762">
        <v>25107</v>
      </c>
      <c r="B7762" t="s">
        <v>7523</v>
      </c>
      <c r="C7762" t="s">
        <v>329</v>
      </c>
      <c r="D7762" t="s">
        <v>315</v>
      </c>
      <c r="E7762" t="s">
        <v>8137</v>
      </c>
      <c r="F7762">
        <v>323</v>
      </c>
      <c r="G7762">
        <v>313</v>
      </c>
      <c r="H7762">
        <v>332</v>
      </c>
      <c r="I7762">
        <v>302</v>
      </c>
      <c r="J7762">
        <v>295</v>
      </c>
      <c r="K7762">
        <v>286</v>
      </c>
      <c r="L7762">
        <v>338</v>
      </c>
      <c r="M7762">
        <v>304</v>
      </c>
      <c r="N7762">
        <v>301</v>
      </c>
      <c r="O7762">
        <v>308</v>
      </c>
      <c r="P7762">
        <v>295</v>
      </c>
      <c r="Q7762">
        <v>302</v>
      </c>
      <c r="R7762">
        <v>387</v>
      </c>
      <c r="S7762">
        <v>357</v>
      </c>
      <c r="T7762">
        <v>351</v>
      </c>
      <c r="U7762">
        <v>407</v>
      </c>
      <c r="V7762">
        <v>835.76923076923072</v>
      </c>
      <c r="W7762">
        <v>753.57142857142856</v>
      </c>
      <c r="X7762">
        <v>773.08333333333337</v>
      </c>
      <c r="Y7762">
        <v>791.88888888888891</v>
      </c>
      <c r="Z7762">
        <v>0.38461538461538464</v>
      </c>
      <c r="AA7762">
        <v>0.13043478260869565</v>
      </c>
      <c r="AB7762">
        <v>0.53846153846153855</v>
      </c>
      <c r="AC7762">
        <v>0.33333333333333331</v>
      </c>
      <c r="AD7762" t="s">
        <v>1</v>
      </c>
      <c r="AE7762" t="s">
        <v>1</v>
      </c>
      <c r="AF7762" t="s">
        <v>1</v>
      </c>
      <c r="AG7762">
        <v>0</v>
      </c>
      <c r="AH7762">
        <v>78.5</v>
      </c>
      <c r="AI7762">
        <v>79</v>
      </c>
      <c r="AJ7762">
        <v>80.666666666666671</v>
      </c>
      <c r="AK7762">
        <v>66.666666666666671</v>
      </c>
      <c r="AL7762">
        <v>77</v>
      </c>
      <c r="AM7762">
        <v>82.666666666666671</v>
      </c>
      <c r="AN7762">
        <v>83.666666666666671</v>
      </c>
      <c r="AO7762">
        <v>69.666666666666671</v>
      </c>
    </row>
    <row r="7763" spans="1:41" x14ac:dyDescent="0.35">
      <c r="A7763">
        <v>25112</v>
      </c>
      <c r="B7763" t="s">
        <v>7524</v>
      </c>
      <c r="C7763" t="s">
        <v>319</v>
      </c>
      <c r="D7763" t="s">
        <v>315</v>
      </c>
      <c r="E7763" t="s">
        <v>8136</v>
      </c>
      <c r="F7763">
        <v>258</v>
      </c>
      <c r="G7763">
        <v>282</v>
      </c>
      <c r="H7763">
        <v>245</v>
      </c>
      <c r="I7763">
        <v>274</v>
      </c>
      <c r="J7763">
        <v>258</v>
      </c>
      <c r="K7763">
        <v>261</v>
      </c>
      <c r="L7763">
        <v>221</v>
      </c>
      <c r="M7763">
        <v>240</v>
      </c>
      <c r="V7763" t="s">
        <v>1</v>
      </c>
      <c r="W7763" t="s">
        <v>1</v>
      </c>
      <c r="X7763" t="s">
        <v>1</v>
      </c>
      <c r="Z7763" t="s">
        <v>1</v>
      </c>
      <c r="AA7763" t="s">
        <v>1</v>
      </c>
      <c r="AB7763" t="s">
        <v>1</v>
      </c>
      <c r="AD7763">
        <v>0</v>
      </c>
      <c r="AE7763">
        <v>0</v>
      </c>
      <c r="AF7763">
        <v>2</v>
      </c>
      <c r="AG7763">
        <v>1</v>
      </c>
      <c r="AH7763">
        <v>73</v>
      </c>
      <c r="AI7763">
        <v>78</v>
      </c>
      <c r="AJ7763">
        <v>80.333333333333329</v>
      </c>
      <c r="AK7763">
        <v>68.333333333333329</v>
      </c>
    </row>
    <row r="7764" spans="1:41" x14ac:dyDescent="0.35">
      <c r="A7764">
        <v>25114</v>
      </c>
      <c r="B7764" t="s">
        <v>7525</v>
      </c>
      <c r="C7764" t="s">
        <v>341</v>
      </c>
      <c r="D7764" t="s">
        <v>315</v>
      </c>
      <c r="E7764" t="s">
        <v>8136</v>
      </c>
      <c r="F7764">
        <v>266</v>
      </c>
      <c r="G7764">
        <v>272</v>
      </c>
      <c r="H7764">
        <v>258</v>
      </c>
      <c r="I7764">
        <v>274</v>
      </c>
      <c r="J7764">
        <v>249</v>
      </c>
      <c r="K7764">
        <v>255</v>
      </c>
      <c r="L7764">
        <v>230</v>
      </c>
      <c r="M7764">
        <v>242</v>
      </c>
      <c r="N7764">
        <v>241</v>
      </c>
      <c r="O7764">
        <v>249</v>
      </c>
      <c r="P7764">
        <v>249</v>
      </c>
      <c r="Q7764">
        <v>244</v>
      </c>
      <c r="R7764">
        <v>248</v>
      </c>
      <c r="S7764">
        <v>235</v>
      </c>
      <c r="T7764">
        <v>226</v>
      </c>
      <c r="U7764">
        <v>232</v>
      </c>
      <c r="V7764">
        <v>541.70138888888891</v>
      </c>
      <c r="W7764">
        <v>541.8851351351351</v>
      </c>
      <c r="X7764">
        <v>546.67272727272723</v>
      </c>
      <c r="Y7764">
        <v>553.08870967741939</v>
      </c>
      <c r="Z7764">
        <v>0.1016042780748663</v>
      </c>
      <c r="AA7764">
        <v>0.115</v>
      </c>
      <c r="AB7764">
        <v>0.2185430463576159</v>
      </c>
      <c r="AC7764">
        <v>0.14184397163120568</v>
      </c>
      <c r="AD7764">
        <v>8</v>
      </c>
      <c r="AE7764">
        <v>3</v>
      </c>
      <c r="AF7764">
        <v>3</v>
      </c>
      <c r="AG7764">
        <v>3</v>
      </c>
      <c r="AH7764">
        <v>79.5</v>
      </c>
      <c r="AI7764">
        <v>76</v>
      </c>
      <c r="AJ7764">
        <v>80</v>
      </c>
      <c r="AK7764">
        <v>76.666666666666671</v>
      </c>
      <c r="AL7764">
        <v>78</v>
      </c>
      <c r="AM7764">
        <v>80.666666666666671</v>
      </c>
      <c r="AN7764">
        <v>82</v>
      </c>
      <c r="AO7764">
        <v>72.333333333333329</v>
      </c>
    </row>
    <row r="7765" spans="1:41" x14ac:dyDescent="0.35">
      <c r="A7765">
        <v>25121</v>
      </c>
      <c r="B7765" t="s">
        <v>7526</v>
      </c>
      <c r="C7765" t="s">
        <v>351</v>
      </c>
      <c r="D7765" t="s">
        <v>315</v>
      </c>
      <c r="E7765" t="s">
        <v>8136</v>
      </c>
      <c r="F7765">
        <v>283</v>
      </c>
      <c r="G7765">
        <v>277</v>
      </c>
      <c r="H7765">
        <v>306</v>
      </c>
      <c r="I7765">
        <v>300</v>
      </c>
      <c r="J7765">
        <v>279</v>
      </c>
      <c r="K7765">
        <v>285</v>
      </c>
      <c r="L7765">
        <v>303</v>
      </c>
      <c r="M7765">
        <v>301</v>
      </c>
      <c r="N7765">
        <v>241</v>
      </c>
      <c r="O7765">
        <v>243</v>
      </c>
      <c r="P7765">
        <v>244</v>
      </c>
      <c r="Q7765">
        <v>268</v>
      </c>
      <c r="R7765">
        <v>250</v>
      </c>
      <c r="S7765">
        <v>260</v>
      </c>
      <c r="T7765">
        <v>260</v>
      </c>
      <c r="U7765">
        <v>270</v>
      </c>
      <c r="V7765">
        <v>599.00757575757575</v>
      </c>
      <c r="W7765">
        <v>581.66233766233768</v>
      </c>
      <c r="X7765">
        <v>598.50819672131149</v>
      </c>
      <c r="Y7765">
        <v>613.33529411764709</v>
      </c>
      <c r="Z7765">
        <v>0.19736842105263158</v>
      </c>
      <c r="AA7765">
        <v>0.36986301369863012</v>
      </c>
      <c r="AB7765">
        <v>0.34444444444444444</v>
      </c>
      <c r="AC7765">
        <v>0.43478260869565216</v>
      </c>
      <c r="AD7765">
        <v>4</v>
      </c>
      <c r="AE7765">
        <v>4</v>
      </c>
      <c r="AF7765">
        <v>5</v>
      </c>
      <c r="AG7765">
        <v>6</v>
      </c>
      <c r="AH7765">
        <v>73.5</v>
      </c>
      <c r="AI7765">
        <v>78.333333333333329</v>
      </c>
      <c r="AJ7765">
        <v>75.333333333333329</v>
      </c>
      <c r="AK7765">
        <v>65.333333333333329</v>
      </c>
      <c r="AL7765">
        <v>73</v>
      </c>
      <c r="AM7765">
        <v>76.333333333333329</v>
      </c>
      <c r="AN7765">
        <v>77.333333333333329</v>
      </c>
      <c r="AO7765">
        <v>65.666666666666671</v>
      </c>
    </row>
    <row r="7766" spans="1:41" x14ac:dyDescent="0.35">
      <c r="A7766">
        <v>25127</v>
      </c>
      <c r="B7766" t="s">
        <v>1249</v>
      </c>
      <c r="C7766" t="s">
        <v>358</v>
      </c>
      <c r="D7766" t="s">
        <v>315</v>
      </c>
      <c r="E7766" t="s">
        <v>8137</v>
      </c>
      <c r="F7766">
        <v>308</v>
      </c>
      <c r="G7766">
        <v>313</v>
      </c>
      <c r="H7766">
        <v>325</v>
      </c>
      <c r="I7766">
        <v>281</v>
      </c>
      <c r="J7766">
        <v>276</v>
      </c>
      <c r="K7766">
        <v>315</v>
      </c>
      <c r="L7766">
        <v>304</v>
      </c>
      <c r="M7766">
        <v>277</v>
      </c>
      <c r="N7766">
        <v>298</v>
      </c>
      <c r="O7766">
        <v>273</v>
      </c>
      <c r="P7766">
        <v>305</v>
      </c>
      <c r="Q7766">
        <v>297</v>
      </c>
      <c r="R7766">
        <v>295</v>
      </c>
      <c r="S7766">
        <v>287</v>
      </c>
      <c r="T7766">
        <v>320</v>
      </c>
      <c r="U7766">
        <v>321</v>
      </c>
      <c r="V7766">
        <v>681.18965517241384</v>
      </c>
      <c r="W7766">
        <v>682.22222222222217</v>
      </c>
      <c r="X7766">
        <v>719.95833333333337</v>
      </c>
      <c r="Y7766">
        <v>658.57692307692309</v>
      </c>
      <c r="Z7766">
        <v>0.46153846153846156</v>
      </c>
      <c r="AA7766">
        <v>0.6</v>
      </c>
      <c r="AB7766">
        <v>0.48148148148148145</v>
      </c>
      <c r="AC7766">
        <v>0.56000000000000005</v>
      </c>
      <c r="AD7766">
        <v>1</v>
      </c>
      <c r="AE7766">
        <v>2</v>
      </c>
      <c r="AF7766">
        <v>5</v>
      </c>
      <c r="AG7766">
        <v>0</v>
      </c>
      <c r="AH7766">
        <v>74</v>
      </c>
      <c r="AI7766">
        <v>76</v>
      </c>
      <c r="AJ7766">
        <v>76.333333333333329</v>
      </c>
      <c r="AK7766">
        <v>73.666666666666671</v>
      </c>
      <c r="AL7766">
        <v>73.5</v>
      </c>
      <c r="AM7766">
        <v>81.666666666666671</v>
      </c>
      <c r="AN7766">
        <v>80</v>
      </c>
      <c r="AO7766">
        <v>72.333333333333329</v>
      </c>
    </row>
    <row r="7767" spans="1:41" x14ac:dyDescent="0.35">
      <c r="A7767">
        <v>25129</v>
      </c>
      <c r="B7767" t="s">
        <v>7527</v>
      </c>
      <c r="C7767" t="s">
        <v>319</v>
      </c>
      <c r="D7767" t="s">
        <v>315</v>
      </c>
      <c r="E7767" t="s">
        <v>8136</v>
      </c>
      <c r="F7767">
        <v>256</v>
      </c>
      <c r="G7767">
        <v>273</v>
      </c>
      <c r="H7767">
        <v>244</v>
      </c>
      <c r="I7767">
        <v>271</v>
      </c>
      <c r="J7767">
        <v>243</v>
      </c>
      <c r="K7767">
        <v>249</v>
      </c>
      <c r="L7767">
        <v>229</v>
      </c>
      <c r="M7767">
        <v>252</v>
      </c>
      <c r="V7767" t="s">
        <v>1</v>
      </c>
      <c r="W7767" t="s">
        <v>1</v>
      </c>
      <c r="X7767" t="s">
        <v>1</v>
      </c>
      <c r="Z7767" t="s">
        <v>1</v>
      </c>
      <c r="AA7767" t="s">
        <v>1</v>
      </c>
      <c r="AB7767" t="s">
        <v>1</v>
      </c>
      <c r="AD7767">
        <v>3</v>
      </c>
      <c r="AE7767">
        <v>9</v>
      </c>
      <c r="AF7767">
        <v>1</v>
      </c>
      <c r="AG7767">
        <v>9</v>
      </c>
      <c r="AH7767">
        <v>69.5</v>
      </c>
      <c r="AI7767">
        <v>72.333333333333329</v>
      </c>
      <c r="AJ7767">
        <v>75</v>
      </c>
      <c r="AK7767">
        <v>64.333333333333329</v>
      </c>
    </row>
    <row r="7768" spans="1:41" x14ac:dyDescent="0.35">
      <c r="A7768">
        <v>25130</v>
      </c>
      <c r="B7768" t="s">
        <v>7528</v>
      </c>
      <c r="C7768" t="s">
        <v>358</v>
      </c>
      <c r="D7768" t="s">
        <v>315</v>
      </c>
      <c r="E7768" t="s">
        <v>8137</v>
      </c>
      <c r="F7768">
        <v>289</v>
      </c>
      <c r="G7768">
        <v>278</v>
      </c>
      <c r="H7768">
        <v>282</v>
      </c>
      <c r="I7768">
        <v>292</v>
      </c>
      <c r="J7768">
        <v>279</v>
      </c>
      <c r="K7768">
        <v>266</v>
      </c>
      <c r="L7768">
        <v>289</v>
      </c>
      <c r="M7768">
        <v>253</v>
      </c>
      <c r="N7768">
        <v>261</v>
      </c>
      <c r="O7768">
        <v>271</v>
      </c>
      <c r="P7768">
        <v>273</v>
      </c>
      <c r="Q7768">
        <v>250</v>
      </c>
      <c r="R7768">
        <v>268</v>
      </c>
      <c r="S7768">
        <v>263</v>
      </c>
      <c r="T7768">
        <v>260</v>
      </c>
      <c r="U7768">
        <v>275</v>
      </c>
      <c r="V7768">
        <v>675.28260869565213</v>
      </c>
      <c r="W7768">
        <v>590.25</v>
      </c>
      <c r="X7768">
        <v>653.7037037037037</v>
      </c>
      <c r="Y7768">
        <v>673.59615384615381</v>
      </c>
      <c r="Z7768">
        <v>0.5714285714285714</v>
      </c>
      <c r="AA7768">
        <v>0.4285714285714286</v>
      </c>
      <c r="AB7768">
        <v>0.42307692307692313</v>
      </c>
      <c r="AC7768">
        <v>0.6428571428571429</v>
      </c>
      <c r="AD7768">
        <v>3</v>
      </c>
      <c r="AE7768">
        <v>1</v>
      </c>
      <c r="AF7768">
        <v>2</v>
      </c>
      <c r="AG7768">
        <v>2</v>
      </c>
      <c r="AH7768">
        <v>71.5</v>
      </c>
      <c r="AI7768">
        <v>73</v>
      </c>
      <c r="AJ7768">
        <v>76.333333333333329</v>
      </c>
      <c r="AK7768">
        <v>70.333333333333329</v>
      </c>
      <c r="AL7768">
        <v>74</v>
      </c>
      <c r="AM7768">
        <v>75</v>
      </c>
      <c r="AN7768">
        <v>75.666666666666671</v>
      </c>
      <c r="AO7768">
        <v>62.666666666666664</v>
      </c>
    </row>
    <row r="7769" spans="1:41" x14ac:dyDescent="0.35">
      <c r="A7769">
        <v>25132</v>
      </c>
      <c r="B7769" t="s">
        <v>7529</v>
      </c>
      <c r="C7769" t="s">
        <v>347</v>
      </c>
      <c r="D7769" t="s">
        <v>315</v>
      </c>
      <c r="E7769" t="s">
        <v>8136</v>
      </c>
      <c r="F7769">
        <v>263</v>
      </c>
      <c r="G7769">
        <v>280</v>
      </c>
      <c r="H7769">
        <v>276</v>
      </c>
      <c r="I7769">
        <v>270</v>
      </c>
      <c r="J7769">
        <v>230</v>
      </c>
      <c r="K7769">
        <v>224</v>
      </c>
      <c r="L7769">
        <v>250</v>
      </c>
      <c r="M7769">
        <v>235</v>
      </c>
      <c r="N7769">
        <v>229</v>
      </c>
      <c r="O7769">
        <v>209</v>
      </c>
      <c r="P7769">
        <v>243</v>
      </c>
      <c r="Q7769">
        <v>230</v>
      </c>
      <c r="R7769">
        <v>218</v>
      </c>
      <c r="S7769">
        <v>214</v>
      </c>
      <c r="T7769">
        <v>222</v>
      </c>
      <c r="U7769">
        <v>222</v>
      </c>
      <c r="V7769">
        <v>547.53246753246754</v>
      </c>
      <c r="W7769">
        <v>538</v>
      </c>
      <c r="X7769">
        <v>543.64444444444439</v>
      </c>
      <c r="Y7769">
        <v>538.49305555555554</v>
      </c>
      <c r="Z7769">
        <v>0.25773195876288657</v>
      </c>
      <c r="AA7769">
        <v>0.30612244897959184</v>
      </c>
      <c r="AB7769">
        <v>0.29292929292929293</v>
      </c>
      <c r="AC7769">
        <v>0.29230769230769232</v>
      </c>
      <c r="AD7769">
        <v>13</v>
      </c>
      <c r="AE7769">
        <v>7</v>
      </c>
      <c r="AF7769">
        <v>3</v>
      </c>
      <c r="AG7769">
        <v>8</v>
      </c>
      <c r="AH7769">
        <v>72</v>
      </c>
      <c r="AI7769">
        <v>68.333333333333329</v>
      </c>
      <c r="AJ7769">
        <v>72</v>
      </c>
      <c r="AK7769">
        <v>67.666666666666671</v>
      </c>
      <c r="AL7769">
        <v>71</v>
      </c>
      <c r="AM7769">
        <v>74</v>
      </c>
      <c r="AN7769">
        <v>72.666666666666671</v>
      </c>
      <c r="AO7769">
        <v>68</v>
      </c>
    </row>
    <row r="7770" spans="1:41" x14ac:dyDescent="0.35">
      <c r="A7770">
        <v>25136</v>
      </c>
      <c r="B7770" t="s">
        <v>7530</v>
      </c>
      <c r="C7770" t="s">
        <v>336</v>
      </c>
      <c r="D7770" t="s">
        <v>315</v>
      </c>
      <c r="E7770" t="s">
        <v>8136</v>
      </c>
      <c r="N7770">
        <v>230</v>
      </c>
      <c r="O7770">
        <v>237</v>
      </c>
      <c r="P7770">
        <v>199</v>
      </c>
      <c r="Q7770">
        <v>213</v>
      </c>
      <c r="R7770">
        <v>234</v>
      </c>
      <c r="S7770">
        <v>222</v>
      </c>
      <c r="T7770">
        <v>204</v>
      </c>
      <c r="U7770">
        <v>209</v>
      </c>
      <c r="V7770">
        <v>473.07894736842104</v>
      </c>
      <c r="W7770">
        <v>476.64705882352939</v>
      </c>
      <c r="X7770">
        <v>510.8125</v>
      </c>
      <c r="Y7770">
        <v>538.88095238095241</v>
      </c>
      <c r="Z7770">
        <v>5.8823529411764705E-2</v>
      </c>
      <c r="AA7770">
        <v>9.0909090909090912E-2</v>
      </c>
      <c r="AB7770">
        <v>5.4545454545454543E-2</v>
      </c>
      <c r="AC7770">
        <v>0.12195121951219512</v>
      </c>
      <c r="AD7770">
        <v>0</v>
      </c>
      <c r="AE7770">
        <v>1</v>
      </c>
      <c r="AF7770">
        <v>0</v>
      </c>
      <c r="AG7770">
        <v>0</v>
      </c>
      <c r="AL7770">
        <v>71</v>
      </c>
      <c r="AM7770">
        <v>72</v>
      </c>
      <c r="AN7770">
        <v>73.333333333333329</v>
      </c>
      <c r="AO7770">
        <v>66.333333333333329</v>
      </c>
    </row>
    <row r="7771" spans="1:41" x14ac:dyDescent="0.35">
      <c r="A7771">
        <v>25138</v>
      </c>
      <c r="B7771" t="s">
        <v>6303</v>
      </c>
      <c r="C7771" t="s">
        <v>316</v>
      </c>
      <c r="D7771" t="s">
        <v>315</v>
      </c>
      <c r="E7771" t="s">
        <v>8136</v>
      </c>
      <c r="F7771">
        <v>285</v>
      </c>
      <c r="G7771">
        <v>289</v>
      </c>
      <c r="H7771">
        <v>289</v>
      </c>
      <c r="I7771">
        <v>288</v>
      </c>
      <c r="J7771">
        <v>279</v>
      </c>
      <c r="K7771">
        <v>282</v>
      </c>
      <c r="L7771">
        <v>287</v>
      </c>
      <c r="M7771">
        <v>280</v>
      </c>
      <c r="N7771">
        <v>270</v>
      </c>
      <c r="O7771">
        <v>282</v>
      </c>
      <c r="P7771">
        <v>291</v>
      </c>
      <c r="Q7771">
        <v>302</v>
      </c>
      <c r="R7771">
        <v>296</v>
      </c>
      <c r="S7771">
        <v>291</v>
      </c>
      <c r="T7771">
        <v>308</v>
      </c>
      <c r="U7771">
        <v>311</v>
      </c>
      <c r="V7771">
        <v>621.73333333333335</v>
      </c>
      <c r="W7771">
        <v>632.3648648648649</v>
      </c>
      <c r="X7771">
        <v>649.1875</v>
      </c>
      <c r="Y7771">
        <v>665.89473684210532</v>
      </c>
      <c r="Z7771">
        <v>0.5</v>
      </c>
      <c r="AA7771">
        <v>0.4838709677419355</v>
      </c>
      <c r="AB7771">
        <v>0.55263157894736836</v>
      </c>
      <c r="AC7771">
        <v>0.44444444444444442</v>
      </c>
      <c r="AD7771">
        <v>2</v>
      </c>
      <c r="AE7771">
        <v>1</v>
      </c>
      <c r="AF7771">
        <v>1</v>
      </c>
      <c r="AG7771">
        <v>2</v>
      </c>
      <c r="AH7771">
        <v>70.5</v>
      </c>
      <c r="AI7771">
        <v>74.666666666666671</v>
      </c>
      <c r="AJ7771">
        <v>75</v>
      </c>
      <c r="AK7771">
        <v>67.666666666666671</v>
      </c>
      <c r="AL7771">
        <v>78.5</v>
      </c>
      <c r="AM7771">
        <v>77.666666666666671</v>
      </c>
      <c r="AN7771">
        <v>77.666666666666671</v>
      </c>
      <c r="AO7771">
        <v>62</v>
      </c>
    </row>
    <row r="7772" spans="1:41" x14ac:dyDescent="0.35">
      <c r="A7772">
        <v>25142</v>
      </c>
      <c r="B7772" t="s">
        <v>7531</v>
      </c>
      <c r="C7772" t="s">
        <v>327</v>
      </c>
      <c r="D7772" t="s">
        <v>315</v>
      </c>
      <c r="E7772" t="s">
        <v>8137</v>
      </c>
      <c r="F7772">
        <v>312</v>
      </c>
      <c r="G7772">
        <v>291</v>
      </c>
      <c r="H7772">
        <v>309</v>
      </c>
      <c r="I7772">
        <v>315</v>
      </c>
      <c r="J7772">
        <v>283</v>
      </c>
      <c r="K7772">
        <v>269</v>
      </c>
      <c r="L7772">
        <v>289</v>
      </c>
      <c r="M7772">
        <v>314</v>
      </c>
      <c r="N7772">
        <v>254</v>
      </c>
      <c r="O7772">
        <v>279</v>
      </c>
      <c r="P7772">
        <v>259</v>
      </c>
      <c r="Q7772">
        <v>278</v>
      </c>
      <c r="R7772">
        <v>291</v>
      </c>
      <c r="S7772">
        <v>299</v>
      </c>
      <c r="T7772">
        <v>296</v>
      </c>
      <c r="U7772">
        <v>320</v>
      </c>
      <c r="V7772">
        <v>557</v>
      </c>
      <c r="W7772">
        <v>622.16666666666663</v>
      </c>
      <c r="X7772">
        <v>674.5</v>
      </c>
      <c r="Y7772">
        <v>666.4375</v>
      </c>
      <c r="Z7772">
        <v>0.14285714285714285</v>
      </c>
      <c r="AA7772">
        <v>0.375</v>
      </c>
      <c r="AB7772">
        <v>0.33333333333333331</v>
      </c>
      <c r="AC7772">
        <v>0.72727272727272729</v>
      </c>
      <c r="AD7772">
        <v>1</v>
      </c>
      <c r="AE7772">
        <v>1</v>
      </c>
      <c r="AF7772">
        <v>1</v>
      </c>
      <c r="AG7772">
        <v>0</v>
      </c>
      <c r="AH7772">
        <v>73.5</v>
      </c>
      <c r="AI7772">
        <v>78.666666666666671</v>
      </c>
      <c r="AJ7772">
        <v>79.666666666666671</v>
      </c>
      <c r="AK7772">
        <v>67.666666666666671</v>
      </c>
      <c r="AL7772">
        <v>76.5</v>
      </c>
      <c r="AM7772">
        <v>84.666666666666671</v>
      </c>
      <c r="AN7772">
        <v>87</v>
      </c>
      <c r="AO7772">
        <v>70</v>
      </c>
    </row>
    <row r="7773" spans="1:41" x14ac:dyDescent="0.35">
      <c r="A7773">
        <v>25143</v>
      </c>
      <c r="B7773" t="s">
        <v>7532</v>
      </c>
      <c r="C7773" t="s">
        <v>349</v>
      </c>
      <c r="D7773" t="s">
        <v>315</v>
      </c>
      <c r="E7773" t="s">
        <v>8137</v>
      </c>
      <c r="F7773">
        <v>320</v>
      </c>
      <c r="G7773">
        <v>315</v>
      </c>
      <c r="H7773">
        <v>331</v>
      </c>
      <c r="I7773">
        <v>317</v>
      </c>
      <c r="J7773">
        <v>312</v>
      </c>
      <c r="K7773">
        <v>315</v>
      </c>
      <c r="L7773">
        <v>324</v>
      </c>
      <c r="M7773">
        <v>311</v>
      </c>
      <c r="N7773">
        <v>267</v>
      </c>
      <c r="O7773">
        <v>293</v>
      </c>
      <c r="P7773">
        <v>307</v>
      </c>
      <c r="Q7773">
        <v>314</v>
      </c>
      <c r="R7773">
        <v>338</v>
      </c>
      <c r="S7773">
        <v>348</v>
      </c>
      <c r="T7773">
        <v>355</v>
      </c>
      <c r="U7773">
        <v>350</v>
      </c>
      <c r="V7773">
        <v>796.22105263157891</v>
      </c>
      <c r="W7773">
        <v>789.18831168831173</v>
      </c>
      <c r="X7773">
        <v>777.02336448598135</v>
      </c>
      <c r="Y7773">
        <v>797.10256410256409</v>
      </c>
      <c r="Z7773">
        <v>0.87378640776699024</v>
      </c>
      <c r="AA7773">
        <v>0.83333333333333326</v>
      </c>
      <c r="AB7773">
        <v>0.87341772151898733</v>
      </c>
      <c r="AC7773">
        <v>0.85981308411214952</v>
      </c>
      <c r="AD7773">
        <v>7</v>
      </c>
      <c r="AE7773">
        <v>4</v>
      </c>
      <c r="AF7773">
        <v>4</v>
      </c>
      <c r="AG7773">
        <v>6</v>
      </c>
      <c r="AH7773">
        <v>77.5</v>
      </c>
      <c r="AI7773">
        <v>75.666666666666671</v>
      </c>
      <c r="AJ7773">
        <v>80.333333333333329</v>
      </c>
      <c r="AK7773">
        <v>73</v>
      </c>
      <c r="AL7773">
        <v>78</v>
      </c>
      <c r="AM7773">
        <v>81</v>
      </c>
      <c r="AN7773">
        <v>82.666666666666671</v>
      </c>
      <c r="AO7773">
        <v>71.666666666666671</v>
      </c>
    </row>
    <row r="7774" spans="1:41" x14ac:dyDescent="0.35">
      <c r="A7774">
        <v>25153</v>
      </c>
      <c r="B7774" t="s">
        <v>7533</v>
      </c>
      <c r="C7774" t="s">
        <v>324</v>
      </c>
      <c r="D7774" t="s">
        <v>315</v>
      </c>
      <c r="E7774" t="s">
        <v>8136</v>
      </c>
      <c r="F7774">
        <v>281</v>
      </c>
      <c r="G7774">
        <v>286</v>
      </c>
      <c r="H7774">
        <v>284</v>
      </c>
      <c r="I7774">
        <v>280</v>
      </c>
      <c r="J7774">
        <v>257</v>
      </c>
      <c r="K7774">
        <v>280</v>
      </c>
      <c r="L7774">
        <v>270</v>
      </c>
      <c r="M7774">
        <v>268</v>
      </c>
      <c r="N7774">
        <v>234</v>
      </c>
      <c r="O7774">
        <v>233</v>
      </c>
      <c r="P7774">
        <v>256</v>
      </c>
      <c r="Q7774">
        <v>226</v>
      </c>
      <c r="R7774">
        <v>264</v>
      </c>
      <c r="S7774">
        <v>251</v>
      </c>
      <c r="T7774">
        <v>261</v>
      </c>
      <c r="U7774">
        <v>257</v>
      </c>
      <c r="V7774">
        <v>602.93119266055044</v>
      </c>
      <c r="W7774">
        <v>584.28205128205127</v>
      </c>
      <c r="X7774">
        <v>619.96428571428567</v>
      </c>
      <c r="Y7774">
        <v>626.35826771653547</v>
      </c>
      <c r="Z7774">
        <v>0.32142857142857145</v>
      </c>
      <c r="AA7774">
        <v>0.34188034188034189</v>
      </c>
      <c r="AB7774">
        <v>0.37007874015748032</v>
      </c>
      <c r="AC7774">
        <v>0.3475177304964539</v>
      </c>
      <c r="AD7774">
        <v>8</v>
      </c>
      <c r="AE7774">
        <v>9</v>
      </c>
      <c r="AF7774">
        <v>13</v>
      </c>
      <c r="AG7774">
        <v>31</v>
      </c>
      <c r="AH7774">
        <v>71.5</v>
      </c>
      <c r="AI7774">
        <v>71.333333333333329</v>
      </c>
      <c r="AJ7774">
        <v>76</v>
      </c>
      <c r="AK7774">
        <v>68</v>
      </c>
      <c r="AL7774">
        <v>65</v>
      </c>
      <c r="AM7774">
        <v>64</v>
      </c>
      <c r="AN7774">
        <v>62.666666666666664</v>
      </c>
      <c r="AO7774">
        <v>52.333333333333336</v>
      </c>
    </row>
    <row r="7775" spans="1:41" x14ac:dyDescent="0.35">
      <c r="A7775">
        <v>25155</v>
      </c>
      <c r="B7775" t="s">
        <v>7534</v>
      </c>
      <c r="C7775" t="s">
        <v>319</v>
      </c>
      <c r="D7775" t="s">
        <v>315</v>
      </c>
      <c r="E7775" t="s">
        <v>8136</v>
      </c>
      <c r="F7775">
        <v>250</v>
      </c>
      <c r="G7775">
        <v>260</v>
      </c>
      <c r="H7775">
        <v>270</v>
      </c>
      <c r="I7775">
        <v>273</v>
      </c>
      <c r="J7775">
        <v>233</v>
      </c>
      <c r="K7775">
        <v>240</v>
      </c>
      <c r="L7775">
        <v>249</v>
      </c>
      <c r="M7775">
        <v>244</v>
      </c>
      <c r="V7775" t="s">
        <v>1</v>
      </c>
      <c r="W7775" t="s">
        <v>1</v>
      </c>
      <c r="X7775" t="s">
        <v>1</v>
      </c>
      <c r="Z7775" t="s">
        <v>1</v>
      </c>
      <c r="AA7775" t="s">
        <v>1</v>
      </c>
      <c r="AB7775" t="s">
        <v>1</v>
      </c>
      <c r="AD7775">
        <v>6</v>
      </c>
      <c r="AE7775">
        <v>3</v>
      </c>
      <c r="AF7775">
        <v>0</v>
      </c>
      <c r="AG7775">
        <v>1</v>
      </c>
      <c r="AH7775">
        <v>71.5</v>
      </c>
      <c r="AI7775">
        <v>74</v>
      </c>
      <c r="AJ7775">
        <v>78</v>
      </c>
      <c r="AK7775">
        <v>68.333333333333329</v>
      </c>
    </row>
    <row r="7776" spans="1:41" x14ac:dyDescent="0.35">
      <c r="A7776">
        <v>25157</v>
      </c>
      <c r="B7776" t="s">
        <v>7535</v>
      </c>
      <c r="C7776" t="s">
        <v>334</v>
      </c>
      <c r="D7776" t="s">
        <v>315</v>
      </c>
      <c r="E7776" t="s">
        <v>8136</v>
      </c>
      <c r="F7776">
        <v>253</v>
      </c>
      <c r="G7776">
        <v>255</v>
      </c>
      <c r="H7776">
        <v>237</v>
      </c>
      <c r="I7776">
        <v>269</v>
      </c>
      <c r="J7776">
        <v>233</v>
      </c>
      <c r="K7776">
        <v>251</v>
      </c>
      <c r="L7776">
        <v>229</v>
      </c>
      <c r="M7776">
        <v>255</v>
      </c>
      <c r="V7776" t="s">
        <v>1</v>
      </c>
      <c r="W7776" t="s">
        <v>1</v>
      </c>
      <c r="X7776" t="s">
        <v>1</v>
      </c>
      <c r="Z7776" t="s">
        <v>1</v>
      </c>
      <c r="AA7776" t="s">
        <v>1</v>
      </c>
      <c r="AB7776" t="s">
        <v>1</v>
      </c>
      <c r="AD7776">
        <v>3</v>
      </c>
      <c r="AE7776">
        <v>0</v>
      </c>
      <c r="AF7776">
        <v>2</v>
      </c>
      <c r="AG7776">
        <v>5</v>
      </c>
      <c r="AH7776">
        <v>76</v>
      </c>
      <c r="AI7776">
        <v>74</v>
      </c>
      <c r="AJ7776">
        <v>79</v>
      </c>
      <c r="AK7776">
        <v>74</v>
      </c>
    </row>
    <row r="7777" spans="1:41" x14ac:dyDescent="0.35">
      <c r="A7777">
        <v>25160</v>
      </c>
      <c r="B7777" t="s">
        <v>7536</v>
      </c>
      <c r="C7777" t="s">
        <v>319</v>
      </c>
      <c r="D7777" t="s">
        <v>315</v>
      </c>
      <c r="E7777" t="s">
        <v>8136</v>
      </c>
      <c r="F7777">
        <v>270</v>
      </c>
      <c r="G7777">
        <v>260</v>
      </c>
      <c r="H7777">
        <v>258</v>
      </c>
      <c r="I7777">
        <v>249</v>
      </c>
      <c r="J7777">
        <v>233</v>
      </c>
      <c r="K7777">
        <v>253</v>
      </c>
      <c r="L7777">
        <v>250</v>
      </c>
      <c r="M7777">
        <v>235</v>
      </c>
      <c r="N7777">
        <v>253</v>
      </c>
      <c r="O7777">
        <v>234</v>
      </c>
      <c r="P7777">
        <v>254</v>
      </c>
      <c r="Q7777">
        <v>230</v>
      </c>
      <c r="R7777">
        <v>234</v>
      </c>
      <c r="S7777">
        <v>236</v>
      </c>
      <c r="T7777">
        <v>230</v>
      </c>
      <c r="U7777">
        <v>252</v>
      </c>
      <c r="V7777">
        <v>586.71428571428567</v>
      </c>
      <c r="W7777">
        <v>594.85714285714289</v>
      </c>
      <c r="X7777">
        <v>596.47368421052636</v>
      </c>
      <c r="Y7777">
        <v>611.56896551724139</v>
      </c>
      <c r="Z7777">
        <v>0.33333333333333337</v>
      </c>
      <c r="AA7777">
        <v>0.5</v>
      </c>
      <c r="AB7777">
        <v>0.54545454545454541</v>
      </c>
      <c r="AC7777">
        <v>0.42105263157894735</v>
      </c>
      <c r="AD7777">
        <v>2</v>
      </c>
      <c r="AE7777">
        <v>13</v>
      </c>
      <c r="AF7777">
        <v>9</v>
      </c>
      <c r="AG7777">
        <v>9</v>
      </c>
      <c r="AH7777">
        <v>70.5</v>
      </c>
      <c r="AI7777">
        <v>70.333333333333329</v>
      </c>
      <c r="AJ7777">
        <v>76.666666666666671</v>
      </c>
      <c r="AK7777">
        <v>62.666666666666664</v>
      </c>
      <c r="AL7777">
        <v>72.5</v>
      </c>
      <c r="AM7777">
        <v>70.666666666666671</v>
      </c>
      <c r="AN7777">
        <v>71.333333333333329</v>
      </c>
      <c r="AO7777">
        <v>54</v>
      </c>
    </row>
    <row r="7778" spans="1:41" x14ac:dyDescent="0.35">
      <c r="A7778">
        <v>25162</v>
      </c>
      <c r="B7778" t="s">
        <v>7537</v>
      </c>
      <c r="C7778" t="s">
        <v>336</v>
      </c>
      <c r="D7778" t="s">
        <v>315</v>
      </c>
      <c r="E7778" t="s">
        <v>8136</v>
      </c>
      <c r="F7778">
        <v>247</v>
      </c>
      <c r="G7778">
        <v>243</v>
      </c>
      <c r="H7778">
        <v>242</v>
      </c>
      <c r="I7778">
        <v>264</v>
      </c>
      <c r="J7778">
        <v>235</v>
      </c>
      <c r="K7778">
        <v>219</v>
      </c>
      <c r="L7778">
        <v>229</v>
      </c>
      <c r="M7778">
        <v>209</v>
      </c>
      <c r="V7778" t="s">
        <v>1</v>
      </c>
      <c r="W7778" t="s">
        <v>1</v>
      </c>
      <c r="X7778" t="s">
        <v>1</v>
      </c>
      <c r="Z7778" t="s">
        <v>1</v>
      </c>
      <c r="AA7778" t="s">
        <v>1</v>
      </c>
      <c r="AB7778" t="s">
        <v>1</v>
      </c>
      <c r="AD7778">
        <v>2</v>
      </c>
      <c r="AE7778">
        <v>0</v>
      </c>
      <c r="AF7778">
        <v>0</v>
      </c>
      <c r="AG7778">
        <v>2</v>
      </c>
      <c r="AH7778">
        <v>69</v>
      </c>
      <c r="AI7778">
        <v>73</v>
      </c>
      <c r="AJ7778">
        <v>76</v>
      </c>
      <c r="AK7778">
        <v>66.333333333333329</v>
      </c>
    </row>
    <row r="7779" spans="1:41" x14ac:dyDescent="0.35">
      <c r="A7779">
        <v>25166</v>
      </c>
      <c r="B7779" t="s">
        <v>7538</v>
      </c>
      <c r="C7779" t="s">
        <v>336</v>
      </c>
      <c r="D7779" t="s">
        <v>315</v>
      </c>
      <c r="E7779" t="s">
        <v>8136</v>
      </c>
      <c r="F7779">
        <v>243</v>
      </c>
      <c r="G7779">
        <v>275</v>
      </c>
      <c r="H7779">
        <v>255</v>
      </c>
      <c r="I7779">
        <v>280</v>
      </c>
      <c r="J7779">
        <v>223</v>
      </c>
      <c r="K7779">
        <v>249</v>
      </c>
      <c r="L7779">
        <v>236</v>
      </c>
      <c r="M7779">
        <v>250</v>
      </c>
      <c r="N7779">
        <v>233</v>
      </c>
      <c r="O7779">
        <v>230</v>
      </c>
      <c r="P7779">
        <v>227</v>
      </c>
      <c r="Q7779">
        <v>224</v>
      </c>
      <c r="R7779">
        <v>228</v>
      </c>
      <c r="S7779">
        <v>226</v>
      </c>
      <c r="T7779">
        <v>241</v>
      </c>
      <c r="U7779">
        <v>234</v>
      </c>
      <c r="V7779">
        <v>533.91304347826087</v>
      </c>
      <c r="W7779">
        <v>533.24166666666667</v>
      </c>
      <c r="X7779">
        <v>535.97368421052636</v>
      </c>
      <c r="Y7779">
        <v>551.75423728813564</v>
      </c>
      <c r="Z7779">
        <v>0.12878787878787878</v>
      </c>
      <c r="AA7779">
        <v>0.11881188118811882</v>
      </c>
      <c r="AB7779">
        <v>0.1607142857142857</v>
      </c>
      <c r="AC7779">
        <v>0.12977099236641221</v>
      </c>
      <c r="AD7779">
        <v>2</v>
      </c>
      <c r="AE7779">
        <v>9</v>
      </c>
      <c r="AF7779">
        <v>10</v>
      </c>
      <c r="AG7779">
        <v>21</v>
      </c>
      <c r="AH7779">
        <v>70.5</v>
      </c>
      <c r="AI7779">
        <v>68.333333333333329</v>
      </c>
      <c r="AJ7779">
        <v>70.666666666666671</v>
      </c>
      <c r="AK7779">
        <v>66</v>
      </c>
      <c r="AL7779">
        <v>70</v>
      </c>
      <c r="AM7779">
        <v>70</v>
      </c>
      <c r="AN7779">
        <v>69</v>
      </c>
      <c r="AO7779">
        <v>60.333333333333336</v>
      </c>
    </row>
    <row r="7780" spans="1:41" x14ac:dyDescent="0.35">
      <c r="A7780">
        <v>25171</v>
      </c>
      <c r="B7780" t="s">
        <v>7539</v>
      </c>
      <c r="C7780" t="s">
        <v>336</v>
      </c>
      <c r="D7780" t="s">
        <v>315</v>
      </c>
      <c r="E7780" t="s">
        <v>8136</v>
      </c>
      <c r="F7780">
        <v>305</v>
      </c>
      <c r="G7780">
        <v>269</v>
      </c>
      <c r="H7780">
        <v>266</v>
      </c>
      <c r="I7780">
        <v>236</v>
      </c>
      <c r="J7780">
        <v>282</v>
      </c>
      <c r="K7780">
        <v>270</v>
      </c>
      <c r="L7780">
        <v>239</v>
      </c>
      <c r="M7780">
        <v>229</v>
      </c>
      <c r="N7780">
        <v>238</v>
      </c>
      <c r="O7780">
        <v>257</v>
      </c>
      <c r="P7780">
        <v>260</v>
      </c>
      <c r="Q7780">
        <v>251</v>
      </c>
      <c r="R7780">
        <v>236</v>
      </c>
      <c r="S7780">
        <v>269</v>
      </c>
      <c r="T7780">
        <v>260</v>
      </c>
      <c r="U7780">
        <v>245</v>
      </c>
      <c r="V7780">
        <v>553.58333333333337</v>
      </c>
      <c r="W7780">
        <v>551.44642857142856</v>
      </c>
      <c r="X7780">
        <v>552.33870967741939</v>
      </c>
      <c r="Y7780">
        <v>581.29411764705878</v>
      </c>
      <c r="Z7780">
        <v>0.16923076923076924</v>
      </c>
      <c r="AA7780">
        <v>0.13725490196078433</v>
      </c>
      <c r="AB7780">
        <v>0.2</v>
      </c>
      <c r="AC7780">
        <v>9.7560975609756101E-2</v>
      </c>
      <c r="AD7780">
        <v>1</v>
      </c>
      <c r="AE7780">
        <v>2</v>
      </c>
      <c r="AF7780">
        <v>3</v>
      </c>
      <c r="AG7780">
        <v>4</v>
      </c>
      <c r="AH7780">
        <v>68</v>
      </c>
      <c r="AI7780">
        <v>0</v>
      </c>
      <c r="AJ7780">
        <v>67</v>
      </c>
      <c r="AK7780">
        <v>60.666666666666664</v>
      </c>
      <c r="AL7780">
        <v>74.5</v>
      </c>
      <c r="AM7780">
        <v>77</v>
      </c>
      <c r="AN7780">
        <v>75.333333333333329</v>
      </c>
      <c r="AO7780">
        <v>75</v>
      </c>
    </row>
    <row r="7781" spans="1:41" x14ac:dyDescent="0.35">
      <c r="A7781">
        <v>25172</v>
      </c>
      <c r="B7781" t="s">
        <v>6976</v>
      </c>
      <c r="C7781" t="s">
        <v>334</v>
      </c>
      <c r="D7781" t="s">
        <v>315</v>
      </c>
      <c r="E7781" t="s">
        <v>8137</v>
      </c>
      <c r="F7781">
        <v>300</v>
      </c>
      <c r="G7781">
        <v>303</v>
      </c>
      <c r="H7781">
        <v>308</v>
      </c>
      <c r="I7781">
        <v>313</v>
      </c>
      <c r="J7781">
        <v>281</v>
      </c>
      <c r="K7781">
        <v>291</v>
      </c>
      <c r="L7781">
        <v>300</v>
      </c>
      <c r="M7781">
        <v>305</v>
      </c>
      <c r="N7781">
        <v>296</v>
      </c>
      <c r="O7781">
        <v>303</v>
      </c>
      <c r="P7781">
        <v>303</v>
      </c>
      <c r="Q7781">
        <v>305</v>
      </c>
      <c r="R7781">
        <v>335</v>
      </c>
      <c r="S7781">
        <v>334</v>
      </c>
      <c r="T7781">
        <v>334</v>
      </c>
      <c r="U7781">
        <v>350</v>
      </c>
      <c r="V7781">
        <v>748.67600000000004</v>
      </c>
      <c r="W7781">
        <v>744.45614035087715</v>
      </c>
      <c r="X7781">
        <v>792.7782608695652</v>
      </c>
      <c r="Y7781">
        <v>795.78151260504205</v>
      </c>
      <c r="Z7781">
        <v>0.69166666666666665</v>
      </c>
      <c r="AA7781">
        <v>0.69047619047619047</v>
      </c>
      <c r="AB7781">
        <v>0.71186440677966101</v>
      </c>
      <c r="AC7781">
        <v>0.60683760683760679</v>
      </c>
      <c r="AD7781">
        <v>7</v>
      </c>
      <c r="AE7781">
        <v>13</v>
      </c>
      <c r="AF7781">
        <v>4</v>
      </c>
      <c r="AG7781">
        <v>6</v>
      </c>
      <c r="AH7781">
        <v>72.5</v>
      </c>
      <c r="AI7781">
        <v>76.666666666666671</v>
      </c>
      <c r="AJ7781">
        <v>76.333333333333329</v>
      </c>
      <c r="AK7781">
        <v>66.666666666666671</v>
      </c>
      <c r="AL7781">
        <v>72.5</v>
      </c>
      <c r="AM7781">
        <v>73.666666666666671</v>
      </c>
      <c r="AN7781">
        <v>74</v>
      </c>
      <c r="AO7781">
        <v>62.333333333333336</v>
      </c>
    </row>
    <row r="7782" spans="1:41" x14ac:dyDescent="0.35">
      <c r="A7782">
        <v>25173</v>
      </c>
      <c r="B7782" t="s">
        <v>7540</v>
      </c>
      <c r="C7782" t="s">
        <v>338</v>
      </c>
      <c r="D7782" t="s">
        <v>315</v>
      </c>
      <c r="E7782" t="s">
        <v>8139</v>
      </c>
      <c r="F7782">
        <v>236</v>
      </c>
      <c r="G7782">
        <v>247</v>
      </c>
      <c r="H7782">
        <v>254</v>
      </c>
      <c r="I7782">
        <v>244</v>
      </c>
      <c r="J7782">
        <v>236</v>
      </c>
      <c r="K7782">
        <v>243</v>
      </c>
      <c r="L7782">
        <v>235</v>
      </c>
      <c r="M7782">
        <v>229</v>
      </c>
      <c r="V7782" t="s">
        <v>1</v>
      </c>
      <c r="W7782" t="s">
        <v>1</v>
      </c>
      <c r="X7782" t="s">
        <v>1</v>
      </c>
      <c r="Z7782" t="s">
        <v>1</v>
      </c>
      <c r="AA7782" t="s">
        <v>1</v>
      </c>
      <c r="AB7782" t="s">
        <v>1</v>
      </c>
      <c r="AD7782">
        <v>0</v>
      </c>
      <c r="AE7782">
        <v>1</v>
      </c>
      <c r="AF7782">
        <v>0</v>
      </c>
      <c r="AG7782">
        <v>1</v>
      </c>
      <c r="AH7782">
        <v>79</v>
      </c>
      <c r="AI7782">
        <v>79</v>
      </c>
      <c r="AJ7782">
        <v>82.666666666666671</v>
      </c>
      <c r="AK7782">
        <v>74</v>
      </c>
    </row>
    <row r="7783" spans="1:41" x14ac:dyDescent="0.35">
      <c r="A7783">
        <v>25175</v>
      </c>
      <c r="B7783" t="s">
        <v>7541</v>
      </c>
      <c r="C7783" t="s">
        <v>319</v>
      </c>
      <c r="D7783" t="s">
        <v>315</v>
      </c>
      <c r="E7783" t="s">
        <v>8137</v>
      </c>
      <c r="F7783">
        <v>281</v>
      </c>
      <c r="G7783">
        <v>293</v>
      </c>
      <c r="H7783">
        <v>288</v>
      </c>
      <c r="I7783">
        <v>262</v>
      </c>
      <c r="J7783">
        <v>262</v>
      </c>
      <c r="K7783">
        <v>276</v>
      </c>
      <c r="L7783">
        <v>272</v>
      </c>
      <c r="M7783">
        <v>269</v>
      </c>
      <c r="N7783">
        <v>251</v>
      </c>
      <c r="O7783">
        <v>283</v>
      </c>
      <c r="P7783">
        <v>272</v>
      </c>
      <c r="Q7783">
        <v>262</v>
      </c>
      <c r="R7783">
        <v>262</v>
      </c>
      <c r="S7783">
        <v>285</v>
      </c>
      <c r="T7783">
        <v>255</v>
      </c>
      <c r="U7783">
        <v>298</v>
      </c>
      <c r="V7783">
        <v>673.25757575757575</v>
      </c>
      <c r="W7783">
        <v>610.67391304347825</v>
      </c>
      <c r="X7783">
        <v>655.69230769230774</v>
      </c>
      <c r="Y7783">
        <v>666.63636363636363</v>
      </c>
      <c r="Z7783">
        <v>0.69565217391304346</v>
      </c>
      <c r="AA7783">
        <v>0.61764705882352944</v>
      </c>
      <c r="AB7783">
        <v>0.44000000000000006</v>
      </c>
      <c r="AC7783">
        <v>0.33333333333333331</v>
      </c>
      <c r="AD7783">
        <v>6</v>
      </c>
      <c r="AE7783">
        <v>2</v>
      </c>
      <c r="AF7783">
        <v>2</v>
      </c>
      <c r="AG7783">
        <v>6</v>
      </c>
      <c r="AH7783">
        <v>69</v>
      </c>
      <c r="AI7783">
        <v>75.333333333333329</v>
      </c>
      <c r="AJ7783">
        <v>77.666666666666671</v>
      </c>
      <c r="AK7783">
        <v>73</v>
      </c>
      <c r="AL7783">
        <v>79.5</v>
      </c>
      <c r="AM7783">
        <v>81.333333333333329</v>
      </c>
      <c r="AN7783">
        <v>81.666666666666671</v>
      </c>
      <c r="AO7783">
        <v>67.333333333333329</v>
      </c>
    </row>
    <row r="7784" spans="1:41" x14ac:dyDescent="0.35">
      <c r="A7784">
        <v>25180</v>
      </c>
      <c r="B7784" t="s">
        <v>7542</v>
      </c>
      <c r="C7784" t="s">
        <v>351</v>
      </c>
      <c r="D7784" t="s">
        <v>315</v>
      </c>
      <c r="E7784" t="s">
        <v>8137</v>
      </c>
      <c r="F7784">
        <v>292</v>
      </c>
      <c r="G7784">
        <v>276</v>
      </c>
      <c r="H7784">
        <v>224</v>
      </c>
      <c r="I7784">
        <v>229</v>
      </c>
      <c r="J7784">
        <v>271</v>
      </c>
      <c r="K7784">
        <v>245</v>
      </c>
      <c r="L7784">
        <v>206</v>
      </c>
      <c r="M7784">
        <v>202</v>
      </c>
      <c r="N7784">
        <v>249</v>
      </c>
      <c r="O7784">
        <v>217</v>
      </c>
      <c r="P7784">
        <v>205</v>
      </c>
      <c r="Q7784">
        <v>270</v>
      </c>
      <c r="R7784">
        <v>243</v>
      </c>
      <c r="S7784">
        <v>252</v>
      </c>
      <c r="T7784">
        <v>240</v>
      </c>
      <c r="U7784">
        <v>243</v>
      </c>
      <c r="V7784">
        <v>645.60714285714289</v>
      </c>
      <c r="W7784">
        <v>631.625</v>
      </c>
      <c r="X7784">
        <v>691.2</v>
      </c>
      <c r="Y7784">
        <v>672.21739130434787</v>
      </c>
      <c r="Z7784">
        <v>0.33333333333333331</v>
      </c>
      <c r="AA7784">
        <v>0.66666666666666663</v>
      </c>
      <c r="AB7784">
        <v>0.47058823529411764</v>
      </c>
      <c r="AC7784">
        <v>0.61111111111111116</v>
      </c>
      <c r="AD7784">
        <v>3</v>
      </c>
      <c r="AE7784">
        <v>1</v>
      </c>
      <c r="AF7784">
        <v>4</v>
      </c>
      <c r="AG7784">
        <v>6</v>
      </c>
      <c r="AH7784">
        <v>80.5</v>
      </c>
      <c r="AI7784">
        <v>77.666666666666671</v>
      </c>
      <c r="AJ7784">
        <v>84.333333333333329</v>
      </c>
      <c r="AK7784">
        <v>72.333333333333329</v>
      </c>
      <c r="AL7784">
        <v>72.5</v>
      </c>
      <c r="AM7784">
        <v>81.333333333333329</v>
      </c>
      <c r="AN7784">
        <v>77.666666666666671</v>
      </c>
      <c r="AO7784">
        <v>63.666666666666664</v>
      </c>
    </row>
    <row r="7785" spans="1:41" x14ac:dyDescent="0.35">
      <c r="A7785">
        <v>25182</v>
      </c>
      <c r="B7785" t="s">
        <v>7543</v>
      </c>
      <c r="C7785" t="s">
        <v>322</v>
      </c>
      <c r="D7785" t="s">
        <v>315</v>
      </c>
      <c r="E7785" t="s">
        <v>8139</v>
      </c>
      <c r="N7785">
        <v>219</v>
      </c>
      <c r="O7785">
        <v>232</v>
      </c>
      <c r="P7785">
        <v>227</v>
      </c>
      <c r="Q7785">
        <v>256</v>
      </c>
      <c r="R7785">
        <v>208</v>
      </c>
      <c r="S7785">
        <v>222</v>
      </c>
      <c r="T7785">
        <v>232</v>
      </c>
      <c r="U7785">
        <v>248</v>
      </c>
      <c r="V7785">
        <v>489.47222222222223</v>
      </c>
      <c r="W7785">
        <v>516.78260869565213</v>
      </c>
      <c r="X7785">
        <v>504.375</v>
      </c>
      <c r="Y7785">
        <v>497.43548387096774</v>
      </c>
      <c r="Z7785">
        <v>4.3478260869565216E-2</v>
      </c>
      <c r="AA7785">
        <v>0.13333333333333333</v>
      </c>
      <c r="AB7785">
        <v>0.12820512820512819</v>
      </c>
      <c r="AC7785">
        <v>9.8039215686274508E-2</v>
      </c>
      <c r="AD7785">
        <v>2</v>
      </c>
      <c r="AE7785">
        <v>0</v>
      </c>
      <c r="AF7785">
        <v>1</v>
      </c>
      <c r="AG7785">
        <v>0</v>
      </c>
      <c r="AL7785">
        <v>77</v>
      </c>
      <c r="AM7785">
        <v>80</v>
      </c>
      <c r="AN7785">
        <v>83.333333333333329</v>
      </c>
      <c r="AO7785">
        <v>74.666666666666671</v>
      </c>
    </row>
    <row r="7786" spans="1:41" x14ac:dyDescent="0.35">
      <c r="A7786">
        <v>25185</v>
      </c>
      <c r="B7786" t="s">
        <v>7544</v>
      </c>
      <c r="C7786" t="s">
        <v>314</v>
      </c>
      <c r="D7786" t="s">
        <v>315</v>
      </c>
      <c r="E7786" t="s">
        <v>8136</v>
      </c>
      <c r="F7786">
        <v>275</v>
      </c>
      <c r="G7786">
        <v>287</v>
      </c>
      <c r="H7786">
        <v>277</v>
      </c>
      <c r="I7786">
        <v>291</v>
      </c>
      <c r="J7786">
        <v>264</v>
      </c>
      <c r="K7786">
        <v>274</v>
      </c>
      <c r="L7786">
        <v>270</v>
      </c>
      <c r="M7786">
        <v>285</v>
      </c>
      <c r="N7786">
        <v>254</v>
      </c>
      <c r="O7786">
        <v>262</v>
      </c>
      <c r="P7786">
        <v>257</v>
      </c>
      <c r="Q7786">
        <v>265</v>
      </c>
      <c r="R7786">
        <v>264</v>
      </c>
      <c r="S7786">
        <v>267</v>
      </c>
      <c r="T7786">
        <v>276</v>
      </c>
      <c r="U7786">
        <v>274</v>
      </c>
      <c r="V7786">
        <v>602.0151515151515</v>
      </c>
      <c r="W7786">
        <v>599.15492957746483</v>
      </c>
      <c r="X7786">
        <v>628.43661971830988</v>
      </c>
      <c r="Y7786">
        <v>597.18382352941171</v>
      </c>
      <c r="Z7786">
        <v>0.40625</v>
      </c>
      <c r="AA7786">
        <v>0.45714285714285713</v>
      </c>
      <c r="AB7786">
        <v>0.57894736842105265</v>
      </c>
      <c r="AC7786">
        <v>0.44</v>
      </c>
      <c r="AD7786">
        <v>10</v>
      </c>
      <c r="AE7786">
        <v>2</v>
      </c>
      <c r="AF7786">
        <v>3</v>
      </c>
      <c r="AG7786">
        <v>4</v>
      </c>
      <c r="AH7786">
        <v>77.5</v>
      </c>
      <c r="AI7786">
        <v>77.666666666666671</v>
      </c>
      <c r="AJ7786">
        <v>78</v>
      </c>
      <c r="AK7786">
        <v>72</v>
      </c>
      <c r="AL7786">
        <v>76.5</v>
      </c>
      <c r="AM7786">
        <v>77.666666666666671</v>
      </c>
      <c r="AN7786">
        <v>79.333333333333329</v>
      </c>
      <c r="AO7786">
        <v>71</v>
      </c>
    </row>
    <row r="7787" spans="1:41" x14ac:dyDescent="0.35">
      <c r="A7787">
        <v>25186</v>
      </c>
      <c r="B7787" t="s">
        <v>7545</v>
      </c>
      <c r="C7787" t="s">
        <v>319</v>
      </c>
      <c r="D7787" t="s">
        <v>315</v>
      </c>
      <c r="E7787" t="s">
        <v>8139</v>
      </c>
      <c r="F7787">
        <v>242</v>
      </c>
      <c r="G7787">
        <v>243</v>
      </c>
      <c r="H7787">
        <v>248</v>
      </c>
      <c r="I7787">
        <v>255</v>
      </c>
      <c r="J7787">
        <v>225</v>
      </c>
      <c r="K7787">
        <v>220</v>
      </c>
      <c r="L7787">
        <v>235</v>
      </c>
      <c r="M7787">
        <v>245</v>
      </c>
      <c r="V7787" t="s">
        <v>1</v>
      </c>
      <c r="W7787" t="s">
        <v>1</v>
      </c>
      <c r="X7787" t="s">
        <v>1</v>
      </c>
      <c r="Z7787" t="s">
        <v>1</v>
      </c>
      <c r="AA7787" t="s">
        <v>1</v>
      </c>
      <c r="AB7787" t="s">
        <v>1</v>
      </c>
      <c r="AD7787">
        <v>4</v>
      </c>
      <c r="AE7787">
        <v>1</v>
      </c>
      <c r="AF7787">
        <v>0</v>
      </c>
      <c r="AG7787">
        <v>1</v>
      </c>
      <c r="AH7787">
        <v>74</v>
      </c>
      <c r="AI7787">
        <v>74.333333333333329</v>
      </c>
      <c r="AJ7787">
        <v>78.333333333333329</v>
      </c>
      <c r="AK7787">
        <v>70.666666666666671</v>
      </c>
    </row>
    <row r="7788" spans="1:41" x14ac:dyDescent="0.35">
      <c r="A7788">
        <v>25188</v>
      </c>
      <c r="B7788" t="s">
        <v>7546</v>
      </c>
      <c r="C7788" t="s">
        <v>362</v>
      </c>
      <c r="D7788" t="s">
        <v>315</v>
      </c>
      <c r="E7788" t="s">
        <v>8136</v>
      </c>
      <c r="F7788">
        <v>282</v>
      </c>
      <c r="G7788">
        <v>279</v>
      </c>
      <c r="H7788">
        <v>308</v>
      </c>
      <c r="I7788">
        <v>292</v>
      </c>
      <c r="J7788">
        <v>266</v>
      </c>
      <c r="K7788">
        <v>282</v>
      </c>
      <c r="L7788">
        <v>305</v>
      </c>
      <c r="M7788">
        <v>297</v>
      </c>
      <c r="V7788" t="s">
        <v>1</v>
      </c>
      <c r="W7788" t="s">
        <v>1</v>
      </c>
      <c r="X7788" t="s">
        <v>1</v>
      </c>
      <c r="Z7788" t="s">
        <v>1</v>
      </c>
      <c r="AA7788" t="s">
        <v>1</v>
      </c>
      <c r="AB7788" t="s">
        <v>1</v>
      </c>
      <c r="AD7788">
        <v>1</v>
      </c>
      <c r="AE7788">
        <v>6</v>
      </c>
      <c r="AF7788">
        <v>2</v>
      </c>
      <c r="AG7788">
        <v>15</v>
      </c>
      <c r="AH7788">
        <v>77</v>
      </c>
      <c r="AI7788">
        <v>82.666666666666671</v>
      </c>
      <c r="AJ7788">
        <v>81.333333333333329</v>
      </c>
      <c r="AK7788">
        <v>74.666666666666671</v>
      </c>
    </row>
    <row r="7789" spans="1:41" x14ac:dyDescent="0.35">
      <c r="A7789">
        <v>25189</v>
      </c>
      <c r="B7789" t="s">
        <v>7547</v>
      </c>
      <c r="C7789" t="s">
        <v>359</v>
      </c>
      <c r="D7789" t="s">
        <v>315</v>
      </c>
      <c r="E7789" t="s">
        <v>8135</v>
      </c>
      <c r="F7789">
        <v>243</v>
      </c>
      <c r="G7789">
        <v>277</v>
      </c>
      <c r="H7789">
        <v>268</v>
      </c>
      <c r="I7789">
        <v>250</v>
      </c>
      <c r="J7789">
        <v>229</v>
      </c>
      <c r="K7789">
        <v>224</v>
      </c>
      <c r="L7789">
        <v>253</v>
      </c>
      <c r="M7789">
        <v>221</v>
      </c>
      <c r="V7789" t="s">
        <v>1</v>
      </c>
      <c r="W7789" t="s">
        <v>1</v>
      </c>
      <c r="X7789" t="s">
        <v>1</v>
      </c>
      <c r="Z7789" t="s">
        <v>1</v>
      </c>
      <c r="AA7789" t="s">
        <v>1</v>
      </c>
      <c r="AB7789" t="s">
        <v>1</v>
      </c>
      <c r="AD7789">
        <v>0</v>
      </c>
      <c r="AE7789">
        <v>0</v>
      </c>
      <c r="AF7789">
        <v>1</v>
      </c>
      <c r="AG7789">
        <v>0</v>
      </c>
      <c r="AH7789">
        <v>74</v>
      </c>
      <c r="AI7789">
        <v>79</v>
      </c>
      <c r="AJ7789">
        <v>83</v>
      </c>
      <c r="AK7789">
        <v>65.666666666666671</v>
      </c>
    </row>
    <row r="7790" spans="1:41" x14ac:dyDescent="0.35">
      <c r="A7790">
        <v>25194</v>
      </c>
      <c r="B7790" t="s">
        <v>7548</v>
      </c>
      <c r="C7790" t="s">
        <v>322</v>
      </c>
      <c r="D7790" t="s">
        <v>315</v>
      </c>
      <c r="E7790" t="s">
        <v>8139</v>
      </c>
      <c r="F7790">
        <v>253</v>
      </c>
      <c r="G7790">
        <v>292</v>
      </c>
      <c r="H7790">
        <v>276</v>
      </c>
      <c r="I7790">
        <v>245</v>
      </c>
      <c r="J7790">
        <v>230</v>
      </c>
      <c r="K7790">
        <v>267</v>
      </c>
      <c r="L7790">
        <v>269</v>
      </c>
      <c r="M7790">
        <v>246</v>
      </c>
      <c r="V7790" t="s">
        <v>1</v>
      </c>
      <c r="W7790" t="s">
        <v>1</v>
      </c>
      <c r="X7790" t="s">
        <v>1</v>
      </c>
      <c r="Z7790" t="s">
        <v>1</v>
      </c>
      <c r="AA7790" t="s">
        <v>1</v>
      </c>
      <c r="AB7790" t="s">
        <v>1</v>
      </c>
      <c r="AD7790">
        <v>0</v>
      </c>
      <c r="AE7790">
        <v>0</v>
      </c>
      <c r="AF7790">
        <v>0</v>
      </c>
      <c r="AG7790">
        <v>2</v>
      </c>
      <c r="AH7790">
        <v>79</v>
      </c>
      <c r="AI7790">
        <v>75.333333333333329</v>
      </c>
      <c r="AJ7790">
        <v>83.333333333333329</v>
      </c>
      <c r="AK7790">
        <v>72.333333333333329</v>
      </c>
    </row>
    <row r="7791" spans="1:41" x14ac:dyDescent="0.35">
      <c r="A7791">
        <v>25196</v>
      </c>
      <c r="B7791" t="s">
        <v>7549</v>
      </c>
      <c r="C7791" t="s">
        <v>324</v>
      </c>
      <c r="D7791" t="s">
        <v>315</v>
      </c>
      <c r="E7791" t="s">
        <v>8136</v>
      </c>
      <c r="F7791">
        <v>259</v>
      </c>
      <c r="G7791">
        <v>289</v>
      </c>
      <c r="H7791">
        <v>285</v>
      </c>
      <c r="I7791">
        <v>284</v>
      </c>
      <c r="J7791">
        <v>242</v>
      </c>
      <c r="K7791">
        <v>255</v>
      </c>
      <c r="L7791">
        <v>265</v>
      </c>
      <c r="M7791">
        <v>252</v>
      </c>
      <c r="N7791">
        <v>253</v>
      </c>
      <c r="O7791">
        <v>229</v>
      </c>
      <c r="P7791">
        <v>250</v>
      </c>
      <c r="Q7791">
        <v>251</v>
      </c>
      <c r="R7791">
        <v>262</v>
      </c>
      <c r="S7791">
        <v>241</v>
      </c>
      <c r="T7791">
        <v>232</v>
      </c>
      <c r="U7791">
        <v>238</v>
      </c>
      <c r="V7791">
        <v>568.28181818181815</v>
      </c>
      <c r="W7791">
        <v>584.84259259259261</v>
      </c>
      <c r="X7791">
        <v>582.27586206896547</v>
      </c>
      <c r="Y7791">
        <v>573.08510638297878</v>
      </c>
      <c r="Z7791">
        <v>0.2711864406779661</v>
      </c>
      <c r="AA7791">
        <v>0.24590163934426229</v>
      </c>
      <c r="AB7791">
        <v>0.36842105263157893</v>
      </c>
      <c r="AC7791">
        <v>0.40909090909090912</v>
      </c>
      <c r="AD7791">
        <v>3</v>
      </c>
      <c r="AE7791">
        <v>5</v>
      </c>
      <c r="AF7791">
        <v>2</v>
      </c>
      <c r="AG7791">
        <v>6</v>
      </c>
      <c r="AH7791">
        <v>75</v>
      </c>
      <c r="AI7791">
        <v>77.666666666666671</v>
      </c>
      <c r="AJ7791">
        <v>79.666666666666671</v>
      </c>
      <c r="AK7791">
        <v>73.666666666666671</v>
      </c>
      <c r="AL7791">
        <v>72.5</v>
      </c>
      <c r="AM7791">
        <v>74.666666666666671</v>
      </c>
      <c r="AN7791">
        <v>73.333333333333329</v>
      </c>
      <c r="AO7791">
        <v>64.333333333333329</v>
      </c>
    </row>
    <row r="7792" spans="1:41" x14ac:dyDescent="0.35">
      <c r="A7792">
        <v>25197</v>
      </c>
      <c r="B7792" t="s">
        <v>7550</v>
      </c>
      <c r="C7792" t="s">
        <v>319</v>
      </c>
      <c r="D7792" t="s">
        <v>315</v>
      </c>
      <c r="E7792" t="s">
        <v>8136</v>
      </c>
      <c r="F7792">
        <v>241</v>
      </c>
      <c r="G7792">
        <v>269</v>
      </c>
      <c r="H7792">
        <v>272</v>
      </c>
      <c r="I7792">
        <v>280</v>
      </c>
      <c r="J7792">
        <v>240</v>
      </c>
      <c r="K7792">
        <v>250</v>
      </c>
      <c r="L7792">
        <v>259</v>
      </c>
      <c r="M7792">
        <v>266</v>
      </c>
      <c r="N7792">
        <v>246</v>
      </c>
      <c r="O7792">
        <v>241</v>
      </c>
      <c r="P7792">
        <v>243</v>
      </c>
      <c r="Q7792">
        <v>268</v>
      </c>
      <c r="R7792">
        <v>256</v>
      </c>
      <c r="S7792">
        <v>240</v>
      </c>
      <c r="T7792">
        <v>226</v>
      </c>
      <c r="U7792">
        <v>276</v>
      </c>
      <c r="V7792">
        <v>596.58333333333337</v>
      </c>
      <c r="W7792">
        <v>589.36363636363637</v>
      </c>
      <c r="X7792">
        <v>581.75</v>
      </c>
      <c r="Y7792">
        <v>601.875</v>
      </c>
      <c r="Z7792">
        <v>0.23809523809523808</v>
      </c>
      <c r="AA7792">
        <v>0.2857142857142857</v>
      </c>
      <c r="AB7792">
        <v>0.61538461538461542</v>
      </c>
      <c r="AC7792">
        <v>0.125</v>
      </c>
      <c r="AD7792">
        <v>5</v>
      </c>
      <c r="AE7792">
        <v>0</v>
      </c>
      <c r="AF7792">
        <v>4</v>
      </c>
      <c r="AG7792">
        <v>5</v>
      </c>
      <c r="AH7792">
        <v>77</v>
      </c>
      <c r="AI7792">
        <v>79.666666666666671</v>
      </c>
      <c r="AJ7792">
        <v>81.666666666666671</v>
      </c>
      <c r="AK7792">
        <v>74.666666666666671</v>
      </c>
      <c r="AL7792">
        <v>81</v>
      </c>
      <c r="AM7792">
        <v>80.333333333333329</v>
      </c>
      <c r="AN7792">
        <v>80</v>
      </c>
      <c r="AO7792">
        <v>81</v>
      </c>
    </row>
    <row r="7793" spans="1:41" x14ac:dyDescent="0.35">
      <c r="A7793">
        <v>25198</v>
      </c>
      <c r="B7793" t="s">
        <v>7551</v>
      </c>
      <c r="C7793" t="s">
        <v>319</v>
      </c>
      <c r="D7793" t="s">
        <v>315</v>
      </c>
      <c r="E7793" t="s">
        <v>8136</v>
      </c>
      <c r="F7793">
        <v>290</v>
      </c>
      <c r="G7793">
        <v>291</v>
      </c>
      <c r="H7793">
        <v>299</v>
      </c>
      <c r="I7793">
        <v>304</v>
      </c>
      <c r="J7793">
        <v>280</v>
      </c>
      <c r="K7793">
        <v>284</v>
      </c>
      <c r="L7793">
        <v>284</v>
      </c>
      <c r="M7793">
        <v>291</v>
      </c>
      <c r="N7793">
        <v>262</v>
      </c>
      <c r="O7793">
        <v>273</v>
      </c>
      <c r="P7793">
        <v>281</v>
      </c>
      <c r="Q7793">
        <v>287</v>
      </c>
      <c r="R7793">
        <v>296</v>
      </c>
      <c r="S7793">
        <v>295</v>
      </c>
      <c r="T7793">
        <v>299</v>
      </c>
      <c r="U7793">
        <v>313</v>
      </c>
      <c r="V7793">
        <v>657.38725490196077</v>
      </c>
      <c r="W7793">
        <v>657.43396226415098</v>
      </c>
      <c r="X7793">
        <v>658.25652173913045</v>
      </c>
      <c r="Y7793">
        <v>690.2532467532468</v>
      </c>
      <c r="Z7793">
        <v>0.5625</v>
      </c>
      <c r="AA7793">
        <v>0.44444444444444442</v>
      </c>
      <c r="AB7793">
        <v>0.56363636363636371</v>
      </c>
      <c r="AC7793">
        <v>0.43902439024390244</v>
      </c>
      <c r="AD7793">
        <v>12</v>
      </c>
      <c r="AE7793">
        <v>11</v>
      </c>
      <c r="AF7793">
        <v>18</v>
      </c>
      <c r="AG7793">
        <v>8</v>
      </c>
      <c r="AH7793">
        <v>81</v>
      </c>
      <c r="AI7793">
        <v>77</v>
      </c>
      <c r="AJ7793">
        <v>82.333333333333329</v>
      </c>
      <c r="AK7793">
        <v>72.666666666666671</v>
      </c>
      <c r="AL7793">
        <v>80.5</v>
      </c>
      <c r="AM7793">
        <v>75.333333333333329</v>
      </c>
      <c r="AN7793">
        <v>79.666666666666671</v>
      </c>
      <c r="AO7793">
        <v>72.333333333333329</v>
      </c>
    </row>
    <row r="7794" spans="1:41" x14ac:dyDescent="0.35">
      <c r="A7794">
        <v>25199</v>
      </c>
      <c r="B7794" t="s">
        <v>7552</v>
      </c>
      <c r="C7794" t="s">
        <v>324</v>
      </c>
      <c r="D7794" t="s">
        <v>315</v>
      </c>
      <c r="E7794" t="s">
        <v>8136</v>
      </c>
      <c r="F7794">
        <v>292</v>
      </c>
      <c r="G7794">
        <v>315</v>
      </c>
      <c r="H7794">
        <v>286</v>
      </c>
      <c r="I7794">
        <v>286</v>
      </c>
      <c r="J7794">
        <v>255</v>
      </c>
      <c r="K7794">
        <v>274</v>
      </c>
      <c r="L7794">
        <v>260</v>
      </c>
      <c r="M7794">
        <v>262</v>
      </c>
      <c r="V7794" t="s">
        <v>1</v>
      </c>
      <c r="W7794" t="s">
        <v>1</v>
      </c>
      <c r="X7794" t="s">
        <v>1</v>
      </c>
      <c r="Z7794" t="s">
        <v>1</v>
      </c>
      <c r="AA7794" t="s">
        <v>1</v>
      </c>
      <c r="AB7794" t="s">
        <v>1</v>
      </c>
      <c r="AD7794">
        <v>1</v>
      </c>
      <c r="AE7794">
        <v>1</v>
      </c>
      <c r="AF7794">
        <v>2</v>
      </c>
      <c r="AG7794">
        <v>2</v>
      </c>
      <c r="AH7794">
        <v>66.5</v>
      </c>
      <c r="AI7794">
        <v>71.333333333333329</v>
      </c>
      <c r="AJ7794">
        <v>71.333333333333329</v>
      </c>
      <c r="AK7794">
        <v>64.666666666666671</v>
      </c>
    </row>
    <row r="7795" spans="1:41" x14ac:dyDescent="0.35">
      <c r="A7795">
        <v>25201</v>
      </c>
      <c r="B7795" t="s">
        <v>7553</v>
      </c>
      <c r="C7795" t="s">
        <v>336</v>
      </c>
      <c r="D7795" t="s">
        <v>315</v>
      </c>
      <c r="E7795" t="s">
        <v>8136</v>
      </c>
      <c r="F7795">
        <v>253</v>
      </c>
      <c r="G7795">
        <v>250</v>
      </c>
      <c r="H7795">
        <v>239</v>
      </c>
      <c r="I7795">
        <v>250</v>
      </c>
      <c r="J7795">
        <v>239</v>
      </c>
      <c r="K7795">
        <v>238</v>
      </c>
      <c r="L7795">
        <v>239</v>
      </c>
      <c r="M7795">
        <v>248</v>
      </c>
      <c r="V7795" t="s">
        <v>1</v>
      </c>
      <c r="W7795" t="s">
        <v>1</v>
      </c>
      <c r="X7795" t="s">
        <v>1</v>
      </c>
      <c r="Z7795" t="s">
        <v>1</v>
      </c>
      <c r="AA7795" t="s">
        <v>1</v>
      </c>
      <c r="AB7795" t="s">
        <v>1</v>
      </c>
      <c r="AD7795">
        <v>4</v>
      </c>
      <c r="AE7795">
        <v>0</v>
      </c>
      <c r="AF7795">
        <v>1</v>
      </c>
      <c r="AG7795">
        <v>3</v>
      </c>
      <c r="AH7795">
        <v>68.5</v>
      </c>
      <c r="AI7795">
        <v>67.333333333333329</v>
      </c>
      <c r="AJ7795">
        <v>71.333333333333329</v>
      </c>
      <c r="AK7795">
        <v>69.666666666666671</v>
      </c>
    </row>
    <row r="7796" spans="1:41" x14ac:dyDescent="0.35">
      <c r="A7796">
        <v>25202</v>
      </c>
      <c r="B7796" t="s">
        <v>7554</v>
      </c>
      <c r="C7796" t="s">
        <v>349</v>
      </c>
      <c r="D7796" t="s">
        <v>315</v>
      </c>
      <c r="E7796" t="s">
        <v>8137</v>
      </c>
      <c r="F7796">
        <v>305</v>
      </c>
      <c r="G7796">
        <v>317</v>
      </c>
      <c r="H7796">
        <v>322</v>
      </c>
      <c r="I7796">
        <v>318</v>
      </c>
      <c r="J7796">
        <v>296</v>
      </c>
      <c r="K7796">
        <v>300</v>
      </c>
      <c r="L7796">
        <v>318</v>
      </c>
      <c r="M7796">
        <v>310</v>
      </c>
      <c r="N7796">
        <v>294</v>
      </c>
      <c r="O7796">
        <v>309</v>
      </c>
      <c r="P7796">
        <v>303</v>
      </c>
      <c r="Q7796">
        <v>300</v>
      </c>
      <c r="R7796">
        <v>353</v>
      </c>
      <c r="S7796">
        <v>357</v>
      </c>
      <c r="T7796">
        <v>363</v>
      </c>
      <c r="U7796">
        <v>353</v>
      </c>
      <c r="V7796">
        <v>757.90265486725662</v>
      </c>
      <c r="W7796">
        <v>744.29508196721315</v>
      </c>
      <c r="X7796">
        <v>793.82644628099172</v>
      </c>
      <c r="Y7796">
        <v>775.024</v>
      </c>
      <c r="Z7796">
        <v>0.65116279069767447</v>
      </c>
      <c r="AA7796">
        <v>0.60869565217391308</v>
      </c>
      <c r="AB7796">
        <v>0.58870967741935487</v>
      </c>
      <c r="AC7796">
        <v>0.65873015873015872</v>
      </c>
      <c r="AD7796">
        <v>10</v>
      </c>
      <c r="AE7796">
        <v>7</v>
      </c>
      <c r="AF7796">
        <v>10</v>
      </c>
      <c r="AG7796">
        <v>16</v>
      </c>
      <c r="AH7796">
        <v>70</v>
      </c>
      <c r="AI7796">
        <v>75</v>
      </c>
      <c r="AJ7796">
        <v>75.333333333333329</v>
      </c>
      <c r="AK7796">
        <v>65</v>
      </c>
      <c r="AL7796">
        <v>78</v>
      </c>
      <c r="AM7796">
        <v>78</v>
      </c>
      <c r="AN7796">
        <v>78.333333333333329</v>
      </c>
      <c r="AO7796">
        <v>67.666666666666671</v>
      </c>
    </row>
    <row r="7797" spans="1:41" x14ac:dyDescent="0.35">
      <c r="A7797">
        <v>25206</v>
      </c>
      <c r="B7797" t="s">
        <v>7555</v>
      </c>
      <c r="C7797" t="s">
        <v>319</v>
      </c>
      <c r="D7797" t="s">
        <v>315</v>
      </c>
      <c r="E7797" t="s">
        <v>8136</v>
      </c>
      <c r="F7797">
        <v>242</v>
      </c>
      <c r="G7797">
        <v>249</v>
      </c>
      <c r="H7797">
        <v>272</v>
      </c>
      <c r="J7797">
        <v>206</v>
      </c>
      <c r="K7797">
        <v>222</v>
      </c>
      <c r="L7797">
        <v>233</v>
      </c>
      <c r="V7797" t="s">
        <v>1</v>
      </c>
      <c r="W7797" t="s">
        <v>1</v>
      </c>
      <c r="X7797" t="s">
        <v>1</v>
      </c>
      <c r="Z7797" t="s">
        <v>1</v>
      </c>
      <c r="AA7797" t="s">
        <v>1</v>
      </c>
      <c r="AB7797" t="s">
        <v>1</v>
      </c>
      <c r="AD7797">
        <v>0</v>
      </c>
      <c r="AE7797">
        <v>0</v>
      </c>
      <c r="AF7797">
        <v>2</v>
      </c>
      <c r="AG7797">
        <v>0</v>
      </c>
    </row>
    <row r="7798" spans="1:41" x14ac:dyDescent="0.35">
      <c r="A7798">
        <v>25215</v>
      </c>
      <c r="B7798" t="s">
        <v>7556</v>
      </c>
      <c r="C7798" t="s">
        <v>346</v>
      </c>
      <c r="D7798" t="s">
        <v>315</v>
      </c>
      <c r="E7798" t="s">
        <v>8136</v>
      </c>
      <c r="F7798">
        <v>267</v>
      </c>
      <c r="G7798">
        <v>280</v>
      </c>
      <c r="H7798">
        <v>282</v>
      </c>
      <c r="I7798">
        <v>290</v>
      </c>
      <c r="J7798">
        <v>254</v>
      </c>
      <c r="K7798">
        <v>271</v>
      </c>
      <c r="L7798">
        <v>267</v>
      </c>
      <c r="M7798">
        <v>281</v>
      </c>
      <c r="N7798">
        <v>250</v>
      </c>
      <c r="O7798">
        <v>255</v>
      </c>
      <c r="P7798">
        <v>260</v>
      </c>
      <c r="Q7798">
        <v>270</v>
      </c>
      <c r="R7798">
        <v>264</v>
      </c>
      <c r="S7798">
        <v>280</v>
      </c>
      <c r="T7798">
        <v>276</v>
      </c>
      <c r="U7798">
        <v>302</v>
      </c>
      <c r="V7798">
        <v>577.83950617283949</v>
      </c>
      <c r="W7798">
        <v>582.61445783132535</v>
      </c>
      <c r="X7798">
        <v>602.59473684210525</v>
      </c>
      <c r="Y7798">
        <v>589.3117647058823</v>
      </c>
      <c r="Z7798">
        <v>0.2288135593220339</v>
      </c>
      <c r="AA7798">
        <v>0.30769230769230771</v>
      </c>
      <c r="AB7798">
        <v>0.28723404255319152</v>
      </c>
      <c r="AC7798">
        <v>0.30252100840336132</v>
      </c>
      <c r="AD7798">
        <v>2</v>
      </c>
      <c r="AE7798">
        <v>6</v>
      </c>
      <c r="AF7798">
        <v>1</v>
      </c>
      <c r="AG7798">
        <v>10</v>
      </c>
      <c r="AH7798">
        <v>76.5</v>
      </c>
      <c r="AI7798">
        <v>75.666666666666671</v>
      </c>
      <c r="AJ7798">
        <v>79</v>
      </c>
      <c r="AK7798">
        <v>75</v>
      </c>
      <c r="AL7798">
        <v>77.5</v>
      </c>
      <c r="AM7798">
        <v>78.333333333333329</v>
      </c>
      <c r="AN7798">
        <v>81.666666666666671</v>
      </c>
      <c r="AO7798">
        <v>73.333333333333329</v>
      </c>
    </row>
    <row r="7799" spans="1:41" x14ac:dyDescent="0.35">
      <c r="A7799">
        <v>25218</v>
      </c>
      <c r="B7799" t="s">
        <v>7557</v>
      </c>
      <c r="C7799" t="s">
        <v>336</v>
      </c>
      <c r="D7799" t="s">
        <v>315</v>
      </c>
      <c r="E7799" t="s">
        <v>8136</v>
      </c>
      <c r="F7799">
        <v>277</v>
      </c>
      <c r="G7799">
        <v>261</v>
      </c>
      <c r="H7799">
        <v>275</v>
      </c>
      <c r="I7799">
        <v>288</v>
      </c>
      <c r="J7799">
        <v>249</v>
      </c>
      <c r="K7799">
        <v>245</v>
      </c>
      <c r="L7799">
        <v>266</v>
      </c>
      <c r="M7799">
        <v>272</v>
      </c>
      <c r="N7799">
        <v>259</v>
      </c>
      <c r="O7799">
        <v>260</v>
      </c>
      <c r="P7799">
        <v>269</v>
      </c>
      <c r="Q7799">
        <v>254</v>
      </c>
      <c r="R7799">
        <v>261</v>
      </c>
      <c r="S7799">
        <v>262</v>
      </c>
      <c r="T7799">
        <v>267</v>
      </c>
      <c r="U7799">
        <v>274</v>
      </c>
      <c r="V7799">
        <v>605.71428571428567</v>
      </c>
      <c r="W7799">
        <v>596.90131578947364</v>
      </c>
      <c r="X7799">
        <v>615.89189189189187</v>
      </c>
      <c r="Y7799">
        <v>631.50641025641028</v>
      </c>
      <c r="Z7799">
        <v>0.3033707865168539</v>
      </c>
      <c r="AA7799">
        <v>0.41176470588235292</v>
      </c>
      <c r="AB7799">
        <v>0.33750000000000002</v>
      </c>
      <c r="AC7799">
        <v>0.48749999999999999</v>
      </c>
      <c r="AD7799">
        <v>5</v>
      </c>
      <c r="AE7799">
        <v>7</v>
      </c>
      <c r="AF7799">
        <v>14</v>
      </c>
      <c r="AG7799">
        <v>1</v>
      </c>
      <c r="AH7799">
        <v>70</v>
      </c>
      <c r="AI7799">
        <v>70.333333333333329</v>
      </c>
      <c r="AJ7799">
        <v>73.666666666666671</v>
      </c>
      <c r="AK7799">
        <v>63</v>
      </c>
      <c r="AL7799">
        <v>69.5</v>
      </c>
      <c r="AM7799">
        <v>68.666666666666671</v>
      </c>
      <c r="AN7799">
        <v>69.666666666666671</v>
      </c>
      <c r="AO7799">
        <v>63.333333333333336</v>
      </c>
    </row>
    <row r="7800" spans="1:41" x14ac:dyDescent="0.35">
      <c r="A7800">
        <v>25220</v>
      </c>
      <c r="B7800" t="s">
        <v>7558</v>
      </c>
      <c r="C7800" t="s">
        <v>339</v>
      </c>
      <c r="D7800" t="s">
        <v>315</v>
      </c>
      <c r="E7800" t="s">
        <v>8136</v>
      </c>
      <c r="F7800">
        <v>239</v>
      </c>
      <c r="G7800">
        <v>232</v>
      </c>
      <c r="H7800">
        <v>238</v>
      </c>
      <c r="I7800">
        <v>234</v>
      </c>
      <c r="J7800">
        <v>214</v>
      </c>
      <c r="K7800">
        <v>217</v>
      </c>
      <c r="L7800">
        <v>227</v>
      </c>
      <c r="M7800">
        <v>222</v>
      </c>
      <c r="N7800">
        <v>228</v>
      </c>
      <c r="O7800">
        <v>239</v>
      </c>
      <c r="P7800">
        <v>255</v>
      </c>
      <c r="Q7800">
        <v>233</v>
      </c>
      <c r="R7800">
        <v>237</v>
      </c>
      <c r="S7800">
        <v>262</v>
      </c>
      <c r="T7800">
        <v>293</v>
      </c>
      <c r="U7800">
        <v>287</v>
      </c>
      <c r="V7800">
        <v>500.8125</v>
      </c>
      <c r="W7800">
        <v>518.68867924528297</v>
      </c>
      <c r="X7800">
        <v>534.98749999999995</v>
      </c>
      <c r="Y7800">
        <v>520.6973684210526</v>
      </c>
      <c r="Z7800">
        <v>0.15094339622641512</v>
      </c>
      <c r="AA7800">
        <v>0.15625</v>
      </c>
      <c r="AB7800">
        <v>0.2207792207792208</v>
      </c>
      <c r="AC7800">
        <v>0.17741935483870969</v>
      </c>
      <c r="AD7800">
        <v>5</v>
      </c>
      <c r="AE7800">
        <v>4</v>
      </c>
      <c r="AF7800">
        <v>6</v>
      </c>
      <c r="AG7800">
        <v>4</v>
      </c>
      <c r="AH7800">
        <v>72</v>
      </c>
      <c r="AI7800">
        <v>66</v>
      </c>
      <c r="AJ7800">
        <v>72.666666666666671</v>
      </c>
      <c r="AK7800">
        <v>64.333333333333329</v>
      </c>
      <c r="AL7800">
        <v>86</v>
      </c>
      <c r="AM7800">
        <v>82.666666666666671</v>
      </c>
      <c r="AN7800">
        <v>86.666666666666671</v>
      </c>
      <c r="AO7800">
        <v>78.333333333333329</v>
      </c>
    </row>
    <row r="7801" spans="1:41" x14ac:dyDescent="0.35">
      <c r="A7801">
        <v>25223</v>
      </c>
      <c r="B7801" t="s">
        <v>7559</v>
      </c>
      <c r="C7801" t="s">
        <v>336</v>
      </c>
      <c r="D7801" t="s">
        <v>315</v>
      </c>
      <c r="E7801" t="s">
        <v>8136</v>
      </c>
      <c r="F7801">
        <v>290</v>
      </c>
      <c r="G7801">
        <v>288</v>
      </c>
      <c r="H7801">
        <v>298</v>
      </c>
      <c r="I7801">
        <v>294</v>
      </c>
      <c r="J7801">
        <v>276</v>
      </c>
      <c r="K7801">
        <v>276</v>
      </c>
      <c r="L7801">
        <v>287</v>
      </c>
      <c r="M7801">
        <v>275</v>
      </c>
      <c r="N7801">
        <v>265</v>
      </c>
      <c r="O7801">
        <v>287</v>
      </c>
      <c r="P7801">
        <v>288</v>
      </c>
      <c r="Q7801">
        <v>293</v>
      </c>
      <c r="R7801">
        <v>294</v>
      </c>
      <c r="S7801">
        <v>297</v>
      </c>
      <c r="T7801">
        <v>307</v>
      </c>
      <c r="U7801">
        <v>302</v>
      </c>
      <c r="V7801">
        <v>687.13888888888891</v>
      </c>
      <c r="W7801">
        <v>698.33928571428567</v>
      </c>
      <c r="X7801">
        <v>697.98571428571427</v>
      </c>
      <c r="Y7801">
        <v>706.16666666666663</v>
      </c>
      <c r="Z7801">
        <v>0.59756097560975618</v>
      </c>
      <c r="AA7801">
        <v>0.48</v>
      </c>
      <c r="AB7801">
        <v>0.36781609195402298</v>
      </c>
      <c r="AC7801">
        <v>0.32857142857142857</v>
      </c>
      <c r="AD7801">
        <v>6</v>
      </c>
      <c r="AE7801">
        <v>6</v>
      </c>
      <c r="AF7801">
        <v>13</v>
      </c>
      <c r="AG7801">
        <v>4</v>
      </c>
      <c r="AH7801">
        <v>73.5</v>
      </c>
      <c r="AI7801">
        <v>76.333333333333329</v>
      </c>
      <c r="AJ7801">
        <v>77.333333333333329</v>
      </c>
      <c r="AK7801">
        <v>70.333333333333329</v>
      </c>
      <c r="AL7801">
        <v>81</v>
      </c>
      <c r="AM7801">
        <v>80.666666666666671</v>
      </c>
      <c r="AN7801">
        <v>84</v>
      </c>
      <c r="AO7801">
        <v>74</v>
      </c>
    </row>
    <row r="7802" spans="1:41" x14ac:dyDescent="0.35">
      <c r="A7802">
        <v>25224</v>
      </c>
      <c r="B7802" t="s">
        <v>7560</v>
      </c>
      <c r="C7802" t="s">
        <v>329</v>
      </c>
      <c r="D7802" t="s">
        <v>315</v>
      </c>
      <c r="E7802" t="s">
        <v>8137</v>
      </c>
      <c r="F7802">
        <v>248</v>
      </c>
      <c r="G7802">
        <v>333</v>
      </c>
      <c r="I7802">
        <v>256</v>
      </c>
      <c r="J7802">
        <v>223</v>
      </c>
      <c r="K7802">
        <v>281</v>
      </c>
      <c r="M7802">
        <v>287</v>
      </c>
      <c r="N7802">
        <v>215</v>
      </c>
      <c r="O7802">
        <v>225</v>
      </c>
      <c r="R7802">
        <v>209</v>
      </c>
      <c r="S7802">
        <v>254</v>
      </c>
      <c r="T7802">
        <v>249</v>
      </c>
      <c r="V7802">
        <v>634.1875</v>
      </c>
      <c r="W7802">
        <v>670.74137931034488</v>
      </c>
      <c r="X7802">
        <v>663.33333333333337</v>
      </c>
      <c r="Z7802">
        <v>0.45454545454545453</v>
      </c>
      <c r="AA7802">
        <v>0.26923076923076927</v>
      </c>
      <c r="AB7802">
        <v>0.32500000000000001</v>
      </c>
      <c r="AC7802">
        <v>0.5</v>
      </c>
      <c r="AD7802">
        <v>0</v>
      </c>
      <c r="AE7802">
        <v>2</v>
      </c>
      <c r="AF7802">
        <v>2</v>
      </c>
      <c r="AG7802">
        <v>0</v>
      </c>
      <c r="AH7802">
        <v>73</v>
      </c>
      <c r="AI7802">
        <v>75.666666666666671</v>
      </c>
      <c r="AJ7802">
        <v>69</v>
      </c>
      <c r="AK7802">
        <v>55</v>
      </c>
    </row>
    <row r="7803" spans="1:41" x14ac:dyDescent="0.35">
      <c r="A7803">
        <v>25225</v>
      </c>
      <c r="B7803" t="s">
        <v>7561</v>
      </c>
      <c r="C7803" t="s">
        <v>322</v>
      </c>
      <c r="D7803" t="s">
        <v>315</v>
      </c>
      <c r="E7803" t="s">
        <v>8136</v>
      </c>
      <c r="F7803">
        <v>239</v>
      </c>
      <c r="G7803">
        <v>247</v>
      </c>
      <c r="H7803">
        <v>250</v>
      </c>
      <c r="I7803">
        <v>269</v>
      </c>
      <c r="J7803">
        <v>227</v>
      </c>
      <c r="K7803">
        <v>220</v>
      </c>
      <c r="L7803">
        <v>225</v>
      </c>
      <c r="M7803">
        <v>243</v>
      </c>
      <c r="V7803" t="s">
        <v>1</v>
      </c>
      <c r="W7803" t="s">
        <v>1</v>
      </c>
      <c r="X7803" t="s">
        <v>1</v>
      </c>
      <c r="Z7803" t="s">
        <v>1</v>
      </c>
      <c r="AA7803" t="s">
        <v>1</v>
      </c>
      <c r="AB7803" t="s">
        <v>1</v>
      </c>
      <c r="AD7803">
        <v>3</v>
      </c>
      <c r="AE7803">
        <v>2</v>
      </c>
      <c r="AF7803">
        <v>2</v>
      </c>
      <c r="AG7803">
        <v>12</v>
      </c>
      <c r="AH7803">
        <v>75</v>
      </c>
      <c r="AI7803">
        <v>65</v>
      </c>
      <c r="AJ7803">
        <v>72</v>
      </c>
      <c r="AK7803">
        <v>70.666666666666671</v>
      </c>
    </row>
    <row r="7804" spans="1:41" x14ac:dyDescent="0.35">
      <c r="A7804">
        <v>25226</v>
      </c>
      <c r="B7804" t="s">
        <v>7562</v>
      </c>
      <c r="C7804" t="s">
        <v>314</v>
      </c>
      <c r="D7804" t="s">
        <v>315</v>
      </c>
      <c r="E7804" t="s">
        <v>8136</v>
      </c>
      <c r="V7804" t="s">
        <v>1</v>
      </c>
      <c r="W7804" t="s">
        <v>1</v>
      </c>
      <c r="X7804" t="s">
        <v>1</v>
      </c>
      <c r="Z7804" t="s">
        <v>1</v>
      </c>
      <c r="AA7804" t="s">
        <v>1</v>
      </c>
      <c r="AB7804" t="s">
        <v>1</v>
      </c>
      <c r="AD7804" t="s">
        <v>1</v>
      </c>
      <c r="AE7804" t="s">
        <v>1</v>
      </c>
      <c r="AF7804" t="s">
        <v>1</v>
      </c>
      <c r="AG7804">
        <v>0</v>
      </c>
    </row>
    <row r="7805" spans="1:41" x14ac:dyDescent="0.35">
      <c r="A7805">
        <v>25230</v>
      </c>
      <c r="B7805" t="s">
        <v>7563</v>
      </c>
      <c r="C7805" t="s">
        <v>362</v>
      </c>
      <c r="D7805" t="s">
        <v>315</v>
      </c>
      <c r="E7805" t="s">
        <v>8136</v>
      </c>
      <c r="F7805">
        <v>258</v>
      </c>
      <c r="G7805">
        <v>252</v>
      </c>
      <c r="H7805">
        <v>259</v>
      </c>
      <c r="I7805">
        <v>232</v>
      </c>
      <c r="J7805">
        <v>248</v>
      </c>
      <c r="K7805">
        <v>229</v>
      </c>
      <c r="L7805">
        <v>237</v>
      </c>
      <c r="M7805">
        <v>217</v>
      </c>
      <c r="V7805" t="s">
        <v>1</v>
      </c>
      <c r="W7805" t="s">
        <v>1</v>
      </c>
      <c r="X7805" t="s">
        <v>1</v>
      </c>
      <c r="Z7805" t="s">
        <v>1</v>
      </c>
      <c r="AA7805" t="s">
        <v>1</v>
      </c>
      <c r="AB7805" t="s">
        <v>1</v>
      </c>
      <c r="AD7805">
        <v>1</v>
      </c>
      <c r="AE7805">
        <v>2</v>
      </c>
      <c r="AF7805">
        <v>1</v>
      </c>
      <c r="AG7805">
        <v>5</v>
      </c>
      <c r="AH7805">
        <v>70.5</v>
      </c>
      <c r="AI7805">
        <v>71.333333333333329</v>
      </c>
      <c r="AJ7805">
        <v>74.333333333333329</v>
      </c>
      <c r="AK7805">
        <v>64.666666666666671</v>
      </c>
    </row>
    <row r="7806" spans="1:41" x14ac:dyDescent="0.35">
      <c r="A7806">
        <v>25238</v>
      </c>
      <c r="B7806" t="s">
        <v>7564</v>
      </c>
      <c r="C7806" t="s">
        <v>362</v>
      </c>
      <c r="D7806" t="s">
        <v>315</v>
      </c>
      <c r="E7806" t="s">
        <v>8136</v>
      </c>
      <c r="F7806">
        <v>281</v>
      </c>
      <c r="G7806">
        <v>276</v>
      </c>
      <c r="H7806">
        <v>290</v>
      </c>
      <c r="I7806">
        <v>273</v>
      </c>
      <c r="J7806">
        <v>260</v>
      </c>
      <c r="K7806">
        <v>262</v>
      </c>
      <c r="L7806">
        <v>271</v>
      </c>
      <c r="M7806">
        <v>253</v>
      </c>
      <c r="N7806">
        <v>258</v>
      </c>
      <c r="O7806">
        <v>245</v>
      </c>
      <c r="P7806">
        <v>256</v>
      </c>
      <c r="Q7806">
        <v>262</v>
      </c>
      <c r="R7806">
        <v>260</v>
      </c>
      <c r="S7806">
        <v>270</v>
      </c>
      <c r="T7806">
        <v>276</v>
      </c>
      <c r="U7806">
        <v>288</v>
      </c>
      <c r="V7806">
        <v>598.3650793650794</v>
      </c>
      <c r="W7806">
        <v>577.99242424242425</v>
      </c>
      <c r="X7806">
        <v>604.87121212121212</v>
      </c>
      <c r="Y7806">
        <v>619.30281690140851</v>
      </c>
      <c r="Z7806">
        <v>0.2857142857142857</v>
      </c>
      <c r="AA7806">
        <v>0.36111111111111116</v>
      </c>
      <c r="AB7806">
        <v>0.41463414634146345</v>
      </c>
      <c r="AC7806">
        <v>0.37662337662337664</v>
      </c>
      <c r="AD7806">
        <v>15</v>
      </c>
      <c r="AE7806">
        <v>6</v>
      </c>
      <c r="AF7806">
        <v>10</v>
      </c>
      <c r="AG7806">
        <v>4</v>
      </c>
      <c r="AH7806">
        <v>66.5</v>
      </c>
      <c r="AI7806">
        <v>67.666666666666671</v>
      </c>
      <c r="AJ7806">
        <v>71.333333333333329</v>
      </c>
      <c r="AK7806">
        <v>65</v>
      </c>
      <c r="AL7806">
        <v>71</v>
      </c>
      <c r="AM7806">
        <v>72</v>
      </c>
      <c r="AN7806">
        <v>71.333333333333329</v>
      </c>
      <c r="AO7806">
        <v>66</v>
      </c>
    </row>
    <row r="7807" spans="1:41" x14ac:dyDescent="0.35">
      <c r="A7807">
        <v>25241</v>
      </c>
      <c r="B7807" t="s">
        <v>7565</v>
      </c>
      <c r="C7807" t="s">
        <v>355</v>
      </c>
      <c r="D7807" t="s">
        <v>315</v>
      </c>
      <c r="E7807" t="s">
        <v>8137</v>
      </c>
      <c r="F7807">
        <v>295</v>
      </c>
      <c r="G7807">
        <v>304</v>
      </c>
      <c r="H7807">
        <v>300</v>
      </c>
      <c r="I7807">
        <v>294</v>
      </c>
      <c r="J7807">
        <v>280</v>
      </c>
      <c r="K7807">
        <v>310</v>
      </c>
      <c r="L7807">
        <v>291</v>
      </c>
      <c r="M7807">
        <v>303</v>
      </c>
      <c r="N7807">
        <v>268</v>
      </c>
      <c r="O7807">
        <v>291</v>
      </c>
      <c r="P7807">
        <v>263</v>
      </c>
      <c r="Q7807">
        <v>287</v>
      </c>
      <c r="R7807">
        <v>290</v>
      </c>
      <c r="S7807">
        <v>314</v>
      </c>
      <c r="T7807">
        <v>261</v>
      </c>
      <c r="U7807">
        <v>298</v>
      </c>
      <c r="V7807">
        <v>690.76</v>
      </c>
      <c r="W7807">
        <v>712.03846153846155</v>
      </c>
      <c r="X7807">
        <v>710.72222222222217</v>
      </c>
      <c r="Y7807">
        <v>722.33333333333337</v>
      </c>
      <c r="Z7807">
        <v>0.67741935483870974</v>
      </c>
      <c r="AA7807">
        <v>0.6</v>
      </c>
      <c r="AB7807">
        <v>0.37037037037037035</v>
      </c>
      <c r="AC7807">
        <v>0.61111111111111116</v>
      </c>
      <c r="AD7807">
        <v>1</v>
      </c>
      <c r="AE7807">
        <v>3</v>
      </c>
      <c r="AF7807">
        <v>2</v>
      </c>
      <c r="AG7807">
        <v>1</v>
      </c>
      <c r="AH7807">
        <v>77.5</v>
      </c>
      <c r="AI7807">
        <v>76.333333333333329</v>
      </c>
      <c r="AJ7807">
        <v>83.333333333333329</v>
      </c>
      <c r="AK7807">
        <v>76</v>
      </c>
      <c r="AL7807">
        <v>72</v>
      </c>
      <c r="AM7807">
        <v>77.333333333333329</v>
      </c>
      <c r="AN7807">
        <v>77.333333333333329</v>
      </c>
      <c r="AO7807">
        <v>64.666666666666671</v>
      </c>
    </row>
    <row r="7808" spans="1:41" x14ac:dyDescent="0.35">
      <c r="A7808">
        <v>25247</v>
      </c>
      <c r="B7808" t="s">
        <v>7566</v>
      </c>
      <c r="C7808" t="s">
        <v>334</v>
      </c>
      <c r="D7808" t="s">
        <v>315</v>
      </c>
      <c r="E7808" t="s">
        <v>8135</v>
      </c>
      <c r="F7808">
        <v>270</v>
      </c>
      <c r="G7808">
        <v>232</v>
      </c>
      <c r="J7808">
        <v>246</v>
      </c>
      <c r="K7808">
        <v>207</v>
      </c>
      <c r="L7808">
        <v>238</v>
      </c>
      <c r="M7808">
        <v>224</v>
      </c>
      <c r="V7808">
        <v>507.5</v>
      </c>
      <c r="AA7808">
        <v>0.1111111111111111</v>
      </c>
      <c r="AB7808">
        <v>0.1111111111111111</v>
      </c>
      <c r="AC7808">
        <v>0.125</v>
      </c>
      <c r="AD7808">
        <v>0</v>
      </c>
      <c r="AE7808">
        <v>2</v>
      </c>
      <c r="AF7808">
        <v>2</v>
      </c>
      <c r="AG7808">
        <v>1</v>
      </c>
      <c r="AH7808">
        <v>74</v>
      </c>
      <c r="AI7808">
        <v>79.333333333333329</v>
      </c>
      <c r="AJ7808">
        <v>87.333333333333329</v>
      </c>
      <c r="AK7808">
        <v>77</v>
      </c>
    </row>
    <row r="7809" spans="1:41" x14ac:dyDescent="0.35">
      <c r="A7809">
        <v>25249</v>
      </c>
      <c r="B7809" t="s">
        <v>7567</v>
      </c>
      <c r="C7809" t="s">
        <v>323</v>
      </c>
      <c r="D7809" t="s">
        <v>315</v>
      </c>
      <c r="E7809" t="s">
        <v>8137</v>
      </c>
      <c r="F7809">
        <v>296</v>
      </c>
      <c r="G7809">
        <v>282</v>
      </c>
      <c r="H7809">
        <v>301</v>
      </c>
      <c r="I7809">
        <v>293</v>
      </c>
      <c r="J7809">
        <v>292</v>
      </c>
      <c r="K7809">
        <v>276</v>
      </c>
      <c r="L7809">
        <v>295</v>
      </c>
      <c r="M7809">
        <v>292</v>
      </c>
      <c r="N7809">
        <v>254</v>
      </c>
      <c r="O7809">
        <v>286</v>
      </c>
      <c r="P7809">
        <v>293</v>
      </c>
      <c r="Q7809">
        <v>288</v>
      </c>
      <c r="R7809">
        <v>285</v>
      </c>
      <c r="S7809">
        <v>311</v>
      </c>
      <c r="T7809">
        <v>299</v>
      </c>
      <c r="U7809">
        <v>306</v>
      </c>
      <c r="V7809">
        <v>647.9019607843137</v>
      </c>
      <c r="W7809">
        <v>685.70408163265301</v>
      </c>
      <c r="X7809">
        <v>669.15</v>
      </c>
      <c r="Y7809">
        <v>717.93076923076922</v>
      </c>
      <c r="Z7809">
        <v>0.35135135135135137</v>
      </c>
      <c r="AA7809">
        <v>0.28846153846153844</v>
      </c>
      <c r="AB7809">
        <v>0.47169811320754718</v>
      </c>
      <c r="AC7809">
        <v>0.3902439024390244</v>
      </c>
      <c r="AD7809">
        <v>4</v>
      </c>
      <c r="AE7809">
        <v>3</v>
      </c>
      <c r="AF7809">
        <v>8</v>
      </c>
      <c r="AG7809">
        <v>8</v>
      </c>
      <c r="AH7809">
        <v>74</v>
      </c>
      <c r="AI7809">
        <v>76.666666666666671</v>
      </c>
      <c r="AJ7809">
        <v>81</v>
      </c>
      <c r="AK7809">
        <v>71.666666666666671</v>
      </c>
      <c r="AL7809">
        <v>77.5</v>
      </c>
      <c r="AM7809">
        <v>77.666666666666671</v>
      </c>
      <c r="AN7809">
        <v>81.666666666666671</v>
      </c>
      <c r="AO7809">
        <v>73.333333333333329</v>
      </c>
    </row>
    <row r="7810" spans="1:41" x14ac:dyDescent="0.35">
      <c r="A7810">
        <v>25250</v>
      </c>
      <c r="B7810" t="s">
        <v>7568</v>
      </c>
      <c r="C7810" t="s">
        <v>341</v>
      </c>
      <c r="D7810" t="s">
        <v>315</v>
      </c>
      <c r="E7810" t="s">
        <v>8136</v>
      </c>
      <c r="F7810">
        <v>264</v>
      </c>
      <c r="G7810">
        <v>280</v>
      </c>
      <c r="H7810">
        <v>290</v>
      </c>
      <c r="I7810">
        <v>286</v>
      </c>
      <c r="J7810">
        <v>236</v>
      </c>
      <c r="K7810">
        <v>257</v>
      </c>
      <c r="L7810">
        <v>263</v>
      </c>
      <c r="M7810">
        <v>268</v>
      </c>
      <c r="N7810">
        <v>265</v>
      </c>
      <c r="O7810">
        <v>271</v>
      </c>
      <c r="P7810">
        <v>281</v>
      </c>
      <c r="Q7810">
        <v>256</v>
      </c>
      <c r="R7810">
        <v>283</v>
      </c>
      <c r="S7810">
        <v>258</v>
      </c>
      <c r="T7810">
        <v>286</v>
      </c>
      <c r="U7810">
        <v>272</v>
      </c>
      <c r="V7810">
        <v>619.4909090909091</v>
      </c>
      <c r="W7810">
        <v>607.08928571428567</v>
      </c>
      <c r="X7810">
        <v>623.03773584905662</v>
      </c>
      <c r="Y7810">
        <v>596.18421052631584</v>
      </c>
      <c r="Z7810">
        <v>0.4</v>
      </c>
      <c r="AA7810">
        <v>0.5</v>
      </c>
      <c r="AB7810">
        <v>0.41666666666666669</v>
      </c>
      <c r="AC7810">
        <v>0.4642857142857143</v>
      </c>
      <c r="AD7810">
        <v>2</v>
      </c>
      <c r="AE7810">
        <v>5</v>
      </c>
      <c r="AF7810">
        <v>1</v>
      </c>
      <c r="AG7810">
        <v>4</v>
      </c>
      <c r="AH7810">
        <v>74</v>
      </c>
      <c r="AI7810">
        <v>77.333333333333329</v>
      </c>
      <c r="AJ7810">
        <v>78.333333333333329</v>
      </c>
      <c r="AK7810">
        <v>75</v>
      </c>
      <c r="AL7810">
        <v>80.5</v>
      </c>
      <c r="AM7810">
        <v>81.333333333333329</v>
      </c>
      <c r="AN7810">
        <v>83</v>
      </c>
      <c r="AO7810">
        <v>80.333333333333329</v>
      </c>
    </row>
    <row r="7811" spans="1:41" x14ac:dyDescent="0.35">
      <c r="A7811">
        <v>25255</v>
      </c>
      <c r="B7811" t="s">
        <v>7569</v>
      </c>
      <c r="C7811" t="s">
        <v>351</v>
      </c>
      <c r="D7811" t="s">
        <v>315</v>
      </c>
      <c r="E7811" t="s">
        <v>8136</v>
      </c>
      <c r="F7811">
        <v>256</v>
      </c>
      <c r="G7811">
        <v>294</v>
      </c>
      <c r="H7811">
        <v>318</v>
      </c>
      <c r="I7811">
        <v>287</v>
      </c>
      <c r="J7811">
        <v>247</v>
      </c>
      <c r="K7811">
        <v>276</v>
      </c>
      <c r="L7811">
        <v>282</v>
      </c>
      <c r="M7811">
        <v>253</v>
      </c>
      <c r="V7811" t="s">
        <v>1</v>
      </c>
      <c r="W7811" t="s">
        <v>1</v>
      </c>
      <c r="X7811" t="s">
        <v>1</v>
      </c>
      <c r="Z7811" t="s">
        <v>1</v>
      </c>
      <c r="AA7811" t="s">
        <v>1</v>
      </c>
      <c r="AB7811" t="s">
        <v>1</v>
      </c>
      <c r="AD7811">
        <v>3</v>
      </c>
      <c r="AE7811">
        <v>4</v>
      </c>
      <c r="AF7811">
        <v>7</v>
      </c>
      <c r="AG7811">
        <v>3</v>
      </c>
      <c r="AH7811">
        <v>75</v>
      </c>
      <c r="AI7811">
        <v>74.333333333333329</v>
      </c>
      <c r="AJ7811">
        <v>78.666666666666671</v>
      </c>
      <c r="AK7811">
        <v>69.666666666666671</v>
      </c>
    </row>
    <row r="7812" spans="1:41" x14ac:dyDescent="0.35">
      <c r="A7812">
        <v>25256</v>
      </c>
      <c r="B7812" t="s">
        <v>7570</v>
      </c>
      <c r="C7812" t="s">
        <v>323</v>
      </c>
      <c r="D7812" t="s">
        <v>315</v>
      </c>
      <c r="E7812" t="s">
        <v>8136</v>
      </c>
      <c r="F7812">
        <v>254</v>
      </c>
      <c r="G7812">
        <v>275</v>
      </c>
      <c r="H7812">
        <v>255</v>
      </c>
      <c r="I7812">
        <v>252</v>
      </c>
      <c r="J7812">
        <v>239</v>
      </c>
      <c r="K7812">
        <v>250</v>
      </c>
      <c r="L7812">
        <v>240</v>
      </c>
      <c r="M7812">
        <v>237</v>
      </c>
      <c r="N7812">
        <v>242</v>
      </c>
      <c r="O7812">
        <v>249</v>
      </c>
      <c r="P7812">
        <v>237</v>
      </c>
      <c r="Q7812">
        <v>244</v>
      </c>
      <c r="R7812">
        <v>265</v>
      </c>
      <c r="S7812">
        <v>269</v>
      </c>
      <c r="T7812">
        <v>270</v>
      </c>
      <c r="U7812">
        <v>249</v>
      </c>
      <c r="V7812">
        <v>595.94285714285718</v>
      </c>
      <c r="W7812">
        <v>587.12295081967216</v>
      </c>
      <c r="X7812">
        <v>593.25555555555559</v>
      </c>
      <c r="Y7812">
        <v>586.74117647058824</v>
      </c>
      <c r="Z7812">
        <v>0.32352941176470584</v>
      </c>
      <c r="AA7812">
        <v>0.30666666666666664</v>
      </c>
      <c r="AB7812">
        <v>0.32857142857142857</v>
      </c>
      <c r="AC7812">
        <v>0.39583333333333331</v>
      </c>
      <c r="AD7812">
        <v>5</v>
      </c>
      <c r="AE7812">
        <v>6</v>
      </c>
      <c r="AF7812">
        <v>8</v>
      </c>
      <c r="AG7812">
        <v>14</v>
      </c>
      <c r="AH7812">
        <v>67.5</v>
      </c>
      <c r="AI7812">
        <v>69.666666666666671</v>
      </c>
      <c r="AJ7812">
        <v>70</v>
      </c>
      <c r="AK7812">
        <v>64.666666666666671</v>
      </c>
      <c r="AL7812">
        <v>70.5</v>
      </c>
      <c r="AM7812">
        <v>69.666666666666671</v>
      </c>
      <c r="AN7812">
        <v>71.666666666666671</v>
      </c>
      <c r="AO7812">
        <v>63.333333333333336</v>
      </c>
    </row>
    <row r="7813" spans="1:41" x14ac:dyDescent="0.35">
      <c r="A7813">
        <v>25258</v>
      </c>
      <c r="B7813" t="s">
        <v>7571</v>
      </c>
      <c r="C7813" t="s">
        <v>319</v>
      </c>
      <c r="D7813" t="s">
        <v>315</v>
      </c>
      <c r="E7813" t="s">
        <v>8136</v>
      </c>
      <c r="N7813">
        <v>212</v>
      </c>
      <c r="O7813">
        <v>196</v>
      </c>
      <c r="P7813">
        <v>214</v>
      </c>
      <c r="Q7813">
        <v>213</v>
      </c>
      <c r="R7813">
        <v>212</v>
      </c>
      <c r="S7813">
        <v>209</v>
      </c>
      <c r="T7813">
        <v>212</v>
      </c>
      <c r="U7813">
        <v>215</v>
      </c>
      <c r="V7813">
        <v>535.1</v>
      </c>
      <c r="W7813">
        <v>546.65151515151513</v>
      </c>
      <c r="X7813">
        <v>531.09615384615381</v>
      </c>
      <c r="Y7813">
        <v>551.15625</v>
      </c>
      <c r="Z7813">
        <v>7.407407407407407E-2</v>
      </c>
      <c r="AA7813">
        <v>0.1111111111111111</v>
      </c>
      <c r="AB7813">
        <v>0.26744186046511625</v>
      </c>
      <c r="AC7813">
        <v>0.16981132075471697</v>
      </c>
      <c r="AD7813">
        <v>2</v>
      </c>
      <c r="AE7813">
        <v>0</v>
      </c>
      <c r="AF7813">
        <v>2</v>
      </c>
      <c r="AG7813">
        <v>5</v>
      </c>
      <c r="AL7813">
        <v>70</v>
      </c>
      <c r="AM7813">
        <v>72.333333333333329</v>
      </c>
      <c r="AN7813">
        <v>75</v>
      </c>
      <c r="AO7813">
        <v>62</v>
      </c>
    </row>
    <row r="7814" spans="1:41" x14ac:dyDescent="0.35">
      <c r="A7814">
        <v>25265</v>
      </c>
      <c r="B7814" t="s">
        <v>7572</v>
      </c>
      <c r="C7814" t="s">
        <v>340</v>
      </c>
      <c r="D7814" t="s">
        <v>315</v>
      </c>
      <c r="E7814" t="s">
        <v>8136</v>
      </c>
      <c r="F7814">
        <v>258</v>
      </c>
      <c r="G7814">
        <v>270</v>
      </c>
      <c r="H7814">
        <v>271</v>
      </c>
      <c r="I7814">
        <v>257</v>
      </c>
      <c r="J7814">
        <v>240</v>
      </c>
      <c r="K7814">
        <v>252</v>
      </c>
      <c r="L7814">
        <v>249</v>
      </c>
      <c r="M7814">
        <v>236</v>
      </c>
      <c r="N7814">
        <v>265</v>
      </c>
      <c r="O7814">
        <v>240</v>
      </c>
      <c r="P7814">
        <v>274</v>
      </c>
      <c r="Q7814">
        <v>246</v>
      </c>
      <c r="R7814">
        <v>254</v>
      </c>
      <c r="S7814">
        <v>252</v>
      </c>
      <c r="T7814">
        <v>262</v>
      </c>
      <c r="U7814">
        <v>252</v>
      </c>
      <c r="V7814">
        <v>558.67391304347825</v>
      </c>
      <c r="W7814">
        <v>585.34375</v>
      </c>
      <c r="X7814">
        <v>605.51388888888891</v>
      </c>
      <c r="Y7814">
        <v>580.55999999999995</v>
      </c>
      <c r="Z7814">
        <v>0.27500000000000002</v>
      </c>
      <c r="AA7814">
        <v>0.32</v>
      </c>
      <c r="AB7814">
        <v>0.375</v>
      </c>
      <c r="AC7814">
        <v>0.42499999999999999</v>
      </c>
      <c r="AD7814">
        <v>15</v>
      </c>
      <c r="AE7814">
        <v>20</v>
      </c>
      <c r="AF7814">
        <v>7</v>
      </c>
      <c r="AG7814">
        <v>4</v>
      </c>
      <c r="AH7814">
        <v>70.5</v>
      </c>
      <c r="AI7814">
        <v>73.666666666666671</v>
      </c>
      <c r="AJ7814">
        <v>76.666666666666671</v>
      </c>
      <c r="AK7814">
        <v>65.333333333333329</v>
      </c>
      <c r="AL7814">
        <v>75.5</v>
      </c>
      <c r="AM7814">
        <v>79</v>
      </c>
      <c r="AN7814">
        <v>78</v>
      </c>
      <c r="AO7814">
        <v>70.666666666666671</v>
      </c>
    </row>
    <row r="7815" spans="1:41" x14ac:dyDescent="0.35">
      <c r="A7815">
        <v>25269</v>
      </c>
      <c r="B7815" t="s">
        <v>7573</v>
      </c>
      <c r="C7815" t="s">
        <v>314</v>
      </c>
      <c r="D7815" t="s">
        <v>315</v>
      </c>
      <c r="E7815" t="s">
        <v>8136</v>
      </c>
      <c r="F7815">
        <v>310</v>
      </c>
      <c r="G7815">
        <v>268</v>
      </c>
      <c r="H7815">
        <v>266</v>
      </c>
      <c r="J7815">
        <v>279</v>
      </c>
      <c r="K7815">
        <v>236</v>
      </c>
      <c r="L7815">
        <v>258</v>
      </c>
      <c r="N7815">
        <v>246</v>
      </c>
      <c r="O7815">
        <v>282</v>
      </c>
      <c r="P7815">
        <v>231</v>
      </c>
      <c r="R7815">
        <v>278</v>
      </c>
      <c r="S7815">
        <v>278</v>
      </c>
      <c r="T7815">
        <v>256</v>
      </c>
      <c r="V7815">
        <v>614.90322580645159</v>
      </c>
      <c r="W7815">
        <v>628.02272727272725</v>
      </c>
      <c r="X7815">
        <v>640.05999999999995</v>
      </c>
      <c r="Z7815">
        <v>0.2142857142857143</v>
      </c>
      <c r="AA7815">
        <v>0.23529411764705882</v>
      </c>
      <c r="AB7815">
        <v>0.25</v>
      </c>
      <c r="AC7815">
        <v>0.41379310344827586</v>
      </c>
      <c r="AD7815">
        <v>2</v>
      </c>
      <c r="AE7815">
        <v>6</v>
      </c>
      <c r="AF7815">
        <v>7</v>
      </c>
      <c r="AG7815">
        <v>1</v>
      </c>
    </row>
    <row r="7816" spans="1:41" x14ac:dyDescent="0.35">
      <c r="A7816">
        <v>25277</v>
      </c>
      <c r="B7816" t="s">
        <v>7574</v>
      </c>
      <c r="C7816" t="s">
        <v>314</v>
      </c>
      <c r="D7816" t="s">
        <v>315</v>
      </c>
      <c r="E7816" t="s">
        <v>8135</v>
      </c>
      <c r="V7816" t="s">
        <v>1</v>
      </c>
      <c r="W7816" t="s">
        <v>1</v>
      </c>
      <c r="X7816" t="s">
        <v>1</v>
      </c>
      <c r="Z7816" t="s">
        <v>1</v>
      </c>
      <c r="AA7816" t="s">
        <v>1</v>
      </c>
      <c r="AB7816" t="s">
        <v>1</v>
      </c>
      <c r="AD7816">
        <v>0</v>
      </c>
      <c r="AE7816">
        <v>2</v>
      </c>
      <c r="AF7816">
        <v>0</v>
      </c>
      <c r="AG7816">
        <v>0</v>
      </c>
    </row>
    <row r="7817" spans="1:41" x14ac:dyDescent="0.35">
      <c r="A7817">
        <v>25278</v>
      </c>
      <c r="B7817" t="s">
        <v>7575</v>
      </c>
      <c r="C7817" t="s">
        <v>355</v>
      </c>
      <c r="D7817" t="s">
        <v>315</v>
      </c>
      <c r="E7817" t="s">
        <v>8137</v>
      </c>
      <c r="F7817">
        <v>310</v>
      </c>
      <c r="G7817">
        <v>316</v>
      </c>
      <c r="H7817">
        <v>323</v>
      </c>
      <c r="I7817">
        <v>295</v>
      </c>
      <c r="J7817">
        <v>295</v>
      </c>
      <c r="K7817">
        <v>309</v>
      </c>
      <c r="L7817">
        <v>304</v>
      </c>
      <c r="M7817">
        <v>302</v>
      </c>
      <c r="N7817">
        <v>289</v>
      </c>
      <c r="O7817">
        <v>301</v>
      </c>
      <c r="P7817">
        <v>311</v>
      </c>
      <c r="Q7817">
        <v>304</v>
      </c>
      <c r="R7817">
        <v>347</v>
      </c>
      <c r="S7817">
        <v>372</v>
      </c>
      <c r="T7817">
        <v>386</v>
      </c>
      <c r="U7817">
        <v>378</v>
      </c>
      <c r="V7817">
        <v>775.10810810810813</v>
      </c>
      <c r="W7817">
        <v>809.98148148148152</v>
      </c>
      <c r="X7817">
        <v>776.26</v>
      </c>
      <c r="Y7817">
        <v>815.73684210526312</v>
      </c>
      <c r="Z7817">
        <v>0.875</v>
      </c>
      <c r="AA7817">
        <v>0.81081081081081086</v>
      </c>
      <c r="AB7817">
        <v>0.8928571428571429</v>
      </c>
      <c r="AC7817">
        <v>0.76</v>
      </c>
      <c r="AD7817">
        <v>1</v>
      </c>
      <c r="AE7817">
        <v>0</v>
      </c>
      <c r="AF7817">
        <v>0</v>
      </c>
      <c r="AG7817">
        <v>1</v>
      </c>
      <c r="AH7817">
        <v>71</v>
      </c>
      <c r="AI7817">
        <v>77</v>
      </c>
      <c r="AJ7817">
        <v>76.666666666666671</v>
      </c>
      <c r="AK7817">
        <v>68.333333333333329</v>
      </c>
      <c r="AL7817">
        <v>80.5</v>
      </c>
      <c r="AM7817">
        <v>87.666666666666671</v>
      </c>
      <c r="AN7817">
        <v>86.333333333333329</v>
      </c>
      <c r="AO7817">
        <v>72.333333333333329</v>
      </c>
    </row>
    <row r="7818" spans="1:41" x14ac:dyDescent="0.35">
      <c r="A7818">
        <v>25279</v>
      </c>
      <c r="B7818" t="s">
        <v>7576</v>
      </c>
      <c r="C7818" t="s">
        <v>319</v>
      </c>
      <c r="D7818" t="s">
        <v>315</v>
      </c>
      <c r="E7818" t="s">
        <v>8136</v>
      </c>
      <c r="F7818">
        <v>300</v>
      </c>
      <c r="G7818">
        <v>288</v>
      </c>
      <c r="H7818">
        <v>298</v>
      </c>
      <c r="I7818">
        <v>289</v>
      </c>
      <c r="J7818">
        <v>283</v>
      </c>
      <c r="K7818">
        <v>291</v>
      </c>
      <c r="L7818">
        <v>276</v>
      </c>
      <c r="M7818">
        <v>276</v>
      </c>
      <c r="V7818" t="s">
        <v>1</v>
      </c>
      <c r="W7818" t="s">
        <v>1</v>
      </c>
      <c r="X7818" t="s">
        <v>1</v>
      </c>
      <c r="Z7818" t="s">
        <v>1</v>
      </c>
      <c r="AA7818" t="s">
        <v>1</v>
      </c>
      <c r="AB7818" t="s">
        <v>1</v>
      </c>
      <c r="AD7818">
        <v>4</v>
      </c>
      <c r="AE7818">
        <v>4</v>
      </c>
      <c r="AF7818">
        <v>3</v>
      </c>
      <c r="AG7818">
        <v>9</v>
      </c>
      <c r="AH7818">
        <v>73</v>
      </c>
      <c r="AI7818">
        <v>76</v>
      </c>
      <c r="AJ7818">
        <v>75.666666666666671</v>
      </c>
      <c r="AK7818">
        <v>73</v>
      </c>
    </row>
    <row r="7819" spans="1:41" x14ac:dyDescent="0.35">
      <c r="A7819">
        <v>25280</v>
      </c>
      <c r="B7819" t="s">
        <v>7577</v>
      </c>
      <c r="C7819" t="s">
        <v>323</v>
      </c>
      <c r="D7819" t="s">
        <v>315</v>
      </c>
      <c r="E7819" t="s">
        <v>8136</v>
      </c>
      <c r="F7819">
        <v>286</v>
      </c>
      <c r="G7819">
        <v>278</v>
      </c>
      <c r="H7819">
        <v>289</v>
      </c>
      <c r="I7819">
        <v>261</v>
      </c>
      <c r="J7819">
        <v>270</v>
      </c>
      <c r="K7819">
        <v>277</v>
      </c>
      <c r="L7819">
        <v>282</v>
      </c>
      <c r="M7819">
        <v>256</v>
      </c>
      <c r="V7819" t="s">
        <v>1</v>
      </c>
      <c r="W7819" t="s">
        <v>1</v>
      </c>
      <c r="X7819" t="s">
        <v>1</v>
      </c>
      <c r="Z7819" t="s">
        <v>1</v>
      </c>
      <c r="AA7819" t="s">
        <v>1</v>
      </c>
      <c r="AB7819" t="s">
        <v>1</v>
      </c>
      <c r="AD7819" t="s">
        <v>1</v>
      </c>
      <c r="AE7819" t="s">
        <v>1</v>
      </c>
      <c r="AF7819" t="s">
        <v>1</v>
      </c>
      <c r="AG7819">
        <v>0</v>
      </c>
      <c r="AH7819">
        <v>78</v>
      </c>
      <c r="AI7819">
        <v>77</v>
      </c>
      <c r="AJ7819">
        <v>81.333333333333329</v>
      </c>
      <c r="AK7819">
        <v>63</v>
      </c>
    </row>
    <row r="7820" spans="1:41" x14ac:dyDescent="0.35">
      <c r="A7820">
        <v>25282</v>
      </c>
      <c r="B7820" t="s">
        <v>7578</v>
      </c>
      <c r="C7820" t="s">
        <v>336</v>
      </c>
      <c r="D7820" t="s">
        <v>315</v>
      </c>
      <c r="E7820" t="s">
        <v>8136</v>
      </c>
      <c r="F7820">
        <v>275</v>
      </c>
      <c r="G7820">
        <v>280</v>
      </c>
      <c r="H7820">
        <v>282</v>
      </c>
      <c r="I7820">
        <v>297</v>
      </c>
      <c r="J7820">
        <v>255</v>
      </c>
      <c r="K7820">
        <v>271</v>
      </c>
      <c r="L7820">
        <v>278</v>
      </c>
      <c r="M7820">
        <v>284</v>
      </c>
      <c r="N7820">
        <v>260</v>
      </c>
      <c r="O7820">
        <v>265</v>
      </c>
      <c r="P7820">
        <v>274</v>
      </c>
      <c r="Q7820">
        <v>279</v>
      </c>
      <c r="R7820">
        <v>267</v>
      </c>
      <c r="S7820">
        <v>298</v>
      </c>
      <c r="T7820">
        <v>275</v>
      </c>
      <c r="U7820">
        <v>283</v>
      </c>
      <c r="V7820">
        <v>608.88738738738743</v>
      </c>
      <c r="W7820">
        <v>617.24761904761908</v>
      </c>
      <c r="X7820">
        <v>609.14864864864865</v>
      </c>
      <c r="Y7820">
        <v>626.46296296296293</v>
      </c>
      <c r="Z7820">
        <v>0.4285714285714286</v>
      </c>
      <c r="AA7820">
        <v>0.47863247863247865</v>
      </c>
      <c r="AB7820">
        <v>0.48245614035087714</v>
      </c>
      <c r="AC7820">
        <v>0.40170940170940173</v>
      </c>
      <c r="AD7820">
        <v>7</v>
      </c>
      <c r="AE7820">
        <v>7</v>
      </c>
      <c r="AF7820">
        <v>4</v>
      </c>
      <c r="AG7820">
        <v>7</v>
      </c>
      <c r="AH7820">
        <v>76.5</v>
      </c>
      <c r="AI7820">
        <v>77.666666666666671</v>
      </c>
      <c r="AJ7820">
        <v>80</v>
      </c>
      <c r="AK7820">
        <v>71.333333333333329</v>
      </c>
      <c r="AL7820">
        <v>76.5</v>
      </c>
      <c r="AM7820">
        <v>77.666666666666671</v>
      </c>
      <c r="AN7820">
        <v>78.666666666666671</v>
      </c>
      <c r="AO7820">
        <v>74.333333333333329</v>
      </c>
    </row>
    <row r="7821" spans="1:41" x14ac:dyDescent="0.35">
      <c r="A7821">
        <v>25287</v>
      </c>
      <c r="B7821" t="s">
        <v>7579</v>
      </c>
      <c r="C7821" t="s">
        <v>341</v>
      </c>
      <c r="D7821" t="s">
        <v>315</v>
      </c>
      <c r="E7821" t="s">
        <v>8136</v>
      </c>
      <c r="F7821">
        <v>240</v>
      </c>
      <c r="G7821">
        <v>238</v>
      </c>
      <c r="H7821">
        <v>257</v>
      </c>
      <c r="I7821">
        <v>259</v>
      </c>
      <c r="J7821">
        <v>216</v>
      </c>
      <c r="K7821">
        <v>232</v>
      </c>
      <c r="L7821">
        <v>245</v>
      </c>
      <c r="M7821">
        <v>245</v>
      </c>
      <c r="V7821" t="s">
        <v>1</v>
      </c>
      <c r="W7821" t="s">
        <v>1</v>
      </c>
      <c r="X7821" t="s">
        <v>1</v>
      </c>
      <c r="Z7821" t="s">
        <v>1</v>
      </c>
      <c r="AA7821" t="s">
        <v>1</v>
      </c>
      <c r="AB7821" t="s">
        <v>1</v>
      </c>
      <c r="AD7821">
        <v>2</v>
      </c>
      <c r="AE7821">
        <v>1</v>
      </c>
      <c r="AF7821">
        <v>1</v>
      </c>
      <c r="AG7821">
        <v>0</v>
      </c>
      <c r="AH7821">
        <v>72</v>
      </c>
      <c r="AI7821">
        <v>71.333333333333329</v>
      </c>
      <c r="AJ7821">
        <v>75</v>
      </c>
      <c r="AK7821">
        <v>60.333333333333336</v>
      </c>
    </row>
    <row r="7822" spans="1:41" x14ac:dyDescent="0.35">
      <c r="A7822">
        <v>25288</v>
      </c>
      <c r="B7822" t="s">
        <v>7580</v>
      </c>
      <c r="C7822" t="s">
        <v>347</v>
      </c>
      <c r="D7822" t="s">
        <v>315</v>
      </c>
      <c r="E7822" t="s">
        <v>8136</v>
      </c>
      <c r="F7822">
        <v>262</v>
      </c>
      <c r="G7822">
        <v>246</v>
      </c>
      <c r="H7822">
        <v>245</v>
      </c>
      <c r="I7822">
        <v>239</v>
      </c>
      <c r="J7822">
        <v>238</v>
      </c>
      <c r="K7822">
        <v>238</v>
      </c>
      <c r="L7822">
        <v>235</v>
      </c>
      <c r="M7822">
        <v>219</v>
      </c>
      <c r="V7822" t="s">
        <v>1</v>
      </c>
      <c r="W7822" t="s">
        <v>1</v>
      </c>
      <c r="X7822" t="s">
        <v>1</v>
      </c>
      <c r="Z7822" t="s">
        <v>1</v>
      </c>
      <c r="AA7822" t="s">
        <v>1</v>
      </c>
      <c r="AB7822" t="s">
        <v>1</v>
      </c>
      <c r="AD7822">
        <v>1</v>
      </c>
      <c r="AE7822">
        <v>1</v>
      </c>
      <c r="AF7822">
        <v>1</v>
      </c>
      <c r="AG7822">
        <v>1</v>
      </c>
      <c r="AH7822">
        <v>75</v>
      </c>
      <c r="AI7822">
        <v>73.666666666666671</v>
      </c>
      <c r="AJ7822">
        <v>77</v>
      </c>
      <c r="AK7822">
        <v>69.333333333333329</v>
      </c>
    </row>
    <row r="7823" spans="1:41" x14ac:dyDescent="0.35">
      <c r="A7823">
        <v>25290</v>
      </c>
      <c r="B7823" t="s">
        <v>7581</v>
      </c>
      <c r="C7823" t="s">
        <v>319</v>
      </c>
      <c r="D7823" t="s">
        <v>315</v>
      </c>
      <c r="E7823" t="s">
        <v>8136</v>
      </c>
      <c r="F7823">
        <v>302</v>
      </c>
      <c r="G7823">
        <v>300</v>
      </c>
      <c r="H7823">
        <v>268</v>
      </c>
      <c r="I7823">
        <v>307</v>
      </c>
      <c r="J7823">
        <v>278</v>
      </c>
      <c r="K7823">
        <v>267</v>
      </c>
      <c r="L7823">
        <v>241</v>
      </c>
      <c r="M7823">
        <v>264</v>
      </c>
      <c r="V7823" t="s">
        <v>1</v>
      </c>
      <c r="W7823" t="s">
        <v>1</v>
      </c>
      <c r="X7823" t="s">
        <v>1</v>
      </c>
      <c r="Z7823" t="s">
        <v>1</v>
      </c>
      <c r="AA7823" t="s">
        <v>1</v>
      </c>
      <c r="AB7823" t="s">
        <v>1</v>
      </c>
      <c r="AD7823">
        <v>2</v>
      </c>
      <c r="AE7823">
        <v>1</v>
      </c>
      <c r="AF7823">
        <v>1</v>
      </c>
      <c r="AG7823">
        <v>5</v>
      </c>
      <c r="AH7823">
        <v>74.5</v>
      </c>
      <c r="AI7823">
        <v>74.333333333333329</v>
      </c>
      <c r="AJ7823">
        <v>82.666666666666671</v>
      </c>
      <c r="AK7823">
        <v>71</v>
      </c>
    </row>
    <row r="7824" spans="1:41" x14ac:dyDescent="0.35">
      <c r="A7824">
        <v>25300</v>
      </c>
      <c r="B7824" t="s">
        <v>7582</v>
      </c>
      <c r="C7824" t="s">
        <v>319</v>
      </c>
      <c r="D7824" t="s">
        <v>315</v>
      </c>
      <c r="E7824" t="s">
        <v>8136</v>
      </c>
      <c r="F7824">
        <v>244</v>
      </c>
      <c r="G7824">
        <v>248</v>
      </c>
      <c r="H7824">
        <v>216</v>
      </c>
      <c r="I7824">
        <v>245</v>
      </c>
      <c r="J7824">
        <v>245</v>
      </c>
      <c r="K7824">
        <v>232</v>
      </c>
      <c r="L7824">
        <v>178</v>
      </c>
      <c r="M7824">
        <v>245</v>
      </c>
      <c r="N7824">
        <v>207</v>
      </c>
      <c r="O7824">
        <v>207</v>
      </c>
      <c r="P7824">
        <v>167</v>
      </c>
      <c r="Q7824">
        <v>172</v>
      </c>
      <c r="R7824">
        <v>212</v>
      </c>
      <c r="S7824">
        <v>203</v>
      </c>
      <c r="T7824">
        <v>205</v>
      </c>
      <c r="U7824">
        <v>208</v>
      </c>
      <c r="V7824">
        <v>500</v>
      </c>
      <c r="W7824">
        <v>651.57692307692309</v>
      </c>
      <c r="X7824">
        <v>581.0454545454545</v>
      </c>
      <c r="Y7824">
        <v>570.5</v>
      </c>
      <c r="Z7824" t="s">
        <v>1</v>
      </c>
      <c r="AA7824">
        <v>0.25</v>
      </c>
      <c r="AB7824">
        <v>0.14814814814814814</v>
      </c>
      <c r="AC7824">
        <v>0.25714285714285712</v>
      </c>
      <c r="AD7824">
        <v>1</v>
      </c>
      <c r="AE7824">
        <v>0</v>
      </c>
      <c r="AF7824">
        <v>2</v>
      </c>
      <c r="AG7824">
        <v>7</v>
      </c>
      <c r="AH7824">
        <v>70</v>
      </c>
      <c r="AI7824">
        <v>73.333333333333329</v>
      </c>
      <c r="AJ7824">
        <v>87.666666666666671</v>
      </c>
      <c r="AK7824">
        <v>71</v>
      </c>
      <c r="AL7824">
        <v>73.5</v>
      </c>
      <c r="AM7824">
        <v>78</v>
      </c>
      <c r="AN7824">
        <v>81.666666666666671</v>
      </c>
      <c r="AO7824">
        <v>73</v>
      </c>
    </row>
    <row r="7825" spans="1:41" x14ac:dyDescent="0.35">
      <c r="A7825">
        <v>25303</v>
      </c>
      <c r="B7825" t="s">
        <v>7583</v>
      </c>
      <c r="C7825" t="s">
        <v>348</v>
      </c>
      <c r="D7825" t="s">
        <v>315</v>
      </c>
      <c r="E7825" t="s">
        <v>8136</v>
      </c>
      <c r="F7825">
        <v>275</v>
      </c>
      <c r="G7825">
        <v>245</v>
      </c>
      <c r="H7825">
        <v>260</v>
      </c>
      <c r="I7825">
        <v>239</v>
      </c>
      <c r="J7825">
        <v>251</v>
      </c>
      <c r="K7825">
        <v>240</v>
      </c>
      <c r="L7825">
        <v>229</v>
      </c>
      <c r="M7825">
        <v>230</v>
      </c>
      <c r="N7825">
        <v>236</v>
      </c>
      <c r="O7825">
        <v>232</v>
      </c>
      <c r="P7825">
        <v>226</v>
      </c>
      <c r="Q7825">
        <v>218</v>
      </c>
      <c r="R7825">
        <v>226</v>
      </c>
      <c r="S7825">
        <v>217</v>
      </c>
      <c r="T7825">
        <v>235</v>
      </c>
      <c r="U7825">
        <v>219</v>
      </c>
      <c r="V7825">
        <v>539.72727272727275</v>
      </c>
      <c r="W7825">
        <v>471.5</v>
      </c>
      <c r="X7825">
        <v>563.39473684210532</v>
      </c>
      <c r="Y7825">
        <v>515.53125</v>
      </c>
      <c r="Z7825">
        <v>6.25E-2</v>
      </c>
      <c r="AA7825">
        <v>9.0909090909090912E-2</v>
      </c>
      <c r="AB7825">
        <v>0.125</v>
      </c>
      <c r="AC7825">
        <v>0.18181818181818182</v>
      </c>
      <c r="AD7825">
        <v>0</v>
      </c>
      <c r="AE7825">
        <v>1</v>
      </c>
      <c r="AF7825">
        <v>2</v>
      </c>
      <c r="AG7825">
        <v>1</v>
      </c>
      <c r="AH7825">
        <v>67.5</v>
      </c>
      <c r="AI7825">
        <v>72.333333333333329</v>
      </c>
      <c r="AJ7825">
        <v>70</v>
      </c>
      <c r="AK7825">
        <v>65.666666666666671</v>
      </c>
      <c r="AL7825">
        <v>74.5</v>
      </c>
      <c r="AM7825">
        <v>72.666666666666671</v>
      </c>
      <c r="AN7825">
        <v>76.666666666666671</v>
      </c>
      <c r="AO7825">
        <v>71.333333333333329</v>
      </c>
    </row>
    <row r="7826" spans="1:41" x14ac:dyDescent="0.35">
      <c r="A7826">
        <v>25304</v>
      </c>
      <c r="B7826" t="s">
        <v>7584</v>
      </c>
      <c r="C7826" t="s">
        <v>323</v>
      </c>
      <c r="D7826" t="s">
        <v>315</v>
      </c>
      <c r="E7826" t="s">
        <v>8136</v>
      </c>
      <c r="F7826">
        <v>262</v>
      </c>
      <c r="G7826">
        <v>263</v>
      </c>
      <c r="H7826">
        <v>281</v>
      </c>
      <c r="I7826">
        <v>285</v>
      </c>
      <c r="J7826">
        <v>235</v>
      </c>
      <c r="K7826">
        <v>250</v>
      </c>
      <c r="L7826">
        <v>270</v>
      </c>
      <c r="M7826">
        <v>268</v>
      </c>
      <c r="N7826">
        <v>207</v>
      </c>
      <c r="O7826">
        <v>241</v>
      </c>
      <c r="P7826">
        <v>234</v>
      </c>
      <c r="Q7826">
        <v>240</v>
      </c>
      <c r="R7826">
        <v>218</v>
      </c>
      <c r="S7826">
        <v>246</v>
      </c>
      <c r="T7826">
        <v>241</v>
      </c>
      <c r="U7826">
        <v>240</v>
      </c>
      <c r="V7826">
        <v>535.18571428571431</v>
      </c>
      <c r="W7826">
        <v>536.1875</v>
      </c>
      <c r="X7826">
        <v>527.86363636363637</v>
      </c>
      <c r="Y7826">
        <v>610.07777777777778</v>
      </c>
      <c r="Z7826">
        <v>0.17910447761194029</v>
      </c>
      <c r="AA7826">
        <v>0.15384615384615385</v>
      </c>
      <c r="AB7826">
        <v>0.11340206185567009</v>
      </c>
      <c r="AC7826">
        <v>0.1092436974789916</v>
      </c>
      <c r="AD7826">
        <v>1</v>
      </c>
      <c r="AE7826">
        <v>2</v>
      </c>
      <c r="AF7826">
        <v>4</v>
      </c>
      <c r="AG7826">
        <v>5</v>
      </c>
      <c r="AH7826">
        <v>72.5</v>
      </c>
      <c r="AI7826">
        <v>74.333333333333329</v>
      </c>
      <c r="AJ7826">
        <v>76.333333333333329</v>
      </c>
      <c r="AK7826">
        <v>68.666666666666671</v>
      </c>
      <c r="AL7826">
        <v>74.5</v>
      </c>
      <c r="AM7826">
        <v>74.333333333333329</v>
      </c>
      <c r="AN7826">
        <v>78.666666666666671</v>
      </c>
      <c r="AO7826">
        <v>73</v>
      </c>
    </row>
    <row r="7827" spans="1:41" x14ac:dyDescent="0.35">
      <c r="A7827">
        <v>25310</v>
      </c>
      <c r="B7827" t="s">
        <v>7585</v>
      </c>
      <c r="C7827" t="s">
        <v>351</v>
      </c>
      <c r="D7827" t="s">
        <v>315</v>
      </c>
      <c r="E7827" t="s">
        <v>8137</v>
      </c>
      <c r="F7827">
        <v>291</v>
      </c>
      <c r="G7827">
        <v>298</v>
      </c>
      <c r="H7827">
        <v>285</v>
      </c>
      <c r="I7827">
        <v>291</v>
      </c>
      <c r="J7827">
        <v>279</v>
      </c>
      <c r="K7827">
        <v>288</v>
      </c>
      <c r="L7827">
        <v>273</v>
      </c>
      <c r="M7827">
        <v>292</v>
      </c>
      <c r="N7827">
        <v>259</v>
      </c>
      <c r="O7827">
        <v>260</v>
      </c>
      <c r="P7827">
        <v>282</v>
      </c>
      <c r="Q7827">
        <v>272</v>
      </c>
      <c r="R7827">
        <v>272</v>
      </c>
      <c r="S7827">
        <v>285</v>
      </c>
      <c r="T7827">
        <v>343</v>
      </c>
      <c r="U7827">
        <v>309</v>
      </c>
      <c r="V7827">
        <v>680.21698113207549</v>
      </c>
      <c r="W7827">
        <v>686.75438596491233</v>
      </c>
      <c r="X7827">
        <v>681.42592592592598</v>
      </c>
      <c r="Y7827">
        <v>705.70535714285711</v>
      </c>
      <c r="Z7827">
        <v>0.78333333333333333</v>
      </c>
      <c r="AA7827">
        <v>0.68518518518518512</v>
      </c>
      <c r="AB7827">
        <v>0.70491803278688525</v>
      </c>
      <c r="AC7827">
        <v>0.63636363636363635</v>
      </c>
      <c r="AD7827">
        <v>1</v>
      </c>
      <c r="AE7827">
        <v>5</v>
      </c>
      <c r="AF7827">
        <v>3</v>
      </c>
      <c r="AG7827">
        <v>12</v>
      </c>
      <c r="AH7827">
        <v>67</v>
      </c>
      <c r="AI7827">
        <v>67</v>
      </c>
      <c r="AJ7827">
        <v>68.333333333333329</v>
      </c>
      <c r="AK7827">
        <v>62</v>
      </c>
      <c r="AL7827">
        <v>72.5</v>
      </c>
      <c r="AM7827">
        <v>70</v>
      </c>
      <c r="AN7827">
        <v>73</v>
      </c>
      <c r="AO7827">
        <v>67.333333333333329</v>
      </c>
    </row>
    <row r="7828" spans="1:41" x14ac:dyDescent="0.35">
      <c r="A7828">
        <v>25314</v>
      </c>
      <c r="B7828" t="s">
        <v>7586</v>
      </c>
      <c r="C7828" t="s">
        <v>319</v>
      </c>
      <c r="D7828" t="s">
        <v>315</v>
      </c>
      <c r="E7828" t="s">
        <v>8139</v>
      </c>
      <c r="F7828">
        <v>234</v>
      </c>
      <c r="G7828">
        <v>254</v>
      </c>
      <c r="H7828">
        <v>256</v>
      </c>
      <c r="I7828">
        <v>266</v>
      </c>
      <c r="J7828">
        <v>230</v>
      </c>
      <c r="K7828">
        <v>220</v>
      </c>
      <c r="L7828">
        <v>232</v>
      </c>
      <c r="M7828">
        <v>243</v>
      </c>
      <c r="V7828" t="s">
        <v>1</v>
      </c>
      <c r="W7828" t="s">
        <v>1</v>
      </c>
      <c r="X7828" t="s">
        <v>1</v>
      </c>
      <c r="Z7828" t="s">
        <v>1</v>
      </c>
      <c r="AA7828" t="s">
        <v>1</v>
      </c>
      <c r="AB7828" t="s">
        <v>1</v>
      </c>
      <c r="AD7828">
        <v>3</v>
      </c>
      <c r="AE7828">
        <v>2</v>
      </c>
      <c r="AF7828">
        <v>1</v>
      </c>
      <c r="AG7828">
        <v>7</v>
      </c>
      <c r="AH7828">
        <v>71</v>
      </c>
      <c r="AI7828">
        <v>69.333333333333329</v>
      </c>
      <c r="AJ7828">
        <v>74.666666666666671</v>
      </c>
      <c r="AK7828">
        <v>66</v>
      </c>
    </row>
    <row r="7829" spans="1:41" x14ac:dyDescent="0.35">
      <c r="A7829">
        <v>25315</v>
      </c>
      <c r="B7829" t="s">
        <v>7587</v>
      </c>
      <c r="C7829" t="s">
        <v>346</v>
      </c>
      <c r="D7829" t="s">
        <v>315</v>
      </c>
      <c r="E7829" t="s">
        <v>8139</v>
      </c>
      <c r="F7829">
        <v>259</v>
      </c>
      <c r="G7829">
        <v>249</v>
      </c>
      <c r="H7829">
        <v>302</v>
      </c>
      <c r="I7829">
        <v>267</v>
      </c>
      <c r="J7829">
        <v>242</v>
      </c>
      <c r="K7829">
        <v>235</v>
      </c>
      <c r="L7829">
        <v>283</v>
      </c>
      <c r="M7829">
        <v>259</v>
      </c>
      <c r="V7829" t="s">
        <v>1</v>
      </c>
      <c r="W7829" t="s">
        <v>1</v>
      </c>
      <c r="X7829" t="s">
        <v>1</v>
      </c>
      <c r="Z7829" t="s">
        <v>1</v>
      </c>
      <c r="AA7829" t="s">
        <v>1</v>
      </c>
      <c r="AB7829" t="s">
        <v>1</v>
      </c>
      <c r="AD7829">
        <v>0</v>
      </c>
      <c r="AE7829">
        <v>0</v>
      </c>
      <c r="AF7829">
        <v>0</v>
      </c>
      <c r="AG7829">
        <v>2</v>
      </c>
      <c r="AH7829">
        <v>80</v>
      </c>
      <c r="AI7829">
        <v>71</v>
      </c>
      <c r="AJ7829">
        <v>78.666666666666671</v>
      </c>
      <c r="AK7829">
        <v>67</v>
      </c>
    </row>
    <row r="7830" spans="1:41" x14ac:dyDescent="0.35">
      <c r="A7830">
        <v>25316</v>
      </c>
      <c r="B7830" t="s">
        <v>7588</v>
      </c>
      <c r="C7830" t="s">
        <v>334</v>
      </c>
      <c r="D7830" t="s">
        <v>315</v>
      </c>
      <c r="E7830" t="s">
        <v>8136</v>
      </c>
      <c r="F7830">
        <v>245</v>
      </c>
      <c r="G7830">
        <v>240</v>
      </c>
      <c r="H7830">
        <v>248</v>
      </c>
      <c r="I7830">
        <v>286</v>
      </c>
      <c r="J7830">
        <v>231</v>
      </c>
      <c r="K7830">
        <v>225</v>
      </c>
      <c r="L7830">
        <v>251</v>
      </c>
      <c r="M7830">
        <v>266</v>
      </c>
      <c r="N7830">
        <v>241</v>
      </c>
      <c r="O7830">
        <v>232</v>
      </c>
      <c r="P7830">
        <v>235</v>
      </c>
      <c r="Q7830">
        <v>204</v>
      </c>
      <c r="R7830">
        <v>247</v>
      </c>
      <c r="S7830">
        <v>249</v>
      </c>
      <c r="T7830">
        <v>223</v>
      </c>
      <c r="U7830">
        <v>240</v>
      </c>
      <c r="V7830">
        <v>604.26666666666665</v>
      </c>
      <c r="W7830">
        <v>604.88888888888891</v>
      </c>
      <c r="X7830">
        <v>587.5</v>
      </c>
      <c r="Y7830">
        <v>560.63157894736844</v>
      </c>
      <c r="Z7830" t="s">
        <v>1</v>
      </c>
      <c r="AA7830">
        <v>0.47619047619047616</v>
      </c>
      <c r="AB7830">
        <v>0.42105263157894735</v>
      </c>
      <c r="AC7830">
        <v>0.62962962962962965</v>
      </c>
      <c r="AD7830">
        <v>0</v>
      </c>
      <c r="AE7830">
        <v>4</v>
      </c>
      <c r="AF7830">
        <v>4</v>
      </c>
      <c r="AG7830">
        <v>7</v>
      </c>
      <c r="AH7830">
        <v>73</v>
      </c>
      <c r="AI7830">
        <v>71.333333333333329</v>
      </c>
      <c r="AJ7830">
        <v>77</v>
      </c>
      <c r="AK7830">
        <v>72</v>
      </c>
      <c r="AL7830">
        <v>72</v>
      </c>
      <c r="AM7830">
        <v>68.666666666666671</v>
      </c>
      <c r="AN7830">
        <v>69</v>
      </c>
      <c r="AO7830">
        <v>64.666666666666671</v>
      </c>
    </row>
    <row r="7831" spans="1:41" x14ac:dyDescent="0.35">
      <c r="A7831">
        <v>25319</v>
      </c>
      <c r="B7831" t="s">
        <v>7589</v>
      </c>
      <c r="C7831" t="s">
        <v>332</v>
      </c>
      <c r="D7831" t="s">
        <v>315</v>
      </c>
      <c r="E7831" t="s">
        <v>8136</v>
      </c>
      <c r="F7831">
        <v>204</v>
      </c>
      <c r="G7831">
        <v>215</v>
      </c>
      <c r="H7831">
        <v>234</v>
      </c>
      <c r="I7831">
        <v>233</v>
      </c>
      <c r="J7831">
        <v>201</v>
      </c>
      <c r="K7831">
        <v>218</v>
      </c>
      <c r="L7831">
        <v>224</v>
      </c>
      <c r="M7831">
        <v>234</v>
      </c>
      <c r="V7831" t="s">
        <v>1</v>
      </c>
      <c r="W7831" t="s">
        <v>1</v>
      </c>
      <c r="X7831" t="s">
        <v>1</v>
      </c>
      <c r="Z7831" t="s">
        <v>1</v>
      </c>
      <c r="AA7831" t="s">
        <v>1</v>
      </c>
      <c r="AB7831" t="s">
        <v>1</v>
      </c>
      <c r="AD7831">
        <v>1</v>
      </c>
      <c r="AE7831">
        <v>2</v>
      </c>
      <c r="AF7831">
        <v>3</v>
      </c>
      <c r="AG7831">
        <v>0</v>
      </c>
      <c r="AH7831">
        <v>67.5</v>
      </c>
      <c r="AI7831">
        <v>61.666666666666664</v>
      </c>
      <c r="AJ7831">
        <v>69.666666666666671</v>
      </c>
      <c r="AK7831">
        <v>64.666666666666671</v>
      </c>
    </row>
    <row r="7832" spans="1:41" x14ac:dyDescent="0.35">
      <c r="A7832">
        <v>25324</v>
      </c>
      <c r="B7832" t="s">
        <v>7590</v>
      </c>
      <c r="C7832" t="s">
        <v>336</v>
      </c>
      <c r="D7832" t="s">
        <v>315</v>
      </c>
      <c r="E7832" t="s">
        <v>8136</v>
      </c>
      <c r="F7832">
        <v>251</v>
      </c>
      <c r="G7832">
        <v>275</v>
      </c>
      <c r="H7832">
        <v>279</v>
      </c>
      <c r="I7832">
        <v>293</v>
      </c>
      <c r="J7832">
        <v>233</v>
      </c>
      <c r="K7832">
        <v>248</v>
      </c>
      <c r="L7832">
        <v>264</v>
      </c>
      <c r="M7832">
        <v>270</v>
      </c>
      <c r="V7832" t="s">
        <v>1</v>
      </c>
      <c r="W7832" t="s">
        <v>1</v>
      </c>
      <c r="X7832" t="s">
        <v>1</v>
      </c>
      <c r="Z7832" t="s">
        <v>1</v>
      </c>
      <c r="AA7832" t="s">
        <v>1</v>
      </c>
      <c r="AB7832" t="s">
        <v>1</v>
      </c>
      <c r="AD7832">
        <v>0</v>
      </c>
      <c r="AE7832">
        <v>0</v>
      </c>
      <c r="AF7832">
        <v>3</v>
      </c>
      <c r="AG7832">
        <v>3</v>
      </c>
      <c r="AH7832">
        <v>82.5</v>
      </c>
      <c r="AI7832">
        <v>84</v>
      </c>
      <c r="AJ7832">
        <v>88.666666666666671</v>
      </c>
      <c r="AK7832">
        <v>79.666666666666671</v>
      </c>
    </row>
    <row r="7833" spans="1:41" x14ac:dyDescent="0.35">
      <c r="A7833">
        <v>25328</v>
      </c>
      <c r="B7833" t="s">
        <v>7591</v>
      </c>
      <c r="C7833" t="s">
        <v>319</v>
      </c>
      <c r="D7833" t="s">
        <v>315</v>
      </c>
      <c r="E7833" t="s">
        <v>8136</v>
      </c>
      <c r="F7833">
        <v>288</v>
      </c>
      <c r="G7833">
        <v>326</v>
      </c>
      <c r="H7833">
        <v>280</v>
      </c>
      <c r="I7833">
        <v>315</v>
      </c>
      <c r="J7833">
        <v>264</v>
      </c>
      <c r="K7833">
        <v>318</v>
      </c>
      <c r="L7833">
        <v>271</v>
      </c>
      <c r="M7833">
        <v>306</v>
      </c>
      <c r="N7833">
        <v>252</v>
      </c>
      <c r="O7833">
        <v>263</v>
      </c>
      <c r="P7833">
        <v>261</v>
      </c>
      <c r="Q7833">
        <v>260</v>
      </c>
      <c r="R7833">
        <v>253</v>
      </c>
      <c r="S7833">
        <v>277</v>
      </c>
      <c r="T7833">
        <v>283</v>
      </c>
      <c r="U7833">
        <v>267</v>
      </c>
      <c r="V7833">
        <v>626.34615384615381</v>
      </c>
      <c r="W7833">
        <v>616.87755102040819</v>
      </c>
      <c r="X7833">
        <v>632.4375</v>
      </c>
      <c r="Y7833">
        <v>655.36274509803923</v>
      </c>
      <c r="Z7833">
        <v>0.45454545454545453</v>
      </c>
      <c r="AA7833">
        <v>0.2857142857142857</v>
      </c>
      <c r="AB7833">
        <v>0.18867924528301888</v>
      </c>
      <c r="AC7833">
        <v>0.33333333333333331</v>
      </c>
      <c r="AD7833">
        <v>3</v>
      </c>
      <c r="AE7833">
        <v>7</v>
      </c>
      <c r="AF7833">
        <v>9</v>
      </c>
      <c r="AG7833">
        <v>6</v>
      </c>
      <c r="AH7833">
        <v>89</v>
      </c>
      <c r="AI7833">
        <v>78.666666666666671</v>
      </c>
      <c r="AJ7833">
        <v>86.333333333333329</v>
      </c>
      <c r="AK7833">
        <v>74.333333333333329</v>
      </c>
      <c r="AL7833">
        <v>67</v>
      </c>
      <c r="AM7833">
        <v>74</v>
      </c>
      <c r="AN7833">
        <v>72.666666666666671</v>
      </c>
      <c r="AO7833">
        <v>66.333333333333329</v>
      </c>
    </row>
    <row r="7834" spans="1:41" x14ac:dyDescent="0.35">
      <c r="A7834">
        <v>25329</v>
      </c>
      <c r="B7834" t="s">
        <v>7592</v>
      </c>
      <c r="C7834" t="s">
        <v>351</v>
      </c>
      <c r="D7834" t="s">
        <v>315</v>
      </c>
      <c r="E7834" t="s">
        <v>8137</v>
      </c>
      <c r="F7834">
        <v>302</v>
      </c>
      <c r="G7834">
        <v>299</v>
      </c>
      <c r="H7834">
        <v>306</v>
      </c>
      <c r="I7834">
        <v>314</v>
      </c>
      <c r="J7834">
        <v>291</v>
      </c>
      <c r="K7834">
        <v>289</v>
      </c>
      <c r="L7834">
        <v>304</v>
      </c>
      <c r="M7834">
        <v>304</v>
      </c>
      <c r="N7834">
        <v>288</v>
      </c>
      <c r="O7834">
        <v>287</v>
      </c>
      <c r="P7834">
        <v>305</v>
      </c>
      <c r="Q7834">
        <v>301</v>
      </c>
      <c r="R7834">
        <v>369</v>
      </c>
      <c r="S7834">
        <v>361</v>
      </c>
      <c r="T7834">
        <v>393</v>
      </c>
      <c r="U7834">
        <v>393</v>
      </c>
      <c r="V7834">
        <v>740.36538461538464</v>
      </c>
      <c r="W7834">
        <v>800.53947368421052</v>
      </c>
      <c r="X7834">
        <v>809.59868421052636</v>
      </c>
      <c r="Y7834">
        <v>790.66428571428571</v>
      </c>
      <c r="Z7834">
        <v>0.76388888888888884</v>
      </c>
      <c r="AA7834">
        <v>0.78750000000000009</v>
      </c>
      <c r="AB7834">
        <v>0.85897435897435892</v>
      </c>
      <c r="AC7834">
        <v>0.93506493506493504</v>
      </c>
      <c r="AD7834">
        <v>1</v>
      </c>
      <c r="AE7834">
        <v>2</v>
      </c>
      <c r="AF7834">
        <v>2</v>
      </c>
      <c r="AG7834">
        <v>6</v>
      </c>
      <c r="AH7834">
        <v>76</v>
      </c>
      <c r="AI7834">
        <v>81.333333333333329</v>
      </c>
      <c r="AJ7834">
        <v>81.333333333333329</v>
      </c>
      <c r="AK7834">
        <v>72</v>
      </c>
      <c r="AL7834">
        <v>78</v>
      </c>
      <c r="AM7834">
        <v>81.666666666666671</v>
      </c>
      <c r="AN7834">
        <v>83.333333333333329</v>
      </c>
      <c r="AO7834">
        <v>69.666666666666671</v>
      </c>
    </row>
    <row r="7835" spans="1:41" x14ac:dyDescent="0.35">
      <c r="A7835">
        <v>25330</v>
      </c>
      <c r="B7835" t="s">
        <v>7593</v>
      </c>
      <c r="C7835" t="s">
        <v>336</v>
      </c>
      <c r="D7835" t="s">
        <v>315</v>
      </c>
      <c r="E7835" t="s">
        <v>8136</v>
      </c>
      <c r="N7835">
        <v>281</v>
      </c>
      <c r="O7835">
        <v>274</v>
      </c>
      <c r="P7835">
        <v>261</v>
      </c>
      <c r="Q7835">
        <v>269</v>
      </c>
      <c r="R7835">
        <v>258</v>
      </c>
      <c r="S7835">
        <v>270</v>
      </c>
      <c r="T7835">
        <v>232</v>
      </c>
      <c r="U7835">
        <v>255</v>
      </c>
      <c r="V7835">
        <v>552.25</v>
      </c>
      <c r="W7835">
        <v>520.17391304347825</v>
      </c>
      <c r="X7835">
        <v>571.11538461538464</v>
      </c>
      <c r="Y7835">
        <v>607.58695652173913</v>
      </c>
      <c r="Z7835">
        <v>0.25</v>
      </c>
      <c r="AA7835">
        <v>7.6923076923076927E-2</v>
      </c>
      <c r="AB7835">
        <v>0.4</v>
      </c>
      <c r="AC7835">
        <v>0.2</v>
      </c>
      <c r="AD7835" t="s">
        <v>1</v>
      </c>
      <c r="AE7835" t="s">
        <v>1</v>
      </c>
      <c r="AF7835" t="s">
        <v>1</v>
      </c>
      <c r="AG7835">
        <v>0</v>
      </c>
      <c r="AL7835">
        <v>76</v>
      </c>
      <c r="AM7835">
        <v>81</v>
      </c>
      <c r="AN7835">
        <v>84</v>
      </c>
      <c r="AO7835">
        <v>75.333333333333329</v>
      </c>
    </row>
    <row r="7836" spans="1:41" x14ac:dyDescent="0.35">
      <c r="A7836">
        <v>25331</v>
      </c>
      <c r="B7836" t="s">
        <v>7594</v>
      </c>
      <c r="C7836" t="s">
        <v>319</v>
      </c>
      <c r="D7836" t="s">
        <v>315</v>
      </c>
      <c r="E7836" t="s">
        <v>8136</v>
      </c>
      <c r="F7836">
        <v>257</v>
      </c>
      <c r="G7836">
        <v>251</v>
      </c>
      <c r="H7836">
        <v>253</v>
      </c>
      <c r="I7836">
        <v>240</v>
      </c>
      <c r="J7836">
        <v>240</v>
      </c>
      <c r="K7836">
        <v>236</v>
      </c>
      <c r="L7836">
        <v>239</v>
      </c>
      <c r="M7836">
        <v>227</v>
      </c>
      <c r="V7836" t="s">
        <v>1</v>
      </c>
      <c r="W7836" t="s">
        <v>1</v>
      </c>
      <c r="X7836" t="s">
        <v>1</v>
      </c>
      <c r="Z7836" t="s">
        <v>1</v>
      </c>
      <c r="AA7836" t="s">
        <v>1</v>
      </c>
      <c r="AB7836" t="s">
        <v>1</v>
      </c>
      <c r="AD7836">
        <v>1</v>
      </c>
      <c r="AE7836">
        <v>0</v>
      </c>
      <c r="AF7836">
        <v>1</v>
      </c>
      <c r="AG7836">
        <v>1</v>
      </c>
      <c r="AH7836">
        <v>75</v>
      </c>
      <c r="AI7836">
        <v>73.333333333333329</v>
      </c>
      <c r="AJ7836">
        <v>79</v>
      </c>
      <c r="AK7836">
        <v>73</v>
      </c>
    </row>
    <row r="7837" spans="1:41" x14ac:dyDescent="0.35">
      <c r="A7837">
        <v>25332</v>
      </c>
      <c r="B7837" t="s">
        <v>7595</v>
      </c>
      <c r="C7837" t="s">
        <v>351</v>
      </c>
      <c r="D7837" t="s">
        <v>315</v>
      </c>
      <c r="E7837" t="s">
        <v>8137</v>
      </c>
      <c r="F7837">
        <v>289</v>
      </c>
      <c r="G7837">
        <v>295</v>
      </c>
      <c r="H7837">
        <v>307</v>
      </c>
      <c r="I7837">
        <v>286</v>
      </c>
      <c r="J7837">
        <v>283</v>
      </c>
      <c r="K7837">
        <v>272</v>
      </c>
      <c r="L7837">
        <v>276</v>
      </c>
      <c r="M7837">
        <v>253</v>
      </c>
      <c r="N7837">
        <v>271</v>
      </c>
      <c r="O7837">
        <v>277</v>
      </c>
      <c r="P7837">
        <v>277</v>
      </c>
      <c r="Q7837">
        <v>276</v>
      </c>
      <c r="R7837">
        <v>310</v>
      </c>
      <c r="S7837">
        <v>303</v>
      </c>
      <c r="T7837">
        <v>326</v>
      </c>
      <c r="U7837">
        <v>312</v>
      </c>
      <c r="V7837">
        <v>747.2</v>
      </c>
      <c r="W7837">
        <v>772.95714285714291</v>
      </c>
      <c r="X7837">
        <v>728.38095238095241</v>
      </c>
      <c r="Y7837">
        <v>750</v>
      </c>
      <c r="Z7837">
        <v>0.67741935483870974</v>
      </c>
      <c r="AA7837">
        <v>0.69230769230769229</v>
      </c>
      <c r="AB7837">
        <v>0.62857142857142856</v>
      </c>
      <c r="AC7837">
        <v>0.45454545454545453</v>
      </c>
      <c r="AD7837">
        <v>2</v>
      </c>
      <c r="AE7837">
        <v>2</v>
      </c>
      <c r="AF7837">
        <v>0</v>
      </c>
      <c r="AG7837">
        <v>2</v>
      </c>
      <c r="AH7837">
        <v>76.5</v>
      </c>
      <c r="AI7837">
        <v>77.666666666666671</v>
      </c>
      <c r="AJ7837">
        <v>84.666666666666671</v>
      </c>
      <c r="AK7837">
        <v>71.666666666666671</v>
      </c>
      <c r="AL7837">
        <v>79</v>
      </c>
      <c r="AM7837">
        <v>84</v>
      </c>
      <c r="AN7837">
        <v>85.666666666666671</v>
      </c>
      <c r="AO7837">
        <v>77</v>
      </c>
    </row>
    <row r="7838" spans="1:41" x14ac:dyDescent="0.35">
      <c r="A7838">
        <v>25334</v>
      </c>
      <c r="B7838" t="s">
        <v>7596</v>
      </c>
      <c r="C7838" t="s">
        <v>324</v>
      </c>
      <c r="D7838" t="s">
        <v>315</v>
      </c>
      <c r="E7838" t="s">
        <v>8136</v>
      </c>
      <c r="F7838">
        <v>293</v>
      </c>
      <c r="G7838">
        <v>297</v>
      </c>
      <c r="H7838">
        <v>306</v>
      </c>
      <c r="I7838">
        <v>279</v>
      </c>
      <c r="J7838">
        <v>271</v>
      </c>
      <c r="K7838">
        <v>282</v>
      </c>
      <c r="L7838">
        <v>280</v>
      </c>
      <c r="M7838">
        <v>259</v>
      </c>
      <c r="V7838" t="s">
        <v>1</v>
      </c>
      <c r="W7838" t="s">
        <v>1</v>
      </c>
      <c r="X7838" t="s">
        <v>1</v>
      </c>
      <c r="Z7838" t="s">
        <v>1</v>
      </c>
      <c r="AA7838" t="s">
        <v>1</v>
      </c>
      <c r="AB7838" t="s">
        <v>1</v>
      </c>
      <c r="AD7838">
        <v>1</v>
      </c>
      <c r="AE7838">
        <v>1</v>
      </c>
      <c r="AF7838">
        <v>2</v>
      </c>
      <c r="AG7838">
        <v>2</v>
      </c>
      <c r="AH7838">
        <v>77.5</v>
      </c>
      <c r="AI7838">
        <v>82.666666666666671</v>
      </c>
      <c r="AJ7838">
        <v>87</v>
      </c>
      <c r="AK7838">
        <v>74</v>
      </c>
    </row>
    <row r="7839" spans="1:41" x14ac:dyDescent="0.35">
      <c r="A7839">
        <v>25342</v>
      </c>
      <c r="B7839" t="s">
        <v>7597</v>
      </c>
      <c r="C7839" t="s">
        <v>324</v>
      </c>
      <c r="D7839" t="s">
        <v>315</v>
      </c>
      <c r="E7839" t="s">
        <v>8136</v>
      </c>
      <c r="F7839">
        <v>282</v>
      </c>
      <c r="G7839">
        <v>292</v>
      </c>
      <c r="H7839">
        <v>293</v>
      </c>
      <c r="I7839">
        <v>284</v>
      </c>
      <c r="J7839">
        <v>258</v>
      </c>
      <c r="K7839">
        <v>263</v>
      </c>
      <c r="L7839">
        <v>265</v>
      </c>
      <c r="M7839">
        <v>263</v>
      </c>
      <c r="N7839">
        <v>253</v>
      </c>
      <c r="O7839">
        <v>251</v>
      </c>
      <c r="P7839">
        <v>249</v>
      </c>
      <c r="Q7839">
        <v>273</v>
      </c>
      <c r="R7839">
        <v>248</v>
      </c>
      <c r="S7839">
        <v>263</v>
      </c>
      <c r="T7839">
        <v>242</v>
      </c>
      <c r="U7839">
        <v>258</v>
      </c>
      <c r="V7839">
        <v>640.09482758620686</v>
      </c>
      <c r="W7839">
        <v>654.08928571428567</v>
      </c>
      <c r="X7839">
        <v>619.41269841269843</v>
      </c>
      <c r="Y7839">
        <v>672.80701754385962</v>
      </c>
      <c r="Z7839">
        <v>0.19047619047619047</v>
      </c>
      <c r="AA7839">
        <v>0.23880597014925373</v>
      </c>
      <c r="AB7839">
        <v>0.38709677419354838</v>
      </c>
      <c r="AC7839">
        <v>0.24242424242424243</v>
      </c>
      <c r="AD7839">
        <v>6</v>
      </c>
      <c r="AE7839">
        <v>6</v>
      </c>
      <c r="AF7839">
        <v>6</v>
      </c>
      <c r="AG7839">
        <v>11</v>
      </c>
      <c r="AH7839">
        <v>71.5</v>
      </c>
      <c r="AI7839">
        <v>72</v>
      </c>
      <c r="AJ7839">
        <v>79.333333333333329</v>
      </c>
      <c r="AK7839">
        <v>71.666666666666671</v>
      </c>
      <c r="AL7839">
        <v>73.5</v>
      </c>
      <c r="AM7839">
        <v>75.333333333333329</v>
      </c>
      <c r="AN7839">
        <v>81.666666666666671</v>
      </c>
      <c r="AO7839">
        <v>65.333333333333329</v>
      </c>
    </row>
    <row r="7840" spans="1:41" x14ac:dyDescent="0.35">
      <c r="A7840">
        <v>25344</v>
      </c>
      <c r="B7840" t="s">
        <v>7598</v>
      </c>
      <c r="C7840" t="s">
        <v>339</v>
      </c>
      <c r="D7840" t="s">
        <v>315</v>
      </c>
      <c r="E7840" t="s">
        <v>8136</v>
      </c>
      <c r="F7840">
        <v>249</v>
      </c>
      <c r="G7840">
        <v>236</v>
      </c>
      <c r="H7840">
        <v>212</v>
      </c>
      <c r="I7840">
        <v>249</v>
      </c>
      <c r="J7840">
        <v>221</v>
      </c>
      <c r="K7840">
        <v>217</v>
      </c>
      <c r="L7840">
        <v>192</v>
      </c>
      <c r="M7840">
        <v>214</v>
      </c>
      <c r="V7840" t="s">
        <v>1</v>
      </c>
      <c r="W7840" t="s">
        <v>1</v>
      </c>
      <c r="X7840" t="s">
        <v>1</v>
      </c>
      <c r="Z7840" t="s">
        <v>1</v>
      </c>
      <c r="AA7840" t="s">
        <v>1</v>
      </c>
      <c r="AB7840" t="s">
        <v>1</v>
      </c>
      <c r="AD7840" t="s">
        <v>1</v>
      </c>
      <c r="AE7840" t="s">
        <v>1</v>
      </c>
      <c r="AF7840" t="s">
        <v>1</v>
      </c>
      <c r="AG7840">
        <v>0</v>
      </c>
      <c r="AH7840">
        <v>58</v>
      </c>
      <c r="AI7840">
        <v>58.333333333333336</v>
      </c>
      <c r="AJ7840">
        <v>59</v>
      </c>
      <c r="AK7840">
        <v>62.666666666666664</v>
      </c>
    </row>
    <row r="7841" spans="1:41" x14ac:dyDescent="0.35">
      <c r="A7841">
        <v>25347</v>
      </c>
      <c r="B7841" t="s">
        <v>7599</v>
      </c>
      <c r="C7841" t="s">
        <v>332</v>
      </c>
      <c r="D7841" t="s">
        <v>315</v>
      </c>
      <c r="E7841" t="s">
        <v>8136</v>
      </c>
      <c r="F7841">
        <v>278</v>
      </c>
      <c r="G7841">
        <v>284</v>
      </c>
      <c r="H7841">
        <v>302</v>
      </c>
      <c r="I7841">
        <v>302</v>
      </c>
      <c r="J7841">
        <v>259</v>
      </c>
      <c r="K7841">
        <v>275</v>
      </c>
      <c r="L7841">
        <v>295</v>
      </c>
      <c r="M7841">
        <v>294</v>
      </c>
      <c r="N7841">
        <v>261</v>
      </c>
      <c r="O7841">
        <v>262</v>
      </c>
      <c r="P7841">
        <v>259</v>
      </c>
      <c r="Q7841">
        <v>268</v>
      </c>
      <c r="R7841">
        <v>304</v>
      </c>
      <c r="S7841">
        <v>296</v>
      </c>
      <c r="T7841">
        <v>313</v>
      </c>
      <c r="U7841">
        <v>318</v>
      </c>
      <c r="V7841">
        <v>618.23529411764707</v>
      </c>
      <c r="W7841">
        <v>633.15384615384619</v>
      </c>
      <c r="X7841">
        <v>639.06896551724139</v>
      </c>
      <c r="Y7841">
        <v>638.18333333333328</v>
      </c>
      <c r="Z7841">
        <v>0.30508474576271188</v>
      </c>
      <c r="AA7841">
        <v>0.50909090909090904</v>
      </c>
      <c r="AB7841">
        <v>0.36842105263157893</v>
      </c>
      <c r="AC7841">
        <v>0.47457627118644069</v>
      </c>
      <c r="AD7841">
        <v>8</v>
      </c>
      <c r="AE7841">
        <v>6</v>
      </c>
      <c r="AF7841">
        <v>5</v>
      </c>
      <c r="AG7841">
        <v>8</v>
      </c>
      <c r="AH7841">
        <v>71</v>
      </c>
      <c r="AI7841">
        <v>74.333333333333329</v>
      </c>
      <c r="AJ7841">
        <v>73</v>
      </c>
      <c r="AK7841">
        <v>69.666666666666671</v>
      </c>
      <c r="AL7841">
        <v>73.5</v>
      </c>
      <c r="AM7841">
        <v>75</v>
      </c>
      <c r="AN7841">
        <v>76</v>
      </c>
      <c r="AO7841">
        <v>65.333333333333329</v>
      </c>
    </row>
    <row r="7842" spans="1:41" x14ac:dyDescent="0.35">
      <c r="A7842">
        <v>25348</v>
      </c>
      <c r="B7842" t="s">
        <v>7600</v>
      </c>
      <c r="C7842" t="s">
        <v>351</v>
      </c>
      <c r="D7842" t="s">
        <v>315</v>
      </c>
      <c r="E7842" t="s">
        <v>8137</v>
      </c>
      <c r="F7842">
        <v>288</v>
      </c>
      <c r="G7842">
        <v>303</v>
      </c>
      <c r="H7842">
        <v>297</v>
      </c>
      <c r="I7842">
        <v>307</v>
      </c>
      <c r="J7842">
        <v>278</v>
      </c>
      <c r="K7842">
        <v>298</v>
      </c>
      <c r="L7842">
        <v>294</v>
      </c>
      <c r="M7842">
        <v>298</v>
      </c>
      <c r="N7842">
        <v>265</v>
      </c>
      <c r="O7842">
        <v>287</v>
      </c>
      <c r="P7842">
        <v>287</v>
      </c>
      <c r="Q7842">
        <v>288</v>
      </c>
      <c r="R7842">
        <v>318</v>
      </c>
      <c r="S7842">
        <v>347</v>
      </c>
      <c r="T7842">
        <v>346</v>
      </c>
      <c r="U7842">
        <v>344</v>
      </c>
      <c r="V7842">
        <v>807.375</v>
      </c>
      <c r="W7842">
        <v>783.3641975308642</v>
      </c>
      <c r="X7842">
        <v>800.48412698412699</v>
      </c>
      <c r="Y7842">
        <v>820.99166666666667</v>
      </c>
      <c r="Z7842">
        <v>0.88607594936708856</v>
      </c>
      <c r="AA7842">
        <v>0.92307692307692313</v>
      </c>
      <c r="AB7842">
        <v>0.85365853658536595</v>
      </c>
      <c r="AC7842">
        <v>0.90476190476190477</v>
      </c>
      <c r="AD7842">
        <v>1</v>
      </c>
      <c r="AE7842">
        <v>1</v>
      </c>
      <c r="AF7842">
        <v>0</v>
      </c>
      <c r="AG7842">
        <v>1</v>
      </c>
      <c r="AH7842">
        <v>72.5</v>
      </c>
      <c r="AI7842">
        <v>80</v>
      </c>
      <c r="AJ7842">
        <v>77.666666666666671</v>
      </c>
      <c r="AK7842">
        <v>72</v>
      </c>
      <c r="AL7842">
        <v>74</v>
      </c>
      <c r="AM7842">
        <v>80.333333333333329</v>
      </c>
      <c r="AN7842">
        <v>83</v>
      </c>
      <c r="AO7842">
        <v>65.333333333333329</v>
      </c>
    </row>
    <row r="7843" spans="1:41" x14ac:dyDescent="0.35">
      <c r="A7843">
        <v>25349</v>
      </c>
      <c r="B7843" t="s">
        <v>7601</v>
      </c>
      <c r="C7843" t="s">
        <v>322</v>
      </c>
      <c r="D7843" t="s">
        <v>315</v>
      </c>
      <c r="E7843" t="s">
        <v>8136</v>
      </c>
      <c r="F7843">
        <v>282</v>
      </c>
      <c r="G7843">
        <v>287</v>
      </c>
      <c r="H7843">
        <v>270</v>
      </c>
      <c r="I7843">
        <v>255</v>
      </c>
      <c r="J7843">
        <v>254</v>
      </c>
      <c r="K7843">
        <v>268</v>
      </c>
      <c r="L7843">
        <v>251</v>
      </c>
      <c r="M7843">
        <v>236</v>
      </c>
      <c r="N7843">
        <v>271</v>
      </c>
      <c r="O7843">
        <v>271</v>
      </c>
      <c r="P7843">
        <v>271</v>
      </c>
      <c r="Q7843">
        <v>281</v>
      </c>
      <c r="R7843">
        <v>271</v>
      </c>
      <c r="S7843">
        <v>289</v>
      </c>
      <c r="T7843">
        <v>269</v>
      </c>
      <c r="U7843">
        <v>308</v>
      </c>
      <c r="V7843">
        <v>602.1704545454545</v>
      </c>
      <c r="W7843">
        <v>588.32727272727277</v>
      </c>
      <c r="X7843">
        <v>617.28571428571433</v>
      </c>
      <c r="Y7843">
        <v>630</v>
      </c>
      <c r="Z7843">
        <v>0.34545454545454546</v>
      </c>
      <c r="AA7843">
        <v>0.38</v>
      </c>
      <c r="AB7843">
        <v>0.328125</v>
      </c>
      <c r="AC7843">
        <v>0.38028169014084506</v>
      </c>
      <c r="AD7843">
        <v>3</v>
      </c>
      <c r="AE7843">
        <v>3</v>
      </c>
      <c r="AF7843">
        <v>5</v>
      </c>
      <c r="AG7843">
        <v>8</v>
      </c>
      <c r="AH7843">
        <v>69</v>
      </c>
      <c r="AI7843">
        <v>66.333333333333329</v>
      </c>
      <c r="AJ7843">
        <v>69.666666666666671</v>
      </c>
      <c r="AK7843">
        <v>63</v>
      </c>
      <c r="AL7843">
        <v>79</v>
      </c>
      <c r="AM7843">
        <v>76</v>
      </c>
      <c r="AN7843">
        <v>77.666666666666671</v>
      </c>
      <c r="AO7843">
        <v>71</v>
      </c>
    </row>
    <row r="7844" spans="1:41" x14ac:dyDescent="0.35">
      <c r="A7844">
        <v>25350</v>
      </c>
      <c r="B7844" t="s">
        <v>7602</v>
      </c>
      <c r="C7844" t="s">
        <v>319</v>
      </c>
      <c r="D7844" t="s">
        <v>315</v>
      </c>
      <c r="E7844" t="s">
        <v>8136</v>
      </c>
      <c r="F7844">
        <v>251</v>
      </c>
      <c r="G7844">
        <v>272</v>
      </c>
      <c r="H7844">
        <v>255</v>
      </c>
      <c r="I7844">
        <v>290</v>
      </c>
      <c r="J7844">
        <v>247</v>
      </c>
      <c r="K7844">
        <v>261</v>
      </c>
      <c r="L7844">
        <v>264</v>
      </c>
      <c r="M7844">
        <v>277</v>
      </c>
      <c r="V7844" t="s">
        <v>1</v>
      </c>
      <c r="W7844" t="s">
        <v>1</v>
      </c>
      <c r="X7844" t="s">
        <v>1</v>
      </c>
      <c r="Z7844" t="s">
        <v>1</v>
      </c>
      <c r="AA7844" t="s">
        <v>1</v>
      </c>
      <c r="AB7844" t="s">
        <v>1</v>
      </c>
      <c r="AD7844">
        <v>1</v>
      </c>
      <c r="AE7844">
        <v>7</v>
      </c>
      <c r="AF7844">
        <v>4</v>
      </c>
      <c r="AG7844">
        <v>1</v>
      </c>
      <c r="AH7844">
        <v>76</v>
      </c>
      <c r="AI7844">
        <v>79.333333333333329</v>
      </c>
      <c r="AJ7844">
        <v>78</v>
      </c>
      <c r="AK7844">
        <v>73</v>
      </c>
    </row>
    <row r="7845" spans="1:41" x14ac:dyDescent="0.35">
      <c r="A7845">
        <v>25352</v>
      </c>
      <c r="B7845" t="s">
        <v>7603</v>
      </c>
      <c r="C7845" t="s">
        <v>362</v>
      </c>
      <c r="D7845" t="s">
        <v>315</v>
      </c>
      <c r="E7845" t="s">
        <v>8136</v>
      </c>
      <c r="F7845">
        <v>260</v>
      </c>
      <c r="G7845">
        <v>259</v>
      </c>
      <c r="H7845">
        <v>251</v>
      </c>
      <c r="I7845">
        <v>275</v>
      </c>
      <c r="J7845">
        <v>250</v>
      </c>
      <c r="K7845">
        <v>251</v>
      </c>
      <c r="L7845">
        <v>240</v>
      </c>
      <c r="M7845">
        <v>256</v>
      </c>
      <c r="N7845">
        <v>252</v>
      </c>
      <c r="O7845">
        <v>232</v>
      </c>
      <c r="P7845">
        <v>256</v>
      </c>
      <c r="Q7845">
        <v>257</v>
      </c>
      <c r="R7845">
        <v>264</v>
      </c>
      <c r="S7845">
        <v>255</v>
      </c>
      <c r="T7845">
        <v>267</v>
      </c>
      <c r="U7845">
        <v>286</v>
      </c>
      <c r="V7845">
        <v>543.05426356589146</v>
      </c>
      <c r="W7845">
        <v>528.22826086956525</v>
      </c>
      <c r="X7845">
        <v>552.84589041095887</v>
      </c>
      <c r="Y7845">
        <v>566.06696428571433</v>
      </c>
      <c r="Z7845">
        <v>3.2128514056224897E-2</v>
      </c>
      <c r="AA7845">
        <v>0.14583333333333331</v>
      </c>
      <c r="AB7845">
        <v>0.17131474103585659</v>
      </c>
      <c r="AC7845">
        <v>0.19028340080971659</v>
      </c>
      <c r="AD7845">
        <v>5</v>
      </c>
      <c r="AE7845">
        <v>3</v>
      </c>
      <c r="AF7845">
        <v>1</v>
      </c>
      <c r="AG7845">
        <v>2</v>
      </c>
      <c r="AH7845">
        <v>73.5</v>
      </c>
      <c r="AI7845">
        <v>77</v>
      </c>
      <c r="AJ7845">
        <v>80.333333333333329</v>
      </c>
      <c r="AK7845">
        <v>72.666666666666671</v>
      </c>
      <c r="AL7845">
        <v>75</v>
      </c>
      <c r="AM7845">
        <v>77</v>
      </c>
      <c r="AN7845">
        <v>79.666666666666671</v>
      </c>
      <c r="AO7845">
        <v>72</v>
      </c>
    </row>
    <row r="7846" spans="1:41" x14ac:dyDescent="0.35">
      <c r="A7846">
        <v>25356</v>
      </c>
      <c r="B7846" t="s">
        <v>7604</v>
      </c>
      <c r="C7846" t="s">
        <v>331</v>
      </c>
      <c r="D7846" t="s">
        <v>315</v>
      </c>
      <c r="E7846" t="s">
        <v>8136</v>
      </c>
      <c r="F7846">
        <v>279</v>
      </c>
      <c r="G7846">
        <v>296</v>
      </c>
      <c r="H7846">
        <v>269</v>
      </c>
      <c r="I7846">
        <v>300</v>
      </c>
      <c r="J7846">
        <v>240</v>
      </c>
      <c r="K7846">
        <v>281</v>
      </c>
      <c r="L7846">
        <v>253</v>
      </c>
      <c r="M7846">
        <v>271</v>
      </c>
      <c r="V7846" t="s">
        <v>1</v>
      </c>
      <c r="W7846" t="s">
        <v>1</v>
      </c>
      <c r="X7846" t="s">
        <v>1</v>
      </c>
      <c r="Z7846" t="s">
        <v>1</v>
      </c>
      <c r="AA7846" t="s">
        <v>1</v>
      </c>
      <c r="AB7846" t="s">
        <v>1</v>
      </c>
      <c r="AD7846">
        <v>0</v>
      </c>
      <c r="AE7846">
        <v>2</v>
      </c>
      <c r="AF7846">
        <v>1</v>
      </c>
      <c r="AG7846">
        <v>0</v>
      </c>
      <c r="AH7846">
        <v>77</v>
      </c>
      <c r="AI7846">
        <v>80</v>
      </c>
      <c r="AJ7846">
        <v>83.333333333333329</v>
      </c>
      <c r="AK7846">
        <v>76</v>
      </c>
    </row>
    <row r="7847" spans="1:41" x14ac:dyDescent="0.35">
      <c r="A7847">
        <v>25359</v>
      </c>
      <c r="B7847" t="s">
        <v>7605</v>
      </c>
      <c r="C7847" t="s">
        <v>314</v>
      </c>
      <c r="D7847" t="s">
        <v>315</v>
      </c>
      <c r="E7847" t="s">
        <v>8136</v>
      </c>
      <c r="F7847">
        <v>240</v>
      </c>
      <c r="G7847">
        <v>285</v>
      </c>
      <c r="H7847">
        <v>291</v>
      </c>
      <c r="I7847">
        <v>263</v>
      </c>
      <c r="J7847">
        <v>234</v>
      </c>
      <c r="K7847">
        <v>275</v>
      </c>
      <c r="L7847">
        <v>277</v>
      </c>
      <c r="M7847">
        <v>226</v>
      </c>
      <c r="N7847">
        <v>237</v>
      </c>
      <c r="O7847">
        <v>254</v>
      </c>
      <c r="P7847">
        <v>246</v>
      </c>
      <c r="Q7847">
        <v>250</v>
      </c>
      <c r="R7847">
        <v>237</v>
      </c>
      <c r="S7847">
        <v>235</v>
      </c>
      <c r="T7847">
        <v>244</v>
      </c>
      <c r="U7847">
        <v>262</v>
      </c>
      <c r="V7847">
        <v>579.04761904761904</v>
      </c>
      <c r="W7847">
        <v>554.75</v>
      </c>
      <c r="X7847">
        <v>569.9545454545455</v>
      </c>
      <c r="Y7847">
        <v>542.05882352941171</v>
      </c>
      <c r="Z7847">
        <v>0.22222222222222221</v>
      </c>
      <c r="AA7847">
        <v>0.22727272727272729</v>
      </c>
      <c r="AB7847">
        <v>0.16666666666666666</v>
      </c>
      <c r="AC7847">
        <v>0.33333333333333331</v>
      </c>
      <c r="AD7847">
        <v>4</v>
      </c>
      <c r="AE7847">
        <v>2</v>
      </c>
      <c r="AF7847">
        <v>2</v>
      </c>
      <c r="AG7847">
        <v>1</v>
      </c>
      <c r="AH7847">
        <v>71</v>
      </c>
      <c r="AI7847">
        <v>74.666666666666671</v>
      </c>
      <c r="AJ7847">
        <v>73.333333333333329</v>
      </c>
      <c r="AK7847">
        <v>67.333333333333329</v>
      </c>
      <c r="AL7847">
        <v>72.5</v>
      </c>
      <c r="AM7847">
        <v>76</v>
      </c>
      <c r="AN7847">
        <v>78.666666666666671</v>
      </c>
      <c r="AO7847">
        <v>73.333333333333329</v>
      </c>
    </row>
    <row r="7848" spans="1:41" x14ac:dyDescent="0.35">
      <c r="A7848">
        <v>25362</v>
      </c>
      <c r="B7848" t="s">
        <v>7606</v>
      </c>
      <c r="C7848" t="s">
        <v>348</v>
      </c>
      <c r="D7848" t="s">
        <v>315</v>
      </c>
      <c r="E7848" t="s">
        <v>8136</v>
      </c>
      <c r="F7848">
        <v>243</v>
      </c>
      <c r="H7848">
        <v>201</v>
      </c>
      <c r="J7848">
        <v>232</v>
      </c>
      <c r="L7848">
        <v>207</v>
      </c>
      <c r="V7848" t="s">
        <v>1</v>
      </c>
      <c r="W7848" t="s">
        <v>1</v>
      </c>
      <c r="X7848" t="s">
        <v>1</v>
      </c>
      <c r="Z7848" t="s">
        <v>1</v>
      </c>
      <c r="AA7848" t="s">
        <v>1</v>
      </c>
      <c r="AB7848" t="s">
        <v>1</v>
      </c>
      <c r="AD7848">
        <v>0</v>
      </c>
      <c r="AE7848">
        <v>0</v>
      </c>
      <c r="AF7848">
        <v>2</v>
      </c>
      <c r="AG7848">
        <v>0</v>
      </c>
    </row>
    <row r="7849" spans="1:41" x14ac:dyDescent="0.35">
      <c r="A7849">
        <v>25365</v>
      </c>
      <c r="B7849" t="s">
        <v>7607</v>
      </c>
      <c r="C7849" t="s">
        <v>341</v>
      </c>
      <c r="D7849" t="s">
        <v>315</v>
      </c>
      <c r="E7849" t="s">
        <v>8136</v>
      </c>
      <c r="F7849">
        <v>259</v>
      </c>
      <c r="G7849">
        <v>273</v>
      </c>
      <c r="H7849">
        <v>246</v>
      </c>
      <c r="I7849">
        <v>218</v>
      </c>
      <c r="J7849">
        <v>231</v>
      </c>
      <c r="K7849">
        <v>241</v>
      </c>
      <c r="L7849">
        <v>226</v>
      </c>
      <c r="M7849">
        <v>214</v>
      </c>
      <c r="V7849" t="s">
        <v>1</v>
      </c>
      <c r="W7849" t="s">
        <v>1</v>
      </c>
      <c r="X7849" t="s">
        <v>1</v>
      </c>
      <c r="Z7849" t="s">
        <v>1</v>
      </c>
      <c r="AA7849" t="s">
        <v>1</v>
      </c>
      <c r="AB7849" t="s">
        <v>1</v>
      </c>
      <c r="AD7849">
        <v>0</v>
      </c>
      <c r="AE7849">
        <v>1</v>
      </c>
      <c r="AF7849">
        <v>1</v>
      </c>
      <c r="AG7849">
        <v>1</v>
      </c>
      <c r="AH7849">
        <v>68.5</v>
      </c>
      <c r="AI7849">
        <v>67.666666666666671</v>
      </c>
      <c r="AJ7849">
        <v>72.666666666666671</v>
      </c>
      <c r="AK7849">
        <v>62.333333333333336</v>
      </c>
    </row>
    <row r="7850" spans="1:41" x14ac:dyDescent="0.35">
      <c r="A7850">
        <v>25366</v>
      </c>
      <c r="B7850" t="s">
        <v>7608</v>
      </c>
      <c r="C7850" t="s">
        <v>324</v>
      </c>
      <c r="D7850" t="s">
        <v>315</v>
      </c>
      <c r="E7850" t="s">
        <v>8137</v>
      </c>
      <c r="F7850">
        <v>311</v>
      </c>
      <c r="G7850">
        <v>301</v>
      </c>
      <c r="H7850">
        <v>301</v>
      </c>
      <c r="I7850">
        <v>306</v>
      </c>
      <c r="J7850">
        <v>288</v>
      </c>
      <c r="K7850">
        <v>289</v>
      </c>
      <c r="L7850">
        <v>287</v>
      </c>
      <c r="M7850">
        <v>288</v>
      </c>
      <c r="N7850">
        <v>275</v>
      </c>
      <c r="O7850">
        <v>272</v>
      </c>
      <c r="P7850">
        <v>273</v>
      </c>
      <c r="Q7850">
        <v>301</v>
      </c>
      <c r="R7850">
        <v>306</v>
      </c>
      <c r="S7850">
        <v>324</v>
      </c>
      <c r="T7850">
        <v>299</v>
      </c>
      <c r="U7850">
        <v>309</v>
      </c>
      <c r="V7850">
        <v>711.62068965517244</v>
      </c>
      <c r="W7850">
        <v>710.12857142857138</v>
      </c>
      <c r="X7850">
        <v>731.10526315789468</v>
      </c>
      <c r="Y7850">
        <v>760.69696969696975</v>
      </c>
      <c r="Z7850">
        <v>0.52631578947368418</v>
      </c>
      <c r="AA7850">
        <v>0.64516129032258063</v>
      </c>
      <c r="AB7850">
        <v>0.55263157894736836</v>
      </c>
      <c r="AC7850">
        <v>0.3902439024390244</v>
      </c>
      <c r="AD7850">
        <v>1</v>
      </c>
      <c r="AE7850">
        <v>3</v>
      </c>
      <c r="AF7850">
        <v>1</v>
      </c>
      <c r="AG7850">
        <v>7</v>
      </c>
      <c r="AH7850">
        <v>71.5</v>
      </c>
      <c r="AI7850">
        <v>77</v>
      </c>
      <c r="AJ7850">
        <v>79</v>
      </c>
      <c r="AK7850">
        <v>64.666666666666671</v>
      </c>
      <c r="AL7850">
        <v>78</v>
      </c>
      <c r="AM7850">
        <v>83.333333333333329</v>
      </c>
      <c r="AN7850">
        <v>85.333333333333329</v>
      </c>
      <c r="AO7850">
        <v>72.666666666666671</v>
      </c>
    </row>
    <row r="7851" spans="1:41" x14ac:dyDescent="0.35">
      <c r="A7851">
        <v>25367</v>
      </c>
      <c r="B7851" t="s">
        <v>7609</v>
      </c>
      <c r="C7851" t="s">
        <v>324</v>
      </c>
      <c r="D7851" t="s">
        <v>315</v>
      </c>
      <c r="E7851" t="s">
        <v>8136</v>
      </c>
      <c r="F7851">
        <v>272</v>
      </c>
      <c r="G7851">
        <v>285</v>
      </c>
      <c r="H7851">
        <v>302</v>
      </c>
      <c r="I7851">
        <v>282</v>
      </c>
      <c r="J7851">
        <v>259</v>
      </c>
      <c r="K7851">
        <v>274</v>
      </c>
      <c r="L7851">
        <v>269</v>
      </c>
      <c r="M7851">
        <v>266</v>
      </c>
      <c r="N7851">
        <v>236</v>
      </c>
      <c r="O7851">
        <v>262</v>
      </c>
      <c r="P7851">
        <v>255</v>
      </c>
      <c r="Q7851">
        <v>257</v>
      </c>
      <c r="R7851">
        <v>265</v>
      </c>
      <c r="S7851">
        <v>278</v>
      </c>
      <c r="T7851">
        <v>274</v>
      </c>
      <c r="U7851">
        <v>284</v>
      </c>
      <c r="V7851">
        <v>584.77499999999998</v>
      </c>
      <c r="W7851">
        <v>615.17499999999995</v>
      </c>
      <c r="X7851">
        <v>607.86363636363637</v>
      </c>
      <c r="Y7851">
        <v>595.49342105263156</v>
      </c>
      <c r="Z7851">
        <v>0.42307692307692307</v>
      </c>
      <c r="AA7851">
        <v>0.41666666666666663</v>
      </c>
      <c r="AB7851">
        <v>0.43023255813953487</v>
      </c>
      <c r="AC7851">
        <v>0.43902439024390244</v>
      </c>
      <c r="AD7851">
        <v>4</v>
      </c>
      <c r="AE7851">
        <v>3</v>
      </c>
      <c r="AF7851">
        <v>12</v>
      </c>
      <c r="AG7851">
        <v>3</v>
      </c>
      <c r="AH7851">
        <v>72.5</v>
      </c>
      <c r="AI7851">
        <v>75</v>
      </c>
      <c r="AJ7851">
        <v>76.666666666666671</v>
      </c>
      <c r="AK7851">
        <v>74.666666666666671</v>
      </c>
      <c r="AL7851">
        <v>74.5</v>
      </c>
      <c r="AM7851">
        <v>71.333333333333329</v>
      </c>
      <c r="AN7851">
        <v>69.666666666666671</v>
      </c>
      <c r="AO7851">
        <v>67.666666666666671</v>
      </c>
    </row>
    <row r="7852" spans="1:41" x14ac:dyDescent="0.35">
      <c r="A7852">
        <v>25368</v>
      </c>
      <c r="B7852" t="s">
        <v>7610</v>
      </c>
      <c r="C7852" t="s">
        <v>319</v>
      </c>
      <c r="D7852" t="s">
        <v>315</v>
      </c>
      <c r="E7852" t="s">
        <v>8136</v>
      </c>
      <c r="F7852">
        <v>270</v>
      </c>
      <c r="G7852">
        <v>290</v>
      </c>
      <c r="H7852">
        <v>292</v>
      </c>
      <c r="I7852">
        <v>287</v>
      </c>
      <c r="J7852">
        <v>253</v>
      </c>
      <c r="K7852">
        <v>280</v>
      </c>
      <c r="L7852">
        <v>278</v>
      </c>
      <c r="M7852">
        <v>283</v>
      </c>
      <c r="N7852">
        <v>244</v>
      </c>
      <c r="O7852">
        <v>264</v>
      </c>
      <c r="P7852">
        <v>262</v>
      </c>
      <c r="Q7852">
        <v>266</v>
      </c>
      <c r="R7852">
        <v>256</v>
      </c>
      <c r="S7852">
        <v>283</v>
      </c>
      <c r="T7852">
        <v>283</v>
      </c>
      <c r="U7852">
        <v>295</v>
      </c>
      <c r="V7852">
        <v>559.60309278350519</v>
      </c>
      <c r="W7852">
        <v>572.94845360824741</v>
      </c>
      <c r="X7852">
        <v>577.53571428571433</v>
      </c>
      <c r="Y7852">
        <v>594.21505376344089</v>
      </c>
      <c r="Z7852">
        <v>0.27450980392156865</v>
      </c>
      <c r="AA7852">
        <v>0.36363636363636365</v>
      </c>
      <c r="AB7852">
        <v>0.3925233644859813</v>
      </c>
      <c r="AC7852">
        <v>0.43617021276595747</v>
      </c>
      <c r="AD7852">
        <v>5</v>
      </c>
      <c r="AE7852">
        <v>9</v>
      </c>
      <c r="AF7852">
        <v>9</v>
      </c>
      <c r="AG7852">
        <v>8</v>
      </c>
      <c r="AH7852">
        <v>77</v>
      </c>
      <c r="AI7852">
        <v>75</v>
      </c>
      <c r="AJ7852">
        <v>79.666666666666671</v>
      </c>
      <c r="AK7852">
        <v>77.333333333333329</v>
      </c>
      <c r="AL7852">
        <v>79.5</v>
      </c>
      <c r="AM7852">
        <v>78.666666666666671</v>
      </c>
      <c r="AN7852">
        <v>80.666666666666671</v>
      </c>
      <c r="AO7852">
        <v>75.333333333333329</v>
      </c>
    </row>
    <row r="7853" spans="1:41" x14ac:dyDescent="0.35">
      <c r="A7853">
        <v>25369</v>
      </c>
      <c r="B7853" t="s">
        <v>7611</v>
      </c>
      <c r="C7853" t="s">
        <v>319</v>
      </c>
      <c r="D7853" t="s">
        <v>315</v>
      </c>
      <c r="E7853" t="s">
        <v>8136</v>
      </c>
      <c r="F7853">
        <v>291</v>
      </c>
      <c r="G7853">
        <v>297</v>
      </c>
      <c r="H7853">
        <v>312</v>
      </c>
      <c r="I7853">
        <v>293</v>
      </c>
      <c r="J7853">
        <v>279</v>
      </c>
      <c r="K7853">
        <v>290</v>
      </c>
      <c r="L7853">
        <v>288</v>
      </c>
      <c r="M7853">
        <v>286</v>
      </c>
      <c r="N7853">
        <v>243</v>
      </c>
      <c r="O7853">
        <v>278</v>
      </c>
      <c r="P7853">
        <v>292</v>
      </c>
      <c r="Q7853">
        <v>290</v>
      </c>
      <c r="R7853">
        <v>285</v>
      </c>
      <c r="S7853">
        <v>330</v>
      </c>
      <c r="T7853">
        <v>340</v>
      </c>
      <c r="U7853">
        <v>320</v>
      </c>
      <c r="V7853">
        <v>638.12662337662334</v>
      </c>
      <c r="W7853">
        <v>667.47081712062254</v>
      </c>
      <c r="X7853">
        <v>671.44331983805671</v>
      </c>
      <c r="Y7853">
        <v>677.62226277372258</v>
      </c>
      <c r="Z7853">
        <v>0.40794223826714804</v>
      </c>
      <c r="AA7853">
        <v>0.44171779141104295</v>
      </c>
      <c r="AB7853">
        <v>0.43609022556390975</v>
      </c>
      <c r="AC7853">
        <v>0.43682310469314078</v>
      </c>
      <c r="AD7853">
        <v>17</v>
      </c>
      <c r="AE7853">
        <v>28</v>
      </c>
      <c r="AF7853">
        <v>27</v>
      </c>
      <c r="AG7853">
        <v>25</v>
      </c>
      <c r="AH7853">
        <v>69.5</v>
      </c>
      <c r="AI7853">
        <v>71.333333333333329</v>
      </c>
      <c r="AJ7853">
        <v>74</v>
      </c>
      <c r="AK7853">
        <v>66.666666666666671</v>
      </c>
      <c r="AL7853">
        <v>73</v>
      </c>
      <c r="AM7853">
        <v>71.333333333333329</v>
      </c>
      <c r="AN7853">
        <v>74.333333333333329</v>
      </c>
      <c r="AO7853">
        <v>61.666666666666664</v>
      </c>
    </row>
    <row r="7854" spans="1:41" x14ac:dyDescent="0.35">
      <c r="A7854">
        <v>25371</v>
      </c>
      <c r="B7854" t="s">
        <v>7612</v>
      </c>
      <c r="C7854" t="s">
        <v>356</v>
      </c>
      <c r="D7854" t="s">
        <v>315</v>
      </c>
      <c r="E7854" t="s">
        <v>8136</v>
      </c>
      <c r="F7854">
        <v>276</v>
      </c>
      <c r="G7854">
        <v>272</v>
      </c>
      <c r="H7854">
        <v>279</v>
      </c>
      <c r="I7854">
        <v>270</v>
      </c>
      <c r="J7854">
        <v>242</v>
      </c>
      <c r="K7854">
        <v>246</v>
      </c>
      <c r="L7854">
        <v>255</v>
      </c>
      <c r="M7854">
        <v>238</v>
      </c>
      <c r="N7854">
        <v>250</v>
      </c>
      <c r="O7854">
        <v>264</v>
      </c>
      <c r="P7854">
        <v>265</v>
      </c>
      <c r="Q7854">
        <v>258</v>
      </c>
      <c r="R7854">
        <v>282</v>
      </c>
      <c r="S7854">
        <v>280</v>
      </c>
      <c r="T7854">
        <v>283</v>
      </c>
      <c r="U7854">
        <v>282</v>
      </c>
      <c r="V7854">
        <v>584.95192307692309</v>
      </c>
      <c r="W7854">
        <v>602.20134228187919</v>
      </c>
      <c r="X7854">
        <v>598.51041666666663</v>
      </c>
      <c r="Y7854">
        <v>627.34926470588232</v>
      </c>
      <c r="Z7854">
        <v>0.25142857142857145</v>
      </c>
      <c r="AA7854">
        <v>0.42458100558659218</v>
      </c>
      <c r="AB7854">
        <v>0.41666666666666669</v>
      </c>
      <c r="AC7854">
        <v>0.35087719298245612</v>
      </c>
      <c r="AD7854">
        <v>1</v>
      </c>
      <c r="AE7854">
        <v>17</v>
      </c>
      <c r="AF7854">
        <v>3</v>
      </c>
      <c r="AG7854">
        <v>3</v>
      </c>
      <c r="AH7854">
        <v>72.5</v>
      </c>
      <c r="AI7854">
        <v>76.333333333333329</v>
      </c>
      <c r="AJ7854">
        <v>77.333333333333329</v>
      </c>
      <c r="AK7854">
        <v>74</v>
      </c>
      <c r="AL7854">
        <v>75.5</v>
      </c>
      <c r="AM7854">
        <v>76</v>
      </c>
      <c r="AN7854">
        <v>76.333333333333329</v>
      </c>
      <c r="AO7854">
        <v>70.333333333333329</v>
      </c>
    </row>
    <row r="7855" spans="1:41" x14ac:dyDescent="0.35">
      <c r="A7855">
        <v>25373</v>
      </c>
      <c r="B7855" t="s">
        <v>2734</v>
      </c>
      <c r="C7855" t="s">
        <v>330</v>
      </c>
      <c r="D7855" t="s">
        <v>315</v>
      </c>
      <c r="E7855" t="s">
        <v>8137</v>
      </c>
      <c r="F7855">
        <v>226</v>
      </c>
      <c r="G7855">
        <v>265</v>
      </c>
      <c r="H7855">
        <v>243</v>
      </c>
      <c r="I7855">
        <v>285</v>
      </c>
      <c r="J7855">
        <v>236</v>
      </c>
      <c r="K7855">
        <v>297</v>
      </c>
      <c r="L7855">
        <v>239</v>
      </c>
      <c r="M7855">
        <v>275</v>
      </c>
      <c r="N7855">
        <v>173</v>
      </c>
      <c r="O7855">
        <v>238</v>
      </c>
      <c r="P7855">
        <v>244</v>
      </c>
      <c r="Q7855">
        <v>232</v>
      </c>
      <c r="R7855">
        <v>193</v>
      </c>
      <c r="S7855">
        <v>270</v>
      </c>
      <c r="T7855">
        <v>236</v>
      </c>
      <c r="U7855">
        <v>246</v>
      </c>
      <c r="V7855">
        <v>531.5</v>
      </c>
      <c r="W7855">
        <v>508.91666666666669</v>
      </c>
      <c r="X7855">
        <v>547.5</v>
      </c>
      <c r="Y7855">
        <v>548.65</v>
      </c>
      <c r="Z7855">
        <v>0.25</v>
      </c>
      <c r="AA7855">
        <v>0.18181818181818182</v>
      </c>
      <c r="AB7855">
        <v>0.21739130434782608</v>
      </c>
      <c r="AC7855">
        <v>0.42857142857142855</v>
      </c>
      <c r="AD7855">
        <v>1</v>
      </c>
      <c r="AE7855">
        <v>1</v>
      </c>
      <c r="AF7855">
        <v>0</v>
      </c>
      <c r="AG7855">
        <v>0</v>
      </c>
      <c r="AH7855">
        <v>71.5</v>
      </c>
      <c r="AI7855">
        <v>68</v>
      </c>
      <c r="AJ7855">
        <v>70</v>
      </c>
      <c r="AK7855">
        <v>65.666666666666671</v>
      </c>
      <c r="AL7855">
        <v>78.5</v>
      </c>
      <c r="AM7855">
        <v>67.333333333333329</v>
      </c>
      <c r="AN7855">
        <v>71</v>
      </c>
      <c r="AO7855">
        <v>60.666666666666664</v>
      </c>
    </row>
    <row r="7856" spans="1:41" x14ac:dyDescent="0.35">
      <c r="A7856">
        <v>25382</v>
      </c>
      <c r="B7856" t="s">
        <v>7613</v>
      </c>
      <c r="C7856" t="s">
        <v>324</v>
      </c>
      <c r="D7856" t="s">
        <v>315</v>
      </c>
      <c r="E7856" t="s">
        <v>8136</v>
      </c>
      <c r="F7856">
        <v>280</v>
      </c>
      <c r="G7856">
        <v>271</v>
      </c>
      <c r="H7856">
        <v>282</v>
      </c>
      <c r="I7856">
        <v>289</v>
      </c>
      <c r="J7856">
        <v>262</v>
      </c>
      <c r="K7856">
        <v>265</v>
      </c>
      <c r="L7856">
        <v>270</v>
      </c>
      <c r="M7856">
        <v>290</v>
      </c>
      <c r="N7856">
        <v>281</v>
      </c>
      <c r="O7856">
        <v>275</v>
      </c>
      <c r="P7856">
        <v>238</v>
      </c>
      <c r="Q7856">
        <v>254</v>
      </c>
      <c r="R7856">
        <v>310</v>
      </c>
      <c r="S7856">
        <v>293</v>
      </c>
      <c r="T7856">
        <v>280</v>
      </c>
      <c r="U7856">
        <v>286</v>
      </c>
      <c r="V7856">
        <v>628.234375</v>
      </c>
      <c r="W7856">
        <v>611.63793103448279</v>
      </c>
      <c r="X7856">
        <v>634.15517241379314</v>
      </c>
      <c r="Y7856">
        <v>659.54</v>
      </c>
      <c r="Z7856">
        <v>0.41666666666666663</v>
      </c>
      <c r="AA7856">
        <v>0.48484848484848486</v>
      </c>
      <c r="AB7856">
        <v>0.33333333333333337</v>
      </c>
      <c r="AC7856">
        <v>0.29411764705882354</v>
      </c>
      <c r="AD7856">
        <v>5</v>
      </c>
      <c r="AE7856">
        <v>6</v>
      </c>
      <c r="AF7856">
        <v>5</v>
      </c>
      <c r="AG7856">
        <v>0</v>
      </c>
      <c r="AH7856">
        <v>69</v>
      </c>
      <c r="AI7856">
        <v>72</v>
      </c>
      <c r="AJ7856">
        <v>74</v>
      </c>
      <c r="AK7856">
        <v>70.666666666666671</v>
      </c>
      <c r="AL7856">
        <v>74.5</v>
      </c>
      <c r="AM7856">
        <v>76.333333333333329</v>
      </c>
      <c r="AN7856">
        <v>74.333333333333329</v>
      </c>
      <c r="AO7856">
        <v>62</v>
      </c>
    </row>
    <row r="7857" spans="1:41" x14ac:dyDescent="0.35">
      <c r="A7857">
        <v>25385</v>
      </c>
      <c r="B7857" t="s">
        <v>632</v>
      </c>
      <c r="C7857" t="s">
        <v>319</v>
      </c>
      <c r="D7857" t="s">
        <v>315</v>
      </c>
      <c r="E7857" t="s">
        <v>8136</v>
      </c>
      <c r="F7857">
        <v>279</v>
      </c>
      <c r="G7857">
        <v>283</v>
      </c>
      <c r="H7857">
        <v>279</v>
      </c>
      <c r="I7857">
        <v>276</v>
      </c>
      <c r="J7857">
        <v>277</v>
      </c>
      <c r="K7857">
        <v>275</v>
      </c>
      <c r="L7857">
        <v>273</v>
      </c>
      <c r="M7857">
        <v>267</v>
      </c>
      <c r="V7857" t="s">
        <v>1</v>
      </c>
      <c r="W7857" t="s">
        <v>1</v>
      </c>
      <c r="X7857" t="s">
        <v>1</v>
      </c>
      <c r="Z7857" t="s">
        <v>1</v>
      </c>
      <c r="AA7857" t="s">
        <v>1</v>
      </c>
      <c r="AB7857" t="s">
        <v>1</v>
      </c>
      <c r="AD7857">
        <v>0</v>
      </c>
      <c r="AE7857">
        <v>0</v>
      </c>
      <c r="AF7857">
        <v>3</v>
      </c>
      <c r="AG7857">
        <v>5</v>
      </c>
      <c r="AH7857">
        <v>84</v>
      </c>
      <c r="AI7857">
        <v>83.666666666666671</v>
      </c>
      <c r="AJ7857">
        <v>88</v>
      </c>
      <c r="AK7857">
        <v>74</v>
      </c>
    </row>
    <row r="7858" spans="1:41" x14ac:dyDescent="0.35">
      <c r="A7858">
        <v>25386</v>
      </c>
      <c r="B7858" t="s">
        <v>7614</v>
      </c>
      <c r="C7858" t="s">
        <v>322</v>
      </c>
      <c r="D7858" t="s">
        <v>315</v>
      </c>
      <c r="E7858" t="s">
        <v>8136</v>
      </c>
      <c r="F7858">
        <v>232</v>
      </c>
      <c r="G7858">
        <v>256</v>
      </c>
      <c r="H7858">
        <v>255</v>
      </c>
      <c r="I7858">
        <v>240</v>
      </c>
      <c r="J7858">
        <v>220</v>
      </c>
      <c r="K7858">
        <v>239</v>
      </c>
      <c r="L7858">
        <v>233</v>
      </c>
      <c r="M7858">
        <v>232</v>
      </c>
      <c r="N7858">
        <v>240</v>
      </c>
      <c r="O7858">
        <v>259</v>
      </c>
      <c r="P7858">
        <v>244</v>
      </c>
      <c r="Q7858">
        <v>241</v>
      </c>
      <c r="R7858">
        <v>253</v>
      </c>
      <c r="S7858">
        <v>268</v>
      </c>
      <c r="T7858">
        <v>244</v>
      </c>
      <c r="U7858">
        <v>263</v>
      </c>
      <c r="V7858">
        <v>554.28260869565213</v>
      </c>
      <c r="W7858">
        <v>544.625</v>
      </c>
      <c r="X7858">
        <v>566.1875</v>
      </c>
      <c r="Y7858">
        <v>575.57653061224494</v>
      </c>
      <c r="Z7858">
        <v>0.23300970873786409</v>
      </c>
      <c r="AA7858">
        <v>0.30303030303030304</v>
      </c>
      <c r="AB7858">
        <v>0.3</v>
      </c>
      <c r="AC7858">
        <v>0.23140495867768596</v>
      </c>
      <c r="AD7858">
        <v>11</v>
      </c>
      <c r="AE7858">
        <v>13</v>
      </c>
      <c r="AF7858">
        <v>11</v>
      </c>
      <c r="AG7858">
        <v>15</v>
      </c>
      <c r="AH7858">
        <v>75</v>
      </c>
      <c r="AI7858">
        <v>72</v>
      </c>
      <c r="AJ7858">
        <v>77.333333333333329</v>
      </c>
      <c r="AK7858">
        <v>71.666666666666671</v>
      </c>
      <c r="AL7858">
        <v>77</v>
      </c>
      <c r="AM7858">
        <v>75</v>
      </c>
      <c r="AN7858">
        <v>75</v>
      </c>
      <c r="AO7858">
        <v>70.666666666666671</v>
      </c>
    </row>
    <row r="7859" spans="1:41" x14ac:dyDescent="0.35">
      <c r="A7859">
        <v>25387</v>
      </c>
      <c r="B7859" t="s">
        <v>7615</v>
      </c>
      <c r="C7859" t="s">
        <v>322</v>
      </c>
      <c r="D7859" t="s">
        <v>315</v>
      </c>
      <c r="E7859" t="s">
        <v>8136</v>
      </c>
      <c r="F7859">
        <v>261</v>
      </c>
      <c r="G7859">
        <v>261</v>
      </c>
      <c r="H7859">
        <v>303</v>
      </c>
      <c r="I7859">
        <v>279</v>
      </c>
      <c r="J7859">
        <v>242</v>
      </c>
      <c r="K7859">
        <v>248</v>
      </c>
      <c r="L7859">
        <v>267</v>
      </c>
      <c r="M7859">
        <v>249</v>
      </c>
      <c r="N7859">
        <v>237</v>
      </c>
      <c r="O7859">
        <v>246</v>
      </c>
      <c r="P7859">
        <v>267</v>
      </c>
      <c r="Q7859">
        <v>251</v>
      </c>
      <c r="R7859">
        <v>254</v>
      </c>
      <c r="S7859">
        <v>254</v>
      </c>
      <c r="T7859">
        <v>276</v>
      </c>
      <c r="U7859">
        <v>255</v>
      </c>
      <c r="V7859">
        <v>569.93518518518522</v>
      </c>
      <c r="W7859">
        <v>555.83908045977012</v>
      </c>
      <c r="X7859">
        <v>580.56701030927832</v>
      </c>
      <c r="Y7859">
        <v>574.26288659793818</v>
      </c>
      <c r="Z7859">
        <v>0.20430107526881722</v>
      </c>
      <c r="AA7859">
        <v>0.27407407407407408</v>
      </c>
      <c r="AB7859">
        <v>0.17741935483870969</v>
      </c>
      <c r="AC7859">
        <v>0.26829268292682928</v>
      </c>
      <c r="AD7859">
        <v>8</v>
      </c>
      <c r="AE7859">
        <v>5</v>
      </c>
      <c r="AF7859">
        <v>6</v>
      </c>
      <c r="AG7859">
        <v>14</v>
      </c>
      <c r="AH7859">
        <v>74.5</v>
      </c>
      <c r="AI7859">
        <v>72</v>
      </c>
      <c r="AJ7859">
        <v>76.666666666666671</v>
      </c>
      <c r="AK7859">
        <v>69.666666666666671</v>
      </c>
      <c r="AL7859">
        <v>73</v>
      </c>
      <c r="AM7859">
        <v>73</v>
      </c>
      <c r="AN7859">
        <v>74.666666666666671</v>
      </c>
      <c r="AO7859">
        <v>72.666666666666671</v>
      </c>
    </row>
    <row r="7860" spans="1:41" x14ac:dyDescent="0.35">
      <c r="A7860">
        <v>25389</v>
      </c>
      <c r="B7860" t="s">
        <v>7616</v>
      </c>
      <c r="C7860" t="s">
        <v>336</v>
      </c>
      <c r="D7860" t="s">
        <v>315</v>
      </c>
      <c r="E7860" t="s">
        <v>8136</v>
      </c>
      <c r="F7860">
        <v>275</v>
      </c>
      <c r="G7860">
        <v>279</v>
      </c>
      <c r="H7860">
        <v>288</v>
      </c>
      <c r="I7860">
        <v>281</v>
      </c>
      <c r="J7860">
        <v>258</v>
      </c>
      <c r="K7860">
        <v>270</v>
      </c>
      <c r="L7860">
        <v>273</v>
      </c>
      <c r="M7860">
        <v>257</v>
      </c>
      <c r="N7860">
        <v>243</v>
      </c>
      <c r="O7860">
        <v>242</v>
      </c>
      <c r="P7860">
        <v>252</v>
      </c>
      <c r="Q7860">
        <v>248</v>
      </c>
      <c r="R7860">
        <v>249</v>
      </c>
      <c r="S7860">
        <v>272</v>
      </c>
      <c r="T7860">
        <v>263</v>
      </c>
      <c r="U7860">
        <v>277</v>
      </c>
      <c r="V7860">
        <v>613.33098591549299</v>
      </c>
      <c r="W7860">
        <v>615.69366197183103</v>
      </c>
      <c r="X7860">
        <v>615.10763888888891</v>
      </c>
      <c r="Y7860">
        <v>629.4064748201439</v>
      </c>
      <c r="Z7860">
        <v>0.44295302013422821</v>
      </c>
      <c r="AA7860">
        <v>0.46357615894039739</v>
      </c>
      <c r="AB7860">
        <v>0.33986928104575165</v>
      </c>
      <c r="AC7860">
        <v>0.32679738562091504</v>
      </c>
      <c r="AD7860">
        <v>9</v>
      </c>
      <c r="AE7860">
        <v>12</v>
      </c>
      <c r="AF7860">
        <v>8</v>
      </c>
      <c r="AG7860">
        <v>14</v>
      </c>
      <c r="AH7860">
        <v>72</v>
      </c>
      <c r="AI7860">
        <v>71.333333333333329</v>
      </c>
      <c r="AJ7860">
        <v>76.333333333333329</v>
      </c>
      <c r="AK7860">
        <v>69.666666666666671</v>
      </c>
      <c r="AL7860">
        <v>72.5</v>
      </c>
      <c r="AM7860">
        <v>73.666666666666671</v>
      </c>
      <c r="AN7860">
        <v>74.333333333333329</v>
      </c>
      <c r="AO7860">
        <v>65.333333333333329</v>
      </c>
    </row>
    <row r="7861" spans="1:41" x14ac:dyDescent="0.35">
      <c r="A7861">
        <v>25390</v>
      </c>
      <c r="B7861" t="s">
        <v>7617</v>
      </c>
      <c r="C7861" t="s">
        <v>346</v>
      </c>
      <c r="D7861" t="s">
        <v>315</v>
      </c>
      <c r="E7861" t="s">
        <v>8136</v>
      </c>
      <c r="F7861">
        <v>199</v>
      </c>
      <c r="G7861">
        <v>243</v>
      </c>
      <c r="H7861">
        <v>248</v>
      </c>
      <c r="I7861">
        <v>248</v>
      </c>
      <c r="J7861">
        <v>199</v>
      </c>
      <c r="K7861">
        <v>232</v>
      </c>
      <c r="L7861">
        <v>252</v>
      </c>
      <c r="M7861">
        <v>229</v>
      </c>
      <c r="V7861" t="s">
        <v>1</v>
      </c>
      <c r="W7861" t="s">
        <v>1</v>
      </c>
      <c r="X7861" t="s">
        <v>1</v>
      </c>
      <c r="Z7861" t="s">
        <v>1</v>
      </c>
      <c r="AA7861" t="s">
        <v>1</v>
      </c>
      <c r="AB7861" t="s">
        <v>1</v>
      </c>
      <c r="AD7861">
        <v>3</v>
      </c>
      <c r="AE7861">
        <v>0</v>
      </c>
      <c r="AF7861">
        <v>0</v>
      </c>
      <c r="AG7861">
        <v>0</v>
      </c>
      <c r="AH7861">
        <v>69</v>
      </c>
      <c r="AI7861">
        <v>68</v>
      </c>
      <c r="AJ7861">
        <v>67.333333333333329</v>
      </c>
      <c r="AK7861">
        <v>64</v>
      </c>
    </row>
    <row r="7862" spans="1:41" x14ac:dyDescent="0.35">
      <c r="A7862">
        <v>25393</v>
      </c>
      <c r="B7862" t="s">
        <v>7618</v>
      </c>
      <c r="C7862" t="s">
        <v>324</v>
      </c>
      <c r="D7862" t="s">
        <v>315</v>
      </c>
      <c r="E7862" t="s">
        <v>8136</v>
      </c>
      <c r="F7862">
        <v>270</v>
      </c>
      <c r="G7862">
        <v>286</v>
      </c>
      <c r="H7862">
        <v>288</v>
      </c>
      <c r="I7862">
        <v>290</v>
      </c>
      <c r="J7862">
        <v>261</v>
      </c>
      <c r="K7862">
        <v>271</v>
      </c>
      <c r="L7862">
        <v>264</v>
      </c>
      <c r="M7862">
        <v>271</v>
      </c>
      <c r="N7862">
        <v>244</v>
      </c>
      <c r="O7862">
        <v>244</v>
      </c>
      <c r="P7862">
        <v>257</v>
      </c>
      <c r="Q7862">
        <v>266</v>
      </c>
      <c r="R7862">
        <v>236</v>
      </c>
      <c r="S7862">
        <v>240</v>
      </c>
      <c r="T7862">
        <v>250</v>
      </c>
      <c r="U7862">
        <v>256</v>
      </c>
      <c r="V7862">
        <v>570.06578947368416</v>
      </c>
      <c r="W7862">
        <v>575.03658536585363</v>
      </c>
      <c r="X7862">
        <v>590.52127659574467</v>
      </c>
      <c r="Y7862">
        <v>567.4021739130435</v>
      </c>
      <c r="Z7862">
        <v>0.35416666666666663</v>
      </c>
      <c r="AA7862">
        <v>0.20930232558139533</v>
      </c>
      <c r="AB7862">
        <v>0.32</v>
      </c>
      <c r="AC7862">
        <v>0.40384615384615385</v>
      </c>
      <c r="AD7862">
        <v>4</v>
      </c>
      <c r="AE7862">
        <v>11</v>
      </c>
      <c r="AF7862">
        <v>8</v>
      </c>
      <c r="AG7862">
        <v>3</v>
      </c>
      <c r="AH7862">
        <v>72</v>
      </c>
      <c r="AI7862">
        <v>0</v>
      </c>
      <c r="AJ7862">
        <v>76.333333333333329</v>
      </c>
      <c r="AK7862">
        <v>72.666666666666671</v>
      </c>
      <c r="AL7862">
        <v>73</v>
      </c>
      <c r="AM7862">
        <v>75</v>
      </c>
      <c r="AN7862">
        <v>74.333333333333329</v>
      </c>
      <c r="AO7862">
        <v>69.666666666666671</v>
      </c>
    </row>
    <row r="7863" spans="1:41" x14ac:dyDescent="0.35">
      <c r="A7863">
        <v>25395</v>
      </c>
      <c r="B7863" t="s">
        <v>7619</v>
      </c>
      <c r="C7863" t="s">
        <v>329</v>
      </c>
      <c r="D7863" t="s">
        <v>315</v>
      </c>
      <c r="E7863" t="s">
        <v>8136</v>
      </c>
      <c r="F7863">
        <v>237</v>
      </c>
      <c r="G7863">
        <v>264</v>
      </c>
      <c r="H7863">
        <v>267</v>
      </c>
      <c r="I7863">
        <v>255</v>
      </c>
      <c r="J7863">
        <v>224</v>
      </c>
      <c r="K7863">
        <v>247</v>
      </c>
      <c r="L7863">
        <v>251</v>
      </c>
      <c r="M7863">
        <v>253</v>
      </c>
      <c r="N7863">
        <v>234</v>
      </c>
      <c r="O7863">
        <v>254</v>
      </c>
      <c r="P7863">
        <v>245</v>
      </c>
      <c r="Q7863">
        <v>257</v>
      </c>
      <c r="R7863">
        <v>231</v>
      </c>
      <c r="S7863">
        <v>253</v>
      </c>
      <c r="T7863">
        <v>252</v>
      </c>
      <c r="U7863">
        <v>269</v>
      </c>
      <c r="V7863">
        <v>552.43181818181813</v>
      </c>
      <c r="W7863">
        <v>539.67021276595744</v>
      </c>
      <c r="X7863">
        <v>583.85227272727275</v>
      </c>
      <c r="Y7863">
        <v>591.4</v>
      </c>
      <c r="Z7863">
        <v>0.2608695652173913</v>
      </c>
      <c r="AA7863">
        <v>0.34693877551020408</v>
      </c>
      <c r="AB7863">
        <v>0.35294117647058826</v>
      </c>
      <c r="AC7863">
        <v>0.51020408163265307</v>
      </c>
      <c r="AD7863">
        <v>3</v>
      </c>
      <c r="AE7863">
        <v>5</v>
      </c>
      <c r="AF7863">
        <v>5</v>
      </c>
      <c r="AG7863">
        <v>4</v>
      </c>
      <c r="AH7863">
        <v>74</v>
      </c>
      <c r="AI7863">
        <v>73.666666666666671</v>
      </c>
      <c r="AJ7863">
        <v>76</v>
      </c>
      <c r="AK7863">
        <v>68</v>
      </c>
      <c r="AL7863">
        <v>77.5</v>
      </c>
      <c r="AM7863">
        <v>75.333333333333329</v>
      </c>
      <c r="AN7863">
        <v>77</v>
      </c>
      <c r="AO7863">
        <v>72</v>
      </c>
    </row>
    <row r="7864" spans="1:41" x14ac:dyDescent="0.35">
      <c r="A7864">
        <v>25396</v>
      </c>
      <c r="B7864" t="s">
        <v>7620</v>
      </c>
      <c r="C7864" t="s">
        <v>350</v>
      </c>
      <c r="D7864" t="s">
        <v>315</v>
      </c>
      <c r="E7864" t="s">
        <v>8136</v>
      </c>
      <c r="F7864">
        <v>270</v>
      </c>
      <c r="G7864">
        <v>250</v>
      </c>
      <c r="H7864">
        <v>274</v>
      </c>
      <c r="I7864">
        <v>253</v>
      </c>
      <c r="J7864">
        <v>246</v>
      </c>
      <c r="K7864">
        <v>243</v>
      </c>
      <c r="L7864">
        <v>260</v>
      </c>
      <c r="M7864">
        <v>258</v>
      </c>
      <c r="N7864">
        <v>218</v>
      </c>
      <c r="O7864">
        <v>245</v>
      </c>
      <c r="P7864">
        <v>242</v>
      </c>
      <c r="Q7864">
        <v>220</v>
      </c>
      <c r="R7864">
        <v>226</v>
      </c>
      <c r="S7864">
        <v>230</v>
      </c>
      <c r="T7864">
        <v>238</v>
      </c>
      <c r="U7864">
        <v>240</v>
      </c>
      <c r="V7864">
        <v>534.39673913043475</v>
      </c>
      <c r="W7864">
        <v>514.64361702127655</v>
      </c>
      <c r="X7864">
        <v>513.36516853932585</v>
      </c>
      <c r="Y7864">
        <v>550.73076923076928</v>
      </c>
      <c r="Z7864">
        <v>0.14583333333333334</v>
      </c>
      <c r="AA7864">
        <v>0.21428571428571427</v>
      </c>
      <c r="AB7864">
        <v>0.18181818181818182</v>
      </c>
      <c r="AC7864">
        <v>9.6590909090909088E-2</v>
      </c>
      <c r="AD7864">
        <v>9</v>
      </c>
      <c r="AE7864">
        <v>11</v>
      </c>
      <c r="AF7864">
        <v>9</v>
      </c>
      <c r="AG7864">
        <v>9</v>
      </c>
      <c r="AH7864">
        <v>75</v>
      </c>
      <c r="AI7864">
        <v>71.333333333333329</v>
      </c>
      <c r="AJ7864">
        <v>75.666666666666671</v>
      </c>
      <c r="AK7864">
        <v>71</v>
      </c>
      <c r="AL7864">
        <v>72.5</v>
      </c>
      <c r="AM7864">
        <v>69.333333333333329</v>
      </c>
      <c r="AN7864">
        <v>71.333333333333329</v>
      </c>
      <c r="AO7864">
        <v>70</v>
      </c>
    </row>
    <row r="7865" spans="1:41" x14ac:dyDescent="0.35">
      <c r="A7865">
        <v>25402</v>
      </c>
      <c r="B7865" t="s">
        <v>7621</v>
      </c>
      <c r="C7865" t="s">
        <v>325</v>
      </c>
      <c r="D7865" t="s">
        <v>315</v>
      </c>
      <c r="E7865" t="s">
        <v>8136</v>
      </c>
      <c r="F7865">
        <v>290</v>
      </c>
      <c r="G7865">
        <v>289</v>
      </c>
      <c r="H7865">
        <v>294</v>
      </c>
      <c r="I7865">
        <v>290</v>
      </c>
      <c r="J7865">
        <v>276</v>
      </c>
      <c r="K7865">
        <v>292</v>
      </c>
      <c r="L7865">
        <v>289</v>
      </c>
      <c r="M7865">
        <v>282</v>
      </c>
      <c r="N7865">
        <v>274</v>
      </c>
      <c r="O7865">
        <v>255</v>
      </c>
      <c r="P7865">
        <v>282</v>
      </c>
      <c r="Q7865">
        <v>277</v>
      </c>
      <c r="R7865">
        <v>308</v>
      </c>
      <c r="S7865">
        <v>292</v>
      </c>
      <c r="T7865">
        <v>334</v>
      </c>
      <c r="U7865">
        <v>362</v>
      </c>
      <c r="V7865">
        <v>720.88125000000002</v>
      </c>
      <c r="W7865">
        <v>693.86538461538464</v>
      </c>
      <c r="X7865">
        <v>698.36249999999995</v>
      </c>
      <c r="Y7865">
        <v>674.05921052631584</v>
      </c>
      <c r="Z7865">
        <v>0.59259259259259256</v>
      </c>
      <c r="AA7865">
        <v>0.70731707317073167</v>
      </c>
      <c r="AB7865">
        <v>0.55000000000000004</v>
      </c>
      <c r="AC7865">
        <v>0.59259259259259256</v>
      </c>
      <c r="AD7865">
        <v>4</v>
      </c>
      <c r="AE7865">
        <v>5</v>
      </c>
      <c r="AF7865">
        <v>21</v>
      </c>
      <c r="AG7865">
        <v>11</v>
      </c>
      <c r="AH7865">
        <v>69</v>
      </c>
      <c r="AI7865">
        <v>70.666666666666671</v>
      </c>
      <c r="AJ7865">
        <v>72.666666666666671</v>
      </c>
      <c r="AK7865">
        <v>70.333333333333329</v>
      </c>
      <c r="AL7865">
        <v>77</v>
      </c>
      <c r="AM7865">
        <v>74.333333333333329</v>
      </c>
      <c r="AN7865">
        <v>78</v>
      </c>
      <c r="AO7865">
        <v>66.666666666666671</v>
      </c>
    </row>
    <row r="7866" spans="1:41" x14ac:dyDescent="0.35">
      <c r="A7866">
        <v>25406</v>
      </c>
      <c r="B7866" t="s">
        <v>7622</v>
      </c>
      <c r="C7866" t="s">
        <v>319</v>
      </c>
      <c r="D7866" t="s">
        <v>315</v>
      </c>
      <c r="E7866" t="s">
        <v>8136</v>
      </c>
      <c r="F7866">
        <v>270</v>
      </c>
      <c r="G7866">
        <v>286</v>
      </c>
      <c r="H7866">
        <v>307</v>
      </c>
      <c r="I7866">
        <v>257</v>
      </c>
      <c r="J7866">
        <v>258</v>
      </c>
      <c r="K7866">
        <v>269</v>
      </c>
      <c r="L7866">
        <v>267</v>
      </c>
      <c r="M7866">
        <v>248</v>
      </c>
      <c r="V7866" t="s">
        <v>1</v>
      </c>
      <c r="W7866" t="s">
        <v>1</v>
      </c>
      <c r="X7866" t="s">
        <v>1</v>
      </c>
      <c r="Z7866" t="s">
        <v>1</v>
      </c>
      <c r="AA7866" t="s">
        <v>1</v>
      </c>
      <c r="AB7866" t="s">
        <v>1</v>
      </c>
      <c r="AD7866">
        <v>1</v>
      </c>
      <c r="AE7866">
        <v>0</v>
      </c>
      <c r="AF7866">
        <v>0</v>
      </c>
      <c r="AG7866">
        <v>1</v>
      </c>
      <c r="AH7866">
        <v>75</v>
      </c>
      <c r="AI7866">
        <v>74.333333333333329</v>
      </c>
      <c r="AJ7866">
        <v>80.666666666666671</v>
      </c>
      <c r="AK7866">
        <v>72.333333333333329</v>
      </c>
    </row>
    <row r="7867" spans="1:41" x14ac:dyDescent="0.35">
      <c r="A7867">
        <v>25418</v>
      </c>
      <c r="B7867" t="s">
        <v>7623</v>
      </c>
      <c r="C7867" t="s">
        <v>332</v>
      </c>
      <c r="D7867" t="s">
        <v>315</v>
      </c>
      <c r="E7867" t="s">
        <v>8136</v>
      </c>
      <c r="F7867">
        <v>248</v>
      </c>
      <c r="G7867">
        <v>251</v>
      </c>
      <c r="H7867">
        <v>277</v>
      </c>
      <c r="I7867">
        <v>258</v>
      </c>
      <c r="J7867">
        <v>255</v>
      </c>
      <c r="K7867">
        <v>260</v>
      </c>
      <c r="L7867">
        <v>266</v>
      </c>
      <c r="M7867">
        <v>251</v>
      </c>
      <c r="N7867">
        <v>200</v>
      </c>
      <c r="O7867">
        <v>208</v>
      </c>
      <c r="P7867">
        <v>215</v>
      </c>
      <c r="Q7867">
        <v>225</v>
      </c>
      <c r="R7867">
        <v>211</v>
      </c>
      <c r="S7867">
        <v>215</v>
      </c>
      <c r="T7867">
        <v>235</v>
      </c>
      <c r="U7867">
        <v>246</v>
      </c>
      <c r="V7867">
        <v>546.65322580645159</v>
      </c>
      <c r="W7867">
        <v>512.953125</v>
      </c>
      <c r="X7867">
        <v>559.64772727272725</v>
      </c>
      <c r="Y7867">
        <v>546.68518518518522</v>
      </c>
      <c r="Z7867">
        <v>0.13333333333333333</v>
      </c>
      <c r="AA7867">
        <v>0.16788321167883213</v>
      </c>
      <c r="AB7867">
        <v>7.3529411764705885E-2</v>
      </c>
      <c r="AC7867">
        <v>9.6551724137931033E-2</v>
      </c>
      <c r="AD7867">
        <v>5</v>
      </c>
      <c r="AE7867">
        <v>3</v>
      </c>
      <c r="AF7867">
        <v>3</v>
      </c>
      <c r="AG7867">
        <v>5</v>
      </c>
      <c r="AH7867">
        <v>86</v>
      </c>
      <c r="AI7867">
        <v>81</v>
      </c>
      <c r="AJ7867">
        <v>90.333333333333329</v>
      </c>
      <c r="AK7867">
        <v>81.666666666666671</v>
      </c>
      <c r="AL7867">
        <v>75</v>
      </c>
      <c r="AM7867">
        <v>74.666666666666671</v>
      </c>
      <c r="AN7867">
        <v>78</v>
      </c>
      <c r="AO7867">
        <v>76</v>
      </c>
    </row>
    <row r="7868" spans="1:41" x14ac:dyDescent="0.35">
      <c r="A7868">
        <v>25423</v>
      </c>
      <c r="B7868" t="s">
        <v>7624</v>
      </c>
      <c r="C7868" t="s">
        <v>332</v>
      </c>
      <c r="D7868" t="s">
        <v>315</v>
      </c>
      <c r="E7868" t="s">
        <v>8136</v>
      </c>
      <c r="F7868">
        <v>227</v>
      </c>
      <c r="G7868">
        <v>243</v>
      </c>
      <c r="H7868">
        <v>238</v>
      </c>
      <c r="I7868">
        <v>253</v>
      </c>
      <c r="J7868">
        <v>211</v>
      </c>
      <c r="K7868">
        <v>237</v>
      </c>
      <c r="L7868">
        <v>235</v>
      </c>
      <c r="M7868">
        <v>249</v>
      </c>
      <c r="V7868" t="s">
        <v>1</v>
      </c>
      <c r="W7868" t="s">
        <v>1</v>
      </c>
      <c r="X7868" t="s">
        <v>1</v>
      </c>
      <c r="Z7868" t="s">
        <v>1</v>
      </c>
      <c r="AA7868" t="s">
        <v>1</v>
      </c>
      <c r="AB7868" t="s">
        <v>1</v>
      </c>
      <c r="AD7868">
        <v>0</v>
      </c>
      <c r="AE7868">
        <v>1</v>
      </c>
      <c r="AF7868">
        <v>2</v>
      </c>
      <c r="AG7868">
        <v>0</v>
      </c>
      <c r="AH7868">
        <v>69.5</v>
      </c>
      <c r="AI7868">
        <v>69</v>
      </c>
      <c r="AJ7868">
        <v>70</v>
      </c>
      <c r="AK7868">
        <v>64</v>
      </c>
    </row>
    <row r="7869" spans="1:41" x14ac:dyDescent="0.35">
      <c r="A7869">
        <v>25431</v>
      </c>
      <c r="B7869" t="s">
        <v>7625</v>
      </c>
      <c r="C7869" t="s">
        <v>351</v>
      </c>
      <c r="D7869" t="s">
        <v>315</v>
      </c>
      <c r="E7869" t="s">
        <v>8136</v>
      </c>
      <c r="F7869">
        <v>268</v>
      </c>
      <c r="G7869">
        <v>255</v>
      </c>
      <c r="H7869">
        <v>251</v>
      </c>
      <c r="I7869">
        <v>300</v>
      </c>
      <c r="J7869">
        <v>246</v>
      </c>
      <c r="K7869">
        <v>257</v>
      </c>
      <c r="L7869">
        <v>271</v>
      </c>
      <c r="M7869">
        <v>316</v>
      </c>
      <c r="V7869" t="s">
        <v>1</v>
      </c>
      <c r="W7869" t="s">
        <v>1</v>
      </c>
      <c r="X7869" t="s">
        <v>1</v>
      </c>
      <c r="Z7869" t="s">
        <v>1</v>
      </c>
      <c r="AA7869" t="s">
        <v>1</v>
      </c>
      <c r="AB7869" t="s">
        <v>1</v>
      </c>
      <c r="AD7869">
        <v>3</v>
      </c>
      <c r="AE7869">
        <v>2</v>
      </c>
      <c r="AF7869">
        <v>3</v>
      </c>
      <c r="AG7869">
        <v>2</v>
      </c>
      <c r="AH7869">
        <v>68.5</v>
      </c>
      <c r="AI7869">
        <v>70.333333333333329</v>
      </c>
      <c r="AJ7869">
        <v>76.333333333333329</v>
      </c>
      <c r="AK7869">
        <v>74.333333333333329</v>
      </c>
    </row>
    <row r="7870" spans="1:41" x14ac:dyDescent="0.35">
      <c r="A7870">
        <v>25434</v>
      </c>
      <c r="B7870" t="s">
        <v>7626</v>
      </c>
      <c r="C7870" t="s">
        <v>361</v>
      </c>
      <c r="D7870" t="s">
        <v>315</v>
      </c>
      <c r="E7870" t="s">
        <v>8136</v>
      </c>
      <c r="F7870">
        <v>276</v>
      </c>
      <c r="G7870">
        <v>277</v>
      </c>
      <c r="H7870">
        <v>259</v>
      </c>
      <c r="I7870">
        <v>274</v>
      </c>
      <c r="J7870">
        <v>248</v>
      </c>
      <c r="K7870">
        <v>242</v>
      </c>
      <c r="L7870">
        <v>261</v>
      </c>
      <c r="M7870">
        <v>246</v>
      </c>
      <c r="N7870">
        <v>237</v>
      </c>
      <c r="O7870">
        <v>251</v>
      </c>
      <c r="P7870">
        <v>252</v>
      </c>
      <c r="Q7870">
        <v>250</v>
      </c>
      <c r="R7870">
        <v>237</v>
      </c>
      <c r="S7870">
        <v>244</v>
      </c>
      <c r="T7870">
        <v>236</v>
      </c>
      <c r="U7870">
        <v>228</v>
      </c>
      <c r="V7870">
        <v>588.09183673469386</v>
      </c>
      <c r="W7870">
        <v>567.75423728813564</v>
      </c>
      <c r="X7870">
        <v>597.42592592592598</v>
      </c>
      <c r="Y7870">
        <v>582.57627118644064</v>
      </c>
      <c r="Z7870">
        <v>0.25</v>
      </c>
      <c r="AA7870">
        <v>0.26785714285714285</v>
      </c>
      <c r="AB7870">
        <v>0.45161290322580644</v>
      </c>
      <c r="AC7870">
        <v>0.46666666666666667</v>
      </c>
      <c r="AD7870">
        <v>3</v>
      </c>
      <c r="AE7870">
        <v>4</v>
      </c>
      <c r="AF7870">
        <v>12</v>
      </c>
      <c r="AG7870">
        <v>9</v>
      </c>
      <c r="AH7870">
        <v>68</v>
      </c>
      <c r="AI7870">
        <v>72.666666666666671</v>
      </c>
      <c r="AJ7870">
        <v>69.333333333333329</v>
      </c>
      <c r="AK7870">
        <v>63</v>
      </c>
      <c r="AL7870">
        <v>70.5</v>
      </c>
      <c r="AM7870">
        <v>72</v>
      </c>
      <c r="AN7870">
        <v>74.333333333333329</v>
      </c>
      <c r="AO7870">
        <v>66.666666666666671</v>
      </c>
    </row>
    <row r="7871" spans="1:41" x14ac:dyDescent="0.35">
      <c r="A7871">
        <v>25436</v>
      </c>
      <c r="B7871" t="s">
        <v>7627</v>
      </c>
      <c r="C7871" t="s">
        <v>348</v>
      </c>
      <c r="D7871" t="s">
        <v>315</v>
      </c>
      <c r="E7871" t="s">
        <v>8136</v>
      </c>
      <c r="F7871">
        <v>285</v>
      </c>
      <c r="G7871">
        <v>293</v>
      </c>
      <c r="H7871">
        <v>290</v>
      </c>
      <c r="I7871">
        <v>290</v>
      </c>
      <c r="J7871">
        <v>274</v>
      </c>
      <c r="K7871">
        <v>289</v>
      </c>
      <c r="L7871">
        <v>296</v>
      </c>
      <c r="M7871">
        <v>281</v>
      </c>
      <c r="V7871" t="s">
        <v>1</v>
      </c>
      <c r="W7871" t="s">
        <v>1</v>
      </c>
      <c r="X7871" t="s">
        <v>1</v>
      </c>
      <c r="Z7871" t="s">
        <v>1</v>
      </c>
      <c r="AA7871" t="s">
        <v>1</v>
      </c>
      <c r="AB7871" t="s">
        <v>1</v>
      </c>
      <c r="AD7871">
        <v>3</v>
      </c>
      <c r="AE7871">
        <v>2</v>
      </c>
      <c r="AF7871">
        <v>2</v>
      </c>
      <c r="AG7871">
        <v>6</v>
      </c>
      <c r="AH7871">
        <v>75</v>
      </c>
      <c r="AI7871">
        <v>75.333333333333329</v>
      </c>
      <c r="AJ7871">
        <v>78</v>
      </c>
      <c r="AK7871">
        <v>73.333333333333329</v>
      </c>
    </row>
    <row r="7872" spans="1:41" x14ac:dyDescent="0.35">
      <c r="A7872">
        <v>25439</v>
      </c>
      <c r="B7872" t="s">
        <v>7628</v>
      </c>
      <c r="C7872" t="s">
        <v>336</v>
      </c>
      <c r="D7872" t="s">
        <v>315</v>
      </c>
      <c r="E7872" t="s">
        <v>8136</v>
      </c>
      <c r="F7872">
        <v>290</v>
      </c>
      <c r="G7872">
        <v>302</v>
      </c>
      <c r="H7872">
        <v>303</v>
      </c>
      <c r="I7872">
        <v>294</v>
      </c>
      <c r="J7872">
        <v>278</v>
      </c>
      <c r="K7872">
        <v>286</v>
      </c>
      <c r="L7872">
        <v>293</v>
      </c>
      <c r="M7872">
        <v>275</v>
      </c>
      <c r="N7872">
        <v>239</v>
      </c>
      <c r="O7872">
        <v>271</v>
      </c>
      <c r="P7872">
        <v>260</v>
      </c>
      <c r="Q7872">
        <v>254</v>
      </c>
      <c r="R7872">
        <v>253</v>
      </c>
      <c r="S7872">
        <v>282</v>
      </c>
      <c r="T7872">
        <v>277</v>
      </c>
      <c r="U7872">
        <v>260</v>
      </c>
      <c r="V7872">
        <v>636.79556650246309</v>
      </c>
      <c r="W7872">
        <v>621.04748603351959</v>
      </c>
      <c r="X7872">
        <v>612.6473029045643</v>
      </c>
      <c r="Y7872">
        <v>624.94979079497909</v>
      </c>
      <c r="Z7872">
        <v>0.38755980861244022</v>
      </c>
      <c r="AA7872">
        <v>0.41981132075471694</v>
      </c>
      <c r="AB7872">
        <v>0.33157894736842108</v>
      </c>
      <c r="AC7872">
        <v>0.3359073359073359</v>
      </c>
      <c r="AD7872">
        <v>11</v>
      </c>
      <c r="AE7872">
        <v>13</v>
      </c>
      <c r="AF7872">
        <v>16</v>
      </c>
      <c r="AG7872">
        <v>35</v>
      </c>
      <c r="AH7872">
        <v>70</v>
      </c>
      <c r="AI7872">
        <v>71.333333333333329</v>
      </c>
      <c r="AJ7872">
        <v>72.666666666666671</v>
      </c>
      <c r="AK7872">
        <v>68.333333333333329</v>
      </c>
      <c r="AL7872">
        <v>71.5</v>
      </c>
      <c r="AM7872">
        <v>69.666666666666671</v>
      </c>
      <c r="AN7872">
        <v>73.666666666666671</v>
      </c>
      <c r="AO7872">
        <v>65.333333333333329</v>
      </c>
    </row>
    <row r="7873" spans="1:41" x14ac:dyDescent="0.35">
      <c r="A7873">
        <v>25442</v>
      </c>
      <c r="B7873" t="s">
        <v>7629</v>
      </c>
      <c r="C7873" t="s">
        <v>358</v>
      </c>
      <c r="D7873" t="s">
        <v>315</v>
      </c>
      <c r="E7873" t="s">
        <v>8136</v>
      </c>
      <c r="F7873">
        <v>298</v>
      </c>
      <c r="G7873">
        <v>289</v>
      </c>
      <c r="H7873">
        <v>295</v>
      </c>
      <c r="I7873">
        <v>313</v>
      </c>
      <c r="J7873">
        <v>274</v>
      </c>
      <c r="K7873">
        <v>282</v>
      </c>
      <c r="L7873">
        <v>289</v>
      </c>
      <c r="M7873">
        <v>297</v>
      </c>
      <c r="N7873">
        <v>265</v>
      </c>
      <c r="O7873">
        <v>274</v>
      </c>
      <c r="P7873">
        <v>271</v>
      </c>
      <c r="Q7873">
        <v>262</v>
      </c>
      <c r="R7873">
        <v>282</v>
      </c>
      <c r="S7873">
        <v>303</v>
      </c>
      <c r="T7873">
        <v>282</v>
      </c>
      <c r="U7873">
        <v>276</v>
      </c>
      <c r="V7873">
        <v>611.88636363636363</v>
      </c>
      <c r="W7873">
        <v>618.06849315068496</v>
      </c>
      <c r="X7873">
        <v>656.671875</v>
      </c>
      <c r="Y7873">
        <v>655.9</v>
      </c>
      <c r="Z7873">
        <v>0.40625</v>
      </c>
      <c r="AA7873">
        <v>0.47058823529411764</v>
      </c>
      <c r="AB7873">
        <v>0.33783783783783783</v>
      </c>
      <c r="AC7873">
        <v>0.56716417910447758</v>
      </c>
      <c r="AD7873">
        <v>2</v>
      </c>
      <c r="AE7873">
        <v>3</v>
      </c>
      <c r="AF7873">
        <v>0</v>
      </c>
      <c r="AG7873">
        <v>5</v>
      </c>
      <c r="AH7873">
        <v>81</v>
      </c>
      <c r="AI7873">
        <v>81</v>
      </c>
      <c r="AJ7873">
        <v>86</v>
      </c>
      <c r="AK7873">
        <v>77.333333333333329</v>
      </c>
      <c r="AL7873">
        <v>82</v>
      </c>
      <c r="AM7873">
        <v>82</v>
      </c>
      <c r="AN7873">
        <v>83.666666666666671</v>
      </c>
      <c r="AO7873">
        <v>74</v>
      </c>
    </row>
    <row r="7874" spans="1:41" x14ac:dyDescent="0.35">
      <c r="A7874">
        <v>25447</v>
      </c>
      <c r="B7874" t="s">
        <v>7630</v>
      </c>
      <c r="C7874" t="s">
        <v>363</v>
      </c>
      <c r="D7874" t="s">
        <v>315</v>
      </c>
      <c r="E7874" t="s">
        <v>8136</v>
      </c>
      <c r="F7874">
        <v>226</v>
      </c>
      <c r="G7874">
        <v>242</v>
      </c>
      <c r="H7874">
        <v>266</v>
      </c>
      <c r="I7874">
        <v>255</v>
      </c>
      <c r="J7874">
        <v>208</v>
      </c>
      <c r="K7874">
        <v>235</v>
      </c>
      <c r="L7874">
        <v>234</v>
      </c>
      <c r="M7874">
        <v>256</v>
      </c>
      <c r="N7874">
        <v>217</v>
      </c>
      <c r="O7874">
        <v>226</v>
      </c>
      <c r="P7874">
        <v>216</v>
      </c>
      <c r="Q7874">
        <v>232</v>
      </c>
      <c r="R7874">
        <v>210</v>
      </c>
      <c r="S7874">
        <v>218</v>
      </c>
      <c r="T7874">
        <v>225</v>
      </c>
      <c r="U7874">
        <v>223</v>
      </c>
      <c r="V7874">
        <v>493.84615384615387</v>
      </c>
      <c r="W7874">
        <v>514.52499999999998</v>
      </c>
      <c r="X7874">
        <v>515.05555555555554</v>
      </c>
      <c r="Y7874">
        <v>515.85</v>
      </c>
      <c r="Z7874">
        <v>9.5238095238095233E-2</v>
      </c>
      <c r="AA7874">
        <v>0.15789473684210525</v>
      </c>
      <c r="AB7874">
        <v>0.14814814814814814</v>
      </c>
      <c r="AC7874">
        <v>0.12121212121212122</v>
      </c>
      <c r="AD7874">
        <v>0</v>
      </c>
      <c r="AE7874">
        <v>0</v>
      </c>
      <c r="AF7874">
        <v>1</v>
      </c>
      <c r="AG7874">
        <v>4</v>
      </c>
      <c r="AH7874">
        <v>80</v>
      </c>
      <c r="AI7874">
        <v>81.666666666666671</v>
      </c>
      <c r="AJ7874">
        <v>87.666666666666671</v>
      </c>
      <c r="AK7874">
        <v>74</v>
      </c>
      <c r="AL7874">
        <v>71</v>
      </c>
      <c r="AM7874">
        <v>73.333333333333329</v>
      </c>
      <c r="AN7874">
        <v>76</v>
      </c>
      <c r="AO7874">
        <v>66</v>
      </c>
    </row>
    <row r="7875" spans="1:41" x14ac:dyDescent="0.35">
      <c r="A7875">
        <v>25448</v>
      </c>
      <c r="B7875" t="s">
        <v>7631</v>
      </c>
      <c r="C7875" t="s">
        <v>361</v>
      </c>
      <c r="D7875" t="s">
        <v>315</v>
      </c>
      <c r="E7875" t="s">
        <v>8136</v>
      </c>
      <c r="F7875">
        <v>271</v>
      </c>
      <c r="G7875">
        <v>262</v>
      </c>
      <c r="H7875">
        <v>293</v>
      </c>
      <c r="I7875">
        <v>279</v>
      </c>
      <c r="J7875">
        <v>254</v>
      </c>
      <c r="K7875">
        <v>269</v>
      </c>
      <c r="L7875">
        <v>266</v>
      </c>
      <c r="M7875">
        <v>270</v>
      </c>
      <c r="N7875">
        <v>227</v>
      </c>
      <c r="O7875">
        <v>225</v>
      </c>
      <c r="P7875">
        <v>227</v>
      </c>
      <c r="Q7875">
        <v>226</v>
      </c>
      <c r="R7875">
        <v>220</v>
      </c>
      <c r="S7875">
        <v>217</v>
      </c>
      <c r="T7875">
        <v>220</v>
      </c>
      <c r="U7875">
        <v>230</v>
      </c>
      <c r="V7875">
        <v>535.1209150326797</v>
      </c>
      <c r="W7875">
        <v>531.26950354609926</v>
      </c>
      <c r="X7875">
        <v>516.15882352941173</v>
      </c>
      <c r="Y7875">
        <v>528.48366013071893</v>
      </c>
      <c r="Z7875">
        <v>7.857142857142857E-2</v>
      </c>
      <c r="AA7875">
        <v>0.15018315018315018</v>
      </c>
      <c r="AB7875">
        <v>0.15294117647058825</v>
      </c>
      <c r="AC7875">
        <v>0.1588447653429603</v>
      </c>
      <c r="AD7875">
        <v>6</v>
      </c>
      <c r="AE7875">
        <v>5</v>
      </c>
      <c r="AF7875">
        <v>4</v>
      </c>
      <c r="AG7875">
        <v>10</v>
      </c>
      <c r="AH7875">
        <v>80</v>
      </c>
      <c r="AI7875">
        <v>77.333333333333329</v>
      </c>
      <c r="AJ7875">
        <v>81.666666666666671</v>
      </c>
      <c r="AK7875">
        <v>79</v>
      </c>
      <c r="AL7875">
        <v>74</v>
      </c>
      <c r="AM7875">
        <v>78</v>
      </c>
      <c r="AN7875">
        <v>80.333333333333329</v>
      </c>
      <c r="AO7875">
        <v>78.666666666666671</v>
      </c>
    </row>
    <row r="7876" spans="1:41" x14ac:dyDescent="0.35">
      <c r="A7876">
        <v>25450</v>
      </c>
      <c r="B7876" t="s">
        <v>7632</v>
      </c>
      <c r="C7876" t="s">
        <v>336</v>
      </c>
      <c r="D7876" t="s">
        <v>315</v>
      </c>
      <c r="E7876" t="s">
        <v>8136</v>
      </c>
      <c r="F7876">
        <v>252</v>
      </c>
      <c r="G7876">
        <v>247</v>
      </c>
      <c r="H7876">
        <v>250</v>
      </c>
      <c r="I7876">
        <v>235</v>
      </c>
      <c r="J7876">
        <v>225</v>
      </c>
      <c r="K7876">
        <v>247</v>
      </c>
      <c r="L7876">
        <v>251</v>
      </c>
      <c r="M7876">
        <v>220</v>
      </c>
      <c r="N7876">
        <v>191</v>
      </c>
      <c r="O7876">
        <v>239</v>
      </c>
      <c r="P7876">
        <v>247</v>
      </c>
      <c r="Q7876">
        <v>212</v>
      </c>
      <c r="R7876">
        <v>220</v>
      </c>
      <c r="S7876">
        <v>254</v>
      </c>
      <c r="T7876">
        <v>233</v>
      </c>
      <c r="U7876">
        <v>221</v>
      </c>
      <c r="V7876">
        <v>528.57894736842104</v>
      </c>
      <c r="W7876">
        <v>633.71428571428567</v>
      </c>
      <c r="X7876">
        <v>578.03571428571433</v>
      </c>
      <c r="Y7876">
        <v>581.76190476190482</v>
      </c>
      <c r="Z7876">
        <v>0.15384615384615385</v>
      </c>
      <c r="AA7876">
        <v>0.16129032258064516</v>
      </c>
      <c r="AB7876">
        <v>0.15789473684210525</v>
      </c>
      <c r="AC7876">
        <v>0.33333333333333331</v>
      </c>
      <c r="AD7876">
        <v>4</v>
      </c>
      <c r="AE7876">
        <v>3</v>
      </c>
      <c r="AF7876">
        <v>1</v>
      </c>
      <c r="AG7876">
        <v>5</v>
      </c>
      <c r="AH7876">
        <v>81</v>
      </c>
      <c r="AI7876">
        <v>78.666666666666671</v>
      </c>
      <c r="AJ7876">
        <v>84.666666666666671</v>
      </c>
      <c r="AK7876">
        <v>70.666666666666671</v>
      </c>
      <c r="AL7876">
        <v>68</v>
      </c>
      <c r="AM7876">
        <v>66.333333333333329</v>
      </c>
      <c r="AN7876">
        <v>65.666666666666671</v>
      </c>
      <c r="AO7876">
        <v>58.333333333333336</v>
      </c>
    </row>
    <row r="7877" spans="1:41" x14ac:dyDescent="0.35">
      <c r="A7877">
        <v>25452</v>
      </c>
      <c r="B7877" t="s">
        <v>7633</v>
      </c>
      <c r="C7877" t="s">
        <v>358</v>
      </c>
      <c r="D7877" t="s">
        <v>315</v>
      </c>
      <c r="E7877" t="s">
        <v>8137</v>
      </c>
      <c r="F7877">
        <v>297</v>
      </c>
      <c r="G7877">
        <v>319</v>
      </c>
      <c r="H7877">
        <v>304</v>
      </c>
      <c r="I7877">
        <v>290</v>
      </c>
      <c r="J7877">
        <v>289</v>
      </c>
      <c r="K7877">
        <v>297</v>
      </c>
      <c r="L7877">
        <v>293</v>
      </c>
      <c r="M7877">
        <v>305</v>
      </c>
      <c r="N7877">
        <v>288</v>
      </c>
      <c r="O7877">
        <v>310</v>
      </c>
      <c r="P7877">
        <v>315</v>
      </c>
      <c r="Q7877">
        <v>301</v>
      </c>
      <c r="R7877">
        <v>348</v>
      </c>
      <c r="S7877">
        <v>379</v>
      </c>
      <c r="T7877">
        <v>386</v>
      </c>
      <c r="U7877">
        <v>379</v>
      </c>
      <c r="V7877">
        <v>805.1219512195122</v>
      </c>
      <c r="W7877">
        <v>825.94285714285718</v>
      </c>
      <c r="X7877">
        <v>801.21794871794873</v>
      </c>
      <c r="Y7877">
        <v>842.34722222222217</v>
      </c>
      <c r="Z7877">
        <v>0.74468085106382986</v>
      </c>
      <c r="AA7877">
        <v>0.87804878048780488</v>
      </c>
      <c r="AB7877">
        <v>0.88571428571428568</v>
      </c>
      <c r="AC7877">
        <v>0.71794871794871795</v>
      </c>
      <c r="AD7877">
        <v>0</v>
      </c>
      <c r="AE7877">
        <v>0</v>
      </c>
      <c r="AF7877">
        <v>2</v>
      </c>
      <c r="AG7877">
        <v>0</v>
      </c>
      <c r="AH7877">
        <v>68.5</v>
      </c>
      <c r="AI7877">
        <v>73</v>
      </c>
      <c r="AJ7877">
        <v>69.333333333333329</v>
      </c>
      <c r="AK7877">
        <v>57.666666666666664</v>
      </c>
      <c r="AL7877">
        <v>77.5</v>
      </c>
      <c r="AM7877">
        <v>78.666666666666671</v>
      </c>
      <c r="AN7877">
        <v>76.666666666666671</v>
      </c>
      <c r="AO7877">
        <v>69</v>
      </c>
    </row>
    <row r="7878" spans="1:41" x14ac:dyDescent="0.35">
      <c r="A7878">
        <v>25454</v>
      </c>
      <c r="B7878" t="s">
        <v>7634</v>
      </c>
      <c r="C7878" t="s">
        <v>354</v>
      </c>
      <c r="D7878" t="s">
        <v>315</v>
      </c>
      <c r="E7878" t="s">
        <v>8136</v>
      </c>
      <c r="F7878">
        <v>322</v>
      </c>
      <c r="G7878">
        <v>287</v>
      </c>
      <c r="H7878">
        <v>282</v>
      </c>
      <c r="I7878">
        <v>273</v>
      </c>
      <c r="J7878">
        <v>239</v>
      </c>
      <c r="K7878">
        <v>264</v>
      </c>
      <c r="L7878">
        <v>269</v>
      </c>
      <c r="M7878">
        <v>247</v>
      </c>
      <c r="N7878">
        <v>274</v>
      </c>
      <c r="O7878">
        <v>244</v>
      </c>
      <c r="P7878">
        <v>260</v>
      </c>
      <c r="Q7878">
        <v>243</v>
      </c>
      <c r="R7878">
        <v>262</v>
      </c>
      <c r="S7878">
        <v>248</v>
      </c>
      <c r="T7878">
        <v>263</v>
      </c>
      <c r="U7878">
        <v>229</v>
      </c>
      <c r="V7878">
        <v>602.97368421052636</v>
      </c>
      <c r="W7878">
        <v>596.93478260869563</v>
      </c>
      <c r="X7878">
        <v>571.26190476190482</v>
      </c>
      <c r="Y7878">
        <v>612.84375</v>
      </c>
      <c r="Z7878">
        <v>0.28000000000000003</v>
      </c>
      <c r="AA7878">
        <v>0.18518518518518517</v>
      </c>
      <c r="AB7878">
        <v>0.40740740740740738</v>
      </c>
      <c r="AC7878">
        <v>0.14285714285714285</v>
      </c>
      <c r="AD7878">
        <v>1</v>
      </c>
      <c r="AE7878">
        <v>1</v>
      </c>
      <c r="AF7878">
        <v>3</v>
      </c>
      <c r="AG7878">
        <v>8</v>
      </c>
      <c r="AH7878">
        <v>76</v>
      </c>
      <c r="AI7878">
        <v>70.666666666666671</v>
      </c>
      <c r="AJ7878">
        <v>80.333333333333329</v>
      </c>
      <c r="AK7878">
        <v>70.666666666666671</v>
      </c>
      <c r="AL7878">
        <v>76</v>
      </c>
      <c r="AM7878">
        <v>79.333333333333329</v>
      </c>
      <c r="AN7878">
        <v>80.333333333333329</v>
      </c>
      <c r="AO7878">
        <v>62.666666666666664</v>
      </c>
    </row>
    <row r="7879" spans="1:41" x14ac:dyDescent="0.35">
      <c r="A7879">
        <v>25458</v>
      </c>
      <c r="B7879" t="s">
        <v>7635</v>
      </c>
      <c r="C7879" t="s">
        <v>318</v>
      </c>
      <c r="D7879" t="s">
        <v>315</v>
      </c>
      <c r="E7879" t="s">
        <v>8136</v>
      </c>
      <c r="N7879">
        <v>215</v>
      </c>
      <c r="O7879">
        <v>242</v>
      </c>
      <c r="P7879">
        <v>223</v>
      </c>
      <c r="Q7879">
        <v>251</v>
      </c>
      <c r="R7879">
        <v>229</v>
      </c>
      <c r="S7879">
        <v>228</v>
      </c>
      <c r="T7879">
        <v>215</v>
      </c>
      <c r="U7879">
        <v>255</v>
      </c>
      <c r="V7879">
        <v>548.86184210526312</v>
      </c>
      <c r="W7879">
        <v>526.67213114754099</v>
      </c>
      <c r="X7879">
        <v>567.63768115942025</v>
      </c>
      <c r="Y7879">
        <v>553.41549295774644</v>
      </c>
      <c r="Z7879">
        <v>8.4112149532710276E-2</v>
      </c>
      <c r="AA7879">
        <v>0.20909090909090911</v>
      </c>
      <c r="AB7879">
        <v>0.16304347826086957</v>
      </c>
      <c r="AC7879">
        <v>0.32653061224489793</v>
      </c>
      <c r="AD7879">
        <v>8</v>
      </c>
      <c r="AE7879">
        <v>2</v>
      </c>
      <c r="AF7879">
        <v>2</v>
      </c>
      <c r="AG7879">
        <v>3</v>
      </c>
      <c r="AL7879">
        <v>73</v>
      </c>
      <c r="AM7879">
        <v>76.666666666666671</v>
      </c>
      <c r="AN7879">
        <v>76.333333333333329</v>
      </c>
      <c r="AO7879">
        <v>72.666666666666671</v>
      </c>
    </row>
    <row r="7880" spans="1:41" x14ac:dyDescent="0.35">
      <c r="A7880">
        <v>25462</v>
      </c>
      <c r="B7880" t="s">
        <v>7636</v>
      </c>
      <c r="C7880" t="s">
        <v>341</v>
      </c>
      <c r="D7880" t="s">
        <v>315</v>
      </c>
      <c r="E7880" t="s">
        <v>8136</v>
      </c>
      <c r="F7880">
        <v>247</v>
      </c>
      <c r="G7880">
        <v>258</v>
      </c>
      <c r="H7880">
        <v>268</v>
      </c>
      <c r="I7880">
        <v>266</v>
      </c>
      <c r="J7880">
        <v>235</v>
      </c>
      <c r="K7880">
        <v>239</v>
      </c>
      <c r="L7880">
        <v>252</v>
      </c>
      <c r="M7880">
        <v>244</v>
      </c>
      <c r="N7880">
        <v>252</v>
      </c>
      <c r="O7880">
        <v>235</v>
      </c>
      <c r="P7880">
        <v>247</v>
      </c>
      <c r="Q7880">
        <v>261</v>
      </c>
      <c r="R7880">
        <v>233</v>
      </c>
      <c r="S7880">
        <v>227</v>
      </c>
      <c r="T7880">
        <v>240</v>
      </c>
      <c r="U7880">
        <v>251</v>
      </c>
      <c r="V7880">
        <v>526.71153846153845</v>
      </c>
      <c r="W7880">
        <v>534.05208333333337</v>
      </c>
      <c r="X7880">
        <v>558.10227272727275</v>
      </c>
      <c r="Y7880">
        <v>545.28125</v>
      </c>
      <c r="Z7880">
        <v>0.36363636363636365</v>
      </c>
      <c r="AA7880">
        <v>0.20588235294117646</v>
      </c>
      <c r="AB7880">
        <v>0.36363636363636365</v>
      </c>
      <c r="AC7880">
        <v>0.375</v>
      </c>
      <c r="AD7880">
        <v>1</v>
      </c>
      <c r="AE7880">
        <v>6</v>
      </c>
      <c r="AF7880">
        <v>3</v>
      </c>
      <c r="AG7880">
        <v>2</v>
      </c>
      <c r="AH7880">
        <v>72</v>
      </c>
      <c r="AI7880">
        <v>73.666666666666671</v>
      </c>
      <c r="AJ7880">
        <v>73.333333333333329</v>
      </c>
      <c r="AK7880">
        <v>66.333333333333329</v>
      </c>
      <c r="AL7880">
        <v>83.5</v>
      </c>
      <c r="AM7880">
        <v>82.666666666666671</v>
      </c>
      <c r="AN7880">
        <v>87.333333333333329</v>
      </c>
      <c r="AO7880">
        <v>76.333333333333329</v>
      </c>
    </row>
    <row r="7881" spans="1:41" x14ac:dyDescent="0.35">
      <c r="A7881">
        <v>25464</v>
      </c>
      <c r="B7881" t="s">
        <v>7637</v>
      </c>
      <c r="C7881" t="s">
        <v>323</v>
      </c>
      <c r="D7881" t="s">
        <v>315</v>
      </c>
      <c r="E7881" t="s">
        <v>8136</v>
      </c>
      <c r="F7881">
        <v>294</v>
      </c>
      <c r="G7881">
        <v>279</v>
      </c>
      <c r="H7881">
        <v>277</v>
      </c>
      <c r="I7881">
        <v>285</v>
      </c>
      <c r="J7881">
        <v>280</v>
      </c>
      <c r="K7881">
        <v>281</v>
      </c>
      <c r="L7881">
        <v>272</v>
      </c>
      <c r="M7881">
        <v>275</v>
      </c>
      <c r="N7881">
        <v>259</v>
      </c>
      <c r="O7881">
        <v>281</v>
      </c>
      <c r="P7881">
        <v>275</v>
      </c>
      <c r="Q7881">
        <v>278</v>
      </c>
      <c r="R7881">
        <v>299</v>
      </c>
      <c r="S7881">
        <v>307</v>
      </c>
      <c r="T7881">
        <v>310</v>
      </c>
      <c r="U7881">
        <v>306</v>
      </c>
      <c r="V7881">
        <v>647.95394736842104</v>
      </c>
      <c r="W7881">
        <v>666.2679738562091</v>
      </c>
      <c r="X7881">
        <v>684.4545454545455</v>
      </c>
      <c r="Y7881">
        <v>684.9263565891473</v>
      </c>
      <c r="Z7881">
        <v>0.47096774193548385</v>
      </c>
      <c r="AA7881">
        <v>0.57055214723926384</v>
      </c>
      <c r="AB7881">
        <v>0.58227848101265822</v>
      </c>
      <c r="AC7881">
        <v>0.44094488188976377</v>
      </c>
      <c r="AD7881">
        <v>8</v>
      </c>
      <c r="AE7881">
        <v>3</v>
      </c>
      <c r="AF7881">
        <v>1</v>
      </c>
      <c r="AG7881">
        <v>14</v>
      </c>
      <c r="AH7881">
        <v>71.5</v>
      </c>
      <c r="AI7881">
        <v>75</v>
      </c>
      <c r="AJ7881">
        <v>78</v>
      </c>
      <c r="AK7881">
        <v>71.666666666666671</v>
      </c>
      <c r="AL7881">
        <v>76.5</v>
      </c>
      <c r="AM7881">
        <v>80</v>
      </c>
      <c r="AN7881">
        <v>82.333333333333329</v>
      </c>
      <c r="AO7881">
        <v>70.333333333333329</v>
      </c>
    </row>
    <row r="7882" spans="1:41" x14ac:dyDescent="0.35">
      <c r="A7882">
        <v>25465</v>
      </c>
      <c r="B7882" t="s">
        <v>7638</v>
      </c>
      <c r="C7882" t="s">
        <v>347</v>
      </c>
      <c r="D7882" t="s">
        <v>315</v>
      </c>
      <c r="E7882" t="s">
        <v>8136</v>
      </c>
      <c r="F7882">
        <v>256</v>
      </c>
      <c r="G7882">
        <v>244</v>
      </c>
      <c r="H7882">
        <v>265</v>
      </c>
      <c r="I7882">
        <v>252</v>
      </c>
      <c r="J7882">
        <v>235</v>
      </c>
      <c r="K7882">
        <v>237</v>
      </c>
      <c r="L7882">
        <v>251</v>
      </c>
      <c r="M7882">
        <v>246</v>
      </c>
      <c r="V7882" t="s">
        <v>1</v>
      </c>
      <c r="W7882" t="s">
        <v>1</v>
      </c>
      <c r="X7882" t="s">
        <v>1</v>
      </c>
      <c r="Z7882" t="s">
        <v>1</v>
      </c>
      <c r="AA7882" t="s">
        <v>1</v>
      </c>
      <c r="AB7882" t="s">
        <v>1</v>
      </c>
      <c r="AD7882">
        <v>0</v>
      </c>
      <c r="AE7882">
        <v>2</v>
      </c>
      <c r="AF7882">
        <v>1</v>
      </c>
      <c r="AG7882">
        <v>1</v>
      </c>
      <c r="AH7882">
        <v>75</v>
      </c>
      <c r="AI7882">
        <v>77.333333333333329</v>
      </c>
      <c r="AJ7882">
        <v>79.333333333333329</v>
      </c>
      <c r="AK7882">
        <v>70.666666666666671</v>
      </c>
    </row>
    <row r="7883" spans="1:41" x14ac:dyDescent="0.35">
      <c r="A7883">
        <v>25466</v>
      </c>
      <c r="B7883" t="s">
        <v>7639</v>
      </c>
      <c r="C7883" t="s">
        <v>319</v>
      </c>
      <c r="D7883" t="s">
        <v>315</v>
      </c>
      <c r="E7883" t="s">
        <v>8136</v>
      </c>
      <c r="F7883">
        <v>248</v>
      </c>
      <c r="G7883">
        <v>230</v>
      </c>
      <c r="H7883">
        <v>224</v>
      </c>
      <c r="I7883">
        <v>247</v>
      </c>
      <c r="J7883">
        <v>219</v>
      </c>
      <c r="K7883">
        <v>216</v>
      </c>
      <c r="L7883">
        <v>164</v>
      </c>
      <c r="M7883">
        <v>235</v>
      </c>
      <c r="V7883" t="s">
        <v>1</v>
      </c>
      <c r="W7883" t="s">
        <v>1</v>
      </c>
      <c r="X7883" t="s">
        <v>1</v>
      </c>
      <c r="Z7883" t="s">
        <v>1</v>
      </c>
      <c r="AA7883" t="s">
        <v>1</v>
      </c>
      <c r="AB7883" t="s">
        <v>1</v>
      </c>
      <c r="AD7883">
        <v>0</v>
      </c>
      <c r="AE7883">
        <v>1</v>
      </c>
      <c r="AF7883">
        <v>1</v>
      </c>
      <c r="AG7883">
        <v>2</v>
      </c>
      <c r="AH7883">
        <v>66</v>
      </c>
      <c r="AI7883">
        <v>74.666666666666671</v>
      </c>
      <c r="AJ7883">
        <v>72.333333333333329</v>
      </c>
      <c r="AK7883">
        <v>73</v>
      </c>
    </row>
    <row r="7884" spans="1:41" x14ac:dyDescent="0.35">
      <c r="A7884">
        <v>25471</v>
      </c>
      <c r="B7884" t="s">
        <v>7640</v>
      </c>
      <c r="C7884" t="s">
        <v>319</v>
      </c>
      <c r="D7884" t="s">
        <v>315</v>
      </c>
      <c r="E7884" t="s">
        <v>8136</v>
      </c>
      <c r="F7884">
        <v>249</v>
      </c>
      <c r="G7884">
        <v>277</v>
      </c>
      <c r="H7884">
        <v>264</v>
      </c>
      <c r="I7884">
        <v>288</v>
      </c>
      <c r="J7884">
        <v>233</v>
      </c>
      <c r="K7884">
        <v>246</v>
      </c>
      <c r="L7884">
        <v>275</v>
      </c>
      <c r="M7884">
        <v>259</v>
      </c>
      <c r="N7884">
        <v>224</v>
      </c>
      <c r="O7884">
        <v>234</v>
      </c>
      <c r="P7884">
        <v>223</v>
      </c>
      <c r="Q7884">
        <v>233</v>
      </c>
      <c r="R7884">
        <v>210</v>
      </c>
      <c r="S7884">
        <v>229</v>
      </c>
      <c r="T7884">
        <v>232</v>
      </c>
      <c r="U7884">
        <v>233</v>
      </c>
      <c r="V7884">
        <v>560.45588235294122</v>
      </c>
      <c r="W7884">
        <v>537.66666666666663</v>
      </c>
      <c r="X7884">
        <v>530.98529411764707</v>
      </c>
      <c r="Y7884">
        <v>569.16666666666663</v>
      </c>
      <c r="Z7884">
        <v>7.1428571428571425E-2</v>
      </c>
      <c r="AA7884">
        <v>0.3</v>
      </c>
      <c r="AB7884">
        <v>0.26666666666666666</v>
      </c>
      <c r="AC7884">
        <v>0.2857142857142857</v>
      </c>
      <c r="AD7884">
        <v>1</v>
      </c>
      <c r="AE7884">
        <v>0</v>
      </c>
      <c r="AF7884">
        <v>3</v>
      </c>
      <c r="AG7884">
        <v>7</v>
      </c>
      <c r="AH7884">
        <v>75</v>
      </c>
      <c r="AI7884">
        <v>71.333333333333329</v>
      </c>
      <c r="AJ7884">
        <v>72.666666666666671</v>
      </c>
      <c r="AK7884">
        <v>69.333333333333329</v>
      </c>
      <c r="AL7884">
        <v>70.5</v>
      </c>
      <c r="AM7884">
        <v>70</v>
      </c>
      <c r="AN7884">
        <v>72</v>
      </c>
      <c r="AO7884">
        <v>66.333333333333329</v>
      </c>
    </row>
    <row r="7885" spans="1:41" x14ac:dyDescent="0.35">
      <c r="A7885">
        <v>25474</v>
      </c>
      <c r="B7885" t="s">
        <v>7641</v>
      </c>
      <c r="C7885" t="s">
        <v>324</v>
      </c>
      <c r="D7885" t="s">
        <v>315</v>
      </c>
      <c r="E7885" t="s">
        <v>8137</v>
      </c>
      <c r="F7885">
        <v>259</v>
      </c>
      <c r="G7885">
        <v>278</v>
      </c>
      <c r="H7885">
        <v>250</v>
      </c>
      <c r="I7885">
        <v>262</v>
      </c>
      <c r="J7885">
        <v>231</v>
      </c>
      <c r="K7885">
        <v>248</v>
      </c>
      <c r="L7885">
        <v>226</v>
      </c>
      <c r="M7885">
        <v>229</v>
      </c>
      <c r="V7885" t="s">
        <v>1</v>
      </c>
      <c r="W7885" t="s">
        <v>1</v>
      </c>
      <c r="X7885" t="s">
        <v>1</v>
      </c>
      <c r="Z7885" t="s">
        <v>1</v>
      </c>
      <c r="AA7885" t="s">
        <v>1</v>
      </c>
      <c r="AB7885" t="s">
        <v>1</v>
      </c>
      <c r="AD7885">
        <v>0</v>
      </c>
      <c r="AE7885">
        <v>1</v>
      </c>
      <c r="AF7885">
        <v>0</v>
      </c>
      <c r="AG7885">
        <v>1</v>
      </c>
      <c r="AH7885">
        <v>72.5</v>
      </c>
      <c r="AI7885">
        <v>69.333333333333329</v>
      </c>
      <c r="AJ7885">
        <v>71.333333333333329</v>
      </c>
      <c r="AK7885">
        <v>60.333333333333336</v>
      </c>
    </row>
    <row r="7886" spans="1:41" x14ac:dyDescent="0.35">
      <c r="A7886">
        <v>25475</v>
      </c>
      <c r="B7886" t="s">
        <v>7642</v>
      </c>
      <c r="C7886" t="s">
        <v>336</v>
      </c>
      <c r="D7886" t="s">
        <v>315</v>
      </c>
      <c r="E7886" t="s">
        <v>8136</v>
      </c>
      <c r="F7886">
        <v>244</v>
      </c>
      <c r="G7886">
        <v>251</v>
      </c>
      <c r="H7886">
        <v>264</v>
      </c>
      <c r="I7886">
        <v>264</v>
      </c>
      <c r="J7886">
        <v>240</v>
      </c>
      <c r="K7886">
        <v>250</v>
      </c>
      <c r="L7886">
        <v>267</v>
      </c>
      <c r="M7886">
        <v>248</v>
      </c>
      <c r="N7886">
        <v>230</v>
      </c>
      <c r="O7886">
        <v>227</v>
      </c>
      <c r="P7886">
        <v>237</v>
      </c>
      <c r="Q7886">
        <v>237</v>
      </c>
      <c r="R7886">
        <v>246</v>
      </c>
      <c r="S7886">
        <v>235</v>
      </c>
      <c r="T7886">
        <v>229</v>
      </c>
      <c r="U7886">
        <v>259</v>
      </c>
      <c r="V7886">
        <v>572.28</v>
      </c>
      <c r="W7886">
        <v>577.09615384615381</v>
      </c>
      <c r="X7886">
        <v>569.27272727272725</v>
      </c>
      <c r="Y7886">
        <v>596.09677419354841</v>
      </c>
      <c r="Z7886">
        <v>0.15217391304347827</v>
      </c>
      <c r="AA7886">
        <v>0.19354838709677419</v>
      </c>
      <c r="AB7886">
        <v>0.27272727272727271</v>
      </c>
      <c r="AC7886">
        <v>0.2558139534883721</v>
      </c>
      <c r="AD7886">
        <v>1</v>
      </c>
      <c r="AE7886">
        <v>3</v>
      </c>
      <c r="AF7886">
        <v>2</v>
      </c>
      <c r="AG7886">
        <v>8</v>
      </c>
      <c r="AH7886">
        <v>69.5</v>
      </c>
      <c r="AI7886">
        <v>69.666666666666671</v>
      </c>
      <c r="AJ7886">
        <v>69.333333333333329</v>
      </c>
      <c r="AK7886">
        <v>64.666666666666671</v>
      </c>
      <c r="AL7886">
        <v>78</v>
      </c>
      <c r="AM7886">
        <v>78.333333333333329</v>
      </c>
      <c r="AN7886">
        <v>81.333333333333329</v>
      </c>
      <c r="AO7886">
        <v>74.666666666666671</v>
      </c>
    </row>
    <row r="7887" spans="1:41" x14ac:dyDescent="0.35">
      <c r="A7887">
        <v>25477</v>
      </c>
      <c r="B7887" t="s">
        <v>6339</v>
      </c>
      <c r="C7887" t="s">
        <v>357</v>
      </c>
      <c r="D7887" t="s">
        <v>315</v>
      </c>
      <c r="E7887" t="s">
        <v>8137</v>
      </c>
      <c r="F7887">
        <v>312</v>
      </c>
      <c r="G7887">
        <v>284</v>
      </c>
      <c r="H7887">
        <v>297</v>
      </c>
      <c r="I7887">
        <v>286</v>
      </c>
      <c r="J7887">
        <v>309</v>
      </c>
      <c r="K7887">
        <v>300</v>
      </c>
      <c r="L7887">
        <v>296</v>
      </c>
      <c r="M7887">
        <v>299</v>
      </c>
      <c r="N7887">
        <v>288</v>
      </c>
      <c r="O7887">
        <v>284</v>
      </c>
      <c r="P7887">
        <v>265</v>
      </c>
      <c r="Q7887">
        <v>301</v>
      </c>
      <c r="R7887">
        <v>350</v>
      </c>
      <c r="S7887">
        <v>334</v>
      </c>
      <c r="T7887">
        <v>321</v>
      </c>
      <c r="U7887">
        <v>366</v>
      </c>
      <c r="V7887">
        <v>714.65789473684208</v>
      </c>
      <c r="W7887">
        <v>743.51041666666663</v>
      </c>
      <c r="X7887">
        <v>769.0234375</v>
      </c>
      <c r="Y7887">
        <v>729.95384615384614</v>
      </c>
      <c r="Z7887">
        <v>0.78125</v>
      </c>
      <c r="AA7887">
        <v>0.65625</v>
      </c>
      <c r="AB7887">
        <v>0.75</v>
      </c>
      <c r="AC7887">
        <v>0.7846153846153846</v>
      </c>
      <c r="AD7887">
        <v>0</v>
      </c>
      <c r="AE7887">
        <v>6</v>
      </c>
      <c r="AF7887">
        <v>28</v>
      </c>
      <c r="AG7887">
        <v>3</v>
      </c>
      <c r="AH7887">
        <v>83.5</v>
      </c>
      <c r="AI7887">
        <v>79.333333333333329</v>
      </c>
      <c r="AJ7887">
        <v>83.333333333333329</v>
      </c>
      <c r="AK7887">
        <v>71.333333333333329</v>
      </c>
      <c r="AL7887">
        <v>80</v>
      </c>
      <c r="AM7887">
        <v>79.333333333333329</v>
      </c>
      <c r="AN7887">
        <v>83.333333333333329</v>
      </c>
      <c r="AO7887">
        <v>68.666666666666671</v>
      </c>
    </row>
    <row r="7888" spans="1:41" x14ac:dyDescent="0.35">
      <c r="A7888">
        <v>25478</v>
      </c>
      <c r="B7888" t="s">
        <v>7643</v>
      </c>
      <c r="C7888" t="s">
        <v>334</v>
      </c>
      <c r="D7888" t="s">
        <v>315</v>
      </c>
      <c r="E7888" t="s">
        <v>8137</v>
      </c>
      <c r="F7888">
        <v>292</v>
      </c>
      <c r="G7888">
        <v>314</v>
      </c>
      <c r="H7888">
        <v>314</v>
      </c>
      <c r="I7888">
        <v>309</v>
      </c>
      <c r="J7888">
        <v>280</v>
      </c>
      <c r="K7888">
        <v>296</v>
      </c>
      <c r="L7888">
        <v>302</v>
      </c>
      <c r="M7888">
        <v>292</v>
      </c>
      <c r="N7888">
        <v>263</v>
      </c>
      <c r="O7888">
        <v>277</v>
      </c>
      <c r="P7888">
        <v>279</v>
      </c>
      <c r="Q7888">
        <v>278</v>
      </c>
      <c r="R7888">
        <v>293</v>
      </c>
      <c r="S7888">
        <v>318</v>
      </c>
      <c r="T7888">
        <v>312</v>
      </c>
      <c r="U7888">
        <v>326</v>
      </c>
      <c r="V7888">
        <v>705.96581196581201</v>
      </c>
      <c r="W7888">
        <v>737.23611111111109</v>
      </c>
      <c r="X7888">
        <v>712.15546218487395</v>
      </c>
      <c r="Y7888">
        <v>732.90677966101691</v>
      </c>
      <c r="Z7888">
        <v>0.65740740740740744</v>
      </c>
      <c r="AA7888">
        <v>0.6333333333333333</v>
      </c>
      <c r="AB7888">
        <v>0.66363636363636358</v>
      </c>
      <c r="AC7888">
        <v>0.61157024793388426</v>
      </c>
      <c r="AD7888">
        <v>9</v>
      </c>
      <c r="AE7888">
        <v>11</v>
      </c>
      <c r="AF7888">
        <v>16</v>
      </c>
      <c r="AG7888">
        <v>19</v>
      </c>
      <c r="AH7888">
        <v>74.5</v>
      </c>
      <c r="AI7888">
        <v>72.666666666666671</v>
      </c>
      <c r="AJ7888">
        <v>78.333333333333329</v>
      </c>
      <c r="AK7888">
        <v>67.333333333333329</v>
      </c>
      <c r="AL7888">
        <v>73</v>
      </c>
      <c r="AM7888">
        <v>75</v>
      </c>
      <c r="AN7888">
        <v>75.333333333333329</v>
      </c>
      <c r="AO7888">
        <v>73.666666666666671</v>
      </c>
    </row>
    <row r="7889" spans="1:41" x14ac:dyDescent="0.35">
      <c r="A7889">
        <v>25480</v>
      </c>
      <c r="B7889" t="s">
        <v>7644</v>
      </c>
      <c r="C7889" t="s">
        <v>340</v>
      </c>
      <c r="D7889" t="s">
        <v>315</v>
      </c>
      <c r="E7889" t="s">
        <v>8136</v>
      </c>
      <c r="F7889">
        <v>289</v>
      </c>
      <c r="G7889">
        <v>283</v>
      </c>
      <c r="H7889">
        <v>289</v>
      </c>
      <c r="I7889">
        <v>295</v>
      </c>
      <c r="J7889">
        <v>272</v>
      </c>
      <c r="K7889">
        <v>262</v>
      </c>
      <c r="L7889">
        <v>268</v>
      </c>
      <c r="M7889">
        <v>285</v>
      </c>
      <c r="N7889">
        <v>259</v>
      </c>
      <c r="O7889">
        <v>265</v>
      </c>
      <c r="P7889">
        <v>241</v>
      </c>
      <c r="Q7889">
        <v>258</v>
      </c>
      <c r="R7889">
        <v>265</v>
      </c>
      <c r="S7889">
        <v>276</v>
      </c>
      <c r="T7889">
        <v>256</v>
      </c>
      <c r="U7889">
        <v>261</v>
      </c>
      <c r="V7889">
        <v>630.43478260869563</v>
      </c>
      <c r="W7889">
        <v>562.42105263157896</v>
      </c>
      <c r="X7889">
        <v>619.95833333333337</v>
      </c>
      <c r="Y7889">
        <v>649.804347826087</v>
      </c>
      <c r="Z7889">
        <v>0.38095238095238093</v>
      </c>
      <c r="AA7889">
        <v>0.375</v>
      </c>
      <c r="AB7889">
        <v>0.23809523809523808</v>
      </c>
      <c r="AC7889">
        <v>0.42307692307692307</v>
      </c>
      <c r="AD7889">
        <v>2</v>
      </c>
      <c r="AE7889">
        <v>3</v>
      </c>
      <c r="AF7889">
        <v>2</v>
      </c>
      <c r="AG7889">
        <v>2</v>
      </c>
      <c r="AH7889">
        <v>75</v>
      </c>
      <c r="AI7889">
        <v>77</v>
      </c>
      <c r="AJ7889">
        <v>78</v>
      </c>
      <c r="AK7889">
        <v>73.333333333333329</v>
      </c>
      <c r="AL7889">
        <v>70</v>
      </c>
      <c r="AM7889">
        <v>76.333333333333329</v>
      </c>
      <c r="AN7889">
        <v>76.666666666666671</v>
      </c>
      <c r="AO7889">
        <v>61</v>
      </c>
    </row>
    <row r="7890" spans="1:41" x14ac:dyDescent="0.35">
      <c r="A7890">
        <v>25481</v>
      </c>
      <c r="B7890" t="s">
        <v>7645</v>
      </c>
      <c r="C7890" t="s">
        <v>319</v>
      </c>
      <c r="D7890" t="s">
        <v>315</v>
      </c>
      <c r="E7890" t="s">
        <v>8136</v>
      </c>
      <c r="F7890">
        <v>271</v>
      </c>
      <c r="G7890">
        <v>284</v>
      </c>
      <c r="H7890">
        <v>278</v>
      </c>
      <c r="I7890">
        <v>297</v>
      </c>
      <c r="J7890">
        <v>261</v>
      </c>
      <c r="K7890">
        <v>265</v>
      </c>
      <c r="L7890">
        <v>259</v>
      </c>
      <c r="M7890">
        <v>300</v>
      </c>
      <c r="N7890">
        <v>259</v>
      </c>
      <c r="O7890">
        <v>254</v>
      </c>
      <c r="P7890">
        <v>256</v>
      </c>
      <c r="Q7890">
        <v>259</v>
      </c>
      <c r="R7890">
        <v>260</v>
      </c>
      <c r="S7890">
        <v>251</v>
      </c>
      <c r="T7890">
        <v>263</v>
      </c>
      <c r="U7890">
        <v>255</v>
      </c>
      <c r="V7890">
        <v>587.5</v>
      </c>
      <c r="W7890">
        <v>609.55555555555554</v>
      </c>
      <c r="X7890">
        <v>620.36029411764707</v>
      </c>
      <c r="Y7890">
        <v>625.7348484848485</v>
      </c>
      <c r="Z7890">
        <v>0.44444444444444442</v>
      </c>
      <c r="AA7890">
        <v>0.45454545454545453</v>
      </c>
      <c r="AB7890">
        <v>0.54411764705882359</v>
      </c>
      <c r="AC7890">
        <v>0.48571428571428571</v>
      </c>
      <c r="AD7890">
        <v>9</v>
      </c>
      <c r="AE7890">
        <v>9</v>
      </c>
      <c r="AF7890">
        <v>9</v>
      </c>
      <c r="AG7890">
        <v>13</v>
      </c>
      <c r="AH7890">
        <v>69</v>
      </c>
      <c r="AI7890">
        <v>65.666666666666671</v>
      </c>
      <c r="AJ7890">
        <v>67</v>
      </c>
      <c r="AK7890">
        <v>66</v>
      </c>
      <c r="AL7890">
        <v>71</v>
      </c>
      <c r="AM7890">
        <v>70.666666666666671</v>
      </c>
      <c r="AN7890">
        <v>71.333333333333329</v>
      </c>
      <c r="AO7890">
        <v>62.666666666666664</v>
      </c>
    </row>
    <row r="7891" spans="1:41" x14ac:dyDescent="0.35">
      <c r="A7891">
        <v>25482</v>
      </c>
      <c r="B7891" t="s">
        <v>7646</v>
      </c>
      <c r="C7891" t="s">
        <v>319</v>
      </c>
      <c r="D7891" t="s">
        <v>315</v>
      </c>
      <c r="E7891" t="s">
        <v>8136</v>
      </c>
      <c r="F7891">
        <v>250</v>
      </c>
      <c r="G7891">
        <v>265</v>
      </c>
      <c r="H7891">
        <v>297</v>
      </c>
      <c r="I7891">
        <v>286</v>
      </c>
      <c r="J7891">
        <v>244</v>
      </c>
      <c r="K7891">
        <v>240</v>
      </c>
      <c r="L7891">
        <v>258</v>
      </c>
      <c r="M7891">
        <v>255</v>
      </c>
      <c r="N7891">
        <v>215</v>
      </c>
      <c r="O7891">
        <v>257</v>
      </c>
      <c r="P7891">
        <v>245</v>
      </c>
      <c r="Q7891">
        <v>265</v>
      </c>
      <c r="R7891">
        <v>226</v>
      </c>
      <c r="S7891">
        <v>258</v>
      </c>
      <c r="T7891">
        <v>263</v>
      </c>
      <c r="U7891">
        <v>279</v>
      </c>
      <c r="V7891">
        <v>616.55172413793105</v>
      </c>
      <c r="W7891">
        <v>577.10869565217388</v>
      </c>
      <c r="X7891">
        <v>606.58333333333337</v>
      </c>
      <c r="Y7891">
        <v>604.53921568627447</v>
      </c>
      <c r="Z7891">
        <v>0.34482758620689657</v>
      </c>
      <c r="AA7891">
        <v>0.5161290322580645</v>
      </c>
      <c r="AB7891">
        <v>0.375</v>
      </c>
      <c r="AC7891">
        <v>0.42307692307692307</v>
      </c>
      <c r="AD7891">
        <v>9</v>
      </c>
      <c r="AE7891">
        <v>7</v>
      </c>
      <c r="AF7891">
        <v>7</v>
      </c>
      <c r="AG7891">
        <v>13</v>
      </c>
      <c r="AH7891">
        <v>66</v>
      </c>
      <c r="AI7891">
        <v>70</v>
      </c>
      <c r="AJ7891">
        <v>73</v>
      </c>
      <c r="AK7891">
        <v>62</v>
      </c>
      <c r="AL7891">
        <v>77.5</v>
      </c>
      <c r="AM7891">
        <v>78.666666666666671</v>
      </c>
      <c r="AN7891">
        <v>79.333333333333329</v>
      </c>
      <c r="AO7891">
        <v>65</v>
      </c>
    </row>
    <row r="7892" spans="1:41" x14ac:dyDescent="0.35">
      <c r="A7892">
        <v>25484</v>
      </c>
      <c r="B7892" t="s">
        <v>7647</v>
      </c>
      <c r="C7892" t="s">
        <v>347</v>
      </c>
      <c r="D7892" t="s">
        <v>315</v>
      </c>
      <c r="E7892" t="s">
        <v>8136</v>
      </c>
      <c r="F7892">
        <v>258</v>
      </c>
      <c r="G7892">
        <v>286</v>
      </c>
      <c r="H7892">
        <v>291</v>
      </c>
      <c r="I7892">
        <v>264</v>
      </c>
      <c r="J7892">
        <v>247</v>
      </c>
      <c r="K7892">
        <v>262</v>
      </c>
      <c r="L7892">
        <v>277</v>
      </c>
      <c r="M7892">
        <v>256</v>
      </c>
      <c r="W7892">
        <v>486.875</v>
      </c>
      <c r="X7892">
        <v>577.33333333333337</v>
      </c>
      <c r="Y7892">
        <v>510.85714285714283</v>
      </c>
      <c r="Z7892">
        <v>4.7619047619047616E-2</v>
      </c>
      <c r="AC7892">
        <v>5.5555555555555552E-2</v>
      </c>
      <c r="AD7892">
        <v>1</v>
      </c>
      <c r="AE7892">
        <v>1</v>
      </c>
      <c r="AF7892">
        <v>5</v>
      </c>
      <c r="AG7892">
        <v>8</v>
      </c>
      <c r="AH7892">
        <v>67.5</v>
      </c>
      <c r="AI7892">
        <v>67.333333333333329</v>
      </c>
      <c r="AJ7892">
        <v>71.666666666666671</v>
      </c>
      <c r="AK7892">
        <v>69.333333333333329</v>
      </c>
    </row>
    <row r="7893" spans="1:41" x14ac:dyDescent="0.35">
      <c r="A7893">
        <v>25485</v>
      </c>
      <c r="B7893" t="s">
        <v>7648</v>
      </c>
      <c r="C7893" t="s">
        <v>351</v>
      </c>
      <c r="D7893" t="s">
        <v>315</v>
      </c>
      <c r="E7893" t="s">
        <v>8136</v>
      </c>
      <c r="F7893">
        <v>266</v>
      </c>
      <c r="G7893">
        <v>290</v>
      </c>
      <c r="H7893">
        <v>321</v>
      </c>
      <c r="I7893">
        <v>266</v>
      </c>
      <c r="J7893">
        <v>242</v>
      </c>
      <c r="K7893">
        <v>272</v>
      </c>
      <c r="L7893">
        <v>279</v>
      </c>
      <c r="M7893">
        <v>262</v>
      </c>
      <c r="V7893" t="s">
        <v>1</v>
      </c>
      <c r="W7893" t="s">
        <v>1</v>
      </c>
      <c r="X7893" t="s">
        <v>1</v>
      </c>
      <c r="Z7893" t="s">
        <v>1</v>
      </c>
      <c r="AA7893" t="s">
        <v>1</v>
      </c>
      <c r="AB7893" t="s">
        <v>1</v>
      </c>
      <c r="AD7893">
        <v>0</v>
      </c>
      <c r="AE7893">
        <v>1</v>
      </c>
      <c r="AF7893">
        <v>1</v>
      </c>
      <c r="AG7893">
        <v>1</v>
      </c>
      <c r="AH7893">
        <v>76</v>
      </c>
      <c r="AI7893">
        <v>78.333333333333329</v>
      </c>
      <c r="AJ7893">
        <v>81</v>
      </c>
      <c r="AK7893">
        <v>70.333333333333329</v>
      </c>
    </row>
    <row r="7894" spans="1:41" x14ac:dyDescent="0.35">
      <c r="A7894">
        <v>25487</v>
      </c>
      <c r="B7894" t="s">
        <v>7649</v>
      </c>
      <c r="C7894" t="s">
        <v>322</v>
      </c>
      <c r="D7894" t="s">
        <v>315</v>
      </c>
      <c r="E7894" t="s">
        <v>8137</v>
      </c>
      <c r="F7894">
        <v>299</v>
      </c>
      <c r="G7894">
        <v>310</v>
      </c>
      <c r="H7894">
        <v>314</v>
      </c>
      <c r="I7894">
        <v>299</v>
      </c>
      <c r="J7894">
        <v>294</v>
      </c>
      <c r="K7894">
        <v>306</v>
      </c>
      <c r="L7894">
        <v>311</v>
      </c>
      <c r="M7894">
        <v>302</v>
      </c>
      <c r="N7894">
        <v>275</v>
      </c>
      <c r="O7894">
        <v>273</v>
      </c>
      <c r="P7894">
        <v>290</v>
      </c>
      <c r="Q7894">
        <v>277</v>
      </c>
      <c r="R7894">
        <v>318</v>
      </c>
      <c r="S7894">
        <v>315</v>
      </c>
      <c r="T7894">
        <v>341</v>
      </c>
      <c r="U7894">
        <v>307</v>
      </c>
      <c r="V7894">
        <v>711.18518518518522</v>
      </c>
      <c r="W7894">
        <v>735.58715596330273</v>
      </c>
      <c r="X7894">
        <v>756.42682926829264</v>
      </c>
      <c r="Y7894">
        <v>721.79200000000003</v>
      </c>
      <c r="Z7894">
        <v>0.59433962264150941</v>
      </c>
      <c r="AA7894">
        <v>0.64035087719298245</v>
      </c>
      <c r="AB7894">
        <v>0.61261261261261257</v>
      </c>
      <c r="AC7894">
        <v>0.59055118110236215</v>
      </c>
      <c r="AD7894">
        <v>5</v>
      </c>
      <c r="AE7894">
        <v>2</v>
      </c>
      <c r="AF7894">
        <v>12</v>
      </c>
      <c r="AG7894">
        <v>14</v>
      </c>
      <c r="AH7894">
        <v>70.5</v>
      </c>
      <c r="AI7894">
        <v>74.333333333333329</v>
      </c>
      <c r="AJ7894">
        <v>73.333333333333329</v>
      </c>
      <c r="AK7894">
        <v>68.333333333333329</v>
      </c>
      <c r="AL7894">
        <v>69.5</v>
      </c>
      <c r="AM7894">
        <v>75.333333333333329</v>
      </c>
      <c r="AN7894">
        <v>73.333333333333329</v>
      </c>
      <c r="AO7894">
        <v>67.333333333333329</v>
      </c>
    </row>
    <row r="7895" spans="1:41" x14ac:dyDescent="0.35">
      <c r="A7895">
        <v>25492</v>
      </c>
      <c r="B7895" t="s">
        <v>7650</v>
      </c>
      <c r="C7895" t="s">
        <v>350</v>
      </c>
      <c r="D7895" t="s">
        <v>315</v>
      </c>
      <c r="E7895" t="s">
        <v>8137</v>
      </c>
      <c r="F7895">
        <v>327</v>
      </c>
      <c r="G7895">
        <v>331</v>
      </c>
      <c r="H7895">
        <v>335</v>
      </c>
      <c r="I7895">
        <v>312</v>
      </c>
      <c r="J7895">
        <v>309</v>
      </c>
      <c r="K7895">
        <v>297</v>
      </c>
      <c r="L7895">
        <v>316</v>
      </c>
      <c r="M7895">
        <v>304</v>
      </c>
      <c r="V7895" t="s">
        <v>1</v>
      </c>
      <c r="W7895" t="s">
        <v>1</v>
      </c>
      <c r="X7895" t="s">
        <v>1</v>
      </c>
      <c r="Z7895" t="s">
        <v>1</v>
      </c>
      <c r="AA7895" t="s">
        <v>1</v>
      </c>
      <c r="AB7895" t="s">
        <v>1</v>
      </c>
      <c r="AD7895">
        <v>0</v>
      </c>
      <c r="AE7895">
        <v>3</v>
      </c>
      <c r="AF7895">
        <v>0</v>
      </c>
      <c r="AG7895">
        <v>3</v>
      </c>
      <c r="AH7895">
        <v>76</v>
      </c>
      <c r="AI7895">
        <v>76</v>
      </c>
      <c r="AJ7895">
        <v>77.666666666666671</v>
      </c>
      <c r="AK7895">
        <v>76.333333333333329</v>
      </c>
    </row>
    <row r="7896" spans="1:41" x14ac:dyDescent="0.35">
      <c r="A7896">
        <v>25496</v>
      </c>
      <c r="B7896" t="s">
        <v>7651</v>
      </c>
      <c r="C7896" t="s">
        <v>346</v>
      </c>
      <c r="D7896" t="s">
        <v>315</v>
      </c>
      <c r="E7896" t="s">
        <v>8136</v>
      </c>
      <c r="N7896">
        <v>225</v>
      </c>
      <c r="O7896">
        <v>235</v>
      </c>
      <c r="P7896">
        <v>240</v>
      </c>
      <c r="Q7896">
        <v>238</v>
      </c>
      <c r="R7896">
        <v>240</v>
      </c>
      <c r="S7896">
        <v>273</v>
      </c>
      <c r="T7896">
        <v>277</v>
      </c>
      <c r="U7896">
        <v>286</v>
      </c>
      <c r="V7896">
        <v>547.30270270270273</v>
      </c>
      <c r="W7896">
        <v>524.79878048780483</v>
      </c>
      <c r="X7896">
        <v>555.8517786561265</v>
      </c>
      <c r="Y7896">
        <v>557.8046875</v>
      </c>
      <c r="Z7896">
        <v>0.11387900355871886</v>
      </c>
      <c r="AA7896">
        <v>0.17406143344709898</v>
      </c>
      <c r="AB7896">
        <v>0.1467065868263473</v>
      </c>
      <c r="AC7896">
        <v>0.16426512968299711</v>
      </c>
      <c r="AD7896">
        <v>1</v>
      </c>
      <c r="AE7896">
        <v>6</v>
      </c>
      <c r="AF7896">
        <v>3</v>
      </c>
      <c r="AG7896">
        <v>2</v>
      </c>
      <c r="AL7896">
        <v>74</v>
      </c>
      <c r="AM7896">
        <v>74.666666666666671</v>
      </c>
      <c r="AN7896">
        <v>75.333333333333329</v>
      </c>
      <c r="AO7896">
        <v>72</v>
      </c>
    </row>
    <row r="7897" spans="1:41" x14ac:dyDescent="0.35">
      <c r="A7897">
        <v>25501</v>
      </c>
      <c r="B7897" t="s">
        <v>7652</v>
      </c>
      <c r="C7897" t="s">
        <v>319</v>
      </c>
      <c r="D7897" t="s">
        <v>315</v>
      </c>
      <c r="E7897" t="s">
        <v>8136</v>
      </c>
      <c r="F7897">
        <v>259</v>
      </c>
      <c r="G7897">
        <v>260</v>
      </c>
      <c r="H7897">
        <v>264</v>
      </c>
      <c r="I7897">
        <v>276</v>
      </c>
      <c r="J7897">
        <v>250</v>
      </c>
      <c r="K7897">
        <v>245</v>
      </c>
      <c r="L7897">
        <v>257</v>
      </c>
      <c r="M7897">
        <v>266</v>
      </c>
      <c r="N7897">
        <v>263</v>
      </c>
      <c r="O7897">
        <v>231</v>
      </c>
      <c r="P7897">
        <v>257</v>
      </c>
      <c r="Q7897">
        <v>230</v>
      </c>
      <c r="R7897">
        <v>268</v>
      </c>
      <c r="S7897">
        <v>274</v>
      </c>
      <c r="T7897">
        <v>286</v>
      </c>
      <c r="U7897">
        <v>266</v>
      </c>
      <c r="V7897">
        <v>590.76851851851848</v>
      </c>
      <c r="W7897">
        <v>611.34523809523807</v>
      </c>
      <c r="X7897">
        <v>650.93258426966293</v>
      </c>
      <c r="Y7897">
        <v>656.71348314606746</v>
      </c>
      <c r="Z7897">
        <v>0.25757575757575757</v>
      </c>
      <c r="AA7897">
        <v>0.38709677419354838</v>
      </c>
      <c r="AB7897">
        <v>0.375</v>
      </c>
      <c r="AC7897">
        <v>0.4631578947368421</v>
      </c>
      <c r="AD7897">
        <v>11</v>
      </c>
      <c r="AE7897">
        <v>14</v>
      </c>
      <c r="AF7897">
        <v>7</v>
      </c>
      <c r="AG7897">
        <v>15</v>
      </c>
      <c r="AH7897">
        <v>66</v>
      </c>
      <c r="AI7897">
        <v>67.666666666666671</v>
      </c>
      <c r="AJ7897">
        <v>65.333333333333329</v>
      </c>
      <c r="AK7897">
        <v>64.666666666666671</v>
      </c>
      <c r="AL7897">
        <v>73</v>
      </c>
      <c r="AM7897">
        <v>72.333333333333329</v>
      </c>
      <c r="AN7897">
        <v>74.666666666666671</v>
      </c>
      <c r="AO7897">
        <v>66</v>
      </c>
    </row>
    <row r="7898" spans="1:41" x14ac:dyDescent="0.35">
      <c r="A7898">
        <v>25507</v>
      </c>
      <c r="B7898" t="s">
        <v>7653</v>
      </c>
      <c r="C7898" t="s">
        <v>336</v>
      </c>
      <c r="D7898" t="s">
        <v>315</v>
      </c>
      <c r="E7898" t="s">
        <v>8136</v>
      </c>
      <c r="F7898">
        <v>279</v>
      </c>
      <c r="G7898">
        <v>294</v>
      </c>
      <c r="H7898">
        <v>288</v>
      </c>
      <c r="I7898">
        <v>302</v>
      </c>
      <c r="J7898">
        <v>271</v>
      </c>
      <c r="K7898">
        <v>280</v>
      </c>
      <c r="L7898">
        <v>268</v>
      </c>
      <c r="M7898">
        <v>273</v>
      </c>
      <c r="V7898" t="s">
        <v>1</v>
      </c>
      <c r="W7898" t="s">
        <v>1</v>
      </c>
      <c r="X7898" t="s">
        <v>1</v>
      </c>
      <c r="Z7898" t="s">
        <v>1</v>
      </c>
      <c r="AA7898" t="s">
        <v>1</v>
      </c>
      <c r="AB7898" t="s">
        <v>1</v>
      </c>
      <c r="AD7898">
        <v>0</v>
      </c>
      <c r="AE7898">
        <v>0</v>
      </c>
      <c r="AF7898">
        <v>4</v>
      </c>
      <c r="AG7898">
        <v>3</v>
      </c>
      <c r="AH7898">
        <v>65</v>
      </c>
      <c r="AI7898">
        <v>71</v>
      </c>
      <c r="AJ7898">
        <v>71.333333333333329</v>
      </c>
      <c r="AK7898">
        <v>69</v>
      </c>
    </row>
    <row r="7899" spans="1:41" x14ac:dyDescent="0.35">
      <c r="A7899">
        <v>25508</v>
      </c>
      <c r="B7899" t="s">
        <v>7654</v>
      </c>
      <c r="C7899" t="s">
        <v>318</v>
      </c>
      <c r="D7899" t="s">
        <v>315</v>
      </c>
      <c r="E7899" t="s">
        <v>8136</v>
      </c>
      <c r="F7899">
        <v>300</v>
      </c>
      <c r="G7899">
        <v>304</v>
      </c>
      <c r="H7899">
        <v>298</v>
      </c>
      <c r="I7899">
        <v>291</v>
      </c>
      <c r="J7899">
        <v>283</v>
      </c>
      <c r="K7899">
        <v>279</v>
      </c>
      <c r="L7899">
        <v>281</v>
      </c>
      <c r="M7899">
        <v>284</v>
      </c>
      <c r="N7899">
        <v>302</v>
      </c>
      <c r="O7899">
        <v>274</v>
      </c>
      <c r="P7899">
        <v>276</v>
      </c>
      <c r="Q7899">
        <v>302</v>
      </c>
      <c r="R7899">
        <v>298</v>
      </c>
      <c r="S7899">
        <v>289</v>
      </c>
      <c r="T7899">
        <v>307</v>
      </c>
      <c r="U7899">
        <v>316</v>
      </c>
      <c r="V7899">
        <v>639.69230769230774</v>
      </c>
      <c r="W7899">
        <v>655.55714285714282</v>
      </c>
      <c r="X7899">
        <v>678.39189189189187</v>
      </c>
      <c r="Y7899">
        <v>647.95652173913038</v>
      </c>
      <c r="Z7899">
        <v>0.48275862068965514</v>
      </c>
      <c r="AA7899">
        <v>0.5</v>
      </c>
      <c r="AB7899">
        <v>0.48571428571428571</v>
      </c>
      <c r="AC7899">
        <v>0.5</v>
      </c>
      <c r="AD7899">
        <v>6</v>
      </c>
      <c r="AE7899">
        <v>7</v>
      </c>
      <c r="AF7899">
        <v>4</v>
      </c>
      <c r="AG7899">
        <v>19</v>
      </c>
      <c r="AH7899">
        <v>72.5</v>
      </c>
      <c r="AI7899">
        <v>71.666666666666671</v>
      </c>
      <c r="AJ7899">
        <v>75.333333333333329</v>
      </c>
      <c r="AK7899">
        <v>69</v>
      </c>
      <c r="AL7899">
        <v>73.5</v>
      </c>
      <c r="AM7899">
        <v>73.333333333333329</v>
      </c>
      <c r="AN7899">
        <v>73.666666666666671</v>
      </c>
      <c r="AO7899">
        <v>63.333333333333336</v>
      </c>
    </row>
    <row r="7900" spans="1:41" x14ac:dyDescent="0.35">
      <c r="A7900">
        <v>25509</v>
      </c>
      <c r="B7900" t="s">
        <v>7655</v>
      </c>
      <c r="C7900" t="s">
        <v>314</v>
      </c>
      <c r="D7900" t="s">
        <v>315</v>
      </c>
      <c r="E7900" t="s">
        <v>8136</v>
      </c>
      <c r="F7900">
        <v>301</v>
      </c>
      <c r="G7900">
        <v>293</v>
      </c>
      <c r="H7900">
        <v>301</v>
      </c>
      <c r="I7900">
        <v>280</v>
      </c>
      <c r="J7900">
        <v>266</v>
      </c>
      <c r="K7900">
        <v>266</v>
      </c>
      <c r="L7900">
        <v>286</v>
      </c>
      <c r="M7900">
        <v>262</v>
      </c>
      <c r="N7900">
        <v>254</v>
      </c>
      <c r="O7900">
        <v>277</v>
      </c>
      <c r="P7900">
        <v>273</v>
      </c>
      <c r="Q7900">
        <v>262</v>
      </c>
      <c r="R7900">
        <v>269</v>
      </c>
      <c r="S7900">
        <v>291</v>
      </c>
      <c r="T7900">
        <v>288</v>
      </c>
      <c r="U7900">
        <v>279</v>
      </c>
      <c r="V7900">
        <v>601.59836065573768</v>
      </c>
      <c r="W7900">
        <v>678.8432835820895</v>
      </c>
      <c r="X7900">
        <v>658.19696969696975</v>
      </c>
      <c r="Y7900">
        <v>663.21153846153845</v>
      </c>
      <c r="Z7900">
        <v>0.49275362318840576</v>
      </c>
      <c r="AA7900">
        <v>0.46875</v>
      </c>
      <c r="AB7900">
        <v>0.56944444444444442</v>
      </c>
      <c r="AC7900">
        <v>0.3611111111111111</v>
      </c>
      <c r="AD7900">
        <v>18</v>
      </c>
      <c r="AE7900">
        <v>8</v>
      </c>
      <c r="AF7900">
        <v>21</v>
      </c>
      <c r="AG7900">
        <v>17</v>
      </c>
      <c r="AH7900">
        <v>70.5</v>
      </c>
      <c r="AI7900">
        <v>71</v>
      </c>
      <c r="AJ7900">
        <v>74.333333333333329</v>
      </c>
      <c r="AK7900">
        <v>69.333333333333329</v>
      </c>
      <c r="AL7900">
        <v>72</v>
      </c>
      <c r="AM7900">
        <v>72</v>
      </c>
      <c r="AN7900">
        <v>74</v>
      </c>
      <c r="AO7900">
        <v>67.333333333333329</v>
      </c>
    </row>
    <row r="7901" spans="1:41" x14ac:dyDescent="0.35">
      <c r="A7901">
        <v>25510</v>
      </c>
      <c r="B7901" t="s">
        <v>7656</v>
      </c>
      <c r="C7901" t="s">
        <v>343</v>
      </c>
      <c r="D7901" t="s">
        <v>315</v>
      </c>
      <c r="E7901" t="s">
        <v>8136</v>
      </c>
      <c r="F7901">
        <v>216</v>
      </c>
      <c r="G7901">
        <v>224</v>
      </c>
      <c r="H7901">
        <v>263</v>
      </c>
      <c r="I7901">
        <v>277</v>
      </c>
      <c r="J7901">
        <v>222</v>
      </c>
      <c r="K7901">
        <v>218</v>
      </c>
      <c r="L7901">
        <v>216</v>
      </c>
      <c r="M7901">
        <v>235</v>
      </c>
      <c r="V7901" t="s">
        <v>1</v>
      </c>
      <c r="W7901" t="s">
        <v>1</v>
      </c>
      <c r="X7901" t="s">
        <v>1</v>
      </c>
      <c r="Z7901" t="s">
        <v>1</v>
      </c>
      <c r="AA7901" t="s">
        <v>1</v>
      </c>
      <c r="AB7901" t="s">
        <v>1</v>
      </c>
      <c r="AD7901">
        <v>0</v>
      </c>
      <c r="AE7901">
        <v>1</v>
      </c>
      <c r="AF7901">
        <v>0</v>
      </c>
      <c r="AG7901">
        <v>0</v>
      </c>
      <c r="AH7901">
        <v>73.5</v>
      </c>
      <c r="AI7901">
        <v>81</v>
      </c>
      <c r="AJ7901">
        <v>83.333333333333329</v>
      </c>
      <c r="AK7901">
        <v>75.333333333333329</v>
      </c>
    </row>
    <row r="7902" spans="1:41" x14ac:dyDescent="0.35">
      <c r="A7902">
        <v>25520</v>
      </c>
      <c r="B7902" t="s">
        <v>7657</v>
      </c>
      <c r="C7902" t="s">
        <v>330</v>
      </c>
      <c r="D7902" t="s">
        <v>315</v>
      </c>
      <c r="E7902" t="s">
        <v>8136</v>
      </c>
      <c r="F7902">
        <v>301</v>
      </c>
      <c r="G7902">
        <v>299</v>
      </c>
      <c r="H7902">
        <v>281</v>
      </c>
      <c r="I7902">
        <v>298</v>
      </c>
      <c r="J7902">
        <v>287</v>
      </c>
      <c r="K7902">
        <v>298</v>
      </c>
      <c r="L7902">
        <v>298</v>
      </c>
      <c r="M7902">
        <v>297</v>
      </c>
      <c r="N7902">
        <v>287</v>
      </c>
      <c r="O7902">
        <v>280</v>
      </c>
      <c r="P7902">
        <v>273</v>
      </c>
      <c r="Q7902">
        <v>293</v>
      </c>
      <c r="R7902">
        <v>324</v>
      </c>
      <c r="S7902">
        <v>308</v>
      </c>
      <c r="T7902">
        <v>311</v>
      </c>
      <c r="U7902">
        <v>327</v>
      </c>
      <c r="V7902">
        <v>680.6626506024096</v>
      </c>
      <c r="W7902">
        <v>693.1875</v>
      </c>
      <c r="X7902">
        <v>701.84883720930236</v>
      </c>
      <c r="Y7902">
        <v>719.46470588235297</v>
      </c>
      <c r="Z7902">
        <v>0.57831325301204817</v>
      </c>
      <c r="AA7902">
        <v>0.60227272727272729</v>
      </c>
      <c r="AB7902">
        <v>0.53731343283582089</v>
      </c>
      <c r="AC7902">
        <v>0.6067415730337079</v>
      </c>
      <c r="AD7902">
        <v>4</v>
      </c>
      <c r="AE7902">
        <v>11</v>
      </c>
      <c r="AF7902">
        <v>2</v>
      </c>
      <c r="AG7902">
        <v>13</v>
      </c>
      <c r="AH7902">
        <v>76</v>
      </c>
      <c r="AI7902">
        <v>77</v>
      </c>
      <c r="AJ7902">
        <v>79.666666666666671</v>
      </c>
      <c r="AK7902">
        <v>69.666666666666671</v>
      </c>
      <c r="AL7902">
        <v>77</v>
      </c>
      <c r="AM7902">
        <v>75.333333333333329</v>
      </c>
      <c r="AN7902">
        <v>76.333333333333329</v>
      </c>
      <c r="AO7902">
        <v>64.333333333333329</v>
      </c>
    </row>
    <row r="7903" spans="1:41" x14ac:dyDescent="0.35">
      <c r="A7903">
        <v>25523</v>
      </c>
      <c r="B7903" t="s">
        <v>7658</v>
      </c>
      <c r="C7903" t="s">
        <v>336</v>
      </c>
      <c r="D7903" t="s">
        <v>315</v>
      </c>
      <c r="E7903" t="s">
        <v>8136</v>
      </c>
      <c r="F7903">
        <v>247</v>
      </c>
      <c r="G7903">
        <v>253</v>
      </c>
      <c r="H7903">
        <v>256</v>
      </c>
      <c r="I7903">
        <v>270</v>
      </c>
      <c r="J7903">
        <v>235</v>
      </c>
      <c r="K7903">
        <v>252</v>
      </c>
      <c r="L7903">
        <v>255</v>
      </c>
      <c r="M7903">
        <v>265</v>
      </c>
      <c r="N7903">
        <v>232</v>
      </c>
      <c r="O7903">
        <v>238</v>
      </c>
      <c r="P7903">
        <v>251</v>
      </c>
      <c r="Q7903">
        <v>251</v>
      </c>
      <c r="R7903">
        <v>246</v>
      </c>
      <c r="S7903">
        <v>278</v>
      </c>
      <c r="T7903">
        <v>313</v>
      </c>
      <c r="U7903">
        <v>296</v>
      </c>
      <c r="V7903">
        <v>543.4</v>
      </c>
      <c r="W7903">
        <v>522.06666666666672</v>
      </c>
      <c r="X7903">
        <v>564.62142857142862</v>
      </c>
      <c r="Y7903">
        <v>546.58823529411768</v>
      </c>
      <c r="Z7903">
        <v>0.15384615384615385</v>
      </c>
      <c r="AA7903">
        <v>0.19736842105263158</v>
      </c>
      <c r="AB7903">
        <v>0.21875</v>
      </c>
      <c r="AC7903">
        <v>0.30681818181818182</v>
      </c>
      <c r="AD7903">
        <v>3</v>
      </c>
      <c r="AE7903">
        <v>7</v>
      </c>
      <c r="AF7903">
        <v>7</v>
      </c>
      <c r="AG7903">
        <v>4</v>
      </c>
      <c r="AH7903">
        <v>72.5</v>
      </c>
      <c r="AI7903">
        <v>71.333333333333329</v>
      </c>
      <c r="AJ7903">
        <v>74</v>
      </c>
      <c r="AK7903">
        <v>68.666666666666671</v>
      </c>
      <c r="AL7903">
        <v>79</v>
      </c>
      <c r="AM7903">
        <v>78.666666666666671</v>
      </c>
      <c r="AN7903">
        <v>82.666666666666671</v>
      </c>
      <c r="AO7903">
        <v>75.666666666666671</v>
      </c>
    </row>
    <row r="7904" spans="1:41" x14ac:dyDescent="0.35">
      <c r="A7904">
        <v>25525</v>
      </c>
      <c r="B7904" t="s">
        <v>7659</v>
      </c>
      <c r="C7904" t="s">
        <v>333</v>
      </c>
      <c r="D7904" t="s">
        <v>315</v>
      </c>
      <c r="E7904" t="s">
        <v>8136</v>
      </c>
      <c r="F7904">
        <v>241</v>
      </c>
      <c r="G7904">
        <v>250</v>
      </c>
      <c r="H7904">
        <v>265</v>
      </c>
      <c r="I7904">
        <v>265</v>
      </c>
      <c r="J7904">
        <v>230</v>
      </c>
      <c r="K7904">
        <v>226</v>
      </c>
      <c r="L7904">
        <v>244</v>
      </c>
      <c r="M7904">
        <v>254</v>
      </c>
      <c r="N7904">
        <v>249</v>
      </c>
      <c r="O7904">
        <v>243</v>
      </c>
      <c r="P7904">
        <v>233</v>
      </c>
      <c r="Q7904">
        <v>234</v>
      </c>
      <c r="R7904">
        <v>245</v>
      </c>
      <c r="S7904">
        <v>235</v>
      </c>
      <c r="T7904">
        <v>239</v>
      </c>
      <c r="U7904">
        <v>222</v>
      </c>
      <c r="V7904">
        <v>584.54347826086962</v>
      </c>
      <c r="W7904">
        <v>553.51470588235293</v>
      </c>
      <c r="X7904">
        <v>575.26470588235293</v>
      </c>
      <c r="Y7904">
        <v>570.75806451612902</v>
      </c>
      <c r="Z7904">
        <v>0.29629629629629628</v>
      </c>
      <c r="AA7904">
        <v>0.48000000000000004</v>
      </c>
      <c r="AB7904">
        <v>0.22</v>
      </c>
      <c r="AC7904">
        <v>0.44444444444444442</v>
      </c>
      <c r="AD7904">
        <v>6</v>
      </c>
      <c r="AE7904">
        <v>5</v>
      </c>
      <c r="AF7904">
        <v>3</v>
      </c>
      <c r="AG7904">
        <v>5</v>
      </c>
      <c r="AH7904">
        <v>74</v>
      </c>
      <c r="AI7904">
        <v>76</v>
      </c>
      <c r="AJ7904">
        <v>79.333333333333329</v>
      </c>
      <c r="AK7904">
        <v>70.333333333333329</v>
      </c>
      <c r="AL7904">
        <v>73.5</v>
      </c>
      <c r="AM7904">
        <v>76.666666666666671</v>
      </c>
      <c r="AN7904">
        <v>77.333333333333329</v>
      </c>
      <c r="AO7904">
        <v>65.666666666666671</v>
      </c>
    </row>
    <row r="7905" spans="1:41" x14ac:dyDescent="0.35">
      <c r="A7905">
        <v>25526</v>
      </c>
      <c r="B7905" t="s">
        <v>7660</v>
      </c>
      <c r="C7905" t="s">
        <v>331</v>
      </c>
      <c r="D7905" t="s">
        <v>315</v>
      </c>
      <c r="E7905" t="s">
        <v>8136</v>
      </c>
      <c r="F7905">
        <v>270</v>
      </c>
      <c r="G7905">
        <v>257</v>
      </c>
      <c r="H7905">
        <v>262</v>
      </c>
      <c r="I7905">
        <v>276</v>
      </c>
      <c r="J7905">
        <v>256</v>
      </c>
      <c r="K7905">
        <v>242</v>
      </c>
      <c r="L7905">
        <v>252</v>
      </c>
      <c r="M7905">
        <v>264</v>
      </c>
      <c r="N7905">
        <v>224</v>
      </c>
      <c r="O7905">
        <v>225</v>
      </c>
      <c r="P7905">
        <v>211</v>
      </c>
      <c r="Q7905">
        <v>247</v>
      </c>
      <c r="R7905">
        <v>235</v>
      </c>
      <c r="S7905">
        <v>237</v>
      </c>
      <c r="T7905">
        <v>221</v>
      </c>
      <c r="U7905">
        <v>251</v>
      </c>
      <c r="V7905">
        <v>563.03378378378375</v>
      </c>
      <c r="W7905">
        <v>565.13924050632909</v>
      </c>
      <c r="X7905">
        <v>577.90410958904113</v>
      </c>
      <c r="Y7905">
        <v>570.09333333333336</v>
      </c>
      <c r="Z7905">
        <v>0.29411764705882354</v>
      </c>
      <c r="AA7905">
        <v>0.31325301204819278</v>
      </c>
      <c r="AB7905">
        <v>0.37209302325581395</v>
      </c>
      <c r="AC7905">
        <v>0.33333333333333331</v>
      </c>
      <c r="AD7905">
        <v>6</v>
      </c>
      <c r="AE7905">
        <v>7</v>
      </c>
      <c r="AF7905">
        <v>7</v>
      </c>
      <c r="AG7905">
        <v>13</v>
      </c>
      <c r="AH7905">
        <v>72.5</v>
      </c>
      <c r="AI7905">
        <v>69.333333333333329</v>
      </c>
      <c r="AJ7905">
        <v>77.333333333333329</v>
      </c>
      <c r="AK7905">
        <v>73</v>
      </c>
      <c r="AL7905">
        <v>72</v>
      </c>
      <c r="AM7905">
        <v>70.666666666666671</v>
      </c>
      <c r="AN7905">
        <v>71.666666666666671</v>
      </c>
      <c r="AO7905">
        <v>71.666666666666671</v>
      </c>
    </row>
    <row r="7906" spans="1:41" x14ac:dyDescent="0.35">
      <c r="A7906">
        <v>25539</v>
      </c>
      <c r="B7906" t="s">
        <v>7661</v>
      </c>
      <c r="C7906" t="s">
        <v>321</v>
      </c>
      <c r="D7906" t="s">
        <v>315</v>
      </c>
      <c r="E7906" t="s">
        <v>8139</v>
      </c>
      <c r="F7906">
        <v>232</v>
      </c>
      <c r="G7906">
        <v>254</v>
      </c>
      <c r="H7906">
        <v>234</v>
      </c>
      <c r="I7906">
        <v>248</v>
      </c>
      <c r="J7906">
        <v>221</v>
      </c>
      <c r="K7906">
        <v>230</v>
      </c>
      <c r="L7906">
        <v>211</v>
      </c>
      <c r="M7906">
        <v>214</v>
      </c>
      <c r="V7906" t="s">
        <v>1</v>
      </c>
      <c r="W7906" t="s">
        <v>1</v>
      </c>
      <c r="X7906" t="s">
        <v>1</v>
      </c>
      <c r="Z7906" t="s">
        <v>1</v>
      </c>
      <c r="AA7906" t="s">
        <v>1</v>
      </c>
      <c r="AB7906" t="s">
        <v>1</v>
      </c>
      <c r="AD7906">
        <v>0</v>
      </c>
      <c r="AE7906">
        <v>0</v>
      </c>
      <c r="AF7906">
        <v>1</v>
      </c>
      <c r="AG7906">
        <v>0</v>
      </c>
      <c r="AH7906">
        <v>78.5</v>
      </c>
      <c r="AI7906">
        <v>70</v>
      </c>
      <c r="AJ7906">
        <v>79</v>
      </c>
      <c r="AK7906">
        <v>66.333333333333329</v>
      </c>
    </row>
    <row r="7907" spans="1:41" x14ac:dyDescent="0.35">
      <c r="A7907">
        <v>25540</v>
      </c>
      <c r="B7907" t="s">
        <v>7662</v>
      </c>
      <c r="C7907" t="s">
        <v>336</v>
      </c>
      <c r="D7907" t="s">
        <v>315</v>
      </c>
      <c r="E7907" t="s">
        <v>8136</v>
      </c>
      <c r="F7907">
        <v>280</v>
      </c>
      <c r="G7907">
        <v>272</v>
      </c>
      <c r="H7907">
        <v>290</v>
      </c>
      <c r="I7907">
        <v>274</v>
      </c>
      <c r="J7907">
        <v>273</v>
      </c>
      <c r="K7907">
        <v>276</v>
      </c>
      <c r="L7907">
        <v>283</v>
      </c>
      <c r="M7907">
        <v>269</v>
      </c>
      <c r="N7907">
        <v>242</v>
      </c>
      <c r="O7907">
        <v>236</v>
      </c>
      <c r="P7907">
        <v>233</v>
      </c>
      <c r="Q7907">
        <v>249</v>
      </c>
      <c r="R7907">
        <v>275</v>
      </c>
      <c r="S7907">
        <v>254</v>
      </c>
      <c r="T7907">
        <v>252</v>
      </c>
      <c r="U7907">
        <v>283</v>
      </c>
      <c r="V7907">
        <v>598.31690140845069</v>
      </c>
      <c r="W7907">
        <v>593.5</v>
      </c>
      <c r="X7907">
        <v>602.85483870967744</v>
      </c>
      <c r="Y7907">
        <v>601.84375</v>
      </c>
      <c r="Z7907">
        <v>0.24285714285714285</v>
      </c>
      <c r="AA7907">
        <v>0.46753246753246752</v>
      </c>
      <c r="AB7907">
        <v>0.55555555555555558</v>
      </c>
      <c r="AC7907">
        <v>0.44927536231884058</v>
      </c>
      <c r="AD7907">
        <v>4</v>
      </c>
      <c r="AE7907">
        <v>11</v>
      </c>
      <c r="AF7907">
        <v>2</v>
      </c>
      <c r="AG7907">
        <v>13</v>
      </c>
      <c r="AH7907">
        <v>68</v>
      </c>
      <c r="AI7907">
        <v>70.666666666666671</v>
      </c>
      <c r="AJ7907">
        <v>72</v>
      </c>
      <c r="AK7907">
        <v>67.333333333333329</v>
      </c>
      <c r="AL7907">
        <v>76.5</v>
      </c>
      <c r="AM7907">
        <v>75.333333333333329</v>
      </c>
      <c r="AN7907">
        <v>79</v>
      </c>
      <c r="AO7907">
        <v>68</v>
      </c>
    </row>
    <row r="7908" spans="1:41" x14ac:dyDescent="0.35">
      <c r="A7908">
        <v>25541</v>
      </c>
      <c r="B7908" t="s">
        <v>7663</v>
      </c>
      <c r="C7908" t="s">
        <v>325</v>
      </c>
      <c r="D7908" t="s">
        <v>315</v>
      </c>
      <c r="E7908" t="s">
        <v>8136</v>
      </c>
      <c r="F7908">
        <v>288</v>
      </c>
      <c r="G7908">
        <v>295</v>
      </c>
      <c r="H7908">
        <v>308</v>
      </c>
      <c r="I7908">
        <v>295</v>
      </c>
      <c r="J7908">
        <v>253</v>
      </c>
      <c r="K7908">
        <v>267</v>
      </c>
      <c r="L7908">
        <v>283</v>
      </c>
      <c r="M7908">
        <v>264</v>
      </c>
      <c r="N7908">
        <v>261</v>
      </c>
      <c r="O7908">
        <v>279</v>
      </c>
      <c r="P7908">
        <v>274</v>
      </c>
      <c r="Q7908">
        <v>286</v>
      </c>
      <c r="R7908">
        <v>288</v>
      </c>
      <c r="S7908">
        <v>285</v>
      </c>
      <c r="T7908">
        <v>276</v>
      </c>
      <c r="U7908">
        <v>323</v>
      </c>
      <c r="V7908">
        <v>687.6351351351351</v>
      </c>
      <c r="W7908">
        <v>699.67499999999995</v>
      </c>
      <c r="X7908">
        <v>699.78750000000002</v>
      </c>
      <c r="Y7908">
        <v>703.17567567567562</v>
      </c>
      <c r="Z7908">
        <v>0.73684210526315785</v>
      </c>
      <c r="AA7908">
        <v>0.68421052631578938</v>
      </c>
      <c r="AB7908">
        <v>0.6</v>
      </c>
      <c r="AC7908">
        <v>0.57499999999999996</v>
      </c>
      <c r="AD7908">
        <v>4</v>
      </c>
      <c r="AE7908">
        <v>4</v>
      </c>
      <c r="AF7908">
        <v>4</v>
      </c>
      <c r="AG7908">
        <v>6</v>
      </c>
      <c r="AH7908">
        <v>76</v>
      </c>
      <c r="AI7908">
        <v>79.666666666666671</v>
      </c>
      <c r="AJ7908">
        <v>79.333333333333329</v>
      </c>
      <c r="AK7908">
        <v>74.666666666666671</v>
      </c>
      <c r="AL7908">
        <v>70.5</v>
      </c>
      <c r="AM7908">
        <v>76</v>
      </c>
      <c r="AN7908">
        <v>77</v>
      </c>
      <c r="AO7908">
        <v>64.666666666666671</v>
      </c>
    </row>
    <row r="7909" spans="1:41" x14ac:dyDescent="0.35">
      <c r="A7909">
        <v>25542</v>
      </c>
      <c r="B7909" t="s">
        <v>7664</v>
      </c>
      <c r="C7909" t="s">
        <v>322</v>
      </c>
      <c r="D7909" t="s">
        <v>315</v>
      </c>
      <c r="E7909" t="s">
        <v>8136</v>
      </c>
      <c r="F7909">
        <v>256</v>
      </c>
      <c r="G7909">
        <v>255</v>
      </c>
      <c r="H7909">
        <v>248</v>
      </c>
      <c r="I7909">
        <v>268</v>
      </c>
      <c r="J7909">
        <v>229</v>
      </c>
      <c r="K7909">
        <v>239</v>
      </c>
      <c r="L7909">
        <v>232</v>
      </c>
      <c r="M7909">
        <v>248</v>
      </c>
      <c r="N7909">
        <v>234</v>
      </c>
      <c r="O7909">
        <v>232</v>
      </c>
      <c r="P7909">
        <v>240</v>
      </c>
      <c r="Q7909">
        <v>233</v>
      </c>
      <c r="R7909">
        <v>235</v>
      </c>
      <c r="S7909">
        <v>224</v>
      </c>
      <c r="T7909">
        <v>235</v>
      </c>
      <c r="U7909">
        <v>243</v>
      </c>
      <c r="V7909">
        <v>553.35975609756099</v>
      </c>
      <c r="W7909">
        <v>561.70714285714291</v>
      </c>
      <c r="X7909">
        <v>557.5</v>
      </c>
      <c r="Y7909">
        <v>559.27702702702697</v>
      </c>
      <c r="Z7909">
        <v>0.19117647058823528</v>
      </c>
      <c r="AA7909">
        <v>0.26470588235294118</v>
      </c>
      <c r="AB7909">
        <v>0.38823529411764707</v>
      </c>
      <c r="AC7909">
        <v>0.29591836734693877</v>
      </c>
      <c r="AD7909">
        <v>5</v>
      </c>
      <c r="AE7909">
        <v>2</v>
      </c>
      <c r="AF7909">
        <v>5</v>
      </c>
      <c r="AG7909">
        <v>3</v>
      </c>
      <c r="AH7909">
        <v>80</v>
      </c>
      <c r="AI7909">
        <v>78.333333333333329</v>
      </c>
      <c r="AJ7909">
        <v>83.333333333333329</v>
      </c>
      <c r="AK7909">
        <v>74.333333333333329</v>
      </c>
      <c r="AL7909">
        <v>73</v>
      </c>
      <c r="AM7909">
        <v>73</v>
      </c>
      <c r="AN7909">
        <v>74.333333333333329</v>
      </c>
      <c r="AO7909">
        <v>71</v>
      </c>
    </row>
    <row r="7910" spans="1:41" x14ac:dyDescent="0.35">
      <c r="A7910">
        <v>25543</v>
      </c>
      <c r="B7910" t="s">
        <v>7665</v>
      </c>
      <c r="C7910" t="s">
        <v>362</v>
      </c>
      <c r="D7910" t="s">
        <v>315</v>
      </c>
      <c r="E7910" t="s">
        <v>8136</v>
      </c>
      <c r="F7910">
        <v>240</v>
      </c>
      <c r="G7910">
        <v>260</v>
      </c>
      <c r="H7910">
        <v>205</v>
      </c>
      <c r="I7910">
        <v>255</v>
      </c>
      <c r="J7910">
        <v>207</v>
      </c>
      <c r="K7910">
        <v>233</v>
      </c>
      <c r="L7910">
        <v>212</v>
      </c>
      <c r="M7910">
        <v>233</v>
      </c>
      <c r="N7910">
        <v>197</v>
      </c>
      <c r="O7910">
        <v>229</v>
      </c>
      <c r="P7910">
        <v>224</v>
      </c>
      <c r="Q7910">
        <v>224</v>
      </c>
      <c r="R7910">
        <v>201</v>
      </c>
      <c r="S7910">
        <v>208</v>
      </c>
      <c r="T7910">
        <v>218</v>
      </c>
      <c r="U7910">
        <v>214</v>
      </c>
      <c r="V7910">
        <v>530.75</v>
      </c>
      <c r="W7910">
        <v>504.25</v>
      </c>
      <c r="Y7910">
        <v>537.91666666666663</v>
      </c>
      <c r="Z7910">
        <v>1.6528925619834711E-2</v>
      </c>
      <c r="AA7910">
        <v>1.9607843137254902E-2</v>
      </c>
      <c r="AB7910">
        <v>5.7142857142857141E-2</v>
      </c>
      <c r="AD7910">
        <v>10</v>
      </c>
      <c r="AE7910">
        <v>2</v>
      </c>
      <c r="AF7910">
        <v>4</v>
      </c>
      <c r="AG7910">
        <v>1</v>
      </c>
      <c r="AH7910">
        <v>68.5</v>
      </c>
      <c r="AI7910">
        <v>68.333333333333329</v>
      </c>
      <c r="AJ7910">
        <v>71</v>
      </c>
      <c r="AK7910">
        <v>68.666666666666671</v>
      </c>
      <c r="AL7910">
        <v>77</v>
      </c>
      <c r="AM7910">
        <v>79</v>
      </c>
      <c r="AN7910">
        <v>81.333333333333329</v>
      </c>
      <c r="AO7910">
        <v>72.666666666666671</v>
      </c>
    </row>
    <row r="7911" spans="1:41" x14ac:dyDescent="0.35">
      <c r="A7911">
        <v>25544</v>
      </c>
      <c r="B7911" t="s">
        <v>7666</v>
      </c>
      <c r="C7911" t="s">
        <v>341</v>
      </c>
      <c r="D7911" t="s">
        <v>315</v>
      </c>
      <c r="E7911" t="s">
        <v>8136</v>
      </c>
      <c r="F7911">
        <v>238</v>
      </c>
      <c r="G7911">
        <v>239</v>
      </c>
      <c r="H7911">
        <v>235</v>
      </c>
      <c r="I7911">
        <v>200</v>
      </c>
      <c r="J7911">
        <v>240</v>
      </c>
      <c r="K7911">
        <v>221</v>
      </c>
      <c r="L7911">
        <v>221</v>
      </c>
      <c r="M7911">
        <v>216</v>
      </c>
      <c r="V7911" t="s">
        <v>1</v>
      </c>
      <c r="W7911" t="s">
        <v>1</v>
      </c>
      <c r="X7911" t="s">
        <v>1</v>
      </c>
      <c r="Z7911" t="s">
        <v>1</v>
      </c>
      <c r="AA7911" t="s">
        <v>1</v>
      </c>
      <c r="AB7911" t="s">
        <v>1</v>
      </c>
      <c r="AD7911">
        <v>1</v>
      </c>
      <c r="AE7911">
        <v>1</v>
      </c>
      <c r="AF7911">
        <v>1</v>
      </c>
      <c r="AG7911">
        <v>1</v>
      </c>
      <c r="AH7911">
        <v>71</v>
      </c>
      <c r="AI7911">
        <v>69.666666666666671</v>
      </c>
      <c r="AJ7911">
        <v>71.333333333333329</v>
      </c>
      <c r="AK7911">
        <v>63</v>
      </c>
    </row>
    <row r="7912" spans="1:41" x14ac:dyDescent="0.35">
      <c r="A7912">
        <v>25550</v>
      </c>
      <c r="B7912" t="s">
        <v>7667</v>
      </c>
      <c r="C7912" t="s">
        <v>319</v>
      </c>
      <c r="D7912" t="s">
        <v>315</v>
      </c>
      <c r="E7912" t="s">
        <v>8136</v>
      </c>
      <c r="F7912">
        <v>271</v>
      </c>
      <c r="G7912">
        <v>253</v>
      </c>
      <c r="H7912">
        <v>256</v>
      </c>
      <c r="I7912">
        <v>263</v>
      </c>
      <c r="J7912">
        <v>252</v>
      </c>
      <c r="K7912">
        <v>241</v>
      </c>
      <c r="L7912">
        <v>243</v>
      </c>
      <c r="M7912">
        <v>259</v>
      </c>
      <c r="N7912">
        <v>224</v>
      </c>
      <c r="O7912">
        <v>240</v>
      </c>
      <c r="P7912">
        <v>225</v>
      </c>
      <c r="Q7912">
        <v>245</v>
      </c>
      <c r="R7912">
        <v>227</v>
      </c>
      <c r="S7912">
        <v>251</v>
      </c>
      <c r="T7912">
        <v>238</v>
      </c>
      <c r="U7912">
        <v>242</v>
      </c>
      <c r="V7912">
        <v>576.18181818181813</v>
      </c>
      <c r="W7912">
        <v>580.6395348837209</v>
      </c>
      <c r="X7912">
        <v>564.58333333333337</v>
      </c>
      <c r="Y7912">
        <v>594.9829545454545</v>
      </c>
      <c r="Z7912">
        <v>0.30526315789473685</v>
      </c>
      <c r="AA7912">
        <v>0.3066666666666667</v>
      </c>
      <c r="AB7912">
        <v>0.33333333333333337</v>
      </c>
      <c r="AC7912">
        <v>0.40625</v>
      </c>
      <c r="AD7912">
        <v>10</v>
      </c>
      <c r="AE7912">
        <v>15</v>
      </c>
      <c r="AF7912">
        <v>22</v>
      </c>
      <c r="AG7912">
        <v>12</v>
      </c>
      <c r="AH7912">
        <v>68</v>
      </c>
      <c r="AI7912">
        <v>65.666666666666671</v>
      </c>
      <c r="AJ7912">
        <v>71.333333333333329</v>
      </c>
      <c r="AK7912">
        <v>65.333333333333329</v>
      </c>
      <c r="AL7912">
        <v>70.5</v>
      </c>
      <c r="AM7912">
        <v>72</v>
      </c>
      <c r="AN7912">
        <v>71.666666666666671</v>
      </c>
      <c r="AO7912">
        <v>63.333333333333336</v>
      </c>
    </row>
    <row r="7913" spans="1:41" x14ac:dyDescent="0.35">
      <c r="A7913">
        <v>25556</v>
      </c>
      <c r="B7913" t="s">
        <v>7668</v>
      </c>
      <c r="C7913" t="s">
        <v>336</v>
      </c>
      <c r="D7913" t="s">
        <v>315</v>
      </c>
      <c r="E7913" t="s">
        <v>8136</v>
      </c>
      <c r="F7913">
        <v>240</v>
      </c>
      <c r="G7913">
        <v>242</v>
      </c>
      <c r="H7913">
        <v>241</v>
      </c>
      <c r="I7913">
        <v>230</v>
      </c>
      <c r="J7913">
        <v>210</v>
      </c>
      <c r="K7913">
        <v>243</v>
      </c>
      <c r="L7913">
        <v>251</v>
      </c>
      <c r="M7913">
        <v>235</v>
      </c>
      <c r="N7913">
        <v>227</v>
      </c>
      <c r="O7913">
        <v>228</v>
      </c>
      <c r="P7913">
        <v>233</v>
      </c>
      <c r="Q7913">
        <v>215</v>
      </c>
      <c r="R7913">
        <v>222</v>
      </c>
      <c r="S7913">
        <v>216</v>
      </c>
      <c r="T7913">
        <v>214</v>
      </c>
      <c r="U7913">
        <v>212</v>
      </c>
      <c r="V7913">
        <v>514.43548387096769</v>
      </c>
      <c r="W7913">
        <v>509.03225806451616</v>
      </c>
      <c r="X7913">
        <v>536.70000000000005</v>
      </c>
      <c r="Y7913">
        <v>528.71428571428567</v>
      </c>
      <c r="Z7913">
        <v>0.10714285714285714</v>
      </c>
      <c r="AA7913">
        <v>6.5789473684210523E-2</v>
      </c>
      <c r="AB7913">
        <v>7.9365079365079361E-2</v>
      </c>
      <c r="AC7913">
        <v>0.12698412698412698</v>
      </c>
      <c r="AD7913">
        <v>3</v>
      </c>
      <c r="AE7913">
        <v>1</v>
      </c>
      <c r="AF7913">
        <v>1</v>
      </c>
      <c r="AG7913">
        <v>1</v>
      </c>
      <c r="AH7913">
        <v>71.5</v>
      </c>
      <c r="AI7913">
        <v>67</v>
      </c>
      <c r="AJ7913">
        <v>78.666666666666671</v>
      </c>
      <c r="AK7913">
        <v>71.666666666666671</v>
      </c>
      <c r="AL7913">
        <v>72</v>
      </c>
      <c r="AM7913">
        <v>74</v>
      </c>
      <c r="AN7913">
        <v>76.333333333333329</v>
      </c>
      <c r="AO7913">
        <v>71.666666666666671</v>
      </c>
    </row>
    <row r="7914" spans="1:41" x14ac:dyDescent="0.35">
      <c r="A7914">
        <v>25557</v>
      </c>
      <c r="B7914" t="s">
        <v>7669</v>
      </c>
      <c r="C7914" t="s">
        <v>332</v>
      </c>
      <c r="D7914" t="s">
        <v>315</v>
      </c>
      <c r="E7914" t="s">
        <v>8136</v>
      </c>
      <c r="F7914">
        <v>260</v>
      </c>
      <c r="G7914">
        <v>264</v>
      </c>
      <c r="H7914">
        <v>264</v>
      </c>
      <c r="I7914">
        <v>265</v>
      </c>
      <c r="J7914">
        <v>232</v>
      </c>
      <c r="K7914">
        <v>243</v>
      </c>
      <c r="L7914">
        <v>239</v>
      </c>
      <c r="M7914">
        <v>229</v>
      </c>
      <c r="N7914">
        <v>257</v>
      </c>
      <c r="O7914">
        <v>266</v>
      </c>
      <c r="P7914">
        <v>255</v>
      </c>
      <c r="Q7914">
        <v>226</v>
      </c>
      <c r="R7914">
        <v>240</v>
      </c>
      <c r="S7914">
        <v>256</v>
      </c>
      <c r="T7914">
        <v>236</v>
      </c>
      <c r="U7914">
        <v>236</v>
      </c>
      <c r="V7914">
        <v>586.70689655172418</v>
      </c>
      <c r="W7914">
        <v>572.07500000000005</v>
      </c>
      <c r="X7914">
        <v>566.91228070175441</v>
      </c>
      <c r="Y7914">
        <v>560.22448979591832</v>
      </c>
      <c r="Z7914">
        <v>0.169811320754717</v>
      </c>
      <c r="AA7914">
        <v>0.13492063492063491</v>
      </c>
      <c r="AB7914">
        <v>0.22023809523809523</v>
      </c>
      <c r="AC7914">
        <v>0.12883435582822086</v>
      </c>
      <c r="AD7914">
        <v>1</v>
      </c>
      <c r="AE7914">
        <v>2</v>
      </c>
      <c r="AF7914">
        <v>2</v>
      </c>
      <c r="AG7914">
        <v>1</v>
      </c>
      <c r="AH7914">
        <v>75.5</v>
      </c>
      <c r="AI7914">
        <v>79</v>
      </c>
      <c r="AJ7914">
        <v>81.333333333333329</v>
      </c>
      <c r="AK7914">
        <v>73</v>
      </c>
      <c r="AL7914">
        <v>75</v>
      </c>
      <c r="AM7914">
        <v>76</v>
      </c>
      <c r="AN7914">
        <v>79.333333333333329</v>
      </c>
      <c r="AO7914">
        <v>78.333333333333329</v>
      </c>
    </row>
    <row r="7915" spans="1:41" x14ac:dyDescent="0.35">
      <c r="A7915">
        <v>25558</v>
      </c>
      <c r="B7915" t="s">
        <v>7670</v>
      </c>
      <c r="C7915" t="s">
        <v>336</v>
      </c>
      <c r="D7915" t="s">
        <v>315</v>
      </c>
      <c r="E7915" t="s">
        <v>8136</v>
      </c>
      <c r="F7915">
        <v>284</v>
      </c>
      <c r="G7915">
        <v>300</v>
      </c>
      <c r="H7915">
        <v>286</v>
      </c>
      <c r="I7915">
        <v>290</v>
      </c>
      <c r="J7915">
        <v>292</v>
      </c>
      <c r="K7915">
        <v>283</v>
      </c>
      <c r="L7915">
        <v>295</v>
      </c>
      <c r="M7915">
        <v>286</v>
      </c>
      <c r="N7915">
        <v>285</v>
      </c>
      <c r="O7915">
        <v>299</v>
      </c>
      <c r="P7915">
        <v>295</v>
      </c>
      <c r="Q7915">
        <v>287</v>
      </c>
      <c r="R7915">
        <v>297</v>
      </c>
      <c r="S7915">
        <v>327</v>
      </c>
      <c r="T7915">
        <v>332</v>
      </c>
      <c r="U7915">
        <v>336</v>
      </c>
      <c r="V7915">
        <v>734.37704918032784</v>
      </c>
      <c r="W7915">
        <v>724.98214285714289</v>
      </c>
      <c r="X7915">
        <v>707.6875</v>
      </c>
      <c r="Y7915">
        <v>740.18461538461543</v>
      </c>
      <c r="Z7915">
        <v>0.68333333333333335</v>
      </c>
      <c r="AA7915">
        <v>0.68852459016393441</v>
      </c>
      <c r="AB7915">
        <v>0.44827586206896552</v>
      </c>
      <c r="AC7915">
        <v>0.47368421052631576</v>
      </c>
      <c r="AD7915">
        <v>4</v>
      </c>
      <c r="AE7915">
        <v>8</v>
      </c>
      <c r="AF7915">
        <v>5</v>
      </c>
      <c r="AG7915">
        <v>13</v>
      </c>
      <c r="AH7915">
        <v>67</v>
      </c>
      <c r="AI7915">
        <v>68.333333333333329</v>
      </c>
      <c r="AJ7915">
        <v>71.333333333333329</v>
      </c>
      <c r="AK7915">
        <v>70</v>
      </c>
      <c r="AL7915">
        <v>73</v>
      </c>
      <c r="AM7915">
        <v>76.333333333333329</v>
      </c>
      <c r="AN7915">
        <v>78.666666666666671</v>
      </c>
      <c r="AO7915">
        <v>71.333333333333329</v>
      </c>
    </row>
    <row r="7916" spans="1:41" x14ac:dyDescent="0.35">
      <c r="A7916">
        <v>25561</v>
      </c>
      <c r="B7916" t="s">
        <v>6621</v>
      </c>
      <c r="C7916" t="s">
        <v>345</v>
      </c>
      <c r="D7916" t="s">
        <v>315</v>
      </c>
      <c r="E7916" t="s">
        <v>8136</v>
      </c>
      <c r="F7916">
        <v>244</v>
      </c>
      <c r="G7916">
        <v>245</v>
      </c>
      <c r="H7916">
        <v>258</v>
      </c>
      <c r="I7916">
        <v>262</v>
      </c>
      <c r="J7916">
        <v>234</v>
      </c>
      <c r="K7916">
        <v>228</v>
      </c>
      <c r="L7916">
        <v>247</v>
      </c>
      <c r="M7916">
        <v>253</v>
      </c>
      <c r="V7916" t="s">
        <v>1</v>
      </c>
      <c r="W7916" t="s">
        <v>1</v>
      </c>
      <c r="X7916" t="s">
        <v>1</v>
      </c>
      <c r="Z7916" t="s">
        <v>1</v>
      </c>
      <c r="AA7916" t="s">
        <v>1</v>
      </c>
      <c r="AB7916" t="s">
        <v>1</v>
      </c>
      <c r="AD7916">
        <v>1</v>
      </c>
      <c r="AE7916">
        <v>0</v>
      </c>
      <c r="AF7916">
        <v>0</v>
      </c>
      <c r="AG7916">
        <v>1</v>
      </c>
      <c r="AH7916">
        <v>67</v>
      </c>
      <c r="AI7916">
        <v>75.666666666666671</v>
      </c>
      <c r="AJ7916">
        <v>77</v>
      </c>
      <c r="AK7916">
        <v>71.333333333333329</v>
      </c>
    </row>
    <row r="7917" spans="1:41" x14ac:dyDescent="0.35">
      <c r="A7917">
        <v>25562</v>
      </c>
      <c r="B7917" t="s">
        <v>7671</v>
      </c>
      <c r="C7917" t="s">
        <v>341</v>
      </c>
      <c r="D7917" t="s">
        <v>315</v>
      </c>
      <c r="E7917" t="s">
        <v>8136</v>
      </c>
      <c r="F7917">
        <v>273</v>
      </c>
      <c r="G7917">
        <v>274</v>
      </c>
      <c r="H7917">
        <v>287</v>
      </c>
      <c r="I7917">
        <v>279</v>
      </c>
      <c r="J7917">
        <v>255</v>
      </c>
      <c r="K7917">
        <v>256</v>
      </c>
      <c r="L7917">
        <v>297</v>
      </c>
      <c r="M7917">
        <v>274</v>
      </c>
      <c r="N7917">
        <v>255</v>
      </c>
      <c r="O7917">
        <v>252</v>
      </c>
      <c r="P7917">
        <v>250</v>
      </c>
      <c r="Q7917">
        <v>250</v>
      </c>
      <c r="R7917">
        <v>268</v>
      </c>
      <c r="S7917">
        <v>261</v>
      </c>
      <c r="T7917">
        <v>289</v>
      </c>
      <c r="U7917">
        <v>293</v>
      </c>
      <c r="V7917">
        <v>615.67164179104475</v>
      </c>
      <c r="W7917">
        <v>614.20547945205476</v>
      </c>
      <c r="X7917">
        <v>597.91772151898738</v>
      </c>
      <c r="Y7917">
        <v>602.14473684210532</v>
      </c>
      <c r="Z7917">
        <v>0.26923076923076927</v>
      </c>
      <c r="AA7917">
        <v>0.42666666666666664</v>
      </c>
      <c r="AB7917">
        <v>0.50632911392405067</v>
      </c>
      <c r="AC7917">
        <v>0.52325581395348841</v>
      </c>
      <c r="AD7917">
        <v>3</v>
      </c>
      <c r="AE7917">
        <v>3</v>
      </c>
      <c r="AF7917">
        <v>1</v>
      </c>
      <c r="AG7917">
        <v>1</v>
      </c>
      <c r="AH7917">
        <v>75</v>
      </c>
      <c r="AI7917">
        <v>73</v>
      </c>
      <c r="AJ7917">
        <v>77</v>
      </c>
      <c r="AK7917">
        <v>69.666666666666671</v>
      </c>
      <c r="AL7917">
        <v>74</v>
      </c>
      <c r="AM7917">
        <v>75.333333333333329</v>
      </c>
      <c r="AN7917">
        <v>75.666666666666671</v>
      </c>
      <c r="AO7917">
        <v>68</v>
      </c>
    </row>
    <row r="7918" spans="1:41" x14ac:dyDescent="0.35">
      <c r="A7918">
        <v>25568</v>
      </c>
      <c r="B7918" t="s">
        <v>7672</v>
      </c>
      <c r="C7918" t="s">
        <v>358</v>
      </c>
      <c r="D7918" t="s">
        <v>315</v>
      </c>
      <c r="E7918" t="s">
        <v>8136</v>
      </c>
      <c r="F7918">
        <v>255</v>
      </c>
      <c r="G7918">
        <v>254</v>
      </c>
      <c r="H7918">
        <v>262</v>
      </c>
      <c r="I7918">
        <v>237</v>
      </c>
      <c r="J7918">
        <v>245</v>
      </c>
      <c r="K7918">
        <v>253</v>
      </c>
      <c r="L7918">
        <v>235</v>
      </c>
      <c r="M7918">
        <v>246</v>
      </c>
      <c r="V7918" t="s">
        <v>1</v>
      </c>
      <c r="W7918" t="s">
        <v>1</v>
      </c>
      <c r="X7918" t="s">
        <v>1</v>
      </c>
      <c r="Z7918" t="s">
        <v>1</v>
      </c>
      <c r="AA7918" t="s">
        <v>1</v>
      </c>
      <c r="AB7918" t="s">
        <v>1</v>
      </c>
      <c r="AD7918">
        <v>3</v>
      </c>
      <c r="AE7918">
        <v>2</v>
      </c>
      <c r="AF7918">
        <v>3</v>
      </c>
      <c r="AG7918">
        <v>1</v>
      </c>
      <c r="AH7918">
        <v>60</v>
      </c>
      <c r="AI7918">
        <v>61</v>
      </c>
      <c r="AJ7918">
        <v>60.333333333333336</v>
      </c>
      <c r="AK7918">
        <v>53.666666666666664</v>
      </c>
    </row>
    <row r="7919" spans="1:41" x14ac:dyDescent="0.35">
      <c r="A7919">
        <v>25571</v>
      </c>
      <c r="B7919" t="s">
        <v>7673</v>
      </c>
      <c r="C7919" t="s">
        <v>336</v>
      </c>
      <c r="D7919" t="s">
        <v>315</v>
      </c>
      <c r="E7919" t="s">
        <v>8136</v>
      </c>
      <c r="F7919">
        <v>252</v>
      </c>
      <c r="G7919">
        <v>245</v>
      </c>
      <c r="H7919">
        <v>249</v>
      </c>
      <c r="I7919">
        <v>248</v>
      </c>
      <c r="J7919">
        <v>237</v>
      </c>
      <c r="K7919">
        <v>235</v>
      </c>
      <c r="L7919">
        <v>234</v>
      </c>
      <c r="M7919">
        <v>248</v>
      </c>
      <c r="N7919">
        <v>219</v>
      </c>
      <c r="O7919">
        <v>214</v>
      </c>
      <c r="P7919">
        <v>248</v>
      </c>
      <c r="Q7919">
        <v>233</v>
      </c>
      <c r="R7919">
        <v>221</v>
      </c>
      <c r="S7919">
        <v>222</v>
      </c>
      <c r="T7919">
        <v>233</v>
      </c>
      <c r="U7919">
        <v>239</v>
      </c>
      <c r="V7919">
        <v>579.18181818181813</v>
      </c>
      <c r="W7919">
        <v>550.27777777777783</v>
      </c>
      <c r="X7919">
        <v>535.72033898305085</v>
      </c>
      <c r="Y7919">
        <v>567.15789473684208</v>
      </c>
      <c r="Z7919">
        <v>0.19230769230769229</v>
      </c>
      <c r="AA7919">
        <v>0.38461538461538464</v>
      </c>
      <c r="AB7919">
        <v>0.35064935064935066</v>
      </c>
      <c r="AC7919">
        <v>0.25</v>
      </c>
      <c r="AD7919">
        <v>6</v>
      </c>
      <c r="AE7919">
        <v>10</v>
      </c>
      <c r="AF7919">
        <v>7</v>
      </c>
      <c r="AG7919">
        <v>5</v>
      </c>
      <c r="AH7919">
        <v>74</v>
      </c>
      <c r="AI7919">
        <v>71.666666666666671</v>
      </c>
      <c r="AJ7919">
        <v>78</v>
      </c>
      <c r="AK7919">
        <v>72</v>
      </c>
      <c r="AL7919">
        <v>74</v>
      </c>
      <c r="AM7919">
        <v>75</v>
      </c>
      <c r="AN7919">
        <v>75.333333333333329</v>
      </c>
      <c r="AO7919">
        <v>71</v>
      </c>
    </row>
    <row r="7920" spans="1:41" x14ac:dyDescent="0.35">
      <c r="A7920">
        <v>25573</v>
      </c>
      <c r="B7920" t="s">
        <v>7674</v>
      </c>
      <c r="C7920" t="s">
        <v>341</v>
      </c>
      <c r="D7920" t="s">
        <v>315</v>
      </c>
      <c r="E7920" t="s">
        <v>8136</v>
      </c>
      <c r="F7920">
        <v>245</v>
      </c>
      <c r="G7920">
        <v>246</v>
      </c>
      <c r="H7920">
        <v>251</v>
      </c>
      <c r="I7920">
        <v>217</v>
      </c>
      <c r="J7920">
        <v>227</v>
      </c>
      <c r="K7920">
        <v>230</v>
      </c>
      <c r="L7920">
        <v>231</v>
      </c>
      <c r="M7920">
        <v>202</v>
      </c>
      <c r="V7920" t="s">
        <v>1</v>
      </c>
      <c r="W7920" t="s">
        <v>1</v>
      </c>
      <c r="X7920" t="s">
        <v>1</v>
      </c>
      <c r="Z7920" t="s">
        <v>1</v>
      </c>
      <c r="AA7920" t="s">
        <v>1</v>
      </c>
      <c r="AB7920" t="s">
        <v>1</v>
      </c>
      <c r="AD7920">
        <v>2</v>
      </c>
      <c r="AE7920">
        <v>0</v>
      </c>
      <c r="AF7920">
        <v>1</v>
      </c>
      <c r="AG7920">
        <v>2</v>
      </c>
      <c r="AH7920">
        <v>72.5</v>
      </c>
      <c r="AI7920">
        <v>74.333333333333329</v>
      </c>
      <c r="AJ7920">
        <v>73</v>
      </c>
      <c r="AK7920">
        <v>67</v>
      </c>
    </row>
    <row r="7921" spans="1:41" x14ac:dyDescent="0.35">
      <c r="A7921">
        <v>25576</v>
      </c>
      <c r="B7921" t="s">
        <v>7675</v>
      </c>
      <c r="C7921" t="s">
        <v>346</v>
      </c>
      <c r="D7921" t="s">
        <v>315</v>
      </c>
      <c r="E7921" t="s">
        <v>8136</v>
      </c>
      <c r="F7921">
        <v>243</v>
      </c>
      <c r="G7921">
        <v>249</v>
      </c>
      <c r="H7921">
        <v>246</v>
      </c>
      <c r="I7921">
        <v>250</v>
      </c>
      <c r="J7921">
        <v>229</v>
      </c>
      <c r="K7921">
        <v>240</v>
      </c>
      <c r="L7921">
        <v>231</v>
      </c>
      <c r="M7921">
        <v>231</v>
      </c>
      <c r="V7921" t="s">
        <v>1</v>
      </c>
      <c r="W7921" t="s">
        <v>1</v>
      </c>
      <c r="X7921" t="s">
        <v>1</v>
      </c>
      <c r="Z7921" t="s">
        <v>1</v>
      </c>
      <c r="AA7921" t="s">
        <v>1</v>
      </c>
      <c r="AB7921" t="s">
        <v>1</v>
      </c>
      <c r="AD7921">
        <v>4</v>
      </c>
      <c r="AE7921">
        <v>1</v>
      </c>
      <c r="AF7921">
        <v>1</v>
      </c>
      <c r="AG7921">
        <v>1</v>
      </c>
      <c r="AH7921">
        <v>73</v>
      </c>
      <c r="AI7921">
        <v>71</v>
      </c>
      <c r="AJ7921">
        <v>80</v>
      </c>
      <c r="AK7921">
        <v>69.666666666666671</v>
      </c>
    </row>
    <row r="7922" spans="1:41" x14ac:dyDescent="0.35">
      <c r="A7922">
        <v>25577</v>
      </c>
      <c r="B7922" t="s">
        <v>7676</v>
      </c>
      <c r="C7922" t="s">
        <v>324</v>
      </c>
      <c r="D7922" t="s">
        <v>315</v>
      </c>
      <c r="E7922" t="s">
        <v>8136</v>
      </c>
      <c r="F7922">
        <v>265</v>
      </c>
      <c r="G7922">
        <v>249</v>
      </c>
      <c r="H7922">
        <v>259</v>
      </c>
      <c r="I7922">
        <v>283</v>
      </c>
      <c r="J7922">
        <v>253</v>
      </c>
      <c r="K7922">
        <v>242</v>
      </c>
      <c r="L7922">
        <v>248</v>
      </c>
      <c r="M7922">
        <v>273</v>
      </c>
      <c r="N7922">
        <v>236</v>
      </c>
      <c r="O7922">
        <v>243</v>
      </c>
      <c r="P7922">
        <v>221</v>
      </c>
      <c r="Q7922">
        <v>275</v>
      </c>
      <c r="R7922">
        <v>252</v>
      </c>
      <c r="S7922">
        <v>267</v>
      </c>
      <c r="T7922">
        <v>274</v>
      </c>
      <c r="U7922">
        <v>271</v>
      </c>
      <c r="V7922">
        <v>582.90625</v>
      </c>
      <c r="W7922">
        <v>620.51351351351354</v>
      </c>
      <c r="X7922">
        <v>600.45762711864404</v>
      </c>
      <c r="Y7922">
        <v>611.83333333333337</v>
      </c>
      <c r="Z7922">
        <v>0.39473684210526316</v>
      </c>
      <c r="AA7922">
        <v>0.42424242424242425</v>
      </c>
      <c r="AB7922">
        <v>0.33333333333333331</v>
      </c>
      <c r="AC7922">
        <v>0.38805970149253732</v>
      </c>
      <c r="AD7922">
        <v>3</v>
      </c>
      <c r="AE7922">
        <v>0</v>
      </c>
      <c r="AF7922">
        <v>8</v>
      </c>
      <c r="AG7922">
        <v>5</v>
      </c>
      <c r="AH7922">
        <v>67.5</v>
      </c>
      <c r="AI7922">
        <v>74.333333333333329</v>
      </c>
      <c r="AJ7922">
        <v>76</v>
      </c>
      <c r="AK7922">
        <v>64.666666666666671</v>
      </c>
      <c r="AL7922">
        <v>75</v>
      </c>
      <c r="AM7922">
        <v>75.666666666666671</v>
      </c>
      <c r="AN7922">
        <v>80.666666666666671</v>
      </c>
      <c r="AO7922">
        <v>66.333333333333329</v>
      </c>
    </row>
    <row r="7923" spans="1:41" x14ac:dyDescent="0.35">
      <c r="A7923">
        <v>25580</v>
      </c>
      <c r="B7923" t="s">
        <v>7677</v>
      </c>
      <c r="C7923" t="s">
        <v>336</v>
      </c>
      <c r="D7923" t="s">
        <v>315</v>
      </c>
      <c r="E7923" t="s">
        <v>8136</v>
      </c>
      <c r="F7923">
        <v>275</v>
      </c>
      <c r="G7923">
        <v>284</v>
      </c>
      <c r="H7923">
        <v>281</v>
      </c>
      <c r="I7923">
        <v>267</v>
      </c>
      <c r="J7923">
        <v>259</v>
      </c>
      <c r="K7923">
        <v>262</v>
      </c>
      <c r="L7923">
        <v>266</v>
      </c>
      <c r="M7923">
        <v>251</v>
      </c>
      <c r="N7923">
        <v>275</v>
      </c>
      <c r="O7923">
        <v>268</v>
      </c>
      <c r="P7923">
        <v>261</v>
      </c>
      <c r="Q7923">
        <v>284</v>
      </c>
      <c r="R7923">
        <v>281</v>
      </c>
      <c r="S7923">
        <v>277</v>
      </c>
      <c r="T7923">
        <v>237</v>
      </c>
      <c r="U7923">
        <v>258</v>
      </c>
      <c r="V7923">
        <v>604.77777777777783</v>
      </c>
      <c r="W7923">
        <v>613.40909090909088</v>
      </c>
      <c r="X7923">
        <v>651.96341463414637</v>
      </c>
      <c r="Y7923">
        <v>630.78750000000002</v>
      </c>
      <c r="Z7923">
        <v>0.3125</v>
      </c>
      <c r="AA7923">
        <v>0.50574712643678166</v>
      </c>
      <c r="AB7923">
        <v>0.39534883720930231</v>
      </c>
      <c r="AC7923">
        <v>0.48888888888888887</v>
      </c>
      <c r="AD7923">
        <v>7</v>
      </c>
      <c r="AE7923">
        <v>3</v>
      </c>
      <c r="AF7923">
        <v>5</v>
      </c>
      <c r="AG7923">
        <v>17</v>
      </c>
      <c r="AH7923">
        <v>72.5</v>
      </c>
      <c r="AI7923">
        <v>72.333333333333329</v>
      </c>
      <c r="AJ7923">
        <v>73.333333333333329</v>
      </c>
      <c r="AK7923">
        <v>70.333333333333329</v>
      </c>
      <c r="AL7923">
        <v>74.5</v>
      </c>
      <c r="AM7923">
        <v>76</v>
      </c>
      <c r="AN7923">
        <v>77</v>
      </c>
      <c r="AO7923">
        <v>70.333333333333329</v>
      </c>
    </row>
    <row r="7924" spans="1:41" x14ac:dyDescent="0.35">
      <c r="A7924">
        <v>25589</v>
      </c>
      <c r="B7924" t="s">
        <v>7678</v>
      </c>
      <c r="C7924" t="s">
        <v>334</v>
      </c>
      <c r="D7924" t="s">
        <v>315</v>
      </c>
      <c r="E7924" t="s">
        <v>8136</v>
      </c>
      <c r="F7924">
        <v>239</v>
      </c>
      <c r="G7924">
        <v>270</v>
      </c>
      <c r="H7924">
        <v>265</v>
      </c>
      <c r="I7924">
        <v>254</v>
      </c>
      <c r="J7924">
        <v>262</v>
      </c>
      <c r="K7924">
        <v>252</v>
      </c>
      <c r="L7924">
        <v>273</v>
      </c>
      <c r="M7924">
        <v>282</v>
      </c>
      <c r="N7924">
        <v>261</v>
      </c>
      <c r="O7924">
        <v>258</v>
      </c>
      <c r="P7924">
        <v>269</v>
      </c>
      <c r="Q7924">
        <v>274</v>
      </c>
      <c r="R7924">
        <v>269</v>
      </c>
      <c r="S7924">
        <v>240</v>
      </c>
      <c r="T7924">
        <v>269</v>
      </c>
      <c r="U7924">
        <v>301</v>
      </c>
      <c r="V7924">
        <v>555.30769230769226</v>
      </c>
      <c r="W7924">
        <v>556.12903225806451</v>
      </c>
      <c r="X7924">
        <v>598.93333333333328</v>
      </c>
      <c r="Y7924">
        <v>515.98333333333335</v>
      </c>
      <c r="Z7924">
        <v>0.4642857142857143</v>
      </c>
      <c r="AA7924">
        <v>0.25</v>
      </c>
      <c r="AB7924">
        <v>0.41666666666666669</v>
      </c>
      <c r="AC7924">
        <v>0.51282051282051277</v>
      </c>
      <c r="AD7924">
        <v>4</v>
      </c>
      <c r="AE7924">
        <v>4</v>
      </c>
      <c r="AF7924">
        <v>7</v>
      </c>
      <c r="AG7924">
        <v>9</v>
      </c>
      <c r="AH7924">
        <v>72.5</v>
      </c>
      <c r="AI7924">
        <v>68.666666666666671</v>
      </c>
      <c r="AJ7924">
        <v>73.666666666666671</v>
      </c>
      <c r="AK7924">
        <v>65.333333333333329</v>
      </c>
      <c r="AL7924">
        <v>79.5</v>
      </c>
      <c r="AM7924">
        <v>77.666666666666671</v>
      </c>
      <c r="AN7924">
        <v>81.333333333333329</v>
      </c>
      <c r="AO7924">
        <v>71.666666666666671</v>
      </c>
    </row>
    <row r="7925" spans="1:41" x14ac:dyDescent="0.35">
      <c r="A7925">
        <v>25591</v>
      </c>
      <c r="B7925" t="s">
        <v>7679</v>
      </c>
      <c r="C7925" t="s">
        <v>355</v>
      </c>
      <c r="D7925" t="s">
        <v>315</v>
      </c>
      <c r="E7925" t="s">
        <v>8135</v>
      </c>
      <c r="N7925">
        <v>218</v>
      </c>
      <c r="O7925">
        <v>218</v>
      </c>
      <c r="P7925">
        <v>219</v>
      </c>
      <c r="Q7925">
        <v>235</v>
      </c>
      <c r="R7925">
        <v>232</v>
      </c>
      <c r="S7925">
        <v>219</v>
      </c>
      <c r="T7925">
        <v>221</v>
      </c>
      <c r="U7925">
        <v>236</v>
      </c>
      <c r="V7925">
        <v>526.13194444444446</v>
      </c>
      <c r="W7925">
        <v>503.58860759493672</v>
      </c>
      <c r="X7925">
        <v>527.4905660377359</v>
      </c>
      <c r="Y7925">
        <v>527.20505617977528</v>
      </c>
      <c r="Z7925">
        <v>0.15121951219512195</v>
      </c>
      <c r="AA7925">
        <v>0.23857868020304568</v>
      </c>
      <c r="AB7925">
        <v>0.17972350230414746</v>
      </c>
      <c r="AC7925">
        <v>0.2556053811659193</v>
      </c>
      <c r="AD7925">
        <v>1</v>
      </c>
      <c r="AE7925">
        <v>5</v>
      </c>
      <c r="AF7925">
        <v>2</v>
      </c>
      <c r="AG7925">
        <v>4</v>
      </c>
      <c r="AL7925">
        <v>75</v>
      </c>
      <c r="AM7925">
        <v>73.333333333333329</v>
      </c>
      <c r="AN7925">
        <v>78</v>
      </c>
      <c r="AO7925">
        <v>72.666666666666671</v>
      </c>
    </row>
    <row r="7926" spans="1:41" x14ac:dyDescent="0.35">
      <c r="A7926">
        <v>25592</v>
      </c>
      <c r="B7926" t="s">
        <v>7680</v>
      </c>
      <c r="C7926" t="s">
        <v>351</v>
      </c>
      <c r="D7926" t="s">
        <v>315</v>
      </c>
      <c r="E7926" t="s">
        <v>8135</v>
      </c>
      <c r="N7926">
        <v>225</v>
      </c>
      <c r="O7926">
        <v>241</v>
      </c>
      <c r="P7926">
        <v>250</v>
      </c>
      <c r="Q7926">
        <v>247</v>
      </c>
      <c r="R7926">
        <v>213</v>
      </c>
      <c r="S7926">
        <v>234</v>
      </c>
      <c r="T7926">
        <v>227</v>
      </c>
      <c r="U7926">
        <v>230</v>
      </c>
      <c r="V7926">
        <v>575.59259259259261</v>
      </c>
      <c r="W7926">
        <v>523</v>
      </c>
      <c r="X7926">
        <v>539.83000000000004</v>
      </c>
      <c r="Y7926">
        <v>551.07258064516134</v>
      </c>
      <c r="AA7926">
        <v>0.3</v>
      </c>
      <c r="AB7926">
        <v>0.15492957746478875</v>
      </c>
      <c r="AC7926">
        <v>0.352112676056338</v>
      </c>
      <c r="AD7926">
        <v>1</v>
      </c>
      <c r="AE7926">
        <v>2</v>
      </c>
      <c r="AF7926">
        <v>3</v>
      </c>
      <c r="AG7926">
        <v>2</v>
      </c>
      <c r="AL7926">
        <v>74</v>
      </c>
      <c r="AM7926">
        <v>76.666666666666671</v>
      </c>
      <c r="AN7926">
        <v>81</v>
      </c>
      <c r="AO7926">
        <v>70.333333333333329</v>
      </c>
    </row>
    <row r="7927" spans="1:41" x14ac:dyDescent="0.35">
      <c r="A7927">
        <v>25593</v>
      </c>
      <c r="B7927" t="s">
        <v>7681</v>
      </c>
      <c r="C7927" t="s">
        <v>322</v>
      </c>
      <c r="D7927" t="s">
        <v>315</v>
      </c>
      <c r="E7927" t="s">
        <v>8136</v>
      </c>
      <c r="F7927">
        <v>266</v>
      </c>
      <c r="G7927">
        <v>279</v>
      </c>
      <c r="H7927">
        <v>279</v>
      </c>
      <c r="I7927">
        <v>271</v>
      </c>
      <c r="J7927">
        <v>264</v>
      </c>
      <c r="K7927">
        <v>260</v>
      </c>
      <c r="L7927">
        <v>277</v>
      </c>
      <c r="M7927">
        <v>263</v>
      </c>
      <c r="V7927" t="s">
        <v>1</v>
      </c>
      <c r="W7927" t="s">
        <v>1</v>
      </c>
      <c r="X7927" t="s">
        <v>1</v>
      </c>
      <c r="Z7927" t="s">
        <v>1</v>
      </c>
      <c r="AA7927" t="s">
        <v>1</v>
      </c>
      <c r="AB7927" t="s">
        <v>1</v>
      </c>
      <c r="AD7927">
        <v>4</v>
      </c>
      <c r="AE7927">
        <v>5</v>
      </c>
      <c r="AF7927">
        <v>5</v>
      </c>
      <c r="AG7927">
        <v>6</v>
      </c>
      <c r="AH7927">
        <v>70.5</v>
      </c>
      <c r="AI7927">
        <v>70</v>
      </c>
      <c r="AJ7927">
        <v>72.333333333333329</v>
      </c>
      <c r="AK7927">
        <v>71</v>
      </c>
    </row>
    <row r="7928" spans="1:41" x14ac:dyDescent="0.35">
      <c r="A7928">
        <v>25599</v>
      </c>
      <c r="B7928" t="s">
        <v>7682</v>
      </c>
      <c r="C7928" t="s">
        <v>322</v>
      </c>
      <c r="D7928" t="s">
        <v>315</v>
      </c>
      <c r="E7928" t="s">
        <v>8136</v>
      </c>
      <c r="F7928">
        <v>244</v>
      </c>
      <c r="G7928">
        <v>260</v>
      </c>
      <c r="H7928">
        <v>251</v>
      </c>
      <c r="I7928">
        <v>256</v>
      </c>
      <c r="J7928">
        <v>220</v>
      </c>
      <c r="K7928">
        <v>239</v>
      </c>
      <c r="L7928">
        <v>240</v>
      </c>
      <c r="M7928">
        <v>237</v>
      </c>
      <c r="N7928">
        <v>221</v>
      </c>
      <c r="O7928">
        <v>224</v>
      </c>
      <c r="P7928">
        <v>218</v>
      </c>
      <c r="Q7928">
        <v>239</v>
      </c>
      <c r="R7928">
        <v>219</v>
      </c>
      <c r="S7928">
        <v>230</v>
      </c>
      <c r="T7928">
        <v>225</v>
      </c>
      <c r="U7928">
        <v>233</v>
      </c>
      <c r="V7928">
        <v>544.98214285714289</v>
      </c>
      <c r="W7928">
        <v>553.60416666666663</v>
      </c>
      <c r="X7928">
        <v>574.81395348837214</v>
      </c>
      <c r="Y7928">
        <v>607.33749999999998</v>
      </c>
      <c r="Z7928">
        <v>0.18181818181818182</v>
      </c>
      <c r="AA7928">
        <v>0.22727272727272729</v>
      </c>
      <c r="AB7928">
        <v>0.20338983050847459</v>
      </c>
      <c r="AC7928">
        <v>0.359375</v>
      </c>
      <c r="AD7928">
        <v>8</v>
      </c>
      <c r="AE7928">
        <v>5</v>
      </c>
      <c r="AF7928">
        <v>18</v>
      </c>
      <c r="AG7928">
        <v>16</v>
      </c>
      <c r="AH7928">
        <v>69.5</v>
      </c>
      <c r="AI7928">
        <v>61.666666666666664</v>
      </c>
      <c r="AJ7928">
        <v>67.333333333333329</v>
      </c>
      <c r="AK7928">
        <v>65</v>
      </c>
      <c r="AL7928">
        <v>67.5</v>
      </c>
      <c r="AM7928">
        <v>66.333333333333329</v>
      </c>
      <c r="AN7928">
        <v>63.666666666666664</v>
      </c>
      <c r="AO7928">
        <v>58</v>
      </c>
    </row>
    <row r="7929" spans="1:41" x14ac:dyDescent="0.35">
      <c r="A7929">
        <v>25602</v>
      </c>
      <c r="B7929" t="s">
        <v>7683</v>
      </c>
      <c r="C7929" t="s">
        <v>355</v>
      </c>
      <c r="D7929" t="s">
        <v>315</v>
      </c>
      <c r="E7929" t="s">
        <v>8137</v>
      </c>
      <c r="F7929">
        <v>300</v>
      </c>
      <c r="G7929">
        <v>322</v>
      </c>
      <c r="H7929">
        <v>308</v>
      </c>
      <c r="I7929">
        <v>319</v>
      </c>
      <c r="J7929">
        <v>298</v>
      </c>
      <c r="K7929">
        <v>313</v>
      </c>
      <c r="L7929">
        <v>320</v>
      </c>
      <c r="M7929">
        <v>300</v>
      </c>
      <c r="N7929">
        <v>298</v>
      </c>
      <c r="O7929">
        <v>286</v>
      </c>
      <c r="P7929">
        <v>296</v>
      </c>
      <c r="Q7929">
        <v>272</v>
      </c>
      <c r="R7929">
        <v>314</v>
      </c>
      <c r="S7929">
        <v>332</v>
      </c>
      <c r="T7929">
        <v>351</v>
      </c>
      <c r="U7929">
        <v>301</v>
      </c>
      <c r="V7929">
        <v>633.38235294117646</v>
      </c>
      <c r="W7929">
        <v>645.55357142857144</v>
      </c>
      <c r="X7929">
        <v>730.66129032258061</v>
      </c>
      <c r="Y7929">
        <v>726.63461538461536</v>
      </c>
      <c r="Z7929">
        <v>0.4</v>
      </c>
      <c r="AA7929">
        <v>0.5</v>
      </c>
      <c r="AB7929">
        <v>0.5714285714285714</v>
      </c>
      <c r="AC7929">
        <v>0.5</v>
      </c>
      <c r="AD7929">
        <v>0</v>
      </c>
      <c r="AE7929">
        <v>0</v>
      </c>
      <c r="AF7929">
        <v>2</v>
      </c>
      <c r="AG7929">
        <v>5</v>
      </c>
      <c r="AH7929">
        <v>74.5</v>
      </c>
      <c r="AI7929">
        <v>80.333333333333329</v>
      </c>
      <c r="AJ7929">
        <v>77.666666666666671</v>
      </c>
      <c r="AK7929">
        <v>70</v>
      </c>
      <c r="AL7929">
        <v>72.5</v>
      </c>
      <c r="AM7929">
        <v>79.333333333333329</v>
      </c>
      <c r="AN7929">
        <v>79</v>
      </c>
      <c r="AO7929">
        <v>72.333333333333329</v>
      </c>
    </row>
    <row r="7930" spans="1:41" x14ac:dyDescent="0.35">
      <c r="A7930">
        <v>25609</v>
      </c>
      <c r="B7930" t="s">
        <v>7684</v>
      </c>
      <c r="C7930" t="s">
        <v>324</v>
      </c>
      <c r="D7930" t="s">
        <v>315</v>
      </c>
      <c r="E7930" t="s">
        <v>8136</v>
      </c>
      <c r="F7930">
        <v>238</v>
      </c>
      <c r="G7930">
        <v>247</v>
      </c>
      <c r="H7930">
        <v>251</v>
      </c>
      <c r="I7930">
        <v>270</v>
      </c>
      <c r="J7930">
        <v>217</v>
      </c>
      <c r="K7930">
        <v>249</v>
      </c>
      <c r="L7930">
        <v>240</v>
      </c>
      <c r="M7930">
        <v>260</v>
      </c>
      <c r="V7930" t="s">
        <v>1</v>
      </c>
      <c r="W7930" t="s">
        <v>1</v>
      </c>
      <c r="X7930" t="s">
        <v>1</v>
      </c>
      <c r="Z7930" t="s">
        <v>1</v>
      </c>
      <c r="AA7930" t="s">
        <v>1</v>
      </c>
      <c r="AB7930" t="s">
        <v>1</v>
      </c>
      <c r="AD7930">
        <v>0</v>
      </c>
      <c r="AE7930">
        <v>0</v>
      </c>
      <c r="AF7930">
        <v>1</v>
      </c>
      <c r="AG7930">
        <v>0</v>
      </c>
      <c r="AH7930">
        <v>75.5</v>
      </c>
      <c r="AI7930">
        <v>66.666666666666671</v>
      </c>
      <c r="AJ7930">
        <v>76.666666666666671</v>
      </c>
      <c r="AK7930">
        <v>69</v>
      </c>
    </row>
    <row r="7931" spans="1:41" x14ac:dyDescent="0.35">
      <c r="A7931">
        <v>25611</v>
      </c>
      <c r="B7931" t="s">
        <v>7685</v>
      </c>
      <c r="C7931" t="s">
        <v>334</v>
      </c>
      <c r="D7931" t="s">
        <v>315</v>
      </c>
      <c r="E7931" t="s">
        <v>8137</v>
      </c>
      <c r="F7931">
        <v>295</v>
      </c>
      <c r="G7931">
        <v>289</v>
      </c>
      <c r="H7931">
        <v>280</v>
      </c>
      <c r="I7931">
        <v>273</v>
      </c>
      <c r="J7931">
        <v>272</v>
      </c>
      <c r="K7931">
        <v>258</v>
      </c>
      <c r="L7931">
        <v>263</v>
      </c>
      <c r="M7931">
        <v>258</v>
      </c>
      <c r="N7931">
        <v>262</v>
      </c>
      <c r="O7931">
        <v>287</v>
      </c>
      <c r="P7931">
        <v>296</v>
      </c>
      <c r="Q7931">
        <v>273</v>
      </c>
      <c r="R7931">
        <v>256</v>
      </c>
      <c r="S7931">
        <v>276</v>
      </c>
      <c r="T7931">
        <v>279</v>
      </c>
      <c r="U7931">
        <v>281</v>
      </c>
      <c r="V7931">
        <v>640.57142857142856</v>
      </c>
      <c r="W7931">
        <v>595.65</v>
      </c>
      <c r="X7931">
        <v>641.8125</v>
      </c>
      <c r="Y7931">
        <v>653.53571428571433</v>
      </c>
      <c r="Z7931">
        <v>0.5</v>
      </c>
      <c r="AA7931">
        <v>0.47619047619047616</v>
      </c>
      <c r="AB7931">
        <v>0.36363636363636365</v>
      </c>
      <c r="AC7931">
        <v>0.375</v>
      </c>
      <c r="AD7931">
        <v>2</v>
      </c>
      <c r="AE7931">
        <v>1</v>
      </c>
      <c r="AF7931">
        <v>1</v>
      </c>
      <c r="AG7931">
        <v>1</v>
      </c>
      <c r="AH7931">
        <v>71</v>
      </c>
      <c r="AI7931">
        <v>74.666666666666671</v>
      </c>
      <c r="AJ7931">
        <v>72</v>
      </c>
      <c r="AK7931">
        <v>55.666666666666664</v>
      </c>
      <c r="AL7931">
        <v>84.5</v>
      </c>
      <c r="AM7931">
        <v>87.333333333333329</v>
      </c>
      <c r="AN7931">
        <v>91</v>
      </c>
      <c r="AO7931">
        <v>72.333333333333329</v>
      </c>
    </row>
    <row r="7932" spans="1:41" x14ac:dyDescent="0.35">
      <c r="A7932">
        <v>25613</v>
      </c>
      <c r="B7932" t="s">
        <v>7686</v>
      </c>
      <c r="C7932" t="s">
        <v>336</v>
      </c>
      <c r="D7932" t="s">
        <v>315</v>
      </c>
      <c r="E7932" t="s">
        <v>8136</v>
      </c>
      <c r="F7932">
        <v>291</v>
      </c>
      <c r="G7932">
        <v>267</v>
      </c>
      <c r="H7932">
        <v>293</v>
      </c>
      <c r="I7932">
        <v>280</v>
      </c>
      <c r="J7932">
        <v>271</v>
      </c>
      <c r="K7932">
        <v>250</v>
      </c>
      <c r="L7932">
        <v>281</v>
      </c>
      <c r="M7932">
        <v>281</v>
      </c>
      <c r="N7932">
        <v>257</v>
      </c>
      <c r="O7932">
        <v>259</v>
      </c>
      <c r="P7932">
        <v>261</v>
      </c>
      <c r="Q7932">
        <v>264</v>
      </c>
      <c r="R7932">
        <v>268</v>
      </c>
      <c r="S7932">
        <v>273</v>
      </c>
      <c r="T7932">
        <v>278</v>
      </c>
      <c r="U7932">
        <v>281</v>
      </c>
      <c r="V7932">
        <v>622.04411764705878</v>
      </c>
      <c r="W7932">
        <v>605.94029850746267</v>
      </c>
      <c r="X7932">
        <v>603.26760563380287</v>
      </c>
      <c r="Y7932">
        <v>609.5151515151515</v>
      </c>
      <c r="Z7932">
        <v>0.45</v>
      </c>
      <c r="AA7932">
        <v>0.5714285714285714</v>
      </c>
      <c r="AB7932">
        <v>0.42857142857142855</v>
      </c>
      <c r="AC7932">
        <v>0.42857142857142855</v>
      </c>
      <c r="AD7932">
        <v>3</v>
      </c>
      <c r="AE7932">
        <v>5</v>
      </c>
      <c r="AF7932">
        <v>2</v>
      </c>
      <c r="AG7932">
        <v>2</v>
      </c>
      <c r="AH7932">
        <v>74.5</v>
      </c>
      <c r="AI7932">
        <v>75.333333333333329</v>
      </c>
      <c r="AJ7932">
        <v>79</v>
      </c>
      <c r="AK7932">
        <v>76.333333333333329</v>
      </c>
      <c r="AL7932">
        <v>79.5</v>
      </c>
      <c r="AM7932">
        <v>77</v>
      </c>
      <c r="AN7932">
        <v>81.666666666666671</v>
      </c>
      <c r="AO7932">
        <v>79</v>
      </c>
    </row>
    <row r="7933" spans="1:41" x14ac:dyDescent="0.35">
      <c r="A7933">
        <v>25615</v>
      </c>
      <c r="B7933" t="s">
        <v>7687</v>
      </c>
      <c r="C7933" t="s">
        <v>336</v>
      </c>
      <c r="D7933" t="s">
        <v>315</v>
      </c>
      <c r="E7933" t="s">
        <v>8136</v>
      </c>
      <c r="F7933">
        <v>246</v>
      </c>
      <c r="G7933">
        <v>242</v>
      </c>
      <c r="H7933">
        <v>276</v>
      </c>
      <c r="I7933">
        <v>235</v>
      </c>
      <c r="J7933">
        <v>236</v>
      </c>
      <c r="K7933">
        <v>233</v>
      </c>
      <c r="L7933">
        <v>256</v>
      </c>
      <c r="M7933">
        <v>238</v>
      </c>
      <c r="N7933">
        <v>222</v>
      </c>
      <c r="O7933">
        <v>227</v>
      </c>
      <c r="P7933">
        <v>219</v>
      </c>
      <c r="Q7933">
        <v>224</v>
      </c>
      <c r="R7933">
        <v>225</v>
      </c>
      <c r="S7933">
        <v>238</v>
      </c>
      <c r="T7933">
        <v>205</v>
      </c>
      <c r="U7933">
        <v>218</v>
      </c>
      <c r="V7933">
        <v>557.77777777777783</v>
      </c>
      <c r="W7933">
        <v>555.63636363636363</v>
      </c>
      <c r="X7933">
        <v>566.30769230769226</v>
      </c>
      <c r="Y7933">
        <v>606.36363636363637</v>
      </c>
      <c r="Z7933">
        <v>0.1111111111111111</v>
      </c>
      <c r="AA7933">
        <v>9.5238095238095233E-2</v>
      </c>
      <c r="AB7933">
        <v>0.12244897959183673</v>
      </c>
      <c r="AC7933">
        <v>0.16129032258064516</v>
      </c>
      <c r="AD7933">
        <v>0</v>
      </c>
      <c r="AE7933">
        <v>0</v>
      </c>
      <c r="AF7933">
        <v>0</v>
      </c>
      <c r="AG7933">
        <v>1</v>
      </c>
      <c r="AH7933">
        <v>69.5</v>
      </c>
      <c r="AI7933">
        <v>67.666666666666671</v>
      </c>
      <c r="AJ7933">
        <v>68.666666666666671</v>
      </c>
      <c r="AK7933">
        <v>63.333333333333336</v>
      </c>
      <c r="AL7933">
        <v>72</v>
      </c>
      <c r="AM7933">
        <v>64</v>
      </c>
      <c r="AN7933">
        <v>74.666666666666671</v>
      </c>
      <c r="AO7933">
        <v>66.666666666666671</v>
      </c>
    </row>
    <row r="7934" spans="1:41" x14ac:dyDescent="0.35">
      <c r="A7934">
        <v>25624</v>
      </c>
      <c r="B7934" t="s">
        <v>7688</v>
      </c>
      <c r="C7934" t="s">
        <v>361</v>
      </c>
      <c r="D7934" t="s">
        <v>315</v>
      </c>
      <c r="E7934" t="s">
        <v>8136</v>
      </c>
      <c r="F7934">
        <v>254</v>
      </c>
      <c r="G7934">
        <v>241</v>
      </c>
      <c r="H7934">
        <v>247</v>
      </c>
      <c r="I7934">
        <v>254</v>
      </c>
      <c r="J7934">
        <v>236</v>
      </c>
      <c r="K7934">
        <v>229</v>
      </c>
      <c r="L7934">
        <v>242</v>
      </c>
      <c r="M7934">
        <v>248</v>
      </c>
      <c r="V7934" t="s">
        <v>1</v>
      </c>
      <c r="W7934" t="s">
        <v>1</v>
      </c>
      <c r="X7934" t="s">
        <v>1</v>
      </c>
      <c r="Z7934" t="s">
        <v>1</v>
      </c>
      <c r="AA7934" t="s">
        <v>1</v>
      </c>
      <c r="AB7934" t="s">
        <v>1</v>
      </c>
      <c r="AD7934">
        <v>0</v>
      </c>
      <c r="AE7934">
        <v>0</v>
      </c>
      <c r="AF7934">
        <v>0</v>
      </c>
      <c r="AG7934">
        <v>2</v>
      </c>
      <c r="AH7934">
        <v>72.5</v>
      </c>
      <c r="AI7934">
        <v>68.333333333333329</v>
      </c>
      <c r="AJ7934">
        <v>77.333333333333329</v>
      </c>
      <c r="AK7934">
        <v>80</v>
      </c>
    </row>
    <row r="7935" spans="1:41" x14ac:dyDescent="0.35">
      <c r="A7935">
        <v>25625</v>
      </c>
      <c r="B7935" t="s">
        <v>7689</v>
      </c>
      <c r="C7935" t="s">
        <v>333</v>
      </c>
      <c r="D7935" t="s">
        <v>315</v>
      </c>
      <c r="E7935" t="s">
        <v>8136</v>
      </c>
      <c r="F7935">
        <v>250</v>
      </c>
      <c r="G7935">
        <v>277</v>
      </c>
      <c r="H7935">
        <v>322</v>
      </c>
      <c r="I7935">
        <v>296</v>
      </c>
      <c r="J7935">
        <v>249</v>
      </c>
      <c r="K7935">
        <v>275</v>
      </c>
      <c r="L7935">
        <v>300</v>
      </c>
      <c r="M7935">
        <v>279</v>
      </c>
      <c r="N7935">
        <v>264</v>
      </c>
      <c r="O7935">
        <v>272</v>
      </c>
      <c r="P7935">
        <v>280</v>
      </c>
      <c r="Q7935">
        <v>276</v>
      </c>
      <c r="R7935">
        <v>283</v>
      </c>
      <c r="S7935">
        <v>275</v>
      </c>
      <c r="T7935">
        <v>297</v>
      </c>
      <c r="U7935">
        <v>317</v>
      </c>
      <c r="V7935">
        <v>636.91304347826087</v>
      </c>
      <c r="W7935">
        <v>617.70000000000005</v>
      </c>
      <c r="X7935">
        <v>660.02083333333337</v>
      </c>
      <c r="Y7935">
        <v>650.76086956521738</v>
      </c>
      <c r="Z7935">
        <v>0.6</v>
      </c>
      <c r="AA7935">
        <v>0.56000000000000005</v>
      </c>
      <c r="AB7935">
        <v>0.29629629629629628</v>
      </c>
      <c r="AC7935">
        <v>0.48</v>
      </c>
      <c r="AD7935">
        <v>0</v>
      </c>
      <c r="AE7935">
        <v>0</v>
      </c>
      <c r="AF7935">
        <v>0</v>
      </c>
      <c r="AG7935">
        <v>4</v>
      </c>
      <c r="AH7935">
        <v>77.5</v>
      </c>
      <c r="AI7935">
        <v>77.333333333333329</v>
      </c>
      <c r="AJ7935">
        <v>82</v>
      </c>
      <c r="AK7935">
        <v>72.333333333333329</v>
      </c>
      <c r="AL7935">
        <v>67</v>
      </c>
      <c r="AM7935">
        <v>69.666666666666671</v>
      </c>
      <c r="AN7935">
        <v>69</v>
      </c>
      <c r="AO7935">
        <v>58</v>
      </c>
    </row>
    <row r="7936" spans="1:41" x14ac:dyDescent="0.35">
      <c r="A7936">
        <v>25639</v>
      </c>
      <c r="B7936" t="s">
        <v>7690</v>
      </c>
      <c r="C7936" t="s">
        <v>348</v>
      </c>
      <c r="D7936" t="s">
        <v>315</v>
      </c>
      <c r="E7936" t="s">
        <v>8136</v>
      </c>
      <c r="F7936">
        <v>234</v>
      </c>
      <c r="G7936">
        <v>302</v>
      </c>
      <c r="H7936">
        <v>274</v>
      </c>
      <c r="I7936">
        <v>256</v>
      </c>
      <c r="J7936">
        <v>235</v>
      </c>
      <c r="K7936">
        <v>250</v>
      </c>
      <c r="L7936">
        <v>265</v>
      </c>
      <c r="M7936">
        <v>254</v>
      </c>
      <c r="V7936" t="s">
        <v>1</v>
      </c>
      <c r="W7936" t="s">
        <v>1</v>
      </c>
      <c r="X7936" t="s">
        <v>1</v>
      </c>
      <c r="Z7936" t="s">
        <v>1</v>
      </c>
      <c r="AA7936" t="s">
        <v>1</v>
      </c>
      <c r="AB7936" t="s">
        <v>1</v>
      </c>
      <c r="AD7936">
        <v>0</v>
      </c>
      <c r="AE7936">
        <v>2</v>
      </c>
      <c r="AF7936">
        <v>3</v>
      </c>
      <c r="AG7936">
        <v>1</v>
      </c>
      <c r="AH7936">
        <v>78.5</v>
      </c>
      <c r="AI7936">
        <v>0</v>
      </c>
      <c r="AJ7936">
        <v>83</v>
      </c>
      <c r="AK7936">
        <v>74.333333333333329</v>
      </c>
    </row>
    <row r="7937" spans="1:41" x14ac:dyDescent="0.35">
      <c r="A7937">
        <v>25640</v>
      </c>
      <c r="B7937" t="s">
        <v>7691</v>
      </c>
      <c r="C7937" t="s">
        <v>336</v>
      </c>
      <c r="D7937" t="s">
        <v>315</v>
      </c>
      <c r="E7937" t="s">
        <v>8137</v>
      </c>
      <c r="F7937">
        <v>305</v>
      </c>
      <c r="G7937">
        <v>314</v>
      </c>
      <c r="H7937">
        <v>316</v>
      </c>
      <c r="I7937">
        <v>309</v>
      </c>
      <c r="J7937">
        <v>299</v>
      </c>
      <c r="K7937">
        <v>312</v>
      </c>
      <c r="L7937">
        <v>310</v>
      </c>
      <c r="M7937">
        <v>304</v>
      </c>
      <c r="N7937">
        <v>285</v>
      </c>
      <c r="O7937">
        <v>297</v>
      </c>
      <c r="P7937">
        <v>290</v>
      </c>
      <c r="Q7937">
        <v>299</v>
      </c>
      <c r="R7937">
        <v>308</v>
      </c>
      <c r="S7937">
        <v>346</v>
      </c>
      <c r="T7937">
        <v>335</v>
      </c>
      <c r="U7937">
        <v>341</v>
      </c>
      <c r="V7937">
        <v>708.69230769230774</v>
      </c>
      <c r="W7937">
        <v>738.11194029850742</v>
      </c>
      <c r="X7937">
        <v>691.04098360655735</v>
      </c>
      <c r="Y7937">
        <v>737.15</v>
      </c>
      <c r="Z7937">
        <v>0.54545454545454541</v>
      </c>
      <c r="AA7937">
        <v>0.61764705882352944</v>
      </c>
      <c r="AB7937">
        <v>0.66176470588235303</v>
      </c>
      <c r="AC7937">
        <v>0.43548387096774194</v>
      </c>
      <c r="AD7937">
        <v>3</v>
      </c>
      <c r="AE7937">
        <v>3</v>
      </c>
      <c r="AF7937">
        <v>9</v>
      </c>
      <c r="AG7937">
        <v>17</v>
      </c>
      <c r="AH7937">
        <v>64</v>
      </c>
      <c r="AI7937">
        <v>71.666666666666671</v>
      </c>
      <c r="AJ7937">
        <v>68.333333333333329</v>
      </c>
      <c r="AK7937">
        <v>63.333333333333336</v>
      </c>
      <c r="AL7937">
        <v>75.5</v>
      </c>
      <c r="AM7937">
        <v>77.666666666666671</v>
      </c>
      <c r="AN7937">
        <v>81.666666666666671</v>
      </c>
      <c r="AO7937">
        <v>69</v>
      </c>
    </row>
    <row r="7938" spans="1:41" x14ac:dyDescent="0.35">
      <c r="A7938">
        <v>25642</v>
      </c>
      <c r="B7938" t="s">
        <v>7692</v>
      </c>
      <c r="C7938" t="s">
        <v>331</v>
      </c>
      <c r="D7938" t="s">
        <v>315</v>
      </c>
      <c r="E7938" t="s">
        <v>8135</v>
      </c>
      <c r="F7938">
        <v>238</v>
      </c>
      <c r="G7938">
        <v>264</v>
      </c>
      <c r="H7938">
        <v>265</v>
      </c>
      <c r="I7938">
        <v>268</v>
      </c>
      <c r="J7938">
        <v>221</v>
      </c>
      <c r="K7938">
        <v>245</v>
      </c>
      <c r="L7938">
        <v>250</v>
      </c>
      <c r="M7938">
        <v>262</v>
      </c>
      <c r="V7938" t="s">
        <v>1</v>
      </c>
      <c r="W7938" t="s">
        <v>1</v>
      </c>
      <c r="X7938" t="s">
        <v>1</v>
      </c>
      <c r="Z7938" t="s">
        <v>1</v>
      </c>
      <c r="AA7938" t="s">
        <v>1</v>
      </c>
      <c r="AB7938" t="s">
        <v>1</v>
      </c>
      <c r="AD7938">
        <v>0</v>
      </c>
      <c r="AE7938">
        <v>0</v>
      </c>
      <c r="AF7938">
        <v>2</v>
      </c>
      <c r="AG7938">
        <v>1</v>
      </c>
      <c r="AH7938">
        <v>79.5</v>
      </c>
      <c r="AI7938">
        <v>71.666666666666671</v>
      </c>
      <c r="AJ7938">
        <v>83</v>
      </c>
      <c r="AK7938">
        <v>75</v>
      </c>
    </row>
    <row r="7939" spans="1:41" x14ac:dyDescent="0.35">
      <c r="A7939">
        <v>25643</v>
      </c>
      <c r="B7939" t="s">
        <v>7693</v>
      </c>
      <c r="C7939" t="s">
        <v>329</v>
      </c>
      <c r="D7939" t="s">
        <v>315</v>
      </c>
      <c r="E7939" t="s">
        <v>8137</v>
      </c>
      <c r="G7939">
        <v>284</v>
      </c>
      <c r="H7939">
        <v>270</v>
      </c>
      <c r="I7939">
        <v>293</v>
      </c>
      <c r="K7939">
        <v>321</v>
      </c>
      <c r="L7939">
        <v>255</v>
      </c>
      <c r="M7939">
        <v>293</v>
      </c>
      <c r="V7939" t="s">
        <v>1</v>
      </c>
      <c r="W7939" t="s">
        <v>1</v>
      </c>
      <c r="X7939" t="s">
        <v>1</v>
      </c>
      <c r="Z7939" t="s">
        <v>1</v>
      </c>
      <c r="AA7939" t="s">
        <v>1</v>
      </c>
      <c r="AB7939" t="s">
        <v>1</v>
      </c>
      <c r="AD7939" t="s">
        <v>1</v>
      </c>
      <c r="AE7939" t="s">
        <v>1</v>
      </c>
      <c r="AF7939" t="s">
        <v>1</v>
      </c>
      <c r="AG7939">
        <v>0</v>
      </c>
      <c r="AH7939">
        <v>70.5</v>
      </c>
      <c r="AI7939">
        <v>73.333333333333329</v>
      </c>
      <c r="AJ7939">
        <v>75</v>
      </c>
      <c r="AK7939">
        <v>65.666666666666671</v>
      </c>
    </row>
    <row r="7940" spans="1:41" x14ac:dyDescent="0.35">
      <c r="A7940">
        <v>25644</v>
      </c>
      <c r="B7940" t="s">
        <v>7694</v>
      </c>
      <c r="C7940" t="s">
        <v>324</v>
      </c>
      <c r="D7940" t="s">
        <v>315</v>
      </c>
      <c r="E7940" t="s">
        <v>8136</v>
      </c>
      <c r="F7940">
        <v>280</v>
      </c>
      <c r="G7940">
        <v>265</v>
      </c>
      <c r="H7940">
        <v>270</v>
      </c>
      <c r="I7940">
        <v>296</v>
      </c>
      <c r="J7940">
        <v>261</v>
      </c>
      <c r="K7940">
        <v>256</v>
      </c>
      <c r="L7940">
        <v>255</v>
      </c>
      <c r="M7940">
        <v>261</v>
      </c>
      <c r="N7940">
        <v>237</v>
      </c>
      <c r="O7940">
        <v>253</v>
      </c>
      <c r="P7940">
        <v>258</v>
      </c>
      <c r="Q7940">
        <v>239</v>
      </c>
      <c r="R7940">
        <v>246</v>
      </c>
      <c r="S7940">
        <v>255</v>
      </c>
      <c r="T7940">
        <v>245</v>
      </c>
      <c r="U7940">
        <v>260</v>
      </c>
      <c r="V7940">
        <v>604.4591836734694</v>
      </c>
      <c r="W7940">
        <v>596.16</v>
      </c>
      <c r="X7940">
        <v>596.47</v>
      </c>
      <c r="Y7940">
        <v>625.49107142857144</v>
      </c>
      <c r="Z7940">
        <v>0.31481481481481477</v>
      </c>
      <c r="AA7940">
        <v>0.41666666666666663</v>
      </c>
      <c r="AB7940">
        <v>0.32075471698113212</v>
      </c>
      <c r="AC7940">
        <v>0.3888888888888889</v>
      </c>
      <c r="AD7940">
        <v>0</v>
      </c>
      <c r="AE7940">
        <v>2</v>
      </c>
      <c r="AF7940">
        <v>0</v>
      </c>
      <c r="AG7940">
        <v>3</v>
      </c>
      <c r="AH7940">
        <v>75.5</v>
      </c>
      <c r="AI7940">
        <v>71.333333333333329</v>
      </c>
      <c r="AJ7940">
        <v>73.333333333333329</v>
      </c>
      <c r="AK7940">
        <v>68</v>
      </c>
      <c r="AL7940">
        <v>68</v>
      </c>
      <c r="AM7940">
        <v>74.333333333333329</v>
      </c>
      <c r="AN7940">
        <v>75.666666666666671</v>
      </c>
      <c r="AO7940">
        <v>68</v>
      </c>
    </row>
    <row r="7941" spans="1:41" x14ac:dyDescent="0.35">
      <c r="A7941">
        <v>25645</v>
      </c>
      <c r="B7941" t="s">
        <v>7695</v>
      </c>
      <c r="C7941" t="s">
        <v>323</v>
      </c>
      <c r="D7941" t="s">
        <v>315</v>
      </c>
      <c r="E7941" t="s">
        <v>8136</v>
      </c>
      <c r="N7941">
        <v>240</v>
      </c>
      <c r="O7941">
        <v>246</v>
      </c>
      <c r="P7941">
        <v>243</v>
      </c>
      <c r="Q7941">
        <v>256</v>
      </c>
      <c r="R7941">
        <v>269</v>
      </c>
      <c r="S7941">
        <v>249</v>
      </c>
      <c r="T7941">
        <v>275</v>
      </c>
      <c r="U7941">
        <v>269</v>
      </c>
      <c r="V7941">
        <v>579.75735294117646</v>
      </c>
      <c r="W7941">
        <v>584.31443298969077</v>
      </c>
      <c r="X7941">
        <v>591.73991031390131</v>
      </c>
      <c r="Y7941">
        <v>608.47580645161293</v>
      </c>
      <c r="Z7941">
        <v>0.2592592592592593</v>
      </c>
      <c r="AA7941">
        <v>0.33750000000000002</v>
      </c>
      <c r="AB7941">
        <v>0.28767123287671237</v>
      </c>
      <c r="AC7941">
        <v>0.34074074074074073</v>
      </c>
      <c r="AD7941">
        <v>3</v>
      </c>
      <c r="AE7941">
        <v>4</v>
      </c>
      <c r="AF7941">
        <v>3</v>
      </c>
      <c r="AG7941">
        <v>4</v>
      </c>
      <c r="AL7941">
        <v>73.5</v>
      </c>
      <c r="AM7941">
        <v>78</v>
      </c>
      <c r="AN7941">
        <v>77.333333333333329</v>
      </c>
      <c r="AO7941">
        <v>69</v>
      </c>
    </row>
    <row r="7942" spans="1:41" x14ac:dyDescent="0.35">
      <c r="A7942">
        <v>25647</v>
      </c>
      <c r="B7942" t="s">
        <v>7696</v>
      </c>
      <c r="C7942" t="s">
        <v>359</v>
      </c>
      <c r="D7942" t="s">
        <v>315</v>
      </c>
      <c r="E7942" t="s">
        <v>8136</v>
      </c>
      <c r="F7942">
        <v>270</v>
      </c>
      <c r="G7942">
        <v>273</v>
      </c>
      <c r="H7942">
        <v>250</v>
      </c>
      <c r="I7942">
        <v>250</v>
      </c>
      <c r="J7942">
        <v>261</v>
      </c>
      <c r="K7942">
        <v>262</v>
      </c>
      <c r="L7942">
        <v>242</v>
      </c>
      <c r="M7942">
        <v>257</v>
      </c>
      <c r="V7942" t="s">
        <v>1</v>
      </c>
      <c r="W7942" t="s">
        <v>1</v>
      </c>
      <c r="X7942" t="s">
        <v>1</v>
      </c>
      <c r="Z7942" t="s">
        <v>1</v>
      </c>
      <c r="AA7942" t="s">
        <v>1</v>
      </c>
      <c r="AB7942" t="s">
        <v>1</v>
      </c>
      <c r="AD7942">
        <v>0</v>
      </c>
      <c r="AE7942">
        <v>1</v>
      </c>
      <c r="AF7942">
        <v>0</v>
      </c>
      <c r="AG7942">
        <v>1</v>
      </c>
      <c r="AH7942">
        <v>72.5</v>
      </c>
      <c r="AI7942">
        <v>75</v>
      </c>
      <c r="AJ7942">
        <v>74.333333333333329</v>
      </c>
      <c r="AK7942">
        <v>66</v>
      </c>
    </row>
    <row r="7943" spans="1:41" x14ac:dyDescent="0.35">
      <c r="A7943">
        <v>25650</v>
      </c>
      <c r="B7943" t="s">
        <v>7697</v>
      </c>
      <c r="C7943" t="s">
        <v>324</v>
      </c>
      <c r="D7943" t="s">
        <v>315</v>
      </c>
      <c r="E7943" t="s">
        <v>8137</v>
      </c>
      <c r="F7943">
        <v>332</v>
      </c>
      <c r="G7943">
        <v>314</v>
      </c>
      <c r="H7943">
        <v>311</v>
      </c>
      <c r="I7943">
        <v>310</v>
      </c>
      <c r="J7943">
        <v>311</v>
      </c>
      <c r="K7943">
        <v>299</v>
      </c>
      <c r="L7943">
        <v>303</v>
      </c>
      <c r="M7943">
        <v>297</v>
      </c>
      <c r="N7943">
        <v>282</v>
      </c>
      <c r="O7943">
        <v>279</v>
      </c>
      <c r="P7943">
        <v>303</v>
      </c>
      <c r="Q7943">
        <v>307</v>
      </c>
      <c r="R7943">
        <v>322</v>
      </c>
      <c r="S7943">
        <v>319</v>
      </c>
      <c r="T7943">
        <v>340</v>
      </c>
      <c r="U7943">
        <v>351</v>
      </c>
      <c r="V7943">
        <v>707.71724137931039</v>
      </c>
      <c r="W7943">
        <v>744.42622950819668</v>
      </c>
      <c r="X7943">
        <v>761.66442953020135</v>
      </c>
      <c r="Y7943">
        <v>734.75949367088606</v>
      </c>
      <c r="Z7943">
        <v>0.64102564102564097</v>
      </c>
      <c r="AA7943">
        <v>0.64052287581699341</v>
      </c>
      <c r="AB7943">
        <v>0.50387596899224807</v>
      </c>
      <c r="AC7943">
        <v>0.50931677018633537</v>
      </c>
      <c r="AD7943">
        <v>9</v>
      </c>
      <c r="AE7943">
        <v>2</v>
      </c>
      <c r="AF7943">
        <v>4</v>
      </c>
      <c r="AG7943">
        <v>9</v>
      </c>
      <c r="AH7943">
        <v>74</v>
      </c>
      <c r="AI7943">
        <v>79</v>
      </c>
      <c r="AJ7943">
        <v>79</v>
      </c>
      <c r="AK7943">
        <v>68</v>
      </c>
      <c r="AL7943">
        <v>80.5</v>
      </c>
      <c r="AM7943">
        <v>81.333333333333329</v>
      </c>
      <c r="AN7943">
        <v>82</v>
      </c>
      <c r="AO7943">
        <v>73</v>
      </c>
    </row>
    <row r="7944" spans="1:41" x14ac:dyDescent="0.35">
      <c r="A7944">
        <v>25654</v>
      </c>
      <c r="B7944" t="s">
        <v>7698</v>
      </c>
      <c r="C7944" t="s">
        <v>329</v>
      </c>
      <c r="D7944" t="s">
        <v>315</v>
      </c>
      <c r="E7944" t="s">
        <v>8137</v>
      </c>
      <c r="F7944">
        <v>308</v>
      </c>
      <c r="G7944">
        <v>303</v>
      </c>
      <c r="H7944">
        <v>305</v>
      </c>
      <c r="I7944">
        <v>307</v>
      </c>
      <c r="J7944">
        <v>300</v>
      </c>
      <c r="K7944">
        <v>305</v>
      </c>
      <c r="L7944">
        <v>305</v>
      </c>
      <c r="M7944">
        <v>305</v>
      </c>
      <c r="N7944">
        <v>285</v>
      </c>
      <c r="O7944">
        <v>291</v>
      </c>
      <c r="P7944">
        <v>293</v>
      </c>
      <c r="Q7944">
        <v>293</v>
      </c>
      <c r="R7944">
        <v>341</v>
      </c>
      <c r="S7944">
        <v>372</v>
      </c>
      <c r="T7944">
        <v>353</v>
      </c>
      <c r="U7944">
        <v>359</v>
      </c>
      <c r="V7944">
        <v>812.83103448275858</v>
      </c>
      <c r="W7944">
        <v>820.20061728395058</v>
      </c>
      <c r="X7944">
        <v>807.19327731092437</v>
      </c>
      <c r="Y7944">
        <v>846.29577464788736</v>
      </c>
      <c r="Z7944">
        <v>0.91477272727272729</v>
      </c>
      <c r="AA7944">
        <v>0.9261744966442953</v>
      </c>
      <c r="AB7944">
        <v>0.86982248520710059</v>
      </c>
      <c r="AC7944">
        <v>0.90909090909090906</v>
      </c>
      <c r="AD7944">
        <v>1</v>
      </c>
      <c r="AE7944">
        <v>0</v>
      </c>
      <c r="AF7944">
        <v>1</v>
      </c>
      <c r="AG7944">
        <v>0</v>
      </c>
      <c r="AH7944">
        <v>75</v>
      </c>
      <c r="AI7944">
        <v>78.666666666666671</v>
      </c>
      <c r="AJ7944">
        <v>77.333333333333329</v>
      </c>
      <c r="AK7944">
        <v>61.666666666666664</v>
      </c>
      <c r="AL7944">
        <v>69.5</v>
      </c>
      <c r="AM7944">
        <v>78.333333333333329</v>
      </c>
      <c r="AN7944">
        <v>75.333333333333329</v>
      </c>
      <c r="AO7944">
        <v>62.333333333333336</v>
      </c>
    </row>
    <row r="7945" spans="1:41" x14ac:dyDescent="0.35">
      <c r="A7945">
        <v>25655</v>
      </c>
      <c r="B7945" t="s">
        <v>6781</v>
      </c>
      <c r="C7945" t="s">
        <v>323</v>
      </c>
      <c r="D7945" t="s">
        <v>315</v>
      </c>
      <c r="E7945" t="s">
        <v>8136</v>
      </c>
      <c r="F7945">
        <v>287</v>
      </c>
      <c r="G7945">
        <v>298</v>
      </c>
      <c r="H7945">
        <v>276</v>
      </c>
      <c r="I7945">
        <v>280</v>
      </c>
      <c r="J7945">
        <v>281</v>
      </c>
      <c r="K7945">
        <v>300</v>
      </c>
      <c r="L7945">
        <v>299</v>
      </c>
      <c r="M7945">
        <v>277</v>
      </c>
      <c r="N7945">
        <v>255</v>
      </c>
      <c r="O7945">
        <v>263</v>
      </c>
      <c r="P7945">
        <v>245</v>
      </c>
      <c r="Q7945">
        <v>243</v>
      </c>
      <c r="R7945">
        <v>269</v>
      </c>
      <c r="S7945">
        <v>259</v>
      </c>
      <c r="T7945">
        <v>240</v>
      </c>
      <c r="U7945">
        <v>242</v>
      </c>
      <c r="V7945">
        <v>603.703125</v>
      </c>
      <c r="W7945">
        <v>628.57758620689651</v>
      </c>
      <c r="X7945">
        <v>600.81538461538457</v>
      </c>
      <c r="Y7945">
        <v>622.38970588235293</v>
      </c>
      <c r="Z7945">
        <v>0.27272727272727271</v>
      </c>
      <c r="AA7945">
        <v>0.48571428571428571</v>
      </c>
      <c r="AB7945">
        <v>0.44615384615384618</v>
      </c>
      <c r="AC7945">
        <v>0.38356164383561642</v>
      </c>
      <c r="AD7945">
        <v>14</v>
      </c>
      <c r="AE7945">
        <v>8</v>
      </c>
      <c r="AF7945">
        <v>26</v>
      </c>
      <c r="AG7945">
        <v>28</v>
      </c>
      <c r="AH7945">
        <v>70.5</v>
      </c>
      <c r="AI7945">
        <v>68</v>
      </c>
      <c r="AJ7945">
        <v>73</v>
      </c>
      <c r="AK7945">
        <v>68.666666666666671</v>
      </c>
      <c r="AL7945">
        <v>70.5</v>
      </c>
      <c r="AM7945">
        <v>70</v>
      </c>
      <c r="AN7945">
        <v>70.666666666666671</v>
      </c>
      <c r="AO7945">
        <v>60.333333333333336</v>
      </c>
    </row>
    <row r="7946" spans="1:41" x14ac:dyDescent="0.35">
      <c r="A7946">
        <v>25666</v>
      </c>
      <c r="B7946" t="s">
        <v>7699</v>
      </c>
      <c r="C7946" t="s">
        <v>325</v>
      </c>
      <c r="D7946" t="s">
        <v>315</v>
      </c>
      <c r="E7946" t="s">
        <v>8137</v>
      </c>
      <c r="F7946">
        <v>219</v>
      </c>
      <c r="G7946">
        <v>283</v>
      </c>
      <c r="H7946">
        <v>281</v>
      </c>
      <c r="I7946">
        <v>287</v>
      </c>
      <c r="J7946">
        <v>250</v>
      </c>
      <c r="K7946">
        <v>274</v>
      </c>
      <c r="L7946">
        <v>284</v>
      </c>
      <c r="M7946">
        <v>288</v>
      </c>
      <c r="N7946">
        <v>263</v>
      </c>
      <c r="O7946">
        <v>246</v>
      </c>
      <c r="P7946">
        <v>295</v>
      </c>
      <c r="Q7946">
        <v>261</v>
      </c>
      <c r="R7946">
        <v>238</v>
      </c>
      <c r="S7946">
        <v>276</v>
      </c>
      <c r="T7946">
        <v>296</v>
      </c>
      <c r="U7946">
        <v>255</v>
      </c>
      <c r="V7946">
        <v>651.02380952380952</v>
      </c>
      <c r="W7946">
        <v>628.32000000000005</v>
      </c>
      <c r="X7946">
        <v>643.70000000000005</v>
      </c>
      <c r="Y7946">
        <v>656.5</v>
      </c>
      <c r="Z7946">
        <v>0.31578947368421051</v>
      </c>
      <c r="AA7946">
        <v>0.67999999999999994</v>
      </c>
      <c r="AB7946">
        <v>0.25925925925925924</v>
      </c>
      <c r="AC7946">
        <v>0.3888888888888889</v>
      </c>
      <c r="AD7946">
        <v>0</v>
      </c>
      <c r="AE7946">
        <v>1</v>
      </c>
      <c r="AF7946">
        <v>3</v>
      </c>
      <c r="AG7946">
        <v>3</v>
      </c>
      <c r="AH7946">
        <v>65</v>
      </c>
      <c r="AI7946">
        <v>69</v>
      </c>
      <c r="AJ7946">
        <v>67</v>
      </c>
      <c r="AK7946">
        <v>67.333333333333329</v>
      </c>
      <c r="AL7946">
        <v>64</v>
      </c>
      <c r="AM7946">
        <v>70</v>
      </c>
      <c r="AN7946">
        <v>73</v>
      </c>
      <c r="AO7946">
        <v>54.666666666666664</v>
      </c>
    </row>
    <row r="7947" spans="1:41" x14ac:dyDescent="0.35">
      <c r="A7947">
        <v>25669</v>
      </c>
      <c r="B7947" t="s">
        <v>7700</v>
      </c>
      <c r="C7947" t="s">
        <v>351</v>
      </c>
      <c r="D7947" t="s">
        <v>315</v>
      </c>
      <c r="E7947" t="s">
        <v>8137</v>
      </c>
      <c r="F7947">
        <v>280</v>
      </c>
      <c r="G7947">
        <v>296</v>
      </c>
      <c r="H7947">
        <v>308</v>
      </c>
      <c r="I7947">
        <v>296</v>
      </c>
      <c r="J7947">
        <v>278</v>
      </c>
      <c r="K7947">
        <v>312</v>
      </c>
      <c r="L7947">
        <v>297</v>
      </c>
      <c r="M7947">
        <v>307</v>
      </c>
      <c r="N7947">
        <v>290</v>
      </c>
      <c r="O7947">
        <v>276</v>
      </c>
      <c r="P7947">
        <v>297</v>
      </c>
      <c r="Q7947">
        <v>279</v>
      </c>
      <c r="R7947">
        <v>368</v>
      </c>
      <c r="S7947">
        <v>345</v>
      </c>
      <c r="T7947">
        <v>371</v>
      </c>
      <c r="U7947">
        <v>379</v>
      </c>
      <c r="V7947">
        <v>753.5</v>
      </c>
      <c r="W7947">
        <v>777.91</v>
      </c>
      <c r="X7947">
        <v>818.7155172413793</v>
      </c>
      <c r="Y7947">
        <v>779.68292682926824</v>
      </c>
      <c r="Z7947">
        <v>0.79591836734693877</v>
      </c>
      <c r="AA7947">
        <v>0.86274509803921573</v>
      </c>
      <c r="AB7947">
        <v>0.82352941176470584</v>
      </c>
      <c r="AC7947">
        <v>0.9152542372881356</v>
      </c>
      <c r="AD7947">
        <v>1</v>
      </c>
      <c r="AE7947">
        <v>6</v>
      </c>
      <c r="AF7947">
        <v>0</v>
      </c>
      <c r="AG7947">
        <v>7</v>
      </c>
      <c r="AH7947">
        <v>69.5</v>
      </c>
      <c r="AI7947">
        <v>71.333333333333329</v>
      </c>
      <c r="AJ7947">
        <v>68</v>
      </c>
      <c r="AK7947">
        <v>52</v>
      </c>
      <c r="AL7947">
        <v>76</v>
      </c>
      <c r="AM7947">
        <v>79.333333333333329</v>
      </c>
      <c r="AN7947">
        <v>81.333333333333329</v>
      </c>
      <c r="AO7947">
        <v>60</v>
      </c>
    </row>
    <row r="7948" spans="1:41" x14ac:dyDescent="0.35">
      <c r="A7948">
        <v>25671</v>
      </c>
      <c r="B7948" t="s">
        <v>7701</v>
      </c>
      <c r="C7948" t="s">
        <v>341</v>
      </c>
      <c r="D7948" t="s">
        <v>315</v>
      </c>
      <c r="E7948" t="s">
        <v>8136</v>
      </c>
      <c r="N7948">
        <v>208</v>
      </c>
      <c r="O7948">
        <v>221</v>
      </c>
      <c r="P7948">
        <v>217</v>
      </c>
      <c r="Q7948">
        <v>225</v>
      </c>
      <c r="R7948">
        <v>206</v>
      </c>
      <c r="S7948">
        <v>225</v>
      </c>
      <c r="T7948">
        <v>203</v>
      </c>
      <c r="U7948">
        <v>220</v>
      </c>
      <c r="V7948">
        <v>508</v>
      </c>
      <c r="W7948">
        <v>464.6</v>
      </c>
      <c r="X7948">
        <v>472.71428571428572</v>
      </c>
      <c r="Y7948">
        <v>472.25</v>
      </c>
      <c r="AA7948">
        <v>0.05</v>
      </c>
      <c r="AB7948">
        <v>0.10526315789473684</v>
      </c>
      <c r="AD7948">
        <v>0</v>
      </c>
      <c r="AE7948">
        <v>0</v>
      </c>
      <c r="AF7948">
        <v>0</v>
      </c>
      <c r="AG7948">
        <v>2</v>
      </c>
      <c r="AL7948">
        <v>84</v>
      </c>
      <c r="AM7948">
        <v>85.333333333333329</v>
      </c>
      <c r="AN7948">
        <v>89</v>
      </c>
      <c r="AO7948">
        <v>81.333333333333329</v>
      </c>
    </row>
    <row r="7949" spans="1:41" x14ac:dyDescent="0.35">
      <c r="A7949">
        <v>25674</v>
      </c>
      <c r="B7949" t="s">
        <v>7702</v>
      </c>
      <c r="C7949" t="s">
        <v>319</v>
      </c>
      <c r="D7949" t="s">
        <v>315</v>
      </c>
      <c r="E7949" t="s">
        <v>8136</v>
      </c>
      <c r="F7949">
        <v>282</v>
      </c>
      <c r="G7949">
        <v>282</v>
      </c>
      <c r="H7949">
        <v>290</v>
      </c>
      <c r="I7949">
        <v>254</v>
      </c>
      <c r="J7949">
        <v>241</v>
      </c>
      <c r="K7949">
        <v>263</v>
      </c>
      <c r="L7949">
        <v>261</v>
      </c>
      <c r="M7949">
        <v>220</v>
      </c>
      <c r="V7949" t="s">
        <v>1</v>
      </c>
      <c r="W7949" t="s">
        <v>1</v>
      </c>
      <c r="X7949" t="s">
        <v>1</v>
      </c>
      <c r="Z7949" t="s">
        <v>1</v>
      </c>
      <c r="AA7949" t="s">
        <v>1</v>
      </c>
      <c r="AB7949" t="s">
        <v>1</v>
      </c>
      <c r="AD7949">
        <v>3</v>
      </c>
      <c r="AE7949">
        <v>1</v>
      </c>
      <c r="AF7949">
        <v>0</v>
      </c>
      <c r="AG7949">
        <v>0</v>
      </c>
      <c r="AH7949">
        <v>75</v>
      </c>
      <c r="AI7949">
        <v>71.333333333333329</v>
      </c>
      <c r="AJ7949">
        <v>75.333333333333329</v>
      </c>
      <c r="AK7949">
        <v>72.666666666666671</v>
      </c>
    </row>
    <row r="7950" spans="1:41" x14ac:dyDescent="0.35">
      <c r="A7950">
        <v>25675</v>
      </c>
      <c r="B7950" t="s">
        <v>7703</v>
      </c>
      <c r="C7950" t="s">
        <v>337</v>
      </c>
      <c r="D7950" t="s">
        <v>315</v>
      </c>
      <c r="E7950" t="s">
        <v>8137</v>
      </c>
      <c r="F7950">
        <v>298</v>
      </c>
      <c r="G7950">
        <v>295</v>
      </c>
      <c r="H7950">
        <v>311</v>
      </c>
      <c r="I7950">
        <v>305</v>
      </c>
      <c r="J7950">
        <v>290</v>
      </c>
      <c r="K7950">
        <v>286</v>
      </c>
      <c r="L7950">
        <v>304</v>
      </c>
      <c r="M7950">
        <v>308</v>
      </c>
      <c r="N7950">
        <v>268</v>
      </c>
      <c r="O7950">
        <v>283</v>
      </c>
      <c r="P7950">
        <v>295</v>
      </c>
      <c r="Q7950">
        <v>297</v>
      </c>
      <c r="R7950">
        <v>285</v>
      </c>
      <c r="S7950">
        <v>296</v>
      </c>
      <c r="T7950">
        <v>306</v>
      </c>
      <c r="U7950">
        <v>329</v>
      </c>
      <c r="V7950">
        <v>706.00714285714287</v>
      </c>
      <c r="W7950">
        <v>699.20967741935488</v>
      </c>
      <c r="X7950">
        <v>688.65189873417717</v>
      </c>
      <c r="Y7950">
        <v>696.94520547945206</v>
      </c>
      <c r="Z7950">
        <v>0.59677419354838712</v>
      </c>
      <c r="AA7950">
        <v>0.54545454545454541</v>
      </c>
      <c r="AB7950">
        <v>0.44615384615384618</v>
      </c>
      <c r="AC7950">
        <v>0.48780487804878048</v>
      </c>
      <c r="AD7950">
        <v>2</v>
      </c>
      <c r="AE7950">
        <v>19</v>
      </c>
      <c r="AF7950">
        <v>2</v>
      </c>
      <c r="AG7950">
        <v>6</v>
      </c>
      <c r="AH7950">
        <v>74.5</v>
      </c>
      <c r="AI7950">
        <v>75.333333333333329</v>
      </c>
      <c r="AJ7950">
        <v>79.333333333333329</v>
      </c>
      <c r="AK7950">
        <v>70.666666666666671</v>
      </c>
      <c r="AL7950">
        <v>80</v>
      </c>
      <c r="AM7950">
        <v>77.333333333333329</v>
      </c>
      <c r="AN7950">
        <v>82</v>
      </c>
      <c r="AO7950">
        <v>68.333333333333329</v>
      </c>
    </row>
    <row r="7951" spans="1:41" x14ac:dyDescent="0.35">
      <c r="A7951">
        <v>25676</v>
      </c>
      <c r="B7951" t="s">
        <v>7704</v>
      </c>
      <c r="C7951" t="s">
        <v>336</v>
      </c>
      <c r="D7951" t="s">
        <v>315</v>
      </c>
      <c r="E7951" t="s">
        <v>8136</v>
      </c>
      <c r="F7951">
        <v>248</v>
      </c>
      <c r="G7951">
        <v>261</v>
      </c>
      <c r="H7951">
        <v>290</v>
      </c>
      <c r="I7951">
        <v>276</v>
      </c>
      <c r="J7951">
        <v>248</v>
      </c>
      <c r="K7951">
        <v>259</v>
      </c>
      <c r="L7951">
        <v>283</v>
      </c>
      <c r="M7951">
        <v>267</v>
      </c>
      <c r="N7951">
        <v>241</v>
      </c>
      <c r="O7951">
        <v>254</v>
      </c>
      <c r="P7951">
        <v>277</v>
      </c>
      <c r="Q7951">
        <v>289</v>
      </c>
      <c r="R7951">
        <v>266</v>
      </c>
      <c r="S7951">
        <v>286</v>
      </c>
      <c r="T7951">
        <v>290</v>
      </c>
      <c r="U7951">
        <v>277</v>
      </c>
      <c r="V7951">
        <v>563.51136363636363</v>
      </c>
      <c r="W7951">
        <v>535.97849462365593</v>
      </c>
      <c r="X7951">
        <v>535.51807228915663</v>
      </c>
      <c r="Y7951">
        <v>557.61734693877554</v>
      </c>
      <c r="Z7951">
        <v>0.10650887573964497</v>
      </c>
      <c r="AA7951">
        <v>0.16339869281045752</v>
      </c>
      <c r="AB7951">
        <v>0.13207547169811321</v>
      </c>
      <c r="AC7951">
        <v>0.12280701754385964</v>
      </c>
      <c r="AD7951">
        <v>6</v>
      </c>
      <c r="AE7951">
        <v>1</v>
      </c>
      <c r="AF7951">
        <v>4</v>
      </c>
      <c r="AG7951">
        <v>9</v>
      </c>
      <c r="AH7951">
        <v>72</v>
      </c>
      <c r="AI7951">
        <v>72</v>
      </c>
      <c r="AJ7951">
        <v>77</v>
      </c>
      <c r="AK7951">
        <v>71</v>
      </c>
      <c r="AL7951">
        <v>81</v>
      </c>
      <c r="AM7951">
        <v>82</v>
      </c>
      <c r="AN7951">
        <v>86.333333333333329</v>
      </c>
      <c r="AO7951">
        <v>76.666666666666671</v>
      </c>
    </row>
    <row r="7952" spans="1:41" x14ac:dyDescent="0.35">
      <c r="A7952">
        <v>25677</v>
      </c>
      <c r="B7952" t="s">
        <v>7705</v>
      </c>
      <c r="C7952" t="s">
        <v>319</v>
      </c>
      <c r="D7952" t="s">
        <v>315</v>
      </c>
      <c r="E7952" t="s">
        <v>8137</v>
      </c>
      <c r="F7952">
        <v>253</v>
      </c>
      <c r="G7952">
        <v>214</v>
      </c>
      <c r="H7952">
        <v>262</v>
      </c>
      <c r="I7952">
        <v>237</v>
      </c>
      <c r="J7952">
        <v>194</v>
      </c>
      <c r="K7952">
        <v>199</v>
      </c>
      <c r="L7952">
        <v>233</v>
      </c>
      <c r="M7952">
        <v>200</v>
      </c>
      <c r="V7952" t="s">
        <v>1</v>
      </c>
      <c r="W7952" t="s">
        <v>1</v>
      </c>
      <c r="X7952" t="s">
        <v>1</v>
      </c>
      <c r="Z7952" t="s">
        <v>1</v>
      </c>
      <c r="AA7952" t="s">
        <v>1</v>
      </c>
      <c r="AB7952" t="s">
        <v>1</v>
      </c>
      <c r="AD7952" t="s">
        <v>1</v>
      </c>
      <c r="AE7952" t="s">
        <v>1</v>
      </c>
      <c r="AF7952" t="s">
        <v>1</v>
      </c>
      <c r="AG7952">
        <v>0</v>
      </c>
      <c r="AH7952">
        <v>73.5</v>
      </c>
      <c r="AI7952">
        <v>76.666666666666671</v>
      </c>
      <c r="AJ7952">
        <v>72</v>
      </c>
      <c r="AK7952">
        <v>66</v>
      </c>
    </row>
    <row r="7953" spans="1:41" x14ac:dyDescent="0.35">
      <c r="A7953">
        <v>25681</v>
      </c>
      <c r="B7953" t="s">
        <v>7706</v>
      </c>
      <c r="C7953" t="s">
        <v>319</v>
      </c>
      <c r="D7953" t="s">
        <v>315</v>
      </c>
      <c r="E7953" t="s">
        <v>8136</v>
      </c>
      <c r="F7953">
        <v>283</v>
      </c>
      <c r="G7953">
        <v>270</v>
      </c>
      <c r="H7953">
        <v>253</v>
      </c>
      <c r="I7953">
        <v>276</v>
      </c>
      <c r="J7953">
        <v>254</v>
      </c>
      <c r="K7953">
        <v>253</v>
      </c>
      <c r="L7953">
        <v>235</v>
      </c>
      <c r="M7953">
        <v>251</v>
      </c>
      <c r="N7953">
        <v>251</v>
      </c>
      <c r="O7953">
        <v>244</v>
      </c>
      <c r="P7953">
        <v>253</v>
      </c>
      <c r="Q7953">
        <v>248</v>
      </c>
      <c r="R7953">
        <v>242</v>
      </c>
      <c r="S7953">
        <v>237</v>
      </c>
      <c r="T7953">
        <v>242</v>
      </c>
      <c r="U7953">
        <v>239</v>
      </c>
      <c r="V7953">
        <v>565.5</v>
      </c>
      <c r="W7953">
        <v>554.26666666666665</v>
      </c>
      <c r="X7953">
        <v>600.65625</v>
      </c>
      <c r="Y7953">
        <v>585.98148148148152</v>
      </c>
      <c r="Z7953">
        <v>0.29411764705882354</v>
      </c>
      <c r="AA7953">
        <v>0.46666666666666667</v>
      </c>
      <c r="AB7953">
        <v>0.25925925925925924</v>
      </c>
      <c r="AC7953">
        <v>9.0909090909090912E-2</v>
      </c>
      <c r="AD7953">
        <v>1</v>
      </c>
      <c r="AE7953">
        <v>0</v>
      </c>
      <c r="AF7953">
        <v>3</v>
      </c>
      <c r="AG7953">
        <v>2</v>
      </c>
      <c r="AH7953">
        <v>75</v>
      </c>
      <c r="AI7953">
        <v>75</v>
      </c>
      <c r="AJ7953">
        <v>78.666666666666671</v>
      </c>
      <c r="AK7953">
        <v>73.333333333333329</v>
      </c>
      <c r="AL7953">
        <v>65</v>
      </c>
      <c r="AM7953">
        <v>72.666666666666671</v>
      </c>
      <c r="AN7953">
        <v>74.666666666666671</v>
      </c>
      <c r="AO7953">
        <v>67</v>
      </c>
    </row>
    <row r="7954" spans="1:41" x14ac:dyDescent="0.35">
      <c r="A7954">
        <v>25692</v>
      </c>
      <c r="B7954" t="s">
        <v>7707</v>
      </c>
      <c r="C7954" t="s">
        <v>363</v>
      </c>
      <c r="D7954" t="s">
        <v>315</v>
      </c>
      <c r="E7954" t="s">
        <v>8136</v>
      </c>
      <c r="F7954">
        <v>307</v>
      </c>
      <c r="G7954">
        <v>317</v>
      </c>
      <c r="H7954">
        <v>294</v>
      </c>
      <c r="I7954">
        <v>302</v>
      </c>
      <c r="J7954">
        <v>295</v>
      </c>
      <c r="K7954">
        <v>287</v>
      </c>
      <c r="L7954">
        <v>289</v>
      </c>
      <c r="M7954">
        <v>295</v>
      </c>
      <c r="N7954">
        <v>289</v>
      </c>
      <c r="O7954">
        <v>284</v>
      </c>
      <c r="P7954">
        <v>265</v>
      </c>
      <c r="Q7954">
        <v>301</v>
      </c>
      <c r="R7954">
        <v>310</v>
      </c>
      <c r="S7954">
        <v>325</v>
      </c>
      <c r="T7954">
        <v>301</v>
      </c>
      <c r="U7954">
        <v>328</v>
      </c>
      <c r="V7954">
        <v>674.4473684210526</v>
      </c>
      <c r="W7954">
        <v>703.94444444444446</v>
      </c>
      <c r="X7954">
        <v>709.72</v>
      </c>
      <c r="Y7954">
        <v>717.15</v>
      </c>
      <c r="Z7954">
        <v>0.4</v>
      </c>
      <c r="AA7954">
        <v>0.42857142857142855</v>
      </c>
      <c r="AB7954">
        <v>0.66666666666666663</v>
      </c>
      <c r="AC7954">
        <v>0.2857142857142857</v>
      </c>
      <c r="AD7954">
        <v>0</v>
      </c>
      <c r="AE7954">
        <v>0</v>
      </c>
      <c r="AF7954">
        <v>1</v>
      </c>
      <c r="AG7954">
        <v>4</v>
      </c>
      <c r="AH7954">
        <v>70.5</v>
      </c>
      <c r="AI7954">
        <v>81</v>
      </c>
      <c r="AJ7954">
        <v>81.666666666666671</v>
      </c>
      <c r="AK7954">
        <v>74.333333333333329</v>
      </c>
      <c r="AL7954">
        <v>79</v>
      </c>
      <c r="AM7954">
        <v>83</v>
      </c>
      <c r="AN7954">
        <v>81.666666666666671</v>
      </c>
      <c r="AO7954">
        <v>64</v>
      </c>
    </row>
    <row r="7955" spans="1:41" x14ac:dyDescent="0.35">
      <c r="A7955">
        <v>25693</v>
      </c>
      <c r="B7955" t="s">
        <v>7708</v>
      </c>
      <c r="C7955" t="s">
        <v>333</v>
      </c>
      <c r="D7955" t="s">
        <v>315</v>
      </c>
      <c r="E7955" t="s">
        <v>8136</v>
      </c>
      <c r="F7955">
        <v>283</v>
      </c>
      <c r="G7955">
        <v>290</v>
      </c>
      <c r="H7955">
        <v>273</v>
      </c>
      <c r="I7955">
        <v>276</v>
      </c>
      <c r="J7955">
        <v>261</v>
      </c>
      <c r="K7955">
        <v>264</v>
      </c>
      <c r="L7955">
        <v>264</v>
      </c>
      <c r="M7955">
        <v>236</v>
      </c>
      <c r="N7955">
        <v>250</v>
      </c>
      <c r="O7955">
        <v>286</v>
      </c>
      <c r="P7955">
        <v>291</v>
      </c>
      <c r="Q7955">
        <v>267</v>
      </c>
      <c r="R7955">
        <v>256</v>
      </c>
      <c r="S7955">
        <v>282</v>
      </c>
      <c r="T7955">
        <v>292</v>
      </c>
      <c r="U7955">
        <v>289</v>
      </c>
      <c r="V7955">
        <v>624.52439024390242</v>
      </c>
      <c r="W7955">
        <v>602.01136363636363</v>
      </c>
      <c r="X7955">
        <v>622.82142857142856</v>
      </c>
      <c r="Y7955">
        <v>660.26136363636363</v>
      </c>
      <c r="Z7955">
        <v>0.46511627906976749</v>
      </c>
      <c r="AA7955">
        <v>0.52380952380952384</v>
      </c>
      <c r="AB7955">
        <v>0.5</v>
      </c>
      <c r="AC7955">
        <v>0.31818181818181818</v>
      </c>
      <c r="AD7955">
        <v>3</v>
      </c>
      <c r="AE7955">
        <v>3</v>
      </c>
      <c r="AF7955">
        <v>5</v>
      </c>
      <c r="AG7955">
        <v>10</v>
      </c>
      <c r="AH7955">
        <v>68</v>
      </c>
      <c r="AI7955">
        <v>69.666666666666671</v>
      </c>
      <c r="AJ7955">
        <v>72</v>
      </c>
      <c r="AK7955">
        <v>65.333333333333329</v>
      </c>
      <c r="AL7955">
        <v>73</v>
      </c>
      <c r="AM7955">
        <v>73.333333333333329</v>
      </c>
      <c r="AN7955">
        <v>76.666666666666671</v>
      </c>
      <c r="AO7955">
        <v>68.333333333333329</v>
      </c>
    </row>
    <row r="7956" spans="1:41" x14ac:dyDescent="0.35">
      <c r="A7956">
        <v>25695</v>
      </c>
      <c r="B7956" t="s">
        <v>7709</v>
      </c>
      <c r="C7956" t="s">
        <v>332</v>
      </c>
      <c r="D7956" t="s">
        <v>315</v>
      </c>
      <c r="E7956" t="s">
        <v>8136</v>
      </c>
      <c r="F7956">
        <v>268</v>
      </c>
      <c r="G7956">
        <v>285</v>
      </c>
      <c r="H7956">
        <v>292</v>
      </c>
      <c r="I7956">
        <v>300</v>
      </c>
      <c r="J7956">
        <v>244</v>
      </c>
      <c r="K7956">
        <v>268</v>
      </c>
      <c r="L7956">
        <v>269</v>
      </c>
      <c r="M7956">
        <v>265</v>
      </c>
      <c r="N7956">
        <v>273</v>
      </c>
      <c r="O7956">
        <v>266</v>
      </c>
      <c r="P7956">
        <v>273</v>
      </c>
      <c r="Q7956">
        <v>262</v>
      </c>
      <c r="R7956">
        <v>288</v>
      </c>
      <c r="S7956">
        <v>289</v>
      </c>
      <c r="T7956">
        <v>288</v>
      </c>
      <c r="U7956">
        <v>284</v>
      </c>
      <c r="V7956">
        <v>643.53389830508479</v>
      </c>
      <c r="W7956">
        <v>658.875</v>
      </c>
      <c r="X7956">
        <v>653.94354838709683</v>
      </c>
      <c r="Y7956">
        <v>639.7177419354839</v>
      </c>
      <c r="Z7956">
        <v>0.49230769230769234</v>
      </c>
      <c r="AA7956">
        <v>0.36065573770491799</v>
      </c>
      <c r="AB7956">
        <v>0.43283582089552242</v>
      </c>
      <c r="AC7956">
        <v>0.38805970149253732</v>
      </c>
      <c r="AD7956">
        <v>6</v>
      </c>
      <c r="AE7956">
        <v>5</v>
      </c>
      <c r="AF7956">
        <v>3</v>
      </c>
      <c r="AG7956">
        <v>5</v>
      </c>
      <c r="AH7956">
        <v>86</v>
      </c>
      <c r="AI7956">
        <v>84</v>
      </c>
      <c r="AJ7956">
        <v>89.666666666666671</v>
      </c>
      <c r="AK7956">
        <v>78</v>
      </c>
      <c r="AL7956">
        <v>69.5</v>
      </c>
      <c r="AM7956">
        <v>70.333333333333329</v>
      </c>
      <c r="AN7956">
        <v>71.333333333333329</v>
      </c>
      <c r="AO7956">
        <v>58.666666666666664</v>
      </c>
    </row>
    <row r="7957" spans="1:41" x14ac:dyDescent="0.35">
      <c r="A7957">
        <v>25697</v>
      </c>
      <c r="B7957" t="s">
        <v>7710</v>
      </c>
      <c r="C7957" t="s">
        <v>363</v>
      </c>
      <c r="D7957" t="s">
        <v>315</v>
      </c>
      <c r="E7957" t="s">
        <v>8136</v>
      </c>
      <c r="F7957">
        <v>259</v>
      </c>
      <c r="G7957">
        <v>250</v>
      </c>
      <c r="H7957">
        <v>281</v>
      </c>
      <c r="I7957">
        <v>299</v>
      </c>
      <c r="J7957">
        <v>234</v>
      </c>
      <c r="K7957">
        <v>250</v>
      </c>
      <c r="L7957">
        <v>258</v>
      </c>
      <c r="M7957">
        <v>262</v>
      </c>
      <c r="N7957">
        <v>276</v>
      </c>
      <c r="O7957">
        <v>259</v>
      </c>
      <c r="P7957">
        <v>264</v>
      </c>
      <c r="Q7957">
        <v>245</v>
      </c>
      <c r="R7957">
        <v>260</v>
      </c>
      <c r="S7957">
        <v>268</v>
      </c>
      <c r="T7957">
        <v>267</v>
      </c>
      <c r="U7957">
        <v>242</v>
      </c>
      <c r="V7957">
        <v>602.60526315789468</v>
      </c>
      <c r="W7957">
        <v>561</v>
      </c>
      <c r="X7957">
        <v>567.4666666666667</v>
      </c>
      <c r="Y7957">
        <v>596.34615384615381</v>
      </c>
      <c r="Z7957">
        <v>0.18181818181818182</v>
      </c>
      <c r="AA7957">
        <v>0.38461538461538464</v>
      </c>
      <c r="AB7957">
        <v>0.19354838709677419</v>
      </c>
      <c r="AC7957">
        <v>0.41176470588235292</v>
      </c>
      <c r="AD7957" t="s">
        <v>1</v>
      </c>
      <c r="AE7957" t="s">
        <v>1</v>
      </c>
      <c r="AF7957" t="s">
        <v>1</v>
      </c>
      <c r="AG7957">
        <v>0</v>
      </c>
      <c r="AH7957">
        <v>72.5</v>
      </c>
      <c r="AI7957">
        <v>79</v>
      </c>
      <c r="AJ7957">
        <v>75</v>
      </c>
      <c r="AK7957">
        <v>73.333333333333329</v>
      </c>
      <c r="AL7957">
        <v>76.5</v>
      </c>
      <c r="AM7957">
        <v>76</v>
      </c>
      <c r="AN7957">
        <v>78.666666666666671</v>
      </c>
      <c r="AO7957">
        <v>77</v>
      </c>
    </row>
    <row r="7958" spans="1:41" x14ac:dyDescent="0.35">
      <c r="A7958">
        <v>25698</v>
      </c>
      <c r="B7958" t="s">
        <v>7711</v>
      </c>
      <c r="C7958" t="s">
        <v>332</v>
      </c>
      <c r="D7958" t="s">
        <v>315</v>
      </c>
      <c r="E7958" t="s">
        <v>8139</v>
      </c>
      <c r="F7958">
        <v>214</v>
      </c>
      <c r="G7958">
        <v>217</v>
      </c>
      <c r="H7958">
        <v>247</v>
      </c>
      <c r="I7958">
        <v>229</v>
      </c>
      <c r="J7958">
        <v>195</v>
      </c>
      <c r="K7958">
        <v>197</v>
      </c>
      <c r="L7958">
        <v>224</v>
      </c>
      <c r="M7958">
        <v>222</v>
      </c>
      <c r="V7958">
        <v>478.875</v>
      </c>
      <c r="W7958">
        <v>439.95833333333331</v>
      </c>
      <c r="X7958">
        <v>444.4</v>
      </c>
      <c r="Y7958">
        <v>475.5</v>
      </c>
      <c r="AA7958">
        <v>1.8181818181818181E-2</v>
      </c>
      <c r="AB7958">
        <v>3.6363636363636362E-2</v>
      </c>
      <c r="AC7958">
        <v>1.5873015873015872E-2</v>
      </c>
      <c r="AD7958">
        <v>1</v>
      </c>
      <c r="AE7958">
        <v>0</v>
      </c>
      <c r="AF7958">
        <v>0</v>
      </c>
      <c r="AG7958">
        <v>0</v>
      </c>
      <c r="AH7958">
        <v>73.5</v>
      </c>
      <c r="AI7958">
        <v>77</v>
      </c>
      <c r="AJ7958">
        <v>79.333333333333329</v>
      </c>
      <c r="AK7958">
        <v>67.333333333333329</v>
      </c>
    </row>
    <row r="7959" spans="1:41" x14ac:dyDescent="0.35">
      <c r="A7959">
        <v>25700</v>
      </c>
      <c r="B7959" t="s">
        <v>7712</v>
      </c>
      <c r="C7959" t="s">
        <v>319</v>
      </c>
      <c r="D7959" t="s">
        <v>315</v>
      </c>
      <c r="E7959" t="s">
        <v>8136</v>
      </c>
      <c r="F7959">
        <v>280</v>
      </c>
      <c r="G7959">
        <v>278</v>
      </c>
      <c r="H7959">
        <v>286</v>
      </c>
      <c r="I7959">
        <v>293</v>
      </c>
      <c r="J7959">
        <v>256</v>
      </c>
      <c r="K7959">
        <v>253</v>
      </c>
      <c r="L7959">
        <v>269</v>
      </c>
      <c r="M7959">
        <v>284</v>
      </c>
      <c r="N7959">
        <v>242</v>
      </c>
      <c r="O7959">
        <v>247</v>
      </c>
      <c r="P7959">
        <v>254</v>
      </c>
      <c r="Q7959">
        <v>252</v>
      </c>
      <c r="R7959">
        <v>242</v>
      </c>
      <c r="S7959">
        <v>257</v>
      </c>
      <c r="T7959">
        <v>241</v>
      </c>
      <c r="U7959">
        <v>241</v>
      </c>
      <c r="V7959">
        <v>593.1</v>
      </c>
      <c r="W7959">
        <v>611.62121212121212</v>
      </c>
      <c r="X7959">
        <v>629.6015625</v>
      </c>
      <c r="Y7959">
        <v>621.2833333333333</v>
      </c>
      <c r="Z7959">
        <v>0.29230769230769232</v>
      </c>
      <c r="AA7959">
        <v>0.33333333333333337</v>
      </c>
      <c r="AB7959">
        <v>0.42465753424657532</v>
      </c>
      <c r="AC7959">
        <v>0.37681159420289856</v>
      </c>
      <c r="AD7959">
        <v>13</v>
      </c>
      <c r="AE7959">
        <v>11</v>
      </c>
      <c r="AF7959">
        <v>12</v>
      </c>
      <c r="AG7959">
        <v>11</v>
      </c>
      <c r="AH7959">
        <v>76</v>
      </c>
      <c r="AI7959">
        <v>76.666666666666671</v>
      </c>
      <c r="AJ7959">
        <v>78.333333333333329</v>
      </c>
      <c r="AK7959">
        <v>72.333333333333329</v>
      </c>
      <c r="AL7959">
        <v>66.5</v>
      </c>
      <c r="AM7959">
        <v>62.333333333333336</v>
      </c>
      <c r="AN7959">
        <v>65</v>
      </c>
      <c r="AO7959">
        <v>61.333333333333336</v>
      </c>
    </row>
    <row r="7960" spans="1:41" x14ac:dyDescent="0.35">
      <c r="A7960">
        <v>25703</v>
      </c>
      <c r="B7960" t="s">
        <v>7713</v>
      </c>
      <c r="C7960" t="s">
        <v>324</v>
      </c>
      <c r="D7960" t="s">
        <v>315</v>
      </c>
      <c r="E7960" t="s">
        <v>8136</v>
      </c>
      <c r="F7960">
        <v>288</v>
      </c>
      <c r="G7960">
        <v>295</v>
      </c>
      <c r="H7960">
        <v>314</v>
      </c>
      <c r="I7960">
        <v>328</v>
      </c>
      <c r="J7960">
        <v>280</v>
      </c>
      <c r="K7960">
        <v>289</v>
      </c>
      <c r="L7960">
        <v>298</v>
      </c>
      <c r="M7960">
        <v>307</v>
      </c>
      <c r="N7960">
        <v>254</v>
      </c>
      <c r="O7960">
        <v>276</v>
      </c>
      <c r="P7960">
        <v>297</v>
      </c>
      <c r="Q7960">
        <v>305</v>
      </c>
      <c r="R7960">
        <v>304</v>
      </c>
      <c r="S7960">
        <v>278</v>
      </c>
      <c r="T7960">
        <v>359</v>
      </c>
      <c r="U7960">
        <v>320</v>
      </c>
      <c r="V7960">
        <v>701.55681818181813</v>
      </c>
      <c r="W7960">
        <v>711.27</v>
      </c>
      <c r="X7960">
        <v>720.47916666666663</v>
      </c>
      <c r="Y7960">
        <v>676.74242424242425</v>
      </c>
      <c r="Z7960">
        <v>0.58730158730158721</v>
      </c>
      <c r="AA7960">
        <v>0.58333333333333337</v>
      </c>
      <c r="AB7960">
        <v>0.44230769230769229</v>
      </c>
      <c r="AC7960">
        <v>0.76</v>
      </c>
      <c r="AD7960">
        <v>17</v>
      </c>
      <c r="AE7960">
        <v>5</v>
      </c>
      <c r="AF7960">
        <v>2</v>
      </c>
      <c r="AG7960">
        <v>2</v>
      </c>
      <c r="AH7960">
        <v>77.5</v>
      </c>
      <c r="AI7960">
        <v>81.666666666666671</v>
      </c>
      <c r="AJ7960">
        <v>82</v>
      </c>
      <c r="AK7960">
        <v>74</v>
      </c>
      <c r="AL7960">
        <v>77.5</v>
      </c>
      <c r="AM7960">
        <v>81.333333333333329</v>
      </c>
      <c r="AN7960">
        <v>82.333333333333329</v>
      </c>
      <c r="AO7960">
        <v>72.666666666666671</v>
      </c>
    </row>
    <row r="7961" spans="1:41" x14ac:dyDescent="0.35">
      <c r="A7961">
        <v>25704</v>
      </c>
      <c r="B7961" t="s">
        <v>7714</v>
      </c>
      <c r="C7961" t="s">
        <v>324</v>
      </c>
      <c r="D7961" t="s">
        <v>315</v>
      </c>
      <c r="E7961" t="s">
        <v>8136</v>
      </c>
      <c r="F7961">
        <v>296</v>
      </c>
      <c r="G7961">
        <v>295</v>
      </c>
      <c r="H7961">
        <v>310</v>
      </c>
      <c r="I7961">
        <v>299</v>
      </c>
      <c r="J7961">
        <v>283</v>
      </c>
      <c r="K7961">
        <v>298</v>
      </c>
      <c r="L7961">
        <v>301</v>
      </c>
      <c r="M7961">
        <v>284</v>
      </c>
      <c r="N7961">
        <v>271</v>
      </c>
      <c r="O7961">
        <v>283</v>
      </c>
      <c r="P7961">
        <v>288</v>
      </c>
      <c r="Q7961">
        <v>282</v>
      </c>
      <c r="R7961">
        <v>324</v>
      </c>
      <c r="S7961">
        <v>334</v>
      </c>
      <c r="T7961">
        <v>325</v>
      </c>
      <c r="U7961">
        <v>328</v>
      </c>
      <c r="V7961">
        <v>665.53571428571433</v>
      </c>
      <c r="W7961">
        <v>692.65</v>
      </c>
      <c r="X7961">
        <v>677.536231884058</v>
      </c>
      <c r="Y7961">
        <v>694.78125</v>
      </c>
      <c r="Z7961">
        <v>0.2857142857142857</v>
      </c>
      <c r="AA7961">
        <v>0.38709677419354838</v>
      </c>
      <c r="AB7961">
        <v>0.45833333333333331</v>
      </c>
      <c r="AC7961">
        <v>0.43055555555555558</v>
      </c>
      <c r="AD7961">
        <v>10</v>
      </c>
      <c r="AE7961">
        <v>6</v>
      </c>
      <c r="AF7961">
        <v>9</v>
      </c>
      <c r="AG7961">
        <v>15</v>
      </c>
      <c r="AH7961">
        <v>70.5</v>
      </c>
      <c r="AI7961">
        <v>72</v>
      </c>
      <c r="AJ7961">
        <v>71.333333333333329</v>
      </c>
      <c r="AK7961">
        <v>69</v>
      </c>
      <c r="AL7961">
        <v>69.5</v>
      </c>
      <c r="AM7961">
        <v>68.333333333333329</v>
      </c>
      <c r="AN7961">
        <v>69.666666666666671</v>
      </c>
      <c r="AO7961">
        <v>59</v>
      </c>
    </row>
    <row r="7962" spans="1:41" x14ac:dyDescent="0.35">
      <c r="A7962">
        <v>25709</v>
      </c>
      <c r="B7962" t="s">
        <v>7715</v>
      </c>
      <c r="C7962" t="s">
        <v>324</v>
      </c>
      <c r="D7962" t="s">
        <v>315</v>
      </c>
      <c r="E7962" t="s">
        <v>8136</v>
      </c>
      <c r="F7962">
        <v>290</v>
      </c>
      <c r="G7962">
        <v>293</v>
      </c>
      <c r="H7962">
        <v>274</v>
      </c>
      <c r="I7962">
        <v>258</v>
      </c>
      <c r="J7962">
        <v>274</v>
      </c>
      <c r="K7962">
        <v>277</v>
      </c>
      <c r="L7962">
        <v>246</v>
      </c>
      <c r="M7962">
        <v>239</v>
      </c>
      <c r="N7962">
        <v>266</v>
      </c>
      <c r="O7962">
        <v>260</v>
      </c>
      <c r="P7962">
        <v>271</v>
      </c>
      <c r="Q7962">
        <v>253</v>
      </c>
      <c r="R7962">
        <v>260</v>
      </c>
      <c r="S7962">
        <v>272</v>
      </c>
      <c r="T7962">
        <v>260</v>
      </c>
      <c r="U7962">
        <v>240</v>
      </c>
      <c r="V7962">
        <v>594.57142857142856</v>
      </c>
      <c r="W7962">
        <v>597.79999999999995</v>
      </c>
      <c r="X7962">
        <v>626.93333333333328</v>
      </c>
      <c r="Y7962">
        <v>622.46428571428567</v>
      </c>
      <c r="Z7962">
        <v>0.32432432432432434</v>
      </c>
      <c r="AA7962">
        <v>0.23595505617977527</v>
      </c>
      <c r="AB7962">
        <v>0.27536231884057971</v>
      </c>
      <c r="AC7962">
        <v>0.32835820895522388</v>
      </c>
      <c r="AD7962">
        <v>8</v>
      </c>
      <c r="AE7962">
        <v>6</v>
      </c>
      <c r="AF7962">
        <v>17</v>
      </c>
      <c r="AG7962">
        <v>16</v>
      </c>
      <c r="AH7962">
        <v>67</v>
      </c>
      <c r="AI7962">
        <v>66.333333333333329</v>
      </c>
      <c r="AJ7962">
        <v>70.333333333333329</v>
      </c>
      <c r="AK7962">
        <v>68.333333333333329</v>
      </c>
      <c r="AL7962">
        <v>66.5</v>
      </c>
      <c r="AM7962">
        <v>61</v>
      </c>
      <c r="AN7962">
        <v>63</v>
      </c>
      <c r="AO7962">
        <v>61</v>
      </c>
    </row>
    <row r="7963" spans="1:41" x14ac:dyDescent="0.35">
      <c r="A7963">
        <v>25711</v>
      </c>
      <c r="B7963" t="s">
        <v>7716</v>
      </c>
      <c r="C7963" t="s">
        <v>356</v>
      </c>
      <c r="D7963" t="s">
        <v>315</v>
      </c>
      <c r="E7963" t="s">
        <v>8135</v>
      </c>
      <c r="F7963">
        <v>225</v>
      </c>
      <c r="G7963">
        <v>235</v>
      </c>
      <c r="H7963">
        <v>233</v>
      </c>
      <c r="I7963">
        <v>248</v>
      </c>
      <c r="J7963">
        <v>207</v>
      </c>
      <c r="K7963">
        <v>220</v>
      </c>
      <c r="L7963">
        <v>219</v>
      </c>
      <c r="M7963">
        <v>229</v>
      </c>
      <c r="N7963">
        <v>227</v>
      </c>
      <c r="O7963">
        <v>234</v>
      </c>
      <c r="P7963">
        <v>227</v>
      </c>
      <c r="Q7963">
        <v>209</v>
      </c>
      <c r="R7963">
        <v>220</v>
      </c>
      <c r="S7963">
        <v>223</v>
      </c>
      <c r="T7963">
        <v>229</v>
      </c>
      <c r="U7963">
        <v>230</v>
      </c>
      <c r="V7963">
        <v>523.5</v>
      </c>
      <c r="W7963">
        <v>520.35897435897436</v>
      </c>
      <c r="X7963">
        <v>555.76470588235293</v>
      </c>
      <c r="Y7963">
        <v>565.06578947368416</v>
      </c>
      <c r="Z7963">
        <v>0.169811320754717</v>
      </c>
      <c r="AA7963">
        <v>0.4107142857142857</v>
      </c>
      <c r="AB7963">
        <v>0.24561403508771928</v>
      </c>
      <c r="AC7963">
        <v>0.3188405797101449</v>
      </c>
      <c r="AD7963">
        <v>3</v>
      </c>
      <c r="AE7963">
        <v>1</v>
      </c>
      <c r="AF7963">
        <v>4</v>
      </c>
      <c r="AG7963">
        <v>1</v>
      </c>
      <c r="AH7963">
        <v>72.5</v>
      </c>
      <c r="AI7963">
        <v>70.333333333333329</v>
      </c>
      <c r="AJ7963">
        <v>75.333333333333329</v>
      </c>
      <c r="AK7963">
        <v>70.333333333333329</v>
      </c>
      <c r="AL7963">
        <v>72.5</v>
      </c>
      <c r="AM7963">
        <v>73.333333333333329</v>
      </c>
      <c r="AN7963">
        <v>72.333333333333329</v>
      </c>
      <c r="AO7963">
        <v>70.666666666666671</v>
      </c>
    </row>
    <row r="7964" spans="1:41" x14ac:dyDescent="0.35">
      <c r="A7964">
        <v>25712</v>
      </c>
      <c r="B7964" t="s">
        <v>7717</v>
      </c>
      <c r="C7964" t="s">
        <v>324</v>
      </c>
      <c r="D7964" t="s">
        <v>315</v>
      </c>
      <c r="E7964" t="s">
        <v>8136</v>
      </c>
      <c r="F7964">
        <v>304</v>
      </c>
      <c r="G7964">
        <v>233</v>
      </c>
      <c r="H7964">
        <v>272</v>
      </c>
      <c r="I7964">
        <v>264</v>
      </c>
      <c r="J7964">
        <v>248</v>
      </c>
      <c r="K7964">
        <v>217</v>
      </c>
      <c r="L7964">
        <v>234</v>
      </c>
      <c r="M7964">
        <v>225</v>
      </c>
      <c r="N7964">
        <v>238</v>
      </c>
      <c r="O7964">
        <v>248</v>
      </c>
      <c r="P7964">
        <v>250</v>
      </c>
      <c r="Q7964">
        <v>254</v>
      </c>
      <c r="R7964">
        <v>208</v>
      </c>
      <c r="S7964">
        <v>237</v>
      </c>
      <c r="T7964">
        <v>227</v>
      </c>
      <c r="U7964">
        <v>239</v>
      </c>
      <c r="V7964">
        <v>528.36111111111109</v>
      </c>
      <c r="W7964">
        <v>526.34375</v>
      </c>
      <c r="X7964">
        <v>581.14285714285711</v>
      </c>
      <c r="Y7964">
        <v>576</v>
      </c>
      <c r="Z7964">
        <v>0.12</v>
      </c>
      <c r="AA7964">
        <v>0.11764705882352941</v>
      </c>
      <c r="AB7964">
        <v>0.17948717948717949</v>
      </c>
      <c r="AC7964">
        <v>0.29629629629629628</v>
      </c>
      <c r="AD7964">
        <v>2</v>
      </c>
      <c r="AE7964">
        <v>3</v>
      </c>
      <c r="AF7964">
        <v>5</v>
      </c>
      <c r="AG7964">
        <v>12</v>
      </c>
      <c r="AH7964">
        <v>72.5</v>
      </c>
      <c r="AI7964">
        <v>81.666666666666671</v>
      </c>
      <c r="AJ7964">
        <v>83.666666666666671</v>
      </c>
      <c r="AK7964">
        <v>67.333333333333329</v>
      </c>
      <c r="AL7964">
        <v>74.5</v>
      </c>
      <c r="AM7964">
        <v>72.666666666666671</v>
      </c>
      <c r="AN7964">
        <v>76.666666666666671</v>
      </c>
      <c r="AO7964">
        <v>71.333333333333329</v>
      </c>
    </row>
    <row r="7965" spans="1:41" x14ac:dyDescent="0.35">
      <c r="A7965">
        <v>25713</v>
      </c>
      <c r="B7965" t="s">
        <v>7718</v>
      </c>
      <c r="C7965" t="s">
        <v>324</v>
      </c>
      <c r="D7965" t="s">
        <v>315</v>
      </c>
      <c r="E7965" t="s">
        <v>8136</v>
      </c>
      <c r="F7965">
        <v>286</v>
      </c>
      <c r="G7965">
        <v>284</v>
      </c>
      <c r="H7965">
        <v>281</v>
      </c>
      <c r="I7965">
        <v>296</v>
      </c>
      <c r="J7965">
        <v>261</v>
      </c>
      <c r="K7965">
        <v>282</v>
      </c>
      <c r="L7965">
        <v>263</v>
      </c>
      <c r="M7965">
        <v>288</v>
      </c>
      <c r="N7965">
        <v>271</v>
      </c>
      <c r="O7965">
        <v>259</v>
      </c>
      <c r="P7965">
        <v>275</v>
      </c>
      <c r="Q7965">
        <v>265</v>
      </c>
      <c r="R7965">
        <v>317</v>
      </c>
      <c r="S7965">
        <v>306</v>
      </c>
      <c r="T7965">
        <v>301</v>
      </c>
      <c r="U7965">
        <v>289</v>
      </c>
      <c r="V7965">
        <v>679.625</v>
      </c>
      <c r="W7965">
        <v>646.76785714285711</v>
      </c>
      <c r="X7965">
        <v>696.33962264150944</v>
      </c>
      <c r="Y7965">
        <v>654</v>
      </c>
      <c r="Z7965">
        <v>0.6785714285714286</v>
      </c>
      <c r="AA7965">
        <v>0.56097560975609762</v>
      </c>
      <c r="AB7965">
        <v>0.4</v>
      </c>
      <c r="AC7965">
        <v>0.56603773584905659</v>
      </c>
      <c r="AD7965">
        <v>14</v>
      </c>
      <c r="AE7965">
        <v>9</v>
      </c>
      <c r="AF7965">
        <v>3</v>
      </c>
      <c r="AG7965">
        <v>8</v>
      </c>
      <c r="AH7965">
        <v>73.5</v>
      </c>
      <c r="AI7965">
        <v>71.666666666666671</v>
      </c>
      <c r="AJ7965">
        <v>76.666666666666671</v>
      </c>
      <c r="AK7965">
        <v>76</v>
      </c>
      <c r="AL7965">
        <v>74</v>
      </c>
      <c r="AM7965">
        <v>74.666666666666671</v>
      </c>
      <c r="AN7965">
        <v>82</v>
      </c>
      <c r="AO7965">
        <v>73.666666666666671</v>
      </c>
    </row>
    <row r="7966" spans="1:41" x14ac:dyDescent="0.35">
      <c r="A7966">
        <v>25714</v>
      </c>
      <c r="B7966" t="s">
        <v>7719</v>
      </c>
      <c r="C7966" t="s">
        <v>332</v>
      </c>
      <c r="D7966" t="s">
        <v>315</v>
      </c>
      <c r="E7966" t="s">
        <v>8136</v>
      </c>
      <c r="F7966">
        <v>262</v>
      </c>
      <c r="G7966">
        <v>267</v>
      </c>
      <c r="H7966">
        <v>267</v>
      </c>
      <c r="I7966">
        <v>251</v>
      </c>
      <c r="J7966">
        <v>246</v>
      </c>
      <c r="K7966">
        <v>245</v>
      </c>
      <c r="L7966">
        <v>250</v>
      </c>
      <c r="M7966">
        <v>239</v>
      </c>
      <c r="N7966">
        <v>253</v>
      </c>
      <c r="O7966">
        <v>245</v>
      </c>
      <c r="P7966">
        <v>263</v>
      </c>
      <c r="Q7966">
        <v>255</v>
      </c>
      <c r="R7966">
        <v>227</v>
      </c>
      <c r="S7966">
        <v>237</v>
      </c>
      <c r="T7966">
        <v>216</v>
      </c>
      <c r="U7966">
        <v>222</v>
      </c>
      <c r="V7966">
        <v>582.31707317073176</v>
      </c>
      <c r="W7966">
        <v>588.08490566037733</v>
      </c>
      <c r="X7966">
        <v>561.69791666666663</v>
      </c>
      <c r="Y7966">
        <v>605.16326530612241</v>
      </c>
      <c r="Z7966">
        <v>0.2318840579710145</v>
      </c>
      <c r="AA7966">
        <v>0.41666666666666669</v>
      </c>
      <c r="AB7966">
        <v>0.45454545454545453</v>
      </c>
      <c r="AC7966">
        <v>0.33962264150943394</v>
      </c>
      <c r="AD7966">
        <v>6</v>
      </c>
      <c r="AE7966">
        <v>3</v>
      </c>
      <c r="AF7966">
        <v>2</v>
      </c>
      <c r="AG7966">
        <v>4</v>
      </c>
      <c r="AH7966">
        <v>69.5</v>
      </c>
      <c r="AI7966">
        <v>74</v>
      </c>
      <c r="AJ7966">
        <v>76.333333333333329</v>
      </c>
      <c r="AK7966">
        <v>68.333333333333329</v>
      </c>
      <c r="AL7966">
        <v>75</v>
      </c>
      <c r="AM7966">
        <v>72.666666666666671</v>
      </c>
      <c r="AN7966">
        <v>75.666666666666671</v>
      </c>
      <c r="AO7966">
        <v>68.333333333333329</v>
      </c>
    </row>
    <row r="7967" spans="1:41" x14ac:dyDescent="0.35">
      <c r="A7967">
        <v>25716</v>
      </c>
      <c r="B7967" t="s">
        <v>7720</v>
      </c>
      <c r="C7967" t="s">
        <v>326</v>
      </c>
      <c r="D7967" t="s">
        <v>315</v>
      </c>
      <c r="E7967" t="s">
        <v>8136</v>
      </c>
      <c r="F7967">
        <v>280</v>
      </c>
      <c r="G7967">
        <v>287</v>
      </c>
      <c r="H7967">
        <v>298</v>
      </c>
      <c r="I7967">
        <v>285</v>
      </c>
      <c r="J7967">
        <v>263</v>
      </c>
      <c r="K7967">
        <v>271</v>
      </c>
      <c r="L7967">
        <v>266</v>
      </c>
      <c r="M7967">
        <v>261</v>
      </c>
      <c r="N7967">
        <v>260</v>
      </c>
      <c r="O7967">
        <v>258</v>
      </c>
      <c r="P7967">
        <v>266</v>
      </c>
      <c r="Q7967">
        <v>264</v>
      </c>
      <c r="R7967">
        <v>274</v>
      </c>
      <c r="S7967">
        <v>260</v>
      </c>
      <c r="T7967">
        <v>276</v>
      </c>
      <c r="U7967">
        <v>281</v>
      </c>
      <c r="V7967">
        <v>613.91666666666663</v>
      </c>
      <c r="W7967">
        <v>641.16666666666663</v>
      </c>
      <c r="X7967">
        <v>633.0151515151515</v>
      </c>
      <c r="Y7967">
        <v>637.23287671232879</v>
      </c>
      <c r="Z7967">
        <v>0.37704918032786883</v>
      </c>
      <c r="AA7967">
        <v>0.36619718309859156</v>
      </c>
      <c r="AB7967">
        <v>0.32758620689655171</v>
      </c>
      <c r="AC7967">
        <v>0.35135135135135137</v>
      </c>
      <c r="AD7967">
        <v>2</v>
      </c>
      <c r="AE7967">
        <v>5</v>
      </c>
      <c r="AF7967">
        <v>3</v>
      </c>
      <c r="AG7967">
        <v>25</v>
      </c>
      <c r="AH7967">
        <v>76.5</v>
      </c>
      <c r="AI7967">
        <v>72.666666666666671</v>
      </c>
      <c r="AJ7967">
        <v>77.333333333333329</v>
      </c>
      <c r="AK7967">
        <v>71.333333333333329</v>
      </c>
      <c r="AL7967">
        <v>73.5</v>
      </c>
      <c r="AM7967">
        <v>73.666666666666671</v>
      </c>
      <c r="AN7967">
        <v>76</v>
      </c>
      <c r="AO7967">
        <v>73</v>
      </c>
    </row>
    <row r="7968" spans="1:41" x14ac:dyDescent="0.35">
      <c r="A7968">
        <v>25717</v>
      </c>
      <c r="B7968" t="s">
        <v>7721</v>
      </c>
      <c r="C7968" t="s">
        <v>334</v>
      </c>
      <c r="D7968" t="s">
        <v>315</v>
      </c>
      <c r="E7968" t="s">
        <v>8136</v>
      </c>
      <c r="F7968">
        <v>293</v>
      </c>
      <c r="G7968">
        <v>330</v>
      </c>
      <c r="H7968">
        <v>325</v>
      </c>
      <c r="I7968">
        <v>316</v>
      </c>
      <c r="J7968">
        <v>289</v>
      </c>
      <c r="K7968">
        <v>303</v>
      </c>
      <c r="L7968">
        <v>300</v>
      </c>
      <c r="M7968">
        <v>290</v>
      </c>
      <c r="N7968">
        <v>261</v>
      </c>
      <c r="O7968">
        <v>285</v>
      </c>
      <c r="P7968">
        <v>292</v>
      </c>
      <c r="Q7968">
        <v>292</v>
      </c>
      <c r="R7968">
        <v>302</v>
      </c>
      <c r="S7968">
        <v>341</v>
      </c>
      <c r="T7968">
        <v>360</v>
      </c>
      <c r="U7968">
        <v>332</v>
      </c>
      <c r="V7968">
        <v>654.19711538461536</v>
      </c>
      <c r="W7968">
        <v>661.82173913043482</v>
      </c>
      <c r="X7968">
        <v>664.07425742574253</v>
      </c>
      <c r="Y7968">
        <v>681.02752293577987</v>
      </c>
      <c r="Z7968">
        <v>0.39130434782608697</v>
      </c>
      <c r="AA7968">
        <v>0.52293577981651373</v>
      </c>
      <c r="AB7968">
        <v>0.5</v>
      </c>
      <c r="AC7968">
        <v>0.45370370370370372</v>
      </c>
      <c r="AD7968">
        <v>6</v>
      </c>
      <c r="AE7968">
        <v>10</v>
      </c>
      <c r="AF7968">
        <v>4</v>
      </c>
      <c r="AG7968">
        <v>5</v>
      </c>
      <c r="AH7968">
        <v>70.5</v>
      </c>
      <c r="AI7968">
        <v>73.666666666666671</v>
      </c>
      <c r="AJ7968">
        <v>73.333333333333329</v>
      </c>
      <c r="AK7968">
        <v>69.666666666666671</v>
      </c>
      <c r="AL7968">
        <v>73.5</v>
      </c>
      <c r="AM7968">
        <v>72.333333333333329</v>
      </c>
      <c r="AN7968">
        <v>74</v>
      </c>
      <c r="AO7968">
        <v>62.666666666666664</v>
      </c>
    </row>
    <row r="7969" spans="1:41" x14ac:dyDescent="0.35">
      <c r="A7969">
        <v>25718</v>
      </c>
      <c r="B7969" t="s">
        <v>7722</v>
      </c>
      <c r="C7969" t="s">
        <v>337</v>
      </c>
      <c r="D7969" t="s">
        <v>315</v>
      </c>
      <c r="E7969" t="s">
        <v>8136</v>
      </c>
      <c r="F7969">
        <v>257</v>
      </c>
      <c r="G7969">
        <v>279</v>
      </c>
      <c r="H7969">
        <v>292</v>
      </c>
      <c r="I7969">
        <v>285</v>
      </c>
      <c r="J7969">
        <v>248</v>
      </c>
      <c r="K7969">
        <v>250</v>
      </c>
      <c r="L7969">
        <v>297</v>
      </c>
      <c r="M7969">
        <v>276</v>
      </c>
      <c r="N7969">
        <v>240</v>
      </c>
      <c r="O7969">
        <v>249</v>
      </c>
      <c r="P7969">
        <v>245</v>
      </c>
      <c r="Q7969">
        <v>250</v>
      </c>
      <c r="R7969">
        <v>265</v>
      </c>
      <c r="S7969">
        <v>254</v>
      </c>
      <c r="T7969">
        <v>216</v>
      </c>
      <c r="U7969">
        <v>241</v>
      </c>
      <c r="V7969">
        <v>616.20833333333337</v>
      </c>
      <c r="W7969">
        <v>543.25</v>
      </c>
      <c r="X7969">
        <v>605.34615384615381</v>
      </c>
      <c r="Y7969">
        <v>592</v>
      </c>
      <c r="Z7969">
        <v>0.2</v>
      </c>
      <c r="AA7969">
        <v>0.41176470588235292</v>
      </c>
      <c r="AB7969">
        <v>0.25</v>
      </c>
      <c r="AC7969">
        <v>0.375</v>
      </c>
      <c r="AD7969">
        <v>1</v>
      </c>
      <c r="AE7969">
        <v>8</v>
      </c>
      <c r="AF7969">
        <v>3</v>
      </c>
      <c r="AG7969">
        <v>3</v>
      </c>
      <c r="AH7969">
        <v>79.5</v>
      </c>
      <c r="AI7969">
        <v>79.333333333333329</v>
      </c>
      <c r="AJ7969">
        <v>81.333333333333329</v>
      </c>
      <c r="AK7969">
        <v>71.333333333333329</v>
      </c>
      <c r="AL7969">
        <v>67.5</v>
      </c>
      <c r="AM7969">
        <v>69.666666666666671</v>
      </c>
      <c r="AN7969">
        <v>65.666666666666671</v>
      </c>
      <c r="AO7969">
        <v>58</v>
      </c>
    </row>
    <row r="7970" spans="1:41" x14ac:dyDescent="0.35">
      <c r="A7970">
        <v>25722</v>
      </c>
      <c r="B7970" t="s">
        <v>7723</v>
      </c>
      <c r="C7970" t="s">
        <v>324</v>
      </c>
      <c r="D7970" t="s">
        <v>315</v>
      </c>
      <c r="E7970" t="s">
        <v>8136</v>
      </c>
      <c r="F7970">
        <v>277</v>
      </c>
      <c r="G7970">
        <v>291</v>
      </c>
      <c r="H7970">
        <v>290</v>
      </c>
      <c r="I7970">
        <v>277</v>
      </c>
      <c r="J7970">
        <v>266</v>
      </c>
      <c r="K7970">
        <v>276</v>
      </c>
      <c r="L7970">
        <v>276</v>
      </c>
      <c r="M7970">
        <v>279</v>
      </c>
      <c r="N7970">
        <v>297</v>
      </c>
      <c r="O7970">
        <v>265</v>
      </c>
      <c r="P7970">
        <v>273</v>
      </c>
      <c r="Q7970">
        <v>287</v>
      </c>
      <c r="R7970">
        <v>308</v>
      </c>
      <c r="S7970">
        <v>316</v>
      </c>
      <c r="T7970">
        <v>305</v>
      </c>
      <c r="U7970">
        <v>319</v>
      </c>
      <c r="V7970">
        <v>713.12295081967216</v>
      </c>
      <c r="W7970">
        <v>651.875</v>
      </c>
      <c r="X7970">
        <v>715.171875</v>
      </c>
      <c r="Y7970">
        <v>719.20634920634916</v>
      </c>
      <c r="Z7970">
        <v>0.56716417910447758</v>
      </c>
      <c r="AA7970">
        <v>0.66666666666666663</v>
      </c>
      <c r="AB7970">
        <v>0.44827586206896552</v>
      </c>
      <c r="AC7970">
        <v>0.6</v>
      </c>
      <c r="AD7970">
        <v>0</v>
      </c>
      <c r="AE7970">
        <v>10</v>
      </c>
      <c r="AF7970">
        <v>10</v>
      </c>
      <c r="AG7970">
        <v>6</v>
      </c>
      <c r="AH7970">
        <v>71</v>
      </c>
      <c r="AI7970">
        <v>70.333333333333329</v>
      </c>
      <c r="AJ7970">
        <v>73</v>
      </c>
      <c r="AK7970">
        <v>66</v>
      </c>
      <c r="AL7970">
        <v>72.5</v>
      </c>
      <c r="AM7970">
        <v>73</v>
      </c>
      <c r="AN7970">
        <v>73</v>
      </c>
      <c r="AO7970">
        <v>57.666666666666664</v>
      </c>
    </row>
    <row r="7971" spans="1:41" x14ac:dyDescent="0.35">
      <c r="A7971">
        <v>25724</v>
      </c>
      <c r="B7971" t="s">
        <v>7724</v>
      </c>
      <c r="C7971" t="s">
        <v>324</v>
      </c>
      <c r="D7971" t="s">
        <v>315</v>
      </c>
      <c r="E7971" t="s">
        <v>8137</v>
      </c>
      <c r="F7971">
        <v>299</v>
      </c>
      <c r="G7971">
        <v>295</v>
      </c>
      <c r="H7971">
        <v>310</v>
      </c>
      <c r="I7971">
        <v>314</v>
      </c>
      <c r="J7971">
        <v>270</v>
      </c>
      <c r="K7971">
        <v>272</v>
      </c>
      <c r="L7971">
        <v>298</v>
      </c>
      <c r="M7971">
        <v>289</v>
      </c>
      <c r="N7971">
        <v>289</v>
      </c>
      <c r="O7971">
        <v>289</v>
      </c>
      <c r="P7971">
        <v>281</v>
      </c>
      <c r="Q7971">
        <v>307</v>
      </c>
      <c r="R7971">
        <v>326</v>
      </c>
      <c r="S7971">
        <v>339</v>
      </c>
      <c r="T7971">
        <v>353</v>
      </c>
      <c r="U7971">
        <v>342</v>
      </c>
      <c r="V7971">
        <v>727.04477611940297</v>
      </c>
      <c r="W7971">
        <v>733.09523809523807</v>
      </c>
      <c r="X7971">
        <v>730.70909090909095</v>
      </c>
      <c r="Y7971">
        <v>757.48979591836735</v>
      </c>
      <c r="Z7971">
        <v>0.60606060606060608</v>
      </c>
      <c r="AA7971">
        <v>0.33823529411764708</v>
      </c>
      <c r="AB7971">
        <v>0.375</v>
      </c>
      <c r="AC7971">
        <v>0.43636363636363634</v>
      </c>
      <c r="AD7971">
        <v>0</v>
      </c>
      <c r="AE7971">
        <v>3</v>
      </c>
      <c r="AF7971">
        <v>3</v>
      </c>
      <c r="AG7971">
        <v>5</v>
      </c>
      <c r="AH7971">
        <v>69.5</v>
      </c>
      <c r="AI7971">
        <v>78</v>
      </c>
      <c r="AJ7971">
        <v>78</v>
      </c>
      <c r="AK7971">
        <v>70.666666666666671</v>
      </c>
      <c r="AL7971">
        <v>78</v>
      </c>
      <c r="AM7971">
        <v>84</v>
      </c>
      <c r="AN7971">
        <v>84.333333333333329</v>
      </c>
      <c r="AO7971">
        <v>74.666666666666671</v>
      </c>
    </row>
    <row r="7972" spans="1:41" x14ac:dyDescent="0.35">
      <c r="A7972">
        <v>25725</v>
      </c>
      <c r="B7972" t="s">
        <v>7725</v>
      </c>
      <c r="C7972" t="s">
        <v>356</v>
      </c>
      <c r="D7972" t="s">
        <v>315</v>
      </c>
      <c r="E7972" t="s">
        <v>8136</v>
      </c>
      <c r="F7972">
        <v>289</v>
      </c>
      <c r="G7972">
        <v>301</v>
      </c>
      <c r="H7972">
        <v>312</v>
      </c>
      <c r="I7972">
        <v>311</v>
      </c>
      <c r="J7972">
        <v>295</v>
      </c>
      <c r="K7972">
        <v>296</v>
      </c>
      <c r="L7972">
        <v>304</v>
      </c>
      <c r="M7972">
        <v>314</v>
      </c>
      <c r="N7972">
        <v>282</v>
      </c>
      <c r="O7972">
        <v>285</v>
      </c>
      <c r="P7972">
        <v>300</v>
      </c>
      <c r="Q7972">
        <v>298</v>
      </c>
      <c r="R7972">
        <v>282</v>
      </c>
      <c r="S7972">
        <v>317</v>
      </c>
      <c r="T7972">
        <v>348</v>
      </c>
      <c r="U7972">
        <v>330</v>
      </c>
      <c r="V7972">
        <v>702.01449275362324</v>
      </c>
      <c r="W7972">
        <v>720.66964285714289</v>
      </c>
      <c r="X7972">
        <v>715.94078947368416</v>
      </c>
      <c r="Y7972">
        <v>710.0393258426966</v>
      </c>
      <c r="Z7972">
        <v>0.4107142857142857</v>
      </c>
      <c r="AA7972">
        <v>0.63888888888888884</v>
      </c>
      <c r="AB7972">
        <v>0.7192982456140351</v>
      </c>
      <c r="AC7972">
        <v>0.64935064935064934</v>
      </c>
      <c r="AD7972">
        <v>25</v>
      </c>
      <c r="AE7972">
        <v>9</v>
      </c>
      <c r="AF7972">
        <v>3</v>
      </c>
      <c r="AG7972">
        <v>16</v>
      </c>
      <c r="AH7972">
        <v>76.5</v>
      </c>
      <c r="AI7972">
        <v>72.333333333333329</v>
      </c>
      <c r="AJ7972">
        <v>68.666666666666671</v>
      </c>
      <c r="AK7972">
        <v>67.333333333333329</v>
      </c>
      <c r="AL7972">
        <v>79</v>
      </c>
      <c r="AM7972">
        <v>76.333333333333329</v>
      </c>
      <c r="AN7972">
        <v>71.666666666666671</v>
      </c>
      <c r="AO7972">
        <v>63.666666666666664</v>
      </c>
    </row>
    <row r="7973" spans="1:41" x14ac:dyDescent="0.35">
      <c r="A7973">
        <v>25727</v>
      </c>
      <c r="B7973" t="s">
        <v>7726</v>
      </c>
      <c r="C7973" t="s">
        <v>340</v>
      </c>
      <c r="D7973" t="s">
        <v>315</v>
      </c>
      <c r="E7973" t="s">
        <v>8136</v>
      </c>
      <c r="F7973">
        <v>256</v>
      </c>
      <c r="G7973">
        <v>274</v>
      </c>
      <c r="H7973">
        <v>274</v>
      </c>
      <c r="I7973">
        <v>265</v>
      </c>
      <c r="J7973">
        <v>250</v>
      </c>
      <c r="K7973">
        <v>270</v>
      </c>
      <c r="L7973">
        <v>271</v>
      </c>
      <c r="M7973">
        <v>254</v>
      </c>
      <c r="N7973">
        <v>222</v>
      </c>
      <c r="O7973">
        <v>259</v>
      </c>
      <c r="P7973">
        <v>262</v>
      </c>
      <c r="Q7973">
        <v>266</v>
      </c>
      <c r="R7973">
        <v>264</v>
      </c>
      <c r="S7973">
        <v>298</v>
      </c>
      <c r="T7973">
        <v>294</v>
      </c>
      <c r="U7973">
        <v>304</v>
      </c>
      <c r="V7973">
        <v>637.65865384615381</v>
      </c>
      <c r="W7973">
        <v>635.50450450450455</v>
      </c>
      <c r="X7973">
        <v>664.90952380952376</v>
      </c>
      <c r="Y7973">
        <v>696.68981481481478</v>
      </c>
      <c r="Z7973">
        <v>0.43809523809523809</v>
      </c>
      <c r="AA7973">
        <v>0.48148148148148145</v>
      </c>
      <c r="AB7973">
        <v>0.44347826086956521</v>
      </c>
      <c r="AC7973">
        <v>0.48623853211009177</v>
      </c>
      <c r="AD7973">
        <v>13</v>
      </c>
      <c r="AE7973">
        <v>17</v>
      </c>
      <c r="AF7973">
        <v>12</v>
      </c>
      <c r="AG7973">
        <v>24</v>
      </c>
      <c r="AH7973">
        <v>69</v>
      </c>
      <c r="AI7973">
        <v>68</v>
      </c>
      <c r="AJ7973">
        <v>73.333333333333329</v>
      </c>
      <c r="AK7973">
        <v>63</v>
      </c>
      <c r="AL7973">
        <v>73.5</v>
      </c>
      <c r="AM7973">
        <v>76</v>
      </c>
      <c r="AN7973">
        <v>77</v>
      </c>
      <c r="AO7973">
        <v>68.666666666666671</v>
      </c>
    </row>
    <row r="7974" spans="1:41" x14ac:dyDescent="0.35">
      <c r="A7974">
        <v>25733</v>
      </c>
      <c r="B7974" t="s">
        <v>7727</v>
      </c>
      <c r="C7974" t="s">
        <v>322</v>
      </c>
      <c r="D7974" t="s">
        <v>315</v>
      </c>
      <c r="E7974" t="s">
        <v>8136</v>
      </c>
      <c r="F7974">
        <v>284</v>
      </c>
      <c r="G7974">
        <v>301</v>
      </c>
      <c r="H7974">
        <v>321</v>
      </c>
      <c r="I7974">
        <v>303</v>
      </c>
      <c r="J7974">
        <v>278</v>
      </c>
      <c r="K7974">
        <v>291</v>
      </c>
      <c r="L7974">
        <v>316</v>
      </c>
      <c r="M7974">
        <v>299</v>
      </c>
      <c r="V7974" t="s">
        <v>1</v>
      </c>
      <c r="W7974" t="s">
        <v>1</v>
      </c>
      <c r="X7974" t="s">
        <v>1</v>
      </c>
      <c r="Z7974" t="s">
        <v>1</v>
      </c>
      <c r="AA7974" t="s">
        <v>1</v>
      </c>
      <c r="AB7974" t="s">
        <v>1</v>
      </c>
      <c r="AD7974">
        <v>16</v>
      </c>
      <c r="AE7974">
        <v>8</v>
      </c>
      <c r="AF7974">
        <v>5</v>
      </c>
      <c r="AG7974">
        <v>7</v>
      </c>
      <c r="AH7974">
        <v>82.5</v>
      </c>
      <c r="AI7974">
        <v>81.333333333333329</v>
      </c>
      <c r="AJ7974">
        <v>84.666666666666671</v>
      </c>
      <c r="AK7974">
        <v>79.666666666666671</v>
      </c>
    </row>
    <row r="7975" spans="1:41" x14ac:dyDescent="0.35">
      <c r="A7975">
        <v>25737</v>
      </c>
      <c r="B7975" t="s">
        <v>7728</v>
      </c>
      <c r="C7975" t="s">
        <v>336</v>
      </c>
      <c r="D7975" t="s">
        <v>315</v>
      </c>
      <c r="E7975" t="s">
        <v>8136</v>
      </c>
      <c r="F7975">
        <v>268</v>
      </c>
      <c r="G7975">
        <v>242</v>
      </c>
      <c r="H7975">
        <v>266</v>
      </c>
      <c r="I7975">
        <v>270</v>
      </c>
      <c r="J7975">
        <v>241</v>
      </c>
      <c r="K7975">
        <v>234</v>
      </c>
      <c r="L7975">
        <v>242</v>
      </c>
      <c r="M7975">
        <v>241</v>
      </c>
      <c r="N7975">
        <v>247</v>
      </c>
      <c r="O7975">
        <v>256</v>
      </c>
      <c r="P7975">
        <v>238</v>
      </c>
      <c r="Q7975">
        <v>230</v>
      </c>
      <c r="R7975">
        <v>248</v>
      </c>
      <c r="S7975">
        <v>250</v>
      </c>
      <c r="T7975">
        <v>231</v>
      </c>
      <c r="U7975">
        <v>226</v>
      </c>
      <c r="V7975">
        <v>538.07575757575762</v>
      </c>
      <c r="W7975">
        <v>561.46249999999998</v>
      </c>
      <c r="X7975">
        <v>578.30357142857144</v>
      </c>
      <c r="Y7975">
        <v>591.11538461538464</v>
      </c>
      <c r="Z7975">
        <v>0.29166666666666663</v>
      </c>
      <c r="AA7975">
        <v>0.375</v>
      </c>
      <c r="AB7975">
        <v>0.34</v>
      </c>
      <c r="AC7975">
        <v>0.30303030303030304</v>
      </c>
      <c r="AD7975">
        <v>3</v>
      </c>
      <c r="AE7975">
        <v>1</v>
      </c>
      <c r="AF7975">
        <v>6</v>
      </c>
      <c r="AG7975">
        <v>4</v>
      </c>
      <c r="AH7975">
        <v>71</v>
      </c>
      <c r="AI7975">
        <v>74.333333333333329</v>
      </c>
      <c r="AJ7975">
        <v>75.666666666666671</v>
      </c>
      <c r="AK7975">
        <v>71</v>
      </c>
      <c r="AL7975">
        <v>76</v>
      </c>
      <c r="AM7975">
        <v>76.333333333333329</v>
      </c>
      <c r="AN7975">
        <v>77.666666666666671</v>
      </c>
      <c r="AO7975">
        <v>68</v>
      </c>
    </row>
    <row r="7976" spans="1:41" x14ac:dyDescent="0.35">
      <c r="A7976">
        <v>25738</v>
      </c>
      <c r="B7976" t="s">
        <v>7729</v>
      </c>
      <c r="C7976" t="s">
        <v>363</v>
      </c>
      <c r="D7976" t="s">
        <v>315</v>
      </c>
      <c r="E7976" t="s">
        <v>8136</v>
      </c>
      <c r="F7976">
        <v>268</v>
      </c>
      <c r="G7976">
        <v>260</v>
      </c>
      <c r="H7976">
        <v>241</v>
      </c>
      <c r="I7976">
        <v>265</v>
      </c>
      <c r="J7976">
        <v>248</v>
      </c>
      <c r="K7976">
        <v>250</v>
      </c>
      <c r="L7976">
        <v>234</v>
      </c>
      <c r="M7976">
        <v>257</v>
      </c>
      <c r="V7976" t="s">
        <v>1</v>
      </c>
      <c r="W7976" t="s">
        <v>1</v>
      </c>
      <c r="X7976" t="s">
        <v>1</v>
      </c>
      <c r="Z7976" t="s">
        <v>1</v>
      </c>
      <c r="AA7976" t="s">
        <v>1</v>
      </c>
      <c r="AB7976" t="s">
        <v>1</v>
      </c>
      <c r="AD7976">
        <v>0</v>
      </c>
      <c r="AE7976">
        <v>6</v>
      </c>
      <c r="AF7976">
        <v>6</v>
      </c>
      <c r="AG7976">
        <v>0</v>
      </c>
      <c r="AH7976">
        <v>78.5</v>
      </c>
      <c r="AI7976">
        <v>77</v>
      </c>
      <c r="AJ7976">
        <v>83.333333333333329</v>
      </c>
      <c r="AK7976">
        <v>73.333333333333329</v>
      </c>
    </row>
    <row r="7977" spans="1:41" x14ac:dyDescent="0.35">
      <c r="A7977">
        <v>25739</v>
      </c>
      <c r="B7977" t="s">
        <v>7730</v>
      </c>
      <c r="C7977" t="s">
        <v>319</v>
      </c>
      <c r="D7977" t="s">
        <v>315</v>
      </c>
      <c r="E7977" t="s">
        <v>8136</v>
      </c>
      <c r="F7977">
        <v>286</v>
      </c>
      <c r="G7977">
        <v>283</v>
      </c>
      <c r="H7977">
        <v>267</v>
      </c>
      <c r="I7977">
        <v>276</v>
      </c>
      <c r="J7977">
        <v>262</v>
      </c>
      <c r="K7977">
        <v>266</v>
      </c>
      <c r="L7977">
        <v>266</v>
      </c>
      <c r="M7977">
        <v>277</v>
      </c>
      <c r="N7977">
        <v>255</v>
      </c>
      <c r="O7977">
        <v>232</v>
      </c>
      <c r="P7977">
        <v>266</v>
      </c>
      <c r="Q7977">
        <v>259</v>
      </c>
      <c r="R7977">
        <v>248</v>
      </c>
      <c r="S7977">
        <v>248</v>
      </c>
      <c r="T7977">
        <v>236</v>
      </c>
      <c r="U7977">
        <v>244</v>
      </c>
      <c r="V7977">
        <v>572.9545454545455</v>
      </c>
      <c r="W7977">
        <v>587.41764705882349</v>
      </c>
      <c r="X7977">
        <v>561.77380952380952</v>
      </c>
      <c r="Y7977">
        <v>595.72352941176473</v>
      </c>
      <c r="Z7977">
        <v>0.35294117647058826</v>
      </c>
      <c r="AA7977">
        <v>0.31428571428571428</v>
      </c>
      <c r="AB7977">
        <v>0.32380952380952382</v>
      </c>
      <c r="AC7977">
        <v>0.36559139784946237</v>
      </c>
      <c r="AD7977">
        <v>7</v>
      </c>
      <c r="AE7977">
        <v>3</v>
      </c>
      <c r="AF7977">
        <v>4</v>
      </c>
      <c r="AG7977">
        <v>12</v>
      </c>
      <c r="AH7977">
        <v>68.5</v>
      </c>
      <c r="AI7977">
        <v>70.333333333333329</v>
      </c>
      <c r="AJ7977">
        <v>73</v>
      </c>
      <c r="AK7977">
        <v>66</v>
      </c>
      <c r="AL7977">
        <v>69</v>
      </c>
      <c r="AM7977">
        <v>70</v>
      </c>
      <c r="AN7977">
        <v>70</v>
      </c>
      <c r="AO7977">
        <v>61.333333333333336</v>
      </c>
    </row>
    <row r="7978" spans="1:41" x14ac:dyDescent="0.35">
      <c r="A7978">
        <v>25749</v>
      </c>
      <c r="B7978" t="s">
        <v>7731</v>
      </c>
      <c r="C7978" t="s">
        <v>319</v>
      </c>
      <c r="D7978" t="s">
        <v>315</v>
      </c>
      <c r="E7978" t="s">
        <v>8136</v>
      </c>
      <c r="F7978">
        <v>320</v>
      </c>
      <c r="G7978">
        <v>319</v>
      </c>
      <c r="H7978">
        <v>325</v>
      </c>
      <c r="I7978">
        <v>325</v>
      </c>
      <c r="J7978">
        <v>295</v>
      </c>
      <c r="K7978">
        <v>308</v>
      </c>
      <c r="L7978">
        <v>312</v>
      </c>
      <c r="M7978">
        <v>311</v>
      </c>
      <c r="N7978">
        <v>278</v>
      </c>
      <c r="O7978">
        <v>291</v>
      </c>
      <c r="P7978">
        <v>302</v>
      </c>
      <c r="Q7978">
        <v>308</v>
      </c>
      <c r="R7978">
        <v>340</v>
      </c>
      <c r="S7978">
        <v>344</v>
      </c>
      <c r="T7978">
        <v>351</v>
      </c>
      <c r="U7978">
        <v>365</v>
      </c>
      <c r="V7978">
        <v>726.47126436781605</v>
      </c>
      <c r="W7978">
        <v>735.70749999999998</v>
      </c>
      <c r="X7978">
        <v>780.68421052631584</v>
      </c>
      <c r="Y7978">
        <v>775.21348314606746</v>
      </c>
      <c r="Z7978">
        <v>0.56424581005586594</v>
      </c>
      <c r="AA7978">
        <v>0.54802259887005644</v>
      </c>
      <c r="AB7978">
        <v>0.49760765550239239</v>
      </c>
      <c r="AC7978">
        <v>0.55113636363636365</v>
      </c>
      <c r="AD7978">
        <v>28</v>
      </c>
      <c r="AE7978">
        <v>21</v>
      </c>
      <c r="AF7978">
        <v>36</v>
      </c>
      <c r="AG7978">
        <v>29</v>
      </c>
      <c r="AH7978">
        <v>71</v>
      </c>
      <c r="AI7978">
        <v>73.666666666666671</v>
      </c>
      <c r="AJ7978">
        <v>75.333333333333329</v>
      </c>
      <c r="AK7978">
        <v>65.666666666666671</v>
      </c>
      <c r="AL7978">
        <v>73.5</v>
      </c>
      <c r="AM7978">
        <v>69.333333333333329</v>
      </c>
      <c r="AN7978">
        <v>71.666666666666671</v>
      </c>
      <c r="AO7978">
        <v>64.333333333333329</v>
      </c>
    </row>
    <row r="7979" spans="1:41" x14ac:dyDescent="0.35">
      <c r="A7979">
        <v>25751</v>
      </c>
      <c r="B7979" t="s">
        <v>7732</v>
      </c>
      <c r="C7979" t="s">
        <v>324</v>
      </c>
      <c r="D7979" t="s">
        <v>315</v>
      </c>
      <c r="E7979" t="s">
        <v>8136</v>
      </c>
      <c r="F7979">
        <v>271</v>
      </c>
      <c r="G7979">
        <v>298</v>
      </c>
      <c r="H7979">
        <v>286</v>
      </c>
      <c r="I7979">
        <v>278</v>
      </c>
      <c r="J7979">
        <v>258</v>
      </c>
      <c r="K7979">
        <v>271</v>
      </c>
      <c r="L7979">
        <v>265</v>
      </c>
      <c r="M7979">
        <v>264</v>
      </c>
      <c r="N7979">
        <v>251</v>
      </c>
      <c r="O7979">
        <v>242</v>
      </c>
      <c r="P7979">
        <v>261</v>
      </c>
      <c r="Q7979">
        <v>238</v>
      </c>
      <c r="R7979">
        <v>260</v>
      </c>
      <c r="S7979">
        <v>268</v>
      </c>
      <c r="T7979">
        <v>284</v>
      </c>
      <c r="U7979">
        <v>273</v>
      </c>
      <c r="V7979">
        <v>622.5</v>
      </c>
      <c r="W7979">
        <v>634.18939393939399</v>
      </c>
      <c r="X7979">
        <v>622.06024096385545</v>
      </c>
      <c r="Y7979">
        <v>621.63978494623655</v>
      </c>
      <c r="Z7979">
        <v>0.34065934065934067</v>
      </c>
      <c r="AA7979">
        <v>0.39080459770114945</v>
      </c>
      <c r="AB7979">
        <v>0.46268656716417911</v>
      </c>
      <c r="AC7979">
        <v>0.33333333333333331</v>
      </c>
      <c r="AD7979">
        <v>9</v>
      </c>
      <c r="AE7979">
        <v>3</v>
      </c>
      <c r="AF7979">
        <v>8</v>
      </c>
      <c r="AG7979">
        <v>7</v>
      </c>
      <c r="AH7979">
        <v>69.5</v>
      </c>
      <c r="AI7979">
        <v>66.666666666666671</v>
      </c>
      <c r="AJ7979">
        <v>73.666666666666671</v>
      </c>
      <c r="AK7979">
        <v>69.666666666666671</v>
      </c>
      <c r="AL7979">
        <v>74</v>
      </c>
      <c r="AM7979">
        <v>76.666666666666671</v>
      </c>
      <c r="AN7979">
        <v>80</v>
      </c>
      <c r="AO7979">
        <v>63</v>
      </c>
    </row>
    <row r="7980" spans="1:41" x14ac:dyDescent="0.35">
      <c r="A7980">
        <v>25766</v>
      </c>
      <c r="B7980" t="s">
        <v>7733</v>
      </c>
      <c r="C7980" t="s">
        <v>319</v>
      </c>
      <c r="D7980" t="s">
        <v>315</v>
      </c>
      <c r="E7980" t="s">
        <v>8136</v>
      </c>
      <c r="F7980">
        <v>281</v>
      </c>
      <c r="G7980">
        <v>293</v>
      </c>
      <c r="H7980">
        <v>285</v>
      </c>
      <c r="I7980">
        <v>286</v>
      </c>
      <c r="J7980">
        <v>257</v>
      </c>
      <c r="K7980">
        <v>280</v>
      </c>
      <c r="L7980">
        <v>261</v>
      </c>
      <c r="M7980">
        <v>275</v>
      </c>
      <c r="N7980">
        <v>248</v>
      </c>
      <c r="O7980">
        <v>262</v>
      </c>
      <c r="P7980">
        <v>266</v>
      </c>
      <c r="Q7980">
        <v>291</v>
      </c>
      <c r="R7980">
        <v>259</v>
      </c>
      <c r="S7980">
        <v>288</v>
      </c>
      <c r="T7980">
        <v>305</v>
      </c>
      <c r="U7980">
        <v>302</v>
      </c>
      <c r="V7980">
        <v>590.84285714285716</v>
      </c>
      <c r="W7980">
        <v>585.35542168674704</v>
      </c>
      <c r="X7980">
        <v>597.2933884297521</v>
      </c>
      <c r="Y7980">
        <v>612.07539682539687</v>
      </c>
      <c r="Z7980">
        <v>0.3098591549295775</v>
      </c>
      <c r="AA7980">
        <v>0.4375</v>
      </c>
      <c r="AB7980">
        <v>0.34375</v>
      </c>
      <c r="AC7980">
        <v>0.36764705882352944</v>
      </c>
      <c r="AD7980">
        <v>8</v>
      </c>
      <c r="AE7980">
        <v>30</v>
      </c>
      <c r="AF7980">
        <v>14</v>
      </c>
      <c r="AG7980">
        <v>9</v>
      </c>
      <c r="AH7980">
        <v>73</v>
      </c>
      <c r="AI7980">
        <v>74.333333333333329</v>
      </c>
      <c r="AJ7980">
        <v>73.333333333333329</v>
      </c>
      <c r="AK7980">
        <v>67.666666666666671</v>
      </c>
      <c r="AL7980">
        <v>79.5</v>
      </c>
      <c r="AM7980">
        <v>79.666666666666671</v>
      </c>
      <c r="AN7980">
        <v>82.333333333333329</v>
      </c>
      <c r="AO7980">
        <v>73.333333333333329</v>
      </c>
    </row>
    <row r="7981" spans="1:41" x14ac:dyDescent="0.35">
      <c r="A7981">
        <v>25767</v>
      </c>
      <c r="B7981" t="s">
        <v>7734</v>
      </c>
      <c r="C7981" t="s">
        <v>327</v>
      </c>
      <c r="D7981" t="s">
        <v>315</v>
      </c>
      <c r="E7981" t="s">
        <v>8136</v>
      </c>
      <c r="F7981">
        <v>275</v>
      </c>
      <c r="G7981">
        <v>251</v>
      </c>
      <c r="H7981">
        <v>251</v>
      </c>
      <c r="I7981">
        <v>260</v>
      </c>
      <c r="J7981">
        <v>256</v>
      </c>
      <c r="K7981">
        <v>232</v>
      </c>
      <c r="L7981">
        <v>269</v>
      </c>
      <c r="M7981">
        <v>259</v>
      </c>
      <c r="N7981">
        <v>215</v>
      </c>
      <c r="O7981">
        <v>219</v>
      </c>
      <c r="P7981">
        <v>254</v>
      </c>
      <c r="Q7981">
        <v>215</v>
      </c>
      <c r="R7981">
        <v>232</v>
      </c>
      <c r="S7981">
        <v>228</v>
      </c>
      <c r="T7981">
        <v>237</v>
      </c>
      <c r="U7981">
        <v>231</v>
      </c>
      <c r="V7981">
        <v>539.76666666666665</v>
      </c>
      <c r="W7981">
        <v>554.47619047619048</v>
      </c>
      <c r="X7981">
        <v>570.78260869565213</v>
      </c>
      <c r="Y7981">
        <v>554.70000000000005</v>
      </c>
      <c r="Z7981">
        <v>0.22222222222222221</v>
      </c>
      <c r="AA7981">
        <v>0.4</v>
      </c>
      <c r="AB7981">
        <v>0.25925925925925924</v>
      </c>
      <c r="AC7981">
        <v>0.38709677419354838</v>
      </c>
      <c r="AD7981">
        <v>1</v>
      </c>
      <c r="AE7981">
        <v>0</v>
      </c>
      <c r="AF7981">
        <v>5</v>
      </c>
      <c r="AG7981">
        <v>9</v>
      </c>
      <c r="AH7981">
        <v>71.5</v>
      </c>
      <c r="AI7981">
        <v>69.666666666666671</v>
      </c>
      <c r="AJ7981">
        <v>72.666666666666671</v>
      </c>
      <c r="AK7981">
        <v>62.666666666666664</v>
      </c>
      <c r="AL7981">
        <v>69.5</v>
      </c>
      <c r="AM7981">
        <v>63</v>
      </c>
      <c r="AN7981">
        <v>65.333333333333329</v>
      </c>
      <c r="AO7981">
        <v>63</v>
      </c>
    </row>
    <row r="7982" spans="1:41" x14ac:dyDescent="0.35">
      <c r="A7982">
        <v>25770</v>
      </c>
      <c r="B7982" t="s">
        <v>7735</v>
      </c>
      <c r="C7982" t="s">
        <v>319</v>
      </c>
      <c r="D7982" t="s">
        <v>315</v>
      </c>
      <c r="E7982" t="s">
        <v>8139</v>
      </c>
      <c r="N7982">
        <v>281</v>
      </c>
      <c r="O7982">
        <v>293</v>
      </c>
      <c r="P7982">
        <v>287</v>
      </c>
      <c r="Q7982">
        <v>292</v>
      </c>
      <c r="R7982">
        <v>309</v>
      </c>
      <c r="S7982">
        <v>329</v>
      </c>
      <c r="T7982">
        <v>331</v>
      </c>
      <c r="U7982">
        <v>334</v>
      </c>
      <c r="V7982">
        <v>696.33749999999998</v>
      </c>
      <c r="W7982">
        <v>724.40222222222224</v>
      </c>
      <c r="X7982">
        <v>733.32075471698113</v>
      </c>
      <c r="Y7982">
        <v>730.15434782608691</v>
      </c>
      <c r="Z7982">
        <v>0.68803418803418803</v>
      </c>
      <c r="AA7982">
        <v>0.67611336032388658</v>
      </c>
      <c r="AB7982">
        <v>0.67685589519650646</v>
      </c>
      <c r="AC7982">
        <v>0.68372093023255809</v>
      </c>
      <c r="AD7982">
        <v>2</v>
      </c>
      <c r="AE7982">
        <v>0</v>
      </c>
      <c r="AF7982">
        <v>4</v>
      </c>
      <c r="AG7982">
        <v>5</v>
      </c>
      <c r="AL7982">
        <v>72.5</v>
      </c>
      <c r="AM7982">
        <v>74.333333333333329</v>
      </c>
      <c r="AN7982">
        <v>72.666666666666671</v>
      </c>
      <c r="AO7982">
        <v>64.666666666666671</v>
      </c>
    </row>
    <row r="7983" spans="1:41" x14ac:dyDescent="0.35">
      <c r="A7983">
        <v>25779</v>
      </c>
      <c r="B7983" t="s">
        <v>7736</v>
      </c>
      <c r="C7983" t="s">
        <v>341</v>
      </c>
      <c r="D7983" t="s">
        <v>315</v>
      </c>
      <c r="E7983" t="s">
        <v>8136</v>
      </c>
      <c r="F7983">
        <v>270</v>
      </c>
      <c r="G7983">
        <v>255</v>
      </c>
      <c r="H7983">
        <v>286</v>
      </c>
      <c r="I7983">
        <v>277</v>
      </c>
      <c r="J7983">
        <v>242</v>
      </c>
      <c r="K7983">
        <v>237</v>
      </c>
      <c r="L7983">
        <v>273</v>
      </c>
      <c r="M7983">
        <v>266</v>
      </c>
      <c r="N7983">
        <v>222</v>
      </c>
      <c r="O7983">
        <v>239</v>
      </c>
      <c r="P7983">
        <v>236</v>
      </c>
      <c r="Q7983">
        <v>241</v>
      </c>
      <c r="R7983">
        <v>244</v>
      </c>
      <c r="S7983">
        <v>236</v>
      </c>
      <c r="T7983">
        <v>253</v>
      </c>
      <c r="U7983">
        <v>263</v>
      </c>
      <c r="V7983">
        <v>515.31481481481478</v>
      </c>
      <c r="W7983">
        <v>529.84931506849318</v>
      </c>
      <c r="X7983">
        <v>562.69696969696975</v>
      </c>
      <c r="Y7983">
        <v>563.75</v>
      </c>
      <c r="Z7983">
        <v>0.20253164556962025</v>
      </c>
      <c r="AA7983">
        <v>0.21348314606741572</v>
      </c>
      <c r="AB7983">
        <v>0.21111111111111108</v>
      </c>
      <c r="AC7983">
        <v>0.3411764705882353</v>
      </c>
      <c r="AD7983">
        <v>4</v>
      </c>
      <c r="AE7983">
        <v>8</v>
      </c>
      <c r="AF7983">
        <v>3</v>
      </c>
      <c r="AG7983">
        <v>5</v>
      </c>
      <c r="AH7983">
        <v>70</v>
      </c>
      <c r="AI7983">
        <v>73.666666666666671</v>
      </c>
      <c r="AJ7983">
        <v>75</v>
      </c>
      <c r="AK7983">
        <v>68</v>
      </c>
      <c r="AL7983">
        <v>76.5</v>
      </c>
      <c r="AM7983">
        <v>77</v>
      </c>
      <c r="AN7983">
        <v>78.333333333333329</v>
      </c>
      <c r="AO7983">
        <v>68.333333333333329</v>
      </c>
    </row>
    <row r="7984" spans="1:41" x14ac:dyDescent="0.35">
      <c r="A7984">
        <v>25781</v>
      </c>
      <c r="B7984" t="s">
        <v>7737</v>
      </c>
      <c r="C7984" t="s">
        <v>336</v>
      </c>
      <c r="D7984" t="s">
        <v>315</v>
      </c>
      <c r="E7984" t="s">
        <v>8136</v>
      </c>
      <c r="F7984">
        <v>273</v>
      </c>
      <c r="G7984">
        <v>280</v>
      </c>
      <c r="H7984">
        <v>295</v>
      </c>
      <c r="I7984">
        <v>291</v>
      </c>
      <c r="J7984">
        <v>264</v>
      </c>
      <c r="K7984">
        <v>268</v>
      </c>
      <c r="L7984">
        <v>275</v>
      </c>
      <c r="M7984">
        <v>274</v>
      </c>
      <c r="N7984">
        <v>245</v>
      </c>
      <c r="O7984">
        <v>256</v>
      </c>
      <c r="P7984">
        <v>266</v>
      </c>
      <c r="Q7984">
        <v>260</v>
      </c>
      <c r="R7984">
        <v>308</v>
      </c>
      <c r="S7984">
        <v>281</v>
      </c>
      <c r="T7984">
        <v>300</v>
      </c>
      <c r="U7984">
        <v>330</v>
      </c>
      <c r="V7984">
        <v>659.26635514018687</v>
      </c>
      <c r="W7984">
        <v>636.69339622641508</v>
      </c>
      <c r="X7984">
        <v>663.11304347826092</v>
      </c>
      <c r="Y7984">
        <v>651.6531531531532</v>
      </c>
      <c r="Z7984">
        <v>0.43697478991596639</v>
      </c>
      <c r="AA7984">
        <v>0.34246575342465752</v>
      </c>
      <c r="AB7984">
        <v>0.25358851674641147</v>
      </c>
      <c r="AC7984">
        <v>0.50413223140495866</v>
      </c>
      <c r="AD7984">
        <v>6</v>
      </c>
      <c r="AE7984">
        <v>14</v>
      </c>
      <c r="AF7984">
        <v>8</v>
      </c>
      <c r="AG7984">
        <v>7</v>
      </c>
      <c r="AH7984">
        <v>74</v>
      </c>
      <c r="AI7984">
        <v>75.666666666666671</v>
      </c>
      <c r="AJ7984">
        <v>79</v>
      </c>
      <c r="AK7984">
        <v>73.666666666666671</v>
      </c>
      <c r="AL7984">
        <v>78</v>
      </c>
      <c r="AM7984">
        <v>78.666666666666671</v>
      </c>
      <c r="AN7984">
        <v>79.666666666666671</v>
      </c>
      <c r="AO7984">
        <v>69.333333333333329</v>
      </c>
    </row>
    <row r="7985" spans="1:41" x14ac:dyDescent="0.35">
      <c r="A7985">
        <v>25783</v>
      </c>
      <c r="B7985" t="s">
        <v>7738</v>
      </c>
      <c r="C7985" t="s">
        <v>335</v>
      </c>
      <c r="D7985" t="s">
        <v>315</v>
      </c>
      <c r="E7985" t="s">
        <v>8136</v>
      </c>
      <c r="F7985">
        <v>248</v>
      </c>
      <c r="G7985">
        <v>264</v>
      </c>
      <c r="H7985">
        <v>263</v>
      </c>
      <c r="I7985">
        <v>265</v>
      </c>
      <c r="J7985">
        <v>242</v>
      </c>
      <c r="K7985">
        <v>274</v>
      </c>
      <c r="L7985">
        <v>260</v>
      </c>
      <c r="M7985">
        <v>259</v>
      </c>
      <c r="N7985">
        <v>224</v>
      </c>
      <c r="O7985">
        <v>242</v>
      </c>
      <c r="P7985">
        <v>260</v>
      </c>
      <c r="Q7985">
        <v>227</v>
      </c>
      <c r="R7985">
        <v>237</v>
      </c>
      <c r="S7985">
        <v>236</v>
      </c>
      <c r="T7985">
        <v>276</v>
      </c>
      <c r="U7985">
        <v>257</v>
      </c>
      <c r="V7985">
        <v>535.16666666666663</v>
      </c>
      <c r="W7985">
        <v>552.91379310344826</v>
      </c>
      <c r="X7985">
        <v>565.03846153846155</v>
      </c>
      <c r="Y7985">
        <v>529.85714285714289</v>
      </c>
      <c r="Z7985">
        <v>0.28000000000000003</v>
      </c>
      <c r="AA7985">
        <v>0.51851851851851849</v>
      </c>
      <c r="AB7985">
        <v>0.38709677419354838</v>
      </c>
      <c r="AC7985">
        <v>0.43333333333333335</v>
      </c>
      <c r="AD7985">
        <v>1</v>
      </c>
      <c r="AE7985">
        <v>0</v>
      </c>
      <c r="AF7985">
        <v>4</v>
      </c>
      <c r="AG7985">
        <v>5</v>
      </c>
      <c r="AH7985">
        <v>76</v>
      </c>
      <c r="AI7985">
        <v>74.666666666666671</v>
      </c>
      <c r="AJ7985">
        <v>76</v>
      </c>
      <c r="AK7985">
        <v>69.333333333333329</v>
      </c>
      <c r="AL7985">
        <v>82</v>
      </c>
      <c r="AM7985">
        <v>74.333333333333329</v>
      </c>
      <c r="AN7985">
        <v>78.666666666666671</v>
      </c>
      <c r="AO7985">
        <v>75</v>
      </c>
    </row>
    <row r="7986" spans="1:41" x14ac:dyDescent="0.35">
      <c r="A7986">
        <v>25785</v>
      </c>
      <c r="B7986" t="s">
        <v>7739</v>
      </c>
      <c r="C7986" t="s">
        <v>319</v>
      </c>
      <c r="D7986" t="s">
        <v>315</v>
      </c>
      <c r="E7986" t="s">
        <v>8137</v>
      </c>
      <c r="F7986">
        <v>284</v>
      </c>
      <c r="G7986">
        <v>283</v>
      </c>
      <c r="H7986">
        <v>297</v>
      </c>
      <c r="I7986">
        <v>272</v>
      </c>
      <c r="J7986">
        <v>263</v>
      </c>
      <c r="K7986">
        <v>271</v>
      </c>
      <c r="L7986">
        <v>280</v>
      </c>
      <c r="M7986">
        <v>267</v>
      </c>
      <c r="N7986">
        <v>282</v>
      </c>
      <c r="O7986">
        <v>259</v>
      </c>
      <c r="P7986">
        <v>260</v>
      </c>
      <c r="Q7986">
        <v>241</v>
      </c>
      <c r="R7986">
        <v>288</v>
      </c>
      <c r="S7986">
        <v>264</v>
      </c>
      <c r="T7986">
        <v>251</v>
      </c>
      <c r="U7986">
        <v>248</v>
      </c>
      <c r="V7986">
        <v>612.39473684210532</v>
      </c>
      <c r="W7986">
        <v>658.75</v>
      </c>
      <c r="X7986">
        <v>666.16666666666663</v>
      </c>
      <c r="Y7986">
        <v>649.12820512820508</v>
      </c>
      <c r="Z7986">
        <v>0.41379310344827586</v>
      </c>
      <c r="AA7986">
        <v>0.32558139534883723</v>
      </c>
      <c r="AB7986">
        <v>0.31034482758620691</v>
      </c>
      <c r="AC7986">
        <v>0.42857142857142855</v>
      </c>
      <c r="AD7986">
        <v>5</v>
      </c>
      <c r="AE7986">
        <v>5</v>
      </c>
      <c r="AF7986">
        <v>10</v>
      </c>
      <c r="AG7986">
        <v>3</v>
      </c>
      <c r="AH7986">
        <v>73</v>
      </c>
      <c r="AI7986">
        <v>76.666666666666671</v>
      </c>
      <c r="AJ7986">
        <v>79.333333333333329</v>
      </c>
      <c r="AK7986">
        <v>72.666666666666671</v>
      </c>
      <c r="AL7986">
        <v>74</v>
      </c>
      <c r="AM7986">
        <v>73</v>
      </c>
      <c r="AN7986">
        <v>76</v>
      </c>
      <c r="AO7986">
        <v>62.333333333333336</v>
      </c>
    </row>
    <row r="7987" spans="1:41" x14ac:dyDescent="0.35">
      <c r="A7987">
        <v>25788</v>
      </c>
      <c r="B7987" t="s">
        <v>7740</v>
      </c>
      <c r="C7987" t="s">
        <v>322</v>
      </c>
      <c r="D7987" t="s">
        <v>315</v>
      </c>
      <c r="E7987" t="s">
        <v>8139</v>
      </c>
      <c r="F7987">
        <v>252</v>
      </c>
      <c r="G7987">
        <v>261</v>
      </c>
      <c r="H7987">
        <v>282</v>
      </c>
      <c r="I7987">
        <v>283</v>
      </c>
      <c r="J7987">
        <v>237</v>
      </c>
      <c r="K7987">
        <v>257</v>
      </c>
      <c r="L7987">
        <v>251</v>
      </c>
      <c r="M7987">
        <v>264</v>
      </c>
      <c r="V7987" t="s">
        <v>1</v>
      </c>
      <c r="W7987" t="s">
        <v>1</v>
      </c>
      <c r="X7987" t="s">
        <v>1</v>
      </c>
      <c r="Z7987" t="s">
        <v>1</v>
      </c>
      <c r="AA7987" t="s">
        <v>1</v>
      </c>
      <c r="AB7987" t="s">
        <v>1</v>
      </c>
      <c r="AD7987">
        <v>0</v>
      </c>
      <c r="AE7987">
        <v>0</v>
      </c>
      <c r="AF7987">
        <v>3</v>
      </c>
      <c r="AG7987">
        <v>3</v>
      </c>
      <c r="AH7987">
        <v>77</v>
      </c>
      <c r="AI7987">
        <v>78.333333333333329</v>
      </c>
      <c r="AJ7987">
        <v>83</v>
      </c>
      <c r="AK7987">
        <v>76.666666666666671</v>
      </c>
    </row>
    <row r="7988" spans="1:41" x14ac:dyDescent="0.35">
      <c r="A7988">
        <v>25790</v>
      </c>
      <c r="B7988" t="s">
        <v>7741</v>
      </c>
      <c r="C7988" t="s">
        <v>319</v>
      </c>
      <c r="D7988" t="s">
        <v>315</v>
      </c>
      <c r="E7988" t="s">
        <v>8136</v>
      </c>
      <c r="F7988">
        <v>242</v>
      </c>
      <c r="G7988">
        <v>257</v>
      </c>
      <c r="H7988">
        <v>254</v>
      </c>
      <c r="I7988">
        <v>258</v>
      </c>
      <c r="J7988">
        <v>226</v>
      </c>
      <c r="K7988">
        <v>238</v>
      </c>
      <c r="L7988">
        <v>237</v>
      </c>
      <c r="M7988">
        <v>246</v>
      </c>
      <c r="N7988">
        <v>192</v>
      </c>
      <c r="O7988">
        <v>253</v>
      </c>
      <c r="P7988">
        <v>223</v>
      </c>
      <c r="Q7988">
        <v>249</v>
      </c>
      <c r="R7988">
        <v>208</v>
      </c>
      <c r="S7988">
        <v>239</v>
      </c>
      <c r="T7988">
        <v>219</v>
      </c>
      <c r="U7988">
        <v>267</v>
      </c>
      <c r="V7988">
        <v>528.9</v>
      </c>
      <c r="W7988">
        <v>511.36363636363637</v>
      </c>
      <c r="X7988">
        <v>508.3095238095238</v>
      </c>
      <c r="Y7988">
        <v>581.93478260869563</v>
      </c>
      <c r="Z7988">
        <v>0.1</v>
      </c>
      <c r="AA7988">
        <v>0.10344827586206896</v>
      </c>
      <c r="AB7988">
        <v>0.1111111111111111</v>
      </c>
      <c r="AC7988">
        <v>0.37037037037037035</v>
      </c>
      <c r="AD7988">
        <v>6</v>
      </c>
      <c r="AE7988">
        <v>3</v>
      </c>
      <c r="AF7988">
        <v>0</v>
      </c>
      <c r="AG7988">
        <v>1</v>
      </c>
      <c r="AH7988">
        <v>76</v>
      </c>
      <c r="AI7988">
        <v>76.666666666666671</v>
      </c>
      <c r="AJ7988">
        <v>82.333333333333329</v>
      </c>
      <c r="AK7988">
        <v>73.666666666666671</v>
      </c>
      <c r="AL7988">
        <v>83</v>
      </c>
      <c r="AM7988">
        <v>83.333333333333329</v>
      </c>
      <c r="AN7988">
        <v>86.666666666666671</v>
      </c>
      <c r="AO7988">
        <v>76.666666666666671</v>
      </c>
    </row>
    <row r="7989" spans="1:41" x14ac:dyDescent="0.35">
      <c r="A7989">
        <v>25795</v>
      </c>
      <c r="B7989" t="s">
        <v>7742</v>
      </c>
      <c r="C7989" t="s">
        <v>358</v>
      </c>
      <c r="D7989" t="s">
        <v>315</v>
      </c>
      <c r="E7989" t="s">
        <v>8136</v>
      </c>
      <c r="N7989">
        <v>218</v>
      </c>
      <c r="O7989">
        <v>224</v>
      </c>
      <c r="P7989">
        <v>239</v>
      </c>
      <c r="Q7989">
        <v>239</v>
      </c>
      <c r="R7989">
        <v>215</v>
      </c>
      <c r="S7989">
        <v>214</v>
      </c>
      <c r="T7989">
        <v>220</v>
      </c>
      <c r="U7989">
        <v>217</v>
      </c>
      <c r="V7989">
        <v>561.09090909090912</v>
      </c>
      <c r="W7989">
        <v>555.66428571428571</v>
      </c>
      <c r="X7989">
        <v>520.94366197183103</v>
      </c>
      <c r="Y7989">
        <v>565.72142857142853</v>
      </c>
      <c r="Z7989">
        <v>0.19480519480519481</v>
      </c>
      <c r="AA7989">
        <v>0.37313432835820892</v>
      </c>
      <c r="AB7989">
        <v>0.35714285714285715</v>
      </c>
      <c r="AC7989">
        <v>0.24096385542168675</v>
      </c>
      <c r="AD7989">
        <v>1</v>
      </c>
      <c r="AE7989">
        <v>1</v>
      </c>
      <c r="AF7989">
        <v>2</v>
      </c>
      <c r="AG7989">
        <v>1</v>
      </c>
      <c r="AL7989">
        <v>73</v>
      </c>
      <c r="AM7989">
        <v>80.666666666666671</v>
      </c>
      <c r="AN7989">
        <v>82.666666666666671</v>
      </c>
      <c r="AO7989">
        <v>77.666666666666671</v>
      </c>
    </row>
    <row r="7990" spans="1:41" x14ac:dyDescent="0.35">
      <c r="A7990">
        <v>25797</v>
      </c>
      <c r="B7990" t="s">
        <v>7743</v>
      </c>
      <c r="C7990" t="s">
        <v>322</v>
      </c>
      <c r="D7990" t="s">
        <v>315</v>
      </c>
      <c r="E7990" t="s">
        <v>8139</v>
      </c>
      <c r="F7990">
        <v>264</v>
      </c>
      <c r="G7990">
        <v>233</v>
      </c>
      <c r="H7990">
        <v>282</v>
      </c>
      <c r="I7990">
        <v>252</v>
      </c>
      <c r="J7990">
        <v>254</v>
      </c>
      <c r="K7990">
        <v>231</v>
      </c>
      <c r="L7990">
        <v>289</v>
      </c>
      <c r="M7990">
        <v>249</v>
      </c>
      <c r="V7990" t="s">
        <v>1</v>
      </c>
      <c r="W7990" t="s">
        <v>1</v>
      </c>
      <c r="X7990" t="s">
        <v>1</v>
      </c>
      <c r="Z7990" t="s">
        <v>1</v>
      </c>
      <c r="AA7990" t="s">
        <v>1</v>
      </c>
      <c r="AB7990" t="s">
        <v>1</v>
      </c>
      <c r="AD7990">
        <v>1</v>
      </c>
      <c r="AE7990">
        <v>2</v>
      </c>
      <c r="AF7990">
        <v>1</v>
      </c>
      <c r="AG7990">
        <v>0</v>
      </c>
      <c r="AH7990">
        <v>72.5</v>
      </c>
      <c r="AI7990">
        <v>77.666666666666671</v>
      </c>
      <c r="AJ7990">
        <v>79.666666666666671</v>
      </c>
      <c r="AK7990">
        <v>72</v>
      </c>
    </row>
    <row r="7991" spans="1:41" x14ac:dyDescent="0.35">
      <c r="A7991">
        <v>25798</v>
      </c>
      <c r="B7991" t="s">
        <v>7744</v>
      </c>
      <c r="C7991" t="s">
        <v>337</v>
      </c>
      <c r="D7991" t="s">
        <v>315</v>
      </c>
      <c r="E7991" t="s">
        <v>8136</v>
      </c>
      <c r="F7991">
        <v>262</v>
      </c>
      <c r="G7991">
        <v>256</v>
      </c>
      <c r="H7991">
        <v>277</v>
      </c>
      <c r="I7991">
        <v>260</v>
      </c>
      <c r="J7991">
        <v>244</v>
      </c>
      <c r="K7991">
        <v>251</v>
      </c>
      <c r="L7991">
        <v>250</v>
      </c>
      <c r="M7991">
        <v>229</v>
      </c>
      <c r="N7991">
        <v>215</v>
      </c>
      <c r="O7991">
        <v>233</v>
      </c>
      <c r="P7991">
        <v>249</v>
      </c>
      <c r="Q7991">
        <v>250</v>
      </c>
      <c r="R7991">
        <v>228</v>
      </c>
      <c r="S7991">
        <v>231</v>
      </c>
      <c r="T7991">
        <v>233</v>
      </c>
      <c r="U7991">
        <v>230</v>
      </c>
      <c r="V7991">
        <v>563.95833333333337</v>
      </c>
      <c r="W7991">
        <v>544.18292682926824</v>
      </c>
      <c r="X7991">
        <v>536.56666666666672</v>
      </c>
      <c r="Y7991">
        <v>570.3604651162791</v>
      </c>
      <c r="Z7991">
        <v>0.24390243902439024</v>
      </c>
      <c r="AA7991">
        <v>0.35135135135135137</v>
      </c>
      <c r="AB7991">
        <v>0.24528301886792453</v>
      </c>
      <c r="AC7991">
        <v>0.19642857142857142</v>
      </c>
      <c r="AD7991">
        <v>3</v>
      </c>
      <c r="AE7991">
        <v>7</v>
      </c>
      <c r="AF7991">
        <v>3</v>
      </c>
      <c r="AG7991">
        <v>5</v>
      </c>
      <c r="AH7991">
        <v>71.5</v>
      </c>
      <c r="AI7991">
        <v>74</v>
      </c>
      <c r="AJ7991">
        <v>73.666666666666671</v>
      </c>
      <c r="AK7991">
        <v>68.666666666666671</v>
      </c>
      <c r="AL7991">
        <v>70</v>
      </c>
      <c r="AM7991">
        <v>77.333333333333329</v>
      </c>
      <c r="AN7991">
        <v>77.333333333333329</v>
      </c>
      <c r="AO7991">
        <v>66.666666666666671</v>
      </c>
    </row>
    <row r="7992" spans="1:41" x14ac:dyDescent="0.35">
      <c r="A7992">
        <v>25799</v>
      </c>
      <c r="B7992" t="s">
        <v>7745</v>
      </c>
      <c r="C7992" t="s">
        <v>336</v>
      </c>
      <c r="D7992" t="s">
        <v>315</v>
      </c>
      <c r="E7992" t="s">
        <v>8136</v>
      </c>
      <c r="F7992">
        <v>254</v>
      </c>
      <c r="G7992">
        <v>250</v>
      </c>
      <c r="H7992">
        <v>269</v>
      </c>
      <c r="I7992">
        <v>287</v>
      </c>
      <c r="J7992">
        <v>227</v>
      </c>
      <c r="K7992">
        <v>231</v>
      </c>
      <c r="L7992">
        <v>249</v>
      </c>
      <c r="M7992">
        <v>252</v>
      </c>
      <c r="V7992" t="s">
        <v>1</v>
      </c>
      <c r="W7992" t="s">
        <v>1</v>
      </c>
      <c r="X7992" t="s">
        <v>1</v>
      </c>
      <c r="Z7992" t="s">
        <v>1</v>
      </c>
      <c r="AA7992" t="s">
        <v>1</v>
      </c>
      <c r="AB7992" t="s">
        <v>1</v>
      </c>
      <c r="AD7992">
        <v>1</v>
      </c>
      <c r="AE7992">
        <v>0</v>
      </c>
      <c r="AF7992">
        <v>1</v>
      </c>
      <c r="AG7992">
        <v>0</v>
      </c>
      <c r="AH7992">
        <v>73</v>
      </c>
      <c r="AI7992">
        <v>80.666666666666671</v>
      </c>
      <c r="AJ7992">
        <v>80.666666666666671</v>
      </c>
      <c r="AK7992">
        <v>76</v>
      </c>
    </row>
    <row r="7993" spans="1:41" x14ac:dyDescent="0.35">
      <c r="A7993">
        <v>25803</v>
      </c>
      <c r="B7993" t="s">
        <v>7746</v>
      </c>
      <c r="C7993" t="s">
        <v>336</v>
      </c>
      <c r="D7993" t="s">
        <v>315</v>
      </c>
      <c r="E7993" t="s">
        <v>8136</v>
      </c>
      <c r="F7993">
        <v>221</v>
      </c>
      <c r="G7993">
        <v>245</v>
      </c>
      <c r="H7993">
        <v>222</v>
      </c>
      <c r="I7993">
        <v>232</v>
      </c>
      <c r="J7993">
        <v>196</v>
      </c>
      <c r="K7993">
        <v>228</v>
      </c>
      <c r="L7993">
        <v>224</v>
      </c>
      <c r="M7993">
        <v>218</v>
      </c>
      <c r="V7993" t="s">
        <v>1</v>
      </c>
      <c r="W7993" t="s">
        <v>1</v>
      </c>
      <c r="X7993" t="s">
        <v>1</v>
      </c>
      <c r="Z7993" t="s">
        <v>1</v>
      </c>
      <c r="AA7993" t="s">
        <v>1</v>
      </c>
      <c r="AB7993" t="s">
        <v>1</v>
      </c>
      <c r="AD7993">
        <v>2</v>
      </c>
      <c r="AE7993">
        <v>1</v>
      </c>
      <c r="AF7993">
        <v>0</v>
      </c>
      <c r="AG7993">
        <v>2</v>
      </c>
      <c r="AH7993">
        <v>77</v>
      </c>
      <c r="AI7993">
        <v>72.666666666666671</v>
      </c>
      <c r="AJ7993">
        <v>78.666666666666671</v>
      </c>
      <c r="AK7993">
        <v>74.333333333333329</v>
      </c>
    </row>
    <row r="7994" spans="1:41" x14ac:dyDescent="0.35">
      <c r="A7994">
        <v>25804</v>
      </c>
      <c r="B7994" t="s">
        <v>7747</v>
      </c>
      <c r="C7994" t="s">
        <v>334</v>
      </c>
      <c r="D7994" t="s">
        <v>315</v>
      </c>
      <c r="E7994" t="s">
        <v>8136</v>
      </c>
      <c r="F7994">
        <v>273</v>
      </c>
      <c r="G7994">
        <v>278</v>
      </c>
      <c r="H7994">
        <v>267</v>
      </c>
      <c r="I7994">
        <v>263</v>
      </c>
      <c r="J7994">
        <v>254</v>
      </c>
      <c r="K7994">
        <v>258</v>
      </c>
      <c r="L7994">
        <v>253</v>
      </c>
      <c r="M7994">
        <v>242</v>
      </c>
      <c r="N7994">
        <v>253</v>
      </c>
      <c r="O7994">
        <v>254</v>
      </c>
      <c r="P7994">
        <v>261</v>
      </c>
      <c r="Q7994">
        <v>255</v>
      </c>
      <c r="R7994">
        <v>264</v>
      </c>
      <c r="S7994">
        <v>284</v>
      </c>
      <c r="T7994">
        <v>273</v>
      </c>
      <c r="U7994">
        <v>249</v>
      </c>
      <c r="V7994">
        <v>613.22596153846155</v>
      </c>
      <c r="W7994">
        <v>618.70873786407765</v>
      </c>
      <c r="X7994">
        <v>604.71500000000003</v>
      </c>
      <c r="Y7994">
        <v>623.70297029702965</v>
      </c>
      <c r="Z7994">
        <v>0.26363636363636361</v>
      </c>
      <c r="AA7994">
        <v>0.48181818181818181</v>
      </c>
      <c r="AB7994">
        <v>0.31531531531531531</v>
      </c>
      <c r="AC7994">
        <v>0.28828828828828829</v>
      </c>
      <c r="AD7994">
        <v>3</v>
      </c>
      <c r="AE7994">
        <v>8</v>
      </c>
      <c r="AF7994">
        <v>5</v>
      </c>
      <c r="AG7994">
        <v>6</v>
      </c>
      <c r="AH7994">
        <v>72</v>
      </c>
      <c r="AI7994">
        <v>73.333333333333329</v>
      </c>
      <c r="AJ7994">
        <v>76.666666666666671</v>
      </c>
      <c r="AK7994">
        <v>67</v>
      </c>
      <c r="AL7994">
        <v>70</v>
      </c>
      <c r="AM7994">
        <v>69.666666666666671</v>
      </c>
      <c r="AN7994">
        <v>73.333333333333329</v>
      </c>
      <c r="AO7994">
        <v>69.333333333333329</v>
      </c>
    </row>
    <row r="7995" spans="1:41" x14ac:dyDescent="0.35">
      <c r="A7995">
        <v>25808</v>
      </c>
      <c r="B7995" t="s">
        <v>7748</v>
      </c>
      <c r="C7995" t="s">
        <v>319</v>
      </c>
      <c r="D7995" t="s">
        <v>315</v>
      </c>
      <c r="E7995" t="s">
        <v>8136</v>
      </c>
      <c r="F7995">
        <v>242</v>
      </c>
      <c r="G7995">
        <v>255</v>
      </c>
      <c r="H7995">
        <v>235</v>
      </c>
      <c r="I7995">
        <v>227</v>
      </c>
      <c r="J7995">
        <v>220</v>
      </c>
      <c r="K7995">
        <v>237</v>
      </c>
      <c r="L7995">
        <v>220</v>
      </c>
      <c r="M7995">
        <v>215</v>
      </c>
      <c r="V7995" t="s">
        <v>1</v>
      </c>
      <c r="W7995" t="s">
        <v>1</v>
      </c>
      <c r="X7995" t="s">
        <v>1</v>
      </c>
      <c r="Z7995" t="s">
        <v>1</v>
      </c>
      <c r="AA7995" t="s">
        <v>1</v>
      </c>
      <c r="AB7995" t="s">
        <v>1</v>
      </c>
      <c r="AD7995">
        <v>1</v>
      </c>
      <c r="AE7995">
        <v>0</v>
      </c>
      <c r="AF7995">
        <v>3</v>
      </c>
      <c r="AG7995">
        <v>0</v>
      </c>
      <c r="AH7995">
        <v>59.5</v>
      </c>
      <c r="AI7995">
        <v>66</v>
      </c>
      <c r="AJ7995">
        <v>66</v>
      </c>
      <c r="AK7995">
        <v>61.333333333333336</v>
      </c>
    </row>
    <row r="7996" spans="1:41" x14ac:dyDescent="0.35">
      <c r="A7996">
        <v>25814</v>
      </c>
      <c r="B7996" t="s">
        <v>7749</v>
      </c>
      <c r="C7996" t="s">
        <v>363</v>
      </c>
      <c r="D7996" t="s">
        <v>315</v>
      </c>
      <c r="E7996" t="s">
        <v>8136</v>
      </c>
      <c r="F7996">
        <v>277</v>
      </c>
      <c r="G7996">
        <v>274</v>
      </c>
      <c r="H7996">
        <v>286</v>
      </c>
      <c r="I7996">
        <v>275</v>
      </c>
      <c r="J7996">
        <v>253</v>
      </c>
      <c r="K7996">
        <v>249</v>
      </c>
      <c r="L7996">
        <v>253</v>
      </c>
      <c r="M7996">
        <v>270</v>
      </c>
      <c r="N7996">
        <v>251</v>
      </c>
      <c r="O7996">
        <v>232</v>
      </c>
      <c r="P7996">
        <v>224</v>
      </c>
      <c r="Q7996">
        <v>240</v>
      </c>
      <c r="R7996">
        <v>247</v>
      </c>
      <c r="S7996">
        <v>244</v>
      </c>
      <c r="T7996">
        <v>235</v>
      </c>
      <c r="U7996">
        <v>254</v>
      </c>
      <c r="V7996">
        <v>555.64814814814815</v>
      </c>
      <c r="W7996">
        <v>560.52083333333337</v>
      </c>
      <c r="X7996">
        <v>539.68518518518522</v>
      </c>
      <c r="Y7996">
        <v>589.28571428571433</v>
      </c>
      <c r="Z7996">
        <v>0.23529411764705882</v>
      </c>
      <c r="AA7996">
        <v>0.40625</v>
      </c>
      <c r="AB7996">
        <v>0.33333333333333331</v>
      </c>
      <c r="AC7996">
        <v>0.23333333333333334</v>
      </c>
      <c r="AD7996">
        <v>4</v>
      </c>
      <c r="AE7996">
        <v>1</v>
      </c>
      <c r="AF7996">
        <v>4</v>
      </c>
      <c r="AG7996">
        <v>6</v>
      </c>
      <c r="AH7996">
        <v>69.5</v>
      </c>
      <c r="AI7996">
        <v>73.333333333333329</v>
      </c>
      <c r="AJ7996">
        <v>75.333333333333329</v>
      </c>
      <c r="AK7996">
        <v>78</v>
      </c>
      <c r="AL7996">
        <v>74.5</v>
      </c>
      <c r="AM7996">
        <v>71.666666666666671</v>
      </c>
      <c r="AN7996">
        <v>71.666666666666671</v>
      </c>
      <c r="AO7996">
        <v>69.666666666666671</v>
      </c>
    </row>
    <row r="7997" spans="1:41" x14ac:dyDescent="0.35">
      <c r="A7997">
        <v>25824</v>
      </c>
      <c r="B7997" t="s">
        <v>7750</v>
      </c>
      <c r="C7997" t="s">
        <v>341</v>
      </c>
      <c r="D7997" t="s">
        <v>315</v>
      </c>
      <c r="E7997" t="s">
        <v>8139</v>
      </c>
      <c r="N7997">
        <v>229</v>
      </c>
      <c r="O7997">
        <v>233</v>
      </c>
      <c r="P7997">
        <v>220</v>
      </c>
      <c r="Q7997">
        <v>227</v>
      </c>
      <c r="R7997">
        <v>235</v>
      </c>
      <c r="S7997">
        <v>273</v>
      </c>
      <c r="T7997">
        <v>248</v>
      </c>
      <c r="U7997">
        <v>244</v>
      </c>
      <c r="V7997">
        <v>540.7822580645161</v>
      </c>
      <c r="W7997">
        <v>555.80188679245282</v>
      </c>
      <c r="X7997">
        <v>556.41216216216219</v>
      </c>
      <c r="Y7997">
        <v>561.30208333333337</v>
      </c>
      <c r="Z7997">
        <v>0.10483870967741934</v>
      </c>
      <c r="AA7997">
        <v>0.12857142857142856</v>
      </c>
      <c r="AB7997">
        <v>0.10714285714285714</v>
      </c>
      <c r="AC7997">
        <v>0.17829457364341086</v>
      </c>
      <c r="AD7997">
        <v>1</v>
      </c>
      <c r="AE7997">
        <v>7</v>
      </c>
      <c r="AF7997">
        <v>0</v>
      </c>
      <c r="AG7997">
        <v>0</v>
      </c>
      <c r="AL7997">
        <v>74</v>
      </c>
      <c r="AM7997">
        <v>73</v>
      </c>
      <c r="AN7997">
        <v>76</v>
      </c>
      <c r="AO7997">
        <v>75.666666666666671</v>
      </c>
    </row>
    <row r="7998" spans="1:41" x14ac:dyDescent="0.35">
      <c r="A7998">
        <v>25825</v>
      </c>
      <c r="B7998" t="s">
        <v>7751</v>
      </c>
      <c r="C7998" t="s">
        <v>327</v>
      </c>
      <c r="D7998" t="s">
        <v>315</v>
      </c>
      <c r="E7998" t="s">
        <v>8137</v>
      </c>
      <c r="F7998">
        <v>311</v>
      </c>
      <c r="G7998">
        <v>310</v>
      </c>
      <c r="H7998">
        <v>276</v>
      </c>
      <c r="I7998">
        <v>288</v>
      </c>
      <c r="J7998">
        <v>291</v>
      </c>
      <c r="K7998">
        <v>307</v>
      </c>
      <c r="L7998">
        <v>289</v>
      </c>
      <c r="M7998">
        <v>300</v>
      </c>
      <c r="N7998">
        <v>282</v>
      </c>
      <c r="O7998">
        <v>296</v>
      </c>
      <c r="P7998">
        <v>285</v>
      </c>
      <c r="Q7998">
        <v>296</v>
      </c>
      <c r="R7998">
        <v>361</v>
      </c>
      <c r="S7998">
        <v>354</v>
      </c>
      <c r="T7998">
        <v>342</v>
      </c>
      <c r="U7998">
        <v>352</v>
      </c>
      <c r="V7998">
        <v>834.82692307692309</v>
      </c>
      <c r="W7998">
        <v>771.09</v>
      </c>
      <c r="X7998">
        <v>816.42857142857144</v>
      </c>
      <c r="Y7998">
        <v>826.42105263157896</v>
      </c>
      <c r="Z7998">
        <v>0.8214285714285714</v>
      </c>
      <c r="AA7998">
        <v>1</v>
      </c>
      <c r="AB7998">
        <v>0.86</v>
      </c>
      <c r="AC7998">
        <v>0.9642857142857143</v>
      </c>
      <c r="AD7998">
        <v>1</v>
      </c>
      <c r="AE7998">
        <v>0</v>
      </c>
      <c r="AF7998">
        <v>0</v>
      </c>
      <c r="AG7998">
        <v>0</v>
      </c>
      <c r="AH7998">
        <v>75</v>
      </c>
      <c r="AI7998">
        <v>78.666666666666671</v>
      </c>
      <c r="AJ7998">
        <v>77.333333333333329</v>
      </c>
      <c r="AK7998">
        <v>70.333333333333329</v>
      </c>
      <c r="AL7998">
        <v>77</v>
      </c>
      <c r="AM7998">
        <v>81.666666666666671</v>
      </c>
      <c r="AN7998">
        <v>84.666666666666671</v>
      </c>
      <c r="AO7998">
        <v>67</v>
      </c>
    </row>
    <row r="7999" spans="1:41" x14ac:dyDescent="0.35">
      <c r="A7999">
        <v>25826</v>
      </c>
      <c r="B7999" t="s">
        <v>7752</v>
      </c>
      <c r="C7999" t="s">
        <v>324</v>
      </c>
      <c r="D7999" t="s">
        <v>315</v>
      </c>
      <c r="E7999" t="s">
        <v>8136</v>
      </c>
      <c r="F7999">
        <v>279</v>
      </c>
      <c r="G7999">
        <v>288</v>
      </c>
      <c r="H7999">
        <v>301</v>
      </c>
      <c r="I7999">
        <v>272</v>
      </c>
      <c r="J7999">
        <v>257</v>
      </c>
      <c r="K7999">
        <v>268</v>
      </c>
      <c r="L7999">
        <v>273</v>
      </c>
      <c r="M7999">
        <v>260</v>
      </c>
      <c r="N7999">
        <v>280</v>
      </c>
      <c r="O7999">
        <v>271</v>
      </c>
      <c r="P7999">
        <v>280</v>
      </c>
      <c r="Q7999">
        <v>256</v>
      </c>
      <c r="R7999">
        <v>280</v>
      </c>
      <c r="S7999">
        <v>291</v>
      </c>
      <c r="T7999">
        <v>276</v>
      </c>
      <c r="U7999">
        <v>254</v>
      </c>
      <c r="V7999">
        <v>557.45000000000005</v>
      </c>
      <c r="W7999">
        <v>655.5625</v>
      </c>
      <c r="X7999">
        <v>614.66666666666663</v>
      </c>
      <c r="Y7999">
        <v>702.97727272727275</v>
      </c>
      <c r="Z7999" t="s">
        <v>1</v>
      </c>
      <c r="AA7999">
        <v>0.23809523809523808</v>
      </c>
      <c r="AB7999">
        <v>0.61904761904761907</v>
      </c>
      <c r="AC7999">
        <v>0.52941176470588236</v>
      </c>
      <c r="AD7999">
        <v>3</v>
      </c>
      <c r="AE7999">
        <v>5</v>
      </c>
      <c r="AF7999">
        <v>3</v>
      </c>
      <c r="AG7999">
        <v>10</v>
      </c>
      <c r="AH7999">
        <v>72</v>
      </c>
      <c r="AI7999">
        <v>82</v>
      </c>
      <c r="AJ7999">
        <v>79</v>
      </c>
      <c r="AK7999">
        <v>74</v>
      </c>
      <c r="AL7999">
        <v>77</v>
      </c>
      <c r="AM7999">
        <v>79.333333333333329</v>
      </c>
      <c r="AN7999">
        <v>79.666666666666671</v>
      </c>
      <c r="AO7999">
        <v>73</v>
      </c>
    </row>
    <row r="8000" spans="1:41" x14ac:dyDescent="0.35">
      <c r="A8000">
        <v>25829</v>
      </c>
      <c r="B8000" t="s">
        <v>7753</v>
      </c>
      <c r="C8000" t="s">
        <v>322</v>
      </c>
      <c r="D8000" t="s">
        <v>315</v>
      </c>
      <c r="E8000" t="s">
        <v>8136</v>
      </c>
      <c r="F8000">
        <v>284</v>
      </c>
      <c r="G8000">
        <v>288</v>
      </c>
      <c r="H8000">
        <v>304</v>
      </c>
      <c r="I8000">
        <v>280</v>
      </c>
      <c r="J8000">
        <v>263</v>
      </c>
      <c r="K8000">
        <v>265</v>
      </c>
      <c r="L8000">
        <v>280</v>
      </c>
      <c r="M8000">
        <v>249</v>
      </c>
      <c r="N8000">
        <v>257</v>
      </c>
      <c r="O8000">
        <v>257</v>
      </c>
      <c r="P8000">
        <v>250</v>
      </c>
      <c r="Q8000">
        <v>253</v>
      </c>
      <c r="R8000">
        <v>271</v>
      </c>
      <c r="S8000">
        <v>288</v>
      </c>
      <c r="T8000">
        <v>266</v>
      </c>
      <c r="U8000">
        <v>292</v>
      </c>
      <c r="V8000">
        <v>631.86111111111109</v>
      </c>
      <c r="W8000">
        <v>635.18115942028987</v>
      </c>
      <c r="X8000">
        <v>630.97222222222217</v>
      </c>
      <c r="Y8000">
        <v>646</v>
      </c>
      <c r="Z8000">
        <v>0.49275362318840576</v>
      </c>
      <c r="AA8000">
        <v>0.40259740259740262</v>
      </c>
      <c r="AB8000">
        <v>0.38157894736842102</v>
      </c>
      <c r="AC8000">
        <v>0.39473684210526316</v>
      </c>
      <c r="AD8000">
        <v>11</v>
      </c>
      <c r="AE8000">
        <v>9</v>
      </c>
      <c r="AF8000">
        <v>6</v>
      </c>
      <c r="AG8000">
        <v>17</v>
      </c>
      <c r="AH8000">
        <v>69</v>
      </c>
      <c r="AI8000">
        <v>73</v>
      </c>
      <c r="AJ8000">
        <v>72.666666666666671</v>
      </c>
      <c r="AK8000">
        <v>69.333333333333329</v>
      </c>
      <c r="AL8000">
        <v>70</v>
      </c>
      <c r="AM8000">
        <v>66.666666666666671</v>
      </c>
      <c r="AN8000">
        <v>66</v>
      </c>
      <c r="AO8000">
        <v>58.666666666666664</v>
      </c>
    </row>
    <row r="8001" spans="1:41" x14ac:dyDescent="0.35">
      <c r="A8001">
        <v>25831</v>
      </c>
      <c r="B8001" t="s">
        <v>7754</v>
      </c>
      <c r="C8001" t="s">
        <v>324</v>
      </c>
      <c r="D8001" t="s">
        <v>315</v>
      </c>
      <c r="E8001" t="s">
        <v>8136</v>
      </c>
      <c r="F8001">
        <v>259</v>
      </c>
      <c r="G8001">
        <v>269</v>
      </c>
      <c r="H8001">
        <v>248</v>
      </c>
      <c r="I8001">
        <v>292</v>
      </c>
      <c r="J8001">
        <v>248</v>
      </c>
      <c r="K8001">
        <v>264</v>
      </c>
      <c r="L8001">
        <v>243</v>
      </c>
      <c r="M8001">
        <v>271</v>
      </c>
      <c r="V8001" t="s">
        <v>1</v>
      </c>
      <c r="W8001" t="s">
        <v>1</v>
      </c>
      <c r="X8001" t="s">
        <v>1</v>
      </c>
      <c r="Z8001" t="s">
        <v>1</v>
      </c>
      <c r="AA8001" t="s">
        <v>1</v>
      </c>
      <c r="AB8001" t="s">
        <v>1</v>
      </c>
      <c r="AD8001">
        <v>0</v>
      </c>
      <c r="AE8001">
        <v>0</v>
      </c>
      <c r="AF8001">
        <v>1</v>
      </c>
      <c r="AG8001">
        <v>1</v>
      </c>
      <c r="AH8001">
        <v>74</v>
      </c>
      <c r="AI8001">
        <v>76.333333333333329</v>
      </c>
      <c r="AJ8001">
        <v>75.333333333333329</v>
      </c>
      <c r="AK8001">
        <v>69.333333333333329</v>
      </c>
    </row>
    <row r="8002" spans="1:41" x14ac:dyDescent="0.35">
      <c r="A8002">
        <v>25832</v>
      </c>
      <c r="B8002" t="s">
        <v>7755</v>
      </c>
      <c r="C8002" t="s">
        <v>337</v>
      </c>
      <c r="D8002" t="s">
        <v>315</v>
      </c>
      <c r="E8002" t="s">
        <v>8137</v>
      </c>
      <c r="F8002">
        <v>309</v>
      </c>
      <c r="G8002">
        <v>304</v>
      </c>
      <c r="H8002">
        <v>305</v>
      </c>
      <c r="I8002">
        <v>288</v>
      </c>
      <c r="J8002">
        <v>290</v>
      </c>
      <c r="K8002">
        <v>292</v>
      </c>
      <c r="L8002">
        <v>300</v>
      </c>
      <c r="M8002">
        <v>290</v>
      </c>
      <c r="N8002">
        <v>277</v>
      </c>
      <c r="O8002">
        <v>292</v>
      </c>
      <c r="P8002">
        <v>284</v>
      </c>
      <c r="Q8002">
        <v>285</v>
      </c>
      <c r="R8002">
        <v>271</v>
      </c>
      <c r="S8002">
        <v>283</v>
      </c>
      <c r="T8002">
        <v>281</v>
      </c>
      <c r="U8002">
        <v>295</v>
      </c>
      <c r="V8002">
        <v>587.89583333333337</v>
      </c>
      <c r="W8002">
        <v>602.28571428571433</v>
      </c>
      <c r="X8002">
        <v>682.26315789473688</v>
      </c>
      <c r="Y8002">
        <v>657.7954545454545</v>
      </c>
      <c r="Z8002">
        <v>0.51851851851851849</v>
      </c>
      <c r="AA8002">
        <v>0.38461538461538464</v>
      </c>
      <c r="AB8002">
        <v>0.34782608695652173</v>
      </c>
      <c r="AC8002">
        <v>0.22727272727272727</v>
      </c>
      <c r="AD8002">
        <v>4</v>
      </c>
      <c r="AE8002">
        <v>1</v>
      </c>
      <c r="AF8002">
        <v>2</v>
      </c>
      <c r="AG8002">
        <v>0</v>
      </c>
      <c r="AH8002">
        <v>68</v>
      </c>
      <c r="AI8002">
        <v>74.333333333333329</v>
      </c>
      <c r="AJ8002">
        <v>77.666666666666671</v>
      </c>
      <c r="AK8002">
        <v>66.333333333333329</v>
      </c>
      <c r="AL8002">
        <v>72.5</v>
      </c>
      <c r="AM8002">
        <v>77.333333333333329</v>
      </c>
      <c r="AN8002">
        <v>82.333333333333329</v>
      </c>
      <c r="AO8002">
        <v>70</v>
      </c>
    </row>
    <row r="8003" spans="1:41" x14ac:dyDescent="0.35">
      <c r="A8003">
        <v>25833</v>
      </c>
      <c r="B8003" t="s">
        <v>7756</v>
      </c>
      <c r="C8003" t="s">
        <v>327</v>
      </c>
      <c r="D8003" t="s">
        <v>315</v>
      </c>
      <c r="E8003" t="s">
        <v>8137</v>
      </c>
      <c r="F8003">
        <v>285</v>
      </c>
      <c r="G8003">
        <v>289</v>
      </c>
      <c r="H8003">
        <v>297</v>
      </c>
      <c r="I8003">
        <v>261</v>
      </c>
      <c r="J8003">
        <v>257</v>
      </c>
      <c r="K8003">
        <v>228</v>
      </c>
      <c r="L8003">
        <v>284</v>
      </c>
      <c r="M8003">
        <v>265</v>
      </c>
      <c r="V8003" t="s">
        <v>1</v>
      </c>
      <c r="W8003" t="s">
        <v>1</v>
      </c>
      <c r="X8003" t="s">
        <v>1</v>
      </c>
      <c r="Z8003" t="s">
        <v>1</v>
      </c>
      <c r="AA8003" t="s">
        <v>1</v>
      </c>
      <c r="AB8003" t="s">
        <v>1</v>
      </c>
      <c r="AD8003">
        <v>0</v>
      </c>
      <c r="AE8003">
        <v>0</v>
      </c>
      <c r="AF8003">
        <v>2</v>
      </c>
      <c r="AG8003">
        <v>0</v>
      </c>
      <c r="AH8003">
        <v>57</v>
      </c>
      <c r="AI8003">
        <v>75.333333333333329</v>
      </c>
      <c r="AJ8003">
        <v>69.666666666666671</v>
      </c>
      <c r="AK8003">
        <v>55.333333333333336</v>
      </c>
    </row>
    <row r="8004" spans="1:41" x14ac:dyDescent="0.35">
      <c r="A8004">
        <v>25836</v>
      </c>
      <c r="B8004" t="s">
        <v>7757</v>
      </c>
      <c r="C8004" t="s">
        <v>326</v>
      </c>
      <c r="D8004" t="s">
        <v>315</v>
      </c>
      <c r="E8004" t="s">
        <v>8136</v>
      </c>
      <c r="F8004">
        <v>279</v>
      </c>
      <c r="G8004">
        <v>277</v>
      </c>
      <c r="H8004">
        <v>283</v>
      </c>
      <c r="I8004">
        <v>288</v>
      </c>
      <c r="J8004">
        <v>267</v>
      </c>
      <c r="K8004">
        <v>266</v>
      </c>
      <c r="L8004">
        <v>282</v>
      </c>
      <c r="M8004">
        <v>267</v>
      </c>
      <c r="V8004" t="s">
        <v>1</v>
      </c>
      <c r="W8004" t="s">
        <v>1</v>
      </c>
      <c r="X8004" t="s">
        <v>1</v>
      </c>
      <c r="Z8004" t="s">
        <v>1</v>
      </c>
      <c r="AA8004" t="s">
        <v>1</v>
      </c>
      <c r="AB8004" t="s">
        <v>1</v>
      </c>
      <c r="AD8004">
        <v>2</v>
      </c>
      <c r="AE8004">
        <v>1</v>
      </c>
      <c r="AF8004">
        <v>0</v>
      </c>
      <c r="AG8004">
        <v>1</v>
      </c>
      <c r="AH8004">
        <v>74</v>
      </c>
      <c r="AI8004">
        <v>77</v>
      </c>
      <c r="AJ8004">
        <v>80.333333333333329</v>
      </c>
      <c r="AK8004">
        <v>71</v>
      </c>
    </row>
    <row r="8005" spans="1:41" x14ac:dyDescent="0.35">
      <c r="A8005">
        <v>25838</v>
      </c>
      <c r="B8005" t="s">
        <v>7758</v>
      </c>
      <c r="C8005" t="s">
        <v>344</v>
      </c>
      <c r="D8005" t="s">
        <v>315</v>
      </c>
      <c r="E8005" t="s">
        <v>8136</v>
      </c>
      <c r="F8005">
        <v>281</v>
      </c>
      <c r="G8005">
        <v>298</v>
      </c>
      <c r="H8005">
        <v>289</v>
      </c>
      <c r="I8005">
        <v>286</v>
      </c>
      <c r="J8005">
        <v>259</v>
      </c>
      <c r="K8005">
        <v>266</v>
      </c>
      <c r="L8005">
        <v>279</v>
      </c>
      <c r="M8005">
        <v>287</v>
      </c>
      <c r="V8005" t="s">
        <v>1</v>
      </c>
      <c r="W8005" t="s">
        <v>1</v>
      </c>
      <c r="X8005" t="s">
        <v>1</v>
      </c>
      <c r="Z8005" t="s">
        <v>1</v>
      </c>
      <c r="AA8005" t="s">
        <v>1</v>
      </c>
      <c r="AB8005" t="s">
        <v>1</v>
      </c>
      <c r="AD8005">
        <v>0</v>
      </c>
      <c r="AE8005">
        <v>0</v>
      </c>
      <c r="AF8005">
        <v>1</v>
      </c>
      <c r="AG8005">
        <v>2</v>
      </c>
      <c r="AH8005">
        <v>74.5</v>
      </c>
      <c r="AI8005">
        <v>79.666666666666671</v>
      </c>
      <c r="AJ8005">
        <v>78</v>
      </c>
      <c r="AK8005">
        <v>76.333333333333329</v>
      </c>
    </row>
    <row r="8006" spans="1:41" x14ac:dyDescent="0.35">
      <c r="A8006">
        <v>25839</v>
      </c>
      <c r="B8006" t="s">
        <v>7759</v>
      </c>
      <c r="C8006" t="s">
        <v>344</v>
      </c>
      <c r="D8006" t="s">
        <v>315</v>
      </c>
      <c r="E8006" t="s">
        <v>8136</v>
      </c>
      <c r="F8006">
        <v>228</v>
      </c>
      <c r="H8006">
        <v>260</v>
      </c>
      <c r="I8006">
        <v>194</v>
      </c>
      <c r="J8006">
        <v>205</v>
      </c>
      <c r="L8006">
        <v>214</v>
      </c>
      <c r="M8006">
        <v>164</v>
      </c>
      <c r="N8006">
        <v>211</v>
      </c>
      <c r="P8006">
        <v>251</v>
      </c>
      <c r="Q8006">
        <v>231</v>
      </c>
      <c r="R8006">
        <v>194</v>
      </c>
      <c r="T8006">
        <v>238</v>
      </c>
      <c r="U8006">
        <v>206</v>
      </c>
      <c r="V8006">
        <v>535.5</v>
      </c>
      <c r="W8006">
        <v>585.08333333333337</v>
      </c>
      <c r="X8006">
        <v>465.14285714285717</v>
      </c>
      <c r="Y8006">
        <v>489.16666666666669</v>
      </c>
      <c r="AA8006">
        <v>0.38461538461538464</v>
      </c>
      <c r="AB8006">
        <v>0.33333333333333331</v>
      </c>
      <c r="AD8006">
        <v>1</v>
      </c>
      <c r="AE8006">
        <v>3</v>
      </c>
      <c r="AF8006">
        <v>2</v>
      </c>
      <c r="AG8006">
        <v>3</v>
      </c>
      <c r="AH8006">
        <v>68.5</v>
      </c>
      <c r="AI8006">
        <v>71</v>
      </c>
      <c r="AJ8006">
        <v>66.333333333333329</v>
      </c>
      <c r="AK8006">
        <v>64.666666666666671</v>
      </c>
      <c r="AL8006">
        <v>62</v>
      </c>
      <c r="AM8006">
        <v>73</v>
      </c>
      <c r="AN8006">
        <v>64.333333333333329</v>
      </c>
      <c r="AO8006">
        <v>66.666666666666671</v>
      </c>
    </row>
    <row r="8007" spans="1:41" x14ac:dyDescent="0.35">
      <c r="A8007">
        <v>25842</v>
      </c>
      <c r="B8007" t="s">
        <v>2596</v>
      </c>
      <c r="C8007" t="s">
        <v>324</v>
      </c>
      <c r="D8007" t="s">
        <v>315</v>
      </c>
      <c r="E8007" t="s">
        <v>8137</v>
      </c>
      <c r="F8007">
        <v>280</v>
      </c>
      <c r="G8007">
        <v>273</v>
      </c>
      <c r="H8007">
        <v>278</v>
      </c>
      <c r="I8007">
        <v>283</v>
      </c>
      <c r="J8007">
        <v>265</v>
      </c>
      <c r="K8007">
        <v>266</v>
      </c>
      <c r="L8007">
        <v>268</v>
      </c>
      <c r="M8007">
        <v>274</v>
      </c>
      <c r="N8007">
        <v>300</v>
      </c>
      <c r="O8007">
        <v>270</v>
      </c>
      <c r="P8007">
        <v>289</v>
      </c>
      <c r="Q8007">
        <v>288</v>
      </c>
      <c r="R8007">
        <v>319</v>
      </c>
      <c r="S8007">
        <v>280</v>
      </c>
      <c r="T8007">
        <v>262</v>
      </c>
      <c r="U8007">
        <v>276</v>
      </c>
      <c r="V8007">
        <v>668.26086956521738</v>
      </c>
      <c r="W8007">
        <v>660.93421052631584</v>
      </c>
      <c r="X8007">
        <v>687.39705882352939</v>
      </c>
      <c r="Y8007">
        <v>667.67948717948718</v>
      </c>
      <c r="Z8007">
        <v>0.41304347826086957</v>
      </c>
      <c r="AA8007">
        <v>0.48936170212765961</v>
      </c>
      <c r="AB8007">
        <v>0.30952380952380953</v>
      </c>
      <c r="AC8007">
        <v>0.51351351351351349</v>
      </c>
      <c r="AD8007">
        <v>3</v>
      </c>
      <c r="AE8007">
        <v>10</v>
      </c>
      <c r="AF8007">
        <v>6</v>
      </c>
      <c r="AG8007">
        <v>11</v>
      </c>
      <c r="AH8007">
        <v>73</v>
      </c>
      <c r="AI8007">
        <v>75.666666666666671</v>
      </c>
      <c r="AJ8007">
        <v>79.333333333333329</v>
      </c>
      <c r="AK8007">
        <v>70.333333333333329</v>
      </c>
      <c r="AL8007">
        <v>75</v>
      </c>
      <c r="AM8007">
        <v>74.333333333333329</v>
      </c>
      <c r="AN8007">
        <v>76</v>
      </c>
      <c r="AO8007">
        <v>65</v>
      </c>
    </row>
    <row r="8008" spans="1:41" x14ac:dyDescent="0.35">
      <c r="A8008">
        <v>25843</v>
      </c>
      <c r="B8008" t="s">
        <v>7760</v>
      </c>
      <c r="C8008" t="s">
        <v>358</v>
      </c>
      <c r="D8008" t="s">
        <v>315</v>
      </c>
      <c r="E8008" t="s">
        <v>8136</v>
      </c>
      <c r="F8008">
        <v>292</v>
      </c>
      <c r="G8008">
        <v>299</v>
      </c>
      <c r="H8008">
        <v>291</v>
      </c>
      <c r="I8008">
        <v>289</v>
      </c>
      <c r="J8008">
        <v>272</v>
      </c>
      <c r="K8008">
        <v>292</v>
      </c>
      <c r="L8008">
        <v>287</v>
      </c>
      <c r="M8008">
        <v>282</v>
      </c>
      <c r="N8008">
        <v>255</v>
      </c>
      <c r="O8008">
        <v>288</v>
      </c>
      <c r="P8008">
        <v>277</v>
      </c>
      <c r="Q8008">
        <v>279</v>
      </c>
      <c r="R8008">
        <v>289</v>
      </c>
      <c r="S8008">
        <v>292</v>
      </c>
      <c r="T8008">
        <v>294</v>
      </c>
      <c r="U8008">
        <v>295</v>
      </c>
      <c r="V8008">
        <v>644.51492537313436</v>
      </c>
      <c r="W8008">
        <v>685.36923076923074</v>
      </c>
      <c r="X8008">
        <v>673.30303030303025</v>
      </c>
      <c r="Y8008">
        <v>655.73076923076928</v>
      </c>
      <c r="Z8008">
        <v>0.43283582089552242</v>
      </c>
      <c r="AA8008">
        <v>0.32835820895522388</v>
      </c>
      <c r="AB8008">
        <v>0.5757575757575758</v>
      </c>
      <c r="AC8008">
        <v>0.43478260869565216</v>
      </c>
      <c r="AD8008">
        <v>9</v>
      </c>
      <c r="AE8008">
        <v>5</v>
      </c>
      <c r="AF8008">
        <v>12</v>
      </c>
      <c r="AG8008">
        <v>13</v>
      </c>
      <c r="AH8008">
        <v>78</v>
      </c>
      <c r="AI8008">
        <v>77.333333333333329</v>
      </c>
      <c r="AJ8008">
        <v>79.333333333333329</v>
      </c>
      <c r="AK8008">
        <v>68</v>
      </c>
      <c r="AL8008">
        <v>75</v>
      </c>
      <c r="AM8008">
        <v>77</v>
      </c>
      <c r="AN8008">
        <v>80.333333333333329</v>
      </c>
      <c r="AO8008">
        <v>67.333333333333329</v>
      </c>
    </row>
    <row r="8009" spans="1:41" x14ac:dyDescent="0.35">
      <c r="A8009">
        <v>25845</v>
      </c>
      <c r="B8009" t="s">
        <v>7761</v>
      </c>
      <c r="C8009" t="s">
        <v>341</v>
      </c>
      <c r="D8009" t="s">
        <v>315</v>
      </c>
      <c r="E8009" t="s">
        <v>8136</v>
      </c>
      <c r="F8009">
        <v>218</v>
      </c>
      <c r="G8009">
        <v>298</v>
      </c>
      <c r="H8009">
        <v>260</v>
      </c>
      <c r="I8009">
        <v>272</v>
      </c>
      <c r="J8009">
        <v>215</v>
      </c>
      <c r="K8009">
        <v>270</v>
      </c>
      <c r="L8009">
        <v>270</v>
      </c>
      <c r="M8009">
        <v>247</v>
      </c>
      <c r="V8009" t="s">
        <v>1</v>
      </c>
      <c r="W8009" t="s">
        <v>1</v>
      </c>
      <c r="X8009" t="s">
        <v>1</v>
      </c>
      <c r="Z8009" t="s">
        <v>1</v>
      </c>
      <c r="AA8009" t="s">
        <v>1</v>
      </c>
      <c r="AB8009" t="s">
        <v>1</v>
      </c>
      <c r="AD8009">
        <v>1</v>
      </c>
      <c r="AE8009">
        <v>0</v>
      </c>
      <c r="AF8009">
        <v>1</v>
      </c>
      <c r="AG8009">
        <v>0</v>
      </c>
      <c r="AH8009">
        <v>81</v>
      </c>
      <c r="AI8009">
        <v>83.333333333333329</v>
      </c>
      <c r="AJ8009">
        <v>86.333333333333329</v>
      </c>
      <c r="AK8009">
        <v>76.333333333333329</v>
      </c>
    </row>
    <row r="8010" spans="1:41" x14ac:dyDescent="0.35">
      <c r="A8010">
        <v>25850</v>
      </c>
      <c r="B8010" t="s">
        <v>7762</v>
      </c>
      <c r="C8010" t="s">
        <v>319</v>
      </c>
      <c r="D8010" t="s">
        <v>315</v>
      </c>
      <c r="E8010" t="s">
        <v>8136</v>
      </c>
      <c r="F8010">
        <v>287</v>
      </c>
      <c r="G8010">
        <v>278</v>
      </c>
      <c r="H8010">
        <v>273</v>
      </c>
      <c r="I8010">
        <v>274</v>
      </c>
      <c r="J8010">
        <v>263</v>
      </c>
      <c r="K8010">
        <v>263</v>
      </c>
      <c r="L8010">
        <v>254</v>
      </c>
      <c r="M8010">
        <v>256</v>
      </c>
      <c r="N8010">
        <v>268</v>
      </c>
      <c r="O8010">
        <v>261</v>
      </c>
      <c r="P8010">
        <v>259</v>
      </c>
      <c r="Q8010">
        <v>251</v>
      </c>
      <c r="R8010">
        <v>267</v>
      </c>
      <c r="S8010">
        <v>285</v>
      </c>
      <c r="T8010">
        <v>240</v>
      </c>
      <c r="U8010">
        <v>247</v>
      </c>
      <c r="V8010">
        <v>615.9666666666667</v>
      </c>
      <c r="W8010">
        <v>574.5625</v>
      </c>
      <c r="X8010">
        <v>603.57936507936506</v>
      </c>
      <c r="Y8010">
        <v>661.15517241379314</v>
      </c>
      <c r="Z8010">
        <v>0.36363636363636365</v>
      </c>
      <c r="AA8010">
        <v>0.45454545454545453</v>
      </c>
      <c r="AB8010">
        <v>0.26923076923076927</v>
      </c>
      <c r="AC8010">
        <v>0.36507936507936506</v>
      </c>
      <c r="AD8010">
        <v>9</v>
      </c>
      <c r="AE8010">
        <v>9</v>
      </c>
      <c r="AF8010">
        <v>27</v>
      </c>
      <c r="AG8010">
        <v>22</v>
      </c>
      <c r="AH8010">
        <v>68.5</v>
      </c>
      <c r="AI8010">
        <v>70</v>
      </c>
      <c r="AJ8010">
        <v>73.333333333333329</v>
      </c>
      <c r="AK8010">
        <v>66.666666666666671</v>
      </c>
      <c r="AL8010">
        <v>68.5</v>
      </c>
      <c r="AM8010">
        <v>65.333333333333329</v>
      </c>
      <c r="AN8010">
        <v>64.333333333333329</v>
      </c>
      <c r="AO8010">
        <v>54</v>
      </c>
    </row>
    <row r="8011" spans="1:41" x14ac:dyDescent="0.35">
      <c r="A8011">
        <v>25851</v>
      </c>
      <c r="B8011" t="s">
        <v>7763</v>
      </c>
      <c r="C8011" t="s">
        <v>319</v>
      </c>
      <c r="D8011" t="s">
        <v>315</v>
      </c>
      <c r="E8011" t="s">
        <v>8136</v>
      </c>
      <c r="F8011">
        <v>286</v>
      </c>
      <c r="G8011">
        <v>284</v>
      </c>
      <c r="H8011">
        <v>285</v>
      </c>
      <c r="I8011">
        <v>278</v>
      </c>
      <c r="J8011">
        <v>278</v>
      </c>
      <c r="K8011">
        <v>291</v>
      </c>
      <c r="L8011">
        <v>278</v>
      </c>
      <c r="M8011">
        <v>274</v>
      </c>
      <c r="V8011" t="s">
        <v>1</v>
      </c>
      <c r="W8011" t="s">
        <v>1</v>
      </c>
      <c r="X8011" t="s">
        <v>1</v>
      </c>
      <c r="Z8011" t="s">
        <v>1</v>
      </c>
      <c r="AA8011" t="s">
        <v>1</v>
      </c>
      <c r="AB8011" t="s">
        <v>1</v>
      </c>
      <c r="AD8011">
        <v>5</v>
      </c>
      <c r="AE8011">
        <v>5</v>
      </c>
      <c r="AF8011">
        <v>6</v>
      </c>
      <c r="AG8011">
        <v>2</v>
      </c>
      <c r="AH8011">
        <v>70.5</v>
      </c>
      <c r="AI8011">
        <v>68</v>
      </c>
      <c r="AJ8011">
        <v>74</v>
      </c>
      <c r="AK8011">
        <v>72.333333333333329</v>
      </c>
    </row>
    <row r="8012" spans="1:41" x14ac:dyDescent="0.35">
      <c r="A8012">
        <v>25852</v>
      </c>
      <c r="B8012" t="s">
        <v>7764</v>
      </c>
      <c r="C8012" t="s">
        <v>326</v>
      </c>
      <c r="D8012" t="s">
        <v>315</v>
      </c>
      <c r="E8012" t="s">
        <v>8137</v>
      </c>
      <c r="F8012">
        <v>287</v>
      </c>
      <c r="G8012">
        <v>286</v>
      </c>
      <c r="H8012">
        <v>289</v>
      </c>
      <c r="I8012">
        <v>271</v>
      </c>
      <c r="J8012">
        <v>261</v>
      </c>
      <c r="K8012">
        <v>273</v>
      </c>
      <c r="L8012">
        <v>284</v>
      </c>
      <c r="M8012">
        <v>253</v>
      </c>
      <c r="N8012">
        <v>262</v>
      </c>
      <c r="O8012">
        <v>268</v>
      </c>
      <c r="P8012">
        <v>277</v>
      </c>
      <c r="Q8012">
        <v>265</v>
      </c>
      <c r="R8012">
        <v>266</v>
      </c>
      <c r="S8012">
        <v>286</v>
      </c>
      <c r="T8012">
        <v>274</v>
      </c>
      <c r="U8012">
        <v>270</v>
      </c>
      <c r="V8012">
        <v>650.40677966101691</v>
      </c>
      <c r="W8012">
        <v>643.88888888888891</v>
      </c>
      <c r="X8012">
        <v>677.94852941176475</v>
      </c>
      <c r="Y8012">
        <v>671.24305555555554</v>
      </c>
      <c r="Z8012">
        <v>0.43548387096774194</v>
      </c>
      <c r="AA8012">
        <v>0.53968253968253965</v>
      </c>
      <c r="AB8012">
        <v>0.375</v>
      </c>
      <c r="AC8012">
        <v>0.61111111111111116</v>
      </c>
      <c r="AD8012">
        <v>15</v>
      </c>
      <c r="AE8012">
        <v>3</v>
      </c>
      <c r="AF8012">
        <v>6</v>
      </c>
      <c r="AG8012">
        <v>22</v>
      </c>
      <c r="AH8012">
        <v>65.5</v>
      </c>
      <c r="AI8012">
        <v>71.666666666666671</v>
      </c>
      <c r="AJ8012">
        <v>73</v>
      </c>
      <c r="AK8012">
        <v>64</v>
      </c>
      <c r="AL8012">
        <v>73.5</v>
      </c>
      <c r="AM8012">
        <v>73.333333333333329</v>
      </c>
      <c r="AN8012">
        <v>78.333333333333329</v>
      </c>
      <c r="AO8012">
        <v>66</v>
      </c>
    </row>
    <row r="8013" spans="1:41" x14ac:dyDescent="0.35">
      <c r="A8013">
        <v>25853</v>
      </c>
      <c r="B8013" t="s">
        <v>7765</v>
      </c>
      <c r="C8013" t="s">
        <v>322</v>
      </c>
      <c r="D8013" t="s">
        <v>315</v>
      </c>
      <c r="E8013" t="s">
        <v>8136</v>
      </c>
      <c r="H8013">
        <v>221</v>
      </c>
      <c r="I8013">
        <v>264</v>
      </c>
      <c r="L8013">
        <v>227</v>
      </c>
      <c r="M8013">
        <v>236</v>
      </c>
      <c r="N8013">
        <v>230</v>
      </c>
      <c r="O8013">
        <v>228</v>
      </c>
      <c r="P8013">
        <v>221</v>
      </c>
      <c r="Q8013">
        <v>242</v>
      </c>
      <c r="R8013">
        <v>226</v>
      </c>
      <c r="S8013">
        <v>237</v>
      </c>
      <c r="T8013">
        <v>221</v>
      </c>
      <c r="U8013">
        <v>236</v>
      </c>
      <c r="V8013">
        <v>532.34269662921349</v>
      </c>
      <c r="W8013">
        <v>548.41071428571433</v>
      </c>
      <c r="X8013">
        <v>548.00537634408602</v>
      </c>
      <c r="Y8013">
        <v>554.24230769230769</v>
      </c>
      <c r="Z8013">
        <v>0.16923076923076924</v>
      </c>
      <c r="AA8013">
        <v>7.2727272727272724E-2</v>
      </c>
      <c r="AB8013">
        <v>0.15656565656565657</v>
      </c>
      <c r="AC8013">
        <v>0.12903225806451613</v>
      </c>
      <c r="AD8013">
        <v>7</v>
      </c>
      <c r="AE8013">
        <v>7</v>
      </c>
      <c r="AF8013">
        <v>12</v>
      </c>
      <c r="AG8013">
        <v>9</v>
      </c>
      <c r="AH8013">
        <v>68</v>
      </c>
      <c r="AI8013">
        <v>0</v>
      </c>
      <c r="AJ8013">
        <v>69.333333333333329</v>
      </c>
      <c r="AK8013">
        <v>61.333333333333336</v>
      </c>
      <c r="AL8013">
        <v>73</v>
      </c>
      <c r="AM8013">
        <v>73.333333333333329</v>
      </c>
      <c r="AN8013">
        <v>72</v>
      </c>
      <c r="AO8013">
        <v>68.666666666666671</v>
      </c>
    </row>
    <row r="8014" spans="1:41" x14ac:dyDescent="0.35">
      <c r="A8014">
        <v>25855</v>
      </c>
      <c r="B8014" t="s">
        <v>7766</v>
      </c>
      <c r="C8014" t="s">
        <v>351</v>
      </c>
      <c r="D8014" t="s">
        <v>315</v>
      </c>
      <c r="E8014" t="s">
        <v>8135</v>
      </c>
      <c r="N8014">
        <v>269</v>
      </c>
      <c r="O8014">
        <v>281</v>
      </c>
      <c r="P8014">
        <v>263</v>
      </c>
      <c r="Q8014">
        <v>268</v>
      </c>
      <c r="R8014">
        <v>293</v>
      </c>
      <c r="S8014">
        <v>300</v>
      </c>
      <c r="T8014">
        <v>283</v>
      </c>
      <c r="U8014">
        <v>313</v>
      </c>
      <c r="V8014">
        <v>621.51813471502589</v>
      </c>
      <c r="W8014">
        <v>654.15254237288138</v>
      </c>
      <c r="X8014">
        <v>680.25602409638554</v>
      </c>
      <c r="Y8014">
        <v>702.11764705882354</v>
      </c>
      <c r="Z8014">
        <v>0.47701149425287359</v>
      </c>
      <c r="AA8014">
        <v>0.54807692307692313</v>
      </c>
      <c r="AB8014">
        <v>0.6089385474860336</v>
      </c>
      <c r="AC8014">
        <v>0.6</v>
      </c>
      <c r="AD8014">
        <v>11</v>
      </c>
      <c r="AE8014">
        <v>1</v>
      </c>
      <c r="AF8014">
        <v>1</v>
      </c>
      <c r="AG8014">
        <v>5</v>
      </c>
      <c r="AL8014">
        <v>74.5</v>
      </c>
      <c r="AM8014">
        <v>77</v>
      </c>
      <c r="AN8014">
        <v>78.333333333333329</v>
      </c>
      <c r="AO8014">
        <v>69</v>
      </c>
    </row>
    <row r="8015" spans="1:41" x14ac:dyDescent="0.35">
      <c r="A8015">
        <v>25865</v>
      </c>
      <c r="B8015" t="s">
        <v>7767</v>
      </c>
      <c r="C8015" t="s">
        <v>332</v>
      </c>
      <c r="D8015" t="s">
        <v>315</v>
      </c>
      <c r="E8015" t="s">
        <v>8136</v>
      </c>
      <c r="F8015">
        <v>238</v>
      </c>
      <c r="G8015">
        <v>266</v>
      </c>
      <c r="H8015">
        <v>264</v>
      </c>
      <c r="I8015">
        <v>256</v>
      </c>
      <c r="J8015">
        <v>223</v>
      </c>
      <c r="K8015">
        <v>243</v>
      </c>
      <c r="L8015">
        <v>274</v>
      </c>
      <c r="M8015">
        <v>261</v>
      </c>
      <c r="N8015">
        <v>212</v>
      </c>
      <c r="O8015">
        <v>238</v>
      </c>
      <c r="P8015">
        <v>224</v>
      </c>
      <c r="Q8015">
        <v>233</v>
      </c>
      <c r="R8015">
        <v>223</v>
      </c>
      <c r="S8015">
        <v>249</v>
      </c>
      <c r="T8015">
        <v>220</v>
      </c>
      <c r="U8015">
        <v>226</v>
      </c>
      <c r="V8015">
        <v>538.10869565217388</v>
      </c>
      <c r="W8015">
        <v>550.27941176470586</v>
      </c>
      <c r="X8015">
        <v>523.27499999999998</v>
      </c>
      <c r="Y8015">
        <v>542.17857142857144</v>
      </c>
      <c r="Z8015">
        <v>0.24444444444444444</v>
      </c>
      <c r="AA8015">
        <v>0.2</v>
      </c>
      <c r="AB8015">
        <v>4.807692307692308E-2</v>
      </c>
      <c r="AC8015">
        <v>5.5555555555555552E-2</v>
      </c>
      <c r="AD8015">
        <v>3</v>
      </c>
      <c r="AE8015">
        <v>5</v>
      </c>
      <c r="AF8015">
        <v>6</v>
      </c>
      <c r="AG8015">
        <v>8</v>
      </c>
      <c r="AH8015">
        <v>70.5</v>
      </c>
      <c r="AI8015">
        <v>75.333333333333329</v>
      </c>
      <c r="AJ8015">
        <v>73.666666666666671</v>
      </c>
      <c r="AK8015">
        <v>60.666666666666664</v>
      </c>
      <c r="AL8015">
        <v>64.5</v>
      </c>
      <c r="AM8015">
        <v>68.333333333333329</v>
      </c>
      <c r="AN8015">
        <v>66.333333333333329</v>
      </c>
      <c r="AO8015">
        <v>65.666666666666671</v>
      </c>
    </row>
    <row r="8016" spans="1:41" x14ac:dyDescent="0.35">
      <c r="A8016">
        <v>25882</v>
      </c>
      <c r="B8016" t="s">
        <v>7768</v>
      </c>
      <c r="C8016" t="s">
        <v>332</v>
      </c>
      <c r="D8016" t="s">
        <v>315</v>
      </c>
      <c r="E8016" t="s">
        <v>8136</v>
      </c>
      <c r="F8016">
        <v>258</v>
      </c>
      <c r="G8016">
        <v>254</v>
      </c>
      <c r="H8016">
        <v>287</v>
      </c>
      <c r="I8016">
        <v>273</v>
      </c>
      <c r="J8016">
        <v>240</v>
      </c>
      <c r="K8016">
        <v>234</v>
      </c>
      <c r="L8016">
        <v>266</v>
      </c>
      <c r="M8016">
        <v>257</v>
      </c>
      <c r="N8016">
        <v>240</v>
      </c>
      <c r="O8016">
        <v>247</v>
      </c>
      <c r="P8016">
        <v>261</v>
      </c>
      <c r="Q8016">
        <v>262</v>
      </c>
      <c r="R8016">
        <v>242</v>
      </c>
      <c r="S8016">
        <v>258</v>
      </c>
      <c r="T8016">
        <v>270</v>
      </c>
      <c r="U8016">
        <v>231</v>
      </c>
      <c r="V8016">
        <v>546.63</v>
      </c>
      <c r="W8016">
        <v>540.53773584905662</v>
      </c>
      <c r="X8016">
        <v>575.34126984126988</v>
      </c>
      <c r="Y8016">
        <v>559.19852941176475</v>
      </c>
      <c r="Z8016">
        <v>0.3214285714285714</v>
      </c>
      <c r="AA8016">
        <v>0.3833333333333333</v>
      </c>
      <c r="AB8016">
        <v>0.33333333333333331</v>
      </c>
      <c r="AC8016">
        <v>0.36231884057971014</v>
      </c>
      <c r="AD8016">
        <v>4</v>
      </c>
      <c r="AE8016">
        <v>0</v>
      </c>
      <c r="AF8016">
        <v>3</v>
      </c>
      <c r="AG8016">
        <v>7</v>
      </c>
      <c r="AH8016">
        <v>80</v>
      </c>
      <c r="AI8016">
        <v>79.666666666666671</v>
      </c>
      <c r="AJ8016">
        <v>84.333333333333329</v>
      </c>
      <c r="AK8016">
        <v>76</v>
      </c>
      <c r="AL8016">
        <v>77.5</v>
      </c>
      <c r="AM8016">
        <v>78</v>
      </c>
      <c r="AN8016">
        <v>80.333333333333329</v>
      </c>
      <c r="AO8016">
        <v>75.666666666666671</v>
      </c>
    </row>
    <row r="8017" spans="1:41" x14ac:dyDescent="0.35">
      <c r="A8017">
        <v>25885</v>
      </c>
      <c r="B8017" t="s">
        <v>7769</v>
      </c>
      <c r="C8017" t="s">
        <v>319</v>
      </c>
      <c r="D8017" t="s">
        <v>315</v>
      </c>
      <c r="E8017" t="s">
        <v>8136</v>
      </c>
      <c r="F8017">
        <v>286</v>
      </c>
      <c r="G8017">
        <v>300</v>
      </c>
      <c r="H8017">
        <v>305</v>
      </c>
      <c r="I8017">
        <v>299</v>
      </c>
      <c r="J8017">
        <v>259</v>
      </c>
      <c r="K8017">
        <v>282</v>
      </c>
      <c r="L8017">
        <v>284</v>
      </c>
      <c r="M8017">
        <v>291</v>
      </c>
      <c r="N8017">
        <v>280</v>
      </c>
      <c r="O8017">
        <v>268</v>
      </c>
      <c r="P8017">
        <v>288</v>
      </c>
      <c r="Q8017">
        <v>283</v>
      </c>
      <c r="R8017">
        <v>290</v>
      </c>
      <c r="S8017">
        <v>309</v>
      </c>
      <c r="T8017">
        <v>331</v>
      </c>
      <c r="U8017">
        <v>330</v>
      </c>
      <c r="V8017">
        <v>670.5</v>
      </c>
      <c r="W8017">
        <v>650.9921875</v>
      </c>
      <c r="X8017">
        <v>703.6056338028169</v>
      </c>
      <c r="Y8017">
        <v>675.48630136986299</v>
      </c>
      <c r="Z8017">
        <v>0.42666666666666664</v>
      </c>
      <c r="AA8017">
        <v>0.54545454545454541</v>
      </c>
      <c r="AB8017">
        <v>0.47692307692307695</v>
      </c>
      <c r="AC8017">
        <v>0.41333333333333333</v>
      </c>
      <c r="AD8017">
        <v>9</v>
      </c>
      <c r="AE8017">
        <v>6</v>
      </c>
      <c r="AF8017">
        <v>10</v>
      </c>
      <c r="AG8017">
        <v>10</v>
      </c>
      <c r="AH8017">
        <v>75</v>
      </c>
      <c r="AI8017">
        <v>76.333333333333329</v>
      </c>
      <c r="AJ8017">
        <v>77.333333333333329</v>
      </c>
      <c r="AK8017">
        <v>72</v>
      </c>
      <c r="AL8017">
        <v>80.5</v>
      </c>
      <c r="AM8017">
        <v>81.333333333333329</v>
      </c>
      <c r="AN8017">
        <v>84</v>
      </c>
      <c r="AO8017">
        <v>70.666666666666671</v>
      </c>
    </row>
    <row r="8018" spans="1:41" x14ac:dyDescent="0.35">
      <c r="A8018">
        <v>25894</v>
      </c>
      <c r="B8018" t="s">
        <v>7770</v>
      </c>
      <c r="C8018" t="s">
        <v>337</v>
      </c>
      <c r="D8018" t="s">
        <v>315</v>
      </c>
      <c r="E8018" t="s">
        <v>8136</v>
      </c>
      <c r="F8018">
        <v>304</v>
      </c>
      <c r="G8018">
        <v>290</v>
      </c>
      <c r="H8018">
        <v>277</v>
      </c>
      <c r="I8018">
        <v>265</v>
      </c>
      <c r="J8018">
        <v>290</v>
      </c>
      <c r="K8018">
        <v>268</v>
      </c>
      <c r="L8018">
        <v>266</v>
      </c>
      <c r="M8018">
        <v>260</v>
      </c>
      <c r="N8018">
        <v>267</v>
      </c>
      <c r="O8018">
        <v>244</v>
      </c>
      <c r="P8018">
        <v>278</v>
      </c>
      <c r="Q8018">
        <v>273</v>
      </c>
      <c r="R8018">
        <v>264</v>
      </c>
      <c r="S8018">
        <v>241</v>
      </c>
      <c r="T8018">
        <v>280</v>
      </c>
      <c r="U8018">
        <v>276</v>
      </c>
      <c r="V8018">
        <v>581.14102564102564</v>
      </c>
      <c r="W8018">
        <v>585.79999999999995</v>
      </c>
      <c r="X8018">
        <v>616.48571428571427</v>
      </c>
      <c r="Y8018">
        <v>612.4</v>
      </c>
      <c r="Z8018">
        <v>0.35897435897435898</v>
      </c>
      <c r="AA8018">
        <v>0.32499999999999996</v>
      </c>
      <c r="AB8018">
        <v>0.37142857142857144</v>
      </c>
      <c r="AC8018">
        <v>0.5</v>
      </c>
      <c r="AD8018">
        <v>0</v>
      </c>
      <c r="AE8018">
        <v>3</v>
      </c>
      <c r="AF8018">
        <v>2</v>
      </c>
      <c r="AG8018">
        <v>0</v>
      </c>
      <c r="AH8018">
        <v>64.5</v>
      </c>
      <c r="AI8018">
        <v>0</v>
      </c>
      <c r="AJ8018">
        <v>73</v>
      </c>
      <c r="AK8018">
        <v>65.666666666666671</v>
      </c>
      <c r="AL8018">
        <v>74.5</v>
      </c>
      <c r="AM8018">
        <v>76.666666666666671</v>
      </c>
      <c r="AN8018">
        <v>78.666666666666671</v>
      </c>
      <c r="AO8018">
        <v>68.666666666666671</v>
      </c>
    </row>
    <row r="8019" spans="1:41" x14ac:dyDescent="0.35">
      <c r="A8019">
        <v>25895</v>
      </c>
      <c r="B8019" t="s">
        <v>7771</v>
      </c>
      <c r="C8019" t="s">
        <v>346</v>
      </c>
      <c r="D8019" t="s">
        <v>315</v>
      </c>
      <c r="E8019" t="s">
        <v>8136</v>
      </c>
      <c r="F8019">
        <v>258</v>
      </c>
      <c r="G8019">
        <v>261</v>
      </c>
      <c r="H8019">
        <v>291</v>
      </c>
      <c r="I8019">
        <v>284</v>
      </c>
      <c r="J8019">
        <v>239</v>
      </c>
      <c r="K8019">
        <v>255</v>
      </c>
      <c r="L8019">
        <v>274</v>
      </c>
      <c r="M8019">
        <v>266</v>
      </c>
      <c r="N8019">
        <v>268</v>
      </c>
      <c r="O8019">
        <v>261</v>
      </c>
      <c r="P8019">
        <v>260</v>
      </c>
      <c r="Q8019">
        <v>273</v>
      </c>
      <c r="R8019">
        <v>283</v>
      </c>
      <c r="S8019">
        <v>269</v>
      </c>
      <c r="T8019">
        <v>279</v>
      </c>
      <c r="U8019">
        <v>263</v>
      </c>
      <c r="V8019">
        <v>597.64754098360652</v>
      </c>
      <c r="W8019">
        <v>583.11688311688317</v>
      </c>
      <c r="X8019">
        <v>599.63013698630141</v>
      </c>
      <c r="Y8019">
        <v>617.39189189189187</v>
      </c>
      <c r="Z8019">
        <v>0.29113924050632911</v>
      </c>
      <c r="AA8019">
        <v>0.2857142857142857</v>
      </c>
      <c r="AB8019">
        <v>0.35227272727272729</v>
      </c>
      <c r="AC8019">
        <v>0.36904761904761907</v>
      </c>
      <c r="AD8019">
        <v>6</v>
      </c>
      <c r="AE8019">
        <v>7</v>
      </c>
      <c r="AF8019">
        <v>4</v>
      </c>
      <c r="AG8019">
        <v>1</v>
      </c>
      <c r="AH8019">
        <v>78</v>
      </c>
      <c r="AI8019">
        <v>80</v>
      </c>
      <c r="AJ8019">
        <v>82.333333333333329</v>
      </c>
      <c r="AK8019">
        <v>73.333333333333329</v>
      </c>
      <c r="AL8019">
        <v>74</v>
      </c>
      <c r="AM8019">
        <v>72.666666666666671</v>
      </c>
      <c r="AN8019">
        <v>77</v>
      </c>
      <c r="AO8019">
        <v>72</v>
      </c>
    </row>
    <row r="8020" spans="1:41" x14ac:dyDescent="0.35">
      <c r="A8020">
        <v>25897</v>
      </c>
      <c r="B8020" t="s">
        <v>7772</v>
      </c>
      <c r="C8020" t="s">
        <v>324</v>
      </c>
      <c r="D8020" t="s">
        <v>315</v>
      </c>
      <c r="E8020" t="s">
        <v>8136</v>
      </c>
      <c r="F8020">
        <v>258</v>
      </c>
      <c r="G8020">
        <v>235</v>
      </c>
      <c r="H8020">
        <v>259</v>
      </c>
      <c r="I8020">
        <v>236</v>
      </c>
      <c r="J8020">
        <v>238</v>
      </c>
      <c r="K8020">
        <v>227</v>
      </c>
      <c r="L8020">
        <v>248</v>
      </c>
      <c r="M8020">
        <v>247</v>
      </c>
      <c r="V8020" t="s">
        <v>1</v>
      </c>
      <c r="W8020" t="s">
        <v>1</v>
      </c>
      <c r="X8020" t="s">
        <v>1</v>
      </c>
      <c r="Z8020" t="s">
        <v>1</v>
      </c>
      <c r="AA8020" t="s">
        <v>1</v>
      </c>
      <c r="AB8020" t="s">
        <v>1</v>
      </c>
      <c r="AD8020">
        <v>1</v>
      </c>
      <c r="AE8020">
        <v>1</v>
      </c>
      <c r="AF8020">
        <v>2</v>
      </c>
      <c r="AG8020">
        <v>1</v>
      </c>
      <c r="AH8020">
        <v>75.5</v>
      </c>
      <c r="AI8020">
        <v>76.333333333333329</v>
      </c>
      <c r="AJ8020">
        <v>75</v>
      </c>
      <c r="AK8020">
        <v>66.666666666666671</v>
      </c>
    </row>
    <row r="8021" spans="1:41" x14ac:dyDescent="0.35">
      <c r="A8021">
        <v>25899</v>
      </c>
      <c r="B8021" t="s">
        <v>7773</v>
      </c>
      <c r="C8021" t="s">
        <v>349</v>
      </c>
      <c r="D8021" t="s">
        <v>315</v>
      </c>
      <c r="E8021" t="s">
        <v>8136</v>
      </c>
      <c r="N8021">
        <v>206</v>
      </c>
      <c r="O8021">
        <v>219</v>
      </c>
      <c r="P8021">
        <v>215</v>
      </c>
      <c r="Q8021">
        <v>221</v>
      </c>
      <c r="R8021">
        <v>205</v>
      </c>
      <c r="S8021">
        <v>220</v>
      </c>
      <c r="T8021">
        <v>210</v>
      </c>
      <c r="U8021">
        <v>218</v>
      </c>
      <c r="V8021">
        <v>497.68367346938777</v>
      </c>
      <c r="W8021">
        <v>538.98076923076928</v>
      </c>
      <c r="X8021">
        <v>525.71111111111111</v>
      </c>
      <c r="Y8021">
        <v>541.78571428571433</v>
      </c>
      <c r="Z8021">
        <v>0.1111111111111111</v>
      </c>
      <c r="AA8021">
        <v>0.15625</v>
      </c>
      <c r="AB8021">
        <v>0.18181818181818182</v>
      </c>
      <c r="AC8021">
        <v>0.19402985074626866</v>
      </c>
      <c r="AD8021">
        <v>2</v>
      </c>
      <c r="AE8021">
        <v>7</v>
      </c>
      <c r="AF8021">
        <v>5</v>
      </c>
      <c r="AG8021">
        <v>3</v>
      </c>
      <c r="AL8021">
        <v>72</v>
      </c>
      <c r="AM8021">
        <v>71.333333333333329</v>
      </c>
      <c r="AN8021">
        <v>71.333333333333329</v>
      </c>
      <c r="AO8021">
        <v>66</v>
      </c>
    </row>
    <row r="8022" spans="1:41" x14ac:dyDescent="0.35">
      <c r="A8022">
        <v>25901</v>
      </c>
      <c r="B8022" t="s">
        <v>7774</v>
      </c>
      <c r="C8022" t="s">
        <v>334</v>
      </c>
      <c r="D8022" t="s">
        <v>315</v>
      </c>
      <c r="E8022" t="s">
        <v>8136</v>
      </c>
      <c r="F8022">
        <v>269</v>
      </c>
      <c r="G8022">
        <v>268</v>
      </c>
      <c r="H8022">
        <v>260</v>
      </c>
      <c r="I8022">
        <v>272</v>
      </c>
      <c r="J8022">
        <v>250</v>
      </c>
      <c r="K8022">
        <v>251</v>
      </c>
      <c r="L8022">
        <v>273</v>
      </c>
      <c r="M8022">
        <v>265</v>
      </c>
      <c r="V8022" t="s">
        <v>1</v>
      </c>
      <c r="W8022" t="s">
        <v>1</v>
      </c>
      <c r="X8022" t="s">
        <v>1</v>
      </c>
      <c r="Z8022" t="s">
        <v>1</v>
      </c>
      <c r="AA8022" t="s">
        <v>1</v>
      </c>
      <c r="AB8022" t="s">
        <v>1</v>
      </c>
      <c r="AD8022">
        <v>2</v>
      </c>
      <c r="AE8022">
        <v>0</v>
      </c>
      <c r="AF8022">
        <v>1</v>
      </c>
      <c r="AG8022">
        <v>8</v>
      </c>
      <c r="AH8022">
        <v>76.5</v>
      </c>
      <c r="AI8022">
        <v>83</v>
      </c>
      <c r="AJ8022">
        <v>83.666666666666671</v>
      </c>
      <c r="AK8022">
        <v>76</v>
      </c>
    </row>
    <row r="8023" spans="1:41" x14ac:dyDescent="0.35">
      <c r="A8023">
        <v>25914</v>
      </c>
      <c r="B8023" t="s">
        <v>7775</v>
      </c>
      <c r="C8023" t="s">
        <v>351</v>
      </c>
      <c r="D8023" t="s">
        <v>315</v>
      </c>
      <c r="E8023" t="s">
        <v>8136</v>
      </c>
      <c r="F8023">
        <v>268</v>
      </c>
      <c r="G8023">
        <v>266</v>
      </c>
      <c r="H8023">
        <v>282</v>
      </c>
      <c r="I8023">
        <v>269</v>
      </c>
      <c r="J8023">
        <v>262</v>
      </c>
      <c r="K8023">
        <v>268</v>
      </c>
      <c r="L8023">
        <v>272</v>
      </c>
      <c r="M8023">
        <v>243</v>
      </c>
      <c r="V8023" t="s">
        <v>1</v>
      </c>
      <c r="W8023" t="s">
        <v>1</v>
      </c>
      <c r="X8023" t="s">
        <v>1</v>
      </c>
      <c r="Z8023" t="s">
        <v>1</v>
      </c>
      <c r="AA8023" t="s">
        <v>1</v>
      </c>
      <c r="AB8023" t="s">
        <v>1</v>
      </c>
      <c r="AD8023">
        <v>1</v>
      </c>
      <c r="AE8023">
        <v>0</v>
      </c>
      <c r="AF8023">
        <v>0</v>
      </c>
      <c r="AG8023">
        <v>2</v>
      </c>
      <c r="AH8023">
        <v>80</v>
      </c>
      <c r="AI8023">
        <v>80.666666666666671</v>
      </c>
      <c r="AJ8023">
        <v>84</v>
      </c>
      <c r="AK8023">
        <v>77</v>
      </c>
    </row>
    <row r="8024" spans="1:41" x14ac:dyDescent="0.35">
      <c r="A8024">
        <v>25916</v>
      </c>
      <c r="B8024" t="s">
        <v>7776</v>
      </c>
      <c r="C8024" t="s">
        <v>351</v>
      </c>
      <c r="D8024" t="s">
        <v>315</v>
      </c>
      <c r="E8024" t="s">
        <v>8136</v>
      </c>
      <c r="F8024">
        <v>278</v>
      </c>
      <c r="G8024">
        <v>283</v>
      </c>
      <c r="H8024">
        <v>289</v>
      </c>
      <c r="I8024">
        <v>280</v>
      </c>
      <c r="J8024">
        <v>265</v>
      </c>
      <c r="K8024">
        <v>277</v>
      </c>
      <c r="L8024">
        <v>285</v>
      </c>
      <c r="M8024">
        <v>278</v>
      </c>
      <c r="N8024">
        <v>251</v>
      </c>
      <c r="O8024">
        <v>238</v>
      </c>
      <c r="P8024">
        <v>215</v>
      </c>
      <c r="Q8024">
        <v>211</v>
      </c>
      <c r="R8024">
        <v>287</v>
      </c>
      <c r="S8024">
        <v>290</v>
      </c>
      <c r="T8024">
        <v>268</v>
      </c>
      <c r="U8024">
        <v>257</v>
      </c>
      <c r="V8024">
        <v>624.76851851851848</v>
      </c>
      <c r="W8024">
        <v>609.70833333333337</v>
      </c>
      <c r="X8024">
        <v>628.0363636363636</v>
      </c>
      <c r="Y8024">
        <v>611.88461538461536</v>
      </c>
      <c r="Z8024">
        <v>0.42592592592592593</v>
      </c>
      <c r="AA8024">
        <v>0.40322580645161288</v>
      </c>
      <c r="AB8024">
        <v>0.54545454545454541</v>
      </c>
      <c r="AC8024">
        <v>0.41666666666666669</v>
      </c>
      <c r="AD8024">
        <v>5</v>
      </c>
      <c r="AE8024">
        <v>5</v>
      </c>
      <c r="AF8024">
        <v>1</v>
      </c>
      <c r="AG8024">
        <v>6</v>
      </c>
      <c r="AH8024">
        <v>71.5</v>
      </c>
      <c r="AI8024">
        <v>74.333333333333329</v>
      </c>
      <c r="AJ8024">
        <v>74.666666666666671</v>
      </c>
      <c r="AK8024">
        <v>68.666666666666671</v>
      </c>
      <c r="AL8024">
        <v>69</v>
      </c>
      <c r="AM8024">
        <v>71.333333333333329</v>
      </c>
      <c r="AN8024">
        <v>70</v>
      </c>
      <c r="AO8024">
        <v>65.666666666666671</v>
      </c>
    </row>
    <row r="8025" spans="1:41" x14ac:dyDescent="0.35">
      <c r="A8025">
        <v>25919</v>
      </c>
      <c r="B8025" t="s">
        <v>7777</v>
      </c>
      <c r="C8025" t="s">
        <v>358</v>
      </c>
      <c r="D8025" t="s">
        <v>315</v>
      </c>
      <c r="E8025" t="s">
        <v>8136</v>
      </c>
      <c r="F8025">
        <v>267</v>
      </c>
      <c r="G8025">
        <v>288</v>
      </c>
      <c r="H8025">
        <v>273</v>
      </c>
      <c r="I8025">
        <v>269</v>
      </c>
      <c r="J8025">
        <v>249</v>
      </c>
      <c r="K8025">
        <v>254</v>
      </c>
      <c r="L8025">
        <v>239</v>
      </c>
      <c r="M8025">
        <v>223</v>
      </c>
      <c r="N8025">
        <v>273</v>
      </c>
      <c r="O8025">
        <v>274</v>
      </c>
      <c r="P8025">
        <v>258</v>
      </c>
      <c r="Q8025">
        <v>256</v>
      </c>
      <c r="R8025">
        <v>289</v>
      </c>
      <c r="S8025">
        <v>258</v>
      </c>
      <c r="T8025">
        <v>268</v>
      </c>
      <c r="U8025">
        <v>284</v>
      </c>
      <c r="V8025">
        <v>624.74193548387098</v>
      </c>
      <c r="W8025">
        <v>623.82258064516134</v>
      </c>
      <c r="X8025">
        <v>650.34285714285716</v>
      </c>
      <c r="Y8025">
        <v>648.77419354838707</v>
      </c>
      <c r="Z8025">
        <v>0.46666666666666667</v>
      </c>
      <c r="AA8025">
        <v>0.4838709677419355</v>
      </c>
      <c r="AB8025">
        <v>0.375</v>
      </c>
      <c r="AC8025">
        <v>0.61111111111111116</v>
      </c>
      <c r="AD8025" t="s">
        <v>1</v>
      </c>
      <c r="AE8025" t="s">
        <v>1</v>
      </c>
      <c r="AF8025" t="s">
        <v>1</v>
      </c>
      <c r="AG8025">
        <v>0</v>
      </c>
      <c r="AH8025">
        <v>74</v>
      </c>
      <c r="AI8025">
        <v>77.666666666666671</v>
      </c>
      <c r="AJ8025">
        <v>81</v>
      </c>
      <c r="AK8025">
        <v>75.666666666666671</v>
      </c>
      <c r="AL8025">
        <v>71</v>
      </c>
      <c r="AM8025">
        <v>73.333333333333329</v>
      </c>
      <c r="AN8025">
        <v>75.333333333333329</v>
      </c>
      <c r="AO8025">
        <v>63.333333333333336</v>
      </c>
    </row>
    <row r="8026" spans="1:41" x14ac:dyDescent="0.35">
      <c r="A8026">
        <v>25921</v>
      </c>
      <c r="B8026" t="s">
        <v>7778</v>
      </c>
      <c r="C8026" t="s">
        <v>319</v>
      </c>
      <c r="D8026" t="s">
        <v>315</v>
      </c>
      <c r="E8026" t="s">
        <v>8136</v>
      </c>
      <c r="F8026">
        <v>241</v>
      </c>
      <c r="G8026">
        <v>250</v>
      </c>
      <c r="H8026">
        <v>294</v>
      </c>
      <c r="I8026">
        <v>250</v>
      </c>
      <c r="J8026">
        <v>235</v>
      </c>
      <c r="K8026">
        <v>251</v>
      </c>
      <c r="L8026">
        <v>255</v>
      </c>
      <c r="M8026">
        <v>244</v>
      </c>
      <c r="N8026">
        <v>226</v>
      </c>
      <c r="O8026">
        <v>232</v>
      </c>
      <c r="P8026">
        <v>236</v>
      </c>
      <c r="Q8026">
        <v>233</v>
      </c>
      <c r="R8026">
        <v>249</v>
      </c>
      <c r="S8026">
        <v>222</v>
      </c>
      <c r="T8026">
        <v>212</v>
      </c>
      <c r="U8026">
        <v>232</v>
      </c>
      <c r="V8026">
        <v>564.23749999999995</v>
      </c>
      <c r="W8026">
        <v>557.37037037037032</v>
      </c>
      <c r="X8026">
        <v>539.54838709677415</v>
      </c>
      <c r="Y8026">
        <v>545.37096774193549</v>
      </c>
      <c r="Z8026">
        <v>0.32</v>
      </c>
      <c r="AA8026">
        <v>0.36363636363636365</v>
      </c>
      <c r="AB8026">
        <v>0.19444444444444442</v>
      </c>
      <c r="AC8026">
        <v>0.23076923076923078</v>
      </c>
      <c r="AD8026">
        <v>4</v>
      </c>
      <c r="AE8026">
        <v>2</v>
      </c>
      <c r="AF8026">
        <v>7</v>
      </c>
      <c r="AG8026">
        <v>2</v>
      </c>
      <c r="AH8026">
        <v>71.5</v>
      </c>
      <c r="AI8026">
        <v>72</v>
      </c>
      <c r="AJ8026">
        <v>77</v>
      </c>
      <c r="AK8026">
        <v>68</v>
      </c>
      <c r="AL8026">
        <v>72</v>
      </c>
      <c r="AM8026">
        <v>0</v>
      </c>
      <c r="AN8026">
        <v>77</v>
      </c>
      <c r="AO8026">
        <v>64.333333333333329</v>
      </c>
    </row>
    <row r="8027" spans="1:41" x14ac:dyDescent="0.35">
      <c r="A8027">
        <v>25922</v>
      </c>
      <c r="B8027" t="s">
        <v>7779</v>
      </c>
      <c r="C8027" t="s">
        <v>346</v>
      </c>
      <c r="D8027" t="s">
        <v>315</v>
      </c>
      <c r="E8027" t="s">
        <v>8136</v>
      </c>
      <c r="F8027">
        <v>301</v>
      </c>
      <c r="G8027">
        <v>291</v>
      </c>
      <c r="H8027">
        <v>306</v>
      </c>
      <c r="I8027">
        <v>297</v>
      </c>
      <c r="J8027">
        <v>290</v>
      </c>
      <c r="K8027">
        <v>293</v>
      </c>
      <c r="L8027">
        <v>296</v>
      </c>
      <c r="M8027">
        <v>301</v>
      </c>
      <c r="N8027">
        <v>264</v>
      </c>
      <c r="O8027">
        <v>265</v>
      </c>
      <c r="P8027">
        <v>283</v>
      </c>
      <c r="Q8027">
        <v>276</v>
      </c>
      <c r="R8027">
        <v>284</v>
      </c>
      <c r="S8027">
        <v>294</v>
      </c>
      <c r="T8027">
        <v>326</v>
      </c>
      <c r="U8027">
        <v>317</v>
      </c>
      <c r="V8027">
        <v>609.09322033898309</v>
      </c>
      <c r="W8027">
        <v>597.59848484848487</v>
      </c>
      <c r="X8027">
        <v>617.95588235294122</v>
      </c>
      <c r="Y8027">
        <v>638.38028169014081</v>
      </c>
      <c r="Z8027">
        <v>0.36764705882352944</v>
      </c>
      <c r="AA8027">
        <v>0.30303030303030304</v>
      </c>
      <c r="AB8027">
        <v>0.33333333333333331</v>
      </c>
      <c r="AC8027">
        <v>0.43243243243243246</v>
      </c>
      <c r="AD8027">
        <v>10</v>
      </c>
      <c r="AE8027">
        <v>9</v>
      </c>
      <c r="AF8027">
        <v>4</v>
      </c>
      <c r="AG8027">
        <v>6</v>
      </c>
      <c r="AH8027">
        <v>78.5</v>
      </c>
      <c r="AI8027">
        <v>76</v>
      </c>
      <c r="AJ8027">
        <v>80.666666666666671</v>
      </c>
      <c r="AK8027">
        <v>74.666666666666671</v>
      </c>
      <c r="AL8027">
        <v>79.5</v>
      </c>
      <c r="AM8027">
        <v>78.666666666666671</v>
      </c>
      <c r="AN8027">
        <v>80.666666666666671</v>
      </c>
      <c r="AO8027">
        <v>73</v>
      </c>
    </row>
    <row r="8028" spans="1:41" x14ac:dyDescent="0.35">
      <c r="A8028">
        <v>25926</v>
      </c>
      <c r="B8028" t="s">
        <v>7780</v>
      </c>
      <c r="C8028" t="s">
        <v>347</v>
      </c>
      <c r="D8028" t="s">
        <v>315</v>
      </c>
      <c r="E8028" t="s">
        <v>8136</v>
      </c>
      <c r="F8028">
        <v>261</v>
      </c>
      <c r="G8028">
        <v>259</v>
      </c>
      <c r="H8028">
        <v>267</v>
      </c>
      <c r="I8028">
        <v>259</v>
      </c>
      <c r="J8028">
        <v>243</v>
      </c>
      <c r="K8028">
        <v>248</v>
      </c>
      <c r="L8028">
        <v>260</v>
      </c>
      <c r="M8028">
        <v>244</v>
      </c>
      <c r="N8028">
        <v>231</v>
      </c>
      <c r="O8028">
        <v>241</v>
      </c>
      <c r="P8028">
        <v>230</v>
      </c>
      <c r="Q8028">
        <v>237</v>
      </c>
      <c r="R8028">
        <v>220</v>
      </c>
      <c r="S8028">
        <v>232</v>
      </c>
      <c r="T8028">
        <v>252</v>
      </c>
      <c r="U8028">
        <v>249</v>
      </c>
      <c r="V8028">
        <v>571.5</v>
      </c>
      <c r="W8028">
        <v>550.49425287356325</v>
      </c>
      <c r="X8028">
        <v>566.58108108108104</v>
      </c>
      <c r="Y8028">
        <v>569.10256410256409</v>
      </c>
      <c r="Z8028">
        <v>0.16513761467889909</v>
      </c>
      <c r="AA8028">
        <v>0.30252100840336132</v>
      </c>
      <c r="AB8028">
        <v>0.20300751879699247</v>
      </c>
      <c r="AC8028">
        <v>0.23364485981308411</v>
      </c>
      <c r="AD8028">
        <v>11</v>
      </c>
      <c r="AE8028">
        <v>6</v>
      </c>
      <c r="AF8028">
        <v>5</v>
      </c>
      <c r="AG8028">
        <v>7</v>
      </c>
      <c r="AH8028">
        <v>74.5</v>
      </c>
      <c r="AI8028">
        <v>68.333333333333329</v>
      </c>
      <c r="AJ8028">
        <v>74.333333333333329</v>
      </c>
      <c r="AK8028">
        <v>71</v>
      </c>
      <c r="AL8028">
        <v>71.5</v>
      </c>
      <c r="AM8028">
        <v>72.333333333333329</v>
      </c>
      <c r="AN8028">
        <v>70.333333333333329</v>
      </c>
      <c r="AO8028">
        <v>69</v>
      </c>
    </row>
    <row r="8029" spans="1:41" x14ac:dyDescent="0.35">
      <c r="A8029">
        <v>25927</v>
      </c>
      <c r="B8029" t="s">
        <v>7781</v>
      </c>
      <c r="C8029" t="s">
        <v>361</v>
      </c>
      <c r="D8029" t="s">
        <v>315</v>
      </c>
      <c r="E8029" t="s">
        <v>8136</v>
      </c>
      <c r="F8029">
        <v>253</v>
      </c>
      <c r="G8029">
        <v>267</v>
      </c>
      <c r="H8029">
        <v>238</v>
      </c>
      <c r="I8029">
        <v>274</v>
      </c>
      <c r="J8029">
        <v>231</v>
      </c>
      <c r="K8029">
        <v>241</v>
      </c>
      <c r="L8029">
        <v>241</v>
      </c>
      <c r="M8029">
        <v>242</v>
      </c>
      <c r="V8029" t="s">
        <v>1</v>
      </c>
      <c r="W8029" t="s">
        <v>1</v>
      </c>
      <c r="X8029" t="s">
        <v>1</v>
      </c>
      <c r="Z8029" t="s">
        <v>1</v>
      </c>
      <c r="AA8029" t="s">
        <v>1</v>
      </c>
      <c r="AB8029" t="s">
        <v>1</v>
      </c>
      <c r="AD8029">
        <v>0</v>
      </c>
      <c r="AE8029">
        <v>5</v>
      </c>
      <c r="AF8029">
        <v>0</v>
      </c>
      <c r="AG8029">
        <v>1</v>
      </c>
      <c r="AH8029">
        <v>76.5</v>
      </c>
      <c r="AI8029">
        <v>79.333333333333329</v>
      </c>
      <c r="AJ8029">
        <v>83.666666666666671</v>
      </c>
      <c r="AK8029">
        <v>74</v>
      </c>
    </row>
    <row r="8030" spans="1:41" x14ac:dyDescent="0.35">
      <c r="A8030">
        <v>25929</v>
      </c>
      <c r="B8030" t="s">
        <v>7782</v>
      </c>
      <c r="C8030" t="s">
        <v>322</v>
      </c>
      <c r="D8030" t="s">
        <v>315</v>
      </c>
      <c r="E8030" t="s">
        <v>8136</v>
      </c>
      <c r="F8030">
        <v>232</v>
      </c>
      <c r="G8030">
        <v>248</v>
      </c>
      <c r="H8030">
        <v>260</v>
      </c>
      <c r="I8030">
        <v>251</v>
      </c>
      <c r="J8030">
        <v>220</v>
      </c>
      <c r="K8030">
        <v>233</v>
      </c>
      <c r="L8030">
        <v>235</v>
      </c>
      <c r="M8030">
        <v>225</v>
      </c>
      <c r="N8030">
        <v>228</v>
      </c>
      <c r="O8030">
        <v>229</v>
      </c>
      <c r="P8030">
        <v>240</v>
      </c>
      <c r="Q8030">
        <v>231</v>
      </c>
      <c r="R8030">
        <v>227</v>
      </c>
      <c r="S8030">
        <v>221</v>
      </c>
      <c r="T8030">
        <v>217</v>
      </c>
      <c r="U8030">
        <v>220</v>
      </c>
      <c r="V8030">
        <v>547.35454545454547</v>
      </c>
      <c r="W8030">
        <v>545.01190476190482</v>
      </c>
      <c r="X8030">
        <v>533.42452830188677</v>
      </c>
      <c r="Y8030">
        <v>549.95000000000005</v>
      </c>
      <c r="Z8030">
        <v>0.20689655172413796</v>
      </c>
      <c r="AA8030">
        <v>0.2</v>
      </c>
      <c r="AB8030">
        <v>0.27272727272727271</v>
      </c>
      <c r="AC8030">
        <v>0.2878787878787879</v>
      </c>
      <c r="AD8030">
        <v>3</v>
      </c>
      <c r="AE8030">
        <v>2</v>
      </c>
      <c r="AF8030">
        <v>3</v>
      </c>
      <c r="AG8030">
        <v>1</v>
      </c>
      <c r="AH8030">
        <v>70.5</v>
      </c>
      <c r="AI8030">
        <v>70</v>
      </c>
      <c r="AJ8030">
        <v>75.666666666666671</v>
      </c>
      <c r="AK8030">
        <v>68.666666666666671</v>
      </c>
      <c r="AL8030">
        <v>74</v>
      </c>
      <c r="AM8030">
        <v>75</v>
      </c>
      <c r="AN8030">
        <v>78.666666666666671</v>
      </c>
      <c r="AO8030">
        <v>74.666666666666671</v>
      </c>
    </row>
    <row r="8031" spans="1:41" x14ac:dyDescent="0.35">
      <c r="A8031">
        <v>25933</v>
      </c>
      <c r="B8031" t="s">
        <v>7783</v>
      </c>
      <c r="C8031" t="s">
        <v>361</v>
      </c>
      <c r="D8031" t="s">
        <v>315</v>
      </c>
      <c r="E8031" t="s">
        <v>8136</v>
      </c>
      <c r="F8031">
        <v>236</v>
      </c>
      <c r="G8031">
        <v>241</v>
      </c>
      <c r="H8031">
        <v>247</v>
      </c>
      <c r="I8031">
        <v>233</v>
      </c>
      <c r="J8031">
        <v>222</v>
      </c>
      <c r="K8031">
        <v>228</v>
      </c>
      <c r="L8031">
        <v>234</v>
      </c>
      <c r="M8031">
        <v>225</v>
      </c>
      <c r="V8031" t="s">
        <v>1</v>
      </c>
      <c r="W8031" t="s">
        <v>1</v>
      </c>
      <c r="X8031" t="s">
        <v>1</v>
      </c>
      <c r="Z8031" t="s">
        <v>1</v>
      </c>
      <c r="AA8031" t="s">
        <v>1</v>
      </c>
      <c r="AB8031" t="s">
        <v>1</v>
      </c>
      <c r="AD8031">
        <v>3</v>
      </c>
      <c r="AE8031">
        <v>1</v>
      </c>
      <c r="AF8031">
        <v>0</v>
      </c>
      <c r="AG8031">
        <v>3</v>
      </c>
      <c r="AH8031">
        <v>70</v>
      </c>
      <c r="AI8031">
        <v>66.333333333333329</v>
      </c>
      <c r="AJ8031">
        <v>66.333333333333329</v>
      </c>
      <c r="AK8031">
        <v>65</v>
      </c>
    </row>
    <row r="8032" spans="1:41" x14ac:dyDescent="0.35">
      <c r="A8032">
        <v>25936</v>
      </c>
      <c r="B8032" t="s">
        <v>7784</v>
      </c>
      <c r="C8032" t="s">
        <v>336</v>
      </c>
      <c r="D8032" t="s">
        <v>315</v>
      </c>
      <c r="E8032" t="s">
        <v>8136</v>
      </c>
      <c r="F8032">
        <v>233</v>
      </c>
      <c r="G8032">
        <v>243</v>
      </c>
      <c r="H8032">
        <v>255</v>
      </c>
      <c r="I8032">
        <v>239</v>
      </c>
      <c r="J8032">
        <v>224</v>
      </c>
      <c r="K8032">
        <v>234</v>
      </c>
      <c r="L8032">
        <v>239</v>
      </c>
      <c r="M8032">
        <v>240</v>
      </c>
      <c r="N8032">
        <v>231</v>
      </c>
      <c r="O8032">
        <v>208</v>
      </c>
      <c r="P8032">
        <v>231</v>
      </c>
      <c r="Q8032">
        <v>246</v>
      </c>
      <c r="R8032">
        <v>229</v>
      </c>
      <c r="S8032">
        <v>227</v>
      </c>
      <c r="T8032">
        <v>209</v>
      </c>
      <c r="U8032">
        <v>224</v>
      </c>
      <c r="V8032">
        <v>571.22727272727275</v>
      </c>
      <c r="W8032">
        <v>537.97916666666663</v>
      </c>
      <c r="X8032">
        <v>539.03846153846155</v>
      </c>
      <c r="Y8032">
        <v>547.24193548387098</v>
      </c>
      <c r="Z8032">
        <v>0.1</v>
      </c>
      <c r="AA8032">
        <v>0.3125</v>
      </c>
      <c r="AB8032">
        <v>0.3392857142857143</v>
      </c>
      <c r="AC8032">
        <v>0.26470588235294118</v>
      </c>
      <c r="AD8032">
        <v>3</v>
      </c>
      <c r="AE8032">
        <v>5</v>
      </c>
      <c r="AF8032">
        <v>3</v>
      </c>
      <c r="AG8032">
        <v>7</v>
      </c>
      <c r="AH8032">
        <v>72</v>
      </c>
      <c r="AI8032">
        <v>70.666666666666671</v>
      </c>
      <c r="AJ8032">
        <v>75.666666666666671</v>
      </c>
      <c r="AK8032">
        <v>70.666666666666671</v>
      </c>
      <c r="AL8032">
        <v>73.5</v>
      </c>
      <c r="AM8032">
        <v>69</v>
      </c>
      <c r="AN8032">
        <v>72.333333333333329</v>
      </c>
      <c r="AO8032">
        <v>68.333333333333329</v>
      </c>
    </row>
    <row r="8033" spans="1:41" x14ac:dyDescent="0.35">
      <c r="A8033">
        <v>25941</v>
      </c>
      <c r="B8033" t="s">
        <v>7785</v>
      </c>
      <c r="C8033" t="s">
        <v>337</v>
      </c>
      <c r="D8033" t="s">
        <v>315</v>
      </c>
      <c r="E8033" t="s">
        <v>8136</v>
      </c>
      <c r="F8033">
        <v>266</v>
      </c>
      <c r="G8033">
        <v>257</v>
      </c>
      <c r="H8033">
        <v>295</v>
      </c>
      <c r="I8033">
        <v>274</v>
      </c>
      <c r="J8033">
        <v>266</v>
      </c>
      <c r="K8033">
        <v>259</v>
      </c>
      <c r="L8033">
        <v>282</v>
      </c>
      <c r="M8033">
        <v>266</v>
      </c>
      <c r="V8033" t="s">
        <v>1</v>
      </c>
      <c r="W8033" t="s">
        <v>1</v>
      </c>
      <c r="X8033" t="s">
        <v>1</v>
      </c>
      <c r="Z8033" t="s">
        <v>1</v>
      </c>
      <c r="AA8033" t="s">
        <v>1</v>
      </c>
      <c r="AB8033" t="s">
        <v>1</v>
      </c>
      <c r="AD8033">
        <v>1</v>
      </c>
      <c r="AE8033">
        <v>0</v>
      </c>
      <c r="AF8033">
        <v>1</v>
      </c>
      <c r="AG8033">
        <v>2</v>
      </c>
      <c r="AH8033">
        <v>73</v>
      </c>
      <c r="AI8033">
        <v>77.666666666666671</v>
      </c>
      <c r="AJ8033">
        <v>81.666666666666671</v>
      </c>
      <c r="AK8033">
        <v>74.666666666666671</v>
      </c>
    </row>
    <row r="8034" spans="1:41" x14ac:dyDescent="0.35">
      <c r="A8034">
        <v>25944</v>
      </c>
      <c r="B8034" t="s">
        <v>7786</v>
      </c>
      <c r="C8034" t="s">
        <v>361</v>
      </c>
      <c r="D8034" t="s">
        <v>315</v>
      </c>
      <c r="E8034" t="s">
        <v>8136</v>
      </c>
      <c r="F8034">
        <v>253</v>
      </c>
      <c r="G8034">
        <v>256</v>
      </c>
      <c r="H8034">
        <v>240</v>
      </c>
      <c r="I8034">
        <v>264</v>
      </c>
      <c r="J8034">
        <v>233</v>
      </c>
      <c r="K8034">
        <v>248</v>
      </c>
      <c r="L8034">
        <v>234</v>
      </c>
      <c r="M8034">
        <v>260</v>
      </c>
      <c r="N8034">
        <v>262</v>
      </c>
      <c r="O8034">
        <v>267</v>
      </c>
      <c r="P8034">
        <v>266</v>
      </c>
      <c r="Q8034">
        <v>267</v>
      </c>
      <c r="R8034">
        <v>263</v>
      </c>
      <c r="S8034">
        <v>264</v>
      </c>
      <c r="T8034">
        <v>258</v>
      </c>
      <c r="U8034">
        <v>272</v>
      </c>
      <c r="V8034">
        <v>603.89814814814815</v>
      </c>
      <c r="W8034">
        <v>559</v>
      </c>
      <c r="X8034">
        <v>609.12686567164178</v>
      </c>
      <c r="Y8034">
        <v>598.40476190476193</v>
      </c>
      <c r="Z8034">
        <v>0.52941176470588236</v>
      </c>
      <c r="AA8034">
        <v>0.40740740740740738</v>
      </c>
      <c r="AB8034">
        <v>0.40740740740740738</v>
      </c>
      <c r="AC8034">
        <v>0.53623188405797106</v>
      </c>
      <c r="AD8034">
        <v>0</v>
      </c>
      <c r="AE8034">
        <v>1</v>
      </c>
      <c r="AF8034">
        <v>4</v>
      </c>
      <c r="AG8034">
        <v>2</v>
      </c>
      <c r="AH8034">
        <v>73</v>
      </c>
      <c r="AI8034">
        <v>72.666666666666671</v>
      </c>
      <c r="AJ8034">
        <v>78.333333333333329</v>
      </c>
      <c r="AK8034">
        <v>70.666666666666671</v>
      </c>
      <c r="AL8034">
        <v>77</v>
      </c>
      <c r="AM8034">
        <v>74.333333333333329</v>
      </c>
      <c r="AN8034">
        <v>74.666666666666671</v>
      </c>
      <c r="AO8034">
        <v>67.666666666666671</v>
      </c>
    </row>
    <row r="8035" spans="1:41" x14ac:dyDescent="0.35">
      <c r="A8035">
        <v>25950</v>
      </c>
      <c r="B8035" t="s">
        <v>7787</v>
      </c>
      <c r="C8035" t="s">
        <v>324</v>
      </c>
      <c r="D8035" t="s">
        <v>315</v>
      </c>
      <c r="E8035" t="s">
        <v>8136</v>
      </c>
      <c r="N8035">
        <v>231</v>
      </c>
      <c r="O8035">
        <v>222</v>
      </c>
      <c r="P8035">
        <v>234</v>
      </c>
      <c r="Q8035">
        <v>218</v>
      </c>
      <c r="R8035">
        <v>229</v>
      </c>
      <c r="S8035">
        <v>212</v>
      </c>
      <c r="T8035">
        <v>219</v>
      </c>
      <c r="U8035">
        <v>221</v>
      </c>
      <c r="V8035">
        <v>567.5</v>
      </c>
      <c r="W8035">
        <v>522.32692307692309</v>
      </c>
      <c r="X8035">
        <v>549.5</v>
      </c>
      <c r="Y8035">
        <v>526.82258064516134</v>
      </c>
      <c r="Z8035">
        <v>5.7142857142857141E-2</v>
      </c>
      <c r="AA8035">
        <v>0.13636363636363635</v>
      </c>
      <c r="AB8035">
        <v>8.7378640776699018E-2</v>
      </c>
      <c r="AC8035">
        <v>9.2307692307692313E-2</v>
      </c>
      <c r="AD8035">
        <v>0</v>
      </c>
      <c r="AE8035">
        <v>1</v>
      </c>
      <c r="AF8035">
        <v>0</v>
      </c>
      <c r="AG8035">
        <v>0</v>
      </c>
      <c r="AL8035">
        <v>73.5</v>
      </c>
      <c r="AM8035">
        <v>75</v>
      </c>
      <c r="AN8035">
        <v>77.333333333333329</v>
      </c>
      <c r="AO8035">
        <v>71</v>
      </c>
    </row>
    <row r="8036" spans="1:41" x14ac:dyDescent="0.35">
      <c r="A8036">
        <v>25954</v>
      </c>
      <c r="B8036" t="s">
        <v>7788</v>
      </c>
      <c r="C8036" t="s">
        <v>332</v>
      </c>
      <c r="D8036" t="s">
        <v>315</v>
      </c>
      <c r="E8036" t="s">
        <v>8136</v>
      </c>
      <c r="F8036">
        <v>252</v>
      </c>
      <c r="G8036">
        <v>218</v>
      </c>
      <c r="H8036">
        <v>249</v>
      </c>
      <c r="I8036">
        <v>256</v>
      </c>
      <c r="J8036">
        <v>219</v>
      </c>
      <c r="K8036">
        <v>216</v>
      </c>
      <c r="L8036">
        <v>222</v>
      </c>
      <c r="M8036">
        <v>243</v>
      </c>
      <c r="N8036">
        <v>207</v>
      </c>
      <c r="O8036">
        <v>227</v>
      </c>
      <c r="P8036">
        <v>246</v>
      </c>
      <c r="Q8036">
        <v>220</v>
      </c>
      <c r="R8036">
        <v>207</v>
      </c>
      <c r="S8036">
        <v>223</v>
      </c>
      <c r="T8036">
        <v>232</v>
      </c>
      <c r="U8036">
        <v>282</v>
      </c>
      <c r="V8036">
        <v>495.42857142857144</v>
      </c>
      <c r="W8036">
        <v>507.5</v>
      </c>
      <c r="X8036">
        <v>527.19230769230774</v>
      </c>
      <c r="Y8036">
        <v>536.19047619047615</v>
      </c>
      <c r="Z8036">
        <v>5.8823529411764705E-2</v>
      </c>
      <c r="AA8036">
        <v>3.8461538461538464E-2</v>
      </c>
      <c r="AB8036">
        <v>0.2857142857142857</v>
      </c>
      <c r="AC8036">
        <v>0.17391304347826086</v>
      </c>
      <c r="AD8036">
        <v>3</v>
      </c>
      <c r="AE8036">
        <v>3</v>
      </c>
      <c r="AF8036">
        <v>1</v>
      </c>
      <c r="AG8036">
        <v>4</v>
      </c>
      <c r="AH8036">
        <v>74.5</v>
      </c>
      <c r="AI8036">
        <v>72.666666666666671</v>
      </c>
      <c r="AJ8036">
        <v>73</v>
      </c>
      <c r="AK8036">
        <v>70</v>
      </c>
      <c r="AL8036">
        <v>73</v>
      </c>
      <c r="AM8036">
        <v>74.333333333333329</v>
      </c>
      <c r="AN8036">
        <v>73.666666666666671</v>
      </c>
      <c r="AO8036">
        <v>68.666666666666671</v>
      </c>
    </row>
    <row r="8037" spans="1:41" x14ac:dyDescent="0.35">
      <c r="A8037">
        <v>25958</v>
      </c>
      <c r="B8037" t="s">
        <v>7789</v>
      </c>
      <c r="C8037" t="s">
        <v>314</v>
      </c>
      <c r="D8037" t="s">
        <v>315</v>
      </c>
      <c r="E8037" t="s">
        <v>8137</v>
      </c>
      <c r="F8037">
        <v>281</v>
      </c>
      <c r="G8037">
        <v>316</v>
      </c>
      <c r="H8037">
        <v>289</v>
      </c>
      <c r="I8037">
        <v>290</v>
      </c>
      <c r="J8037">
        <v>262</v>
      </c>
      <c r="K8037">
        <v>283</v>
      </c>
      <c r="L8037">
        <v>288</v>
      </c>
      <c r="M8037">
        <v>289</v>
      </c>
      <c r="V8037" t="s">
        <v>1</v>
      </c>
      <c r="W8037" t="s">
        <v>1</v>
      </c>
      <c r="X8037" t="s">
        <v>1</v>
      </c>
      <c r="Z8037" t="s">
        <v>1</v>
      </c>
      <c r="AA8037" t="s">
        <v>1</v>
      </c>
      <c r="AB8037" t="s">
        <v>1</v>
      </c>
      <c r="AD8037">
        <v>0</v>
      </c>
      <c r="AE8037">
        <v>4</v>
      </c>
      <c r="AF8037">
        <v>0</v>
      </c>
      <c r="AG8037">
        <v>0</v>
      </c>
      <c r="AH8037">
        <v>76.5</v>
      </c>
      <c r="AI8037">
        <v>70.333333333333329</v>
      </c>
      <c r="AJ8037">
        <v>79.666666666666671</v>
      </c>
      <c r="AK8037">
        <v>74</v>
      </c>
    </row>
    <row r="8038" spans="1:41" x14ac:dyDescent="0.35">
      <c r="A8038">
        <v>25960</v>
      </c>
      <c r="B8038" t="s">
        <v>7790</v>
      </c>
      <c r="C8038" t="s">
        <v>332</v>
      </c>
      <c r="D8038" t="s">
        <v>315</v>
      </c>
      <c r="E8038" t="s">
        <v>8139</v>
      </c>
      <c r="F8038">
        <v>267</v>
      </c>
      <c r="G8038">
        <v>237</v>
      </c>
      <c r="H8038">
        <v>258</v>
      </c>
      <c r="I8038">
        <v>254</v>
      </c>
      <c r="J8038">
        <v>229</v>
      </c>
      <c r="K8038">
        <v>220</v>
      </c>
      <c r="L8038">
        <v>251</v>
      </c>
      <c r="M8038">
        <v>223</v>
      </c>
      <c r="N8038">
        <v>214</v>
      </c>
      <c r="O8038">
        <v>227</v>
      </c>
      <c r="P8038">
        <v>230</v>
      </c>
      <c r="Q8038">
        <v>225</v>
      </c>
      <c r="R8038">
        <v>226</v>
      </c>
      <c r="S8038">
        <v>217</v>
      </c>
      <c r="T8038">
        <v>223</v>
      </c>
      <c r="U8038">
        <v>222</v>
      </c>
      <c r="V8038">
        <v>508.62121212121212</v>
      </c>
      <c r="W8038">
        <v>524.68867924528297</v>
      </c>
      <c r="X8038">
        <v>507.33333333333331</v>
      </c>
      <c r="Y8038">
        <v>529.6875</v>
      </c>
      <c r="Z8038">
        <v>7.2727272727272724E-2</v>
      </c>
      <c r="AA8038">
        <v>0.09</v>
      </c>
      <c r="AB8038">
        <v>0.15909090909090909</v>
      </c>
      <c r="AC8038">
        <v>0.15094339622641509</v>
      </c>
      <c r="AD8038">
        <v>1</v>
      </c>
      <c r="AE8038">
        <v>2</v>
      </c>
      <c r="AF8038">
        <v>1</v>
      </c>
      <c r="AG8038">
        <v>4</v>
      </c>
      <c r="AH8038">
        <v>72</v>
      </c>
      <c r="AI8038">
        <v>72.333333333333329</v>
      </c>
      <c r="AJ8038">
        <v>73</v>
      </c>
      <c r="AK8038">
        <v>66</v>
      </c>
      <c r="AL8038">
        <v>72.5</v>
      </c>
      <c r="AM8038">
        <v>73.666666666666671</v>
      </c>
      <c r="AN8038">
        <v>74.333333333333329</v>
      </c>
      <c r="AO8038">
        <v>65.333333333333329</v>
      </c>
    </row>
    <row r="8039" spans="1:41" x14ac:dyDescent="0.35">
      <c r="A8039">
        <v>25961</v>
      </c>
      <c r="B8039" t="s">
        <v>7791</v>
      </c>
      <c r="C8039" t="s">
        <v>322</v>
      </c>
      <c r="D8039" t="s">
        <v>315</v>
      </c>
      <c r="E8039" t="s">
        <v>8136</v>
      </c>
      <c r="F8039">
        <v>291</v>
      </c>
      <c r="G8039">
        <v>303</v>
      </c>
      <c r="H8039">
        <v>321</v>
      </c>
      <c r="I8039">
        <v>307</v>
      </c>
      <c r="J8039">
        <v>285</v>
      </c>
      <c r="K8039">
        <v>293</v>
      </c>
      <c r="L8039">
        <v>297</v>
      </c>
      <c r="M8039">
        <v>297</v>
      </c>
      <c r="N8039">
        <v>301</v>
      </c>
      <c r="O8039">
        <v>305</v>
      </c>
      <c r="P8039">
        <v>288</v>
      </c>
      <c r="Q8039">
        <v>302</v>
      </c>
      <c r="R8039">
        <v>358</v>
      </c>
      <c r="S8039">
        <v>356</v>
      </c>
      <c r="T8039">
        <v>355</v>
      </c>
      <c r="U8039">
        <v>361</v>
      </c>
      <c r="V8039">
        <v>761.67567567567562</v>
      </c>
      <c r="W8039">
        <v>757.99541284403665</v>
      </c>
      <c r="X8039">
        <v>795.23913043478262</v>
      </c>
      <c r="Y8039">
        <v>778.54824561403507</v>
      </c>
      <c r="Z8039">
        <v>0.66666666666666674</v>
      </c>
      <c r="AA8039">
        <v>0.64912280701754388</v>
      </c>
      <c r="AB8039">
        <v>0.67567567567567566</v>
      </c>
      <c r="AC8039">
        <v>0.78260869565217395</v>
      </c>
      <c r="AD8039">
        <v>4</v>
      </c>
      <c r="AE8039">
        <v>14</v>
      </c>
      <c r="AF8039">
        <v>10</v>
      </c>
      <c r="AG8039">
        <v>10</v>
      </c>
      <c r="AH8039">
        <v>71</v>
      </c>
      <c r="AI8039">
        <v>73.333333333333329</v>
      </c>
      <c r="AJ8039">
        <v>73.333333333333329</v>
      </c>
      <c r="AK8039">
        <v>72.333333333333329</v>
      </c>
      <c r="AL8039">
        <v>74.5</v>
      </c>
      <c r="AM8039">
        <v>78.333333333333329</v>
      </c>
      <c r="AN8039">
        <v>76.666666666666671</v>
      </c>
      <c r="AO8039">
        <v>73</v>
      </c>
    </row>
    <row r="8040" spans="1:41" x14ac:dyDescent="0.35">
      <c r="A8040">
        <v>25969</v>
      </c>
      <c r="B8040" t="s">
        <v>7792</v>
      </c>
      <c r="C8040" t="s">
        <v>322</v>
      </c>
      <c r="D8040" t="s">
        <v>315</v>
      </c>
      <c r="E8040" t="s">
        <v>8136</v>
      </c>
      <c r="N8040">
        <v>267</v>
      </c>
      <c r="O8040">
        <v>277</v>
      </c>
      <c r="P8040">
        <v>276</v>
      </c>
      <c r="Q8040">
        <v>284</v>
      </c>
      <c r="R8040">
        <v>286</v>
      </c>
      <c r="S8040">
        <v>291</v>
      </c>
      <c r="T8040">
        <v>288</v>
      </c>
      <c r="U8040">
        <v>286</v>
      </c>
      <c r="V8040">
        <v>588.31677018633536</v>
      </c>
      <c r="W8040">
        <v>603.65950920245393</v>
      </c>
      <c r="X8040">
        <v>591.00961538461536</v>
      </c>
      <c r="Y8040">
        <v>627.72483221476512</v>
      </c>
      <c r="Z8040">
        <v>0.30769230769230771</v>
      </c>
      <c r="AA8040">
        <v>0.3707865168539326</v>
      </c>
      <c r="AB8040">
        <v>0.4285714285714286</v>
      </c>
      <c r="AC8040">
        <v>0.42105263157894735</v>
      </c>
      <c r="AD8040">
        <v>2</v>
      </c>
      <c r="AE8040">
        <v>11</v>
      </c>
      <c r="AF8040">
        <v>5</v>
      </c>
      <c r="AG8040">
        <v>2</v>
      </c>
      <c r="AL8040">
        <v>77.5</v>
      </c>
      <c r="AM8040">
        <v>83</v>
      </c>
      <c r="AN8040">
        <v>85.333333333333329</v>
      </c>
      <c r="AO8040">
        <v>76.333333333333329</v>
      </c>
    </row>
    <row r="8041" spans="1:41" x14ac:dyDescent="0.35">
      <c r="A8041">
        <v>25970</v>
      </c>
      <c r="B8041" t="s">
        <v>7793</v>
      </c>
      <c r="C8041" t="s">
        <v>361</v>
      </c>
      <c r="D8041" t="s">
        <v>315</v>
      </c>
      <c r="E8041" t="s">
        <v>8136</v>
      </c>
      <c r="F8041">
        <v>214</v>
      </c>
      <c r="G8041">
        <v>184</v>
      </c>
      <c r="H8041">
        <v>261</v>
      </c>
      <c r="I8041">
        <v>250</v>
      </c>
      <c r="J8041">
        <v>208</v>
      </c>
      <c r="K8041">
        <v>201</v>
      </c>
      <c r="L8041">
        <v>227</v>
      </c>
      <c r="M8041">
        <v>202</v>
      </c>
      <c r="V8041" t="s">
        <v>1</v>
      </c>
      <c r="W8041" t="s">
        <v>1</v>
      </c>
      <c r="X8041" t="s">
        <v>1</v>
      </c>
      <c r="Z8041" t="s">
        <v>1</v>
      </c>
      <c r="AA8041" t="s">
        <v>1</v>
      </c>
      <c r="AB8041" t="s">
        <v>1</v>
      </c>
      <c r="AD8041">
        <v>1</v>
      </c>
      <c r="AE8041">
        <v>0</v>
      </c>
      <c r="AF8041">
        <v>0</v>
      </c>
      <c r="AG8041">
        <v>0</v>
      </c>
      <c r="AH8041">
        <v>79</v>
      </c>
      <c r="AI8041">
        <v>80.666666666666671</v>
      </c>
      <c r="AJ8041">
        <v>80.666666666666671</v>
      </c>
      <c r="AK8041">
        <v>74.666666666666671</v>
      </c>
    </row>
    <row r="8042" spans="1:41" x14ac:dyDescent="0.35">
      <c r="A8042">
        <v>25976</v>
      </c>
      <c r="B8042" t="s">
        <v>7794</v>
      </c>
      <c r="C8042" t="s">
        <v>356</v>
      </c>
      <c r="D8042" t="s">
        <v>315</v>
      </c>
      <c r="E8042" t="s">
        <v>8136</v>
      </c>
      <c r="F8042">
        <v>272</v>
      </c>
      <c r="G8042">
        <v>288</v>
      </c>
      <c r="H8042">
        <v>294</v>
      </c>
      <c r="I8042">
        <v>308</v>
      </c>
      <c r="J8042">
        <v>258</v>
      </c>
      <c r="K8042">
        <v>284</v>
      </c>
      <c r="L8042">
        <v>311</v>
      </c>
      <c r="M8042">
        <v>305</v>
      </c>
      <c r="V8042" t="s">
        <v>1</v>
      </c>
      <c r="W8042" t="s">
        <v>1</v>
      </c>
      <c r="X8042" t="s">
        <v>1</v>
      </c>
      <c r="Z8042" t="s">
        <v>1</v>
      </c>
      <c r="AA8042" t="s">
        <v>1</v>
      </c>
      <c r="AB8042" t="s">
        <v>1</v>
      </c>
      <c r="AD8042">
        <v>5</v>
      </c>
      <c r="AE8042">
        <v>1</v>
      </c>
      <c r="AF8042">
        <v>2</v>
      </c>
      <c r="AG8042">
        <v>1</v>
      </c>
      <c r="AH8042">
        <v>76.5</v>
      </c>
      <c r="AI8042">
        <v>82</v>
      </c>
      <c r="AJ8042">
        <v>84.333333333333329</v>
      </c>
      <c r="AK8042">
        <v>77.333333333333329</v>
      </c>
    </row>
    <row r="8043" spans="1:41" x14ac:dyDescent="0.35">
      <c r="A8043">
        <v>25984</v>
      </c>
      <c r="B8043" t="s">
        <v>7795</v>
      </c>
      <c r="C8043" t="s">
        <v>361</v>
      </c>
      <c r="D8043" t="s">
        <v>315</v>
      </c>
      <c r="E8043" t="s">
        <v>8136</v>
      </c>
      <c r="F8043">
        <v>252</v>
      </c>
      <c r="G8043">
        <v>239</v>
      </c>
      <c r="H8043">
        <v>249</v>
      </c>
      <c r="I8043">
        <v>236</v>
      </c>
      <c r="J8043">
        <v>234</v>
      </c>
      <c r="K8043">
        <v>242</v>
      </c>
      <c r="L8043">
        <v>246</v>
      </c>
      <c r="M8043">
        <v>226</v>
      </c>
      <c r="N8043">
        <v>233</v>
      </c>
      <c r="O8043">
        <v>234</v>
      </c>
      <c r="P8043">
        <v>246</v>
      </c>
      <c r="Q8043">
        <v>249</v>
      </c>
      <c r="R8043">
        <v>240</v>
      </c>
      <c r="S8043">
        <v>235</v>
      </c>
      <c r="T8043">
        <v>230</v>
      </c>
      <c r="U8043">
        <v>245</v>
      </c>
      <c r="V8043">
        <v>543.66666666666663</v>
      </c>
      <c r="W8043">
        <v>529.71153846153845</v>
      </c>
      <c r="X8043">
        <v>553.890625</v>
      </c>
      <c r="Y8043">
        <v>647.22500000000002</v>
      </c>
      <c r="Z8043">
        <v>0.2</v>
      </c>
      <c r="AA8043">
        <v>0.32</v>
      </c>
      <c r="AB8043">
        <v>0.40740740740740738</v>
      </c>
      <c r="AC8043">
        <v>0.42105263157894735</v>
      </c>
      <c r="AD8043">
        <v>3</v>
      </c>
      <c r="AE8043">
        <v>0</v>
      </c>
      <c r="AF8043">
        <v>5</v>
      </c>
      <c r="AG8043">
        <v>0</v>
      </c>
      <c r="AH8043">
        <v>65.5</v>
      </c>
      <c r="AI8043">
        <v>68.666666666666671</v>
      </c>
      <c r="AJ8043">
        <v>65</v>
      </c>
      <c r="AK8043">
        <v>57.666666666666664</v>
      </c>
      <c r="AL8043">
        <v>69</v>
      </c>
      <c r="AM8043">
        <v>69.333333333333329</v>
      </c>
      <c r="AN8043">
        <v>75.333333333333329</v>
      </c>
      <c r="AO8043">
        <v>76.333333333333329</v>
      </c>
    </row>
    <row r="8044" spans="1:41" x14ac:dyDescent="0.35">
      <c r="A8044">
        <v>25988</v>
      </c>
      <c r="B8044" t="s">
        <v>7796</v>
      </c>
      <c r="C8044" t="s">
        <v>322</v>
      </c>
      <c r="D8044" t="s">
        <v>315</v>
      </c>
      <c r="E8044" t="s">
        <v>8136</v>
      </c>
      <c r="F8044">
        <v>259</v>
      </c>
      <c r="G8044">
        <v>232</v>
      </c>
      <c r="H8044">
        <v>269</v>
      </c>
      <c r="I8044">
        <v>259</v>
      </c>
      <c r="J8044">
        <v>236</v>
      </c>
      <c r="K8044">
        <v>221</v>
      </c>
      <c r="L8044">
        <v>249</v>
      </c>
      <c r="M8044">
        <v>232</v>
      </c>
      <c r="N8044">
        <v>235</v>
      </c>
      <c r="O8044">
        <v>237</v>
      </c>
      <c r="P8044">
        <v>215</v>
      </c>
      <c r="Q8044">
        <v>226</v>
      </c>
      <c r="R8044">
        <v>263</v>
      </c>
      <c r="S8044">
        <v>247</v>
      </c>
      <c r="T8044">
        <v>241</v>
      </c>
      <c r="U8044">
        <v>261</v>
      </c>
      <c r="V8044">
        <v>558.78125</v>
      </c>
      <c r="W8044">
        <v>538.55737704918033</v>
      </c>
      <c r="X8044">
        <v>544.56944444444446</v>
      </c>
      <c r="Y8044">
        <v>532.7658227848101</v>
      </c>
      <c r="Z8044">
        <v>0.18627450980392157</v>
      </c>
      <c r="AA8044">
        <v>0.30612244897959184</v>
      </c>
      <c r="AB8044">
        <v>0.23232323232323232</v>
      </c>
      <c r="AC8044">
        <v>0.25274725274725274</v>
      </c>
      <c r="AD8044">
        <v>10</v>
      </c>
      <c r="AE8044">
        <v>9</v>
      </c>
      <c r="AF8044">
        <v>3</v>
      </c>
      <c r="AG8044">
        <v>10</v>
      </c>
      <c r="AH8044">
        <v>71.5</v>
      </c>
      <c r="AI8044">
        <v>68.333333333333329</v>
      </c>
      <c r="AJ8044">
        <v>73.333333333333329</v>
      </c>
      <c r="AK8044">
        <v>67</v>
      </c>
      <c r="AL8044">
        <v>73</v>
      </c>
      <c r="AM8044">
        <v>73.333333333333329</v>
      </c>
      <c r="AN8044">
        <v>76</v>
      </c>
      <c r="AO8044">
        <v>66</v>
      </c>
    </row>
    <row r="8045" spans="1:41" x14ac:dyDescent="0.35">
      <c r="A8045">
        <v>25991</v>
      </c>
      <c r="B8045" t="s">
        <v>7797</v>
      </c>
      <c r="C8045" t="s">
        <v>347</v>
      </c>
      <c r="D8045" t="s">
        <v>315</v>
      </c>
      <c r="E8045" t="s">
        <v>8136</v>
      </c>
      <c r="F8045">
        <v>272</v>
      </c>
      <c r="G8045">
        <v>286</v>
      </c>
      <c r="H8045">
        <v>289</v>
      </c>
      <c r="I8045">
        <v>286</v>
      </c>
      <c r="J8045">
        <v>262</v>
      </c>
      <c r="K8045">
        <v>279</v>
      </c>
      <c r="L8045">
        <v>289</v>
      </c>
      <c r="M8045">
        <v>280</v>
      </c>
      <c r="V8045" t="s">
        <v>1</v>
      </c>
      <c r="W8045" t="s">
        <v>1</v>
      </c>
      <c r="X8045" t="s">
        <v>1</v>
      </c>
      <c r="Z8045" t="s">
        <v>1</v>
      </c>
      <c r="AA8045" t="s">
        <v>1</v>
      </c>
      <c r="AB8045" t="s">
        <v>1</v>
      </c>
      <c r="AD8045">
        <v>5</v>
      </c>
      <c r="AE8045">
        <v>0</v>
      </c>
      <c r="AF8045">
        <v>5</v>
      </c>
      <c r="AG8045">
        <v>15</v>
      </c>
      <c r="AH8045">
        <v>71</v>
      </c>
      <c r="AI8045">
        <v>69.666666666666671</v>
      </c>
      <c r="AJ8045">
        <v>72.333333333333329</v>
      </c>
      <c r="AK8045">
        <v>68.333333333333329</v>
      </c>
    </row>
    <row r="8046" spans="1:41" x14ac:dyDescent="0.35">
      <c r="A8046">
        <v>25995</v>
      </c>
      <c r="B8046" t="s">
        <v>7798</v>
      </c>
      <c r="C8046" t="s">
        <v>340</v>
      </c>
      <c r="D8046" t="s">
        <v>315</v>
      </c>
      <c r="E8046" t="s">
        <v>8136</v>
      </c>
      <c r="N8046">
        <v>200</v>
      </c>
      <c r="O8046">
        <v>191</v>
      </c>
      <c r="P8046">
        <v>207</v>
      </c>
      <c r="Q8046">
        <v>202</v>
      </c>
      <c r="R8046">
        <v>207</v>
      </c>
      <c r="S8046">
        <v>218</v>
      </c>
      <c r="T8046">
        <v>213</v>
      </c>
      <c r="U8046">
        <v>219</v>
      </c>
      <c r="V8046">
        <v>501.57377049180326</v>
      </c>
      <c r="W8046">
        <v>497.3955223880597</v>
      </c>
      <c r="X8046">
        <v>518.08024691358025</v>
      </c>
      <c r="Y8046">
        <v>524.41803278688519</v>
      </c>
      <c r="Z8046">
        <v>9.2436974789915957E-2</v>
      </c>
      <c r="AA8046">
        <v>0.15178571428571427</v>
      </c>
      <c r="AB8046">
        <v>0.15322580645161291</v>
      </c>
      <c r="AC8046">
        <v>0.20634920634920634</v>
      </c>
      <c r="AD8046">
        <v>3</v>
      </c>
      <c r="AE8046">
        <v>5</v>
      </c>
      <c r="AF8046">
        <v>2</v>
      </c>
      <c r="AG8046">
        <v>1</v>
      </c>
      <c r="AL8046">
        <v>75</v>
      </c>
      <c r="AM8046">
        <v>75</v>
      </c>
      <c r="AN8046">
        <v>78.333333333333329</v>
      </c>
      <c r="AO8046">
        <v>74</v>
      </c>
    </row>
    <row r="8047" spans="1:41" x14ac:dyDescent="0.35">
      <c r="A8047">
        <v>25999</v>
      </c>
      <c r="B8047" t="s">
        <v>7799</v>
      </c>
      <c r="C8047" t="s">
        <v>336</v>
      </c>
      <c r="D8047" t="s">
        <v>315</v>
      </c>
      <c r="E8047" t="s">
        <v>8136</v>
      </c>
      <c r="F8047">
        <v>296</v>
      </c>
      <c r="G8047">
        <v>311</v>
      </c>
      <c r="H8047">
        <v>311</v>
      </c>
      <c r="I8047">
        <v>309</v>
      </c>
      <c r="J8047">
        <v>280</v>
      </c>
      <c r="K8047">
        <v>300</v>
      </c>
      <c r="L8047">
        <v>300</v>
      </c>
      <c r="M8047">
        <v>302</v>
      </c>
      <c r="N8047">
        <v>283</v>
      </c>
      <c r="O8047">
        <v>289</v>
      </c>
      <c r="P8047">
        <v>298</v>
      </c>
      <c r="Q8047">
        <v>284</v>
      </c>
      <c r="R8047">
        <v>295</v>
      </c>
      <c r="S8047">
        <v>296</v>
      </c>
      <c r="T8047">
        <v>308</v>
      </c>
      <c r="U8047">
        <v>301</v>
      </c>
      <c r="V8047">
        <v>658.81088082901556</v>
      </c>
      <c r="W8047">
        <v>653.43438914027149</v>
      </c>
      <c r="X8047">
        <v>673.29090909090905</v>
      </c>
      <c r="Y8047">
        <v>671.18202764976957</v>
      </c>
      <c r="Z8047">
        <v>0.37168141592920356</v>
      </c>
      <c r="AA8047">
        <v>0.47826086956521741</v>
      </c>
      <c r="AB8047">
        <v>0.42060085836909866</v>
      </c>
      <c r="AC8047">
        <v>0.41350210970464135</v>
      </c>
      <c r="AD8047">
        <v>32</v>
      </c>
      <c r="AE8047">
        <v>12</v>
      </c>
      <c r="AF8047">
        <v>22</v>
      </c>
      <c r="AG8047">
        <v>15</v>
      </c>
      <c r="AH8047">
        <v>73</v>
      </c>
      <c r="AI8047">
        <v>78.333333333333329</v>
      </c>
      <c r="AJ8047">
        <v>79.333333333333329</v>
      </c>
      <c r="AK8047">
        <v>69</v>
      </c>
      <c r="AL8047">
        <v>73</v>
      </c>
      <c r="AM8047">
        <v>74.666666666666671</v>
      </c>
      <c r="AN8047">
        <v>76.666666666666671</v>
      </c>
      <c r="AO8047">
        <v>66</v>
      </c>
    </row>
    <row r="8048" spans="1:41" x14ac:dyDescent="0.35">
      <c r="A8048">
        <v>26001</v>
      </c>
      <c r="B8048" t="s">
        <v>7800</v>
      </c>
      <c r="C8048" t="s">
        <v>324</v>
      </c>
      <c r="D8048" t="s">
        <v>315</v>
      </c>
      <c r="E8048" t="s">
        <v>8136</v>
      </c>
      <c r="F8048">
        <v>298</v>
      </c>
      <c r="G8048">
        <v>306</v>
      </c>
      <c r="H8048">
        <v>318</v>
      </c>
      <c r="I8048">
        <v>318</v>
      </c>
      <c r="J8048">
        <v>285</v>
      </c>
      <c r="K8048">
        <v>288</v>
      </c>
      <c r="L8048">
        <v>299</v>
      </c>
      <c r="M8048">
        <v>304</v>
      </c>
      <c r="N8048">
        <v>267</v>
      </c>
      <c r="O8048">
        <v>276</v>
      </c>
      <c r="P8048">
        <v>298</v>
      </c>
      <c r="Q8048">
        <v>288</v>
      </c>
      <c r="R8048">
        <v>316</v>
      </c>
      <c r="S8048">
        <v>322</v>
      </c>
      <c r="T8048">
        <v>371</v>
      </c>
      <c r="U8048">
        <v>343</v>
      </c>
      <c r="V8048">
        <v>683.42920353982299</v>
      </c>
      <c r="W8048">
        <v>696.03982300884957</v>
      </c>
      <c r="X8048">
        <v>710.93103448275861</v>
      </c>
      <c r="Y8048">
        <v>716.25438596491233</v>
      </c>
      <c r="Z8048">
        <v>0.5</v>
      </c>
      <c r="AA8048">
        <v>0.59663865546218486</v>
      </c>
      <c r="AB8048">
        <v>0.51724137931034486</v>
      </c>
      <c r="AC8048">
        <v>0.51239669421487599</v>
      </c>
      <c r="AD8048">
        <v>6</v>
      </c>
      <c r="AE8048">
        <v>1</v>
      </c>
      <c r="AF8048">
        <v>2</v>
      </c>
      <c r="AG8048">
        <v>10</v>
      </c>
      <c r="AH8048">
        <v>72.5</v>
      </c>
      <c r="AI8048">
        <v>75</v>
      </c>
      <c r="AJ8048">
        <v>77.333333333333329</v>
      </c>
      <c r="AK8048">
        <v>66.666666666666671</v>
      </c>
      <c r="AL8048">
        <v>73.5</v>
      </c>
      <c r="AM8048">
        <v>75.333333333333329</v>
      </c>
      <c r="AN8048">
        <v>78.333333333333329</v>
      </c>
      <c r="AO8048">
        <v>64</v>
      </c>
    </row>
    <row r="8049" spans="1:41" x14ac:dyDescent="0.35">
      <c r="A8049">
        <v>26006</v>
      </c>
      <c r="B8049" t="s">
        <v>7801</v>
      </c>
      <c r="C8049" t="s">
        <v>356</v>
      </c>
      <c r="D8049" t="s">
        <v>315</v>
      </c>
      <c r="E8049" t="s">
        <v>8136</v>
      </c>
      <c r="F8049">
        <v>271</v>
      </c>
      <c r="G8049">
        <v>284</v>
      </c>
      <c r="H8049">
        <v>296</v>
      </c>
      <c r="I8049">
        <v>277</v>
      </c>
      <c r="J8049">
        <v>241</v>
      </c>
      <c r="K8049">
        <v>266</v>
      </c>
      <c r="L8049">
        <v>281</v>
      </c>
      <c r="M8049">
        <v>257</v>
      </c>
      <c r="N8049">
        <v>249</v>
      </c>
      <c r="O8049">
        <v>270</v>
      </c>
      <c r="P8049">
        <v>266</v>
      </c>
      <c r="Q8049">
        <v>271</v>
      </c>
      <c r="R8049">
        <v>242</v>
      </c>
      <c r="S8049">
        <v>254</v>
      </c>
      <c r="T8049">
        <v>252</v>
      </c>
      <c r="U8049">
        <v>296</v>
      </c>
      <c r="V8049">
        <v>570.32142857142856</v>
      </c>
      <c r="W8049">
        <v>605.84</v>
      </c>
      <c r="X8049">
        <v>592.60714285714289</v>
      </c>
      <c r="Y8049">
        <v>581.171875</v>
      </c>
      <c r="Z8049">
        <v>0.25</v>
      </c>
      <c r="AA8049">
        <v>0.375</v>
      </c>
      <c r="AB8049">
        <v>0.42857142857142855</v>
      </c>
      <c r="AC8049">
        <v>0.59375</v>
      </c>
      <c r="AD8049">
        <v>1</v>
      </c>
      <c r="AE8049">
        <v>4</v>
      </c>
      <c r="AF8049">
        <v>0</v>
      </c>
      <c r="AG8049">
        <v>9</v>
      </c>
      <c r="AH8049">
        <v>73.5</v>
      </c>
      <c r="AI8049">
        <v>77</v>
      </c>
      <c r="AJ8049">
        <v>77</v>
      </c>
      <c r="AK8049">
        <v>68.666666666666671</v>
      </c>
      <c r="AL8049">
        <v>75</v>
      </c>
      <c r="AM8049">
        <v>80.333333333333329</v>
      </c>
      <c r="AN8049">
        <v>82.333333333333329</v>
      </c>
      <c r="AO8049">
        <v>74.666666666666671</v>
      </c>
    </row>
    <row r="8050" spans="1:41" x14ac:dyDescent="0.35">
      <c r="A8050">
        <v>26012</v>
      </c>
      <c r="B8050" t="s">
        <v>7802</v>
      </c>
      <c r="C8050" t="s">
        <v>356</v>
      </c>
      <c r="D8050" t="s">
        <v>315</v>
      </c>
      <c r="E8050" t="s">
        <v>8136</v>
      </c>
      <c r="F8050">
        <v>252</v>
      </c>
      <c r="G8050">
        <v>248</v>
      </c>
      <c r="H8050">
        <v>251</v>
      </c>
      <c r="I8050">
        <v>253</v>
      </c>
      <c r="J8050">
        <v>229</v>
      </c>
      <c r="K8050">
        <v>233</v>
      </c>
      <c r="L8050">
        <v>238</v>
      </c>
      <c r="M8050">
        <v>257</v>
      </c>
      <c r="N8050">
        <v>231</v>
      </c>
      <c r="O8050">
        <v>239</v>
      </c>
      <c r="P8050">
        <v>233</v>
      </c>
      <c r="Q8050">
        <v>233</v>
      </c>
      <c r="R8050">
        <v>255</v>
      </c>
      <c r="S8050">
        <v>242</v>
      </c>
      <c r="T8050">
        <v>235</v>
      </c>
      <c r="U8050">
        <v>247</v>
      </c>
      <c r="V8050">
        <v>548.9948453608248</v>
      </c>
      <c r="W8050">
        <v>537.13114754098365</v>
      </c>
      <c r="X8050">
        <v>552.63709677419354</v>
      </c>
      <c r="Y8050">
        <v>581.89393939393938</v>
      </c>
      <c r="Z8050">
        <v>0.31914893617021278</v>
      </c>
      <c r="AA8050">
        <v>0.3925233644859813</v>
      </c>
      <c r="AB8050">
        <v>0.38235294117647056</v>
      </c>
      <c r="AC8050">
        <v>0.45714285714285713</v>
      </c>
      <c r="AD8050">
        <v>1</v>
      </c>
      <c r="AE8050">
        <v>5</v>
      </c>
      <c r="AF8050">
        <v>3</v>
      </c>
      <c r="AG8050">
        <v>8</v>
      </c>
      <c r="AH8050">
        <v>70.5</v>
      </c>
      <c r="AI8050">
        <v>71.333333333333329</v>
      </c>
      <c r="AJ8050">
        <v>75.666666666666671</v>
      </c>
      <c r="AK8050">
        <v>69</v>
      </c>
      <c r="AL8050">
        <v>74</v>
      </c>
      <c r="AM8050">
        <v>78.666666666666671</v>
      </c>
      <c r="AN8050">
        <v>79.666666666666671</v>
      </c>
      <c r="AO8050">
        <v>71.666666666666671</v>
      </c>
    </row>
    <row r="8051" spans="1:41" x14ac:dyDescent="0.35">
      <c r="A8051">
        <v>26015</v>
      </c>
      <c r="B8051" t="s">
        <v>7803</v>
      </c>
      <c r="C8051" t="s">
        <v>355</v>
      </c>
      <c r="D8051" t="s">
        <v>315</v>
      </c>
      <c r="E8051" t="s">
        <v>8136</v>
      </c>
      <c r="F8051">
        <v>220</v>
      </c>
      <c r="G8051">
        <v>250</v>
      </c>
      <c r="H8051">
        <v>267</v>
      </c>
      <c r="I8051">
        <v>275</v>
      </c>
      <c r="J8051">
        <v>197</v>
      </c>
      <c r="K8051">
        <v>218</v>
      </c>
      <c r="L8051">
        <v>231</v>
      </c>
      <c r="M8051">
        <v>221</v>
      </c>
      <c r="V8051" t="s">
        <v>1</v>
      </c>
      <c r="W8051" t="s">
        <v>1</v>
      </c>
      <c r="X8051" t="s">
        <v>1</v>
      </c>
      <c r="Z8051" t="s">
        <v>1</v>
      </c>
      <c r="AA8051" t="s">
        <v>1</v>
      </c>
      <c r="AB8051" t="s">
        <v>1</v>
      </c>
      <c r="AD8051">
        <v>2</v>
      </c>
      <c r="AE8051">
        <v>0</v>
      </c>
      <c r="AF8051">
        <v>0</v>
      </c>
      <c r="AG8051">
        <v>1</v>
      </c>
      <c r="AH8051">
        <v>80.5</v>
      </c>
      <c r="AI8051">
        <v>81</v>
      </c>
      <c r="AJ8051">
        <v>84</v>
      </c>
      <c r="AK8051">
        <v>74</v>
      </c>
    </row>
    <row r="8052" spans="1:41" x14ac:dyDescent="0.35">
      <c r="A8052">
        <v>26017</v>
      </c>
      <c r="B8052" t="s">
        <v>7804</v>
      </c>
      <c r="C8052" t="s">
        <v>332</v>
      </c>
      <c r="D8052" t="s">
        <v>315</v>
      </c>
      <c r="E8052" t="s">
        <v>8136</v>
      </c>
      <c r="F8052">
        <v>285</v>
      </c>
      <c r="G8052">
        <v>273</v>
      </c>
      <c r="H8052">
        <v>275</v>
      </c>
      <c r="I8052">
        <v>276</v>
      </c>
      <c r="J8052">
        <v>260</v>
      </c>
      <c r="K8052">
        <v>258</v>
      </c>
      <c r="L8052">
        <v>265</v>
      </c>
      <c r="M8052">
        <v>267</v>
      </c>
      <c r="N8052">
        <v>261</v>
      </c>
      <c r="O8052">
        <v>255</v>
      </c>
      <c r="P8052">
        <v>269</v>
      </c>
      <c r="Q8052">
        <v>267</v>
      </c>
      <c r="R8052">
        <v>260</v>
      </c>
      <c r="S8052">
        <v>260</v>
      </c>
      <c r="T8052">
        <v>273</v>
      </c>
      <c r="U8052">
        <v>257</v>
      </c>
      <c r="V8052">
        <v>585.0322580645161</v>
      </c>
      <c r="W8052">
        <v>595.06410256410254</v>
      </c>
      <c r="X8052">
        <v>566.65789473684208</v>
      </c>
      <c r="Y8052">
        <v>595.5</v>
      </c>
      <c r="Z8052">
        <v>0.28205128205128205</v>
      </c>
      <c r="AA8052">
        <v>0.5</v>
      </c>
      <c r="AB8052">
        <v>0.3571428571428571</v>
      </c>
      <c r="AC8052">
        <v>0.5714285714285714</v>
      </c>
      <c r="AD8052">
        <v>4</v>
      </c>
      <c r="AE8052">
        <v>9</v>
      </c>
      <c r="AF8052">
        <v>13</v>
      </c>
      <c r="AG8052">
        <v>16</v>
      </c>
      <c r="AH8052">
        <v>69.5</v>
      </c>
      <c r="AI8052">
        <v>68.666666666666671</v>
      </c>
      <c r="AJ8052">
        <v>70.333333333333329</v>
      </c>
      <c r="AK8052">
        <v>71.333333333333329</v>
      </c>
      <c r="AL8052">
        <v>69.5</v>
      </c>
      <c r="AM8052">
        <v>73.333333333333329</v>
      </c>
      <c r="AN8052">
        <v>75</v>
      </c>
      <c r="AO8052">
        <v>72.666666666666671</v>
      </c>
    </row>
    <row r="8053" spans="1:41" x14ac:dyDescent="0.35">
      <c r="A8053">
        <v>26019</v>
      </c>
      <c r="B8053" t="s">
        <v>7805</v>
      </c>
      <c r="C8053" t="s">
        <v>334</v>
      </c>
      <c r="D8053" t="s">
        <v>315</v>
      </c>
      <c r="E8053" t="s">
        <v>8136</v>
      </c>
      <c r="F8053">
        <v>215</v>
      </c>
      <c r="G8053">
        <v>248</v>
      </c>
      <c r="H8053">
        <v>248</v>
      </c>
      <c r="I8053">
        <v>255</v>
      </c>
      <c r="J8053">
        <v>207</v>
      </c>
      <c r="K8053">
        <v>223</v>
      </c>
      <c r="L8053">
        <v>234</v>
      </c>
      <c r="M8053">
        <v>222</v>
      </c>
      <c r="V8053">
        <v>589.41666666666663</v>
      </c>
      <c r="W8053">
        <v>474.83333333333331</v>
      </c>
      <c r="X8053">
        <v>484.125</v>
      </c>
      <c r="Y8053">
        <v>464.75</v>
      </c>
      <c r="AA8053">
        <v>3.125E-2</v>
      </c>
      <c r="AB8053">
        <v>9.0909090909090912E-2</v>
      </c>
      <c r="AC8053">
        <v>2.4390243902439025E-2</v>
      </c>
      <c r="AD8053">
        <v>1</v>
      </c>
      <c r="AE8053">
        <v>0</v>
      </c>
      <c r="AF8053">
        <v>1</v>
      </c>
      <c r="AG8053">
        <v>0</v>
      </c>
      <c r="AH8053">
        <v>71.5</v>
      </c>
      <c r="AI8053">
        <v>74.333333333333329</v>
      </c>
      <c r="AJ8053">
        <v>75</v>
      </c>
      <c r="AK8053">
        <v>66.333333333333329</v>
      </c>
    </row>
    <row r="8054" spans="1:41" x14ac:dyDescent="0.35">
      <c r="A8054">
        <v>26025</v>
      </c>
      <c r="B8054" t="s">
        <v>7806</v>
      </c>
      <c r="C8054" t="s">
        <v>323</v>
      </c>
      <c r="D8054" t="s">
        <v>315</v>
      </c>
      <c r="E8054" t="s">
        <v>8136</v>
      </c>
      <c r="F8054">
        <v>241</v>
      </c>
      <c r="G8054">
        <v>260</v>
      </c>
      <c r="H8054">
        <v>257</v>
      </c>
      <c r="I8054">
        <v>245</v>
      </c>
      <c r="J8054">
        <v>217</v>
      </c>
      <c r="K8054">
        <v>247</v>
      </c>
      <c r="L8054">
        <v>250</v>
      </c>
      <c r="M8054">
        <v>242</v>
      </c>
      <c r="V8054">
        <v>456.25</v>
      </c>
      <c r="X8054">
        <v>470.04545454545456</v>
      </c>
      <c r="Y8054">
        <v>512.41666666666663</v>
      </c>
      <c r="AC8054">
        <v>8.1632653061224483E-2</v>
      </c>
      <c r="AD8054">
        <v>0</v>
      </c>
      <c r="AE8054">
        <v>0</v>
      </c>
      <c r="AF8054">
        <v>2</v>
      </c>
      <c r="AG8054">
        <v>0</v>
      </c>
      <c r="AH8054">
        <v>75</v>
      </c>
      <c r="AI8054">
        <v>75</v>
      </c>
      <c r="AJ8054">
        <v>81</v>
      </c>
      <c r="AK8054">
        <v>70</v>
      </c>
    </row>
    <row r="8055" spans="1:41" x14ac:dyDescent="0.35">
      <c r="A8055">
        <v>26028</v>
      </c>
      <c r="B8055" t="s">
        <v>7807</v>
      </c>
      <c r="C8055" t="s">
        <v>324</v>
      </c>
      <c r="D8055" t="s">
        <v>315</v>
      </c>
      <c r="E8055" t="s">
        <v>8137</v>
      </c>
      <c r="F8055">
        <v>289</v>
      </c>
      <c r="G8055">
        <v>296</v>
      </c>
      <c r="H8055">
        <v>300</v>
      </c>
      <c r="I8055">
        <v>314</v>
      </c>
      <c r="J8055">
        <v>277</v>
      </c>
      <c r="K8055">
        <v>281</v>
      </c>
      <c r="L8055">
        <v>262</v>
      </c>
      <c r="M8055">
        <v>289</v>
      </c>
      <c r="N8055">
        <v>247</v>
      </c>
      <c r="O8055">
        <v>269</v>
      </c>
      <c r="P8055">
        <v>270</v>
      </c>
      <c r="Q8055">
        <v>283</v>
      </c>
      <c r="R8055">
        <v>238</v>
      </c>
      <c r="S8055">
        <v>298</v>
      </c>
      <c r="T8055">
        <v>285</v>
      </c>
      <c r="U8055">
        <v>318</v>
      </c>
      <c r="V8055">
        <v>635.195652173913</v>
      </c>
      <c r="W8055">
        <v>576.32142857142856</v>
      </c>
      <c r="X8055">
        <v>638.23684210526312</v>
      </c>
      <c r="Y8055">
        <v>667.6</v>
      </c>
      <c r="Z8055">
        <v>0.40625</v>
      </c>
      <c r="AA8055">
        <v>0.25</v>
      </c>
      <c r="AB8055">
        <v>0.28125</v>
      </c>
      <c r="AC8055">
        <v>0.40909090909090912</v>
      </c>
      <c r="AD8055">
        <v>2</v>
      </c>
      <c r="AE8055">
        <v>2</v>
      </c>
      <c r="AF8055">
        <v>2</v>
      </c>
      <c r="AG8055">
        <v>1</v>
      </c>
      <c r="AH8055">
        <v>75.5</v>
      </c>
      <c r="AI8055">
        <v>78</v>
      </c>
      <c r="AJ8055">
        <v>78.666666666666671</v>
      </c>
      <c r="AK8055">
        <v>73.666666666666671</v>
      </c>
      <c r="AL8055">
        <v>72</v>
      </c>
      <c r="AM8055">
        <v>74.333333333333329</v>
      </c>
      <c r="AN8055">
        <v>76.333333333333329</v>
      </c>
      <c r="AO8055">
        <v>65.666666666666671</v>
      </c>
    </row>
    <row r="8056" spans="1:41" x14ac:dyDescent="0.35">
      <c r="A8056">
        <v>26033</v>
      </c>
      <c r="B8056" t="s">
        <v>7808</v>
      </c>
      <c r="C8056" t="s">
        <v>322</v>
      </c>
      <c r="D8056" t="s">
        <v>315</v>
      </c>
      <c r="E8056" t="s">
        <v>8136</v>
      </c>
      <c r="F8056">
        <v>280</v>
      </c>
      <c r="G8056">
        <v>290</v>
      </c>
      <c r="H8056">
        <v>290</v>
      </c>
      <c r="I8056">
        <v>295</v>
      </c>
      <c r="J8056">
        <v>268</v>
      </c>
      <c r="K8056">
        <v>280</v>
      </c>
      <c r="L8056">
        <v>292</v>
      </c>
      <c r="M8056">
        <v>278</v>
      </c>
      <c r="N8056">
        <v>248</v>
      </c>
      <c r="O8056">
        <v>238</v>
      </c>
      <c r="P8056">
        <v>270</v>
      </c>
      <c r="Q8056">
        <v>274</v>
      </c>
      <c r="R8056">
        <v>275</v>
      </c>
      <c r="S8056">
        <v>255</v>
      </c>
      <c r="T8056">
        <v>290</v>
      </c>
      <c r="U8056">
        <v>305</v>
      </c>
      <c r="V8056">
        <v>599.99130434782603</v>
      </c>
      <c r="W8056">
        <v>617.42410714285711</v>
      </c>
      <c r="X8056">
        <v>622.58677685950408</v>
      </c>
      <c r="Y8056">
        <v>624.24311926605503</v>
      </c>
      <c r="Z8056">
        <v>0.43220338983050843</v>
      </c>
      <c r="AA8056">
        <v>0.44444444444444442</v>
      </c>
      <c r="AB8056">
        <v>0.44262295081967212</v>
      </c>
      <c r="AC8056">
        <v>0.47967479674796748</v>
      </c>
      <c r="AD8056">
        <v>11</v>
      </c>
      <c r="AE8056">
        <v>9</v>
      </c>
      <c r="AF8056">
        <v>10</v>
      </c>
      <c r="AG8056">
        <v>15</v>
      </c>
      <c r="AH8056">
        <v>73</v>
      </c>
      <c r="AI8056">
        <v>73.333333333333329</v>
      </c>
      <c r="AJ8056">
        <v>72.333333333333329</v>
      </c>
      <c r="AK8056">
        <v>68</v>
      </c>
      <c r="AL8056">
        <v>74</v>
      </c>
      <c r="AM8056">
        <v>76</v>
      </c>
      <c r="AN8056">
        <v>76.666666666666671</v>
      </c>
      <c r="AO8056">
        <v>68.333333333333329</v>
      </c>
    </row>
    <row r="8057" spans="1:41" x14ac:dyDescent="0.35">
      <c r="A8057">
        <v>26035</v>
      </c>
      <c r="B8057" t="s">
        <v>7809</v>
      </c>
      <c r="C8057" t="s">
        <v>347</v>
      </c>
      <c r="D8057" t="s">
        <v>315</v>
      </c>
      <c r="E8057" t="s">
        <v>8136</v>
      </c>
      <c r="F8057">
        <v>273</v>
      </c>
      <c r="G8057">
        <v>285</v>
      </c>
      <c r="H8057">
        <v>293</v>
      </c>
      <c r="I8057">
        <v>306</v>
      </c>
      <c r="J8057">
        <v>274</v>
      </c>
      <c r="K8057">
        <v>290</v>
      </c>
      <c r="L8057">
        <v>297</v>
      </c>
      <c r="M8057">
        <v>297</v>
      </c>
      <c r="N8057">
        <v>249</v>
      </c>
      <c r="O8057">
        <v>258</v>
      </c>
      <c r="P8057">
        <v>270</v>
      </c>
      <c r="Q8057">
        <v>263</v>
      </c>
      <c r="R8057">
        <v>291</v>
      </c>
      <c r="S8057">
        <v>313</v>
      </c>
      <c r="T8057">
        <v>314</v>
      </c>
      <c r="U8057">
        <v>309</v>
      </c>
      <c r="V8057">
        <v>628.27272727272725</v>
      </c>
      <c r="W8057">
        <v>655.81168831168827</v>
      </c>
      <c r="X8057">
        <v>650.15625</v>
      </c>
      <c r="Y8057">
        <v>622.75641025641028</v>
      </c>
      <c r="Z8057">
        <v>0.42682926829268297</v>
      </c>
      <c r="AA8057">
        <v>0.53750000000000009</v>
      </c>
      <c r="AB8057">
        <v>0.60759493670886078</v>
      </c>
      <c r="AC8057">
        <v>0.52439024390243905</v>
      </c>
      <c r="AD8057">
        <v>6</v>
      </c>
      <c r="AE8057">
        <v>7</v>
      </c>
      <c r="AF8057">
        <v>10</v>
      </c>
      <c r="AG8057">
        <v>10</v>
      </c>
      <c r="AH8057">
        <v>70.5</v>
      </c>
      <c r="AI8057">
        <v>74</v>
      </c>
      <c r="AJ8057">
        <v>70.333333333333329</v>
      </c>
      <c r="AK8057">
        <v>66.333333333333329</v>
      </c>
      <c r="AL8057">
        <v>69.5</v>
      </c>
      <c r="AM8057">
        <v>70</v>
      </c>
      <c r="AN8057">
        <v>70.333333333333329</v>
      </c>
      <c r="AO8057">
        <v>63</v>
      </c>
    </row>
    <row r="8058" spans="1:41" x14ac:dyDescent="0.35">
      <c r="A8058">
        <v>26037</v>
      </c>
      <c r="B8058" t="s">
        <v>7810</v>
      </c>
      <c r="C8058" t="s">
        <v>329</v>
      </c>
      <c r="D8058" t="s">
        <v>315</v>
      </c>
      <c r="E8058" t="s">
        <v>8135</v>
      </c>
      <c r="F8058">
        <v>233</v>
      </c>
      <c r="G8058">
        <v>251</v>
      </c>
      <c r="H8058">
        <v>274</v>
      </c>
      <c r="I8058">
        <v>267</v>
      </c>
      <c r="J8058">
        <v>219</v>
      </c>
      <c r="K8058">
        <v>235</v>
      </c>
      <c r="L8058">
        <v>260</v>
      </c>
      <c r="M8058">
        <v>258</v>
      </c>
      <c r="N8058">
        <v>215</v>
      </c>
      <c r="O8058">
        <v>224</v>
      </c>
      <c r="P8058">
        <v>248</v>
      </c>
      <c r="Q8058">
        <v>255</v>
      </c>
      <c r="R8058">
        <v>244</v>
      </c>
      <c r="S8058">
        <v>252</v>
      </c>
      <c r="T8058">
        <v>247</v>
      </c>
      <c r="U8058">
        <v>233</v>
      </c>
      <c r="V8058">
        <v>524.19819819819816</v>
      </c>
      <c r="W8058">
        <v>537.38271604938268</v>
      </c>
      <c r="X8058">
        <v>520.60833333333335</v>
      </c>
      <c r="Y8058">
        <v>559.05555555555554</v>
      </c>
      <c r="Z8058">
        <v>0.16326530612244899</v>
      </c>
      <c r="AA8058">
        <v>0.16058394160583941</v>
      </c>
      <c r="AB8058">
        <v>0.23478260869565218</v>
      </c>
      <c r="AC8058">
        <v>0.15277777777777779</v>
      </c>
      <c r="AD8058">
        <v>6</v>
      </c>
      <c r="AE8058">
        <v>2</v>
      </c>
      <c r="AF8058">
        <v>1</v>
      </c>
      <c r="AG8058">
        <v>2</v>
      </c>
      <c r="AH8058">
        <v>78</v>
      </c>
      <c r="AI8058">
        <v>74.333333333333329</v>
      </c>
      <c r="AJ8058">
        <v>79.333333333333329</v>
      </c>
      <c r="AK8058">
        <v>72.666666666666671</v>
      </c>
      <c r="AL8058">
        <v>71</v>
      </c>
      <c r="AM8058">
        <v>66.666666666666671</v>
      </c>
      <c r="AN8058">
        <v>67</v>
      </c>
      <c r="AO8058">
        <v>60.333333333333336</v>
      </c>
    </row>
    <row r="8059" spans="1:41" x14ac:dyDescent="0.35">
      <c r="A8059">
        <v>26043</v>
      </c>
      <c r="B8059" t="s">
        <v>7811</v>
      </c>
      <c r="C8059" t="s">
        <v>355</v>
      </c>
      <c r="D8059" t="s">
        <v>315</v>
      </c>
      <c r="E8059" t="s">
        <v>8137</v>
      </c>
      <c r="F8059">
        <v>281</v>
      </c>
      <c r="G8059">
        <v>263</v>
      </c>
      <c r="J8059">
        <v>252</v>
      </c>
      <c r="K8059">
        <v>231</v>
      </c>
      <c r="V8059" t="s">
        <v>1</v>
      </c>
      <c r="W8059" t="s">
        <v>1</v>
      </c>
      <c r="X8059" t="s">
        <v>1</v>
      </c>
      <c r="Z8059" t="s">
        <v>1</v>
      </c>
      <c r="AA8059" t="s">
        <v>1</v>
      </c>
      <c r="AB8059" t="s">
        <v>1</v>
      </c>
      <c r="AD8059">
        <v>11</v>
      </c>
      <c r="AE8059">
        <v>0</v>
      </c>
      <c r="AF8059">
        <v>1</v>
      </c>
      <c r="AG8059">
        <v>0</v>
      </c>
    </row>
    <row r="8060" spans="1:41" x14ac:dyDescent="0.35">
      <c r="A8060">
        <v>26044</v>
      </c>
      <c r="B8060" t="s">
        <v>7812</v>
      </c>
      <c r="C8060" t="s">
        <v>341</v>
      </c>
      <c r="D8060" t="s">
        <v>315</v>
      </c>
      <c r="E8060" t="s">
        <v>8136</v>
      </c>
      <c r="F8060">
        <v>266</v>
      </c>
      <c r="G8060">
        <v>269</v>
      </c>
      <c r="H8060">
        <v>259</v>
      </c>
      <c r="I8060">
        <v>266</v>
      </c>
      <c r="J8060">
        <v>261</v>
      </c>
      <c r="K8060">
        <v>254</v>
      </c>
      <c r="L8060">
        <v>245</v>
      </c>
      <c r="M8060">
        <v>251</v>
      </c>
      <c r="V8060" t="s">
        <v>1</v>
      </c>
      <c r="W8060" t="s">
        <v>1</v>
      </c>
      <c r="X8060" t="s">
        <v>1</v>
      </c>
      <c r="Z8060" t="s">
        <v>1</v>
      </c>
      <c r="AA8060" t="s">
        <v>1</v>
      </c>
      <c r="AB8060" t="s">
        <v>1</v>
      </c>
      <c r="AD8060">
        <v>1</v>
      </c>
      <c r="AE8060">
        <v>0</v>
      </c>
      <c r="AF8060">
        <v>1</v>
      </c>
      <c r="AG8060">
        <v>1</v>
      </c>
      <c r="AH8060">
        <v>74</v>
      </c>
      <c r="AI8060">
        <v>71.333333333333329</v>
      </c>
      <c r="AJ8060">
        <v>78.666666666666671</v>
      </c>
      <c r="AK8060">
        <v>68.666666666666671</v>
      </c>
    </row>
    <row r="8061" spans="1:41" x14ac:dyDescent="0.35">
      <c r="A8061">
        <v>26045</v>
      </c>
      <c r="B8061" t="s">
        <v>7813</v>
      </c>
      <c r="C8061" t="s">
        <v>347</v>
      </c>
      <c r="D8061" t="s">
        <v>315</v>
      </c>
      <c r="E8061" t="s">
        <v>8136</v>
      </c>
      <c r="F8061">
        <v>258</v>
      </c>
      <c r="G8061">
        <v>257</v>
      </c>
      <c r="H8061">
        <v>265</v>
      </c>
      <c r="I8061">
        <v>259</v>
      </c>
      <c r="J8061">
        <v>246</v>
      </c>
      <c r="K8061">
        <v>245</v>
      </c>
      <c r="L8061">
        <v>269</v>
      </c>
      <c r="M8061">
        <v>247</v>
      </c>
      <c r="N8061">
        <v>227</v>
      </c>
      <c r="O8061">
        <v>253</v>
      </c>
      <c r="P8061">
        <v>241</v>
      </c>
      <c r="Q8061">
        <v>241</v>
      </c>
      <c r="R8061">
        <v>233</v>
      </c>
      <c r="S8061">
        <v>260</v>
      </c>
      <c r="T8061">
        <v>243</v>
      </c>
      <c r="U8061">
        <v>260</v>
      </c>
      <c r="V8061">
        <v>600.87878787878788</v>
      </c>
      <c r="W8061">
        <v>553.43518518518522</v>
      </c>
      <c r="X8061">
        <v>589.77551020408168</v>
      </c>
      <c r="Y8061">
        <v>611.58333333333337</v>
      </c>
      <c r="Z8061">
        <v>0.30952380952380953</v>
      </c>
      <c r="AA8061">
        <v>0.3902439024390244</v>
      </c>
      <c r="AB8061">
        <v>0.39130434782608692</v>
      </c>
      <c r="AC8061">
        <v>0.38983050847457629</v>
      </c>
      <c r="AD8061">
        <v>43</v>
      </c>
      <c r="AE8061">
        <v>10</v>
      </c>
      <c r="AF8061">
        <v>16</v>
      </c>
      <c r="AG8061">
        <v>22</v>
      </c>
      <c r="AH8061">
        <v>64.5</v>
      </c>
      <c r="AI8061">
        <v>62.666666666666664</v>
      </c>
      <c r="AJ8061">
        <v>61.666666666666664</v>
      </c>
      <c r="AK8061">
        <v>60</v>
      </c>
      <c r="AL8061">
        <v>65</v>
      </c>
      <c r="AM8061">
        <v>65.333333333333329</v>
      </c>
      <c r="AN8061">
        <v>62.666666666666664</v>
      </c>
      <c r="AO8061">
        <v>52.666666666666664</v>
      </c>
    </row>
    <row r="8062" spans="1:41" x14ac:dyDescent="0.35">
      <c r="A8062">
        <v>26046</v>
      </c>
      <c r="B8062" t="s">
        <v>7814</v>
      </c>
      <c r="C8062" t="s">
        <v>346</v>
      </c>
      <c r="D8062" t="s">
        <v>315</v>
      </c>
      <c r="E8062" t="s">
        <v>8137</v>
      </c>
      <c r="F8062">
        <v>290</v>
      </c>
      <c r="G8062">
        <v>300</v>
      </c>
      <c r="H8062">
        <v>299</v>
      </c>
      <c r="I8062">
        <v>306</v>
      </c>
      <c r="J8062">
        <v>286</v>
      </c>
      <c r="K8062">
        <v>286</v>
      </c>
      <c r="L8062">
        <v>297</v>
      </c>
      <c r="M8062">
        <v>292</v>
      </c>
      <c r="N8062">
        <v>278</v>
      </c>
      <c r="O8062">
        <v>283</v>
      </c>
      <c r="P8062">
        <v>279</v>
      </c>
      <c r="Q8062">
        <v>292</v>
      </c>
      <c r="R8062">
        <v>292</v>
      </c>
      <c r="S8062">
        <v>300</v>
      </c>
      <c r="T8062">
        <v>324</v>
      </c>
      <c r="U8062">
        <v>328</v>
      </c>
      <c r="V8062">
        <v>706.42696629213481</v>
      </c>
      <c r="W8062">
        <v>759.29775280898878</v>
      </c>
      <c r="X8062">
        <v>718.3105263157895</v>
      </c>
      <c r="Y8062">
        <v>740.50980392156862</v>
      </c>
      <c r="Z8062">
        <v>0.6811594202898551</v>
      </c>
      <c r="AA8062">
        <v>0.67032967032967039</v>
      </c>
      <c r="AB8062">
        <v>0.67021276595744683</v>
      </c>
      <c r="AC8062">
        <v>0.41</v>
      </c>
      <c r="AD8062">
        <v>1</v>
      </c>
      <c r="AE8062">
        <v>5</v>
      </c>
      <c r="AF8062">
        <v>6</v>
      </c>
      <c r="AG8062">
        <v>8</v>
      </c>
      <c r="AH8062">
        <v>71.5</v>
      </c>
      <c r="AI8062">
        <v>75</v>
      </c>
      <c r="AJ8062">
        <v>76</v>
      </c>
      <c r="AK8062">
        <v>69.333333333333329</v>
      </c>
      <c r="AL8062">
        <v>77.5</v>
      </c>
      <c r="AM8062">
        <v>75.666666666666671</v>
      </c>
      <c r="AN8062">
        <v>79</v>
      </c>
      <c r="AO8062">
        <v>65.666666666666671</v>
      </c>
    </row>
    <row r="8063" spans="1:41" x14ac:dyDescent="0.35">
      <c r="A8063">
        <v>26053</v>
      </c>
      <c r="B8063" t="s">
        <v>7815</v>
      </c>
      <c r="C8063" t="s">
        <v>324</v>
      </c>
      <c r="D8063" t="s">
        <v>315</v>
      </c>
      <c r="E8063" t="s">
        <v>8136</v>
      </c>
      <c r="F8063">
        <v>252</v>
      </c>
      <c r="G8063">
        <v>268</v>
      </c>
      <c r="H8063">
        <v>275</v>
      </c>
      <c r="I8063">
        <v>274</v>
      </c>
      <c r="J8063">
        <v>244</v>
      </c>
      <c r="K8063">
        <v>257</v>
      </c>
      <c r="L8063">
        <v>266</v>
      </c>
      <c r="M8063">
        <v>272</v>
      </c>
      <c r="N8063">
        <v>235</v>
      </c>
      <c r="O8063">
        <v>242</v>
      </c>
      <c r="P8063">
        <v>243</v>
      </c>
      <c r="Q8063">
        <v>244</v>
      </c>
      <c r="R8063">
        <v>247</v>
      </c>
      <c r="S8063">
        <v>260</v>
      </c>
      <c r="T8063">
        <v>245</v>
      </c>
      <c r="U8063">
        <v>262</v>
      </c>
      <c r="V8063">
        <v>588.42857142857144</v>
      </c>
      <c r="W8063">
        <v>635.21052631578948</v>
      </c>
      <c r="X8063">
        <v>610.45930232558135</v>
      </c>
      <c r="Y8063">
        <v>636.53797468354435</v>
      </c>
      <c r="Z8063">
        <v>0.32967032967032972</v>
      </c>
      <c r="AA8063">
        <v>0.4285714285714286</v>
      </c>
      <c r="AB8063">
        <v>0.38834951456310679</v>
      </c>
      <c r="AC8063">
        <v>0.46739130434782611</v>
      </c>
      <c r="AD8063">
        <v>9</v>
      </c>
      <c r="AE8063">
        <v>12</v>
      </c>
      <c r="AF8063">
        <v>7</v>
      </c>
      <c r="AG8063">
        <v>21</v>
      </c>
      <c r="AH8063">
        <v>67.5</v>
      </c>
      <c r="AI8063">
        <v>67.666666666666671</v>
      </c>
      <c r="AJ8063">
        <v>71.666666666666671</v>
      </c>
      <c r="AK8063">
        <v>63.333333333333336</v>
      </c>
      <c r="AL8063">
        <v>68.5</v>
      </c>
      <c r="AM8063">
        <v>68.333333333333329</v>
      </c>
      <c r="AN8063">
        <v>70</v>
      </c>
      <c r="AO8063">
        <v>58.333333333333336</v>
      </c>
    </row>
    <row r="8064" spans="1:41" x14ac:dyDescent="0.35">
      <c r="A8064">
        <v>26068</v>
      </c>
      <c r="B8064" t="s">
        <v>7816</v>
      </c>
      <c r="C8064" t="s">
        <v>324</v>
      </c>
      <c r="D8064" t="s">
        <v>315</v>
      </c>
      <c r="E8064" t="s">
        <v>8136</v>
      </c>
      <c r="F8064">
        <v>286</v>
      </c>
      <c r="G8064">
        <v>272</v>
      </c>
      <c r="H8064">
        <v>258</v>
      </c>
      <c r="I8064">
        <v>269</v>
      </c>
      <c r="J8064">
        <v>249</v>
      </c>
      <c r="K8064">
        <v>256</v>
      </c>
      <c r="L8064">
        <v>240</v>
      </c>
      <c r="M8064">
        <v>245</v>
      </c>
      <c r="V8064" t="s">
        <v>1</v>
      </c>
      <c r="W8064" t="s">
        <v>1</v>
      </c>
      <c r="X8064" t="s">
        <v>1</v>
      </c>
      <c r="Z8064" t="s">
        <v>1</v>
      </c>
      <c r="AA8064" t="s">
        <v>1</v>
      </c>
      <c r="AB8064" t="s">
        <v>1</v>
      </c>
      <c r="AD8064">
        <v>0</v>
      </c>
      <c r="AE8064">
        <v>4</v>
      </c>
      <c r="AF8064">
        <v>4</v>
      </c>
      <c r="AG8064">
        <v>1</v>
      </c>
      <c r="AH8064">
        <v>72.5</v>
      </c>
      <c r="AI8064">
        <v>69.666666666666671</v>
      </c>
      <c r="AJ8064">
        <v>71</v>
      </c>
      <c r="AK8064">
        <v>67.666666666666671</v>
      </c>
    </row>
    <row r="8065" spans="1:41" x14ac:dyDescent="0.35">
      <c r="A8065">
        <v>26075</v>
      </c>
      <c r="B8065" t="s">
        <v>7817</v>
      </c>
      <c r="C8065" t="s">
        <v>334</v>
      </c>
      <c r="D8065" t="s">
        <v>315</v>
      </c>
      <c r="E8065" t="s">
        <v>8136</v>
      </c>
      <c r="F8065">
        <v>260</v>
      </c>
      <c r="G8065">
        <v>242</v>
      </c>
      <c r="H8065">
        <v>242</v>
      </c>
      <c r="I8065">
        <v>260</v>
      </c>
      <c r="J8065">
        <v>232</v>
      </c>
      <c r="K8065">
        <v>237</v>
      </c>
      <c r="L8065">
        <v>222</v>
      </c>
      <c r="M8065">
        <v>233</v>
      </c>
      <c r="N8065">
        <v>239</v>
      </c>
      <c r="O8065">
        <v>214</v>
      </c>
      <c r="P8065">
        <v>238</v>
      </c>
      <c r="Q8065">
        <v>224</v>
      </c>
      <c r="R8065">
        <v>236</v>
      </c>
      <c r="S8065">
        <v>242</v>
      </c>
      <c r="T8065">
        <v>226</v>
      </c>
      <c r="U8065">
        <v>226</v>
      </c>
      <c r="V8065">
        <v>513.11363636363637</v>
      </c>
      <c r="W8065">
        <v>508.9736842105263</v>
      </c>
      <c r="X8065">
        <v>549.18181818181813</v>
      </c>
      <c r="Y8065">
        <v>577.6</v>
      </c>
      <c r="Z8065">
        <v>8.6956521739130432E-2</v>
      </c>
      <c r="AA8065">
        <v>0.21739130434782608</v>
      </c>
      <c r="AB8065">
        <v>0.42857142857142855</v>
      </c>
      <c r="AC8065">
        <v>0.33333333333333331</v>
      </c>
      <c r="AD8065">
        <v>3</v>
      </c>
      <c r="AE8065">
        <v>1</v>
      </c>
      <c r="AF8065">
        <v>2</v>
      </c>
      <c r="AG8065">
        <v>1</v>
      </c>
      <c r="AH8065">
        <v>72</v>
      </c>
      <c r="AI8065">
        <v>70.666666666666671</v>
      </c>
      <c r="AJ8065">
        <v>81</v>
      </c>
      <c r="AK8065">
        <v>75</v>
      </c>
      <c r="AL8065">
        <v>74</v>
      </c>
      <c r="AM8065">
        <v>75.333333333333329</v>
      </c>
      <c r="AN8065">
        <v>80.333333333333329</v>
      </c>
      <c r="AO8065">
        <v>68.666666666666671</v>
      </c>
    </row>
    <row r="8066" spans="1:41" x14ac:dyDescent="0.35">
      <c r="A8066">
        <v>26080</v>
      </c>
      <c r="B8066" t="s">
        <v>7818</v>
      </c>
      <c r="C8066" t="s">
        <v>327</v>
      </c>
      <c r="D8066" t="s">
        <v>315</v>
      </c>
      <c r="E8066" t="s">
        <v>8137</v>
      </c>
      <c r="F8066">
        <v>276</v>
      </c>
      <c r="G8066">
        <v>291</v>
      </c>
      <c r="H8066">
        <v>280</v>
      </c>
      <c r="I8066">
        <v>270</v>
      </c>
      <c r="J8066">
        <v>287</v>
      </c>
      <c r="K8066">
        <v>278</v>
      </c>
      <c r="L8066">
        <v>266</v>
      </c>
      <c r="M8066">
        <v>263</v>
      </c>
      <c r="N8066">
        <v>251</v>
      </c>
      <c r="O8066">
        <v>274</v>
      </c>
      <c r="P8066">
        <v>242</v>
      </c>
      <c r="Q8066">
        <v>250</v>
      </c>
      <c r="R8066">
        <v>297</v>
      </c>
      <c r="S8066">
        <v>310</v>
      </c>
      <c r="T8066">
        <v>293</v>
      </c>
      <c r="U8066">
        <v>294</v>
      </c>
      <c r="V8066">
        <v>717.38709677419354</v>
      </c>
      <c r="W8066">
        <v>679.9545454545455</v>
      </c>
      <c r="X8066">
        <v>678.2</v>
      </c>
      <c r="Y8066">
        <v>680.61111111111109</v>
      </c>
      <c r="Z8066">
        <v>0.67391304347826086</v>
      </c>
      <c r="AA8066">
        <v>0.72727272727272729</v>
      </c>
      <c r="AB8066">
        <v>0.70588235294117641</v>
      </c>
      <c r="AC8066">
        <v>0.71052631578947367</v>
      </c>
      <c r="AD8066">
        <v>1</v>
      </c>
      <c r="AE8066">
        <v>8</v>
      </c>
      <c r="AF8066">
        <v>2</v>
      </c>
      <c r="AG8066">
        <v>5</v>
      </c>
      <c r="AH8066">
        <v>69</v>
      </c>
      <c r="AI8066">
        <v>70</v>
      </c>
      <c r="AJ8066">
        <v>73.666666666666671</v>
      </c>
      <c r="AK8066">
        <v>60.666666666666664</v>
      </c>
      <c r="AL8066">
        <v>76</v>
      </c>
      <c r="AM8066">
        <v>78.666666666666671</v>
      </c>
      <c r="AN8066">
        <v>81</v>
      </c>
      <c r="AO8066">
        <v>68</v>
      </c>
    </row>
    <row r="8067" spans="1:41" x14ac:dyDescent="0.35">
      <c r="A8067">
        <v>26083</v>
      </c>
      <c r="B8067" t="s">
        <v>7252</v>
      </c>
      <c r="C8067" t="s">
        <v>322</v>
      </c>
      <c r="D8067" t="s">
        <v>315</v>
      </c>
      <c r="E8067" t="s">
        <v>8136</v>
      </c>
      <c r="F8067">
        <v>245</v>
      </c>
      <c r="G8067">
        <v>247</v>
      </c>
      <c r="H8067">
        <v>270</v>
      </c>
      <c r="I8067">
        <v>277</v>
      </c>
      <c r="J8067">
        <v>248</v>
      </c>
      <c r="K8067">
        <v>262</v>
      </c>
      <c r="L8067">
        <v>264</v>
      </c>
      <c r="M8067">
        <v>263</v>
      </c>
      <c r="N8067">
        <v>277</v>
      </c>
      <c r="O8067">
        <v>253</v>
      </c>
      <c r="P8067">
        <v>262</v>
      </c>
      <c r="Q8067">
        <v>249</v>
      </c>
      <c r="R8067">
        <v>296</v>
      </c>
      <c r="S8067">
        <v>270</v>
      </c>
      <c r="T8067">
        <v>263</v>
      </c>
      <c r="U8067">
        <v>265</v>
      </c>
      <c r="V8067">
        <v>537.93181818181813</v>
      </c>
      <c r="W8067">
        <v>508.69892473118279</v>
      </c>
      <c r="X8067">
        <v>541.84337349397595</v>
      </c>
      <c r="Y8067">
        <v>556.50862068965512</v>
      </c>
      <c r="Z8067">
        <v>0.2142857142857143</v>
      </c>
      <c r="AA8067">
        <v>0.15517241379310345</v>
      </c>
      <c r="AB8067">
        <v>0.11971830985915494</v>
      </c>
      <c r="AC8067">
        <v>0.15151515151515152</v>
      </c>
      <c r="AD8067">
        <v>1</v>
      </c>
      <c r="AE8067">
        <v>2</v>
      </c>
      <c r="AF8067">
        <v>4</v>
      </c>
      <c r="AG8067">
        <v>1</v>
      </c>
      <c r="AH8067">
        <v>75.5</v>
      </c>
      <c r="AI8067">
        <v>74.333333333333329</v>
      </c>
      <c r="AJ8067">
        <v>79</v>
      </c>
      <c r="AK8067">
        <v>73.333333333333329</v>
      </c>
      <c r="AL8067">
        <v>79.5</v>
      </c>
      <c r="AM8067">
        <v>75</v>
      </c>
      <c r="AN8067">
        <v>78.333333333333329</v>
      </c>
      <c r="AO8067">
        <v>73.333333333333329</v>
      </c>
    </row>
    <row r="8068" spans="1:41" x14ac:dyDescent="0.35">
      <c r="A8068">
        <v>26084</v>
      </c>
      <c r="B8068" t="s">
        <v>7819</v>
      </c>
      <c r="C8068" t="s">
        <v>348</v>
      </c>
      <c r="D8068" t="s">
        <v>315</v>
      </c>
      <c r="E8068" t="s">
        <v>8136</v>
      </c>
      <c r="F8068">
        <v>236</v>
      </c>
      <c r="G8068">
        <v>252</v>
      </c>
      <c r="H8068">
        <v>230</v>
      </c>
      <c r="I8068">
        <v>245</v>
      </c>
      <c r="J8068">
        <v>238</v>
      </c>
      <c r="K8068">
        <v>242</v>
      </c>
      <c r="L8068">
        <v>221</v>
      </c>
      <c r="M8068">
        <v>237</v>
      </c>
      <c r="N8068">
        <v>224</v>
      </c>
      <c r="O8068">
        <v>192</v>
      </c>
      <c r="P8068">
        <v>209</v>
      </c>
      <c r="Q8068">
        <v>206</v>
      </c>
      <c r="R8068">
        <v>211</v>
      </c>
      <c r="S8068">
        <v>205</v>
      </c>
      <c r="T8068">
        <v>204</v>
      </c>
      <c r="U8068">
        <v>220</v>
      </c>
      <c r="V8068">
        <v>510.45454545454544</v>
      </c>
      <c r="W8068">
        <v>484.95</v>
      </c>
      <c r="X8068">
        <v>505.64285714285717</v>
      </c>
      <c r="Y8068">
        <v>486.4</v>
      </c>
      <c r="AA8068">
        <v>6.6666666666666666E-2</v>
      </c>
      <c r="AB8068">
        <v>5.5555555555555552E-2</v>
      </c>
      <c r="AC8068">
        <v>6.6666666666666666E-2</v>
      </c>
      <c r="AD8068">
        <v>1</v>
      </c>
      <c r="AE8068">
        <v>5</v>
      </c>
      <c r="AF8068">
        <v>4</v>
      </c>
      <c r="AG8068">
        <v>6</v>
      </c>
      <c r="AH8068">
        <v>67.5</v>
      </c>
      <c r="AI8068">
        <v>68.666666666666671</v>
      </c>
      <c r="AJ8068">
        <v>71.333333333333329</v>
      </c>
      <c r="AK8068">
        <v>65</v>
      </c>
      <c r="AL8068">
        <v>73.5</v>
      </c>
      <c r="AM8068">
        <v>71.333333333333329</v>
      </c>
      <c r="AN8068">
        <v>72.666666666666671</v>
      </c>
      <c r="AO8068">
        <v>69.666666666666671</v>
      </c>
    </row>
    <row r="8069" spans="1:41" x14ac:dyDescent="0.35">
      <c r="A8069">
        <v>26092</v>
      </c>
      <c r="B8069" t="s">
        <v>7820</v>
      </c>
      <c r="C8069" t="s">
        <v>362</v>
      </c>
      <c r="D8069" t="s">
        <v>315</v>
      </c>
      <c r="E8069" t="s">
        <v>8136</v>
      </c>
      <c r="F8069">
        <v>263</v>
      </c>
      <c r="G8069">
        <v>259</v>
      </c>
      <c r="H8069">
        <v>256</v>
      </c>
      <c r="I8069">
        <v>262</v>
      </c>
      <c r="J8069">
        <v>226</v>
      </c>
      <c r="K8069">
        <v>245</v>
      </c>
      <c r="L8069">
        <v>233</v>
      </c>
      <c r="M8069">
        <v>239</v>
      </c>
      <c r="N8069">
        <v>238</v>
      </c>
      <c r="O8069">
        <v>247</v>
      </c>
      <c r="P8069">
        <v>268</v>
      </c>
      <c r="Q8069">
        <v>269</v>
      </c>
      <c r="R8069">
        <v>235</v>
      </c>
      <c r="S8069">
        <v>246</v>
      </c>
      <c r="T8069">
        <v>256</v>
      </c>
      <c r="U8069">
        <v>274</v>
      </c>
      <c r="V8069">
        <v>584.65306122448976</v>
      </c>
      <c r="W8069">
        <v>576.4387755102041</v>
      </c>
      <c r="X8069">
        <v>591.49230769230769</v>
      </c>
      <c r="Y8069">
        <v>591.69298245614038</v>
      </c>
      <c r="Z8069">
        <v>0.27586206896551724</v>
      </c>
      <c r="AA8069">
        <v>0.49019607843137258</v>
      </c>
      <c r="AB8069">
        <v>0.25806451612903225</v>
      </c>
      <c r="AC8069">
        <v>0.38028169014084506</v>
      </c>
      <c r="AD8069">
        <v>3</v>
      </c>
      <c r="AE8069">
        <v>5</v>
      </c>
      <c r="AF8069">
        <v>7</v>
      </c>
      <c r="AG8069">
        <v>9</v>
      </c>
      <c r="AH8069">
        <v>75.5</v>
      </c>
      <c r="AI8069">
        <v>79.333333333333329</v>
      </c>
      <c r="AJ8069">
        <v>79</v>
      </c>
      <c r="AK8069">
        <v>71</v>
      </c>
      <c r="AL8069">
        <v>78.5</v>
      </c>
      <c r="AM8069">
        <v>82.333333333333329</v>
      </c>
      <c r="AN8069">
        <v>83</v>
      </c>
      <c r="AO8069">
        <v>77.666666666666671</v>
      </c>
    </row>
    <row r="8070" spans="1:41" x14ac:dyDescent="0.35">
      <c r="A8070">
        <v>26094</v>
      </c>
      <c r="B8070" t="s">
        <v>7821</v>
      </c>
      <c r="C8070" t="s">
        <v>356</v>
      </c>
      <c r="D8070" t="s">
        <v>315</v>
      </c>
      <c r="E8070" t="s">
        <v>8136</v>
      </c>
      <c r="F8070">
        <v>257</v>
      </c>
      <c r="G8070">
        <v>243</v>
      </c>
      <c r="H8070">
        <v>263</v>
      </c>
      <c r="I8070">
        <v>249</v>
      </c>
      <c r="J8070">
        <v>229</v>
      </c>
      <c r="K8070">
        <v>218</v>
      </c>
      <c r="L8070">
        <v>243</v>
      </c>
      <c r="M8070">
        <v>244</v>
      </c>
      <c r="N8070">
        <v>214</v>
      </c>
      <c r="O8070">
        <v>232</v>
      </c>
      <c r="P8070">
        <v>241</v>
      </c>
      <c r="Q8070">
        <v>223</v>
      </c>
      <c r="R8070">
        <v>227</v>
      </c>
      <c r="S8070">
        <v>222</v>
      </c>
      <c r="T8070">
        <v>230</v>
      </c>
      <c r="U8070">
        <v>226</v>
      </c>
      <c r="V8070">
        <v>554.43243243243239</v>
      </c>
      <c r="W8070">
        <v>554.57446808510633</v>
      </c>
      <c r="X8070">
        <v>568.5408163265306</v>
      </c>
      <c r="Y8070">
        <v>558.468085106383</v>
      </c>
      <c r="Z8070">
        <v>0.1</v>
      </c>
      <c r="AA8070">
        <v>0.27906976744186046</v>
      </c>
      <c r="AB8070">
        <v>0.34482758620689652</v>
      </c>
      <c r="AC8070">
        <v>0.42857142857142855</v>
      </c>
      <c r="AD8070">
        <v>7</v>
      </c>
      <c r="AE8070">
        <v>8</v>
      </c>
      <c r="AF8070">
        <v>8</v>
      </c>
      <c r="AG8070">
        <v>7</v>
      </c>
      <c r="AH8070">
        <v>62.5</v>
      </c>
      <c r="AI8070">
        <v>64.666666666666671</v>
      </c>
      <c r="AJ8070">
        <v>67</v>
      </c>
      <c r="AK8070">
        <v>64.333333333333329</v>
      </c>
      <c r="AL8070">
        <v>69.5</v>
      </c>
      <c r="AM8070">
        <v>70</v>
      </c>
      <c r="AN8070">
        <v>71.333333333333329</v>
      </c>
      <c r="AO8070">
        <v>68.333333333333329</v>
      </c>
    </row>
    <row r="8071" spans="1:41" x14ac:dyDescent="0.35">
      <c r="A8071">
        <v>26108</v>
      </c>
      <c r="B8071" t="s">
        <v>7822</v>
      </c>
      <c r="C8071" t="s">
        <v>361</v>
      </c>
      <c r="D8071" t="s">
        <v>315</v>
      </c>
      <c r="E8071" t="s">
        <v>8136</v>
      </c>
      <c r="F8071">
        <v>264</v>
      </c>
      <c r="G8071">
        <v>276</v>
      </c>
      <c r="H8071">
        <v>304</v>
      </c>
      <c r="I8071">
        <v>297</v>
      </c>
      <c r="J8071">
        <v>249</v>
      </c>
      <c r="K8071">
        <v>275</v>
      </c>
      <c r="L8071">
        <v>291</v>
      </c>
      <c r="M8071">
        <v>286</v>
      </c>
      <c r="V8071" t="s">
        <v>1</v>
      </c>
      <c r="W8071" t="s">
        <v>1</v>
      </c>
      <c r="X8071" t="s">
        <v>1</v>
      </c>
      <c r="Z8071" t="s">
        <v>1</v>
      </c>
      <c r="AA8071" t="s">
        <v>1</v>
      </c>
      <c r="AB8071" t="s">
        <v>1</v>
      </c>
      <c r="AD8071">
        <v>3</v>
      </c>
      <c r="AE8071">
        <v>0</v>
      </c>
      <c r="AF8071">
        <v>1</v>
      </c>
      <c r="AG8071">
        <v>0</v>
      </c>
      <c r="AH8071">
        <v>79.5</v>
      </c>
      <c r="AI8071">
        <v>79.333333333333329</v>
      </c>
      <c r="AJ8071">
        <v>85.333333333333329</v>
      </c>
      <c r="AK8071">
        <v>77</v>
      </c>
    </row>
    <row r="8072" spans="1:41" x14ac:dyDescent="0.35">
      <c r="A8072">
        <v>26110</v>
      </c>
      <c r="B8072" t="s">
        <v>7823</v>
      </c>
      <c r="C8072" t="s">
        <v>322</v>
      </c>
      <c r="D8072" t="s">
        <v>315</v>
      </c>
      <c r="E8072" t="s">
        <v>8136</v>
      </c>
      <c r="F8072">
        <v>267</v>
      </c>
      <c r="G8072">
        <v>284</v>
      </c>
      <c r="H8072">
        <v>280</v>
      </c>
      <c r="I8072">
        <v>273</v>
      </c>
      <c r="J8072">
        <v>257</v>
      </c>
      <c r="K8072">
        <v>262</v>
      </c>
      <c r="L8072">
        <v>262</v>
      </c>
      <c r="M8072">
        <v>253</v>
      </c>
      <c r="N8072">
        <v>244</v>
      </c>
      <c r="O8072">
        <v>248</v>
      </c>
      <c r="P8072">
        <v>250</v>
      </c>
      <c r="Q8072">
        <v>230</v>
      </c>
      <c r="R8072">
        <v>253</v>
      </c>
      <c r="S8072">
        <v>253</v>
      </c>
      <c r="T8072">
        <v>237</v>
      </c>
      <c r="U8072">
        <v>238</v>
      </c>
      <c r="V8072">
        <v>551.42405063291142</v>
      </c>
      <c r="W8072">
        <v>575.52941176470586</v>
      </c>
      <c r="X8072">
        <v>599.98701298701303</v>
      </c>
      <c r="Y8072">
        <v>582.73170731707319</v>
      </c>
      <c r="Z8072">
        <v>0.48780487804878048</v>
      </c>
      <c r="AA8072">
        <v>0.40909090909090912</v>
      </c>
      <c r="AB8072">
        <v>0.5056179775280899</v>
      </c>
      <c r="AC8072">
        <v>0.48314606741573035</v>
      </c>
      <c r="AD8072">
        <v>5</v>
      </c>
      <c r="AE8072">
        <v>6</v>
      </c>
      <c r="AF8072">
        <v>6</v>
      </c>
      <c r="AG8072">
        <v>15</v>
      </c>
      <c r="AH8072">
        <v>70.5</v>
      </c>
      <c r="AI8072">
        <v>73</v>
      </c>
      <c r="AJ8072">
        <v>75.333333333333329</v>
      </c>
      <c r="AK8072">
        <v>66.666666666666671</v>
      </c>
      <c r="AL8072">
        <v>68.5</v>
      </c>
      <c r="AM8072">
        <v>69.333333333333329</v>
      </c>
      <c r="AN8072">
        <v>71</v>
      </c>
      <c r="AO8072">
        <v>63.666666666666664</v>
      </c>
    </row>
    <row r="8073" spans="1:41" x14ac:dyDescent="0.35">
      <c r="A8073">
        <v>26111</v>
      </c>
      <c r="B8073" t="s">
        <v>7824</v>
      </c>
      <c r="C8073" t="s">
        <v>355</v>
      </c>
      <c r="D8073" t="s">
        <v>315</v>
      </c>
      <c r="E8073" t="s">
        <v>8136</v>
      </c>
      <c r="F8073">
        <v>288</v>
      </c>
      <c r="G8073">
        <v>284</v>
      </c>
      <c r="H8073">
        <v>295</v>
      </c>
      <c r="I8073">
        <v>295</v>
      </c>
      <c r="J8073">
        <v>280</v>
      </c>
      <c r="K8073">
        <v>296</v>
      </c>
      <c r="L8073">
        <v>302</v>
      </c>
      <c r="M8073">
        <v>289</v>
      </c>
      <c r="V8073" t="s">
        <v>1</v>
      </c>
      <c r="W8073" t="s">
        <v>1</v>
      </c>
      <c r="X8073" t="s">
        <v>1</v>
      </c>
      <c r="Z8073" t="s">
        <v>1</v>
      </c>
      <c r="AA8073" t="s">
        <v>1</v>
      </c>
      <c r="AB8073" t="s">
        <v>1</v>
      </c>
      <c r="AD8073">
        <v>2</v>
      </c>
      <c r="AE8073">
        <v>9</v>
      </c>
      <c r="AF8073">
        <v>1</v>
      </c>
      <c r="AG8073">
        <v>11</v>
      </c>
      <c r="AH8073">
        <v>81.5</v>
      </c>
      <c r="AI8073">
        <v>82.666666666666671</v>
      </c>
      <c r="AJ8073">
        <v>85</v>
      </c>
      <c r="AK8073">
        <v>74.333333333333329</v>
      </c>
    </row>
    <row r="8074" spans="1:41" x14ac:dyDescent="0.35">
      <c r="A8074">
        <v>26115</v>
      </c>
      <c r="B8074" t="s">
        <v>7825</v>
      </c>
      <c r="C8074" t="s">
        <v>336</v>
      </c>
      <c r="D8074" t="s">
        <v>315</v>
      </c>
      <c r="E8074" t="s">
        <v>8136</v>
      </c>
      <c r="F8074">
        <v>251</v>
      </c>
      <c r="G8074">
        <v>260</v>
      </c>
      <c r="H8074">
        <v>284</v>
      </c>
      <c r="I8074">
        <v>274</v>
      </c>
      <c r="J8074">
        <v>231</v>
      </c>
      <c r="K8074">
        <v>243</v>
      </c>
      <c r="L8074">
        <v>268</v>
      </c>
      <c r="M8074">
        <v>258</v>
      </c>
      <c r="N8074">
        <v>239</v>
      </c>
      <c r="O8074">
        <v>256</v>
      </c>
      <c r="P8074">
        <v>256</v>
      </c>
      <c r="Q8074">
        <v>248</v>
      </c>
      <c r="R8074">
        <v>235</v>
      </c>
      <c r="S8074">
        <v>242</v>
      </c>
      <c r="T8074">
        <v>240</v>
      </c>
      <c r="U8074">
        <v>244</v>
      </c>
      <c r="V8074">
        <v>587.2347826086957</v>
      </c>
      <c r="W8074">
        <v>577.42777777777781</v>
      </c>
      <c r="X8074">
        <v>598.12890625</v>
      </c>
      <c r="Y8074">
        <v>599.13709677419354</v>
      </c>
      <c r="Z8074">
        <v>0.27184466019417475</v>
      </c>
      <c r="AA8074">
        <v>0.29921259842519687</v>
      </c>
      <c r="AB8074">
        <v>0.32380952380952382</v>
      </c>
      <c r="AC8074">
        <v>0.33986928104575165</v>
      </c>
      <c r="AD8074">
        <v>5</v>
      </c>
      <c r="AE8074">
        <v>8</v>
      </c>
      <c r="AF8074">
        <v>17</v>
      </c>
      <c r="AG8074">
        <v>15</v>
      </c>
      <c r="AH8074">
        <v>71</v>
      </c>
      <c r="AI8074">
        <v>71</v>
      </c>
      <c r="AJ8074">
        <v>72.666666666666671</v>
      </c>
      <c r="AK8074">
        <v>71.333333333333329</v>
      </c>
      <c r="AL8074">
        <v>66.5</v>
      </c>
      <c r="AM8074">
        <v>67</v>
      </c>
      <c r="AN8074">
        <v>67.333333333333329</v>
      </c>
      <c r="AO8074">
        <v>57</v>
      </c>
    </row>
    <row r="8075" spans="1:41" x14ac:dyDescent="0.35">
      <c r="A8075">
        <v>26117</v>
      </c>
      <c r="B8075" t="s">
        <v>7826</v>
      </c>
      <c r="C8075" t="s">
        <v>355</v>
      </c>
      <c r="D8075" t="s">
        <v>315</v>
      </c>
      <c r="E8075" t="s">
        <v>8136</v>
      </c>
      <c r="F8075">
        <v>241</v>
      </c>
      <c r="G8075">
        <v>271</v>
      </c>
      <c r="H8075">
        <v>250</v>
      </c>
      <c r="I8075">
        <v>261</v>
      </c>
      <c r="J8075">
        <v>220</v>
      </c>
      <c r="K8075">
        <v>247</v>
      </c>
      <c r="L8075">
        <v>240</v>
      </c>
      <c r="M8075">
        <v>235</v>
      </c>
      <c r="N8075">
        <v>238</v>
      </c>
      <c r="O8075">
        <v>234</v>
      </c>
      <c r="P8075">
        <v>230</v>
      </c>
      <c r="Q8075">
        <v>252</v>
      </c>
      <c r="R8075">
        <v>232</v>
      </c>
      <c r="S8075">
        <v>218</v>
      </c>
      <c r="T8075">
        <v>238</v>
      </c>
      <c r="U8075">
        <v>248</v>
      </c>
      <c r="V8075">
        <v>566.78888888888889</v>
      </c>
      <c r="W8075">
        <v>548.10869565217388</v>
      </c>
      <c r="X8075">
        <v>563.11764705882354</v>
      </c>
      <c r="Y8075">
        <v>563.16</v>
      </c>
      <c r="Z8075">
        <v>0.19999999999999998</v>
      </c>
      <c r="AA8075">
        <v>0.28813559322033899</v>
      </c>
      <c r="AB8075">
        <v>0.31481481481481477</v>
      </c>
      <c r="AC8075">
        <v>0.45454545454545453</v>
      </c>
      <c r="AD8075">
        <v>11</v>
      </c>
      <c r="AE8075">
        <v>54</v>
      </c>
      <c r="AF8075">
        <v>9</v>
      </c>
      <c r="AG8075">
        <v>7</v>
      </c>
      <c r="AH8075">
        <v>63</v>
      </c>
      <c r="AI8075">
        <v>63.666666666666664</v>
      </c>
      <c r="AJ8075">
        <v>68.333333333333329</v>
      </c>
      <c r="AK8075">
        <v>64</v>
      </c>
      <c r="AL8075">
        <v>75.5</v>
      </c>
      <c r="AM8075">
        <v>72</v>
      </c>
      <c r="AN8075">
        <v>71.666666666666671</v>
      </c>
      <c r="AO8075">
        <v>65</v>
      </c>
    </row>
    <row r="8076" spans="1:41" x14ac:dyDescent="0.35">
      <c r="A8076">
        <v>26129</v>
      </c>
      <c r="B8076" t="s">
        <v>7827</v>
      </c>
      <c r="C8076" t="s">
        <v>325</v>
      </c>
      <c r="D8076" t="s">
        <v>315</v>
      </c>
      <c r="E8076" t="s">
        <v>8137</v>
      </c>
      <c r="F8076">
        <v>211</v>
      </c>
      <c r="G8076">
        <v>324</v>
      </c>
      <c r="H8076">
        <v>308</v>
      </c>
      <c r="I8076">
        <v>270</v>
      </c>
      <c r="J8076">
        <v>186</v>
      </c>
      <c r="K8076">
        <v>269</v>
      </c>
      <c r="L8076">
        <v>288</v>
      </c>
      <c r="M8076">
        <v>258</v>
      </c>
      <c r="V8076" t="s">
        <v>1</v>
      </c>
      <c r="W8076" t="s">
        <v>1</v>
      </c>
      <c r="X8076" t="s">
        <v>1</v>
      </c>
      <c r="Z8076" t="s">
        <v>1</v>
      </c>
      <c r="AA8076" t="s">
        <v>1</v>
      </c>
      <c r="AB8076" t="s">
        <v>1</v>
      </c>
      <c r="AD8076" t="s">
        <v>1</v>
      </c>
      <c r="AE8076" t="s">
        <v>1</v>
      </c>
      <c r="AF8076" t="s">
        <v>1</v>
      </c>
      <c r="AG8076">
        <v>0</v>
      </c>
      <c r="AH8076">
        <v>62.5</v>
      </c>
      <c r="AI8076">
        <v>71</v>
      </c>
      <c r="AJ8076">
        <v>68.333333333333329</v>
      </c>
      <c r="AK8076">
        <v>58.666666666666664</v>
      </c>
    </row>
    <row r="8077" spans="1:41" x14ac:dyDescent="0.35">
      <c r="A8077">
        <v>26130</v>
      </c>
      <c r="B8077" t="s">
        <v>7828</v>
      </c>
      <c r="C8077" t="s">
        <v>346</v>
      </c>
      <c r="D8077" t="s">
        <v>315</v>
      </c>
      <c r="E8077" t="s">
        <v>8136</v>
      </c>
      <c r="F8077">
        <v>250</v>
      </c>
      <c r="G8077">
        <v>262</v>
      </c>
      <c r="H8077">
        <v>266</v>
      </c>
      <c r="I8077">
        <v>275</v>
      </c>
      <c r="J8077">
        <v>235</v>
      </c>
      <c r="K8077">
        <v>239</v>
      </c>
      <c r="L8077">
        <v>239</v>
      </c>
      <c r="M8077">
        <v>261</v>
      </c>
      <c r="V8077" t="s">
        <v>1</v>
      </c>
      <c r="W8077" t="s">
        <v>1</v>
      </c>
      <c r="X8077" t="s">
        <v>1</v>
      </c>
      <c r="Z8077" t="s">
        <v>1</v>
      </c>
      <c r="AA8077" t="s">
        <v>1</v>
      </c>
      <c r="AB8077" t="s">
        <v>1</v>
      </c>
      <c r="AD8077">
        <v>12</v>
      </c>
      <c r="AE8077">
        <v>4</v>
      </c>
      <c r="AF8077">
        <v>4</v>
      </c>
      <c r="AG8077">
        <v>30</v>
      </c>
      <c r="AH8077">
        <v>76.5</v>
      </c>
      <c r="AI8077">
        <v>76.666666666666671</v>
      </c>
      <c r="AJ8077">
        <v>80.666666666666671</v>
      </c>
      <c r="AK8077">
        <v>68.666666666666671</v>
      </c>
    </row>
    <row r="8078" spans="1:41" x14ac:dyDescent="0.35">
      <c r="A8078">
        <v>26134</v>
      </c>
      <c r="B8078" t="s">
        <v>7829</v>
      </c>
      <c r="C8078" t="s">
        <v>327</v>
      </c>
      <c r="D8078" t="s">
        <v>315</v>
      </c>
      <c r="E8078" t="s">
        <v>8137</v>
      </c>
      <c r="G8078">
        <v>185</v>
      </c>
      <c r="H8078">
        <v>289</v>
      </c>
      <c r="I8078">
        <v>203</v>
      </c>
      <c r="K8078">
        <v>169</v>
      </c>
      <c r="L8078">
        <v>202</v>
      </c>
      <c r="M8078">
        <v>244</v>
      </c>
      <c r="N8078">
        <v>260</v>
      </c>
      <c r="O8078">
        <v>202</v>
      </c>
      <c r="P8078">
        <v>222</v>
      </c>
      <c r="Q8078">
        <v>233</v>
      </c>
      <c r="R8078">
        <v>265</v>
      </c>
      <c r="S8078">
        <v>183</v>
      </c>
      <c r="T8078">
        <v>198</v>
      </c>
      <c r="U8078">
        <v>239</v>
      </c>
      <c r="V8078">
        <v>578.30952380952385</v>
      </c>
      <c r="W8078">
        <v>562.64583333333337</v>
      </c>
      <c r="X8078">
        <v>583.15625</v>
      </c>
      <c r="Y8078">
        <v>605.34375</v>
      </c>
      <c r="Z8078">
        <v>0.26666666666666666</v>
      </c>
      <c r="AA8078">
        <v>0.28947368421052633</v>
      </c>
      <c r="AB8078">
        <v>0.22448979591836735</v>
      </c>
      <c r="AC8078">
        <v>0.22857142857142856</v>
      </c>
      <c r="AD8078">
        <v>0</v>
      </c>
      <c r="AE8078">
        <v>0</v>
      </c>
      <c r="AF8078">
        <v>2</v>
      </c>
      <c r="AG8078">
        <v>6</v>
      </c>
      <c r="AH8078">
        <v>73</v>
      </c>
      <c r="AI8078">
        <v>78.333333333333329</v>
      </c>
      <c r="AJ8078">
        <v>85.666666666666671</v>
      </c>
      <c r="AK8078">
        <v>44.666666666666664</v>
      </c>
      <c r="AL8078">
        <v>65.5</v>
      </c>
      <c r="AM8078">
        <v>70</v>
      </c>
      <c r="AN8078">
        <v>70</v>
      </c>
      <c r="AO8078">
        <v>60.666666666666664</v>
      </c>
    </row>
    <row r="8079" spans="1:41" x14ac:dyDescent="0.35">
      <c r="A8079">
        <v>26135</v>
      </c>
      <c r="B8079" t="s">
        <v>7830</v>
      </c>
      <c r="C8079" t="s">
        <v>347</v>
      </c>
      <c r="D8079" t="s">
        <v>315</v>
      </c>
      <c r="E8079" t="s">
        <v>8136</v>
      </c>
      <c r="F8079">
        <v>269</v>
      </c>
      <c r="G8079">
        <v>258</v>
      </c>
      <c r="H8079">
        <v>271</v>
      </c>
      <c r="I8079">
        <v>263</v>
      </c>
      <c r="J8079">
        <v>259</v>
      </c>
      <c r="K8079">
        <v>260</v>
      </c>
      <c r="L8079">
        <v>273</v>
      </c>
      <c r="M8079">
        <v>262</v>
      </c>
      <c r="N8079">
        <v>241</v>
      </c>
      <c r="O8079">
        <v>250</v>
      </c>
      <c r="P8079">
        <v>241</v>
      </c>
      <c r="Q8079">
        <v>248</v>
      </c>
      <c r="R8079">
        <v>265</v>
      </c>
      <c r="S8079">
        <v>272</v>
      </c>
      <c r="T8079">
        <v>253</v>
      </c>
      <c r="U8079">
        <v>250</v>
      </c>
      <c r="V8079">
        <v>564.66956521739132</v>
      </c>
      <c r="W8079">
        <v>581.18220338983053</v>
      </c>
      <c r="X8079">
        <v>587.79583333333335</v>
      </c>
      <c r="Y8079">
        <v>585.85344827586209</v>
      </c>
      <c r="Z8079">
        <v>0.31746031746031744</v>
      </c>
      <c r="AA8079">
        <v>0.36885245901639341</v>
      </c>
      <c r="AB8079">
        <v>0.43548387096774194</v>
      </c>
      <c r="AC8079">
        <v>0.52800000000000002</v>
      </c>
      <c r="AD8079">
        <v>7</v>
      </c>
      <c r="AE8079">
        <v>18</v>
      </c>
      <c r="AF8079">
        <v>14</v>
      </c>
      <c r="AG8079">
        <v>19</v>
      </c>
      <c r="AH8079">
        <v>69.5</v>
      </c>
      <c r="AI8079">
        <v>69</v>
      </c>
      <c r="AJ8079">
        <v>73.333333333333329</v>
      </c>
      <c r="AK8079">
        <v>70</v>
      </c>
      <c r="AL8079">
        <v>67</v>
      </c>
      <c r="AM8079">
        <v>65.666666666666671</v>
      </c>
      <c r="AN8079">
        <v>68</v>
      </c>
      <c r="AO8079">
        <v>65.333333333333329</v>
      </c>
    </row>
    <row r="8080" spans="1:41" x14ac:dyDescent="0.35">
      <c r="A8080">
        <v>26137</v>
      </c>
      <c r="B8080" t="s">
        <v>7831</v>
      </c>
      <c r="C8080" t="s">
        <v>319</v>
      </c>
      <c r="D8080" t="s">
        <v>315</v>
      </c>
      <c r="E8080" t="s">
        <v>8136</v>
      </c>
      <c r="F8080">
        <v>279</v>
      </c>
      <c r="G8080">
        <v>265</v>
      </c>
      <c r="H8080">
        <v>282</v>
      </c>
      <c r="I8080">
        <v>272</v>
      </c>
      <c r="J8080">
        <v>264</v>
      </c>
      <c r="K8080">
        <v>263</v>
      </c>
      <c r="L8080">
        <v>238</v>
      </c>
      <c r="M8080">
        <v>253</v>
      </c>
      <c r="N8080">
        <v>237</v>
      </c>
      <c r="O8080">
        <v>211</v>
      </c>
      <c r="P8080">
        <v>230</v>
      </c>
      <c r="Q8080">
        <v>256</v>
      </c>
      <c r="R8080">
        <v>247</v>
      </c>
      <c r="S8080">
        <v>225</v>
      </c>
      <c r="T8080">
        <v>238</v>
      </c>
      <c r="U8080">
        <v>243</v>
      </c>
      <c r="V8080">
        <v>603.1875</v>
      </c>
      <c r="W8080">
        <v>585.80769230769226</v>
      </c>
      <c r="X8080">
        <v>597.0625</v>
      </c>
      <c r="Y8080">
        <v>596.39473684210532</v>
      </c>
      <c r="Z8080">
        <v>0.27777777777777779</v>
      </c>
      <c r="AA8080">
        <v>0.42307692307692307</v>
      </c>
      <c r="AB8080">
        <v>0.44444444444444442</v>
      </c>
      <c r="AC8080">
        <v>0.25</v>
      </c>
      <c r="AD8080">
        <v>19</v>
      </c>
      <c r="AE8080">
        <v>15</v>
      </c>
      <c r="AF8080">
        <v>4</v>
      </c>
      <c r="AG8080">
        <v>13</v>
      </c>
      <c r="AH8080">
        <v>66.5</v>
      </c>
      <c r="AI8080">
        <v>64.666666666666671</v>
      </c>
      <c r="AJ8080">
        <v>68.666666666666671</v>
      </c>
      <c r="AK8080">
        <v>70.666666666666671</v>
      </c>
      <c r="AL8080">
        <v>71</v>
      </c>
      <c r="AM8080">
        <v>68.333333333333329</v>
      </c>
      <c r="AN8080">
        <v>70.666666666666671</v>
      </c>
      <c r="AO8080">
        <v>58.333333333333336</v>
      </c>
    </row>
    <row r="8081" spans="1:41" x14ac:dyDescent="0.35">
      <c r="A8081">
        <v>26139</v>
      </c>
      <c r="B8081" t="s">
        <v>7832</v>
      </c>
      <c r="C8081" t="s">
        <v>346</v>
      </c>
      <c r="D8081" t="s">
        <v>315</v>
      </c>
      <c r="E8081" t="s">
        <v>8136</v>
      </c>
      <c r="F8081">
        <v>289</v>
      </c>
      <c r="G8081">
        <v>312</v>
      </c>
      <c r="H8081">
        <v>323</v>
      </c>
      <c r="I8081">
        <v>288</v>
      </c>
      <c r="J8081">
        <v>264</v>
      </c>
      <c r="K8081">
        <v>286</v>
      </c>
      <c r="L8081">
        <v>288</v>
      </c>
      <c r="M8081">
        <v>261</v>
      </c>
      <c r="V8081" t="s">
        <v>1</v>
      </c>
      <c r="W8081" t="s">
        <v>1</v>
      </c>
      <c r="X8081" t="s">
        <v>1</v>
      </c>
      <c r="Z8081" t="s">
        <v>1</v>
      </c>
      <c r="AA8081" t="s">
        <v>1</v>
      </c>
      <c r="AB8081" t="s">
        <v>1</v>
      </c>
      <c r="AD8081">
        <v>1</v>
      </c>
      <c r="AE8081">
        <v>1</v>
      </c>
      <c r="AF8081">
        <v>0</v>
      </c>
      <c r="AG8081">
        <v>2</v>
      </c>
      <c r="AH8081">
        <v>76.5</v>
      </c>
      <c r="AI8081">
        <v>80</v>
      </c>
      <c r="AJ8081">
        <v>81</v>
      </c>
      <c r="AK8081">
        <v>75.666666666666671</v>
      </c>
    </row>
    <row r="8082" spans="1:41" x14ac:dyDescent="0.35">
      <c r="A8082">
        <v>26145</v>
      </c>
      <c r="B8082" t="s">
        <v>7833</v>
      </c>
      <c r="C8082" t="s">
        <v>341</v>
      </c>
      <c r="D8082" t="s">
        <v>315</v>
      </c>
      <c r="E8082" t="s">
        <v>8136</v>
      </c>
      <c r="F8082">
        <v>237</v>
      </c>
      <c r="J8082">
        <v>221</v>
      </c>
      <c r="V8082" t="s">
        <v>1</v>
      </c>
      <c r="W8082" t="s">
        <v>1</v>
      </c>
      <c r="X8082" t="s">
        <v>1</v>
      </c>
      <c r="Z8082" t="s">
        <v>1</v>
      </c>
      <c r="AA8082" t="s">
        <v>1</v>
      </c>
      <c r="AB8082" t="s">
        <v>1</v>
      </c>
      <c r="AD8082">
        <v>1</v>
      </c>
      <c r="AE8082">
        <v>0</v>
      </c>
      <c r="AF8082">
        <v>0</v>
      </c>
      <c r="AG8082">
        <v>0</v>
      </c>
    </row>
    <row r="8083" spans="1:41" x14ac:dyDescent="0.35">
      <c r="A8083">
        <v>26150</v>
      </c>
      <c r="B8083" t="s">
        <v>7834</v>
      </c>
      <c r="C8083" t="s">
        <v>332</v>
      </c>
      <c r="D8083" t="s">
        <v>315</v>
      </c>
      <c r="E8083" t="s">
        <v>8136</v>
      </c>
      <c r="F8083">
        <v>284</v>
      </c>
      <c r="G8083">
        <v>252</v>
      </c>
      <c r="H8083">
        <v>272</v>
      </c>
      <c r="I8083">
        <v>273</v>
      </c>
      <c r="J8083">
        <v>251</v>
      </c>
      <c r="K8083">
        <v>236</v>
      </c>
      <c r="L8083">
        <v>249</v>
      </c>
      <c r="M8083">
        <v>247</v>
      </c>
      <c r="N8083">
        <v>227</v>
      </c>
      <c r="O8083">
        <v>251</v>
      </c>
      <c r="P8083">
        <v>253</v>
      </c>
      <c r="Q8083">
        <v>243</v>
      </c>
      <c r="R8083">
        <v>229</v>
      </c>
      <c r="S8083">
        <v>239</v>
      </c>
      <c r="T8083">
        <v>242</v>
      </c>
      <c r="U8083">
        <v>258</v>
      </c>
      <c r="V8083">
        <v>547.47619047619048</v>
      </c>
      <c r="W8083">
        <v>562.16666666666663</v>
      </c>
      <c r="X8083">
        <v>553.86</v>
      </c>
      <c r="Y8083">
        <v>606.34722222222217</v>
      </c>
      <c r="Z8083">
        <v>0.38709677419354838</v>
      </c>
      <c r="AA8083">
        <v>0.16666666666666666</v>
      </c>
      <c r="AB8083">
        <v>0.19999999999999998</v>
      </c>
      <c r="AC8083">
        <v>0.2857142857142857</v>
      </c>
      <c r="AD8083">
        <v>10</v>
      </c>
      <c r="AE8083">
        <v>2</v>
      </c>
      <c r="AF8083">
        <v>6</v>
      </c>
      <c r="AG8083">
        <v>3</v>
      </c>
      <c r="AH8083">
        <v>75.5</v>
      </c>
      <c r="AI8083">
        <v>70.333333333333329</v>
      </c>
      <c r="AJ8083">
        <v>73.666666666666671</v>
      </c>
      <c r="AK8083">
        <v>74</v>
      </c>
      <c r="AL8083">
        <v>75.5</v>
      </c>
      <c r="AM8083">
        <v>77.666666666666671</v>
      </c>
      <c r="AN8083">
        <v>77.333333333333329</v>
      </c>
      <c r="AO8083">
        <v>70.666666666666671</v>
      </c>
    </row>
    <row r="8084" spans="1:41" x14ac:dyDescent="0.35">
      <c r="A8084">
        <v>26152</v>
      </c>
      <c r="B8084" t="s">
        <v>7835</v>
      </c>
      <c r="C8084" t="s">
        <v>356</v>
      </c>
      <c r="D8084" t="s">
        <v>315</v>
      </c>
      <c r="E8084" t="s">
        <v>8136</v>
      </c>
      <c r="F8084">
        <v>294</v>
      </c>
      <c r="G8084">
        <v>304</v>
      </c>
      <c r="H8084">
        <v>300</v>
      </c>
      <c r="I8084">
        <v>313</v>
      </c>
      <c r="J8084">
        <v>267</v>
      </c>
      <c r="K8084">
        <v>293</v>
      </c>
      <c r="L8084">
        <v>291</v>
      </c>
      <c r="M8084">
        <v>301</v>
      </c>
      <c r="V8084" t="s">
        <v>1</v>
      </c>
      <c r="W8084" t="s">
        <v>1</v>
      </c>
      <c r="X8084" t="s">
        <v>1</v>
      </c>
      <c r="Z8084" t="s">
        <v>1</v>
      </c>
      <c r="AA8084" t="s">
        <v>1</v>
      </c>
      <c r="AB8084" t="s">
        <v>1</v>
      </c>
      <c r="AD8084">
        <v>2</v>
      </c>
      <c r="AE8084">
        <v>3</v>
      </c>
      <c r="AF8084">
        <v>2</v>
      </c>
      <c r="AG8084">
        <v>3</v>
      </c>
      <c r="AH8084">
        <v>73.5</v>
      </c>
      <c r="AI8084">
        <v>79.666666666666671</v>
      </c>
      <c r="AJ8084">
        <v>77.333333333333329</v>
      </c>
      <c r="AK8084">
        <v>72</v>
      </c>
    </row>
    <row r="8085" spans="1:41" x14ac:dyDescent="0.35">
      <c r="A8085">
        <v>26155</v>
      </c>
      <c r="B8085" t="s">
        <v>7836</v>
      </c>
      <c r="C8085" t="s">
        <v>334</v>
      </c>
      <c r="D8085" t="s">
        <v>315</v>
      </c>
      <c r="E8085" t="s">
        <v>8137</v>
      </c>
      <c r="F8085">
        <v>303</v>
      </c>
      <c r="G8085">
        <v>321</v>
      </c>
      <c r="H8085">
        <v>312</v>
      </c>
      <c r="I8085">
        <v>309</v>
      </c>
      <c r="J8085">
        <v>297</v>
      </c>
      <c r="K8085">
        <v>322</v>
      </c>
      <c r="L8085">
        <v>309</v>
      </c>
      <c r="M8085">
        <v>324</v>
      </c>
      <c r="N8085">
        <v>271</v>
      </c>
      <c r="O8085">
        <v>305</v>
      </c>
      <c r="P8085">
        <v>295</v>
      </c>
      <c r="Q8085">
        <v>292</v>
      </c>
      <c r="R8085">
        <v>331</v>
      </c>
      <c r="S8085">
        <v>343</v>
      </c>
      <c r="T8085">
        <v>335</v>
      </c>
      <c r="U8085">
        <v>349</v>
      </c>
      <c r="V8085">
        <v>779.70491803278685</v>
      </c>
      <c r="W8085">
        <v>792.35833333333335</v>
      </c>
      <c r="X8085">
        <v>793.828125</v>
      </c>
      <c r="Y8085">
        <v>808.61538461538464</v>
      </c>
      <c r="Z8085">
        <v>0.59090909090909083</v>
      </c>
      <c r="AA8085">
        <v>0.76190476190476186</v>
      </c>
      <c r="AB8085">
        <v>0.77049180327868849</v>
      </c>
      <c r="AC8085">
        <v>0.65625</v>
      </c>
      <c r="AD8085">
        <v>2</v>
      </c>
      <c r="AE8085">
        <v>2</v>
      </c>
      <c r="AF8085">
        <v>2</v>
      </c>
      <c r="AG8085">
        <v>9</v>
      </c>
      <c r="AH8085">
        <v>79.5</v>
      </c>
      <c r="AI8085">
        <v>80.666666666666671</v>
      </c>
      <c r="AJ8085">
        <v>80.666666666666671</v>
      </c>
      <c r="AK8085">
        <v>69.333333333333329</v>
      </c>
      <c r="AL8085">
        <v>80</v>
      </c>
      <c r="AM8085">
        <v>82</v>
      </c>
      <c r="AN8085">
        <v>82.666666666666671</v>
      </c>
      <c r="AO8085">
        <v>73.333333333333329</v>
      </c>
    </row>
    <row r="8086" spans="1:41" x14ac:dyDescent="0.35">
      <c r="A8086">
        <v>26157</v>
      </c>
      <c r="B8086" t="s">
        <v>7837</v>
      </c>
      <c r="C8086" t="s">
        <v>347</v>
      </c>
      <c r="D8086" t="s">
        <v>315</v>
      </c>
      <c r="E8086" t="s">
        <v>8135</v>
      </c>
      <c r="F8086">
        <v>235</v>
      </c>
      <c r="G8086">
        <v>231</v>
      </c>
      <c r="H8086">
        <v>245</v>
      </c>
      <c r="I8086">
        <v>258</v>
      </c>
      <c r="J8086">
        <v>220</v>
      </c>
      <c r="K8086">
        <v>205</v>
      </c>
      <c r="L8086">
        <v>222</v>
      </c>
      <c r="M8086">
        <v>255</v>
      </c>
      <c r="N8086">
        <v>224</v>
      </c>
      <c r="O8086">
        <v>225</v>
      </c>
      <c r="P8086">
        <v>229</v>
      </c>
      <c r="Q8086">
        <v>208</v>
      </c>
      <c r="R8086">
        <v>216</v>
      </c>
      <c r="S8086">
        <v>213</v>
      </c>
      <c r="T8086">
        <v>224</v>
      </c>
      <c r="U8086">
        <v>227</v>
      </c>
      <c r="V8086">
        <v>540.10606060606062</v>
      </c>
      <c r="W8086">
        <v>513.81632653061229</v>
      </c>
      <c r="X8086">
        <v>525.52816901408448</v>
      </c>
      <c r="Y8086">
        <v>533.05555555555554</v>
      </c>
      <c r="Z8086">
        <v>0.14035087719298245</v>
      </c>
      <c r="AA8086">
        <v>0.21568627450980393</v>
      </c>
      <c r="AB8086">
        <v>0.20833333333333334</v>
      </c>
      <c r="AC8086">
        <v>0.25714285714285712</v>
      </c>
      <c r="AD8086">
        <v>1</v>
      </c>
      <c r="AE8086">
        <v>5</v>
      </c>
      <c r="AF8086">
        <v>1</v>
      </c>
      <c r="AG8086">
        <v>1</v>
      </c>
      <c r="AH8086">
        <v>77.5</v>
      </c>
      <c r="AI8086">
        <v>80</v>
      </c>
      <c r="AJ8086">
        <v>82</v>
      </c>
      <c r="AK8086">
        <v>77.333333333333329</v>
      </c>
      <c r="AL8086">
        <v>71</v>
      </c>
      <c r="AM8086">
        <v>69.666666666666671</v>
      </c>
      <c r="AN8086">
        <v>70</v>
      </c>
      <c r="AO8086">
        <v>68.666666666666671</v>
      </c>
    </row>
    <row r="8087" spans="1:41" x14ac:dyDescent="0.35">
      <c r="A8087">
        <v>26158</v>
      </c>
      <c r="B8087" t="s">
        <v>7838</v>
      </c>
      <c r="C8087" t="s">
        <v>321</v>
      </c>
      <c r="D8087" t="s">
        <v>315</v>
      </c>
      <c r="E8087" t="s">
        <v>8136</v>
      </c>
      <c r="F8087">
        <v>248</v>
      </c>
      <c r="G8087">
        <v>257</v>
      </c>
      <c r="H8087">
        <v>247</v>
      </c>
      <c r="I8087">
        <v>256</v>
      </c>
      <c r="J8087">
        <v>225</v>
      </c>
      <c r="K8087">
        <v>237</v>
      </c>
      <c r="L8087">
        <v>236</v>
      </c>
      <c r="M8087">
        <v>230</v>
      </c>
      <c r="V8087" t="s">
        <v>1</v>
      </c>
      <c r="W8087" t="s">
        <v>1</v>
      </c>
      <c r="X8087" t="s">
        <v>1</v>
      </c>
      <c r="Z8087" t="s">
        <v>1</v>
      </c>
      <c r="AA8087" t="s">
        <v>1</v>
      </c>
      <c r="AB8087" t="s">
        <v>1</v>
      </c>
      <c r="AD8087">
        <v>3</v>
      </c>
      <c r="AE8087">
        <v>4</v>
      </c>
      <c r="AF8087">
        <v>3</v>
      </c>
      <c r="AG8087">
        <v>4</v>
      </c>
      <c r="AH8087">
        <v>72</v>
      </c>
      <c r="AI8087">
        <v>72</v>
      </c>
      <c r="AJ8087">
        <v>77</v>
      </c>
      <c r="AK8087">
        <v>69.333333333333329</v>
      </c>
    </row>
    <row r="8088" spans="1:41" x14ac:dyDescent="0.35">
      <c r="A8088">
        <v>26164</v>
      </c>
      <c r="B8088" t="s">
        <v>7839</v>
      </c>
      <c r="C8088" t="s">
        <v>321</v>
      </c>
      <c r="D8088" t="s">
        <v>315</v>
      </c>
      <c r="E8088" t="s">
        <v>8136</v>
      </c>
      <c r="F8088">
        <v>252</v>
      </c>
      <c r="G8088">
        <v>253</v>
      </c>
      <c r="H8088">
        <v>246</v>
      </c>
      <c r="I8088">
        <v>291</v>
      </c>
      <c r="J8088">
        <v>244</v>
      </c>
      <c r="K8088">
        <v>246</v>
      </c>
      <c r="L8088">
        <v>220</v>
      </c>
      <c r="M8088">
        <v>266</v>
      </c>
      <c r="N8088">
        <v>230</v>
      </c>
      <c r="O8088">
        <v>245</v>
      </c>
      <c r="P8088">
        <v>255</v>
      </c>
      <c r="Q8088">
        <v>213</v>
      </c>
      <c r="R8088">
        <v>211</v>
      </c>
      <c r="S8088">
        <v>235</v>
      </c>
      <c r="T8088">
        <v>237</v>
      </c>
      <c r="U8088">
        <v>226</v>
      </c>
      <c r="V8088">
        <v>543.90476190476193</v>
      </c>
      <c r="W8088">
        <v>521.55882352941171</v>
      </c>
      <c r="X8088">
        <v>522.07142857142856</v>
      </c>
      <c r="Y8088">
        <v>517.64285714285711</v>
      </c>
      <c r="Z8088">
        <v>0.20689655172413796</v>
      </c>
      <c r="AA8088">
        <v>0.26666666666666666</v>
      </c>
      <c r="AB8088">
        <v>0.16666666666666666</v>
      </c>
      <c r="AC8088">
        <v>0.14285714285714285</v>
      </c>
      <c r="AD8088">
        <v>4</v>
      </c>
      <c r="AE8088">
        <v>18</v>
      </c>
      <c r="AF8088">
        <v>0</v>
      </c>
      <c r="AG8088">
        <v>5</v>
      </c>
      <c r="AH8088">
        <v>77.5</v>
      </c>
      <c r="AI8088">
        <v>75</v>
      </c>
      <c r="AJ8088">
        <v>82.666666666666671</v>
      </c>
      <c r="AK8088">
        <v>74.333333333333329</v>
      </c>
      <c r="AL8088">
        <v>66</v>
      </c>
      <c r="AM8088">
        <v>66.666666666666671</v>
      </c>
      <c r="AN8088">
        <v>66.333333333333329</v>
      </c>
      <c r="AO8088">
        <v>63.333333333333336</v>
      </c>
    </row>
    <row r="8089" spans="1:41" x14ac:dyDescent="0.35">
      <c r="A8089">
        <v>26168</v>
      </c>
      <c r="B8089" t="s">
        <v>7840</v>
      </c>
      <c r="C8089" t="s">
        <v>322</v>
      </c>
      <c r="D8089" t="s">
        <v>315</v>
      </c>
      <c r="E8089" t="s">
        <v>8136</v>
      </c>
      <c r="N8089">
        <v>226</v>
      </c>
      <c r="O8089">
        <v>227</v>
      </c>
      <c r="P8089">
        <v>250</v>
      </c>
      <c r="Q8089">
        <v>232</v>
      </c>
      <c r="R8089">
        <v>237</v>
      </c>
      <c r="S8089">
        <v>230</v>
      </c>
      <c r="T8089">
        <v>253</v>
      </c>
      <c r="U8089">
        <v>263</v>
      </c>
      <c r="V8089">
        <v>521.67857142857144</v>
      </c>
      <c r="W8089">
        <v>526.42647058823525</v>
      </c>
      <c r="X8089">
        <v>543.78723404255322</v>
      </c>
      <c r="Y8089">
        <v>558.76250000000005</v>
      </c>
      <c r="Z8089">
        <v>9.8039215686274508E-2</v>
      </c>
      <c r="AA8089">
        <v>0.17391304347826086</v>
      </c>
      <c r="AB8089">
        <v>0.10606060606060606</v>
      </c>
      <c r="AC8089">
        <v>0.15384615384615385</v>
      </c>
      <c r="AD8089">
        <v>2</v>
      </c>
      <c r="AE8089">
        <v>0</v>
      </c>
      <c r="AF8089">
        <v>0</v>
      </c>
      <c r="AG8089">
        <v>1</v>
      </c>
      <c r="AL8089">
        <v>71</v>
      </c>
      <c r="AM8089">
        <v>70.333333333333329</v>
      </c>
      <c r="AN8089">
        <v>71.333333333333329</v>
      </c>
      <c r="AO8089">
        <v>62.666666666666664</v>
      </c>
    </row>
    <row r="8090" spans="1:41" x14ac:dyDescent="0.35">
      <c r="A8090">
        <v>26171</v>
      </c>
      <c r="B8090" t="s">
        <v>7841</v>
      </c>
      <c r="C8090" t="s">
        <v>327</v>
      </c>
      <c r="D8090" t="s">
        <v>315</v>
      </c>
      <c r="E8090" t="s">
        <v>8137</v>
      </c>
      <c r="F8090">
        <v>197</v>
      </c>
      <c r="G8090">
        <v>293</v>
      </c>
      <c r="H8090">
        <v>172</v>
      </c>
      <c r="J8090">
        <v>190</v>
      </c>
      <c r="K8090">
        <v>240</v>
      </c>
      <c r="L8090">
        <v>186</v>
      </c>
      <c r="V8090" t="s">
        <v>1</v>
      </c>
      <c r="W8090" t="s">
        <v>1</v>
      </c>
      <c r="X8090" t="s">
        <v>1</v>
      </c>
      <c r="Z8090" t="s">
        <v>1</v>
      </c>
      <c r="AA8090" t="s">
        <v>1</v>
      </c>
      <c r="AB8090" t="s">
        <v>1</v>
      </c>
      <c r="AD8090">
        <v>4</v>
      </c>
      <c r="AE8090">
        <v>0</v>
      </c>
      <c r="AF8090">
        <v>0</v>
      </c>
      <c r="AG8090">
        <v>1</v>
      </c>
      <c r="AH8090">
        <v>0</v>
      </c>
      <c r="AI8090">
        <v>0</v>
      </c>
      <c r="AJ8090">
        <v>0</v>
      </c>
      <c r="AK8090">
        <v>0</v>
      </c>
    </row>
    <row r="8091" spans="1:41" x14ac:dyDescent="0.35">
      <c r="A8091">
        <v>26172</v>
      </c>
      <c r="B8091" t="s">
        <v>7842</v>
      </c>
      <c r="C8091" t="s">
        <v>318</v>
      </c>
      <c r="D8091" t="s">
        <v>315</v>
      </c>
      <c r="E8091" t="s">
        <v>8136</v>
      </c>
      <c r="F8091">
        <v>271</v>
      </c>
      <c r="G8091">
        <v>274</v>
      </c>
      <c r="H8091">
        <v>275</v>
      </c>
      <c r="I8091">
        <v>246</v>
      </c>
      <c r="J8091">
        <v>257</v>
      </c>
      <c r="K8091">
        <v>258</v>
      </c>
      <c r="L8091">
        <v>235</v>
      </c>
      <c r="M8091">
        <v>224</v>
      </c>
      <c r="V8091" t="s">
        <v>1</v>
      </c>
      <c r="W8091" t="s">
        <v>1</v>
      </c>
      <c r="X8091" t="s">
        <v>1</v>
      </c>
      <c r="Z8091" t="s">
        <v>1</v>
      </c>
      <c r="AA8091" t="s">
        <v>1</v>
      </c>
      <c r="AB8091" t="s">
        <v>1</v>
      </c>
      <c r="AD8091">
        <v>1</v>
      </c>
      <c r="AE8091">
        <v>1</v>
      </c>
      <c r="AF8091">
        <v>0</v>
      </c>
      <c r="AG8091">
        <v>0</v>
      </c>
      <c r="AH8091">
        <v>60</v>
      </c>
      <c r="AI8091">
        <v>68.666666666666671</v>
      </c>
      <c r="AJ8091">
        <v>64.333333333333329</v>
      </c>
      <c r="AK8091">
        <v>64</v>
      </c>
    </row>
    <row r="8092" spans="1:41" x14ac:dyDescent="0.35">
      <c r="A8092">
        <v>26202</v>
      </c>
      <c r="B8092" t="s">
        <v>7843</v>
      </c>
      <c r="C8092" t="s">
        <v>355</v>
      </c>
      <c r="D8092" t="s">
        <v>315</v>
      </c>
      <c r="E8092" t="s">
        <v>8136</v>
      </c>
      <c r="F8092">
        <v>250</v>
      </c>
      <c r="G8092">
        <v>250</v>
      </c>
      <c r="H8092">
        <v>238</v>
      </c>
      <c r="I8092">
        <v>280</v>
      </c>
      <c r="J8092">
        <v>218</v>
      </c>
      <c r="K8092">
        <v>232</v>
      </c>
      <c r="L8092">
        <v>232</v>
      </c>
      <c r="M8092">
        <v>229</v>
      </c>
      <c r="V8092" t="s">
        <v>1</v>
      </c>
      <c r="W8092" t="s">
        <v>1</v>
      </c>
      <c r="X8092" t="s">
        <v>1</v>
      </c>
      <c r="Z8092" t="s">
        <v>1</v>
      </c>
      <c r="AA8092" t="s">
        <v>1</v>
      </c>
      <c r="AB8092" t="s">
        <v>1</v>
      </c>
      <c r="AD8092">
        <v>1</v>
      </c>
      <c r="AE8092">
        <v>1</v>
      </c>
      <c r="AF8092">
        <v>0</v>
      </c>
      <c r="AG8092">
        <v>0</v>
      </c>
      <c r="AH8092">
        <v>72</v>
      </c>
      <c r="AI8092">
        <v>72.333333333333329</v>
      </c>
      <c r="AJ8092">
        <v>78.333333333333329</v>
      </c>
      <c r="AK8092">
        <v>69.666666666666671</v>
      </c>
    </row>
    <row r="8093" spans="1:41" x14ac:dyDescent="0.35">
      <c r="A8093">
        <v>26209</v>
      </c>
      <c r="B8093" t="s">
        <v>7844</v>
      </c>
      <c r="C8093" t="s">
        <v>319</v>
      </c>
      <c r="D8093" t="s">
        <v>315</v>
      </c>
      <c r="E8093" t="s">
        <v>8136</v>
      </c>
      <c r="F8093">
        <v>220</v>
      </c>
      <c r="G8093">
        <v>226</v>
      </c>
      <c r="H8093">
        <v>254</v>
      </c>
      <c r="I8093">
        <v>249</v>
      </c>
      <c r="J8093">
        <v>220</v>
      </c>
      <c r="K8093">
        <v>211</v>
      </c>
      <c r="L8093">
        <v>240</v>
      </c>
      <c r="M8093">
        <v>223</v>
      </c>
      <c r="N8093">
        <v>245</v>
      </c>
      <c r="O8093">
        <v>211</v>
      </c>
      <c r="P8093">
        <v>224</v>
      </c>
      <c r="Q8093">
        <v>198</v>
      </c>
      <c r="R8093">
        <v>256</v>
      </c>
      <c r="S8093">
        <v>198</v>
      </c>
      <c r="T8093">
        <v>213</v>
      </c>
      <c r="U8093">
        <v>212</v>
      </c>
      <c r="V8093">
        <v>493.25</v>
      </c>
      <c r="W8093">
        <v>517.6</v>
      </c>
      <c r="X8093">
        <v>553.46875</v>
      </c>
      <c r="Y8093">
        <v>500.57142857142856</v>
      </c>
      <c r="Z8093">
        <v>0.04</v>
      </c>
      <c r="AA8093">
        <v>0.26315789473684209</v>
      </c>
      <c r="AB8093">
        <v>0.21052631578947367</v>
      </c>
      <c r="AC8093">
        <v>0.24</v>
      </c>
      <c r="AD8093">
        <v>0</v>
      </c>
      <c r="AE8093">
        <v>4</v>
      </c>
      <c r="AF8093">
        <v>2</v>
      </c>
      <c r="AG8093">
        <v>4</v>
      </c>
      <c r="AH8093">
        <v>65.5</v>
      </c>
      <c r="AI8093">
        <v>71.666666666666671</v>
      </c>
      <c r="AJ8093">
        <v>72</v>
      </c>
      <c r="AK8093">
        <v>66.666666666666671</v>
      </c>
      <c r="AL8093">
        <v>77.5</v>
      </c>
      <c r="AM8093">
        <v>75.333333333333329</v>
      </c>
      <c r="AN8093">
        <v>82.333333333333329</v>
      </c>
      <c r="AO8093">
        <v>72.333333333333329</v>
      </c>
    </row>
    <row r="8094" spans="1:41" x14ac:dyDescent="0.35">
      <c r="A8094">
        <v>26219</v>
      </c>
      <c r="B8094" t="s">
        <v>7845</v>
      </c>
      <c r="C8094" t="s">
        <v>348</v>
      </c>
      <c r="D8094" t="s">
        <v>315</v>
      </c>
      <c r="E8094" t="s">
        <v>8136</v>
      </c>
      <c r="F8094">
        <v>234</v>
      </c>
      <c r="G8094">
        <v>236</v>
      </c>
      <c r="H8094">
        <v>253</v>
      </c>
      <c r="I8094">
        <v>286</v>
      </c>
      <c r="J8094">
        <v>217</v>
      </c>
      <c r="K8094">
        <v>244</v>
      </c>
      <c r="L8094">
        <v>239</v>
      </c>
      <c r="M8094">
        <v>267</v>
      </c>
      <c r="N8094">
        <v>230</v>
      </c>
      <c r="O8094">
        <v>233</v>
      </c>
      <c r="P8094">
        <v>242</v>
      </c>
      <c r="Q8094">
        <v>238</v>
      </c>
      <c r="R8094">
        <v>202</v>
      </c>
      <c r="S8094">
        <v>212</v>
      </c>
      <c r="T8094">
        <v>208</v>
      </c>
      <c r="U8094">
        <v>230</v>
      </c>
      <c r="V8094">
        <v>490.22500000000002</v>
      </c>
      <c r="W8094">
        <v>495.4</v>
      </c>
      <c r="X8094">
        <v>488.89130434782606</v>
      </c>
      <c r="Y8094">
        <v>507.97058823529414</v>
      </c>
      <c r="Z8094">
        <v>3.7974683544303799E-2</v>
      </c>
      <c r="AA8094">
        <v>1.0989010989010988E-2</v>
      </c>
      <c r="AB8094">
        <v>3.7037037037037035E-2</v>
      </c>
      <c r="AC8094">
        <v>8.4745762711864403E-2</v>
      </c>
      <c r="AD8094">
        <v>1</v>
      </c>
      <c r="AE8094">
        <v>6</v>
      </c>
      <c r="AF8094">
        <v>2</v>
      </c>
      <c r="AG8094">
        <v>0</v>
      </c>
      <c r="AH8094">
        <v>74</v>
      </c>
      <c r="AI8094">
        <v>72.333333333333329</v>
      </c>
      <c r="AJ8094">
        <v>76.666666666666671</v>
      </c>
      <c r="AK8094">
        <v>69.666666666666671</v>
      </c>
      <c r="AL8094">
        <v>76</v>
      </c>
      <c r="AM8094">
        <v>76</v>
      </c>
      <c r="AN8094">
        <v>77.666666666666671</v>
      </c>
      <c r="AO8094">
        <v>71</v>
      </c>
    </row>
    <row r="8095" spans="1:41" x14ac:dyDescent="0.35">
      <c r="A8095">
        <v>26228</v>
      </c>
      <c r="B8095" t="s">
        <v>7846</v>
      </c>
      <c r="C8095" t="s">
        <v>319</v>
      </c>
      <c r="D8095" t="s">
        <v>315</v>
      </c>
      <c r="E8095" t="s">
        <v>8136</v>
      </c>
      <c r="F8095">
        <v>280</v>
      </c>
      <c r="G8095">
        <v>255</v>
      </c>
      <c r="H8095">
        <v>274</v>
      </c>
      <c r="I8095">
        <v>287</v>
      </c>
      <c r="J8095">
        <v>271</v>
      </c>
      <c r="K8095">
        <v>265</v>
      </c>
      <c r="L8095">
        <v>264</v>
      </c>
      <c r="M8095">
        <v>266</v>
      </c>
      <c r="V8095" t="s">
        <v>1</v>
      </c>
      <c r="W8095" t="s">
        <v>1</v>
      </c>
      <c r="X8095" t="s">
        <v>1</v>
      </c>
      <c r="Z8095" t="s">
        <v>1</v>
      </c>
      <c r="AA8095" t="s">
        <v>1</v>
      </c>
      <c r="AB8095" t="s">
        <v>1</v>
      </c>
      <c r="AD8095">
        <v>1</v>
      </c>
      <c r="AE8095">
        <v>4</v>
      </c>
      <c r="AF8095">
        <v>3</v>
      </c>
      <c r="AG8095">
        <v>2</v>
      </c>
      <c r="AH8095">
        <v>79</v>
      </c>
      <c r="AI8095">
        <v>80.666666666666671</v>
      </c>
      <c r="AJ8095">
        <v>84.666666666666671</v>
      </c>
      <c r="AK8095">
        <v>78.666666666666671</v>
      </c>
    </row>
    <row r="8096" spans="1:41" x14ac:dyDescent="0.35">
      <c r="A8096">
        <v>26235</v>
      </c>
      <c r="B8096" t="s">
        <v>7847</v>
      </c>
      <c r="C8096" t="s">
        <v>347</v>
      </c>
      <c r="D8096" t="s">
        <v>315</v>
      </c>
      <c r="E8096" t="s">
        <v>8136</v>
      </c>
      <c r="F8096">
        <v>232</v>
      </c>
      <c r="G8096">
        <v>242</v>
      </c>
      <c r="H8096">
        <v>279</v>
      </c>
      <c r="I8096">
        <v>242</v>
      </c>
      <c r="J8096">
        <v>218</v>
      </c>
      <c r="K8096">
        <v>240</v>
      </c>
      <c r="L8096">
        <v>256</v>
      </c>
      <c r="M8096">
        <v>231</v>
      </c>
      <c r="V8096" t="s">
        <v>1</v>
      </c>
      <c r="W8096" t="s">
        <v>1</v>
      </c>
      <c r="X8096" t="s">
        <v>1</v>
      </c>
      <c r="Z8096" t="s">
        <v>1</v>
      </c>
      <c r="AA8096" t="s">
        <v>1</v>
      </c>
      <c r="AB8096" t="s">
        <v>1</v>
      </c>
      <c r="AD8096">
        <v>3</v>
      </c>
      <c r="AE8096">
        <v>1</v>
      </c>
      <c r="AF8096">
        <v>0</v>
      </c>
      <c r="AG8096">
        <v>2</v>
      </c>
      <c r="AH8096">
        <v>76.5</v>
      </c>
      <c r="AI8096">
        <v>74.666666666666671</v>
      </c>
      <c r="AJ8096">
        <v>79.333333333333329</v>
      </c>
      <c r="AK8096">
        <v>72.333333333333329</v>
      </c>
    </row>
    <row r="8097" spans="1:41" x14ac:dyDescent="0.35">
      <c r="A8097">
        <v>26238</v>
      </c>
      <c r="B8097" t="s">
        <v>7848</v>
      </c>
      <c r="C8097" t="s">
        <v>351</v>
      </c>
      <c r="D8097" t="s">
        <v>315</v>
      </c>
      <c r="E8097" t="s">
        <v>8137</v>
      </c>
      <c r="F8097">
        <v>291</v>
      </c>
      <c r="G8097">
        <v>302</v>
      </c>
      <c r="H8097">
        <v>287</v>
      </c>
      <c r="I8097">
        <v>309</v>
      </c>
      <c r="J8097">
        <v>282</v>
      </c>
      <c r="K8097">
        <v>294</v>
      </c>
      <c r="L8097">
        <v>295</v>
      </c>
      <c r="M8097">
        <v>299</v>
      </c>
      <c r="N8097">
        <v>261</v>
      </c>
      <c r="O8097">
        <v>298</v>
      </c>
      <c r="P8097">
        <v>299</v>
      </c>
      <c r="Q8097">
        <v>290</v>
      </c>
      <c r="R8097">
        <v>309</v>
      </c>
      <c r="S8097">
        <v>342</v>
      </c>
      <c r="T8097">
        <v>341</v>
      </c>
      <c r="U8097">
        <v>344</v>
      </c>
      <c r="V8097">
        <v>720.34313725490199</v>
      </c>
      <c r="W8097">
        <v>723.88135593220341</v>
      </c>
      <c r="X8097">
        <v>741.66363636363633</v>
      </c>
      <c r="Y8097">
        <v>782.5390625</v>
      </c>
      <c r="Z8097">
        <v>0.82089552238805974</v>
      </c>
      <c r="AA8097">
        <v>0.75471698113207553</v>
      </c>
      <c r="AB8097">
        <v>0.66101694915254239</v>
      </c>
      <c r="AC8097">
        <v>0.76363636363636367</v>
      </c>
      <c r="AD8097">
        <v>0</v>
      </c>
      <c r="AE8097">
        <v>3</v>
      </c>
      <c r="AF8097">
        <v>1</v>
      </c>
      <c r="AG8097">
        <v>6</v>
      </c>
      <c r="AH8097">
        <v>73.5</v>
      </c>
      <c r="AI8097">
        <v>76</v>
      </c>
      <c r="AJ8097">
        <v>78.666666666666671</v>
      </c>
      <c r="AK8097">
        <v>71</v>
      </c>
      <c r="AL8097">
        <v>76.5</v>
      </c>
      <c r="AM8097">
        <v>77.333333333333329</v>
      </c>
      <c r="AN8097">
        <v>81.666666666666671</v>
      </c>
      <c r="AO8097">
        <v>71</v>
      </c>
    </row>
    <row r="8098" spans="1:41" x14ac:dyDescent="0.35">
      <c r="A8098">
        <v>26239</v>
      </c>
      <c r="B8098" t="s">
        <v>7849</v>
      </c>
      <c r="C8098" t="s">
        <v>323</v>
      </c>
      <c r="D8098" t="s">
        <v>315</v>
      </c>
      <c r="E8098" t="s">
        <v>8136</v>
      </c>
      <c r="F8098">
        <v>252</v>
      </c>
      <c r="G8098">
        <v>256</v>
      </c>
      <c r="H8098">
        <v>245</v>
      </c>
      <c r="I8098">
        <v>235</v>
      </c>
      <c r="J8098">
        <v>235</v>
      </c>
      <c r="K8098">
        <v>245</v>
      </c>
      <c r="L8098">
        <v>236</v>
      </c>
      <c r="M8098">
        <v>220</v>
      </c>
      <c r="V8098" t="s">
        <v>1</v>
      </c>
      <c r="W8098" t="s">
        <v>1</v>
      </c>
      <c r="X8098" t="s">
        <v>1</v>
      </c>
      <c r="Z8098" t="s">
        <v>1</v>
      </c>
      <c r="AA8098" t="s">
        <v>1</v>
      </c>
      <c r="AB8098" t="s">
        <v>1</v>
      </c>
      <c r="AD8098">
        <v>1</v>
      </c>
      <c r="AE8098">
        <v>2</v>
      </c>
      <c r="AF8098">
        <v>2</v>
      </c>
      <c r="AG8098">
        <v>3</v>
      </c>
      <c r="AH8098">
        <v>72</v>
      </c>
      <c r="AI8098">
        <v>71.333333333333329</v>
      </c>
      <c r="AJ8098">
        <v>73.666666666666671</v>
      </c>
      <c r="AK8098">
        <v>66</v>
      </c>
    </row>
    <row r="8099" spans="1:41" x14ac:dyDescent="0.35">
      <c r="A8099">
        <v>26244</v>
      </c>
      <c r="B8099" t="s">
        <v>7850</v>
      </c>
      <c r="C8099" t="s">
        <v>363</v>
      </c>
      <c r="D8099" t="s">
        <v>315</v>
      </c>
      <c r="E8099" t="s">
        <v>8136</v>
      </c>
      <c r="F8099">
        <v>275</v>
      </c>
      <c r="G8099">
        <v>247</v>
      </c>
      <c r="H8099">
        <v>260</v>
      </c>
      <c r="I8099">
        <v>283</v>
      </c>
      <c r="J8099">
        <v>251</v>
      </c>
      <c r="K8099">
        <v>219</v>
      </c>
      <c r="L8099">
        <v>253</v>
      </c>
      <c r="M8099">
        <v>252</v>
      </c>
      <c r="V8099" t="s">
        <v>1</v>
      </c>
      <c r="W8099" t="s">
        <v>1</v>
      </c>
      <c r="X8099" t="s">
        <v>1</v>
      </c>
      <c r="Z8099" t="s">
        <v>1</v>
      </c>
      <c r="AA8099" t="s">
        <v>1</v>
      </c>
      <c r="AB8099" t="s">
        <v>1</v>
      </c>
      <c r="AD8099">
        <v>1</v>
      </c>
      <c r="AE8099">
        <v>1</v>
      </c>
      <c r="AF8099">
        <v>2</v>
      </c>
      <c r="AG8099">
        <v>0</v>
      </c>
      <c r="AH8099">
        <v>72</v>
      </c>
      <c r="AI8099">
        <v>80.333333333333329</v>
      </c>
      <c r="AJ8099">
        <v>79</v>
      </c>
      <c r="AK8099">
        <v>74.333333333333329</v>
      </c>
    </row>
    <row r="8100" spans="1:41" x14ac:dyDescent="0.35">
      <c r="A8100">
        <v>26245</v>
      </c>
      <c r="B8100" t="s">
        <v>7851</v>
      </c>
      <c r="C8100" t="s">
        <v>350</v>
      </c>
      <c r="D8100" t="s">
        <v>315</v>
      </c>
      <c r="E8100" t="s">
        <v>8136</v>
      </c>
      <c r="F8100">
        <v>278</v>
      </c>
      <c r="G8100">
        <v>280</v>
      </c>
      <c r="H8100">
        <v>256</v>
      </c>
      <c r="I8100">
        <v>275</v>
      </c>
      <c r="J8100">
        <v>251</v>
      </c>
      <c r="K8100">
        <v>281</v>
      </c>
      <c r="L8100">
        <v>267</v>
      </c>
      <c r="M8100">
        <v>260</v>
      </c>
      <c r="V8100" t="s">
        <v>1</v>
      </c>
      <c r="W8100" t="s">
        <v>1</v>
      </c>
      <c r="X8100" t="s">
        <v>1</v>
      </c>
      <c r="Z8100" t="s">
        <v>1</v>
      </c>
      <c r="AA8100" t="s">
        <v>1</v>
      </c>
      <c r="AB8100" t="s">
        <v>1</v>
      </c>
      <c r="AD8100">
        <v>1</v>
      </c>
      <c r="AE8100">
        <v>1</v>
      </c>
      <c r="AF8100">
        <v>3</v>
      </c>
      <c r="AG8100">
        <v>3</v>
      </c>
      <c r="AH8100">
        <v>79</v>
      </c>
      <c r="AI8100">
        <v>82.333333333333329</v>
      </c>
      <c r="AJ8100">
        <v>86</v>
      </c>
      <c r="AK8100">
        <v>75.333333333333329</v>
      </c>
    </row>
    <row r="8101" spans="1:41" x14ac:dyDescent="0.35">
      <c r="A8101">
        <v>26249</v>
      </c>
      <c r="B8101" t="s">
        <v>7852</v>
      </c>
      <c r="C8101" t="s">
        <v>347</v>
      </c>
      <c r="D8101" t="s">
        <v>315</v>
      </c>
      <c r="E8101" t="s">
        <v>8136</v>
      </c>
      <c r="F8101">
        <v>256</v>
      </c>
      <c r="G8101">
        <v>243</v>
      </c>
      <c r="H8101">
        <v>247</v>
      </c>
      <c r="I8101">
        <v>248</v>
      </c>
      <c r="J8101">
        <v>230</v>
      </c>
      <c r="K8101">
        <v>235</v>
      </c>
      <c r="L8101">
        <v>228</v>
      </c>
      <c r="M8101">
        <v>244</v>
      </c>
      <c r="V8101" t="s">
        <v>1</v>
      </c>
      <c r="W8101" t="s">
        <v>1</v>
      </c>
      <c r="X8101" t="s">
        <v>1</v>
      </c>
      <c r="Z8101" t="s">
        <v>1</v>
      </c>
      <c r="AA8101" t="s">
        <v>1</v>
      </c>
      <c r="AB8101" t="s">
        <v>1</v>
      </c>
      <c r="AD8101">
        <v>1</v>
      </c>
      <c r="AE8101">
        <v>0</v>
      </c>
      <c r="AF8101">
        <v>5</v>
      </c>
      <c r="AG8101">
        <v>0</v>
      </c>
      <c r="AH8101">
        <v>67</v>
      </c>
      <c r="AI8101">
        <v>71.333333333333329</v>
      </c>
      <c r="AJ8101">
        <v>72</v>
      </c>
      <c r="AK8101">
        <v>61</v>
      </c>
    </row>
    <row r="8102" spans="1:41" x14ac:dyDescent="0.35">
      <c r="A8102">
        <v>26250</v>
      </c>
      <c r="B8102" t="s">
        <v>7853</v>
      </c>
      <c r="C8102" t="s">
        <v>341</v>
      </c>
      <c r="D8102" t="s">
        <v>315</v>
      </c>
      <c r="E8102" t="s">
        <v>8136</v>
      </c>
      <c r="F8102">
        <v>239</v>
      </c>
      <c r="G8102">
        <v>239</v>
      </c>
      <c r="H8102">
        <v>253</v>
      </c>
      <c r="I8102">
        <v>215</v>
      </c>
      <c r="J8102">
        <v>214</v>
      </c>
      <c r="K8102">
        <v>229</v>
      </c>
      <c r="L8102">
        <v>273</v>
      </c>
      <c r="M8102">
        <v>209</v>
      </c>
      <c r="V8102" t="s">
        <v>1</v>
      </c>
      <c r="W8102" t="s">
        <v>1</v>
      </c>
      <c r="X8102" t="s">
        <v>1</v>
      </c>
      <c r="Z8102" t="s">
        <v>1</v>
      </c>
      <c r="AA8102" t="s">
        <v>1</v>
      </c>
      <c r="AB8102" t="s">
        <v>1</v>
      </c>
      <c r="AD8102">
        <v>1</v>
      </c>
      <c r="AE8102">
        <v>1</v>
      </c>
      <c r="AF8102">
        <v>1</v>
      </c>
      <c r="AG8102">
        <v>2</v>
      </c>
      <c r="AH8102">
        <v>77.5</v>
      </c>
      <c r="AI8102">
        <v>70.666666666666671</v>
      </c>
      <c r="AJ8102">
        <v>83.666666666666671</v>
      </c>
      <c r="AK8102">
        <v>70</v>
      </c>
    </row>
    <row r="8103" spans="1:41" x14ac:dyDescent="0.35">
      <c r="A8103">
        <v>26254</v>
      </c>
      <c r="B8103" t="s">
        <v>7854</v>
      </c>
      <c r="C8103" t="s">
        <v>362</v>
      </c>
      <c r="D8103" t="s">
        <v>315</v>
      </c>
      <c r="E8103" t="s">
        <v>8136</v>
      </c>
      <c r="F8103">
        <v>246</v>
      </c>
      <c r="G8103">
        <v>288</v>
      </c>
      <c r="H8103">
        <v>281</v>
      </c>
      <c r="I8103">
        <v>280</v>
      </c>
      <c r="J8103">
        <v>219</v>
      </c>
      <c r="K8103">
        <v>254</v>
      </c>
      <c r="L8103">
        <v>268</v>
      </c>
      <c r="M8103">
        <v>265</v>
      </c>
      <c r="N8103">
        <v>228</v>
      </c>
      <c r="O8103">
        <v>250</v>
      </c>
      <c r="P8103">
        <v>240</v>
      </c>
      <c r="Q8103">
        <v>250</v>
      </c>
      <c r="R8103">
        <v>230</v>
      </c>
      <c r="S8103">
        <v>255</v>
      </c>
      <c r="T8103">
        <v>231</v>
      </c>
      <c r="U8103">
        <v>248</v>
      </c>
      <c r="V8103">
        <v>561.75806451612902</v>
      </c>
      <c r="W8103">
        <v>559.70833333333337</v>
      </c>
      <c r="X8103">
        <v>566.56896551724139</v>
      </c>
      <c r="Y8103">
        <v>610.83749999999998</v>
      </c>
      <c r="Z8103">
        <v>0.23684210526315788</v>
      </c>
      <c r="AA8103">
        <v>0.20930232558139533</v>
      </c>
      <c r="AB8103">
        <v>0.17073170731707316</v>
      </c>
      <c r="AC8103">
        <v>0.38095238095238093</v>
      </c>
      <c r="AD8103">
        <v>3</v>
      </c>
      <c r="AE8103">
        <v>1</v>
      </c>
      <c r="AF8103">
        <v>0</v>
      </c>
      <c r="AG8103">
        <v>3</v>
      </c>
      <c r="AH8103">
        <v>66</v>
      </c>
      <c r="AI8103">
        <v>73.666666666666671</v>
      </c>
      <c r="AJ8103">
        <v>71.666666666666671</v>
      </c>
      <c r="AK8103">
        <v>68</v>
      </c>
      <c r="AL8103">
        <v>67</v>
      </c>
      <c r="AM8103">
        <v>76</v>
      </c>
      <c r="AN8103">
        <v>76</v>
      </c>
      <c r="AO8103">
        <v>70.333333333333329</v>
      </c>
    </row>
    <row r="8104" spans="1:41" x14ac:dyDescent="0.35">
      <c r="A8104">
        <v>26260</v>
      </c>
      <c r="B8104" t="s">
        <v>7855</v>
      </c>
      <c r="C8104" t="s">
        <v>346</v>
      </c>
      <c r="D8104" t="s">
        <v>315</v>
      </c>
      <c r="E8104" t="s">
        <v>8136</v>
      </c>
      <c r="F8104">
        <v>279</v>
      </c>
      <c r="G8104">
        <v>274</v>
      </c>
      <c r="H8104">
        <v>281</v>
      </c>
      <c r="I8104">
        <v>273</v>
      </c>
      <c r="J8104">
        <v>251</v>
      </c>
      <c r="K8104">
        <v>250</v>
      </c>
      <c r="L8104">
        <v>258</v>
      </c>
      <c r="M8104">
        <v>254</v>
      </c>
      <c r="N8104">
        <v>257</v>
      </c>
      <c r="O8104">
        <v>253</v>
      </c>
      <c r="P8104">
        <v>247</v>
      </c>
      <c r="Q8104">
        <v>244</v>
      </c>
      <c r="R8104">
        <v>266</v>
      </c>
      <c r="S8104">
        <v>266</v>
      </c>
      <c r="T8104">
        <v>266</v>
      </c>
      <c r="U8104">
        <v>260</v>
      </c>
      <c r="V8104">
        <v>603.97115384615381</v>
      </c>
      <c r="W8104">
        <v>607.91666666666663</v>
      </c>
      <c r="X8104">
        <v>609.25</v>
      </c>
      <c r="Y8104">
        <v>611.3556338028169</v>
      </c>
      <c r="Z8104">
        <v>0.29292929292929293</v>
      </c>
      <c r="AA8104">
        <v>0.41880341880341881</v>
      </c>
      <c r="AB8104">
        <v>0.41025641025641024</v>
      </c>
      <c r="AC8104">
        <v>0.4152542372881356</v>
      </c>
      <c r="AD8104">
        <v>12</v>
      </c>
      <c r="AE8104">
        <v>6</v>
      </c>
      <c r="AF8104">
        <v>8</v>
      </c>
      <c r="AG8104">
        <v>13</v>
      </c>
      <c r="AH8104">
        <v>73.5</v>
      </c>
      <c r="AI8104">
        <v>73.333333333333329</v>
      </c>
      <c r="AJ8104">
        <v>76</v>
      </c>
      <c r="AK8104">
        <v>71.666666666666671</v>
      </c>
      <c r="AL8104">
        <v>73.5</v>
      </c>
      <c r="AM8104">
        <v>72.666666666666671</v>
      </c>
      <c r="AN8104">
        <v>74.666666666666671</v>
      </c>
      <c r="AO8104">
        <v>66.666666666666671</v>
      </c>
    </row>
    <row r="8105" spans="1:41" x14ac:dyDescent="0.35">
      <c r="A8105">
        <v>26268</v>
      </c>
      <c r="B8105" t="s">
        <v>7856</v>
      </c>
      <c r="C8105" t="s">
        <v>319</v>
      </c>
      <c r="D8105" t="s">
        <v>315</v>
      </c>
      <c r="E8105" t="s">
        <v>8137</v>
      </c>
      <c r="F8105">
        <v>289</v>
      </c>
      <c r="G8105">
        <v>285</v>
      </c>
      <c r="H8105">
        <v>298</v>
      </c>
      <c r="I8105">
        <v>291</v>
      </c>
      <c r="J8105">
        <v>277</v>
      </c>
      <c r="K8105">
        <v>260</v>
      </c>
      <c r="L8105">
        <v>286</v>
      </c>
      <c r="M8105">
        <v>294</v>
      </c>
      <c r="N8105">
        <v>250</v>
      </c>
      <c r="O8105">
        <v>251</v>
      </c>
      <c r="P8105">
        <v>260</v>
      </c>
      <c r="Q8105">
        <v>248</v>
      </c>
      <c r="R8105">
        <v>260</v>
      </c>
      <c r="S8105">
        <v>276</v>
      </c>
      <c r="T8105">
        <v>282</v>
      </c>
      <c r="U8105">
        <v>299</v>
      </c>
      <c r="V8105">
        <v>657.26136363636363</v>
      </c>
      <c r="W8105">
        <v>628.95121951219517</v>
      </c>
      <c r="X8105">
        <v>643.77083333333337</v>
      </c>
      <c r="Y8105">
        <v>676.68269230769226</v>
      </c>
      <c r="Z8105">
        <v>0.48936170212765956</v>
      </c>
      <c r="AA8105">
        <v>0.4375</v>
      </c>
      <c r="AB8105">
        <v>0.53658536585365857</v>
      </c>
      <c r="AC8105">
        <v>0.5490196078431373</v>
      </c>
      <c r="AD8105">
        <v>4</v>
      </c>
      <c r="AE8105">
        <v>30</v>
      </c>
      <c r="AF8105">
        <v>3</v>
      </c>
      <c r="AG8105">
        <v>13</v>
      </c>
      <c r="AH8105">
        <v>74</v>
      </c>
      <c r="AI8105">
        <v>68.666666666666671</v>
      </c>
      <c r="AJ8105">
        <v>73</v>
      </c>
      <c r="AK8105">
        <v>66.666666666666671</v>
      </c>
      <c r="AL8105">
        <v>69.5</v>
      </c>
      <c r="AM8105">
        <v>67.666666666666671</v>
      </c>
      <c r="AN8105">
        <v>68</v>
      </c>
      <c r="AO8105">
        <v>54</v>
      </c>
    </row>
    <row r="8106" spans="1:41" x14ac:dyDescent="0.35">
      <c r="A8106">
        <v>26269</v>
      </c>
      <c r="B8106" t="s">
        <v>7857</v>
      </c>
      <c r="C8106" t="s">
        <v>355</v>
      </c>
      <c r="D8106" t="s">
        <v>315</v>
      </c>
      <c r="E8106" t="s">
        <v>8136</v>
      </c>
      <c r="F8106">
        <v>263</v>
      </c>
      <c r="G8106">
        <v>254</v>
      </c>
      <c r="H8106">
        <v>255</v>
      </c>
      <c r="I8106">
        <v>248</v>
      </c>
      <c r="J8106">
        <v>252</v>
      </c>
      <c r="K8106">
        <v>247</v>
      </c>
      <c r="L8106">
        <v>242</v>
      </c>
      <c r="M8106">
        <v>232</v>
      </c>
      <c r="N8106">
        <v>237</v>
      </c>
      <c r="O8106">
        <v>232</v>
      </c>
      <c r="P8106">
        <v>249</v>
      </c>
      <c r="Q8106">
        <v>248</v>
      </c>
      <c r="R8106">
        <v>243</v>
      </c>
      <c r="S8106">
        <v>227</v>
      </c>
      <c r="T8106">
        <v>221</v>
      </c>
      <c r="U8106">
        <v>243</v>
      </c>
      <c r="V8106">
        <v>578.7348484848485</v>
      </c>
      <c r="W8106">
        <v>577.59230769230771</v>
      </c>
      <c r="X8106">
        <v>567.38888888888891</v>
      </c>
      <c r="Y8106">
        <v>559.17213114754099</v>
      </c>
      <c r="Z8106">
        <v>0.375</v>
      </c>
      <c r="AA8106">
        <v>0.33766233766233766</v>
      </c>
      <c r="AB8106">
        <v>0.25333333333333335</v>
      </c>
      <c r="AC8106">
        <v>0.25301204819277107</v>
      </c>
      <c r="AD8106">
        <v>4</v>
      </c>
      <c r="AE8106">
        <v>5</v>
      </c>
      <c r="AF8106">
        <v>7</v>
      </c>
      <c r="AG8106">
        <v>11</v>
      </c>
      <c r="AH8106">
        <v>69</v>
      </c>
      <c r="AI8106">
        <v>68.666666666666671</v>
      </c>
      <c r="AJ8106">
        <v>72.666666666666671</v>
      </c>
      <c r="AK8106">
        <v>64.333333333333329</v>
      </c>
      <c r="AL8106">
        <v>70</v>
      </c>
      <c r="AM8106">
        <v>67.333333333333329</v>
      </c>
      <c r="AN8106">
        <v>71</v>
      </c>
      <c r="AO8106">
        <v>70</v>
      </c>
    </row>
    <row r="8107" spans="1:41" x14ac:dyDescent="0.35">
      <c r="A8107">
        <v>26271</v>
      </c>
      <c r="B8107" t="s">
        <v>7858</v>
      </c>
      <c r="C8107" t="s">
        <v>351</v>
      </c>
      <c r="D8107" t="s">
        <v>315</v>
      </c>
      <c r="E8107" t="s">
        <v>8136</v>
      </c>
      <c r="F8107">
        <v>264</v>
      </c>
      <c r="G8107">
        <v>269</v>
      </c>
      <c r="H8107">
        <v>267</v>
      </c>
      <c r="I8107">
        <v>290</v>
      </c>
      <c r="J8107">
        <v>276</v>
      </c>
      <c r="K8107">
        <v>265</v>
      </c>
      <c r="L8107">
        <v>275</v>
      </c>
      <c r="M8107">
        <v>273</v>
      </c>
      <c r="V8107" t="s">
        <v>1</v>
      </c>
      <c r="W8107" t="s">
        <v>1</v>
      </c>
      <c r="X8107" t="s">
        <v>1</v>
      </c>
      <c r="Z8107" t="s">
        <v>1</v>
      </c>
      <c r="AA8107" t="s">
        <v>1</v>
      </c>
      <c r="AB8107" t="s">
        <v>1</v>
      </c>
      <c r="AD8107">
        <v>0</v>
      </c>
      <c r="AE8107">
        <v>0</v>
      </c>
      <c r="AF8107">
        <v>2</v>
      </c>
      <c r="AG8107">
        <v>1</v>
      </c>
      <c r="AH8107">
        <v>75.5</v>
      </c>
      <c r="AI8107">
        <v>76.666666666666671</v>
      </c>
      <c r="AJ8107">
        <v>81.333333333333329</v>
      </c>
      <c r="AK8107">
        <v>72.666666666666671</v>
      </c>
    </row>
    <row r="8108" spans="1:41" x14ac:dyDescent="0.35">
      <c r="A8108">
        <v>26272</v>
      </c>
      <c r="B8108" t="s">
        <v>7066</v>
      </c>
      <c r="C8108" t="s">
        <v>322</v>
      </c>
      <c r="D8108" t="s">
        <v>315</v>
      </c>
      <c r="E8108" t="s">
        <v>8137</v>
      </c>
      <c r="F8108">
        <v>291</v>
      </c>
      <c r="G8108">
        <v>303</v>
      </c>
      <c r="H8108">
        <v>296</v>
      </c>
      <c r="I8108">
        <v>298</v>
      </c>
      <c r="J8108">
        <v>269</v>
      </c>
      <c r="K8108">
        <v>287</v>
      </c>
      <c r="L8108">
        <v>284</v>
      </c>
      <c r="M8108">
        <v>275</v>
      </c>
      <c r="N8108">
        <v>267</v>
      </c>
      <c r="O8108">
        <v>274</v>
      </c>
      <c r="P8108">
        <v>271</v>
      </c>
      <c r="Q8108">
        <v>264</v>
      </c>
      <c r="R8108">
        <v>289</v>
      </c>
      <c r="S8108">
        <v>307</v>
      </c>
      <c r="T8108">
        <v>304</v>
      </c>
      <c r="U8108">
        <v>296</v>
      </c>
      <c r="V8108">
        <v>674.69318181818187</v>
      </c>
      <c r="W8108">
        <v>653.18421052631584</v>
      </c>
      <c r="X8108">
        <v>653.27118644067798</v>
      </c>
      <c r="Y8108">
        <v>671.97619047619048</v>
      </c>
      <c r="Z8108">
        <v>0.43859649122807015</v>
      </c>
      <c r="AA8108">
        <v>0.48</v>
      </c>
      <c r="AB8108">
        <v>0.41666666666666663</v>
      </c>
      <c r="AC8108">
        <v>0.3125</v>
      </c>
      <c r="AD8108">
        <v>4</v>
      </c>
      <c r="AE8108">
        <v>3</v>
      </c>
      <c r="AF8108">
        <v>4</v>
      </c>
      <c r="AG8108">
        <v>3</v>
      </c>
      <c r="AH8108">
        <v>72.5</v>
      </c>
      <c r="AI8108">
        <v>76</v>
      </c>
      <c r="AJ8108">
        <v>76</v>
      </c>
      <c r="AK8108">
        <v>69</v>
      </c>
      <c r="AL8108">
        <v>71</v>
      </c>
      <c r="AM8108">
        <v>77.333333333333329</v>
      </c>
      <c r="AN8108">
        <v>78.333333333333329</v>
      </c>
      <c r="AO8108">
        <v>68.333333333333329</v>
      </c>
    </row>
    <row r="8109" spans="1:41" x14ac:dyDescent="0.35">
      <c r="A8109">
        <v>26274</v>
      </c>
      <c r="B8109" t="s">
        <v>7859</v>
      </c>
      <c r="C8109" t="s">
        <v>351</v>
      </c>
      <c r="D8109" t="s">
        <v>315</v>
      </c>
      <c r="E8109" t="s">
        <v>8136</v>
      </c>
      <c r="F8109">
        <v>291</v>
      </c>
      <c r="G8109">
        <v>262</v>
      </c>
      <c r="H8109">
        <v>293</v>
      </c>
      <c r="I8109">
        <v>258</v>
      </c>
      <c r="J8109">
        <v>251</v>
      </c>
      <c r="K8109">
        <v>250</v>
      </c>
      <c r="L8109">
        <v>265</v>
      </c>
      <c r="M8109">
        <v>293</v>
      </c>
      <c r="N8109">
        <v>279</v>
      </c>
      <c r="O8109">
        <v>254</v>
      </c>
      <c r="P8109">
        <v>254</v>
      </c>
      <c r="Q8109">
        <v>237</v>
      </c>
      <c r="R8109">
        <v>280</v>
      </c>
      <c r="S8109">
        <v>224</v>
      </c>
      <c r="T8109">
        <v>278</v>
      </c>
      <c r="U8109">
        <v>268</v>
      </c>
      <c r="W8109">
        <v>480.4</v>
      </c>
      <c r="X8109">
        <v>532.625</v>
      </c>
      <c r="Y8109">
        <v>554.52</v>
      </c>
      <c r="Z8109" t="s">
        <v>1</v>
      </c>
      <c r="AA8109" t="s">
        <v>1</v>
      </c>
      <c r="AB8109">
        <v>0.125</v>
      </c>
      <c r="AC8109">
        <v>0.14285714285714285</v>
      </c>
      <c r="AD8109">
        <v>0</v>
      </c>
      <c r="AE8109">
        <v>2</v>
      </c>
      <c r="AF8109">
        <v>2</v>
      </c>
      <c r="AG8109">
        <v>3</v>
      </c>
      <c r="AH8109">
        <v>70</v>
      </c>
      <c r="AI8109">
        <v>72.666666666666671</v>
      </c>
      <c r="AJ8109">
        <v>71</v>
      </c>
      <c r="AK8109">
        <v>65</v>
      </c>
      <c r="AL8109">
        <v>80</v>
      </c>
      <c r="AM8109">
        <v>79.333333333333329</v>
      </c>
      <c r="AN8109">
        <v>84.333333333333329</v>
      </c>
      <c r="AO8109">
        <v>79.666666666666671</v>
      </c>
    </row>
    <row r="8110" spans="1:41" x14ac:dyDescent="0.35">
      <c r="A8110">
        <v>26278</v>
      </c>
      <c r="B8110" t="s">
        <v>7860</v>
      </c>
      <c r="C8110" t="s">
        <v>340</v>
      </c>
      <c r="D8110" t="s">
        <v>315</v>
      </c>
      <c r="E8110" t="s">
        <v>8136</v>
      </c>
      <c r="F8110">
        <v>190</v>
      </c>
      <c r="G8110">
        <v>230</v>
      </c>
      <c r="H8110">
        <v>264</v>
      </c>
      <c r="I8110">
        <v>260</v>
      </c>
      <c r="J8110">
        <v>210</v>
      </c>
      <c r="K8110">
        <v>216</v>
      </c>
      <c r="L8110">
        <v>224</v>
      </c>
      <c r="M8110">
        <v>240</v>
      </c>
      <c r="V8110" t="s">
        <v>1</v>
      </c>
      <c r="W8110" t="s">
        <v>1</v>
      </c>
      <c r="X8110" t="s">
        <v>1</v>
      </c>
      <c r="Z8110" t="s">
        <v>1</v>
      </c>
      <c r="AA8110" t="s">
        <v>1</v>
      </c>
      <c r="AB8110" t="s">
        <v>1</v>
      </c>
      <c r="AD8110" t="s">
        <v>1</v>
      </c>
      <c r="AE8110" t="s">
        <v>1</v>
      </c>
      <c r="AF8110" t="s">
        <v>1</v>
      </c>
      <c r="AG8110">
        <v>0</v>
      </c>
      <c r="AH8110">
        <v>74.5</v>
      </c>
      <c r="AI8110">
        <v>80.333333333333329</v>
      </c>
      <c r="AJ8110">
        <v>78</v>
      </c>
      <c r="AK8110">
        <v>66</v>
      </c>
    </row>
    <row r="8111" spans="1:41" x14ac:dyDescent="0.35">
      <c r="A8111">
        <v>26292</v>
      </c>
      <c r="B8111" t="s">
        <v>7861</v>
      </c>
      <c r="C8111" t="s">
        <v>324</v>
      </c>
      <c r="D8111" t="s">
        <v>315</v>
      </c>
      <c r="E8111" t="s">
        <v>8135</v>
      </c>
      <c r="N8111">
        <v>212</v>
      </c>
      <c r="O8111">
        <v>213</v>
      </c>
      <c r="P8111">
        <v>234</v>
      </c>
      <c r="Q8111">
        <v>234</v>
      </c>
      <c r="R8111">
        <v>219</v>
      </c>
      <c r="S8111">
        <v>212</v>
      </c>
      <c r="T8111">
        <v>236</v>
      </c>
      <c r="U8111">
        <v>238</v>
      </c>
      <c r="V8111">
        <v>541.59558823529414</v>
      </c>
      <c r="W8111">
        <v>512.89898989898995</v>
      </c>
      <c r="X8111">
        <v>525.20689655172418</v>
      </c>
      <c r="Y8111">
        <v>549.02941176470586</v>
      </c>
      <c r="Z8111">
        <v>9.8684210526315791E-2</v>
      </c>
      <c r="AA8111">
        <v>0.15306122448979592</v>
      </c>
      <c r="AB8111">
        <v>0.1736111111111111</v>
      </c>
      <c r="AC8111">
        <v>0.19402985074626866</v>
      </c>
      <c r="AD8111">
        <v>2</v>
      </c>
      <c r="AE8111">
        <v>3</v>
      </c>
      <c r="AF8111">
        <v>2</v>
      </c>
      <c r="AG8111">
        <v>4</v>
      </c>
      <c r="AL8111">
        <v>67.5</v>
      </c>
      <c r="AM8111">
        <v>67</v>
      </c>
      <c r="AN8111">
        <v>68</v>
      </c>
      <c r="AO8111">
        <v>62.333333333333336</v>
      </c>
    </row>
    <row r="8112" spans="1:41" x14ac:dyDescent="0.35">
      <c r="A8112">
        <v>26293</v>
      </c>
      <c r="B8112" t="s">
        <v>7862</v>
      </c>
      <c r="C8112" t="s">
        <v>347</v>
      </c>
      <c r="D8112" t="s">
        <v>315</v>
      </c>
      <c r="E8112" t="s">
        <v>8136</v>
      </c>
      <c r="F8112">
        <v>237</v>
      </c>
      <c r="G8112">
        <v>258</v>
      </c>
      <c r="H8112">
        <v>271</v>
      </c>
      <c r="I8112">
        <v>269</v>
      </c>
      <c r="J8112">
        <v>206</v>
      </c>
      <c r="K8112">
        <v>234</v>
      </c>
      <c r="L8112">
        <v>254</v>
      </c>
      <c r="M8112">
        <v>230</v>
      </c>
      <c r="V8112" t="s">
        <v>1</v>
      </c>
      <c r="W8112" t="s">
        <v>1</v>
      </c>
      <c r="X8112" t="s">
        <v>1</v>
      </c>
      <c r="Z8112" t="s">
        <v>1</v>
      </c>
      <c r="AA8112" t="s">
        <v>1</v>
      </c>
      <c r="AB8112" t="s">
        <v>1</v>
      </c>
      <c r="AD8112">
        <v>1</v>
      </c>
      <c r="AE8112">
        <v>1</v>
      </c>
      <c r="AF8112">
        <v>0</v>
      </c>
      <c r="AG8112">
        <v>0</v>
      </c>
      <c r="AH8112">
        <v>75.5</v>
      </c>
      <c r="AI8112">
        <v>71</v>
      </c>
      <c r="AJ8112">
        <v>75.333333333333329</v>
      </c>
      <c r="AK8112">
        <v>70.333333333333329</v>
      </c>
    </row>
    <row r="8113" spans="1:41" x14ac:dyDescent="0.35">
      <c r="A8113">
        <v>26297</v>
      </c>
      <c r="B8113" t="s">
        <v>7044</v>
      </c>
      <c r="C8113" t="s">
        <v>349</v>
      </c>
      <c r="D8113" t="s">
        <v>315</v>
      </c>
      <c r="E8113" t="s">
        <v>8137</v>
      </c>
      <c r="F8113">
        <v>295</v>
      </c>
      <c r="G8113">
        <v>297</v>
      </c>
      <c r="H8113">
        <v>258</v>
      </c>
      <c r="I8113">
        <v>274</v>
      </c>
      <c r="J8113">
        <v>284</v>
      </c>
      <c r="K8113">
        <v>263</v>
      </c>
      <c r="L8113">
        <v>241</v>
      </c>
      <c r="M8113">
        <v>242</v>
      </c>
      <c r="N8113">
        <v>289</v>
      </c>
      <c r="O8113">
        <v>231</v>
      </c>
      <c r="P8113">
        <v>280</v>
      </c>
      <c r="Q8113">
        <v>245</v>
      </c>
      <c r="R8113">
        <v>321</v>
      </c>
      <c r="S8113">
        <v>275</v>
      </c>
      <c r="T8113">
        <v>295</v>
      </c>
      <c r="U8113">
        <v>262</v>
      </c>
      <c r="V8113">
        <v>529.79999999999995</v>
      </c>
      <c r="Z8113" t="s">
        <v>1</v>
      </c>
      <c r="AB8113" t="s">
        <v>1</v>
      </c>
      <c r="AD8113">
        <v>4</v>
      </c>
      <c r="AE8113">
        <v>0</v>
      </c>
      <c r="AF8113">
        <v>3</v>
      </c>
      <c r="AG8113">
        <v>1</v>
      </c>
      <c r="AH8113">
        <v>67</v>
      </c>
      <c r="AI8113">
        <v>0</v>
      </c>
      <c r="AJ8113">
        <v>77</v>
      </c>
      <c r="AK8113">
        <v>66.666666666666671</v>
      </c>
      <c r="AL8113">
        <v>73</v>
      </c>
      <c r="AM8113">
        <v>84</v>
      </c>
      <c r="AN8113">
        <v>67.666666666666671</v>
      </c>
      <c r="AO8113">
        <v>58.666666666666664</v>
      </c>
    </row>
    <row r="8114" spans="1:41" x14ac:dyDescent="0.35">
      <c r="A8114">
        <v>26298</v>
      </c>
      <c r="B8114" t="s">
        <v>7863</v>
      </c>
      <c r="C8114" t="s">
        <v>319</v>
      </c>
      <c r="D8114" t="s">
        <v>315</v>
      </c>
      <c r="E8114" t="s">
        <v>8136</v>
      </c>
      <c r="F8114">
        <v>261</v>
      </c>
      <c r="G8114">
        <v>268</v>
      </c>
      <c r="H8114">
        <v>293</v>
      </c>
      <c r="I8114">
        <v>301</v>
      </c>
      <c r="J8114">
        <v>244</v>
      </c>
      <c r="K8114">
        <v>250</v>
      </c>
      <c r="L8114">
        <v>281</v>
      </c>
      <c r="M8114">
        <v>272</v>
      </c>
      <c r="V8114" t="s">
        <v>1</v>
      </c>
      <c r="W8114" t="s">
        <v>1</v>
      </c>
      <c r="X8114" t="s">
        <v>1</v>
      </c>
      <c r="Z8114" t="s">
        <v>1</v>
      </c>
      <c r="AA8114" t="s">
        <v>1</v>
      </c>
      <c r="AB8114" t="s">
        <v>1</v>
      </c>
      <c r="AD8114" t="s">
        <v>1</v>
      </c>
      <c r="AE8114" t="s">
        <v>1</v>
      </c>
      <c r="AF8114" t="s">
        <v>1</v>
      </c>
      <c r="AG8114">
        <v>0</v>
      </c>
      <c r="AH8114">
        <v>87</v>
      </c>
      <c r="AI8114">
        <v>85.666666666666671</v>
      </c>
      <c r="AJ8114">
        <v>91.333333333333329</v>
      </c>
      <c r="AK8114">
        <v>78.666666666666671</v>
      </c>
    </row>
    <row r="8115" spans="1:41" x14ac:dyDescent="0.35">
      <c r="A8115">
        <v>26303</v>
      </c>
      <c r="B8115" t="s">
        <v>7864</v>
      </c>
      <c r="C8115" t="s">
        <v>345</v>
      </c>
      <c r="D8115" t="s">
        <v>315</v>
      </c>
      <c r="E8115" t="s">
        <v>8136</v>
      </c>
      <c r="N8115">
        <v>206</v>
      </c>
      <c r="O8115">
        <v>235</v>
      </c>
      <c r="P8115">
        <v>231</v>
      </c>
      <c r="Q8115">
        <v>244</v>
      </c>
      <c r="R8115">
        <v>215</v>
      </c>
      <c r="S8115">
        <v>226</v>
      </c>
      <c r="T8115">
        <v>229</v>
      </c>
      <c r="U8115">
        <v>234</v>
      </c>
      <c r="V8115">
        <v>563.65</v>
      </c>
      <c r="W8115">
        <v>543.14705882352939</v>
      </c>
      <c r="X8115">
        <v>533.53571428571433</v>
      </c>
      <c r="Y8115">
        <v>556.09523809523807</v>
      </c>
      <c r="Z8115">
        <v>2.5000000000000001E-2</v>
      </c>
      <c r="AA8115">
        <v>0.22641509433962265</v>
      </c>
      <c r="AB8115">
        <v>0.16326530612244897</v>
      </c>
      <c r="AC8115">
        <v>0.20967741935483872</v>
      </c>
      <c r="AD8115">
        <v>3</v>
      </c>
      <c r="AE8115">
        <v>1</v>
      </c>
      <c r="AF8115">
        <v>2</v>
      </c>
      <c r="AG8115">
        <v>0</v>
      </c>
      <c r="AL8115">
        <v>75.5</v>
      </c>
      <c r="AM8115">
        <v>76.333333333333329</v>
      </c>
      <c r="AN8115">
        <v>82</v>
      </c>
      <c r="AO8115">
        <v>73</v>
      </c>
    </row>
    <row r="8116" spans="1:41" x14ac:dyDescent="0.35">
      <c r="A8116">
        <v>26304</v>
      </c>
      <c r="B8116" t="s">
        <v>7865</v>
      </c>
      <c r="C8116" t="s">
        <v>324</v>
      </c>
      <c r="D8116" t="s">
        <v>315</v>
      </c>
      <c r="E8116" t="s">
        <v>8136</v>
      </c>
      <c r="F8116">
        <v>281</v>
      </c>
      <c r="G8116">
        <v>299</v>
      </c>
      <c r="H8116">
        <v>323</v>
      </c>
      <c r="I8116">
        <v>301</v>
      </c>
      <c r="J8116">
        <v>256</v>
      </c>
      <c r="K8116">
        <v>281</v>
      </c>
      <c r="L8116">
        <v>293</v>
      </c>
      <c r="M8116">
        <v>291</v>
      </c>
      <c r="V8116" t="s">
        <v>1</v>
      </c>
      <c r="W8116" t="s">
        <v>1</v>
      </c>
      <c r="X8116" t="s">
        <v>1</v>
      </c>
      <c r="Z8116" t="s">
        <v>1</v>
      </c>
      <c r="AA8116" t="s">
        <v>1</v>
      </c>
      <c r="AB8116" t="s">
        <v>1</v>
      </c>
      <c r="AD8116">
        <v>0</v>
      </c>
      <c r="AE8116">
        <v>1</v>
      </c>
      <c r="AF8116">
        <v>3</v>
      </c>
      <c r="AG8116">
        <v>2</v>
      </c>
      <c r="AH8116">
        <v>70.5</v>
      </c>
      <c r="AI8116">
        <v>78</v>
      </c>
      <c r="AJ8116">
        <v>80.333333333333329</v>
      </c>
      <c r="AK8116">
        <v>70.333333333333329</v>
      </c>
    </row>
    <row r="8117" spans="1:41" x14ac:dyDescent="0.35">
      <c r="A8117">
        <v>26305</v>
      </c>
      <c r="B8117" t="s">
        <v>7866</v>
      </c>
      <c r="C8117" t="s">
        <v>334</v>
      </c>
      <c r="D8117" t="s">
        <v>315</v>
      </c>
      <c r="E8117" t="s">
        <v>8137</v>
      </c>
      <c r="F8117">
        <v>301</v>
      </c>
      <c r="G8117">
        <v>261</v>
      </c>
      <c r="H8117">
        <v>263</v>
      </c>
      <c r="I8117">
        <v>302</v>
      </c>
      <c r="J8117">
        <v>239</v>
      </c>
      <c r="K8117">
        <v>239</v>
      </c>
      <c r="L8117">
        <v>235</v>
      </c>
      <c r="M8117">
        <v>263</v>
      </c>
      <c r="N8117">
        <v>194</v>
      </c>
      <c r="O8117">
        <v>275</v>
      </c>
      <c r="P8117">
        <v>251</v>
      </c>
      <c r="Q8117">
        <v>261</v>
      </c>
      <c r="R8117">
        <v>229</v>
      </c>
      <c r="S8117">
        <v>308</v>
      </c>
      <c r="T8117">
        <v>251</v>
      </c>
      <c r="U8117">
        <v>249</v>
      </c>
      <c r="V8117" t="s">
        <v>1</v>
      </c>
      <c r="W8117" t="s">
        <v>1</v>
      </c>
      <c r="X8117" t="s">
        <v>1</v>
      </c>
      <c r="Z8117">
        <v>0.33333333333333331</v>
      </c>
      <c r="AA8117" t="s">
        <v>1</v>
      </c>
      <c r="AB8117">
        <v>0.75</v>
      </c>
      <c r="AC8117">
        <v>0.33333333333333331</v>
      </c>
      <c r="AD8117">
        <v>1</v>
      </c>
      <c r="AE8117">
        <v>3</v>
      </c>
      <c r="AF8117">
        <v>1</v>
      </c>
      <c r="AG8117">
        <v>1</v>
      </c>
      <c r="AH8117">
        <v>73</v>
      </c>
      <c r="AI8117">
        <v>82.666666666666671</v>
      </c>
      <c r="AJ8117">
        <v>76.666666666666671</v>
      </c>
      <c r="AK8117">
        <v>63.333333333333336</v>
      </c>
      <c r="AL8117">
        <v>64</v>
      </c>
      <c r="AM8117">
        <v>80.333333333333329</v>
      </c>
      <c r="AN8117">
        <v>68.666666666666671</v>
      </c>
      <c r="AO8117">
        <v>69</v>
      </c>
    </row>
    <row r="8118" spans="1:41" x14ac:dyDescent="0.35">
      <c r="A8118">
        <v>26311</v>
      </c>
      <c r="B8118" t="s">
        <v>7867</v>
      </c>
      <c r="C8118" t="s">
        <v>351</v>
      </c>
      <c r="D8118" t="s">
        <v>315</v>
      </c>
      <c r="E8118" t="s">
        <v>8137</v>
      </c>
      <c r="F8118">
        <v>326</v>
      </c>
      <c r="G8118">
        <v>315</v>
      </c>
      <c r="H8118">
        <v>339</v>
      </c>
      <c r="I8118">
        <v>332</v>
      </c>
      <c r="J8118">
        <v>310</v>
      </c>
      <c r="K8118">
        <v>321</v>
      </c>
      <c r="L8118">
        <v>332</v>
      </c>
      <c r="M8118">
        <v>325</v>
      </c>
      <c r="N8118">
        <v>310</v>
      </c>
      <c r="O8118">
        <v>311</v>
      </c>
      <c r="P8118">
        <v>294</v>
      </c>
      <c r="Q8118">
        <v>299</v>
      </c>
      <c r="R8118">
        <v>379</v>
      </c>
      <c r="S8118">
        <v>366</v>
      </c>
      <c r="T8118">
        <v>339</v>
      </c>
      <c r="U8118">
        <v>334</v>
      </c>
      <c r="V8118">
        <v>801.56578947368416</v>
      </c>
      <c r="W8118">
        <v>811.54411764705878</v>
      </c>
      <c r="X8118">
        <v>831.87142857142862</v>
      </c>
      <c r="Y8118">
        <v>827.06060606060601</v>
      </c>
      <c r="Z8118">
        <v>0.80952380952380953</v>
      </c>
      <c r="AA8118">
        <v>0.85</v>
      </c>
      <c r="AB8118">
        <v>0.78378378378378377</v>
      </c>
      <c r="AC8118">
        <v>0.89189189189189189</v>
      </c>
      <c r="AD8118">
        <v>4</v>
      </c>
      <c r="AE8118">
        <v>2</v>
      </c>
      <c r="AF8118">
        <v>1</v>
      </c>
      <c r="AG8118">
        <v>6</v>
      </c>
      <c r="AH8118">
        <v>89</v>
      </c>
      <c r="AI8118">
        <v>89.666666666666671</v>
      </c>
      <c r="AJ8118">
        <v>91.333333333333329</v>
      </c>
      <c r="AK8118">
        <v>80.333333333333329</v>
      </c>
      <c r="AL8118">
        <v>74.5</v>
      </c>
      <c r="AM8118">
        <v>79</v>
      </c>
      <c r="AN8118">
        <v>76.333333333333329</v>
      </c>
      <c r="AO8118">
        <v>67</v>
      </c>
    </row>
    <row r="8119" spans="1:41" x14ac:dyDescent="0.35">
      <c r="A8119">
        <v>26324</v>
      </c>
      <c r="B8119" t="s">
        <v>7868</v>
      </c>
      <c r="C8119" t="s">
        <v>338</v>
      </c>
      <c r="D8119" t="s">
        <v>315</v>
      </c>
      <c r="E8119" t="s">
        <v>8136</v>
      </c>
      <c r="F8119">
        <v>263</v>
      </c>
      <c r="G8119">
        <v>235</v>
      </c>
      <c r="H8119">
        <v>282</v>
      </c>
      <c r="I8119">
        <v>263</v>
      </c>
      <c r="J8119">
        <v>244</v>
      </c>
      <c r="K8119">
        <v>239</v>
      </c>
      <c r="L8119">
        <v>264</v>
      </c>
      <c r="M8119">
        <v>232</v>
      </c>
      <c r="N8119">
        <v>218</v>
      </c>
      <c r="O8119">
        <v>212</v>
      </c>
      <c r="P8119">
        <v>244</v>
      </c>
      <c r="Q8119">
        <v>233</v>
      </c>
      <c r="R8119">
        <v>218</v>
      </c>
      <c r="S8119">
        <v>216</v>
      </c>
      <c r="T8119">
        <v>226</v>
      </c>
      <c r="U8119">
        <v>230</v>
      </c>
      <c r="V8119">
        <v>627.30357142857144</v>
      </c>
      <c r="W8119">
        <v>550.625</v>
      </c>
      <c r="X8119">
        <v>559.13636363636363</v>
      </c>
      <c r="Y8119">
        <v>518.80555555555554</v>
      </c>
      <c r="Z8119">
        <v>0.27586206896551724</v>
      </c>
      <c r="AA8119">
        <v>0.3125</v>
      </c>
      <c r="AB8119">
        <v>0.21621621621621623</v>
      </c>
      <c r="AC8119">
        <v>0.35714285714285715</v>
      </c>
      <c r="AD8119">
        <v>5</v>
      </c>
      <c r="AE8119">
        <v>3</v>
      </c>
      <c r="AF8119">
        <v>4</v>
      </c>
      <c r="AG8119">
        <v>6</v>
      </c>
      <c r="AH8119">
        <v>65.5</v>
      </c>
      <c r="AI8119">
        <v>68.333333333333329</v>
      </c>
      <c r="AJ8119">
        <v>66</v>
      </c>
      <c r="AK8119">
        <v>63.666666666666664</v>
      </c>
      <c r="AL8119">
        <v>72</v>
      </c>
      <c r="AM8119">
        <v>70.333333333333329</v>
      </c>
      <c r="AN8119">
        <v>73.666666666666671</v>
      </c>
      <c r="AO8119">
        <v>65</v>
      </c>
    </row>
    <row r="8120" spans="1:41" x14ac:dyDescent="0.35">
      <c r="A8120">
        <v>26328</v>
      </c>
      <c r="B8120" t="s">
        <v>7869</v>
      </c>
      <c r="C8120" t="s">
        <v>324</v>
      </c>
      <c r="D8120" t="s">
        <v>315</v>
      </c>
      <c r="E8120" t="s">
        <v>8137</v>
      </c>
      <c r="F8120">
        <v>282</v>
      </c>
      <c r="G8120">
        <v>271</v>
      </c>
      <c r="H8120">
        <v>317</v>
      </c>
      <c r="I8120">
        <v>285</v>
      </c>
      <c r="J8120">
        <v>263</v>
      </c>
      <c r="K8120">
        <v>257</v>
      </c>
      <c r="L8120">
        <v>275</v>
      </c>
      <c r="M8120">
        <v>274</v>
      </c>
      <c r="N8120">
        <v>281</v>
      </c>
      <c r="O8120">
        <v>231</v>
      </c>
      <c r="P8120">
        <v>285</v>
      </c>
      <c r="Q8120">
        <v>269</v>
      </c>
      <c r="R8120">
        <v>272</v>
      </c>
      <c r="S8120">
        <v>254</v>
      </c>
      <c r="T8120">
        <v>274</v>
      </c>
      <c r="U8120">
        <v>269</v>
      </c>
      <c r="V8120">
        <v>571.08333333333337</v>
      </c>
      <c r="W8120">
        <v>590.5</v>
      </c>
      <c r="X8120">
        <v>613.20833333333337</v>
      </c>
      <c r="Y8120">
        <v>632.05555555555554</v>
      </c>
      <c r="Z8120">
        <v>0.27777777777777779</v>
      </c>
      <c r="AA8120">
        <v>0.53846153846153855</v>
      </c>
      <c r="AB8120">
        <v>0.41176470588235292</v>
      </c>
      <c r="AC8120">
        <v>0.41666666666666669</v>
      </c>
      <c r="AD8120">
        <v>0</v>
      </c>
      <c r="AE8120">
        <v>0</v>
      </c>
      <c r="AF8120">
        <v>2</v>
      </c>
      <c r="AG8120">
        <v>1</v>
      </c>
      <c r="AH8120">
        <v>56.5</v>
      </c>
      <c r="AI8120">
        <v>73.666666666666671</v>
      </c>
      <c r="AJ8120">
        <v>67.666666666666671</v>
      </c>
      <c r="AK8120">
        <v>53</v>
      </c>
      <c r="AL8120">
        <v>77</v>
      </c>
      <c r="AM8120">
        <v>81.333333333333329</v>
      </c>
      <c r="AN8120">
        <v>76.666666666666671</v>
      </c>
      <c r="AO8120">
        <v>57</v>
      </c>
    </row>
    <row r="8121" spans="1:41" x14ac:dyDescent="0.35">
      <c r="A8121">
        <v>26335</v>
      </c>
      <c r="B8121" t="s">
        <v>7870</v>
      </c>
      <c r="C8121" t="s">
        <v>351</v>
      </c>
      <c r="D8121" t="s">
        <v>315</v>
      </c>
      <c r="E8121" t="s">
        <v>8137</v>
      </c>
      <c r="F8121">
        <v>306</v>
      </c>
      <c r="G8121">
        <v>296</v>
      </c>
      <c r="H8121">
        <v>304</v>
      </c>
      <c r="I8121">
        <v>312</v>
      </c>
      <c r="J8121">
        <v>293</v>
      </c>
      <c r="K8121">
        <v>309</v>
      </c>
      <c r="L8121">
        <v>297</v>
      </c>
      <c r="M8121">
        <v>315</v>
      </c>
      <c r="N8121">
        <v>275</v>
      </c>
      <c r="O8121">
        <v>300</v>
      </c>
      <c r="P8121">
        <v>284</v>
      </c>
      <c r="Q8121">
        <v>291</v>
      </c>
      <c r="R8121">
        <v>323</v>
      </c>
      <c r="S8121">
        <v>339</v>
      </c>
      <c r="T8121">
        <v>358</v>
      </c>
      <c r="U8121">
        <v>373</v>
      </c>
      <c r="V8121">
        <v>751.35638297872345</v>
      </c>
      <c r="W8121">
        <v>762.5625</v>
      </c>
      <c r="X8121">
        <v>793.39320388349518</v>
      </c>
      <c r="Y8121">
        <v>809.03211009174311</v>
      </c>
      <c r="Z8121">
        <v>0.83505154639175261</v>
      </c>
      <c r="AA8121">
        <v>0.75</v>
      </c>
      <c r="AB8121">
        <v>0.73267326732673266</v>
      </c>
      <c r="AC8121">
        <v>0.79807692307692313</v>
      </c>
      <c r="AD8121">
        <v>2</v>
      </c>
      <c r="AE8121">
        <v>0</v>
      </c>
      <c r="AF8121">
        <v>4</v>
      </c>
      <c r="AG8121">
        <v>5</v>
      </c>
      <c r="AH8121">
        <v>80</v>
      </c>
      <c r="AI8121">
        <v>78</v>
      </c>
      <c r="AJ8121">
        <v>79</v>
      </c>
      <c r="AK8121">
        <v>67.333333333333329</v>
      </c>
      <c r="AL8121">
        <v>81</v>
      </c>
      <c r="AM8121">
        <v>82.333333333333329</v>
      </c>
      <c r="AN8121">
        <v>83.666666666666671</v>
      </c>
      <c r="AO8121">
        <v>71</v>
      </c>
    </row>
    <row r="8122" spans="1:41" x14ac:dyDescent="0.35">
      <c r="A8122">
        <v>26341</v>
      </c>
      <c r="B8122" t="s">
        <v>7871</v>
      </c>
      <c r="C8122" t="s">
        <v>323</v>
      </c>
      <c r="D8122" t="s">
        <v>315</v>
      </c>
      <c r="E8122" t="s">
        <v>8136</v>
      </c>
      <c r="F8122">
        <v>255</v>
      </c>
      <c r="G8122">
        <v>247</v>
      </c>
      <c r="H8122">
        <v>257</v>
      </c>
      <c r="I8122">
        <v>266</v>
      </c>
      <c r="J8122">
        <v>244</v>
      </c>
      <c r="K8122">
        <v>230</v>
      </c>
      <c r="L8122">
        <v>248</v>
      </c>
      <c r="M8122">
        <v>246</v>
      </c>
      <c r="V8122" t="s">
        <v>1</v>
      </c>
      <c r="W8122" t="s">
        <v>1</v>
      </c>
      <c r="X8122" t="s">
        <v>1</v>
      </c>
      <c r="Z8122" t="s">
        <v>1</v>
      </c>
      <c r="AA8122" t="s">
        <v>1</v>
      </c>
      <c r="AB8122" t="s">
        <v>1</v>
      </c>
      <c r="AD8122">
        <v>5</v>
      </c>
      <c r="AE8122">
        <v>2</v>
      </c>
      <c r="AF8122">
        <v>0</v>
      </c>
      <c r="AG8122">
        <v>3</v>
      </c>
      <c r="AH8122">
        <v>69</v>
      </c>
      <c r="AI8122">
        <v>66.333333333333329</v>
      </c>
      <c r="AJ8122">
        <v>74.333333333333329</v>
      </c>
      <c r="AK8122">
        <v>71</v>
      </c>
    </row>
    <row r="8123" spans="1:41" x14ac:dyDescent="0.35">
      <c r="A8123">
        <v>26345</v>
      </c>
      <c r="B8123" t="s">
        <v>7872</v>
      </c>
      <c r="C8123" t="s">
        <v>314</v>
      </c>
      <c r="D8123" t="s">
        <v>315</v>
      </c>
      <c r="E8123" t="s">
        <v>8136</v>
      </c>
      <c r="F8123">
        <v>264</v>
      </c>
      <c r="G8123">
        <v>267</v>
      </c>
      <c r="H8123">
        <v>256</v>
      </c>
      <c r="I8123">
        <v>284</v>
      </c>
      <c r="J8123">
        <v>261</v>
      </c>
      <c r="K8123">
        <v>264</v>
      </c>
      <c r="L8123">
        <v>267</v>
      </c>
      <c r="M8123">
        <v>269</v>
      </c>
      <c r="V8123" t="s">
        <v>1</v>
      </c>
      <c r="W8123" t="s">
        <v>1</v>
      </c>
      <c r="X8123" t="s">
        <v>1</v>
      </c>
      <c r="Z8123" t="s">
        <v>1</v>
      </c>
      <c r="AA8123" t="s">
        <v>1</v>
      </c>
      <c r="AB8123" t="s">
        <v>1</v>
      </c>
      <c r="AD8123">
        <v>1</v>
      </c>
      <c r="AE8123">
        <v>0</v>
      </c>
      <c r="AF8123">
        <v>1</v>
      </c>
      <c r="AG8123">
        <v>1</v>
      </c>
      <c r="AH8123">
        <v>72</v>
      </c>
      <c r="AI8123">
        <v>75.333333333333329</v>
      </c>
      <c r="AJ8123">
        <v>77</v>
      </c>
      <c r="AK8123">
        <v>72.333333333333329</v>
      </c>
    </row>
    <row r="8124" spans="1:41" x14ac:dyDescent="0.35">
      <c r="A8124">
        <v>26352</v>
      </c>
      <c r="B8124" t="s">
        <v>7873</v>
      </c>
      <c r="C8124" t="s">
        <v>318</v>
      </c>
      <c r="D8124" t="s">
        <v>315</v>
      </c>
      <c r="E8124" t="s">
        <v>8136</v>
      </c>
      <c r="F8124">
        <v>283</v>
      </c>
      <c r="G8124">
        <v>277</v>
      </c>
      <c r="H8124">
        <v>285</v>
      </c>
      <c r="I8124">
        <v>296</v>
      </c>
      <c r="J8124">
        <v>277</v>
      </c>
      <c r="K8124">
        <v>255</v>
      </c>
      <c r="L8124">
        <v>260</v>
      </c>
      <c r="M8124">
        <v>284</v>
      </c>
      <c r="V8124" t="s">
        <v>1</v>
      </c>
      <c r="W8124" t="s">
        <v>1</v>
      </c>
      <c r="X8124" t="s">
        <v>1</v>
      </c>
      <c r="Z8124" t="s">
        <v>1</v>
      </c>
      <c r="AA8124" t="s">
        <v>1</v>
      </c>
      <c r="AB8124" t="s">
        <v>1</v>
      </c>
      <c r="AD8124">
        <v>1</v>
      </c>
      <c r="AE8124">
        <v>1</v>
      </c>
      <c r="AF8124">
        <v>3</v>
      </c>
      <c r="AG8124">
        <v>1</v>
      </c>
      <c r="AH8124">
        <v>75.5</v>
      </c>
      <c r="AI8124">
        <v>78.333333333333329</v>
      </c>
      <c r="AJ8124">
        <v>79.333333333333329</v>
      </c>
      <c r="AK8124">
        <v>73.333333333333329</v>
      </c>
    </row>
    <row r="8125" spans="1:41" x14ac:dyDescent="0.35">
      <c r="A8125">
        <v>26362</v>
      </c>
      <c r="B8125" t="s">
        <v>7874</v>
      </c>
      <c r="C8125" t="s">
        <v>332</v>
      </c>
      <c r="D8125" t="s">
        <v>315</v>
      </c>
      <c r="E8125" t="s">
        <v>8136</v>
      </c>
      <c r="F8125">
        <v>253</v>
      </c>
      <c r="G8125">
        <v>258</v>
      </c>
      <c r="H8125">
        <v>301</v>
      </c>
      <c r="I8125">
        <v>280</v>
      </c>
      <c r="J8125">
        <v>237</v>
      </c>
      <c r="K8125">
        <v>256</v>
      </c>
      <c r="L8125">
        <v>299</v>
      </c>
      <c r="M8125">
        <v>264</v>
      </c>
      <c r="N8125">
        <v>251</v>
      </c>
      <c r="O8125">
        <v>236</v>
      </c>
      <c r="P8125">
        <v>249</v>
      </c>
      <c r="Q8125">
        <v>247</v>
      </c>
      <c r="R8125">
        <v>239</v>
      </c>
      <c r="S8125">
        <v>244</v>
      </c>
      <c r="T8125">
        <v>236</v>
      </c>
      <c r="U8125">
        <v>247</v>
      </c>
      <c r="V8125">
        <v>547.11363636363637</v>
      </c>
      <c r="W8125">
        <v>530.0980392156863</v>
      </c>
      <c r="X8125">
        <v>582.04347826086962</v>
      </c>
      <c r="Y8125">
        <v>565.17241379310349</v>
      </c>
      <c r="Z8125">
        <v>9.8039215686274522E-2</v>
      </c>
      <c r="AA8125">
        <v>0.14545454545454545</v>
      </c>
      <c r="AB8125">
        <v>0.27419354838709675</v>
      </c>
      <c r="AC8125">
        <v>0.25757575757575757</v>
      </c>
      <c r="AD8125">
        <v>8</v>
      </c>
      <c r="AE8125">
        <v>2</v>
      </c>
      <c r="AF8125">
        <v>6</v>
      </c>
      <c r="AG8125">
        <v>6</v>
      </c>
      <c r="AH8125">
        <v>77.5</v>
      </c>
      <c r="AI8125">
        <v>73</v>
      </c>
      <c r="AJ8125">
        <v>79.333333333333329</v>
      </c>
      <c r="AK8125">
        <v>74</v>
      </c>
      <c r="AL8125">
        <v>73.5</v>
      </c>
      <c r="AM8125">
        <v>73.333333333333329</v>
      </c>
      <c r="AN8125">
        <v>77</v>
      </c>
      <c r="AO8125">
        <v>71.666666666666671</v>
      </c>
    </row>
    <row r="8126" spans="1:41" x14ac:dyDescent="0.35">
      <c r="A8126">
        <v>26365</v>
      </c>
      <c r="B8126" t="s">
        <v>7875</v>
      </c>
      <c r="C8126" t="s">
        <v>346</v>
      </c>
      <c r="D8126" t="s">
        <v>315</v>
      </c>
      <c r="E8126" t="s">
        <v>8136</v>
      </c>
      <c r="F8126">
        <v>269</v>
      </c>
      <c r="G8126">
        <v>276</v>
      </c>
      <c r="H8126">
        <v>268</v>
      </c>
      <c r="I8126">
        <v>281</v>
      </c>
      <c r="J8126">
        <v>245</v>
      </c>
      <c r="K8126">
        <v>275</v>
      </c>
      <c r="L8126">
        <v>263</v>
      </c>
      <c r="M8126">
        <v>269</v>
      </c>
      <c r="N8126">
        <v>248</v>
      </c>
      <c r="O8126">
        <v>252</v>
      </c>
      <c r="P8126">
        <v>232</v>
      </c>
      <c r="Q8126">
        <v>239</v>
      </c>
      <c r="R8126">
        <v>264</v>
      </c>
      <c r="S8126">
        <v>251</v>
      </c>
      <c r="T8126">
        <v>264</v>
      </c>
      <c r="U8126">
        <v>259</v>
      </c>
      <c r="V8126">
        <v>587.56542056074761</v>
      </c>
      <c r="W8126">
        <v>571.7670454545455</v>
      </c>
      <c r="X8126">
        <v>593.97777777777776</v>
      </c>
      <c r="Y8126">
        <v>599.49425287356325</v>
      </c>
      <c r="Z8126">
        <v>0.2</v>
      </c>
      <c r="AA8126">
        <v>0.43103448275862072</v>
      </c>
      <c r="AB8126">
        <v>0.32692307692307693</v>
      </c>
      <c r="AC8126">
        <v>0.34259259259259262</v>
      </c>
      <c r="AD8126">
        <v>7</v>
      </c>
      <c r="AE8126">
        <v>4</v>
      </c>
      <c r="AF8126">
        <v>7</v>
      </c>
      <c r="AG8126">
        <v>13</v>
      </c>
      <c r="AH8126">
        <v>70</v>
      </c>
      <c r="AI8126">
        <v>71.333333333333329</v>
      </c>
      <c r="AJ8126">
        <v>73.333333333333329</v>
      </c>
      <c r="AK8126">
        <v>69.333333333333329</v>
      </c>
      <c r="AL8126">
        <v>74.5</v>
      </c>
      <c r="AM8126">
        <v>75</v>
      </c>
      <c r="AN8126">
        <v>76.333333333333329</v>
      </c>
      <c r="AO8126">
        <v>70.666666666666671</v>
      </c>
    </row>
    <row r="8127" spans="1:41" x14ac:dyDescent="0.35">
      <c r="A8127">
        <v>26367</v>
      </c>
      <c r="B8127" t="s">
        <v>7876</v>
      </c>
      <c r="C8127" t="s">
        <v>332</v>
      </c>
      <c r="D8127" t="s">
        <v>315</v>
      </c>
      <c r="E8127" t="s">
        <v>8136</v>
      </c>
      <c r="F8127">
        <v>273</v>
      </c>
      <c r="G8127">
        <v>273</v>
      </c>
      <c r="H8127">
        <v>278</v>
      </c>
      <c r="I8127">
        <v>280</v>
      </c>
      <c r="J8127">
        <v>258</v>
      </c>
      <c r="K8127">
        <v>259</v>
      </c>
      <c r="L8127">
        <v>273</v>
      </c>
      <c r="M8127">
        <v>260</v>
      </c>
      <c r="N8127">
        <v>229</v>
      </c>
      <c r="O8127">
        <v>251</v>
      </c>
      <c r="P8127">
        <v>264</v>
      </c>
      <c r="Q8127">
        <v>258</v>
      </c>
      <c r="R8127">
        <v>260</v>
      </c>
      <c r="S8127">
        <v>269</v>
      </c>
      <c r="T8127">
        <v>271</v>
      </c>
      <c r="U8127">
        <v>268</v>
      </c>
      <c r="V8127">
        <v>619.20000000000005</v>
      </c>
      <c r="W8127">
        <v>612.86363636363637</v>
      </c>
      <c r="X8127">
        <v>619.00434782608693</v>
      </c>
      <c r="Y8127">
        <v>634.83823529411768</v>
      </c>
      <c r="Z8127">
        <v>0.3577981651376147</v>
      </c>
      <c r="AA8127">
        <v>0.44303797468354433</v>
      </c>
      <c r="AB8127">
        <v>0.33333333333333337</v>
      </c>
      <c r="AC8127">
        <v>0.36585365853658536</v>
      </c>
      <c r="AD8127">
        <v>8</v>
      </c>
      <c r="AE8127">
        <v>14</v>
      </c>
      <c r="AF8127">
        <v>8</v>
      </c>
      <c r="AG8127">
        <v>7</v>
      </c>
      <c r="AH8127">
        <v>71.5</v>
      </c>
      <c r="AI8127">
        <v>67.666666666666671</v>
      </c>
      <c r="AJ8127">
        <v>74.333333333333329</v>
      </c>
      <c r="AK8127">
        <v>69</v>
      </c>
      <c r="AL8127">
        <v>70.5</v>
      </c>
      <c r="AM8127">
        <v>72.666666666666671</v>
      </c>
      <c r="AN8127">
        <v>77.666666666666671</v>
      </c>
      <c r="AO8127">
        <v>71.666666666666671</v>
      </c>
    </row>
    <row r="8128" spans="1:41" x14ac:dyDescent="0.35">
      <c r="A8128">
        <v>26368</v>
      </c>
      <c r="B8128" t="s">
        <v>7877</v>
      </c>
      <c r="C8128" t="s">
        <v>319</v>
      </c>
      <c r="D8128" t="s">
        <v>315</v>
      </c>
      <c r="E8128" t="s">
        <v>8136</v>
      </c>
      <c r="F8128">
        <v>269</v>
      </c>
      <c r="G8128">
        <v>299</v>
      </c>
      <c r="H8128">
        <v>279</v>
      </c>
      <c r="I8128">
        <v>322</v>
      </c>
      <c r="J8128">
        <v>240</v>
      </c>
      <c r="K8128">
        <v>266</v>
      </c>
      <c r="L8128">
        <v>262</v>
      </c>
      <c r="M8128">
        <v>290</v>
      </c>
      <c r="N8128">
        <v>253</v>
      </c>
      <c r="O8128">
        <v>250</v>
      </c>
      <c r="P8128">
        <v>256</v>
      </c>
      <c r="Q8128">
        <v>245</v>
      </c>
      <c r="R8128">
        <v>246</v>
      </c>
      <c r="S8128">
        <v>236</v>
      </c>
      <c r="T8128">
        <v>264</v>
      </c>
      <c r="U8128">
        <v>226</v>
      </c>
      <c r="V8128">
        <v>588.6</v>
      </c>
      <c r="W8128">
        <v>546.63888888888891</v>
      </c>
      <c r="X8128">
        <v>554.25</v>
      </c>
      <c r="Y8128">
        <v>595.43243243243239</v>
      </c>
      <c r="Z8128">
        <v>0.52631578947368418</v>
      </c>
      <c r="AA8128">
        <v>0.4</v>
      </c>
      <c r="AB8128">
        <v>0.35</v>
      </c>
      <c r="AC8128">
        <v>0.28205128205128205</v>
      </c>
      <c r="AD8128">
        <v>1</v>
      </c>
      <c r="AE8128">
        <v>5</v>
      </c>
      <c r="AF8128">
        <v>2</v>
      </c>
      <c r="AG8128">
        <v>1</v>
      </c>
      <c r="AH8128">
        <v>77</v>
      </c>
      <c r="AI8128">
        <v>75</v>
      </c>
      <c r="AJ8128">
        <v>77.666666666666671</v>
      </c>
      <c r="AK8128">
        <v>69.666666666666671</v>
      </c>
      <c r="AL8128">
        <v>76</v>
      </c>
      <c r="AM8128">
        <v>77.333333333333329</v>
      </c>
      <c r="AN8128">
        <v>78.666666666666671</v>
      </c>
      <c r="AO8128">
        <v>70</v>
      </c>
    </row>
    <row r="8129" spans="1:41" x14ac:dyDescent="0.35">
      <c r="A8129">
        <v>26372</v>
      </c>
      <c r="B8129" t="s">
        <v>7878</v>
      </c>
      <c r="C8129" t="s">
        <v>343</v>
      </c>
      <c r="D8129" t="s">
        <v>315</v>
      </c>
      <c r="E8129" t="s">
        <v>8136</v>
      </c>
      <c r="F8129">
        <v>244</v>
      </c>
      <c r="G8129">
        <v>256</v>
      </c>
      <c r="H8129">
        <v>277</v>
      </c>
      <c r="I8129">
        <v>257</v>
      </c>
      <c r="J8129">
        <v>233</v>
      </c>
      <c r="K8129">
        <v>244</v>
      </c>
      <c r="L8129">
        <v>266</v>
      </c>
      <c r="M8129">
        <v>264</v>
      </c>
      <c r="N8129">
        <v>235</v>
      </c>
      <c r="O8129">
        <v>242</v>
      </c>
      <c r="P8129">
        <v>252</v>
      </c>
      <c r="Q8129">
        <v>221</v>
      </c>
      <c r="R8129">
        <v>228</v>
      </c>
      <c r="S8129">
        <v>236</v>
      </c>
      <c r="T8129">
        <v>259</v>
      </c>
      <c r="U8129">
        <v>259</v>
      </c>
      <c r="V8129">
        <v>558.37837837837833</v>
      </c>
      <c r="W8129">
        <v>563.15454545454543</v>
      </c>
      <c r="X8129">
        <v>537.25961538461536</v>
      </c>
      <c r="Y8129">
        <v>588.76250000000005</v>
      </c>
      <c r="Z8129">
        <v>0.24193548387096775</v>
      </c>
      <c r="AA8129">
        <v>0.27272727272727271</v>
      </c>
      <c r="AB8129">
        <v>0.25806451612903225</v>
      </c>
      <c r="AC8129">
        <v>0.24615384615384617</v>
      </c>
      <c r="AD8129">
        <v>4</v>
      </c>
      <c r="AE8129">
        <v>7</v>
      </c>
      <c r="AF8129">
        <v>5</v>
      </c>
      <c r="AG8129">
        <v>7</v>
      </c>
      <c r="AH8129">
        <v>74</v>
      </c>
      <c r="AI8129">
        <v>76</v>
      </c>
      <c r="AJ8129">
        <v>79.666666666666671</v>
      </c>
      <c r="AK8129">
        <v>72</v>
      </c>
      <c r="AL8129">
        <v>76</v>
      </c>
      <c r="AM8129">
        <v>78.666666666666671</v>
      </c>
      <c r="AN8129">
        <v>80</v>
      </c>
      <c r="AO8129">
        <v>75.333333333333329</v>
      </c>
    </row>
    <row r="8130" spans="1:41" x14ac:dyDescent="0.35">
      <c r="A8130">
        <v>26378</v>
      </c>
      <c r="B8130" t="s">
        <v>7879</v>
      </c>
      <c r="C8130" t="s">
        <v>361</v>
      </c>
      <c r="D8130" t="s">
        <v>315</v>
      </c>
      <c r="E8130" t="s">
        <v>8136</v>
      </c>
      <c r="F8130">
        <v>287</v>
      </c>
      <c r="G8130">
        <v>302</v>
      </c>
      <c r="H8130">
        <v>297</v>
      </c>
      <c r="I8130">
        <v>279</v>
      </c>
      <c r="J8130">
        <v>266</v>
      </c>
      <c r="K8130">
        <v>307</v>
      </c>
      <c r="L8130">
        <v>278</v>
      </c>
      <c r="M8130">
        <v>282</v>
      </c>
      <c r="N8130">
        <v>278</v>
      </c>
      <c r="O8130">
        <v>269</v>
      </c>
      <c r="P8130">
        <v>281</v>
      </c>
      <c r="Q8130">
        <v>278</v>
      </c>
      <c r="R8130">
        <v>288</v>
      </c>
      <c r="S8130">
        <v>280</v>
      </c>
      <c r="T8130">
        <v>290</v>
      </c>
      <c r="U8130">
        <v>290</v>
      </c>
      <c r="V8130">
        <v>638.44444444444446</v>
      </c>
      <c r="W8130">
        <v>598.69444444444446</v>
      </c>
      <c r="X8130">
        <v>668.53750000000002</v>
      </c>
      <c r="Y8130">
        <v>653.875</v>
      </c>
      <c r="Z8130">
        <v>0.5</v>
      </c>
      <c r="AA8130">
        <v>0.52777777777777779</v>
      </c>
      <c r="AB8130">
        <v>0.5135135135135136</v>
      </c>
      <c r="AC8130">
        <v>0.7</v>
      </c>
      <c r="AD8130">
        <v>0</v>
      </c>
      <c r="AE8130">
        <v>1</v>
      </c>
      <c r="AF8130">
        <v>1</v>
      </c>
      <c r="AG8130">
        <v>2</v>
      </c>
      <c r="AH8130">
        <v>66</v>
      </c>
      <c r="AI8130">
        <v>72.666666666666671</v>
      </c>
      <c r="AJ8130">
        <v>73.666666666666671</v>
      </c>
      <c r="AK8130">
        <v>63</v>
      </c>
      <c r="AL8130">
        <v>72.5</v>
      </c>
      <c r="AM8130">
        <v>69.333333333333329</v>
      </c>
      <c r="AN8130">
        <v>72</v>
      </c>
      <c r="AO8130">
        <v>58.333333333333336</v>
      </c>
    </row>
    <row r="8131" spans="1:41" x14ac:dyDescent="0.35">
      <c r="A8131">
        <v>26379</v>
      </c>
      <c r="B8131" t="s">
        <v>7880</v>
      </c>
      <c r="C8131" t="s">
        <v>347</v>
      </c>
      <c r="D8131" t="s">
        <v>315</v>
      </c>
      <c r="E8131" t="s">
        <v>8136</v>
      </c>
      <c r="F8131">
        <v>271</v>
      </c>
      <c r="G8131">
        <v>287</v>
      </c>
      <c r="H8131">
        <v>297</v>
      </c>
      <c r="I8131">
        <v>282</v>
      </c>
      <c r="J8131">
        <v>278</v>
      </c>
      <c r="K8131">
        <v>283</v>
      </c>
      <c r="L8131">
        <v>292</v>
      </c>
      <c r="M8131">
        <v>283</v>
      </c>
      <c r="N8131">
        <v>245</v>
      </c>
      <c r="O8131">
        <v>252</v>
      </c>
      <c r="P8131">
        <v>245</v>
      </c>
      <c r="Q8131">
        <v>268</v>
      </c>
      <c r="R8131">
        <v>270</v>
      </c>
      <c r="S8131">
        <v>274</v>
      </c>
      <c r="T8131">
        <v>268</v>
      </c>
      <c r="U8131">
        <v>309</v>
      </c>
      <c r="V8131">
        <v>606.65254237288138</v>
      </c>
      <c r="W8131">
        <v>618.62142857142862</v>
      </c>
      <c r="X8131">
        <v>616.10869565217388</v>
      </c>
      <c r="Y8131">
        <v>639.32089552238801</v>
      </c>
      <c r="Z8131">
        <v>0.20338983050847459</v>
      </c>
      <c r="AA8131">
        <v>0.3888888888888889</v>
      </c>
      <c r="AB8131">
        <v>0.33333333333333337</v>
      </c>
      <c r="AC8131">
        <v>0.40789473684210525</v>
      </c>
      <c r="AD8131">
        <v>19</v>
      </c>
      <c r="AE8131">
        <v>14</v>
      </c>
      <c r="AF8131">
        <v>13</v>
      </c>
      <c r="AG8131">
        <v>36</v>
      </c>
      <c r="AH8131">
        <v>73</v>
      </c>
      <c r="AI8131">
        <v>71.333333333333329</v>
      </c>
      <c r="AJ8131">
        <v>73.333333333333329</v>
      </c>
      <c r="AK8131">
        <v>70.666666666666671</v>
      </c>
      <c r="AL8131">
        <v>72</v>
      </c>
      <c r="AM8131">
        <v>70.333333333333329</v>
      </c>
      <c r="AN8131">
        <v>72.333333333333329</v>
      </c>
      <c r="AO8131">
        <v>60.333333333333336</v>
      </c>
    </row>
    <row r="8132" spans="1:41" x14ac:dyDescent="0.35">
      <c r="A8132">
        <v>26381</v>
      </c>
      <c r="B8132" t="s">
        <v>7881</v>
      </c>
      <c r="C8132" t="s">
        <v>336</v>
      </c>
      <c r="D8132" t="s">
        <v>315</v>
      </c>
      <c r="E8132" t="s">
        <v>8136</v>
      </c>
      <c r="F8132">
        <v>269</v>
      </c>
      <c r="G8132">
        <v>273</v>
      </c>
      <c r="H8132">
        <v>276</v>
      </c>
      <c r="I8132">
        <v>277</v>
      </c>
      <c r="J8132">
        <v>255</v>
      </c>
      <c r="K8132">
        <v>270</v>
      </c>
      <c r="L8132">
        <v>259</v>
      </c>
      <c r="M8132">
        <v>265</v>
      </c>
      <c r="N8132">
        <v>229</v>
      </c>
      <c r="O8132">
        <v>264</v>
      </c>
      <c r="P8132">
        <v>248</v>
      </c>
      <c r="Q8132">
        <v>257</v>
      </c>
      <c r="R8132">
        <v>232</v>
      </c>
      <c r="S8132">
        <v>251</v>
      </c>
      <c r="T8132">
        <v>224</v>
      </c>
      <c r="U8132">
        <v>244</v>
      </c>
      <c r="V8132">
        <v>591.50819672131149</v>
      </c>
      <c r="W8132">
        <v>597.93965517241384</v>
      </c>
      <c r="X8132">
        <v>599.03076923076924</v>
      </c>
      <c r="Y8132">
        <v>615.15573770491801</v>
      </c>
      <c r="Z8132">
        <v>0.30158730158730157</v>
      </c>
      <c r="AA8132">
        <v>0.37313432835820892</v>
      </c>
      <c r="AB8132">
        <v>0.33823529411764708</v>
      </c>
      <c r="AC8132">
        <v>0.29166666666666669</v>
      </c>
      <c r="AD8132">
        <v>13</v>
      </c>
      <c r="AE8132">
        <v>5</v>
      </c>
      <c r="AF8132">
        <v>10</v>
      </c>
      <c r="AG8132">
        <v>6</v>
      </c>
      <c r="AH8132">
        <v>67.5</v>
      </c>
      <c r="AI8132">
        <v>68.666666666666671</v>
      </c>
      <c r="AJ8132">
        <v>72</v>
      </c>
      <c r="AK8132">
        <v>67.666666666666671</v>
      </c>
      <c r="AL8132">
        <v>68.5</v>
      </c>
      <c r="AM8132">
        <v>67.666666666666671</v>
      </c>
      <c r="AN8132">
        <v>70</v>
      </c>
      <c r="AO8132">
        <v>63</v>
      </c>
    </row>
    <row r="8133" spans="1:41" x14ac:dyDescent="0.35">
      <c r="A8133">
        <v>26383</v>
      </c>
      <c r="B8133" t="s">
        <v>7882</v>
      </c>
      <c r="C8133" t="s">
        <v>357</v>
      </c>
      <c r="D8133" t="s">
        <v>315</v>
      </c>
      <c r="E8133" t="s">
        <v>8136</v>
      </c>
      <c r="F8133">
        <v>277</v>
      </c>
      <c r="G8133">
        <v>258</v>
      </c>
      <c r="H8133">
        <v>281</v>
      </c>
      <c r="I8133">
        <v>260</v>
      </c>
      <c r="J8133">
        <v>252</v>
      </c>
      <c r="K8133">
        <v>255</v>
      </c>
      <c r="L8133">
        <v>258</v>
      </c>
      <c r="M8133">
        <v>249</v>
      </c>
      <c r="N8133">
        <v>244</v>
      </c>
      <c r="O8133">
        <v>231</v>
      </c>
      <c r="P8133">
        <v>230</v>
      </c>
      <c r="Q8133">
        <v>253</v>
      </c>
      <c r="R8133">
        <v>224</v>
      </c>
      <c r="S8133">
        <v>243</v>
      </c>
      <c r="T8133">
        <v>213</v>
      </c>
      <c r="U8133">
        <v>216</v>
      </c>
      <c r="V8133">
        <v>524.55172413793105</v>
      </c>
      <c r="W8133">
        <v>519.06976744186045</v>
      </c>
      <c r="X8133">
        <v>541.875</v>
      </c>
      <c r="Y8133">
        <v>571.17708333333337</v>
      </c>
      <c r="Z8133">
        <v>0.2857142857142857</v>
      </c>
      <c r="AA8133">
        <v>0.25</v>
      </c>
      <c r="AB8133">
        <v>0.24</v>
      </c>
      <c r="AC8133">
        <v>0.2</v>
      </c>
      <c r="AD8133">
        <v>2</v>
      </c>
      <c r="AE8133">
        <v>1</v>
      </c>
      <c r="AF8133">
        <v>0</v>
      </c>
      <c r="AG8133">
        <v>0</v>
      </c>
      <c r="AH8133">
        <v>78.5</v>
      </c>
      <c r="AI8133">
        <v>77.333333333333329</v>
      </c>
      <c r="AJ8133">
        <v>82.333333333333329</v>
      </c>
      <c r="AK8133">
        <v>73.333333333333329</v>
      </c>
      <c r="AL8133">
        <v>74</v>
      </c>
      <c r="AM8133">
        <v>82</v>
      </c>
      <c r="AN8133">
        <v>83</v>
      </c>
      <c r="AO8133">
        <v>73.333333333333329</v>
      </c>
    </row>
    <row r="8134" spans="1:41" x14ac:dyDescent="0.35">
      <c r="A8134">
        <v>26384</v>
      </c>
      <c r="B8134" t="s">
        <v>7883</v>
      </c>
      <c r="C8134" t="s">
        <v>340</v>
      </c>
      <c r="D8134" t="s">
        <v>315</v>
      </c>
      <c r="E8134" t="s">
        <v>8136</v>
      </c>
      <c r="N8134">
        <v>230</v>
      </c>
      <c r="P8134">
        <v>231</v>
      </c>
      <c r="Q8134">
        <v>248</v>
      </c>
      <c r="R8134">
        <v>209</v>
      </c>
      <c r="T8134">
        <v>264</v>
      </c>
      <c r="U8134">
        <v>270</v>
      </c>
      <c r="V8134">
        <v>542.72222222222217</v>
      </c>
      <c r="W8134">
        <v>512.22500000000002</v>
      </c>
      <c r="X8134">
        <v>532.625</v>
      </c>
      <c r="Y8134">
        <v>518.10714285714289</v>
      </c>
      <c r="Z8134">
        <v>6.0606060606060608E-2</v>
      </c>
      <c r="AA8134">
        <v>6.9767441860465115E-2</v>
      </c>
      <c r="AB8134">
        <v>7.1428571428571425E-2</v>
      </c>
      <c r="AC8134">
        <v>0.19354838709677419</v>
      </c>
      <c r="AD8134">
        <v>1</v>
      </c>
      <c r="AE8134">
        <v>1</v>
      </c>
      <c r="AF8134">
        <v>1</v>
      </c>
      <c r="AG8134">
        <v>1</v>
      </c>
      <c r="AL8134">
        <v>79</v>
      </c>
      <c r="AM8134">
        <v>80</v>
      </c>
      <c r="AN8134">
        <v>83.333333333333329</v>
      </c>
      <c r="AO8134">
        <v>79.333333333333329</v>
      </c>
    </row>
    <row r="8135" spans="1:41" x14ac:dyDescent="0.35">
      <c r="A8135">
        <v>26391</v>
      </c>
      <c r="B8135" t="s">
        <v>7884</v>
      </c>
      <c r="C8135" t="s">
        <v>348</v>
      </c>
      <c r="D8135" t="s">
        <v>315</v>
      </c>
      <c r="E8135" t="s">
        <v>8136</v>
      </c>
      <c r="F8135">
        <v>294</v>
      </c>
      <c r="G8135">
        <v>297</v>
      </c>
      <c r="H8135">
        <v>270</v>
      </c>
      <c r="I8135">
        <v>290</v>
      </c>
      <c r="J8135">
        <v>273</v>
      </c>
      <c r="K8135">
        <v>299</v>
      </c>
      <c r="L8135">
        <v>263</v>
      </c>
      <c r="M8135">
        <v>287</v>
      </c>
      <c r="V8135" t="s">
        <v>1</v>
      </c>
      <c r="W8135" t="s">
        <v>1</v>
      </c>
      <c r="X8135" t="s">
        <v>1</v>
      </c>
      <c r="Z8135" t="s">
        <v>1</v>
      </c>
      <c r="AA8135" t="s">
        <v>1</v>
      </c>
      <c r="AB8135" t="s">
        <v>1</v>
      </c>
      <c r="AD8135">
        <v>0</v>
      </c>
      <c r="AE8135">
        <v>0</v>
      </c>
      <c r="AF8135">
        <v>2</v>
      </c>
      <c r="AG8135">
        <v>0</v>
      </c>
      <c r="AH8135">
        <v>78.5</v>
      </c>
      <c r="AI8135">
        <v>85.666666666666671</v>
      </c>
      <c r="AJ8135">
        <v>87</v>
      </c>
      <c r="AK8135">
        <v>78.333333333333329</v>
      </c>
    </row>
    <row r="8136" spans="1:41" x14ac:dyDescent="0.35">
      <c r="A8136">
        <v>26392</v>
      </c>
      <c r="B8136" t="s">
        <v>7885</v>
      </c>
      <c r="C8136" t="s">
        <v>319</v>
      </c>
      <c r="D8136" t="s">
        <v>315</v>
      </c>
      <c r="E8136" t="s">
        <v>8136</v>
      </c>
      <c r="F8136">
        <v>265</v>
      </c>
      <c r="G8136">
        <v>272</v>
      </c>
      <c r="H8136">
        <v>282</v>
      </c>
      <c r="I8136">
        <v>290</v>
      </c>
      <c r="J8136">
        <v>253</v>
      </c>
      <c r="K8136">
        <v>240</v>
      </c>
      <c r="L8136">
        <v>263</v>
      </c>
      <c r="M8136">
        <v>255</v>
      </c>
      <c r="V8136" t="s">
        <v>1</v>
      </c>
      <c r="W8136" t="s">
        <v>1</v>
      </c>
      <c r="X8136" t="s">
        <v>1</v>
      </c>
      <c r="Z8136" t="s">
        <v>1</v>
      </c>
      <c r="AA8136" t="s">
        <v>1</v>
      </c>
      <c r="AB8136" t="s">
        <v>1</v>
      </c>
      <c r="AD8136">
        <v>3</v>
      </c>
      <c r="AE8136">
        <v>0</v>
      </c>
      <c r="AF8136">
        <v>1</v>
      </c>
      <c r="AG8136">
        <v>2</v>
      </c>
      <c r="AH8136">
        <v>68</v>
      </c>
      <c r="AI8136">
        <v>72.666666666666671</v>
      </c>
      <c r="AJ8136">
        <v>69</v>
      </c>
      <c r="AK8136">
        <v>62.333333333333336</v>
      </c>
    </row>
    <row r="8137" spans="1:41" x14ac:dyDescent="0.35">
      <c r="A8137">
        <v>26399</v>
      </c>
      <c r="B8137" t="s">
        <v>7886</v>
      </c>
      <c r="C8137" t="s">
        <v>351</v>
      </c>
      <c r="D8137" t="s">
        <v>315</v>
      </c>
      <c r="E8137" t="s">
        <v>8137</v>
      </c>
      <c r="F8137">
        <v>306</v>
      </c>
      <c r="G8137">
        <v>307</v>
      </c>
      <c r="H8137">
        <v>317</v>
      </c>
      <c r="I8137">
        <v>309</v>
      </c>
      <c r="J8137">
        <v>297</v>
      </c>
      <c r="K8137">
        <v>299</v>
      </c>
      <c r="L8137">
        <v>293</v>
      </c>
      <c r="M8137">
        <v>292</v>
      </c>
      <c r="N8137">
        <v>296</v>
      </c>
      <c r="O8137">
        <v>301</v>
      </c>
      <c r="P8137">
        <v>307</v>
      </c>
      <c r="Q8137">
        <v>315</v>
      </c>
      <c r="R8137">
        <v>345</v>
      </c>
      <c r="S8137">
        <v>360</v>
      </c>
      <c r="T8137">
        <v>362</v>
      </c>
      <c r="U8137">
        <v>357</v>
      </c>
      <c r="V8137">
        <v>698.28571428571433</v>
      </c>
      <c r="W8137">
        <v>751.37692307692305</v>
      </c>
      <c r="X8137">
        <v>754.8795180722891</v>
      </c>
      <c r="Y8137">
        <v>754.63855421686742</v>
      </c>
      <c r="Z8137">
        <v>0.69230769230769229</v>
      </c>
      <c r="AA8137">
        <v>0.68333333333333335</v>
      </c>
      <c r="AB8137">
        <v>0.69230769230769229</v>
      </c>
      <c r="AC8137">
        <v>0.70930232558139539</v>
      </c>
      <c r="AD8137">
        <v>1</v>
      </c>
      <c r="AE8137">
        <v>12</v>
      </c>
      <c r="AF8137">
        <v>12</v>
      </c>
      <c r="AG8137">
        <v>10</v>
      </c>
      <c r="AH8137">
        <v>70.5</v>
      </c>
      <c r="AI8137">
        <v>72.666666666666671</v>
      </c>
      <c r="AJ8137">
        <v>74.333333333333329</v>
      </c>
      <c r="AK8137">
        <v>62.333333333333336</v>
      </c>
      <c r="AL8137">
        <v>78.5</v>
      </c>
      <c r="AM8137">
        <v>80.666666666666671</v>
      </c>
      <c r="AN8137">
        <v>81</v>
      </c>
      <c r="AO8137">
        <v>69.666666666666671</v>
      </c>
    </row>
    <row r="8138" spans="1:41" x14ac:dyDescent="0.35">
      <c r="A8138">
        <v>26403</v>
      </c>
      <c r="B8138" t="s">
        <v>7887</v>
      </c>
      <c r="C8138" t="s">
        <v>361</v>
      </c>
      <c r="D8138" t="s">
        <v>315</v>
      </c>
      <c r="E8138" t="s">
        <v>8136</v>
      </c>
      <c r="F8138">
        <v>267</v>
      </c>
      <c r="G8138">
        <v>269</v>
      </c>
      <c r="H8138">
        <v>287</v>
      </c>
      <c r="I8138">
        <v>278</v>
      </c>
      <c r="J8138">
        <v>248</v>
      </c>
      <c r="K8138">
        <v>264</v>
      </c>
      <c r="L8138">
        <v>261</v>
      </c>
      <c r="M8138">
        <v>258</v>
      </c>
      <c r="V8138" t="s">
        <v>1</v>
      </c>
      <c r="W8138" t="s">
        <v>1</v>
      </c>
      <c r="X8138" t="s">
        <v>1</v>
      </c>
      <c r="Z8138" t="s">
        <v>1</v>
      </c>
      <c r="AA8138" t="s">
        <v>1</v>
      </c>
      <c r="AB8138" t="s">
        <v>1</v>
      </c>
      <c r="AD8138">
        <v>3</v>
      </c>
      <c r="AE8138">
        <v>5</v>
      </c>
      <c r="AF8138">
        <v>3</v>
      </c>
      <c r="AG8138">
        <v>1</v>
      </c>
      <c r="AH8138">
        <v>78</v>
      </c>
      <c r="AI8138">
        <v>75.666666666666671</v>
      </c>
      <c r="AJ8138">
        <v>81.333333333333329</v>
      </c>
      <c r="AK8138">
        <v>71</v>
      </c>
    </row>
    <row r="8139" spans="1:41" x14ac:dyDescent="0.35">
      <c r="A8139">
        <v>26405</v>
      </c>
      <c r="B8139" t="s">
        <v>7888</v>
      </c>
      <c r="C8139" t="s">
        <v>319</v>
      </c>
      <c r="D8139" t="s">
        <v>315</v>
      </c>
      <c r="E8139" t="s">
        <v>8136</v>
      </c>
      <c r="N8139">
        <v>245</v>
      </c>
      <c r="O8139">
        <v>261</v>
      </c>
      <c r="P8139">
        <v>256</v>
      </c>
      <c r="Q8139">
        <v>262</v>
      </c>
      <c r="R8139">
        <v>254</v>
      </c>
      <c r="S8139">
        <v>251</v>
      </c>
      <c r="T8139">
        <v>267</v>
      </c>
      <c r="U8139">
        <v>268</v>
      </c>
      <c r="V8139">
        <v>582.8458333333333</v>
      </c>
      <c r="W8139">
        <v>600.16379310344826</v>
      </c>
      <c r="X8139">
        <v>600.05859375</v>
      </c>
      <c r="Y8139">
        <v>619.0585585585585</v>
      </c>
      <c r="Z8139">
        <v>0.32710280373831774</v>
      </c>
      <c r="AA8139">
        <v>0.39230769230769236</v>
      </c>
      <c r="AB8139">
        <v>0.33076923076923082</v>
      </c>
      <c r="AC8139">
        <v>0.30882352941176472</v>
      </c>
      <c r="AD8139">
        <v>1</v>
      </c>
      <c r="AE8139">
        <v>0</v>
      </c>
      <c r="AF8139">
        <v>3</v>
      </c>
      <c r="AG8139">
        <v>0</v>
      </c>
      <c r="AL8139">
        <v>78</v>
      </c>
      <c r="AM8139">
        <v>83</v>
      </c>
      <c r="AN8139">
        <v>85.666666666666671</v>
      </c>
      <c r="AO8139">
        <v>72.666666666666671</v>
      </c>
    </row>
    <row r="8140" spans="1:41" x14ac:dyDescent="0.35">
      <c r="A8140">
        <v>26411</v>
      </c>
      <c r="B8140" t="s">
        <v>7889</v>
      </c>
      <c r="C8140" t="s">
        <v>324</v>
      </c>
      <c r="D8140" t="s">
        <v>315</v>
      </c>
      <c r="E8140" t="s">
        <v>8136</v>
      </c>
      <c r="F8140">
        <v>295</v>
      </c>
      <c r="G8140">
        <v>256</v>
      </c>
      <c r="H8140">
        <v>285</v>
      </c>
      <c r="I8140">
        <v>252</v>
      </c>
      <c r="J8140">
        <v>246</v>
      </c>
      <c r="K8140">
        <v>235</v>
      </c>
      <c r="L8140">
        <v>242</v>
      </c>
      <c r="M8140">
        <v>234</v>
      </c>
      <c r="N8140">
        <v>228</v>
      </c>
      <c r="O8140">
        <v>225</v>
      </c>
      <c r="P8140">
        <v>233</v>
      </c>
      <c r="Q8140">
        <v>222</v>
      </c>
      <c r="R8140">
        <v>225</v>
      </c>
      <c r="S8140">
        <v>234</v>
      </c>
      <c r="T8140">
        <v>241</v>
      </c>
      <c r="U8140">
        <v>233</v>
      </c>
      <c r="V8140">
        <v>569.76923076923072</v>
      </c>
      <c r="W8140">
        <v>574.54444444444448</v>
      </c>
      <c r="X8140">
        <v>585.7177419354839</v>
      </c>
      <c r="Y8140">
        <v>607.21739130434787</v>
      </c>
      <c r="Z8140">
        <v>0.25806451612903225</v>
      </c>
      <c r="AA8140">
        <v>0.296875</v>
      </c>
      <c r="AB8140">
        <v>0.29090909090909089</v>
      </c>
      <c r="AC8140">
        <v>0.3783783783783784</v>
      </c>
      <c r="AD8140">
        <v>2</v>
      </c>
      <c r="AE8140">
        <v>3</v>
      </c>
      <c r="AF8140">
        <v>5</v>
      </c>
      <c r="AG8140">
        <v>4</v>
      </c>
      <c r="AH8140">
        <v>71</v>
      </c>
      <c r="AI8140">
        <v>60.666666666666664</v>
      </c>
      <c r="AJ8140">
        <v>72</v>
      </c>
      <c r="AK8140">
        <v>62.666666666666664</v>
      </c>
      <c r="AL8140">
        <v>72</v>
      </c>
      <c r="AM8140">
        <v>70.666666666666671</v>
      </c>
      <c r="AN8140">
        <v>73</v>
      </c>
      <c r="AO8140">
        <v>61.333333333333336</v>
      </c>
    </row>
    <row r="8141" spans="1:41" x14ac:dyDescent="0.35">
      <c r="A8141">
        <v>26416</v>
      </c>
      <c r="B8141" t="s">
        <v>7890</v>
      </c>
      <c r="C8141" t="s">
        <v>361</v>
      </c>
      <c r="D8141" t="s">
        <v>315</v>
      </c>
      <c r="E8141" t="s">
        <v>8136</v>
      </c>
      <c r="N8141">
        <v>204</v>
      </c>
      <c r="O8141">
        <v>213</v>
      </c>
      <c r="P8141">
        <v>221</v>
      </c>
      <c r="Q8141">
        <v>198</v>
      </c>
      <c r="R8141">
        <v>203</v>
      </c>
      <c r="S8141">
        <v>219</v>
      </c>
      <c r="T8141">
        <v>221</v>
      </c>
      <c r="U8141">
        <v>221</v>
      </c>
      <c r="V8141">
        <v>517.45161290322585</v>
      </c>
      <c r="W8141">
        <v>534.76923076923072</v>
      </c>
      <c r="X8141">
        <v>494.24</v>
      </c>
      <c r="Y8141">
        <v>560.33333333333337</v>
      </c>
      <c r="Z8141">
        <v>7.1428571428571425E-2</v>
      </c>
      <c r="AA8141">
        <v>9.8039215686274508E-2</v>
      </c>
      <c r="AB8141">
        <v>0.13043478260869565</v>
      </c>
      <c r="AC8141">
        <v>4.5454545454545456E-2</v>
      </c>
      <c r="AD8141">
        <v>3</v>
      </c>
      <c r="AE8141">
        <v>3</v>
      </c>
      <c r="AF8141">
        <v>4</v>
      </c>
      <c r="AG8141">
        <v>1</v>
      </c>
      <c r="AL8141">
        <v>65</v>
      </c>
      <c r="AM8141">
        <v>70</v>
      </c>
      <c r="AN8141">
        <v>70</v>
      </c>
      <c r="AO8141">
        <v>65</v>
      </c>
    </row>
    <row r="8142" spans="1:41" x14ac:dyDescent="0.35">
      <c r="A8142">
        <v>26424</v>
      </c>
      <c r="B8142" t="s">
        <v>7891</v>
      </c>
      <c r="C8142" t="s">
        <v>347</v>
      </c>
      <c r="D8142" t="s">
        <v>315</v>
      </c>
      <c r="E8142" t="s">
        <v>8136</v>
      </c>
      <c r="F8142">
        <v>286</v>
      </c>
      <c r="G8142">
        <v>287</v>
      </c>
      <c r="H8142">
        <v>273</v>
      </c>
      <c r="I8142">
        <v>252</v>
      </c>
      <c r="J8142">
        <v>257</v>
      </c>
      <c r="K8142">
        <v>282</v>
      </c>
      <c r="L8142">
        <v>256</v>
      </c>
      <c r="M8142">
        <v>221</v>
      </c>
      <c r="V8142" t="s">
        <v>1</v>
      </c>
      <c r="W8142" t="s">
        <v>1</v>
      </c>
      <c r="X8142" t="s">
        <v>1</v>
      </c>
      <c r="Z8142" t="s">
        <v>1</v>
      </c>
      <c r="AA8142" t="s">
        <v>1</v>
      </c>
      <c r="AB8142" t="s">
        <v>1</v>
      </c>
      <c r="AD8142">
        <v>2</v>
      </c>
      <c r="AE8142">
        <v>2</v>
      </c>
      <c r="AF8142">
        <v>0</v>
      </c>
      <c r="AG8142">
        <v>2</v>
      </c>
      <c r="AH8142">
        <v>67</v>
      </c>
      <c r="AI8142">
        <v>65.333333333333329</v>
      </c>
      <c r="AJ8142">
        <v>74.333333333333329</v>
      </c>
      <c r="AK8142">
        <v>67</v>
      </c>
    </row>
    <row r="8143" spans="1:41" x14ac:dyDescent="0.35">
      <c r="A8143">
        <v>26434</v>
      </c>
      <c r="B8143" t="s">
        <v>7892</v>
      </c>
      <c r="C8143" t="s">
        <v>319</v>
      </c>
      <c r="D8143" t="s">
        <v>315</v>
      </c>
      <c r="E8143" t="s">
        <v>8136</v>
      </c>
      <c r="F8143">
        <v>278</v>
      </c>
      <c r="J8143">
        <v>227</v>
      </c>
      <c r="V8143">
        <v>505.5</v>
      </c>
      <c r="W8143">
        <v>478.1</v>
      </c>
      <c r="X8143">
        <v>503.09375</v>
      </c>
      <c r="Y8143">
        <v>511.39130434782606</v>
      </c>
      <c r="Z8143">
        <v>2.1276595744680851E-2</v>
      </c>
      <c r="AB8143">
        <v>1.3333333333333334E-2</v>
      </c>
      <c r="AC8143">
        <v>5.3763440860215055E-2</v>
      </c>
      <c r="AD8143">
        <v>0</v>
      </c>
      <c r="AE8143">
        <v>1</v>
      </c>
      <c r="AF8143">
        <v>1</v>
      </c>
      <c r="AG8143">
        <v>2</v>
      </c>
    </row>
    <row r="8144" spans="1:41" x14ac:dyDescent="0.35">
      <c r="A8144">
        <v>26436</v>
      </c>
      <c r="B8144" t="s">
        <v>7893</v>
      </c>
      <c r="C8144" t="s">
        <v>319</v>
      </c>
      <c r="D8144" t="s">
        <v>315</v>
      </c>
      <c r="E8144" t="s">
        <v>8136</v>
      </c>
      <c r="F8144">
        <v>265</v>
      </c>
      <c r="G8144">
        <v>270</v>
      </c>
      <c r="H8144">
        <v>283</v>
      </c>
      <c r="I8144">
        <v>268</v>
      </c>
      <c r="J8144">
        <v>258</v>
      </c>
      <c r="K8144">
        <v>262</v>
      </c>
      <c r="L8144">
        <v>264</v>
      </c>
      <c r="M8144">
        <v>251</v>
      </c>
      <c r="N8144">
        <v>240</v>
      </c>
      <c r="O8144">
        <v>261</v>
      </c>
      <c r="P8144">
        <v>258</v>
      </c>
      <c r="Q8144">
        <v>247</v>
      </c>
      <c r="R8144">
        <v>262</v>
      </c>
      <c r="S8144">
        <v>261</v>
      </c>
      <c r="T8144">
        <v>271</v>
      </c>
      <c r="U8144">
        <v>250</v>
      </c>
      <c r="V8144">
        <v>598.83227848101262</v>
      </c>
      <c r="W8144">
        <v>591.01612903225805</v>
      </c>
      <c r="X8144">
        <v>623.67696629213481</v>
      </c>
      <c r="Y8144">
        <v>608.42288557213931</v>
      </c>
      <c r="Z8144">
        <v>0.31515151515151518</v>
      </c>
      <c r="AA8144">
        <v>0.33727810650887574</v>
      </c>
      <c r="AB8144">
        <v>0.36363636363636365</v>
      </c>
      <c r="AC8144">
        <v>0.43216080402010049</v>
      </c>
      <c r="AD8144">
        <v>14</v>
      </c>
      <c r="AE8144">
        <v>7</v>
      </c>
      <c r="AF8144">
        <v>19</v>
      </c>
      <c r="AG8144">
        <v>18</v>
      </c>
      <c r="AH8144">
        <v>69.5</v>
      </c>
      <c r="AI8144">
        <v>69.333333333333329</v>
      </c>
      <c r="AJ8144">
        <v>72.333333333333329</v>
      </c>
      <c r="AK8144">
        <v>68.666666666666671</v>
      </c>
      <c r="AL8144">
        <v>70</v>
      </c>
      <c r="AM8144">
        <v>71.666666666666671</v>
      </c>
      <c r="AN8144">
        <v>73.666666666666671</v>
      </c>
      <c r="AO8144">
        <v>64.666666666666671</v>
      </c>
    </row>
    <row r="8145" spans="1:41" x14ac:dyDescent="0.35">
      <c r="A8145">
        <v>26450</v>
      </c>
      <c r="B8145" t="s">
        <v>7894</v>
      </c>
      <c r="C8145" t="s">
        <v>347</v>
      </c>
      <c r="D8145" t="s">
        <v>315</v>
      </c>
      <c r="E8145" t="s">
        <v>8136</v>
      </c>
      <c r="F8145">
        <v>245</v>
      </c>
      <c r="G8145">
        <v>249</v>
      </c>
      <c r="H8145">
        <v>230</v>
      </c>
      <c r="I8145">
        <v>247</v>
      </c>
      <c r="J8145">
        <v>214</v>
      </c>
      <c r="K8145">
        <v>216</v>
      </c>
      <c r="L8145">
        <v>209</v>
      </c>
      <c r="M8145">
        <v>218</v>
      </c>
      <c r="V8145" t="s">
        <v>1</v>
      </c>
      <c r="W8145" t="s">
        <v>1</v>
      </c>
      <c r="X8145" t="s">
        <v>1</v>
      </c>
      <c r="Z8145" t="s">
        <v>1</v>
      </c>
      <c r="AA8145" t="s">
        <v>1</v>
      </c>
      <c r="AB8145" t="s">
        <v>1</v>
      </c>
      <c r="AD8145">
        <v>0</v>
      </c>
      <c r="AE8145">
        <v>5</v>
      </c>
      <c r="AF8145">
        <v>1</v>
      </c>
      <c r="AG8145">
        <v>0</v>
      </c>
      <c r="AH8145">
        <v>79</v>
      </c>
      <c r="AI8145">
        <v>78.333333333333329</v>
      </c>
      <c r="AJ8145">
        <v>83.333333333333329</v>
      </c>
      <c r="AK8145">
        <v>75.333333333333329</v>
      </c>
    </row>
    <row r="8146" spans="1:41" x14ac:dyDescent="0.35">
      <c r="A8146">
        <v>26454</v>
      </c>
      <c r="B8146" t="s">
        <v>7895</v>
      </c>
      <c r="C8146" t="s">
        <v>332</v>
      </c>
      <c r="D8146" t="s">
        <v>315</v>
      </c>
      <c r="E8146" t="s">
        <v>8136</v>
      </c>
      <c r="F8146">
        <v>277</v>
      </c>
      <c r="G8146">
        <v>298</v>
      </c>
      <c r="H8146">
        <v>289</v>
      </c>
      <c r="I8146">
        <v>278</v>
      </c>
      <c r="J8146">
        <v>259</v>
      </c>
      <c r="K8146">
        <v>285</v>
      </c>
      <c r="L8146">
        <v>264</v>
      </c>
      <c r="M8146">
        <v>273</v>
      </c>
      <c r="N8146">
        <v>268</v>
      </c>
      <c r="O8146">
        <v>259</v>
      </c>
      <c r="P8146">
        <v>257</v>
      </c>
      <c r="Q8146">
        <v>269</v>
      </c>
      <c r="R8146">
        <v>264</v>
      </c>
      <c r="S8146">
        <v>266</v>
      </c>
      <c r="T8146">
        <v>277</v>
      </c>
      <c r="U8146">
        <v>297</v>
      </c>
      <c r="V8146">
        <v>568.96527777777783</v>
      </c>
      <c r="W8146">
        <v>573.45890410958907</v>
      </c>
      <c r="X8146">
        <v>603.59090909090912</v>
      </c>
      <c r="Y8146">
        <v>579.95890410958907</v>
      </c>
      <c r="Z8146">
        <v>0.40909090909090906</v>
      </c>
      <c r="AA8146">
        <v>0.34666666666666668</v>
      </c>
      <c r="AB8146">
        <v>0.3048780487804878</v>
      </c>
      <c r="AC8146">
        <v>0.5444444444444444</v>
      </c>
      <c r="AD8146">
        <v>1</v>
      </c>
      <c r="AE8146">
        <v>5</v>
      </c>
      <c r="AF8146">
        <v>1</v>
      </c>
      <c r="AG8146">
        <v>5</v>
      </c>
      <c r="AH8146">
        <v>86</v>
      </c>
      <c r="AI8146">
        <v>82</v>
      </c>
      <c r="AJ8146">
        <v>87.333333333333329</v>
      </c>
      <c r="AK8146">
        <v>78.666666666666671</v>
      </c>
      <c r="AL8146">
        <v>79</v>
      </c>
      <c r="AM8146">
        <v>78.333333333333329</v>
      </c>
      <c r="AN8146">
        <v>80.666666666666671</v>
      </c>
      <c r="AO8146">
        <v>74.333333333333329</v>
      </c>
    </row>
    <row r="8147" spans="1:41" x14ac:dyDescent="0.35">
      <c r="A8147">
        <v>26460</v>
      </c>
      <c r="B8147" t="s">
        <v>7896</v>
      </c>
      <c r="C8147" t="s">
        <v>359</v>
      </c>
      <c r="D8147" t="s">
        <v>315</v>
      </c>
      <c r="E8147" t="s">
        <v>8136</v>
      </c>
      <c r="F8147">
        <v>257</v>
      </c>
      <c r="G8147">
        <v>261</v>
      </c>
      <c r="H8147">
        <v>263</v>
      </c>
      <c r="I8147">
        <v>257</v>
      </c>
      <c r="J8147">
        <v>236</v>
      </c>
      <c r="K8147">
        <v>236</v>
      </c>
      <c r="L8147">
        <v>251</v>
      </c>
      <c r="M8147">
        <v>243</v>
      </c>
      <c r="V8147" t="s">
        <v>1</v>
      </c>
      <c r="W8147" t="s">
        <v>1</v>
      </c>
      <c r="X8147" t="s">
        <v>1</v>
      </c>
      <c r="Z8147" t="s">
        <v>1</v>
      </c>
      <c r="AA8147" t="s">
        <v>1</v>
      </c>
      <c r="AB8147" t="s">
        <v>1</v>
      </c>
      <c r="AD8147">
        <v>0</v>
      </c>
      <c r="AE8147">
        <v>2</v>
      </c>
      <c r="AF8147">
        <v>1</v>
      </c>
      <c r="AG8147">
        <v>2</v>
      </c>
      <c r="AH8147">
        <v>79</v>
      </c>
      <c r="AI8147">
        <v>81.666666666666671</v>
      </c>
      <c r="AJ8147">
        <v>84.666666666666671</v>
      </c>
      <c r="AK8147">
        <v>77</v>
      </c>
    </row>
    <row r="8148" spans="1:41" x14ac:dyDescent="0.35">
      <c r="A8148">
        <v>26463</v>
      </c>
      <c r="B8148" t="s">
        <v>7897</v>
      </c>
      <c r="C8148" t="s">
        <v>359</v>
      </c>
      <c r="D8148" t="s">
        <v>315</v>
      </c>
      <c r="E8148" t="s">
        <v>8137</v>
      </c>
      <c r="F8148">
        <v>264</v>
      </c>
      <c r="G8148">
        <v>286</v>
      </c>
      <c r="H8148">
        <v>282</v>
      </c>
      <c r="I8148">
        <v>275</v>
      </c>
      <c r="J8148">
        <v>236</v>
      </c>
      <c r="K8148">
        <v>259</v>
      </c>
      <c r="L8148">
        <v>257</v>
      </c>
      <c r="M8148">
        <v>249</v>
      </c>
      <c r="V8148" t="s">
        <v>1</v>
      </c>
      <c r="W8148" t="s">
        <v>1</v>
      </c>
      <c r="X8148" t="s">
        <v>1</v>
      </c>
      <c r="Z8148" t="s">
        <v>1</v>
      </c>
      <c r="AA8148" t="s">
        <v>1</v>
      </c>
      <c r="AB8148" t="s">
        <v>1</v>
      </c>
      <c r="AD8148">
        <v>2</v>
      </c>
      <c r="AE8148">
        <v>4</v>
      </c>
      <c r="AF8148">
        <v>2</v>
      </c>
      <c r="AG8148">
        <v>0</v>
      </c>
      <c r="AH8148">
        <v>78.5</v>
      </c>
      <c r="AI8148">
        <v>81.333333333333329</v>
      </c>
      <c r="AJ8148">
        <v>85.333333333333329</v>
      </c>
      <c r="AK8148">
        <v>71.666666666666671</v>
      </c>
    </row>
    <row r="8149" spans="1:41" x14ac:dyDescent="0.35">
      <c r="A8149">
        <v>26465</v>
      </c>
      <c r="B8149" t="s">
        <v>7898</v>
      </c>
      <c r="C8149" t="s">
        <v>319</v>
      </c>
      <c r="D8149" t="s">
        <v>315</v>
      </c>
      <c r="E8149" t="s">
        <v>8136</v>
      </c>
      <c r="N8149">
        <v>233</v>
      </c>
      <c r="O8149">
        <v>266</v>
      </c>
      <c r="P8149">
        <v>256</v>
      </c>
      <c r="Q8149">
        <v>267</v>
      </c>
      <c r="R8149">
        <v>218</v>
      </c>
      <c r="S8149">
        <v>262</v>
      </c>
      <c r="T8149">
        <v>255</v>
      </c>
      <c r="U8149">
        <v>275</v>
      </c>
      <c r="V8149">
        <v>562.93939393939399</v>
      </c>
      <c r="W8149">
        <v>565.48333333333335</v>
      </c>
      <c r="X8149">
        <v>549.25</v>
      </c>
      <c r="Y8149">
        <v>633</v>
      </c>
      <c r="Z8149">
        <v>0.25</v>
      </c>
      <c r="AA8149">
        <v>0.22580645161290322</v>
      </c>
      <c r="AB8149">
        <v>0.17543859649122806</v>
      </c>
      <c r="AC8149">
        <v>0.14705882352941177</v>
      </c>
      <c r="AD8149">
        <v>2</v>
      </c>
      <c r="AE8149">
        <v>1</v>
      </c>
      <c r="AF8149">
        <v>1</v>
      </c>
      <c r="AG8149">
        <v>3</v>
      </c>
      <c r="AL8149">
        <v>75.5</v>
      </c>
      <c r="AM8149">
        <v>70.666666666666671</v>
      </c>
      <c r="AN8149">
        <v>77</v>
      </c>
      <c r="AO8149">
        <v>68.666666666666671</v>
      </c>
    </row>
    <row r="8150" spans="1:41" x14ac:dyDescent="0.35">
      <c r="A8150">
        <v>26466</v>
      </c>
      <c r="B8150" t="s">
        <v>7899</v>
      </c>
      <c r="C8150" t="s">
        <v>332</v>
      </c>
      <c r="D8150" t="s">
        <v>315</v>
      </c>
      <c r="E8150" t="s">
        <v>8136</v>
      </c>
      <c r="F8150">
        <v>266</v>
      </c>
      <c r="G8150">
        <v>301</v>
      </c>
      <c r="H8150">
        <v>308</v>
      </c>
      <c r="I8150">
        <v>279</v>
      </c>
      <c r="J8150">
        <v>259</v>
      </c>
      <c r="K8150">
        <v>269</v>
      </c>
      <c r="L8150">
        <v>286</v>
      </c>
      <c r="M8150">
        <v>278</v>
      </c>
      <c r="N8150">
        <v>230</v>
      </c>
      <c r="O8150">
        <v>260</v>
      </c>
      <c r="P8150">
        <v>253</v>
      </c>
      <c r="Q8150">
        <v>259</v>
      </c>
      <c r="R8150">
        <v>252</v>
      </c>
      <c r="S8150">
        <v>279</v>
      </c>
      <c r="T8150">
        <v>273</v>
      </c>
      <c r="U8150">
        <v>302</v>
      </c>
      <c r="V8150">
        <v>566.90157480314963</v>
      </c>
      <c r="W8150">
        <v>586.47540983606552</v>
      </c>
      <c r="X8150">
        <v>558.344696969697</v>
      </c>
      <c r="Y8150">
        <v>609.0736434108527</v>
      </c>
      <c r="Z8150">
        <v>0.23809523809523808</v>
      </c>
      <c r="AA8150">
        <v>0.29577464788732394</v>
      </c>
      <c r="AB8150">
        <v>0.33112582781456956</v>
      </c>
      <c r="AC8150">
        <v>0.32258064516129031</v>
      </c>
      <c r="AD8150">
        <v>4</v>
      </c>
      <c r="AE8150">
        <v>5</v>
      </c>
      <c r="AF8150">
        <v>6</v>
      </c>
      <c r="AG8150">
        <v>9</v>
      </c>
      <c r="AH8150">
        <v>76.5</v>
      </c>
      <c r="AI8150">
        <v>77</v>
      </c>
      <c r="AJ8150">
        <v>81</v>
      </c>
      <c r="AK8150">
        <v>72.666666666666671</v>
      </c>
      <c r="AL8150">
        <v>76.5</v>
      </c>
      <c r="AM8150">
        <v>80.333333333333329</v>
      </c>
      <c r="AN8150">
        <v>80.333333333333329</v>
      </c>
      <c r="AO8150">
        <v>73.333333333333329</v>
      </c>
    </row>
    <row r="8151" spans="1:41" x14ac:dyDescent="0.35">
      <c r="A8151">
        <v>26476</v>
      </c>
      <c r="B8151" t="s">
        <v>7900</v>
      </c>
      <c r="C8151" t="s">
        <v>349</v>
      </c>
      <c r="D8151" t="s">
        <v>315</v>
      </c>
      <c r="E8151" t="s">
        <v>8137</v>
      </c>
      <c r="F8151">
        <v>277</v>
      </c>
      <c r="G8151">
        <v>291</v>
      </c>
      <c r="H8151">
        <v>287</v>
      </c>
      <c r="I8151">
        <v>291</v>
      </c>
      <c r="J8151">
        <v>260</v>
      </c>
      <c r="K8151">
        <v>285</v>
      </c>
      <c r="L8151">
        <v>277</v>
      </c>
      <c r="M8151">
        <v>279</v>
      </c>
      <c r="N8151">
        <v>253</v>
      </c>
      <c r="O8151">
        <v>260</v>
      </c>
      <c r="P8151">
        <v>242</v>
      </c>
      <c r="Q8151">
        <v>259</v>
      </c>
      <c r="R8151">
        <v>290</v>
      </c>
      <c r="S8151">
        <v>284</v>
      </c>
      <c r="T8151">
        <v>277</v>
      </c>
      <c r="U8151">
        <v>280</v>
      </c>
      <c r="V8151">
        <v>630.2109375</v>
      </c>
      <c r="W8151">
        <v>646.10927152317879</v>
      </c>
      <c r="X8151">
        <v>621.05395683453241</v>
      </c>
      <c r="Y8151">
        <v>660.48091603053433</v>
      </c>
      <c r="Z8151">
        <v>0.46825396825396826</v>
      </c>
      <c r="AA8151">
        <v>0.51048951048951041</v>
      </c>
      <c r="AB8151">
        <v>0.55345911949685533</v>
      </c>
      <c r="AC8151">
        <v>0.41935483870967744</v>
      </c>
      <c r="AD8151">
        <v>6</v>
      </c>
      <c r="AE8151">
        <v>2</v>
      </c>
      <c r="AF8151">
        <v>13</v>
      </c>
      <c r="AG8151">
        <v>4</v>
      </c>
      <c r="AH8151">
        <v>70.5</v>
      </c>
      <c r="AI8151">
        <v>78</v>
      </c>
      <c r="AJ8151">
        <v>76.333333333333329</v>
      </c>
      <c r="AK8151">
        <v>70.666666666666671</v>
      </c>
      <c r="AL8151">
        <v>73.5</v>
      </c>
      <c r="AM8151">
        <v>74.666666666666671</v>
      </c>
      <c r="AN8151">
        <v>77</v>
      </c>
      <c r="AO8151">
        <v>68.666666666666671</v>
      </c>
    </row>
    <row r="8152" spans="1:41" x14ac:dyDescent="0.35">
      <c r="A8152">
        <v>26482</v>
      </c>
      <c r="B8152" t="s">
        <v>7901</v>
      </c>
      <c r="C8152" t="s">
        <v>355</v>
      </c>
      <c r="D8152" t="s">
        <v>315</v>
      </c>
      <c r="E8152" t="s">
        <v>8137</v>
      </c>
      <c r="F8152">
        <v>294</v>
      </c>
      <c r="G8152">
        <v>315</v>
      </c>
      <c r="H8152">
        <v>285</v>
      </c>
      <c r="I8152">
        <v>274</v>
      </c>
      <c r="J8152">
        <v>243</v>
      </c>
      <c r="K8152">
        <v>294</v>
      </c>
      <c r="L8152">
        <v>268</v>
      </c>
      <c r="M8152">
        <v>245</v>
      </c>
      <c r="N8152">
        <v>260</v>
      </c>
      <c r="O8152">
        <v>247</v>
      </c>
      <c r="P8152">
        <v>252</v>
      </c>
      <c r="Q8152">
        <v>261</v>
      </c>
      <c r="R8152">
        <v>257</v>
      </c>
      <c r="S8152">
        <v>258</v>
      </c>
      <c r="T8152">
        <v>257</v>
      </c>
      <c r="U8152">
        <v>235</v>
      </c>
      <c r="V8152">
        <v>563.07407407407402</v>
      </c>
      <c r="W8152">
        <v>591.89655172413791</v>
      </c>
      <c r="X8152">
        <v>628.59677419354841</v>
      </c>
      <c r="Y8152">
        <v>627.625</v>
      </c>
      <c r="Z8152">
        <v>0.23809523809523808</v>
      </c>
      <c r="AA8152">
        <v>0.25925925925925924</v>
      </c>
      <c r="AB8152">
        <v>0.20689655172413793</v>
      </c>
      <c r="AC8152">
        <v>0.3125</v>
      </c>
      <c r="AD8152">
        <v>2</v>
      </c>
      <c r="AE8152">
        <v>7</v>
      </c>
      <c r="AF8152">
        <v>5</v>
      </c>
      <c r="AG8152">
        <v>0</v>
      </c>
      <c r="AH8152">
        <v>71.5</v>
      </c>
      <c r="AI8152">
        <v>81</v>
      </c>
      <c r="AJ8152">
        <v>76.333333333333329</v>
      </c>
      <c r="AK8152">
        <v>69.666666666666671</v>
      </c>
      <c r="AL8152">
        <v>80.5</v>
      </c>
      <c r="AM8152">
        <v>76.333333333333329</v>
      </c>
      <c r="AN8152">
        <v>79</v>
      </c>
      <c r="AO8152">
        <v>69.666666666666671</v>
      </c>
    </row>
    <row r="8153" spans="1:41" x14ac:dyDescent="0.35">
      <c r="A8153">
        <v>26494</v>
      </c>
      <c r="B8153" t="s">
        <v>7902</v>
      </c>
      <c r="C8153" t="s">
        <v>323</v>
      </c>
      <c r="D8153" t="s">
        <v>315</v>
      </c>
      <c r="E8153" t="s">
        <v>8136</v>
      </c>
      <c r="F8153">
        <v>244</v>
      </c>
      <c r="G8153">
        <v>255</v>
      </c>
      <c r="H8153">
        <v>259</v>
      </c>
      <c r="I8153">
        <v>261</v>
      </c>
      <c r="J8153">
        <v>227</v>
      </c>
      <c r="K8153">
        <v>247</v>
      </c>
      <c r="L8153">
        <v>264</v>
      </c>
      <c r="M8153">
        <v>238</v>
      </c>
      <c r="V8153" t="s">
        <v>1</v>
      </c>
      <c r="W8153" t="s">
        <v>1</v>
      </c>
      <c r="X8153" t="s">
        <v>1</v>
      </c>
      <c r="Z8153" t="s">
        <v>1</v>
      </c>
      <c r="AA8153" t="s">
        <v>1</v>
      </c>
      <c r="AB8153" t="s">
        <v>1</v>
      </c>
      <c r="AD8153">
        <v>1</v>
      </c>
      <c r="AE8153">
        <v>1</v>
      </c>
      <c r="AF8153">
        <v>3</v>
      </c>
      <c r="AG8153">
        <v>6</v>
      </c>
      <c r="AH8153">
        <v>75</v>
      </c>
      <c r="AI8153">
        <v>77.333333333333329</v>
      </c>
      <c r="AJ8153">
        <v>77.333333333333329</v>
      </c>
      <c r="AK8153">
        <v>68</v>
      </c>
    </row>
    <row r="8154" spans="1:41" x14ac:dyDescent="0.35">
      <c r="A8154">
        <v>26501</v>
      </c>
      <c r="B8154" t="s">
        <v>7903</v>
      </c>
      <c r="C8154" t="s">
        <v>339</v>
      </c>
      <c r="D8154" t="s">
        <v>315</v>
      </c>
      <c r="E8154" t="s">
        <v>8139</v>
      </c>
      <c r="N8154">
        <v>205</v>
      </c>
      <c r="O8154">
        <v>215</v>
      </c>
      <c r="P8154">
        <v>210</v>
      </c>
      <c r="Q8154">
        <v>228</v>
      </c>
      <c r="R8154">
        <v>209</v>
      </c>
      <c r="S8154">
        <v>214</v>
      </c>
      <c r="T8154">
        <v>212</v>
      </c>
      <c r="U8154">
        <v>224</v>
      </c>
      <c r="V8154">
        <v>557.84042553191489</v>
      </c>
      <c r="W8154">
        <v>541.70652173913038</v>
      </c>
      <c r="X8154">
        <v>568.44047619047615</v>
      </c>
      <c r="Y8154">
        <v>527.70588235294122</v>
      </c>
      <c r="Z8154">
        <v>9.0909090909090912E-2</v>
      </c>
      <c r="AA8154">
        <v>0.22727272727272729</v>
      </c>
      <c r="AB8154">
        <v>0.21126760563380281</v>
      </c>
      <c r="AC8154">
        <v>0.24615384615384617</v>
      </c>
      <c r="AD8154">
        <v>0</v>
      </c>
      <c r="AE8154">
        <v>1</v>
      </c>
      <c r="AF8154">
        <v>10</v>
      </c>
      <c r="AG8154">
        <v>3</v>
      </c>
      <c r="AL8154">
        <v>74.5</v>
      </c>
      <c r="AM8154">
        <v>73.666666666666671</v>
      </c>
      <c r="AN8154">
        <v>75.666666666666671</v>
      </c>
      <c r="AO8154">
        <v>72</v>
      </c>
    </row>
    <row r="8155" spans="1:41" x14ac:dyDescent="0.35">
      <c r="A8155">
        <v>26503</v>
      </c>
      <c r="B8155" t="s">
        <v>7856</v>
      </c>
      <c r="C8155" t="s">
        <v>352</v>
      </c>
      <c r="D8155" t="s">
        <v>315</v>
      </c>
      <c r="E8155" t="s">
        <v>8136</v>
      </c>
      <c r="F8155">
        <v>289</v>
      </c>
      <c r="G8155">
        <v>289</v>
      </c>
      <c r="H8155">
        <v>283</v>
      </c>
      <c r="I8155">
        <v>285</v>
      </c>
      <c r="J8155">
        <v>265</v>
      </c>
      <c r="K8155">
        <v>273</v>
      </c>
      <c r="L8155">
        <v>284</v>
      </c>
      <c r="M8155">
        <v>286</v>
      </c>
      <c r="N8155">
        <v>263</v>
      </c>
      <c r="O8155">
        <v>248</v>
      </c>
      <c r="P8155">
        <v>267</v>
      </c>
      <c r="Q8155">
        <v>281</v>
      </c>
      <c r="R8155">
        <v>267</v>
      </c>
      <c r="S8155">
        <v>265</v>
      </c>
      <c r="T8155">
        <v>240</v>
      </c>
      <c r="U8155">
        <v>247</v>
      </c>
      <c r="V8155">
        <v>592.63333333333333</v>
      </c>
      <c r="W8155">
        <v>589.10714285714289</v>
      </c>
      <c r="X8155">
        <v>580.87837837837833</v>
      </c>
      <c r="Y8155">
        <v>651.61538461538464</v>
      </c>
      <c r="Z8155">
        <v>0.38095238095238093</v>
      </c>
      <c r="AA8155">
        <v>0.44999999999999996</v>
      </c>
      <c r="AB8155">
        <v>0.44827586206896552</v>
      </c>
      <c r="AC8155">
        <v>0.4</v>
      </c>
      <c r="AD8155">
        <v>6</v>
      </c>
      <c r="AE8155">
        <v>2</v>
      </c>
      <c r="AF8155">
        <v>9</v>
      </c>
      <c r="AG8155">
        <v>7</v>
      </c>
      <c r="AH8155">
        <v>78</v>
      </c>
      <c r="AI8155">
        <v>78</v>
      </c>
      <c r="AJ8155">
        <v>82.333333333333329</v>
      </c>
      <c r="AK8155">
        <v>70.333333333333329</v>
      </c>
      <c r="AL8155">
        <v>66.5</v>
      </c>
      <c r="AM8155">
        <v>69.333333333333329</v>
      </c>
      <c r="AN8155">
        <v>67.666666666666671</v>
      </c>
      <c r="AO8155">
        <v>56</v>
      </c>
    </row>
    <row r="8156" spans="1:41" x14ac:dyDescent="0.35">
      <c r="A8156">
        <v>26507</v>
      </c>
      <c r="B8156" t="s">
        <v>7904</v>
      </c>
      <c r="C8156" t="s">
        <v>356</v>
      </c>
      <c r="D8156" t="s">
        <v>315</v>
      </c>
      <c r="E8156" t="s">
        <v>8137</v>
      </c>
      <c r="F8156">
        <v>308</v>
      </c>
      <c r="G8156">
        <v>265</v>
      </c>
      <c r="H8156">
        <v>288</v>
      </c>
      <c r="I8156">
        <v>308</v>
      </c>
      <c r="J8156">
        <v>285</v>
      </c>
      <c r="K8156">
        <v>283</v>
      </c>
      <c r="L8156">
        <v>290</v>
      </c>
      <c r="M8156">
        <v>304</v>
      </c>
      <c r="N8156">
        <v>282</v>
      </c>
      <c r="O8156">
        <v>298</v>
      </c>
      <c r="P8156">
        <v>295</v>
      </c>
      <c r="Q8156">
        <v>300</v>
      </c>
      <c r="R8156">
        <v>354</v>
      </c>
      <c r="S8156">
        <v>387</v>
      </c>
      <c r="T8156">
        <v>354</v>
      </c>
      <c r="U8156">
        <v>334</v>
      </c>
      <c r="V8156">
        <v>743.35714285714289</v>
      </c>
      <c r="W8156">
        <v>768.4375</v>
      </c>
      <c r="X8156">
        <v>751.52272727272725</v>
      </c>
      <c r="Y8156">
        <v>805.17499999999995</v>
      </c>
      <c r="Z8156">
        <v>0.5</v>
      </c>
      <c r="AA8156">
        <v>0.5714285714285714</v>
      </c>
      <c r="AB8156">
        <v>0.55999999999999994</v>
      </c>
      <c r="AC8156">
        <v>0.5</v>
      </c>
      <c r="AD8156">
        <v>3</v>
      </c>
      <c r="AE8156">
        <v>0</v>
      </c>
      <c r="AF8156">
        <v>2</v>
      </c>
      <c r="AG8156">
        <v>14</v>
      </c>
      <c r="AH8156">
        <v>74.5</v>
      </c>
      <c r="AI8156">
        <v>74.666666666666671</v>
      </c>
      <c r="AJ8156">
        <v>77.666666666666671</v>
      </c>
      <c r="AK8156">
        <v>74.333333333333329</v>
      </c>
      <c r="AL8156">
        <v>83</v>
      </c>
      <c r="AM8156">
        <v>81.666666666666671</v>
      </c>
      <c r="AN8156">
        <v>85.333333333333329</v>
      </c>
      <c r="AO8156">
        <v>72.666666666666671</v>
      </c>
    </row>
    <row r="8157" spans="1:41" x14ac:dyDescent="0.35">
      <c r="A8157">
        <v>26516</v>
      </c>
      <c r="B8157" t="s">
        <v>7905</v>
      </c>
      <c r="C8157" t="s">
        <v>350</v>
      </c>
      <c r="D8157" t="s">
        <v>315</v>
      </c>
      <c r="E8157" t="s">
        <v>8136</v>
      </c>
      <c r="F8157">
        <v>257</v>
      </c>
      <c r="G8157">
        <v>291</v>
      </c>
      <c r="H8157">
        <v>225</v>
      </c>
      <c r="I8157">
        <v>245</v>
      </c>
      <c r="J8157">
        <v>261</v>
      </c>
      <c r="K8157">
        <v>267</v>
      </c>
      <c r="L8157">
        <v>222</v>
      </c>
      <c r="M8157">
        <v>221</v>
      </c>
      <c r="V8157" t="s">
        <v>1</v>
      </c>
      <c r="W8157" t="s">
        <v>1</v>
      </c>
      <c r="X8157" t="s">
        <v>1</v>
      </c>
      <c r="Z8157" t="s">
        <v>1</v>
      </c>
      <c r="AA8157" t="s">
        <v>1</v>
      </c>
      <c r="AB8157" t="s">
        <v>1</v>
      </c>
      <c r="AD8157">
        <v>0</v>
      </c>
      <c r="AE8157">
        <v>0</v>
      </c>
      <c r="AF8157">
        <v>0</v>
      </c>
      <c r="AG8157">
        <v>1</v>
      </c>
      <c r="AH8157">
        <v>64.5</v>
      </c>
      <c r="AI8157">
        <v>69.333333333333329</v>
      </c>
      <c r="AJ8157">
        <v>67.666666666666671</v>
      </c>
      <c r="AK8157">
        <v>66.333333333333329</v>
      </c>
    </row>
    <row r="8158" spans="1:41" x14ac:dyDescent="0.35">
      <c r="A8158">
        <v>26524</v>
      </c>
      <c r="B8158" t="s">
        <v>7906</v>
      </c>
      <c r="C8158" t="s">
        <v>361</v>
      </c>
      <c r="D8158" t="s">
        <v>315</v>
      </c>
      <c r="E8158" t="s">
        <v>8137</v>
      </c>
      <c r="F8158">
        <v>278</v>
      </c>
      <c r="G8158">
        <v>277</v>
      </c>
      <c r="H8158">
        <v>296</v>
      </c>
      <c r="I8158">
        <v>289</v>
      </c>
      <c r="J8158">
        <v>259</v>
      </c>
      <c r="K8158">
        <v>275</v>
      </c>
      <c r="L8158">
        <v>269</v>
      </c>
      <c r="M8158">
        <v>264</v>
      </c>
      <c r="N8158">
        <v>257</v>
      </c>
      <c r="O8158">
        <v>247</v>
      </c>
      <c r="P8158">
        <v>279</v>
      </c>
      <c r="Q8158">
        <v>257</v>
      </c>
      <c r="R8158">
        <v>280</v>
      </c>
      <c r="S8158">
        <v>265</v>
      </c>
      <c r="T8158">
        <v>279</v>
      </c>
      <c r="U8158">
        <v>296</v>
      </c>
      <c r="V8158">
        <v>633.35294117647061</v>
      </c>
      <c r="W8158">
        <v>620.04464285714289</v>
      </c>
      <c r="X8158">
        <v>645.39215686274508</v>
      </c>
      <c r="Y8158">
        <v>659.96226415094338</v>
      </c>
      <c r="Z8158">
        <v>0.29629629629629628</v>
      </c>
      <c r="AA8158">
        <v>0.5135135135135136</v>
      </c>
      <c r="AB8158">
        <v>0.55172413793103448</v>
      </c>
      <c r="AC8158">
        <v>0.48148148148148145</v>
      </c>
      <c r="AD8158">
        <v>2</v>
      </c>
      <c r="AE8158">
        <v>1</v>
      </c>
      <c r="AF8158">
        <v>2</v>
      </c>
      <c r="AG8158">
        <v>0</v>
      </c>
      <c r="AH8158">
        <v>79</v>
      </c>
      <c r="AI8158">
        <v>85</v>
      </c>
      <c r="AJ8158">
        <v>86.666666666666671</v>
      </c>
      <c r="AK8158">
        <v>74.666666666666671</v>
      </c>
      <c r="AL8158">
        <v>75</v>
      </c>
      <c r="AM8158">
        <v>81</v>
      </c>
      <c r="AN8158">
        <v>83.333333333333329</v>
      </c>
      <c r="AO8158">
        <v>66</v>
      </c>
    </row>
    <row r="8159" spans="1:41" x14ac:dyDescent="0.35">
      <c r="A8159">
        <v>26532</v>
      </c>
      <c r="B8159" t="s">
        <v>7907</v>
      </c>
      <c r="C8159" t="s">
        <v>348</v>
      </c>
      <c r="D8159" t="s">
        <v>315</v>
      </c>
      <c r="E8159" t="s">
        <v>8136</v>
      </c>
      <c r="F8159">
        <v>243</v>
      </c>
      <c r="G8159">
        <v>247</v>
      </c>
      <c r="H8159">
        <v>266</v>
      </c>
      <c r="I8159">
        <v>280</v>
      </c>
      <c r="J8159">
        <v>231</v>
      </c>
      <c r="K8159">
        <v>249</v>
      </c>
      <c r="L8159">
        <v>253</v>
      </c>
      <c r="M8159">
        <v>245</v>
      </c>
      <c r="V8159" t="s">
        <v>1</v>
      </c>
      <c r="W8159" t="s">
        <v>1</v>
      </c>
      <c r="X8159" t="s">
        <v>1</v>
      </c>
      <c r="Z8159" t="s">
        <v>1</v>
      </c>
      <c r="AA8159" t="s">
        <v>1</v>
      </c>
      <c r="AB8159" t="s">
        <v>1</v>
      </c>
      <c r="AD8159">
        <v>1</v>
      </c>
      <c r="AE8159">
        <v>0</v>
      </c>
      <c r="AF8159">
        <v>2</v>
      </c>
      <c r="AG8159">
        <v>2</v>
      </c>
      <c r="AH8159">
        <v>81</v>
      </c>
      <c r="AI8159">
        <v>80</v>
      </c>
      <c r="AJ8159">
        <v>83.666666666666671</v>
      </c>
      <c r="AK8159">
        <v>75.333333333333329</v>
      </c>
    </row>
    <row r="8160" spans="1:41" x14ac:dyDescent="0.35">
      <c r="A8160">
        <v>26538</v>
      </c>
      <c r="B8160" t="s">
        <v>7908</v>
      </c>
      <c r="C8160" t="s">
        <v>319</v>
      </c>
      <c r="D8160" t="s">
        <v>315</v>
      </c>
      <c r="E8160" t="s">
        <v>8136</v>
      </c>
      <c r="F8160">
        <v>282</v>
      </c>
      <c r="G8160">
        <v>295</v>
      </c>
      <c r="H8160">
        <v>293</v>
      </c>
      <c r="I8160">
        <v>274</v>
      </c>
      <c r="J8160">
        <v>267</v>
      </c>
      <c r="K8160">
        <v>278</v>
      </c>
      <c r="L8160">
        <v>283</v>
      </c>
      <c r="M8160">
        <v>278</v>
      </c>
      <c r="N8160">
        <v>224</v>
      </c>
      <c r="O8160">
        <v>249</v>
      </c>
      <c r="P8160">
        <v>269</v>
      </c>
      <c r="Q8160">
        <v>280</v>
      </c>
      <c r="R8160">
        <v>234</v>
      </c>
      <c r="S8160">
        <v>272</v>
      </c>
      <c r="T8160">
        <v>293</v>
      </c>
      <c r="U8160">
        <v>305</v>
      </c>
      <c r="V8160">
        <v>591.41901408450701</v>
      </c>
      <c r="W8160">
        <v>605.24111675126903</v>
      </c>
      <c r="X8160">
        <v>609.88502673796791</v>
      </c>
      <c r="Y8160">
        <v>624.48429319371724</v>
      </c>
      <c r="Z8160">
        <v>0.31609195402298851</v>
      </c>
      <c r="AA8160">
        <v>0.41447368421052633</v>
      </c>
      <c r="AB8160">
        <v>0.41666666666666663</v>
      </c>
      <c r="AC8160">
        <v>0.38349514563106796</v>
      </c>
      <c r="AD8160">
        <v>21</v>
      </c>
      <c r="AE8160">
        <v>14</v>
      </c>
      <c r="AF8160">
        <v>23</v>
      </c>
      <c r="AG8160">
        <v>19</v>
      </c>
      <c r="AH8160">
        <v>69</v>
      </c>
      <c r="AI8160">
        <v>69.666666666666671</v>
      </c>
      <c r="AJ8160">
        <v>73.666666666666671</v>
      </c>
      <c r="AK8160">
        <v>68</v>
      </c>
      <c r="AL8160">
        <v>72</v>
      </c>
      <c r="AM8160">
        <v>71</v>
      </c>
      <c r="AN8160">
        <v>73.333333333333329</v>
      </c>
      <c r="AO8160">
        <v>67.666666666666671</v>
      </c>
    </row>
    <row r="8161" spans="1:41" x14ac:dyDescent="0.35">
      <c r="A8161">
        <v>26543</v>
      </c>
      <c r="B8161" t="s">
        <v>7909</v>
      </c>
      <c r="C8161" t="s">
        <v>356</v>
      </c>
      <c r="D8161" t="s">
        <v>315</v>
      </c>
      <c r="E8161" t="s">
        <v>8136</v>
      </c>
      <c r="F8161">
        <v>254</v>
      </c>
      <c r="G8161">
        <v>280</v>
      </c>
      <c r="H8161">
        <v>245</v>
      </c>
      <c r="I8161">
        <v>264</v>
      </c>
      <c r="J8161">
        <v>210</v>
      </c>
      <c r="K8161">
        <v>262</v>
      </c>
      <c r="L8161">
        <v>227</v>
      </c>
      <c r="M8161">
        <v>229</v>
      </c>
      <c r="V8161" t="s">
        <v>1</v>
      </c>
      <c r="W8161" t="s">
        <v>1</v>
      </c>
      <c r="X8161" t="s">
        <v>1</v>
      </c>
      <c r="Z8161" t="s">
        <v>1</v>
      </c>
      <c r="AA8161" t="s">
        <v>1</v>
      </c>
      <c r="AB8161" t="s">
        <v>1</v>
      </c>
      <c r="AD8161">
        <v>0</v>
      </c>
      <c r="AE8161">
        <v>0</v>
      </c>
      <c r="AF8161">
        <v>1</v>
      </c>
      <c r="AG8161">
        <v>1</v>
      </c>
      <c r="AH8161">
        <v>77</v>
      </c>
      <c r="AI8161">
        <v>81.333333333333329</v>
      </c>
      <c r="AJ8161">
        <v>85.666666666666671</v>
      </c>
      <c r="AK8161">
        <v>73.333333333333329</v>
      </c>
    </row>
    <row r="8162" spans="1:41" x14ac:dyDescent="0.35">
      <c r="A8162">
        <v>30001</v>
      </c>
      <c r="B8162" t="s">
        <v>7910</v>
      </c>
      <c r="C8162" t="s">
        <v>8</v>
      </c>
      <c r="D8162" t="s">
        <v>9</v>
      </c>
      <c r="E8162" t="s">
        <v>8136</v>
      </c>
      <c r="F8162">
        <v>286</v>
      </c>
      <c r="G8162">
        <v>265</v>
      </c>
      <c r="H8162">
        <v>275</v>
      </c>
      <c r="I8162">
        <v>257</v>
      </c>
      <c r="J8162">
        <v>292</v>
      </c>
      <c r="K8162">
        <v>247</v>
      </c>
      <c r="L8162">
        <v>273</v>
      </c>
      <c r="M8162">
        <v>250</v>
      </c>
      <c r="N8162">
        <v>253</v>
      </c>
      <c r="O8162">
        <v>247</v>
      </c>
      <c r="P8162">
        <v>257</v>
      </c>
      <c r="Q8162">
        <v>248</v>
      </c>
      <c r="R8162">
        <v>237</v>
      </c>
      <c r="S8162">
        <v>264</v>
      </c>
      <c r="T8162">
        <v>271</v>
      </c>
      <c r="U8162">
        <v>285</v>
      </c>
      <c r="V8162">
        <v>557.13157894736844</v>
      </c>
      <c r="W8162">
        <v>533</v>
      </c>
      <c r="X8162">
        <v>596.17142857142858</v>
      </c>
      <c r="Y8162">
        <v>600.78205128205127</v>
      </c>
      <c r="Z8162">
        <v>0.44736842105263158</v>
      </c>
      <c r="AA8162">
        <v>0.5</v>
      </c>
      <c r="AB8162">
        <v>0.47368421052631582</v>
      </c>
      <c r="AC8162">
        <v>0.53846153846153844</v>
      </c>
      <c r="AD8162">
        <v>5</v>
      </c>
      <c r="AE8162">
        <v>4</v>
      </c>
      <c r="AF8162">
        <v>1</v>
      </c>
      <c r="AG8162">
        <v>2</v>
      </c>
      <c r="AH8162">
        <v>67.5</v>
      </c>
      <c r="AI8162">
        <v>70.333333333333329</v>
      </c>
      <c r="AJ8162">
        <v>70</v>
      </c>
      <c r="AK8162">
        <v>65.666666666666671</v>
      </c>
      <c r="AL8162">
        <v>76.5</v>
      </c>
      <c r="AM8162">
        <v>79.333333333333329</v>
      </c>
      <c r="AN8162">
        <v>83.333333333333329</v>
      </c>
      <c r="AO8162">
        <v>80</v>
      </c>
    </row>
    <row r="8163" spans="1:41" x14ac:dyDescent="0.35">
      <c r="A8163">
        <v>30002</v>
      </c>
      <c r="B8163" t="s">
        <v>7911</v>
      </c>
      <c r="C8163" t="s">
        <v>8</v>
      </c>
      <c r="D8163" t="s">
        <v>9</v>
      </c>
      <c r="E8163" t="s">
        <v>8136</v>
      </c>
      <c r="F8163">
        <v>244</v>
      </c>
      <c r="G8163">
        <v>265</v>
      </c>
      <c r="H8163">
        <v>236</v>
      </c>
      <c r="I8163">
        <v>219</v>
      </c>
      <c r="J8163">
        <v>225</v>
      </c>
      <c r="K8163">
        <v>237</v>
      </c>
      <c r="L8163">
        <v>227</v>
      </c>
      <c r="M8163">
        <v>203</v>
      </c>
      <c r="V8163" t="s">
        <v>1</v>
      </c>
      <c r="W8163" t="s">
        <v>1</v>
      </c>
      <c r="X8163" t="s">
        <v>1</v>
      </c>
      <c r="Z8163" t="s">
        <v>1</v>
      </c>
      <c r="AA8163" t="s">
        <v>1</v>
      </c>
      <c r="AB8163" t="s">
        <v>1</v>
      </c>
      <c r="AD8163">
        <v>1</v>
      </c>
      <c r="AE8163">
        <v>0</v>
      </c>
      <c r="AF8163">
        <v>2</v>
      </c>
      <c r="AG8163">
        <v>1</v>
      </c>
      <c r="AH8163">
        <v>68.5</v>
      </c>
      <c r="AI8163">
        <v>72.333333333333329</v>
      </c>
      <c r="AJ8163">
        <v>73.666666666666671</v>
      </c>
      <c r="AK8163">
        <v>64.333333333333329</v>
      </c>
    </row>
    <row r="8164" spans="1:41" x14ac:dyDescent="0.35">
      <c r="A8164">
        <v>30003</v>
      </c>
      <c r="B8164" t="s">
        <v>3740</v>
      </c>
      <c r="C8164" t="s">
        <v>8</v>
      </c>
      <c r="D8164" t="s">
        <v>9</v>
      </c>
      <c r="E8164" t="s">
        <v>8136</v>
      </c>
      <c r="F8164">
        <v>259</v>
      </c>
      <c r="G8164">
        <v>259</v>
      </c>
      <c r="H8164">
        <v>274</v>
      </c>
      <c r="I8164">
        <v>258</v>
      </c>
      <c r="J8164">
        <v>247</v>
      </c>
      <c r="K8164">
        <v>236</v>
      </c>
      <c r="L8164">
        <v>250</v>
      </c>
      <c r="M8164">
        <v>239</v>
      </c>
      <c r="N8164">
        <v>252</v>
      </c>
      <c r="O8164">
        <v>244</v>
      </c>
      <c r="P8164">
        <v>241</v>
      </c>
      <c r="Q8164">
        <v>263</v>
      </c>
      <c r="R8164">
        <v>241</v>
      </c>
      <c r="S8164">
        <v>262</v>
      </c>
      <c r="T8164">
        <v>261</v>
      </c>
      <c r="U8164">
        <v>296</v>
      </c>
      <c r="V8164">
        <v>548.95000000000005</v>
      </c>
      <c r="W8164">
        <v>531.67692307692312</v>
      </c>
      <c r="X8164">
        <v>564.89189189189187</v>
      </c>
      <c r="Y8164">
        <v>579.11029411764707</v>
      </c>
      <c r="Z8164">
        <v>0.44444444444444442</v>
      </c>
      <c r="AA8164">
        <v>0.37878787878787878</v>
      </c>
      <c r="AB8164">
        <v>0.33749999999999997</v>
      </c>
      <c r="AC8164">
        <v>0.46913580246913578</v>
      </c>
      <c r="AD8164">
        <v>5</v>
      </c>
      <c r="AE8164">
        <v>1</v>
      </c>
      <c r="AF8164">
        <v>2</v>
      </c>
      <c r="AG8164">
        <v>5</v>
      </c>
      <c r="AH8164">
        <v>71</v>
      </c>
      <c r="AI8164">
        <v>68.333333333333329</v>
      </c>
      <c r="AJ8164">
        <v>76.333333333333329</v>
      </c>
      <c r="AK8164">
        <v>71</v>
      </c>
      <c r="AL8164">
        <v>75.5</v>
      </c>
      <c r="AM8164">
        <v>78</v>
      </c>
      <c r="AN8164">
        <v>78.666666666666671</v>
      </c>
      <c r="AO8164">
        <v>68.666666666666671</v>
      </c>
    </row>
    <row r="8165" spans="1:41" x14ac:dyDescent="0.35">
      <c r="A8165">
        <v>30005</v>
      </c>
      <c r="B8165" t="s">
        <v>1131</v>
      </c>
      <c r="C8165" t="s">
        <v>8</v>
      </c>
      <c r="D8165" t="s">
        <v>9</v>
      </c>
      <c r="E8165" t="s">
        <v>8136</v>
      </c>
      <c r="F8165">
        <v>275</v>
      </c>
      <c r="G8165">
        <v>290</v>
      </c>
      <c r="H8165">
        <v>295</v>
      </c>
      <c r="I8165">
        <v>284</v>
      </c>
      <c r="J8165">
        <v>245</v>
      </c>
      <c r="K8165">
        <v>265</v>
      </c>
      <c r="L8165">
        <v>271</v>
      </c>
      <c r="M8165">
        <v>271</v>
      </c>
      <c r="V8165" t="s">
        <v>1</v>
      </c>
      <c r="W8165" t="s">
        <v>1</v>
      </c>
      <c r="X8165" t="s">
        <v>1</v>
      </c>
      <c r="Z8165" t="s">
        <v>1</v>
      </c>
      <c r="AA8165" t="s">
        <v>1</v>
      </c>
      <c r="AB8165" t="s">
        <v>1</v>
      </c>
      <c r="AD8165">
        <v>3</v>
      </c>
      <c r="AE8165">
        <v>8</v>
      </c>
      <c r="AF8165">
        <v>4</v>
      </c>
      <c r="AG8165">
        <v>7</v>
      </c>
      <c r="AH8165">
        <v>72</v>
      </c>
      <c r="AI8165">
        <v>78</v>
      </c>
      <c r="AJ8165">
        <v>79.333333333333329</v>
      </c>
      <c r="AK8165">
        <v>75.666666666666671</v>
      </c>
    </row>
    <row r="8166" spans="1:41" x14ac:dyDescent="0.35">
      <c r="A8166">
        <v>30006</v>
      </c>
      <c r="B8166" t="s">
        <v>6417</v>
      </c>
      <c r="C8166" t="s">
        <v>8</v>
      </c>
      <c r="D8166" t="s">
        <v>9</v>
      </c>
      <c r="E8166" t="s">
        <v>8136</v>
      </c>
      <c r="F8166">
        <v>269</v>
      </c>
      <c r="G8166">
        <v>266</v>
      </c>
      <c r="H8166">
        <v>263</v>
      </c>
      <c r="I8166">
        <v>246</v>
      </c>
      <c r="J8166">
        <v>239</v>
      </c>
      <c r="K8166">
        <v>261</v>
      </c>
      <c r="L8166">
        <v>270</v>
      </c>
      <c r="M8166">
        <v>245</v>
      </c>
      <c r="V8166" t="s">
        <v>1</v>
      </c>
      <c r="W8166" t="s">
        <v>1</v>
      </c>
      <c r="X8166" t="s">
        <v>1</v>
      </c>
      <c r="Z8166" t="s">
        <v>1</v>
      </c>
      <c r="AA8166" t="s">
        <v>1</v>
      </c>
      <c r="AB8166" t="s">
        <v>1</v>
      </c>
      <c r="AD8166">
        <v>0</v>
      </c>
      <c r="AE8166">
        <v>4</v>
      </c>
      <c r="AF8166">
        <v>3</v>
      </c>
      <c r="AG8166">
        <v>1</v>
      </c>
      <c r="AH8166">
        <v>66</v>
      </c>
      <c r="AI8166">
        <v>68.333333333333329</v>
      </c>
      <c r="AJ8166">
        <v>68.333333333333329</v>
      </c>
      <c r="AK8166">
        <v>64.666666666666671</v>
      </c>
    </row>
    <row r="8167" spans="1:41" x14ac:dyDescent="0.35">
      <c r="A8167">
        <v>30012</v>
      </c>
      <c r="B8167" t="s">
        <v>7912</v>
      </c>
      <c r="C8167" t="s">
        <v>8</v>
      </c>
      <c r="D8167" t="s">
        <v>9</v>
      </c>
      <c r="E8167" t="s">
        <v>8136</v>
      </c>
      <c r="F8167">
        <v>243</v>
      </c>
      <c r="G8167">
        <v>297</v>
      </c>
      <c r="H8167">
        <v>260</v>
      </c>
      <c r="I8167">
        <v>260</v>
      </c>
      <c r="J8167">
        <v>246</v>
      </c>
      <c r="K8167">
        <v>259</v>
      </c>
      <c r="L8167">
        <v>229</v>
      </c>
      <c r="M8167">
        <v>250</v>
      </c>
      <c r="V8167" t="s">
        <v>1</v>
      </c>
      <c r="W8167" t="s">
        <v>1</v>
      </c>
      <c r="X8167" t="s">
        <v>1</v>
      </c>
      <c r="Z8167" t="s">
        <v>1</v>
      </c>
      <c r="AA8167" t="s">
        <v>1</v>
      </c>
      <c r="AB8167" t="s">
        <v>1</v>
      </c>
      <c r="AD8167">
        <v>1</v>
      </c>
      <c r="AE8167">
        <v>1</v>
      </c>
      <c r="AF8167">
        <v>2</v>
      </c>
      <c r="AG8167">
        <v>3</v>
      </c>
      <c r="AH8167">
        <v>67.5</v>
      </c>
      <c r="AI8167">
        <v>73.333333333333329</v>
      </c>
      <c r="AJ8167">
        <v>71</v>
      </c>
      <c r="AK8167">
        <v>70.333333333333329</v>
      </c>
    </row>
    <row r="8168" spans="1:41" x14ac:dyDescent="0.35">
      <c r="A8168">
        <v>30013</v>
      </c>
      <c r="B8168" t="s">
        <v>7913</v>
      </c>
      <c r="C8168" t="s">
        <v>8</v>
      </c>
      <c r="D8168" t="s">
        <v>9</v>
      </c>
      <c r="E8168" t="s">
        <v>8137</v>
      </c>
      <c r="F8168">
        <v>297</v>
      </c>
      <c r="G8168">
        <v>301</v>
      </c>
      <c r="H8168">
        <v>338</v>
      </c>
      <c r="I8168">
        <v>309</v>
      </c>
      <c r="J8168">
        <v>280</v>
      </c>
      <c r="K8168">
        <v>311</v>
      </c>
      <c r="L8168">
        <v>326</v>
      </c>
      <c r="M8168">
        <v>301</v>
      </c>
      <c r="N8168">
        <v>267</v>
      </c>
      <c r="O8168">
        <v>284</v>
      </c>
      <c r="P8168">
        <v>287</v>
      </c>
      <c r="Q8168">
        <v>265</v>
      </c>
      <c r="R8168">
        <v>270</v>
      </c>
      <c r="S8168">
        <v>304</v>
      </c>
      <c r="T8168">
        <v>312</v>
      </c>
      <c r="U8168">
        <v>321</v>
      </c>
      <c r="V8168">
        <v>675.53125</v>
      </c>
      <c r="W8168">
        <v>691.3</v>
      </c>
      <c r="X8168">
        <v>675.14285714285711</v>
      </c>
      <c r="Y8168">
        <v>710.2</v>
      </c>
      <c r="Z8168">
        <v>0.375</v>
      </c>
      <c r="AA8168">
        <v>0.625</v>
      </c>
      <c r="AB8168">
        <v>0.47499999999999998</v>
      </c>
      <c r="AC8168">
        <v>0.625</v>
      </c>
      <c r="AD8168">
        <v>1</v>
      </c>
      <c r="AE8168">
        <v>4</v>
      </c>
      <c r="AF8168">
        <v>4</v>
      </c>
      <c r="AG8168">
        <v>2</v>
      </c>
      <c r="AH8168">
        <v>85.5</v>
      </c>
      <c r="AI8168">
        <v>88.666666666666671</v>
      </c>
      <c r="AJ8168">
        <v>88</v>
      </c>
      <c r="AK8168">
        <v>78.666666666666671</v>
      </c>
      <c r="AL8168">
        <v>71</v>
      </c>
      <c r="AM8168">
        <v>79.333333333333329</v>
      </c>
      <c r="AN8168">
        <v>78.666666666666671</v>
      </c>
      <c r="AO8168">
        <v>66.666666666666671</v>
      </c>
    </row>
    <row r="8169" spans="1:41" x14ac:dyDescent="0.35">
      <c r="A8169">
        <v>31001</v>
      </c>
      <c r="B8169" t="s">
        <v>7914</v>
      </c>
      <c r="C8169" t="s">
        <v>255</v>
      </c>
      <c r="D8169" t="s">
        <v>249</v>
      </c>
      <c r="E8169" t="s">
        <v>8136</v>
      </c>
      <c r="G8169">
        <v>233</v>
      </c>
      <c r="H8169">
        <v>221</v>
      </c>
      <c r="I8169">
        <v>247</v>
      </c>
      <c r="K8169">
        <v>214</v>
      </c>
      <c r="L8169">
        <v>218</v>
      </c>
      <c r="M8169">
        <v>236</v>
      </c>
      <c r="V8169" t="s">
        <v>1</v>
      </c>
      <c r="W8169" t="s">
        <v>1</v>
      </c>
      <c r="X8169" t="s">
        <v>1</v>
      </c>
      <c r="Z8169" t="s">
        <v>1</v>
      </c>
      <c r="AA8169" t="s">
        <v>1</v>
      </c>
      <c r="AB8169" t="s">
        <v>1</v>
      </c>
      <c r="AD8169" t="s">
        <v>1</v>
      </c>
      <c r="AE8169" t="s">
        <v>1</v>
      </c>
      <c r="AF8169" t="s">
        <v>1</v>
      </c>
      <c r="AG8169">
        <v>0</v>
      </c>
      <c r="AH8169">
        <v>75</v>
      </c>
      <c r="AI8169">
        <v>72.666666666666671</v>
      </c>
      <c r="AJ8169">
        <v>73</v>
      </c>
      <c r="AK8169">
        <v>78.333333333333329</v>
      </c>
    </row>
    <row r="8170" spans="1:41" x14ac:dyDescent="0.35">
      <c r="A8170">
        <v>31002</v>
      </c>
      <c r="B8170" t="s">
        <v>7915</v>
      </c>
      <c r="C8170" t="s">
        <v>250</v>
      </c>
      <c r="D8170" t="s">
        <v>249</v>
      </c>
      <c r="E8170" t="s">
        <v>8136</v>
      </c>
      <c r="N8170">
        <v>235</v>
      </c>
      <c r="O8170">
        <v>240</v>
      </c>
      <c r="P8170">
        <v>248</v>
      </c>
      <c r="Q8170">
        <v>247</v>
      </c>
      <c r="R8170">
        <v>249</v>
      </c>
      <c r="S8170">
        <v>220</v>
      </c>
      <c r="T8170">
        <v>236</v>
      </c>
      <c r="U8170">
        <v>250</v>
      </c>
      <c r="V8170">
        <v>513.18181818181813</v>
      </c>
      <c r="W8170">
        <v>507.34615384615387</v>
      </c>
      <c r="X8170">
        <v>564.39655172413791</v>
      </c>
      <c r="Y8170">
        <v>563.84615384615381</v>
      </c>
      <c r="Z8170">
        <v>0.16666666666666666</v>
      </c>
      <c r="AA8170">
        <v>0.21428571428571427</v>
      </c>
      <c r="AB8170">
        <v>0.13333333333333333</v>
      </c>
      <c r="AC8170">
        <v>0.29411764705882354</v>
      </c>
      <c r="AD8170">
        <v>0</v>
      </c>
      <c r="AE8170">
        <v>0</v>
      </c>
      <c r="AF8170">
        <v>0</v>
      </c>
      <c r="AG8170">
        <v>2</v>
      </c>
      <c r="AL8170">
        <v>83</v>
      </c>
      <c r="AM8170">
        <v>82.333333333333329</v>
      </c>
      <c r="AN8170">
        <v>85</v>
      </c>
      <c r="AO8170">
        <v>78.333333333333329</v>
      </c>
    </row>
    <row r="8171" spans="1:41" x14ac:dyDescent="0.35">
      <c r="A8171">
        <v>31005</v>
      </c>
      <c r="B8171" t="s">
        <v>7916</v>
      </c>
      <c r="C8171" t="s">
        <v>259</v>
      </c>
      <c r="D8171" t="s">
        <v>249</v>
      </c>
      <c r="E8171" t="s">
        <v>8136</v>
      </c>
      <c r="N8171">
        <v>222</v>
      </c>
      <c r="O8171">
        <v>223</v>
      </c>
      <c r="P8171">
        <v>231</v>
      </c>
      <c r="Q8171">
        <v>238</v>
      </c>
      <c r="R8171">
        <v>232</v>
      </c>
      <c r="S8171">
        <v>223</v>
      </c>
      <c r="T8171">
        <v>209</v>
      </c>
      <c r="U8171">
        <v>230</v>
      </c>
      <c r="V8171">
        <v>556.42307692307691</v>
      </c>
      <c r="W8171">
        <v>498.5</v>
      </c>
      <c r="X8171">
        <v>535.19230769230774</v>
      </c>
      <c r="Y8171">
        <v>527.14285714285711</v>
      </c>
      <c r="Z8171">
        <v>0.31818181818181818</v>
      </c>
      <c r="AA8171">
        <v>0.78571428571428581</v>
      </c>
      <c r="AB8171">
        <v>0.27272727272727271</v>
      </c>
      <c r="AC8171">
        <v>0.25</v>
      </c>
      <c r="AD8171">
        <v>0</v>
      </c>
      <c r="AE8171">
        <v>1</v>
      </c>
      <c r="AF8171">
        <v>0</v>
      </c>
      <c r="AG8171">
        <v>1</v>
      </c>
      <c r="AL8171">
        <v>71.5</v>
      </c>
      <c r="AM8171">
        <v>71</v>
      </c>
      <c r="AN8171">
        <v>70.666666666666671</v>
      </c>
      <c r="AO8171">
        <v>61</v>
      </c>
    </row>
    <row r="8172" spans="1:41" x14ac:dyDescent="0.35">
      <c r="A8172">
        <v>31006</v>
      </c>
      <c r="B8172" t="s">
        <v>7917</v>
      </c>
      <c r="C8172" t="s">
        <v>248</v>
      </c>
      <c r="D8172" t="s">
        <v>249</v>
      </c>
      <c r="E8172" t="s">
        <v>8136</v>
      </c>
      <c r="F8172">
        <v>214</v>
      </c>
      <c r="G8172">
        <v>291</v>
      </c>
      <c r="H8172">
        <v>277</v>
      </c>
      <c r="I8172">
        <v>211</v>
      </c>
      <c r="J8172">
        <v>204</v>
      </c>
      <c r="K8172">
        <v>234</v>
      </c>
      <c r="L8172">
        <v>245</v>
      </c>
      <c r="M8172">
        <v>154</v>
      </c>
      <c r="V8172" t="s">
        <v>1</v>
      </c>
      <c r="W8172" t="s">
        <v>1</v>
      </c>
      <c r="X8172" t="s">
        <v>1</v>
      </c>
      <c r="Z8172" t="s">
        <v>1</v>
      </c>
      <c r="AA8172" t="s">
        <v>1</v>
      </c>
      <c r="AB8172" t="s">
        <v>1</v>
      </c>
      <c r="AD8172">
        <v>0</v>
      </c>
      <c r="AE8172">
        <v>1</v>
      </c>
      <c r="AF8172">
        <v>0</v>
      </c>
      <c r="AG8172">
        <v>1</v>
      </c>
      <c r="AH8172">
        <v>69.5</v>
      </c>
      <c r="AI8172">
        <v>71.666666666666671</v>
      </c>
      <c r="AJ8172">
        <v>85.666666666666671</v>
      </c>
      <c r="AK8172">
        <v>63.333333333333336</v>
      </c>
    </row>
    <row r="8173" spans="1:41" x14ac:dyDescent="0.35">
      <c r="A8173">
        <v>31010</v>
      </c>
      <c r="B8173" t="s">
        <v>7918</v>
      </c>
      <c r="C8173" t="s">
        <v>248</v>
      </c>
      <c r="D8173" t="s">
        <v>249</v>
      </c>
      <c r="E8173" t="s">
        <v>8139</v>
      </c>
      <c r="N8173">
        <v>262</v>
      </c>
      <c r="O8173">
        <v>248</v>
      </c>
      <c r="P8173">
        <v>265</v>
      </c>
      <c r="Q8173">
        <v>254</v>
      </c>
      <c r="R8173">
        <v>264</v>
      </c>
      <c r="S8173">
        <v>253</v>
      </c>
      <c r="T8173">
        <v>268</v>
      </c>
      <c r="U8173">
        <v>266</v>
      </c>
      <c r="V8173">
        <v>631.05217391304348</v>
      </c>
      <c r="W8173">
        <v>637.79464285714289</v>
      </c>
      <c r="X8173">
        <v>630.62962962962968</v>
      </c>
      <c r="Y8173">
        <v>624.92771084337346</v>
      </c>
      <c r="Z8173">
        <v>0.55454545454545456</v>
      </c>
      <c r="AA8173">
        <v>0.5901639344262295</v>
      </c>
      <c r="AB8173">
        <v>0.53389830508474578</v>
      </c>
      <c r="AC8173">
        <v>0.69135802469135799</v>
      </c>
      <c r="AD8173">
        <v>2</v>
      </c>
      <c r="AE8173">
        <v>4</v>
      </c>
      <c r="AF8173">
        <v>5</v>
      </c>
      <c r="AG8173">
        <v>7</v>
      </c>
      <c r="AL8173">
        <v>69.5</v>
      </c>
      <c r="AM8173">
        <v>71</v>
      </c>
      <c r="AN8173">
        <v>71</v>
      </c>
      <c r="AO8173">
        <v>64</v>
      </c>
    </row>
    <row r="8174" spans="1:41" x14ac:dyDescent="0.35">
      <c r="A8174">
        <v>31012</v>
      </c>
      <c r="B8174" t="s">
        <v>7919</v>
      </c>
      <c r="C8174" t="s">
        <v>248</v>
      </c>
      <c r="D8174" t="s">
        <v>249</v>
      </c>
      <c r="E8174" t="s">
        <v>8136</v>
      </c>
      <c r="F8174">
        <v>265</v>
      </c>
      <c r="G8174">
        <v>253</v>
      </c>
      <c r="H8174">
        <v>271</v>
      </c>
      <c r="I8174">
        <v>269</v>
      </c>
      <c r="J8174">
        <v>236</v>
      </c>
      <c r="K8174">
        <v>270</v>
      </c>
      <c r="L8174">
        <v>268</v>
      </c>
      <c r="M8174">
        <v>284</v>
      </c>
      <c r="N8174">
        <v>252</v>
      </c>
      <c r="O8174">
        <v>227</v>
      </c>
      <c r="P8174">
        <v>262</v>
      </c>
      <c r="Q8174">
        <v>268</v>
      </c>
      <c r="R8174">
        <v>258</v>
      </c>
      <c r="S8174">
        <v>224</v>
      </c>
      <c r="T8174">
        <v>279</v>
      </c>
      <c r="U8174">
        <v>272</v>
      </c>
      <c r="V8174">
        <v>635.55555555555554</v>
      </c>
      <c r="W8174">
        <v>505</v>
      </c>
      <c r="X8174">
        <v>562.65384615384619</v>
      </c>
      <c r="Y8174">
        <v>547.23611111111109</v>
      </c>
      <c r="Z8174">
        <v>0.27777777777777779</v>
      </c>
      <c r="AA8174">
        <v>0.3571428571428571</v>
      </c>
      <c r="AB8174">
        <v>0.14285714285714285</v>
      </c>
      <c r="AC8174">
        <v>0.37037037037037035</v>
      </c>
      <c r="AD8174">
        <v>6</v>
      </c>
      <c r="AE8174">
        <v>4</v>
      </c>
      <c r="AF8174">
        <v>0</v>
      </c>
      <c r="AG8174">
        <v>5</v>
      </c>
      <c r="AH8174">
        <v>87</v>
      </c>
      <c r="AI8174">
        <v>83.666666666666671</v>
      </c>
      <c r="AJ8174">
        <v>89.666666666666671</v>
      </c>
      <c r="AK8174">
        <v>82</v>
      </c>
      <c r="AL8174">
        <v>72</v>
      </c>
      <c r="AM8174">
        <v>68.333333333333329</v>
      </c>
      <c r="AN8174">
        <v>68.333333333333329</v>
      </c>
      <c r="AO8174">
        <v>55.333333333333336</v>
      </c>
    </row>
    <row r="8175" spans="1:41" x14ac:dyDescent="0.35">
      <c r="A8175">
        <v>31016</v>
      </c>
      <c r="B8175" t="s">
        <v>7920</v>
      </c>
      <c r="C8175" t="s">
        <v>248</v>
      </c>
      <c r="D8175" t="s">
        <v>249</v>
      </c>
      <c r="E8175" t="s">
        <v>8136</v>
      </c>
      <c r="F8175">
        <v>270</v>
      </c>
      <c r="G8175">
        <v>247</v>
      </c>
      <c r="H8175">
        <v>304</v>
      </c>
      <c r="I8175">
        <v>287</v>
      </c>
      <c r="J8175">
        <v>209</v>
      </c>
      <c r="K8175">
        <v>232</v>
      </c>
      <c r="L8175">
        <v>272</v>
      </c>
      <c r="M8175">
        <v>268</v>
      </c>
      <c r="V8175" t="s">
        <v>1</v>
      </c>
      <c r="W8175" t="s">
        <v>1</v>
      </c>
      <c r="X8175" t="s">
        <v>1</v>
      </c>
      <c r="Z8175" t="s">
        <v>1</v>
      </c>
      <c r="AA8175" t="s">
        <v>1</v>
      </c>
      <c r="AB8175" t="s">
        <v>1</v>
      </c>
      <c r="AD8175">
        <v>1</v>
      </c>
      <c r="AE8175">
        <v>4</v>
      </c>
      <c r="AF8175">
        <v>2</v>
      </c>
      <c r="AG8175">
        <v>4</v>
      </c>
      <c r="AH8175">
        <v>74</v>
      </c>
      <c r="AI8175">
        <v>69</v>
      </c>
      <c r="AJ8175">
        <v>70.666666666666671</v>
      </c>
      <c r="AK8175">
        <v>64.333333333333329</v>
      </c>
    </row>
    <row r="8176" spans="1:41" x14ac:dyDescent="0.35">
      <c r="A8176">
        <v>31017</v>
      </c>
      <c r="B8176" t="s">
        <v>7921</v>
      </c>
      <c r="C8176" t="s">
        <v>252</v>
      </c>
      <c r="D8176" t="s">
        <v>249</v>
      </c>
      <c r="E8176" t="s">
        <v>8136</v>
      </c>
      <c r="F8176">
        <v>266</v>
      </c>
      <c r="G8176">
        <v>274</v>
      </c>
      <c r="H8176">
        <v>257</v>
      </c>
      <c r="I8176">
        <v>290</v>
      </c>
      <c r="J8176">
        <v>244</v>
      </c>
      <c r="K8176">
        <v>202</v>
      </c>
      <c r="L8176">
        <v>267</v>
      </c>
      <c r="M8176">
        <v>244</v>
      </c>
      <c r="V8176" t="s">
        <v>1</v>
      </c>
      <c r="W8176" t="s">
        <v>1</v>
      </c>
      <c r="X8176" t="s">
        <v>1</v>
      </c>
      <c r="Z8176" t="s">
        <v>1</v>
      </c>
      <c r="AA8176" t="s">
        <v>1</v>
      </c>
      <c r="AB8176" t="s">
        <v>1</v>
      </c>
      <c r="AD8176" t="s">
        <v>1</v>
      </c>
      <c r="AE8176" t="s">
        <v>1</v>
      </c>
      <c r="AF8176" t="s">
        <v>1</v>
      </c>
      <c r="AG8176">
        <v>0</v>
      </c>
      <c r="AH8176">
        <v>78.5</v>
      </c>
      <c r="AI8176">
        <v>90.666666666666671</v>
      </c>
      <c r="AJ8176">
        <v>91.666666666666671</v>
      </c>
      <c r="AK8176">
        <v>74</v>
      </c>
    </row>
    <row r="8177" spans="1:41" x14ac:dyDescent="0.35">
      <c r="A8177">
        <v>31019</v>
      </c>
      <c r="B8177" t="s">
        <v>7922</v>
      </c>
      <c r="C8177" t="s">
        <v>252</v>
      </c>
      <c r="D8177" t="s">
        <v>249</v>
      </c>
      <c r="E8177" t="s">
        <v>8136</v>
      </c>
      <c r="F8177">
        <v>278</v>
      </c>
      <c r="G8177">
        <v>237</v>
      </c>
      <c r="H8177">
        <v>262</v>
      </c>
      <c r="I8177">
        <v>290</v>
      </c>
      <c r="J8177">
        <v>245</v>
      </c>
      <c r="K8177">
        <v>233</v>
      </c>
      <c r="L8177">
        <v>247</v>
      </c>
      <c r="M8177">
        <v>279</v>
      </c>
      <c r="V8177" t="s">
        <v>1</v>
      </c>
      <c r="W8177" t="s">
        <v>1</v>
      </c>
      <c r="X8177" t="s">
        <v>1</v>
      </c>
      <c r="Z8177" t="s">
        <v>1</v>
      </c>
      <c r="AA8177" t="s">
        <v>1</v>
      </c>
      <c r="AB8177" t="s">
        <v>1</v>
      </c>
      <c r="AD8177">
        <v>1</v>
      </c>
      <c r="AE8177">
        <v>2</v>
      </c>
      <c r="AF8177">
        <v>0</v>
      </c>
      <c r="AG8177">
        <v>0</v>
      </c>
      <c r="AH8177">
        <v>67</v>
      </c>
      <c r="AI8177">
        <v>75.333333333333329</v>
      </c>
      <c r="AJ8177">
        <v>73</v>
      </c>
      <c r="AK8177">
        <v>67.666666666666671</v>
      </c>
    </row>
    <row r="8178" spans="1:41" x14ac:dyDescent="0.35">
      <c r="A8178">
        <v>31021</v>
      </c>
      <c r="B8178" t="s">
        <v>7923</v>
      </c>
      <c r="C8178" t="s">
        <v>253</v>
      </c>
      <c r="D8178" t="s">
        <v>249</v>
      </c>
      <c r="E8178" t="s">
        <v>8136</v>
      </c>
      <c r="F8178">
        <v>253</v>
      </c>
      <c r="G8178">
        <v>275</v>
      </c>
      <c r="H8178">
        <v>280</v>
      </c>
      <c r="I8178">
        <v>256</v>
      </c>
      <c r="J8178">
        <v>212</v>
      </c>
      <c r="K8178">
        <v>248</v>
      </c>
      <c r="L8178">
        <v>252</v>
      </c>
      <c r="M8178">
        <v>193</v>
      </c>
      <c r="V8178" t="s">
        <v>1</v>
      </c>
      <c r="W8178" t="s">
        <v>1</v>
      </c>
      <c r="X8178" t="s">
        <v>1</v>
      </c>
      <c r="Z8178" t="s">
        <v>1</v>
      </c>
      <c r="AA8178" t="s">
        <v>1</v>
      </c>
      <c r="AB8178" t="s">
        <v>1</v>
      </c>
      <c r="AD8178">
        <v>0</v>
      </c>
      <c r="AE8178">
        <v>0</v>
      </c>
      <c r="AF8178">
        <v>3</v>
      </c>
      <c r="AG8178">
        <v>0</v>
      </c>
      <c r="AH8178">
        <v>75.5</v>
      </c>
      <c r="AI8178">
        <v>82.666666666666671</v>
      </c>
      <c r="AJ8178">
        <v>90.333333333333329</v>
      </c>
      <c r="AK8178">
        <v>74.666666666666671</v>
      </c>
    </row>
    <row r="8179" spans="1:41" x14ac:dyDescent="0.35">
      <c r="A8179">
        <v>31030</v>
      </c>
      <c r="B8179" t="s">
        <v>7924</v>
      </c>
      <c r="C8179" t="s">
        <v>340</v>
      </c>
      <c r="D8179" t="s">
        <v>315</v>
      </c>
      <c r="E8179" t="s">
        <v>8136</v>
      </c>
      <c r="N8179">
        <v>194</v>
      </c>
      <c r="O8179">
        <v>212</v>
      </c>
      <c r="P8179">
        <v>217</v>
      </c>
      <c r="Q8179">
        <v>219</v>
      </c>
      <c r="R8179">
        <v>206</v>
      </c>
      <c r="S8179">
        <v>216</v>
      </c>
      <c r="T8179">
        <v>214</v>
      </c>
      <c r="U8179">
        <v>225</v>
      </c>
      <c r="V8179">
        <v>526.5502645502645</v>
      </c>
      <c r="W8179">
        <v>532.5519480519481</v>
      </c>
      <c r="X8179">
        <v>534.28318584070792</v>
      </c>
      <c r="Y8179">
        <v>520.46527777777783</v>
      </c>
      <c r="Z8179">
        <v>0.10132158590308371</v>
      </c>
      <c r="AA8179">
        <v>0.15492957746478872</v>
      </c>
      <c r="AB8179">
        <v>0.16417910447761191</v>
      </c>
      <c r="AC8179">
        <v>0.14534883720930233</v>
      </c>
      <c r="AD8179">
        <v>14</v>
      </c>
      <c r="AE8179">
        <v>9</v>
      </c>
      <c r="AF8179">
        <v>9</v>
      </c>
      <c r="AG8179">
        <v>4</v>
      </c>
      <c r="AL8179">
        <v>73</v>
      </c>
      <c r="AM8179">
        <v>73</v>
      </c>
      <c r="AN8179">
        <v>76.333333333333329</v>
      </c>
      <c r="AO8179">
        <v>70.333333333333329</v>
      </c>
    </row>
    <row r="8180" spans="1:41" x14ac:dyDescent="0.35">
      <c r="A8180">
        <v>31036</v>
      </c>
      <c r="B8180" t="s">
        <v>7925</v>
      </c>
      <c r="C8180" t="s">
        <v>355</v>
      </c>
      <c r="D8180" t="s">
        <v>315</v>
      </c>
      <c r="E8180" t="s">
        <v>8136</v>
      </c>
      <c r="F8180">
        <v>283</v>
      </c>
      <c r="G8180">
        <v>284</v>
      </c>
      <c r="H8180">
        <v>295</v>
      </c>
      <c r="I8180">
        <v>293</v>
      </c>
      <c r="J8180">
        <v>275</v>
      </c>
      <c r="K8180">
        <v>270</v>
      </c>
      <c r="L8180">
        <v>264</v>
      </c>
      <c r="M8180">
        <v>257</v>
      </c>
      <c r="V8180" t="s">
        <v>1</v>
      </c>
      <c r="W8180" t="s">
        <v>1</v>
      </c>
      <c r="X8180" t="s">
        <v>1</v>
      </c>
      <c r="Z8180" t="s">
        <v>1</v>
      </c>
      <c r="AA8180" t="s">
        <v>1</v>
      </c>
      <c r="AB8180" t="s">
        <v>1</v>
      </c>
      <c r="AD8180">
        <v>1</v>
      </c>
      <c r="AE8180">
        <v>1</v>
      </c>
      <c r="AF8180">
        <v>0</v>
      </c>
      <c r="AG8180">
        <v>0</v>
      </c>
      <c r="AH8180">
        <v>75</v>
      </c>
      <c r="AI8180">
        <v>83.333333333333329</v>
      </c>
      <c r="AJ8180">
        <v>81.666666666666671</v>
      </c>
      <c r="AK8180">
        <v>74.666666666666671</v>
      </c>
    </row>
    <row r="8181" spans="1:41" x14ac:dyDescent="0.35">
      <c r="A8181">
        <v>31037</v>
      </c>
      <c r="B8181" t="s">
        <v>7926</v>
      </c>
      <c r="C8181" t="s">
        <v>348</v>
      </c>
      <c r="D8181" t="s">
        <v>315</v>
      </c>
      <c r="E8181" t="s">
        <v>8135</v>
      </c>
      <c r="N8181">
        <v>254</v>
      </c>
      <c r="O8181">
        <v>258</v>
      </c>
      <c r="P8181">
        <v>267</v>
      </c>
      <c r="Q8181">
        <v>266</v>
      </c>
      <c r="R8181">
        <v>264</v>
      </c>
      <c r="S8181">
        <v>283</v>
      </c>
      <c r="T8181">
        <v>293</v>
      </c>
      <c r="U8181">
        <v>291</v>
      </c>
      <c r="V8181">
        <v>583.390625</v>
      </c>
      <c r="W8181">
        <v>578.37414965986397</v>
      </c>
      <c r="X8181">
        <v>564.92517006802723</v>
      </c>
      <c r="Y8181">
        <v>601.72333333333336</v>
      </c>
      <c r="Z8181">
        <v>0.4370860927152318</v>
      </c>
      <c r="AA8181">
        <v>0.49707602339181284</v>
      </c>
      <c r="AB8181">
        <v>0.48484848484848486</v>
      </c>
      <c r="AC8181">
        <v>0.40764331210191085</v>
      </c>
      <c r="AD8181">
        <v>3</v>
      </c>
      <c r="AE8181">
        <v>2</v>
      </c>
      <c r="AF8181">
        <v>3</v>
      </c>
      <c r="AG8181">
        <v>0</v>
      </c>
      <c r="AL8181">
        <v>77</v>
      </c>
      <c r="AM8181">
        <v>76</v>
      </c>
      <c r="AN8181">
        <v>75.666666666666671</v>
      </c>
      <c r="AO8181">
        <v>69.333333333333329</v>
      </c>
    </row>
    <row r="8182" spans="1:41" x14ac:dyDescent="0.35">
      <c r="A8182">
        <v>31040</v>
      </c>
      <c r="B8182" t="s">
        <v>7927</v>
      </c>
      <c r="C8182" t="s">
        <v>355</v>
      </c>
      <c r="D8182" t="s">
        <v>315</v>
      </c>
      <c r="E8182" t="s">
        <v>8137</v>
      </c>
      <c r="F8182">
        <v>305</v>
      </c>
      <c r="G8182">
        <v>292</v>
      </c>
      <c r="H8182">
        <v>303</v>
      </c>
      <c r="I8182">
        <v>287</v>
      </c>
      <c r="J8182">
        <v>275</v>
      </c>
      <c r="K8182">
        <v>274</v>
      </c>
      <c r="L8182">
        <v>296</v>
      </c>
      <c r="M8182">
        <v>282</v>
      </c>
      <c r="N8182">
        <v>273</v>
      </c>
      <c r="O8182">
        <v>275</v>
      </c>
      <c r="P8182">
        <v>266</v>
      </c>
      <c r="Q8182">
        <v>245</v>
      </c>
      <c r="R8182">
        <v>293</v>
      </c>
      <c r="S8182">
        <v>303</v>
      </c>
      <c r="T8182">
        <v>280</v>
      </c>
      <c r="U8182">
        <v>263</v>
      </c>
      <c r="V8182">
        <v>665.3125</v>
      </c>
      <c r="W8182">
        <v>689.93333333333328</v>
      </c>
      <c r="X8182">
        <v>648.98571428571427</v>
      </c>
      <c r="Y8182">
        <v>648.30303030303025</v>
      </c>
      <c r="Z8182">
        <v>0.52941176470588236</v>
      </c>
      <c r="AA8182">
        <v>0.66666666666666674</v>
      </c>
      <c r="AB8182">
        <v>0.51428571428571423</v>
      </c>
      <c r="AC8182">
        <v>0.2857142857142857</v>
      </c>
      <c r="AD8182">
        <v>2</v>
      </c>
      <c r="AE8182">
        <v>3</v>
      </c>
      <c r="AF8182">
        <v>7</v>
      </c>
      <c r="AG8182">
        <v>19</v>
      </c>
      <c r="AH8182">
        <v>64.5</v>
      </c>
      <c r="AI8182">
        <v>61.333333333333336</v>
      </c>
      <c r="AJ8182">
        <v>63.333333333333336</v>
      </c>
      <c r="AK8182">
        <v>61.666666666666664</v>
      </c>
      <c r="AL8182">
        <v>67.5</v>
      </c>
      <c r="AM8182">
        <v>69</v>
      </c>
      <c r="AN8182">
        <v>68.666666666666671</v>
      </c>
      <c r="AO8182">
        <v>55</v>
      </c>
    </row>
    <row r="8183" spans="1:41" x14ac:dyDescent="0.35">
      <c r="A8183">
        <v>31042</v>
      </c>
      <c r="B8183" t="s">
        <v>7928</v>
      </c>
      <c r="C8183" t="s">
        <v>357</v>
      </c>
      <c r="D8183" t="s">
        <v>315</v>
      </c>
      <c r="E8183" t="s">
        <v>8137</v>
      </c>
      <c r="F8183">
        <v>275</v>
      </c>
      <c r="G8183">
        <v>325</v>
      </c>
      <c r="H8183">
        <v>304</v>
      </c>
      <c r="I8183">
        <v>270</v>
      </c>
      <c r="J8183">
        <v>275</v>
      </c>
      <c r="K8183">
        <v>288</v>
      </c>
      <c r="L8183">
        <v>285</v>
      </c>
      <c r="M8183">
        <v>276</v>
      </c>
      <c r="N8183">
        <v>281</v>
      </c>
      <c r="O8183">
        <v>278</v>
      </c>
      <c r="P8183">
        <v>255</v>
      </c>
      <c r="Q8183">
        <v>262</v>
      </c>
      <c r="R8183">
        <v>296</v>
      </c>
      <c r="S8183">
        <v>308</v>
      </c>
      <c r="T8183">
        <v>287</v>
      </c>
      <c r="U8183">
        <v>320</v>
      </c>
      <c r="V8183">
        <v>584.77777777777783</v>
      </c>
      <c r="W8183">
        <v>621.76923076923072</v>
      </c>
      <c r="X8183">
        <v>701.1</v>
      </c>
      <c r="Y8183">
        <v>663.88888888888891</v>
      </c>
      <c r="Z8183">
        <v>0.42105263157894735</v>
      </c>
      <c r="AA8183">
        <v>0.44444444444444442</v>
      </c>
      <c r="AB8183">
        <v>0.71428571428571419</v>
      </c>
      <c r="AC8183">
        <v>0.34615384615384615</v>
      </c>
      <c r="AD8183">
        <v>1</v>
      </c>
      <c r="AE8183">
        <v>0</v>
      </c>
      <c r="AF8183">
        <v>1</v>
      </c>
      <c r="AG8183">
        <v>1</v>
      </c>
      <c r="AH8183">
        <v>69</v>
      </c>
      <c r="AI8183">
        <v>66.666666666666671</v>
      </c>
      <c r="AJ8183">
        <v>69.333333333333329</v>
      </c>
      <c r="AK8183">
        <v>60.333333333333336</v>
      </c>
      <c r="AL8183">
        <v>77.5</v>
      </c>
      <c r="AM8183">
        <v>82.333333333333329</v>
      </c>
      <c r="AN8183">
        <v>84</v>
      </c>
      <c r="AO8183">
        <v>67.666666666666671</v>
      </c>
    </row>
    <row r="8184" spans="1:41" x14ac:dyDescent="0.35">
      <c r="A8184">
        <v>31047</v>
      </c>
      <c r="B8184" t="s">
        <v>7929</v>
      </c>
      <c r="C8184" t="s">
        <v>327</v>
      </c>
      <c r="D8184" t="s">
        <v>315</v>
      </c>
      <c r="E8184" t="s">
        <v>8137</v>
      </c>
      <c r="N8184">
        <v>199</v>
      </c>
      <c r="O8184">
        <v>210</v>
      </c>
      <c r="P8184">
        <v>272</v>
      </c>
      <c r="Q8184">
        <v>253</v>
      </c>
      <c r="R8184">
        <v>210</v>
      </c>
      <c r="S8184">
        <v>226</v>
      </c>
      <c r="T8184">
        <v>258</v>
      </c>
      <c r="U8184">
        <v>231</v>
      </c>
      <c r="V8184">
        <v>582.18421052631584</v>
      </c>
      <c r="W8184">
        <v>554.38709677419354</v>
      </c>
      <c r="X8184">
        <v>565.28260869565213</v>
      </c>
      <c r="Y8184">
        <v>585.91935483870964</v>
      </c>
      <c r="Z8184">
        <v>0.33333333333333331</v>
      </c>
      <c r="AA8184">
        <v>0.33333333333333337</v>
      </c>
      <c r="AB8184">
        <v>0.41666666666666669</v>
      </c>
      <c r="AC8184">
        <v>0.22727272727272727</v>
      </c>
      <c r="AD8184">
        <v>0</v>
      </c>
      <c r="AE8184">
        <v>2</v>
      </c>
      <c r="AF8184">
        <v>1</v>
      </c>
      <c r="AG8184">
        <v>2</v>
      </c>
      <c r="AL8184">
        <v>68.5</v>
      </c>
      <c r="AM8184">
        <v>77.333333333333329</v>
      </c>
      <c r="AN8184">
        <v>73.666666666666671</v>
      </c>
      <c r="AO8184">
        <v>70.333333333333329</v>
      </c>
    </row>
    <row r="8185" spans="1:41" x14ac:dyDescent="0.35">
      <c r="A8185">
        <v>31052</v>
      </c>
      <c r="B8185" t="s">
        <v>7930</v>
      </c>
      <c r="C8185" t="s">
        <v>359</v>
      </c>
      <c r="D8185" t="s">
        <v>315</v>
      </c>
      <c r="E8185" t="s">
        <v>8136</v>
      </c>
      <c r="F8185">
        <v>256</v>
      </c>
      <c r="G8185">
        <v>278</v>
      </c>
      <c r="H8185">
        <v>279</v>
      </c>
      <c r="I8185">
        <v>291</v>
      </c>
      <c r="J8185">
        <v>256</v>
      </c>
      <c r="K8185">
        <v>257</v>
      </c>
      <c r="L8185">
        <v>257</v>
      </c>
      <c r="M8185">
        <v>265</v>
      </c>
      <c r="N8185">
        <v>229</v>
      </c>
      <c r="O8185">
        <v>274</v>
      </c>
      <c r="P8185">
        <v>282</v>
      </c>
      <c r="Q8185">
        <v>271</v>
      </c>
      <c r="R8185">
        <v>256</v>
      </c>
      <c r="S8185">
        <v>302</v>
      </c>
      <c r="T8185">
        <v>291</v>
      </c>
      <c r="U8185">
        <v>273</v>
      </c>
      <c r="V8185">
        <v>629.98529411764707</v>
      </c>
      <c r="W8185">
        <v>592.57352941176475</v>
      </c>
      <c r="X8185">
        <v>614.17073170731703</v>
      </c>
      <c r="Y8185">
        <v>620.90243902439022</v>
      </c>
      <c r="Z8185">
        <v>0.34782608695652173</v>
      </c>
      <c r="AA8185">
        <v>0.34210526315789469</v>
      </c>
      <c r="AB8185">
        <v>0.51219512195121952</v>
      </c>
      <c r="AC8185">
        <v>0.45238095238095238</v>
      </c>
      <c r="AD8185">
        <v>5</v>
      </c>
      <c r="AE8185">
        <v>0</v>
      </c>
      <c r="AF8185">
        <v>1</v>
      </c>
      <c r="AG8185">
        <v>6</v>
      </c>
      <c r="AH8185">
        <v>78</v>
      </c>
      <c r="AI8185">
        <v>78.666666666666671</v>
      </c>
      <c r="AJ8185">
        <v>79.666666666666671</v>
      </c>
      <c r="AK8185">
        <v>75</v>
      </c>
      <c r="AL8185">
        <v>73.5</v>
      </c>
      <c r="AM8185">
        <v>73.333333333333329</v>
      </c>
      <c r="AN8185">
        <v>72.666666666666671</v>
      </c>
      <c r="AO8185">
        <v>71</v>
      </c>
    </row>
    <row r="8186" spans="1:41" x14ac:dyDescent="0.35">
      <c r="A8186">
        <v>31054</v>
      </c>
      <c r="B8186" t="s">
        <v>6947</v>
      </c>
      <c r="C8186" t="s">
        <v>355</v>
      </c>
      <c r="D8186" t="s">
        <v>315</v>
      </c>
      <c r="E8186" t="s">
        <v>8136</v>
      </c>
      <c r="F8186">
        <v>262</v>
      </c>
      <c r="G8186">
        <v>253</v>
      </c>
      <c r="H8186">
        <v>259</v>
      </c>
      <c r="I8186">
        <v>282</v>
      </c>
      <c r="J8186">
        <v>227</v>
      </c>
      <c r="K8186">
        <v>242</v>
      </c>
      <c r="L8186">
        <v>252</v>
      </c>
      <c r="M8186">
        <v>260</v>
      </c>
      <c r="V8186" t="s">
        <v>1</v>
      </c>
      <c r="W8186" t="s">
        <v>1</v>
      </c>
      <c r="X8186" t="s">
        <v>1</v>
      </c>
      <c r="Z8186" t="s">
        <v>1</v>
      </c>
      <c r="AA8186" t="s">
        <v>1</v>
      </c>
      <c r="AB8186" t="s">
        <v>1</v>
      </c>
      <c r="AD8186">
        <v>0</v>
      </c>
      <c r="AE8186">
        <v>0</v>
      </c>
      <c r="AF8186">
        <v>1</v>
      </c>
      <c r="AG8186">
        <v>2</v>
      </c>
      <c r="AH8186">
        <v>76</v>
      </c>
      <c r="AI8186">
        <v>75</v>
      </c>
      <c r="AJ8186">
        <v>74.666666666666671</v>
      </c>
      <c r="AK8186">
        <v>71.333333333333329</v>
      </c>
    </row>
    <row r="8187" spans="1:41" x14ac:dyDescent="0.35">
      <c r="A8187">
        <v>31064</v>
      </c>
      <c r="B8187" t="s">
        <v>7931</v>
      </c>
      <c r="C8187" t="s">
        <v>347</v>
      </c>
      <c r="D8187" t="s">
        <v>315</v>
      </c>
      <c r="E8187" t="s">
        <v>8136</v>
      </c>
      <c r="N8187">
        <v>200</v>
      </c>
      <c r="O8187">
        <v>245</v>
      </c>
      <c r="P8187">
        <v>247</v>
      </c>
      <c r="Q8187">
        <v>213</v>
      </c>
      <c r="R8187">
        <v>196</v>
      </c>
      <c r="S8187">
        <v>229</v>
      </c>
      <c r="T8187">
        <v>214</v>
      </c>
      <c r="U8187">
        <v>202</v>
      </c>
      <c r="V8187">
        <v>528.47368421052636</v>
      </c>
      <c r="W8187">
        <v>518.32142857142856</v>
      </c>
      <c r="X8187">
        <v>522.97058823529414</v>
      </c>
      <c r="Y8187">
        <v>488.45238095238096</v>
      </c>
      <c r="Z8187">
        <v>6.25E-2</v>
      </c>
      <c r="AA8187">
        <v>0.10526315789473684</v>
      </c>
      <c r="AB8187">
        <v>7.8431372549019607E-2</v>
      </c>
      <c r="AC8187">
        <v>6.0606060606060608E-2</v>
      </c>
      <c r="AD8187">
        <v>8</v>
      </c>
      <c r="AE8187">
        <v>7</v>
      </c>
      <c r="AF8187">
        <v>2</v>
      </c>
      <c r="AG8187">
        <v>3</v>
      </c>
      <c r="AL8187">
        <v>76.5</v>
      </c>
      <c r="AM8187">
        <v>72.666666666666671</v>
      </c>
      <c r="AN8187">
        <v>77.333333333333329</v>
      </c>
      <c r="AO8187">
        <v>71</v>
      </c>
    </row>
    <row r="8188" spans="1:41" x14ac:dyDescent="0.35">
      <c r="A8188">
        <v>31065</v>
      </c>
      <c r="B8188" t="s">
        <v>7932</v>
      </c>
      <c r="C8188" t="s">
        <v>319</v>
      </c>
      <c r="D8188" t="s">
        <v>315</v>
      </c>
      <c r="E8188" t="s">
        <v>8139</v>
      </c>
      <c r="N8188">
        <v>255</v>
      </c>
      <c r="O8188">
        <v>259</v>
      </c>
      <c r="P8188">
        <v>275</v>
      </c>
      <c r="Q8188">
        <v>256</v>
      </c>
      <c r="R8188">
        <v>244</v>
      </c>
      <c r="S8188">
        <v>262</v>
      </c>
      <c r="T8188">
        <v>299</v>
      </c>
      <c r="U8188">
        <v>247</v>
      </c>
      <c r="V8188">
        <v>601.90384615384619</v>
      </c>
      <c r="W8188">
        <v>591.85123966942149</v>
      </c>
      <c r="X8188">
        <v>599.81981981981983</v>
      </c>
      <c r="Y8188">
        <v>595.45909090909095</v>
      </c>
      <c r="Z8188">
        <v>0.32283464566929132</v>
      </c>
      <c r="AA8188">
        <v>0.40800000000000003</v>
      </c>
      <c r="AB8188">
        <v>0.40909090909090906</v>
      </c>
      <c r="AC8188">
        <v>0.43307086614173229</v>
      </c>
      <c r="AD8188">
        <v>1</v>
      </c>
      <c r="AE8188">
        <v>2</v>
      </c>
      <c r="AF8188">
        <v>2</v>
      </c>
      <c r="AG8188">
        <v>6</v>
      </c>
      <c r="AL8188">
        <v>74.5</v>
      </c>
      <c r="AM8188">
        <v>76</v>
      </c>
      <c r="AN8188">
        <v>79.333333333333329</v>
      </c>
      <c r="AO8188">
        <v>72.333333333333329</v>
      </c>
    </row>
    <row r="8189" spans="1:41" x14ac:dyDescent="0.35">
      <c r="A8189">
        <v>31066</v>
      </c>
      <c r="B8189" t="s">
        <v>7933</v>
      </c>
      <c r="C8189" t="s">
        <v>360</v>
      </c>
      <c r="D8189" t="s">
        <v>315</v>
      </c>
      <c r="E8189" t="s">
        <v>8136</v>
      </c>
      <c r="F8189">
        <v>244</v>
      </c>
      <c r="G8189">
        <v>271</v>
      </c>
      <c r="H8189">
        <v>278</v>
      </c>
      <c r="I8189">
        <v>282</v>
      </c>
      <c r="J8189">
        <v>221</v>
      </c>
      <c r="K8189">
        <v>256</v>
      </c>
      <c r="L8189">
        <v>252</v>
      </c>
      <c r="M8189">
        <v>245</v>
      </c>
      <c r="N8189">
        <v>260</v>
      </c>
      <c r="O8189">
        <v>247</v>
      </c>
      <c r="P8189">
        <v>264</v>
      </c>
      <c r="Q8189">
        <v>244</v>
      </c>
      <c r="R8189">
        <v>243</v>
      </c>
      <c r="S8189">
        <v>251</v>
      </c>
      <c r="T8189">
        <v>240</v>
      </c>
      <c r="U8189">
        <v>219</v>
      </c>
      <c r="V8189">
        <v>553.36363636363637</v>
      </c>
      <c r="W8189">
        <v>545.78846153846155</v>
      </c>
      <c r="X8189">
        <v>541.86363636363637</v>
      </c>
      <c r="Y8189">
        <v>559.77272727272725</v>
      </c>
      <c r="Z8189">
        <v>8.1081081081081086E-2</v>
      </c>
      <c r="AA8189">
        <v>0.39285714285714285</v>
      </c>
      <c r="AB8189">
        <v>0.2</v>
      </c>
      <c r="AC8189">
        <v>0.42307692307692307</v>
      </c>
      <c r="AD8189">
        <v>3</v>
      </c>
      <c r="AE8189">
        <v>0</v>
      </c>
      <c r="AF8189">
        <v>0</v>
      </c>
      <c r="AG8189">
        <v>1</v>
      </c>
      <c r="AH8189">
        <v>77</v>
      </c>
      <c r="AI8189">
        <v>73.666666666666671</v>
      </c>
      <c r="AJ8189">
        <v>82.666666666666671</v>
      </c>
      <c r="AK8189">
        <v>71.333333333333329</v>
      </c>
      <c r="AL8189">
        <v>71.5</v>
      </c>
      <c r="AM8189">
        <v>79.666666666666671</v>
      </c>
      <c r="AN8189">
        <v>81</v>
      </c>
      <c r="AO8189">
        <v>72</v>
      </c>
    </row>
    <row r="8190" spans="1:41" x14ac:dyDescent="0.35">
      <c r="A8190">
        <v>31068</v>
      </c>
      <c r="B8190" t="s">
        <v>7934</v>
      </c>
      <c r="C8190" t="s">
        <v>351</v>
      </c>
      <c r="D8190" t="s">
        <v>315</v>
      </c>
      <c r="E8190" t="s">
        <v>8136</v>
      </c>
      <c r="F8190">
        <v>218</v>
      </c>
      <c r="G8190">
        <v>257</v>
      </c>
      <c r="H8190">
        <v>270</v>
      </c>
      <c r="I8190">
        <v>265</v>
      </c>
      <c r="J8190">
        <v>243</v>
      </c>
      <c r="K8190">
        <v>256</v>
      </c>
      <c r="L8190">
        <v>257</v>
      </c>
      <c r="M8190">
        <v>258</v>
      </c>
      <c r="N8190">
        <v>229</v>
      </c>
      <c r="O8190">
        <v>235</v>
      </c>
      <c r="P8190">
        <v>222</v>
      </c>
      <c r="Q8190">
        <v>248</v>
      </c>
      <c r="R8190">
        <v>231</v>
      </c>
      <c r="S8190">
        <v>254</v>
      </c>
      <c r="T8190">
        <v>240</v>
      </c>
      <c r="U8190">
        <v>261</v>
      </c>
      <c r="V8190">
        <v>524.40384615384619</v>
      </c>
      <c r="W8190">
        <v>547.71875</v>
      </c>
      <c r="X8190">
        <v>552.7166666666667</v>
      </c>
      <c r="Y8190">
        <v>551.63043478260875</v>
      </c>
      <c r="Z8190">
        <v>0.18518518518518517</v>
      </c>
      <c r="AA8190">
        <v>0.25714285714285712</v>
      </c>
      <c r="AB8190">
        <v>0.35</v>
      </c>
      <c r="AC8190">
        <v>0.30555555555555558</v>
      </c>
      <c r="AD8190">
        <v>2</v>
      </c>
      <c r="AE8190">
        <v>3</v>
      </c>
      <c r="AF8190">
        <v>5</v>
      </c>
      <c r="AG8190">
        <v>0</v>
      </c>
      <c r="AH8190">
        <v>71</v>
      </c>
      <c r="AI8190">
        <v>72.666666666666671</v>
      </c>
      <c r="AJ8190">
        <v>76.666666666666671</v>
      </c>
      <c r="AK8190">
        <v>67.666666666666671</v>
      </c>
      <c r="AL8190">
        <v>71</v>
      </c>
      <c r="AM8190">
        <v>76.666666666666671</v>
      </c>
      <c r="AN8190">
        <v>73.333333333333329</v>
      </c>
      <c r="AO8190">
        <v>69.666666666666671</v>
      </c>
    </row>
    <row r="8191" spans="1:41" x14ac:dyDescent="0.35">
      <c r="A8191">
        <v>31071</v>
      </c>
      <c r="B8191" t="s">
        <v>7935</v>
      </c>
      <c r="C8191" t="s">
        <v>351</v>
      </c>
      <c r="D8191" t="s">
        <v>315</v>
      </c>
      <c r="E8191" t="s">
        <v>8135</v>
      </c>
      <c r="N8191">
        <v>273</v>
      </c>
      <c r="O8191">
        <v>266</v>
      </c>
      <c r="P8191">
        <v>274</v>
      </c>
      <c r="Q8191">
        <v>280</v>
      </c>
      <c r="R8191">
        <v>300</v>
      </c>
      <c r="S8191">
        <v>304</v>
      </c>
      <c r="T8191">
        <v>312</v>
      </c>
      <c r="U8191">
        <v>328</v>
      </c>
      <c r="V8191">
        <v>679.72039473684208</v>
      </c>
      <c r="W8191">
        <v>668.19934640522877</v>
      </c>
      <c r="X8191">
        <v>676.54497354497357</v>
      </c>
      <c r="Y8191">
        <v>674.57541899441344</v>
      </c>
      <c r="Z8191">
        <v>0.59836065573770492</v>
      </c>
      <c r="AA8191">
        <v>0.63694267515923575</v>
      </c>
      <c r="AB8191">
        <v>0.62820512820512819</v>
      </c>
      <c r="AC8191">
        <v>0.56923076923076921</v>
      </c>
      <c r="AD8191">
        <v>5</v>
      </c>
      <c r="AE8191">
        <v>2</v>
      </c>
      <c r="AF8191">
        <v>4</v>
      </c>
      <c r="AG8191">
        <v>6</v>
      </c>
      <c r="AL8191">
        <v>71</v>
      </c>
      <c r="AM8191">
        <v>74.333333333333329</v>
      </c>
      <c r="AN8191">
        <v>74.333333333333329</v>
      </c>
      <c r="AO8191">
        <v>59.333333333333336</v>
      </c>
    </row>
    <row r="8192" spans="1:41" x14ac:dyDescent="0.35">
      <c r="A8192">
        <v>31074</v>
      </c>
      <c r="B8192" t="s">
        <v>7936</v>
      </c>
      <c r="C8192" t="s">
        <v>319</v>
      </c>
      <c r="D8192" t="s">
        <v>315</v>
      </c>
      <c r="E8192" t="s">
        <v>8139</v>
      </c>
      <c r="N8192">
        <v>280</v>
      </c>
      <c r="O8192">
        <v>281</v>
      </c>
      <c r="P8192">
        <v>294</v>
      </c>
      <c r="Q8192">
        <v>300</v>
      </c>
      <c r="R8192">
        <v>288</v>
      </c>
      <c r="S8192">
        <v>279</v>
      </c>
      <c r="T8192">
        <v>281</v>
      </c>
      <c r="U8192">
        <v>321</v>
      </c>
      <c r="V8192">
        <v>681.82167832167829</v>
      </c>
      <c r="W8192">
        <v>684.87007874015751</v>
      </c>
      <c r="X8192">
        <v>678.32142857142856</v>
      </c>
      <c r="Y8192">
        <v>688.72307692307697</v>
      </c>
      <c r="Z8192">
        <v>0.53424657534246567</v>
      </c>
      <c r="AA8192">
        <v>0.57534246575342463</v>
      </c>
      <c r="AB8192">
        <v>0.54545454545454541</v>
      </c>
      <c r="AC8192">
        <v>0.46206896551724136</v>
      </c>
      <c r="AD8192">
        <v>3</v>
      </c>
      <c r="AE8192">
        <v>4</v>
      </c>
      <c r="AF8192">
        <v>4</v>
      </c>
      <c r="AG8192">
        <v>5</v>
      </c>
      <c r="AL8192">
        <v>79</v>
      </c>
      <c r="AM8192">
        <v>79.666666666666671</v>
      </c>
      <c r="AN8192">
        <v>79</v>
      </c>
      <c r="AO8192">
        <v>69</v>
      </c>
    </row>
    <row r="8193" spans="1:41" x14ac:dyDescent="0.35">
      <c r="A8193">
        <v>31078</v>
      </c>
      <c r="B8193" t="s">
        <v>7937</v>
      </c>
      <c r="C8193" t="s">
        <v>336</v>
      </c>
      <c r="D8193" t="s">
        <v>315</v>
      </c>
      <c r="E8193" t="s">
        <v>8135</v>
      </c>
      <c r="N8193">
        <v>275</v>
      </c>
      <c r="O8193">
        <v>275</v>
      </c>
      <c r="P8193">
        <v>284</v>
      </c>
      <c r="Q8193">
        <v>284</v>
      </c>
      <c r="R8193">
        <v>301</v>
      </c>
      <c r="S8193">
        <v>278</v>
      </c>
      <c r="T8193">
        <v>308</v>
      </c>
      <c r="U8193">
        <v>314</v>
      </c>
      <c r="V8193">
        <v>746.78658536585363</v>
      </c>
      <c r="W8193">
        <v>748.22471910112358</v>
      </c>
      <c r="X8193">
        <v>726.90229885057477</v>
      </c>
      <c r="Y8193">
        <v>689.48214285714289</v>
      </c>
      <c r="Z8193">
        <v>0.58571428571428563</v>
      </c>
      <c r="AA8193">
        <v>0.51764705882352935</v>
      </c>
      <c r="AB8193">
        <v>0.550561797752809</v>
      </c>
      <c r="AC8193">
        <v>0.57777777777777772</v>
      </c>
      <c r="AD8193">
        <v>2</v>
      </c>
      <c r="AE8193">
        <v>3</v>
      </c>
      <c r="AF8193">
        <v>6</v>
      </c>
      <c r="AG8193">
        <v>5</v>
      </c>
      <c r="AL8193">
        <v>77</v>
      </c>
      <c r="AM8193">
        <v>78.333333333333329</v>
      </c>
      <c r="AN8193">
        <v>79.333333333333329</v>
      </c>
      <c r="AO8193">
        <v>71.666666666666671</v>
      </c>
    </row>
    <row r="8194" spans="1:41" x14ac:dyDescent="0.35">
      <c r="A8194">
        <v>31080</v>
      </c>
      <c r="B8194" t="s">
        <v>7938</v>
      </c>
      <c r="C8194" t="s">
        <v>336</v>
      </c>
      <c r="D8194" t="s">
        <v>315</v>
      </c>
      <c r="E8194" t="s">
        <v>8136</v>
      </c>
      <c r="N8194">
        <v>232</v>
      </c>
      <c r="O8194">
        <v>207</v>
      </c>
      <c r="P8194">
        <v>246</v>
      </c>
      <c r="Q8194">
        <v>235</v>
      </c>
      <c r="R8194">
        <v>232</v>
      </c>
      <c r="S8194">
        <v>221</v>
      </c>
      <c r="T8194">
        <v>256</v>
      </c>
      <c r="U8194">
        <v>256</v>
      </c>
      <c r="V8194">
        <v>555.04</v>
      </c>
      <c r="W8194">
        <v>519.47368421052636</v>
      </c>
      <c r="X8194">
        <v>533.88235294117646</v>
      </c>
      <c r="Y8194">
        <v>527.86</v>
      </c>
      <c r="Z8194">
        <v>0.13157894736842105</v>
      </c>
      <c r="AA8194">
        <v>0.27777777777777779</v>
      </c>
      <c r="AB8194">
        <v>0.16666666666666669</v>
      </c>
      <c r="AC8194">
        <v>0.13725490196078433</v>
      </c>
      <c r="AD8194">
        <v>3</v>
      </c>
      <c r="AE8194">
        <v>0</v>
      </c>
      <c r="AF8194">
        <v>7</v>
      </c>
      <c r="AG8194">
        <v>1</v>
      </c>
      <c r="AL8194">
        <v>88.5</v>
      </c>
      <c r="AM8194">
        <v>85</v>
      </c>
      <c r="AN8194">
        <v>89.333333333333329</v>
      </c>
      <c r="AO8194">
        <v>85</v>
      </c>
    </row>
    <row r="8195" spans="1:41" x14ac:dyDescent="0.35">
      <c r="A8195">
        <v>31081</v>
      </c>
      <c r="B8195" t="s">
        <v>7939</v>
      </c>
      <c r="C8195" t="s">
        <v>355</v>
      </c>
      <c r="D8195" t="s">
        <v>315</v>
      </c>
      <c r="E8195" t="s">
        <v>8136</v>
      </c>
      <c r="F8195">
        <v>263</v>
      </c>
      <c r="G8195">
        <v>266</v>
      </c>
      <c r="H8195">
        <v>277</v>
      </c>
      <c r="I8195">
        <v>278</v>
      </c>
      <c r="J8195">
        <v>253</v>
      </c>
      <c r="K8195">
        <v>248</v>
      </c>
      <c r="L8195">
        <v>266</v>
      </c>
      <c r="M8195">
        <v>263</v>
      </c>
      <c r="V8195" t="s">
        <v>1</v>
      </c>
      <c r="W8195" t="s">
        <v>1</v>
      </c>
      <c r="X8195" t="s">
        <v>1</v>
      </c>
      <c r="Z8195" t="s">
        <v>1</v>
      </c>
      <c r="AA8195" t="s">
        <v>1</v>
      </c>
      <c r="AB8195" t="s">
        <v>1</v>
      </c>
      <c r="AD8195">
        <v>3</v>
      </c>
      <c r="AE8195">
        <v>1</v>
      </c>
      <c r="AF8195">
        <v>5</v>
      </c>
      <c r="AG8195">
        <v>10</v>
      </c>
      <c r="AH8195">
        <v>71.5</v>
      </c>
      <c r="AI8195">
        <v>77.666666666666671</v>
      </c>
      <c r="AJ8195">
        <v>77.666666666666671</v>
      </c>
      <c r="AK8195">
        <v>74.333333333333329</v>
      </c>
    </row>
    <row r="8196" spans="1:41" x14ac:dyDescent="0.35">
      <c r="A8196">
        <v>31083</v>
      </c>
      <c r="B8196" t="s">
        <v>7940</v>
      </c>
      <c r="C8196" t="s">
        <v>322</v>
      </c>
      <c r="D8196" t="s">
        <v>315</v>
      </c>
      <c r="E8196" t="s">
        <v>8136</v>
      </c>
      <c r="N8196">
        <v>269</v>
      </c>
      <c r="O8196">
        <v>248</v>
      </c>
      <c r="P8196">
        <v>248</v>
      </c>
      <c r="Q8196">
        <v>268</v>
      </c>
      <c r="R8196">
        <v>276</v>
      </c>
      <c r="S8196">
        <v>275</v>
      </c>
      <c r="T8196">
        <v>273</v>
      </c>
      <c r="U8196">
        <v>278</v>
      </c>
      <c r="V8196">
        <v>666.58771929824559</v>
      </c>
      <c r="W8196">
        <v>668.16292134831463</v>
      </c>
      <c r="X8196">
        <v>655.59756097560978</v>
      </c>
      <c r="Y8196">
        <v>658.45412844036696</v>
      </c>
      <c r="Z8196">
        <v>0.44347826086956521</v>
      </c>
      <c r="AA8196">
        <v>0.45599999999999996</v>
      </c>
      <c r="AB8196">
        <v>0.56043956043956045</v>
      </c>
      <c r="AC8196">
        <v>0.44696969696969696</v>
      </c>
      <c r="AD8196">
        <v>3</v>
      </c>
      <c r="AE8196">
        <v>1</v>
      </c>
      <c r="AF8196">
        <v>2</v>
      </c>
      <c r="AG8196">
        <v>3</v>
      </c>
      <c r="AL8196">
        <v>76.5</v>
      </c>
      <c r="AM8196">
        <v>75.666666666666671</v>
      </c>
      <c r="AN8196">
        <v>76.666666666666671</v>
      </c>
      <c r="AO8196">
        <v>72.333333333333329</v>
      </c>
    </row>
    <row r="8197" spans="1:41" x14ac:dyDescent="0.35">
      <c r="A8197">
        <v>31084</v>
      </c>
      <c r="B8197" t="s">
        <v>6703</v>
      </c>
      <c r="C8197" t="s">
        <v>159</v>
      </c>
      <c r="D8197" t="s">
        <v>160</v>
      </c>
      <c r="E8197" t="s">
        <v>8136</v>
      </c>
      <c r="F8197">
        <v>269</v>
      </c>
      <c r="G8197">
        <v>243</v>
      </c>
      <c r="H8197">
        <v>243</v>
      </c>
      <c r="I8197">
        <v>276</v>
      </c>
      <c r="J8197">
        <v>233</v>
      </c>
      <c r="K8197">
        <v>245</v>
      </c>
      <c r="L8197">
        <v>240</v>
      </c>
      <c r="M8197">
        <v>253</v>
      </c>
      <c r="N8197">
        <v>239</v>
      </c>
      <c r="O8197">
        <v>228</v>
      </c>
      <c r="P8197">
        <v>198</v>
      </c>
      <c r="Q8197">
        <v>236</v>
      </c>
      <c r="R8197">
        <v>244</v>
      </c>
      <c r="S8197">
        <v>235</v>
      </c>
      <c r="T8197">
        <v>244</v>
      </c>
      <c r="U8197">
        <v>236</v>
      </c>
      <c r="V8197">
        <v>499.80769230769232</v>
      </c>
      <c r="W8197">
        <v>521.66666666666663</v>
      </c>
      <c r="X8197">
        <v>559.41666666666663</v>
      </c>
      <c r="Y8197">
        <v>583.40476190476193</v>
      </c>
      <c r="Z8197">
        <v>0.22222222222222221</v>
      </c>
      <c r="AA8197">
        <v>0.38888888888888884</v>
      </c>
      <c r="AB8197">
        <v>0.33333333333333331</v>
      </c>
      <c r="AC8197">
        <v>0.17391304347826086</v>
      </c>
      <c r="AD8197">
        <v>2</v>
      </c>
      <c r="AE8197">
        <v>1</v>
      </c>
      <c r="AF8197">
        <v>2</v>
      </c>
      <c r="AG8197">
        <v>5</v>
      </c>
      <c r="AH8197">
        <v>72.5</v>
      </c>
      <c r="AI8197">
        <v>64</v>
      </c>
      <c r="AJ8197">
        <v>67</v>
      </c>
      <c r="AK8197">
        <v>64</v>
      </c>
      <c r="AL8197">
        <v>72</v>
      </c>
      <c r="AM8197">
        <v>71.666666666666671</v>
      </c>
      <c r="AN8197">
        <v>69</v>
      </c>
      <c r="AO8197">
        <v>63</v>
      </c>
    </row>
    <row r="8198" spans="1:41" x14ac:dyDescent="0.35">
      <c r="A8198">
        <v>31085</v>
      </c>
      <c r="B8198" t="s">
        <v>6454</v>
      </c>
      <c r="C8198" t="s">
        <v>198</v>
      </c>
      <c r="D8198" t="s">
        <v>176</v>
      </c>
      <c r="E8198" t="s">
        <v>8136</v>
      </c>
      <c r="F8198">
        <v>278</v>
      </c>
      <c r="G8198">
        <v>268</v>
      </c>
      <c r="H8198">
        <v>274</v>
      </c>
      <c r="I8198">
        <v>277</v>
      </c>
      <c r="J8198">
        <v>265</v>
      </c>
      <c r="K8198">
        <v>266</v>
      </c>
      <c r="L8198">
        <v>271</v>
      </c>
      <c r="M8198">
        <v>270</v>
      </c>
      <c r="N8198">
        <v>245</v>
      </c>
      <c r="O8198">
        <v>274</v>
      </c>
      <c r="P8198">
        <v>282</v>
      </c>
      <c r="Q8198">
        <v>269</v>
      </c>
      <c r="R8198">
        <v>262</v>
      </c>
      <c r="S8198">
        <v>305</v>
      </c>
      <c r="T8198">
        <v>332</v>
      </c>
      <c r="U8198">
        <v>318</v>
      </c>
      <c r="V8198">
        <v>620.4858490566038</v>
      </c>
      <c r="W8198">
        <v>603.61874999999998</v>
      </c>
      <c r="X8198">
        <v>606.08433734939763</v>
      </c>
      <c r="Y8198">
        <v>648.71153846153845</v>
      </c>
      <c r="Z8198">
        <v>0.42499999999999999</v>
      </c>
      <c r="AA8198">
        <v>0.5535714285714286</v>
      </c>
      <c r="AB8198">
        <v>0.35632183908045978</v>
      </c>
      <c r="AC8198">
        <v>0.51136363636363635</v>
      </c>
      <c r="AD8198">
        <v>3</v>
      </c>
      <c r="AE8198">
        <v>3</v>
      </c>
      <c r="AF8198">
        <v>1</v>
      </c>
      <c r="AG8198">
        <v>1</v>
      </c>
      <c r="AH8198">
        <v>71</v>
      </c>
      <c r="AI8198">
        <v>74.666666666666671</v>
      </c>
      <c r="AJ8198">
        <v>74</v>
      </c>
      <c r="AK8198">
        <v>69.666666666666671</v>
      </c>
      <c r="AL8198">
        <v>76</v>
      </c>
      <c r="AM8198">
        <v>80</v>
      </c>
      <c r="AN8198">
        <v>81.666666666666671</v>
      </c>
      <c r="AO8198">
        <v>67</v>
      </c>
    </row>
    <row r="8199" spans="1:41" x14ac:dyDescent="0.35">
      <c r="A8199">
        <v>31087</v>
      </c>
      <c r="B8199" t="s">
        <v>7941</v>
      </c>
      <c r="C8199" t="s">
        <v>159</v>
      </c>
      <c r="D8199" t="s">
        <v>160</v>
      </c>
      <c r="E8199" t="s">
        <v>8136</v>
      </c>
      <c r="F8199">
        <v>281</v>
      </c>
      <c r="G8199">
        <v>287</v>
      </c>
      <c r="H8199">
        <v>294</v>
      </c>
      <c r="I8199">
        <v>290</v>
      </c>
      <c r="J8199">
        <v>259</v>
      </c>
      <c r="K8199">
        <v>276</v>
      </c>
      <c r="L8199">
        <v>275</v>
      </c>
      <c r="M8199">
        <v>281</v>
      </c>
      <c r="N8199">
        <v>260</v>
      </c>
      <c r="O8199">
        <v>272</v>
      </c>
      <c r="P8199">
        <v>232</v>
      </c>
      <c r="Q8199">
        <v>267</v>
      </c>
      <c r="R8199">
        <v>239</v>
      </c>
      <c r="S8199">
        <v>261</v>
      </c>
      <c r="T8199">
        <v>235</v>
      </c>
      <c r="U8199">
        <v>287</v>
      </c>
      <c r="V8199">
        <v>556.15</v>
      </c>
      <c r="W8199">
        <v>576.16666666666663</v>
      </c>
      <c r="X8199">
        <v>585.98529411764707</v>
      </c>
      <c r="Y8199">
        <v>605.65</v>
      </c>
      <c r="Z8199">
        <v>0.3666666666666667</v>
      </c>
      <c r="AA8199">
        <v>0.36363636363636365</v>
      </c>
      <c r="AB8199">
        <v>0.53658536585365857</v>
      </c>
      <c r="AC8199">
        <v>0.31578947368421051</v>
      </c>
      <c r="AD8199">
        <v>1</v>
      </c>
      <c r="AE8199">
        <v>7</v>
      </c>
      <c r="AF8199">
        <v>4</v>
      </c>
      <c r="AG8199">
        <v>4</v>
      </c>
      <c r="AH8199">
        <v>72</v>
      </c>
      <c r="AI8199">
        <v>73.333333333333329</v>
      </c>
      <c r="AJ8199">
        <v>75.333333333333329</v>
      </c>
      <c r="AK8199">
        <v>73.666666666666671</v>
      </c>
      <c r="AL8199">
        <v>90.5</v>
      </c>
      <c r="AM8199">
        <v>85.666666666666671</v>
      </c>
      <c r="AN8199">
        <v>89.666666666666671</v>
      </c>
      <c r="AO8199">
        <v>86.666666666666671</v>
      </c>
    </row>
    <row r="8200" spans="1:41" x14ac:dyDescent="0.35">
      <c r="A8200">
        <v>31090</v>
      </c>
      <c r="B8200" t="s">
        <v>7942</v>
      </c>
      <c r="C8200" t="s">
        <v>174</v>
      </c>
      <c r="D8200" t="s">
        <v>160</v>
      </c>
      <c r="E8200" t="s">
        <v>8136</v>
      </c>
      <c r="F8200">
        <v>254</v>
      </c>
      <c r="G8200">
        <v>307</v>
      </c>
      <c r="H8200">
        <v>271</v>
      </c>
      <c r="I8200">
        <v>291</v>
      </c>
      <c r="J8200">
        <v>236</v>
      </c>
      <c r="K8200">
        <v>280</v>
      </c>
      <c r="L8200">
        <v>259</v>
      </c>
      <c r="M8200">
        <v>245</v>
      </c>
      <c r="V8200" t="s">
        <v>1</v>
      </c>
      <c r="W8200" t="s">
        <v>1</v>
      </c>
      <c r="X8200" t="s">
        <v>1</v>
      </c>
      <c r="Z8200" t="s">
        <v>1</v>
      </c>
      <c r="AA8200" t="s">
        <v>1</v>
      </c>
      <c r="AB8200" t="s">
        <v>1</v>
      </c>
      <c r="AD8200">
        <v>0</v>
      </c>
      <c r="AE8200">
        <v>2</v>
      </c>
      <c r="AF8200">
        <v>0</v>
      </c>
      <c r="AG8200">
        <v>0</v>
      </c>
      <c r="AH8200">
        <v>78</v>
      </c>
      <c r="AI8200">
        <v>77.333333333333329</v>
      </c>
      <c r="AJ8200">
        <v>83.333333333333329</v>
      </c>
      <c r="AK8200">
        <v>69.666666666666671</v>
      </c>
    </row>
    <row r="8201" spans="1:41" x14ac:dyDescent="0.35">
      <c r="A8201">
        <v>31103</v>
      </c>
      <c r="B8201" t="s">
        <v>7943</v>
      </c>
      <c r="C8201" t="s">
        <v>207</v>
      </c>
      <c r="D8201" t="s">
        <v>176</v>
      </c>
      <c r="E8201" t="s">
        <v>8139</v>
      </c>
      <c r="N8201">
        <v>281</v>
      </c>
      <c r="O8201">
        <v>284</v>
      </c>
      <c r="P8201">
        <v>280</v>
      </c>
      <c r="Q8201">
        <v>266</v>
      </c>
      <c r="R8201">
        <v>291</v>
      </c>
      <c r="S8201">
        <v>319</v>
      </c>
      <c r="T8201">
        <v>307</v>
      </c>
      <c r="U8201">
        <v>326</v>
      </c>
      <c r="V8201">
        <v>709.5</v>
      </c>
      <c r="W8201">
        <v>699.95569620253161</v>
      </c>
      <c r="X8201">
        <v>676.04487179487182</v>
      </c>
      <c r="Y8201">
        <v>690.05</v>
      </c>
      <c r="Z8201">
        <v>0.54430379746835444</v>
      </c>
      <c r="AA8201">
        <v>0.64556962025316456</v>
      </c>
      <c r="AB8201">
        <v>0.46250000000000002</v>
      </c>
      <c r="AC8201">
        <v>0.5679012345679012</v>
      </c>
      <c r="AD8201">
        <v>1</v>
      </c>
      <c r="AE8201">
        <v>2</v>
      </c>
      <c r="AF8201">
        <v>4</v>
      </c>
      <c r="AG8201">
        <v>8</v>
      </c>
      <c r="AL8201">
        <v>77.5</v>
      </c>
      <c r="AM8201">
        <v>78.666666666666671</v>
      </c>
      <c r="AN8201">
        <v>81</v>
      </c>
      <c r="AO8201">
        <v>67</v>
      </c>
    </row>
    <row r="8202" spans="1:41" x14ac:dyDescent="0.35">
      <c r="A8202">
        <v>31106</v>
      </c>
      <c r="B8202" t="s">
        <v>7944</v>
      </c>
      <c r="C8202" t="s">
        <v>205</v>
      </c>
      <c r="D8202" t="s">
        <v>176</v>
      </c>
      <c r="E8202" t="s">
        <v>8136</v>
      </c>
      <c r="F8202">
        <v>275</v>
      </c>
      <c r="G8202">
        <v>278</v>
      </c>
      <c r="H8202">
        <v>261</v>
      </c>
      <c r="I8202">
        <v>262</v>
      </c>
      <c r="J8202">
        <v>251</v>
      </c>
      <c r="K8202">
        <v>252</v>
      </c>
      <c r="L8202">
        <v>269</v>
      </c>
      <c r="M8202">
        <v>267</v>
      </c>
      <c r="N8202">
        <v>233</v>
      </c>
      <c r="O8202">
        <v>269</v>
      </c>
      <c r="P8202">
        <v>252</v>
      </c>
      <c r="Q8202">
        <v>262</v>
      </c>
      <c r="R8202">
        <v>282</v>
      </c>
      <c r="S8202">
        <v>286</v>
      </c>
      <c r="T8202">
        <v>290</v>
      </c>
      <c r="U8202">
        <v>293</v>
      </c>
      <c r="V8202">
        <v>616.4</v>
      </c>
      <c r="W8202">
        <v>614</v>
      </c>
      <c r="X8202">
        <v>612.48076923076928</v>
      </c>
      <c r="Y8202">
        <v>638.70000000000005</v>
      </c>
      <c r="Z8202">
        <v>0.2608695652173913</v>
      </c>
      <c r="AA8202">
        <v>0.40740740740740738</v>
      </c>
      <c r="AB8202">
        <v>0.44827586206896552</v>
      </c>
      <c r="AC8202">
        <v>0.5714285714285714</v>
      </c>
      <c r="AD8202">
        <v>1</v>
      </c>
      <c r="AE8202">
        <v>2</v>
      </c>
      <c r="AF8202">
        <v>7</v>
      </c>
      <c r="AG8202">
        <v>3</v>
      </c>
      <c r="AH8202">
        <v>70</v>
      </c>
      <c r="AI8202">
        <v>77.666666666666671</v>
      </c>
      <c r="AJ8202">
        <v>78</v>
      </c>
      <c r="AK8202">
        <v>70.666666666666671</v>
      </c>
      <c r="AL8202">
        <v>75.5</v>
      </c>
      <c r="AM8202">
        <v>76</v>
      </c>
      <c r="AN8202">
        <v>78</v>
      </c>
      <c r="AO8202">
        <v>78.333333333333329</v>
      </c>
    </row>
    <row r="8203" spans="1:41" x14ac:dyDescent="0.35">
      <c r="A8203">
        <v>31107</v>
      </c>
      <c r="B8203" t="s">
        <v>1366</v>
      </c>
      <c r="C8203" t="s">
        <v>175</v>
      </c>
      <c r="D8203" t="s">
        <v>176</v>
      </c>
      <c r="E8203" t="s">
        <v>8136</v>
      </c>
      <c r="F8203">
        <v>243</v>
      </c>
      <c r="G8203">
        <v>266</v>
      </c>
      <c r="H8203">
        <v>263</v>
      </c>
      <c r="I8203">
        <v>276</v>
      </c>
      <c r="J8203">
        <v>216</v>
      </c>
      <c r="K8203">
        <v>234</v>
      </c>
      <c r="L8203">
        <v>246</v>
      </c>
      <c r="M8203">
        <v>243</v>
      </c>
      <c r="N8203">
        <v>226</v>
      </c>
      <c r="O8203">
        <v>269</v>
      </c>
      <c r="P8203">
        <v>245</v>
      </c>
      <c r="Q8203">
        <v>272</v>
      </c>
      <c r="R8203">
        <v>249</v>
      </c>
      <c r="S8203">
        <v>217</v>
      </c>
      <c r="T8203">
        <v>243</v>
      </c>
      <c r="U8203">
        <v>287</v>
      </c>
      <c r="X8203">
        <v>586.3125</v>
      </c>
      <c r="Y8203">
        <v>632.07142857142856</v>
      </c>
      <c r="Z8203" t="s">
        <v>1</v>
      </c>
      <c r="AA8203" t="s">
        <v>1</v>
      </c>
      <c r="AB8203" t="s">
        <v>1</v>
      </c>
      <c r="AC8203">
        <v>0.5</v>
      </c>
      <c r="AD8203">
        <v>2</v>
      </c>
      <c r="AE8203">
        <v>6</v>
      </c>
      <c r="AF8203">
        <v>3</v>
      </c>
      <c r="AG8203">
        <v>3</v>
      </c>
      <c r="AH8203">
        <v>75.5</v>
      </c>
      <c r="AI8203">
        <v>0</v>
      </c>
      <c r="AJ8203">
        <v>81.666666666666671</v>
      </c>
      <c r="AK8203">
        <v>76</v>
      </c>
      <c r="AL8203">
        <v>78.5</v>
      </c>
      <c r="AM8203">
        <v>75.666666666666671</v>
      </c>
      <c r="AN8203">
        <v>78.333333333333329</v>
      </c>
      <c r="AO8203">
        <v>71.666666666666671</v>
      </c>
    </row>
    <row r="8204" spans="1:41" x14ac:dyDescent="0.35">
      <c r="A8204">
        <v>31108</v>
      </c>
      <c r="B8204" t="s">
        <v>7945</v>
      </c>
      <c r="C8204" t="s">
        <v>173</v>
      </c>
      <c r="D8204" t="s">
        <v>160</v>
      </c>
      <c r="E8204" t="s">
        <v>8136</v>
      </c>
      <c r="F8204">
        <v>284</v>
      </c>
      <c r="G8204">
        <v>286</v>
      </c>
      <c r="H8204">
        <v>270</v>
      </c>
      <c r="I8204">
        <v>275</v>
      </c>
      <c r="J8204">
        <v>286</v>
      </c>
      <c r="K8204">
        <v>262</v>
      </c>
      <c r="L8204">
        <v>245</v>
      </c>
      <c r="M8204">
        <v>274</v>
      </c>
      <c r="V8204" t="s">
        <v>1</v>
      </c>
      <c r="W8204" t="s">
        <v>1</v>
      </c>
      <c r="X8204" t="s">
        <v>1</v>
      </c>
      <c r="Z8204" t="s">
        <v>1</v>
      </c>
      <c r="AA8204" t="s">
        <v>1</v>
      </c>
      <c r="AB8204" t="s">
        <v>1</v>
      </c>
      <c r="AD8204">
        <v>0</v>
      </c>
      <c r="AE8204">
        <v>4</v>
      </c>
      <c r="AF8204">
        <v>0</v>
      </c>
      <c r="AG8204">
        <v>0</v>
      </c>
      <c r="AH8204">
        <v>74.5</v>
      </c>
      <c r="AI8204">
        <v>75.333333333333329</v>
      </c>
      <c r="AJ8204">
        <v>76</v>
      </c>
      <c r="AK8204">
        <v>67</v>
      </c>
    </row>
    <row r="8205" spans="1:41" x14ac:dyDescent="0.35">
      <c r="A8205">
        <v>31110</v>
      </c>
      <c r="B8205" t="s">
        <v>7946</v>
      </c>
      <c r="C8205" t="s">
        <v>198</v>
      </c>
      <c r="D8205" t="s">
        <v>176</v>
      </c>
      <c r="E8205" t="s">
        <v>8136</v>
      </c>
      <c r="F8205">
        <v>285</v>
      </c>
      <c r="G8205">
        <v>287</v>
      </c>
      <c r="H8205">
        <v>291</v>
      </c>
      <c r="I8205">
        <v>293</v>
      </c>
      <c r="J8205">
        <v>273</v>
      </c>
      <c r="K8205">
        <v>288</v>
      </c>
      <c r="L8205">
        <v>290</v>
      </c>
      <c r="M8205">
        <v>287</v>
      </c>
      <c r="N8205">
        <v>275</v>
      </c>
      <c r="O8205">
        <v>256</v>
      </c>
      <c r="P8205">
        <v>282</v>
      </c>
      <c r="Q8205">
        <v>287</v>
      </c>
      <c r="R8205">
        <v>320</v>
      </c>
      <c r="S8205">
        <v>308</v>
      </c>
      <c r="T8205">
        <v>315</v>
      </c>
      <c r="U8205">
        <v>323</v>
      </c>
      <c r="V8205">
        <v>664.64285714285711</v>
      </c>
      <c r="W8205">
        <v>665.66875000000005</v>
      </c>
      <c r="X8205">
        <v>722.16455696202536</v>
      </c>
      <c r="Y8205">
        <v>698.76666666666665</v>
      </c>
      <c r="Z8205">
        <v>0.57894736842105265</v>
      </c>
      <c r="AA8205">
        <v>0.50769230769230766</v>
      </c>
      <c r="AB8205">
        <v>0.59756097560975618</v>
      </c>
      <c r="AC8205">
        <v>0.55555555555555558</v>
      </c>
      <c r="AD8205">
        <v>19</v>
      </c>
      <c r="AE8205">
        <v>9</v>
      </c>
      <c r="AF8205">
        <v>19</v>
      </c>
      <c r="AG8205">
        <v>21</v>
      </c>
      <c r="AH8205">
        <v>69.5</v>
      </c>
      <c r="AI8205">
        <v>72.333333333333329</v>
      </c>
      <c r="AJ8205">
        <v>70.333333333333329</v>
      </c>
      <c r="AK8205">
        <v>66</v>
      </c>
      <c r="AL8205">
        <v>74</v>
      </c>
      <c r="AM8205">
        <v>76.333333333333329</v>
      </c>
      <c r="AN8205">
        <v>76.333333333333329</v>
      </c>
      <c r="AO8205">
        <v>70</v>
      </c>
    </row>
    <row r="8206" spans="1:41" x14ac:dyDescent="0.35">
      <c r="A8206">
        <v>31116</v>
      </c>
      <c r="B8206" t="s">
        <v>7947</v>
      </c>
      <c r="C8206" t="s">
        <v>159</v>
      </c>
      <c r="D8206" t="s">
        <v>160</v>
      </c>
      <c r="E8206" t="s">
        <v>8136</v>
      </c>
      <c r="N8206">
        <v>225</v>
      </c>
      <c r="O8206">
        <v>235</v>
      </c>
      <c r="P8206">
        <v>208</v>
      </c>
      <c r="Q8206">
        <v>233</v>
      </c>
      <c r="R8206">
        <v>229</v>
      </c>
      <c r="S8206">
        <v>246</v>
      </c>
      <c r="T8206">
        <v>229</v>
      </c>
      <c r="U8206">
        <v>238</v>
      </c>
      <c r="V8206">
        <v>548.06896551724139</v>
      </c>
      <c r="W8206">
        <v>562.39166666666665</v>
      </c>
      <c r="X8206">
        <v>542.04032258064512</v>
      </c>
      <c r="Y8206">
        <v>576.33185840707961</v>
      </c>
      <c r="Z8206">
        <v>0.26573426573426573</v>
      </c>
      <c r="AA8206">
        <v>0.26027397260273971</v>
      </c>
      <c r="AB8206">
        <v>0.21383647798742139</v>
      </c>
      <c r="AC8206">
        <v>0.27464788732394368</v>
      </c>
      <c r="AD8206">
        <v>4</v>
      </c>
      <c r="AE8206">
        <v>6</v>
      </c>
      <c r="AF8206">
        <v>8</v>
      </c>
      <c r="AG8206">
        <v>2</v>
      </c>
      <c r="AL8206">
        <v>76</v>
      </c>
      <c r="AM8206">
        <v>78.666666666666671</v>
      </c>
      <c r="AN8206">
        <v>81</v>
      </c>
      <c r="AO8206">
        <v>73.666666666666671</v>
      </c>
    </row>
    <row r="8207" spans="1:41" x14ac:dyDescent="0.35">
      <c r="A8207">
        <v>31121</v>
      </c>
      <c r="B8207" t="s">
        <v>7948</v>
      </c>
      <c r="C8207" t="s">
        <v>183</v>
      </c>
      <c r="D8207" t="s">
        <v>176</v>
      </c>
      <c r="E8207" t="s">
        <v>8136</v>
      </c>
      <c r="F8207">
        <v>245</v>
      </c>
      <c r="G8207">
        <v>224</v>
      </c>
      <c r="H8207">
        <v>248</v>
      </c>
      <c r="I8207">
        <v>261</v>
      </c>
      <c r="J8207">
        <v>224</v>
      </c>
      <c r="K8207">
        <v>220</v>
      </c>
      <c r="L8207">
        <v>247</v>
      </c>
      <c r="M8207">
        <v>245</v>
      </c>
      <c r="V8207" t="s">
        <v>1</v>
      </c>
      <c r="W8207" t="s">
        <v>1</v>
      </c>
      <c r="X8207" t="s">
        <v>1</v>
      </c>
      <c r="Z8207" t="s">
        <v>1</v>
      </c>
      <c r="AA8207" t="s">
        <v>1</v>
      </c>
      <c r="AB8207" t="s">
        <v>1</v>
      </c>
      <c r="AD8207">
        <v>2</v>
      </c>
      <c r="AE8207">
        <v>1</v>
      </c>
      <c r="AF8207">
        <v>2</v>
      </c>
      <c r="AG8207">
        <v>1</v>
      </c>
      <c r="AH8207">
        <v>83.5</v>
      </c>
      <c r="AI8207">
        <v>83.666666666666671</v>
      </c>
      <c r="AJ8207">
        <v>86.666666666666671</v>
      </c>
      <c r="AK8207">
        <v>76</v>
      </c>
    </row>
    <row r="8208" spans="1:41" x14ac:dyDescent="0.35">
      <c r="A8208">
        <v>31128</v>
      </c>
      <c r="B8208" t="s">
        <v>7949</v>
      </c>
      <c r="C8208" t="s">
        <v>179</v>
      </c>
      <c r="D8208" t="s">
        <v>160</v>
      </c>
      <c r="E8208" t="s">
        <v>8135</v>
      </c>
      <c r="N8208">
        <v>224</v>
      </c>
      <c r="O8208">
        <v>242</v>
      </c>
      <c r="P8208">
        <v>242</v>
      </c>
      <c r="Q8208">
        <v>255</v>
      </c>
      <c r="R8208">
        <v>240</v>
      </c>
      <c r="S8208">
        <v>269</v>
      </c>
      <c r="T8208">
        <v>236</v>
      </c>
      <c r="U8208">
        <v>244</v>
      </c>
      <c r="V8208">
        <v>536.48888888888894</v>
      </c>
      <c r="W8208">
        <v>522.42682926829264</v>
      </c>
      <c r="X8208">
        <v>549.11627906976742</v>
      </c>
      <c r="Y8208">
        <v>557.18253968253964</v>
      </c>
      <c r="Z8208">
        <v>0.17333333333333334</v>
      </c>
      <c r="AA8208">
        <v>0.29411764705882354</v>
      </c>
      <c r="AB8208">
        <v>0.24637681159420291</v>
      </c>
      <c r="AC8208">
        <v>0.31578947368421051</v>
      </c>
      <c r="AD8208">
        <v>0</v>
      </c>
      <c r="AE8208">
        <v>0</v>
      </c>
      <c r="AF8208">
        <v>0</v>
      </c>
      <c r="AG8208">
        <v>1</v>
      </c>
      <c r="AL8208">
        <v>81.5</v>
      </c>
      <c r="AM8208">
        <v>81.666666666666671</v>
      </c>
      <c r="AN8208">
        <v>84</v>
      </c>
      <c r="AO8208">
        <v>79.666666666666671</v>
      </c>
    </row>
    <row r="8209" spans="1:41" x14ac:dyDescent="0.35">
      <c r="A8209">
        <v>31130</v>
      </c>
      <c r="B8209" t="s">
        <v>7950</v>
      </c>
      <c r="C8209" t="s">
        <v>207</v>
      </c>
      <c r="D8209" t="s">
        <v>176</v>
      </c>
      <c r="E8209" t="s">
        <v>8136</v>
      </c>
      <c r="F8209">
        <v>284</v>
      </c>
      <c r="G8209">
        <v>302</v>
      </c>
      <c r="H8209">
        <v>338</v>
      </c>
      <c r="I8209">
        <v>296</v>
      </c>
      <c r="J8209">
        <v>286</v>
      </c>
      <c r="K8209">
        <v>296</v>
      </c>
      <c r="L8209">
        <v>300</v>
      </c>
      <c r="M8209">
        <v>289</v>
      </c>
      <c r="N8209">
        <v>244</v>
      </c>
      <c r="O8209">
        <v>303</v>
      </c>
      <c r="P8209">
        <v>275</v>
      </c>
      <c r="Q8209">
        <v>287</v>
      </c>
      <c r="R8209">
        <v>276</v>
      </c>
      <c r="S8209">
        <v>339</v>
      </c>
      <c r="T8209">
        <v>306</v>
      </c>
      <c r="U8209">
        <v>325</v>
      </c>
      <c r="X8209">
        <v>593.43548387096769</v>
      </c>
      <c r="Y8209">
        <v>670.030303030303</v>
      </c>
      <c r="Z8209" t="s">
        <v>1</v>
      </c>
      <c r="AA8209" t="s">
        <v>1</v>
      </c>
      <c r="AB8209" t="s">
        <v>1</v>
      </c>
      <c r="AC8209">
        <v>0.36363636363636365</v>
      </c>
      <c r="AD8209">
        <v>7</v>
      </c>
      <c r="AE8209">
        <v>3</v>
      </c>
      <c r="AF8209">
        <v>2</v>
      </c>
      <c r="AG8209">
        <v>1</v>
      </c>
      <c r="AH8209">
        <v>77.5</v>
      </c>
      <c r="AI8209">
        <v>80.333333333333329</v>
      </c>
      <c r="AJ8209">
        <v>82.666666666666671</v>
      </c>
      <c r="AK8209">
        <v>75</v>
      </c>
      <c r="AL8209">
        <v>74.5</v>
      </c>
      <c r="AM8209">
        <v>77</v>
      </c>
      <c r="AN8209">
        <v>75.333333333333329</v>
      </c>
      <c r="AO8209">
        <v>69.666666666666671</v>
      </c>
    </row>
    <row r="8210" spans="1:41" x14ac:dyDescent="0.35">
      <c r="A8210">
        <v>31135</v>
      </c>
      <c r="B8210" t="s">
        <v>7951</v>
      </c>
      <c r="C8210" t="s">
        <v>172</v>
      </c>
      <c r="D8210" t="s">
        <v>160</v>
      </c>
      <c r="E8210" t="s">
        <v>8136</v>
      </c>
      <c r="F8210">
        <v>247</v>
      </c>
      <c r="G8210">
        <v>245</v>
      </c>
      <c r="H8210">
        <v>273</v>
      </c>
      <c r="I8210">
        <v>260</v>
      </c>
      <c r="J8210">
        <v>226</v>
      </c>
      <c r="K8210">
        <v>232</v>
      </c>
      <c r="L8210">
        <v>276</v>
      </c>
      <c r="M8210">
        <v>253</v>
      </c>
      <c r="V8210" t="s">
        <v>1</v>
      </c>
      <c r="W8210" t="s">
        <v>1</v>
      </c>
      <c r="X8210" t="s">
        <v>1</v>
      </c>
      <c r="Z8210" t="s">
        <v>1</v>
      </c>
      <c r="AA8210" t="s">
        <v>1</v>
      </c>
      <c r="AB8210" t="s">
        <v>1</v>
      </c>
      <c r="AD8210">
        <v>0</v>
      </c>
      <c r="AE8210">
        <v>1</v>
      </c>
      <c r="AF8210">
        <v>0</v>
      </c>
      <c r="AG8210">
        <v>3</v>
      </c>
      <c r="AH8210">
        <v>76.5</v>
      </c>
      <c r="AI8210">
        <v>76.666666666666671</v>
      </c>
      <c r="AJ8210">
        <v>82.666666666666671</v>
      </c>
      <c r="AK8210">
        <v>73.333333333333329</v>
      </c>
    </row>
    <row r="8211" spans="1:41" x14ac:dyDescent="0.35">
      <c r="A8211">
        <v>31153</v>
      </c>
      <c r="B8211" t="s">
        <v>7952</v>
      </c>
      <c r="C8211" t="s">
        <v>348</v>
      </c>
      <c r="D8211" t="s">
        <v>315</v>
      </c>
      <c r="E8211" t="s">
        <v>8135</v>
      </c>
      <c r="N8211">
        <v>198</v>
      </c>
      <c r="O8211">
        <v>226</v>
      </c>
      <c r="P8211">
        <v>231</v>
      </c>
      <c r="Q8211">
        <v>224</v>
      </c>
      <c r="R8211">
        <v>210</v>
      </c>
      <c r="S8211">
        <v>207</v>
      </c>
      <c r="T8211">
        <v>239</v>
      </c>
      <c r="U8211">
        <v>226</v>
      </c>
      <c r="V8211">
        <v>493.40425531914894</v>
      </c>
      <c r="W8211">
        <v>506.98958333333331</v>
      </c>
      <c r="X8211">
        <v>521.9939024390244</v>
      </c>
      <c r="Y8211">
        <v>542.72340425531911</v>
      </c>
      <c r="Z8211">
        <v>0.21600000000000003</v>
      </c>
      <c r="AA8211">
        <v>0.24603174603174602</v>
      </c>
      <c r="AB8211">
        <v>0.32231404958677684</v>
      </c>
      <c r="AC8211">
        <v>0.24390243902439024</v>
      </c>
      <c r="AD8211">
        <v>7</v>
      </c>
      <c r="AE8211">
        <v>9</v>
      </c>
      <c r="AF8211">
        <v>0</v>
      </c>
      <c r="AG8211">
        <v>3</v>
      </c>
      <c r="AL8211">
        <v>67</v>
      </c>
      <c r="AM8211">
        <v>68.333333333333329</v>
      </c>
      <c r="AN8211">
        <v>68</v>
      </c>
      <c r="AO8211">
        <v>65</v>
      </c>
    </row>
    <row r="8212" spans="1:41" x14ac:dyDescent="0.35">
      <c r="A8212">
        <v>31161</v>
      </c>
      <c r="B8212" t="s">
        <v>7953</v>
      </c>
      <c r="C8212" t="s">
        <v>339</v>
      </c>
      <c r="D8212" t="s">
        <v>315</v>
      </c>
      <c r="E8212" t="s">
        <v>8136</v>
      </c>
      <c r="F8212">
        <v>265</v>
      </c>
      <c r="G8212">
        <v>266</v>
      </c>
      <c r="H8212">
        <v>263</v>
      </c>
      <c r="I8212">
        <v>266</v>
      </c>
      <c r="J8212">
        <v>260</v>
      </c>
      <c r="K8212">
        <v>257</v>
      </c>
      <c r="L8212">
        <v>257</v>
      </c>
      <c r="M8212">
        <v>254</v>
      </c>
      <c r="N8212">
        <v>247</v>
      </c>
      <c r="O8212">
        <v>268</v>
      </c>
      <c r="P8212">
        <v>241</v>
      </c>
      <c r="Q8212">
        <v>254</v>
      </c>
      <c r="R8212">
        <v>246</v>
      </c>
      <c r="S8212">
        <v>301</v>
      </c>
      <c r="T8212">
        <v>268</v>
      </c>
      <c r="U8212">
        <v>256</v>
      </c>
      <c r="V8212">
        <v>565.0344827586207</v>
      </c>
      <c r="W8212">
        <v>561.14893617021278</v>
      </c>
      <c r="X8212">
        <v>587.62931034482756</v>
      </c>
      <c r="Y8212">
        <v>601.5625</v>
      </c>
      <c r="Z8212">
        <v>0.31428571428571428</v>
      </c>
      <c r="AA8212">
        <v>0.32307692307692309</v>
      </c>
      <c r="AB8212">
        <v>0.20634920634920634</v>
      </c>
      <c r="AC8212">
        <v>0.31506849315068491</v>
      </c>
      <c r="AD8212">
        <v>1</v>
      </c>
      <c r="AE8212">
        <v>11</v>
      </c>
      <c r="AF8212">
        <v>7</v>
      </c>
      <c r="AG8212">
        <v>12</v>
      </c>
      <c r="AH8212">
        <v>69</v>
      </c>
      <c r="AI8212">
        <v>74.666666666666671</v>
      </c>
      <c r="AJ8212">
        <v>75</v>
      </c>
      <c r="AK8212">
        <v>69.333333333333329</v>
      </c>
      <c r="AL8212">
        <v>78</v>
      </c>
      <c r="AM8212">
        <v>80</v>
      </c>
      <c r="AN8212">
        <v>80.666666666666671</v>
      </c>
      <c r="AO8212">
        <v>73</v>
      </c>
    </row>
    <row r="8213" spans="1:41" x14ac:dyDescent="0.35">
      <c r="A8213">
        <v>31175</v>
      </c>
      <c r="B8213" t="s">
        <v>7954</v>
      </c>
      <c r="C8213" t="s">
        <v>324</v>
      </c>
      <c r="D8213" t="s">
        <v>315</v>
      </c>
      <c r="E8213" t="s">
        <v>8136</v>
      </c>
      <c r="F8213">
        <v>241</v>
      </c>
      <c r="G8213">
        <v>256</v>
      </c>
      <c r="H8213">
        <v>234</v>
      </c>
      <c r="I8213">
        <v>271</v>
      </c>
      <c r="J8213">
        <v>218</v>
      </c>
      <c r="K8213">
        <v>240</v>
      </c>
      <c r="L8213">
        <v>214</v>
      </c>
      <c r="M8213">
        <v>229</v>
      </c>
      <c r="N8213">
        <v>236</v>
      </c>
      <c r="O8213">
        <v>235</v>
      </c>
      <c r="P8213">
        <v>225</v>
      </c>
      <c r="Q8213">
        <v>247</v>
      </c>
      <c r="R8213">
        <v>224</v>
      </c>
      <c r="S8213">
        <v>218</v>
      </c>
      <c r="T8213">
        <v>227</v>
      </c>
      <c r="U8213">
        <v>223</v>
      </c>
      <c r="V8213">
        <v>531.9545454545455</v>
      </c>
      <c r="W8213">
        <v>512.23529411764707</v>
      </c>
      <c r="X8213">
        <v>497.81578947368422</v>
      </c>
      <c r="Y8213">
        <v>531.90740740740739</v>
      </c>
      <c r="AA8213">
        <v>0.22222222222222221</v>
      </c>
      <c r="AB8213">
        <v>0.16</v>
      </c>
      <c r="AC8213">
        <v>0.20833333333333334</v>
      </c>
      <c r="AD8213">
        <v>3</v>
      </c>
      <c r="AE8213">
        <v>2</v>
      </c>
      <c r="AF8213">
        <v>2</v>
      </c>
      <c r="AG8213">
        <v>5</v>
      </c>
      <c r="AH8213">
        <v>61.5</v>
      </c>
      <c r="AI8213">
        <v>73</v>
      </c>
      <c r="AJ8213">
        <v>69.666666666666671</v>
      </c>
      <c r="AK8213">
        <v>66</v>
      </c>
      <c r="AL8213">
        <v>80</v>
      </c>
      <c r="AM8213">
        <v>79.333333333333329</v>
      </c>
      <c r="AN8213">
        <v>80.666666666666671</v>
      </c>
      <c r="AO8213">
        <v>73.666666666666671</v>
      </c>
    </row>
    <row r="8214" spans="1:41" x14ac:dyDescent="0.35">
      <c r="A8214">
        <v>31190</v>
      </c>
      <c r="B8214" t="s">
        <v>7955</v>
      </c>
      <c r="C8214" t="s">
        <v>332</v>
      </c>
      <c r="D8214" t="s">
        <v>315</v>
      </c>
      <c r="E8214" t="s">
        <v>8136</v>
      </c>
      <c r="F8214">
        <v>245</v>
      </c>
      <c r="G8214">
        <v>257</v>
      </c>
      <c r="H8214">
        <v>267</v>
      </c>
      <c r="I8214">
        <v>260</v>
      </c>
      <c r="J8214">
        <v>221</v>
      </c>
      <c r="K8214">
        <v>245</v>
      </c>
      <c r="L8214">
        <v>260</v>
      </c>
      <c r="M8214">
        <v>242</v>
      </c>
      <c r="V8214" t="s">
        <v>1</v>
      </c>
      <c r="W8214" t="s">
        <v>1</v>
      </c>
      <c r="X8214" t="s">
        <v>1</v>
      </c>
      <c r="Z8214" t="s">
        <v>1</v>
      </c>
      <c r="AA8214" t="s">
        <v>1</v>
      </c>
      <c r="AB8214" t="s">
        <v>1</v>
      </c>
      <c r="AD8214">
        <v>3</v>
      </c>
      <c r="AE8214">
        <v>3</v>
      </c>
      <c r="AF8214">
        <v>7</v>
      </c>
      <c r="AG8214">
        <v>4</v>
      </c>
      <c r="AH8214">
        <v>73</v>
      </c>
      <c r="AI8214">
        <v>68.666666666666671</v>
      </c>
      <c r="AJ8214">
        <v>76</v>
      </c>
      <c r="AK8214">
        <v>69</v>
      </c>
    </row>
    <row r="8215" spans="1:41" x14ac:dyDescent="0.35">
      <c r="A8215">
        <v>31193</v>
      </c>
      <c r="B8215" t="s">
        <v>7956</v>
      </c>
      <c r="C8215" t="s">
        <v>347</v>
      </c>
      <c r="D8215" t="s">
        <v>315</v>
      </c>
      <c r="E8215" t="s">
        <v>8136</v>
      </c>
      <c r="F8215">
        <v>247</v>
      </c>
      <c r="G8215">
        <v>274</v>
      </c>
      <c r="H8215">
        <v>274</v>
      </c>
      <c r="I8215">
        <v>286</v>
      </c>
      <c r="J8215">
        <v>240</v>
      </c>
      <c r="K8215">
        <v>244</v>
      </c>
      <c r="L8215">
        <v>241</v>
      </c>
      <c r="M8215">
        <v>237</v>
      </c>
      <c r="V8215" t="s">
        <v>1</v>
      </c>
      <c r="W8215" t="s">
        <v>1</v>
      </c>
      <c r="X8215" t="s">
        <v>1</v>
      </c>
      <c r="Z8215" t="s">
        <v>1</v>
      </c>
      <c r="AA8215" t="s">
        <v>1</v>
      </c>
      <c r="AB8215" t="s">
        <v>1</v>
      </c>
      <c r="AD8215">
        <v>0</v>
      </c>
      <c r="AE8215">
        <v>1</v>
      </c>
      <c r="AF8215">
        <v>2</v>
      </c>
      <c r="AG8215">
        <v>2</v>
      </c>
      <c r="AH8215">
        <v>75.5</v>
      </c>
      <c r="AI8215">
        <v>70</v>
      </c>
      <c r="AJ8215">
        <v>71</v>
      </c>
      <c r="AK8215">
        <v>68.333333333333329</v>
      </c>
    </row>
    <row r="8216" spans="1:41" x14ac:dyDescent="0.35">
      <c r="A8216">
        <v>31194</v>
      </c>
      <c r="B8216" t="s">
        <v>7957</v>
      </c>
      <c r="C8216" t="s">
        <v>40</v>
      </c>
      <c r="D8216" t="s">
        <v>41</v>
      </c>
      <c r="E8216" t="s">
        <v>8136</v>
      </c>
      <c r="F8216">
        <v>276</v>
      </c>
      <c r="G8216">
        <v>257</v>
      </c>
      <c r="H8216">
        <v>283</v>
      </c>
      <c r="I8216">
        <v>249</v>
      </c>
      <c r="J8216">
        <v>255</v>
      </c>
      <c r="K8216">
        <v>251</v>
      </c>
      <c r="L8216">
        <v>267</v>
      </c>
      <c r="M8216">
        <v>234</v>
      </c>
      <c r="N8216">
        <v>232</v>
      </c>
      <c r="O8216">
        <v>261</v>
      </c>
      <c r="P8216">
        <v>221</v>
      </c>
      <c r="Q8216">
        <v>254</v>
      </c>
      <c r="R8216">
        <v>221</v>
      </c>
      <c r="S8216">
        <v>258</v>
      </c>
      <c r="T8216">
        <v>258</v>
      </c>
      <c r="U8216">
        <v>259</v>
      </c>
      <c r="W8216">
        <v>562.9</v>
      </c>
      <c r="X8216">
        <v>524.63157894736844</v>
      </c>
      <c r="Y8216">
        <v>607.91935483870964</v>
      </c>
      <c r="Z8216" t="s">
        <v>1</v>
      </c>
      <c r="AA8216" t="s">
        <v>1</v>
      </c>
      <c r="AB8216">
        <v>0.22222222222222221</v>
      </c>
      <c r="AC8216">
        <v>0.36363636363636365</v>
      </c>
      <c r="AD8216">
        <v>8</v>
      </c>
      <c r="AE8216">
        <v>4</v>
      </c>
      <c r="AF8216">
        <v>4</v>
      </c>
      <c r="AG8216">
        <v>8</v>
      </c>
      <c r="AH8216">
        <v>81</v>
      </c>
      <c r="AI8216">
        <v>76</v>
      </c>
      <c r="AJ8216">
        <v>85.666666666666671</v>
      </c>
      <c r="AK8216">
        <v>73.333333333333329</v>
      </c>
      <c r="AL8216">
        <v>78</v>
      </c>
      <c r="AM8216">
        <v>76</v>
      </c>
      <c r="AN8216">
        <v>77.333333333333329</v>
      </c>
      <c r="AO8216">
        <v>71.666666666666671</v>
      </c>
    </row>
    <row r="8217" spans="1:41" x14ac:dyDescent="0.35">
      <c r="A8217">
        <v>31201</v>
      </c>
      <c r="B8217" t="s">
        <v>7958</v>
      </c>
      <c r="C8217" t="s">
        <v>40</v>
      </c>
      <c r="D8217" t="s">
        <v>41</v>
      </c>
      <c r="E8217" t="s">
        <v>8137</v>
      </c>
      <c r="F8217">
        <v>286</v>
      </c>
      <c r="G8217">
        <v>292</v>
      </c>
      <c r="H8217">
        <v>305</v>
      </c>
      <c r="I8217">
        <v>271</v>
      </c>
      <c r="J8217">
        <v>274</v>
      </c>
      <c r="K8217">
        <v>269</v>
      </c>
      <c r="L8217">
        <v>274</v>
      </c>
      <c r="M8217">
        <v>251</v>
      </c>
      <c r="N8217">
        <v>236</v>
      </c>
      <c r="O8217">
        <v>246</v>
      </c>
      <c r="P8217">
        <v>242</v>
      </c>
      <c r="Q8217">
        <v>238</v>
      </c>
      <c r="R8217">
        <v>250</v>
      </c>
      <c r="S8217">
        <v>258</v>
      </c>
      <c r="T8217">
        <v>259</v>
      </c>
      <c r="U8217">
        <v>235</v>
      </c>
      <c r="V8217">
        <v>594.73076923076928</v>
      </c>
      <c r="W8217">
        <v>581.04</v>
      </c>
      <c r="X8217">
        <v>596.51666666666665</v>
      </c>
      <c r="Y8217">
        <v>617.67307692307691</v>
      </c>
      <c r="Z8217">
        <v>0.55000000000000004</v>
      </c>
      <c r="AA8217">
        <v>0.40740740740740738</v>
      </c>
      <c r="AB8217">
        <v>0.48148148148148145</v>
      </c>
      <c r="AC8217">
        <v>0.73333333333333328</v>
      </c>
      <c r="AD8217">
        <v>0</v>
      </c>
      <c r="AE8217">
        <v>0</v>
      </c>
      <c r="AF8217">
        <v>3</v>
      </c>
      <c r="AG8217">
        <v>3</v>
      </c>
      <c r="AH8217">
        <v>74.5</v>
      </c>
      <c r="AI8217">
        <v>79.333333333333329</v>
      </c>
      <c r="AJ8217">
        <v>84.333333333333329</v>
      </c>
      <c r="AK8217">
        <v>67</v>
      </c>
      <c r="AL8217">
        <v>68.5</v>
      </c>
      <c r="AM8217">
        <v>70</v>
      </c>
      <c r="AN8217">
        <v>65.666666666666671</v>
      </c>
      <c r="AO8217">
        <v>61.333333333333336</v>
      </c>
    </row>
    <row r="8218" spans="1:41" x14ac:dyDescent="0.35">
      <c r="A8218">
        <v>31203</v>
      </c>
      <c r="B8218" t="s">
        <v>7218</v>
      </c>
      <c r="C8218" t="s">
        <v>45</v>
      </c>
      <c r="D8218" t="s">
        <v>41</v>
      </c>
      <c r="E8218" t="s">
        <v>8136</v>
      </c>
      <c r="F8218">
        <v>259</v>
      </c>
      <c r="G8218">
        <v>265</v>
      </c>
      <c r="H8218">
        <v>312</v>
      </c>
      <c r="I8218">
        <v>271</v>
      </c>
      <c r="J8218">
        <v>236</v>
      </c>
      <c r="K8218">
        <v>243</v>
      </c>
      <c r="L8218">
        <v>277</v>
      </c>
      <c r="M8218">
        <v>264</v>
      </c>
      <c r="N8218">
        <v>267</v>
      </c>
      <c r="O8218">
        <v>256</v>
      </c>
      <c r="P8218">
        <v>262</v>
      </c>
      <c r="Q8218">
        <v>260</v>
      </c>
      <c r="R8218">
        <v>254</v>
      </c>
      <c r="S8218">
        <v>260</v>
      </c>
      <c r="T8218">
        <v>253</v>
      </c>
      <c r="U8218">
        <v>263</v>
      </c>
      <c r="W8218">
        <v>556.03125</v>
      </c>
      <c r="X8218">
        <v>577.61702127659578</v>
      </c>
      <c r="Y8218">
        <v>585.07291666666663</v>
      </c>
      <c r="Z8218" t="s">
        <v>1</v>
      </c>
      <c r="AA8218" t="s">
        <v>1</v>
      </c>
      <c r="AB8218">
        <v>0.36842105263157893</v>
      </c>
      <c r="AC8218">
        <v>0.3559322033898305</v>
      </c>
      <c r="AD8218">
        <v>4</v>
      </c>
      <c r="AE8218">
        <v>4</v>
      </c>
      <c r="AF8218">
        <v>3</v>
      </c>
      <c r="AG8218">
        <v>1</v>
      </c>
      <c r="AH8218">
        <v>90</v>
      </c>
      <c r="AI8218">
        <v>86</v>
      </c>
      <c r="AJ8218">
        <v>93.333333333333329</v>
      </c>
      <c r="AK8218">
        <v>82</v>
      </c>
      <c r="AL8218">
        <v>88.5</v>
      </c>
      <c r="AM8218">
        <v>88.333333333333329</v>
      </c>
      <c r="AN8218">
        <v>91.666666666666671</v>
      </c>
      <c r="AO8218">
        <v>86</v>
      </c>
    </row>
    <row r="8219" spans="1:41" x14ac:dyDescent="0.35">
      <c r="A8219">
        <v>31219</v>
      </c>
      <c r="B8219" t="s">
        <v>7959</v>
      </c>
      <c r="C8219" t="s">
        <v>40</v>
      </c>
      <c r="D8219" t="s">
        <v>41</v>
      </c>
      <c r="E8219" t="s">
        <v>8136</v>
      </c>
      <c r="F8219">
        <v>258</v>
      </c>
      <c r="G8219">
        <v>262</v>
      </c>
      <c r="H8219">
        <v>262</v>
      </c>
      <c r="I8219">
        <v>255</v>
      </c>
      <c r="J8219">
        <v>254</v>
      </c>
      <c r="K8219">
        <v>243</v>
      </c>
      <c r="L8219">
        <v>261</v>
      </c>
      <c r="M8219">
        <v>241</v>
      </c>
      <c r="V8219" t="s">
        <v>1</v>
      </c>
      <c r="W8219" t="s">
        <v>1</v>
      </c>
      <c r="X8219" t="s">
        <v>1</v>
      </c>
      <c r="Z8219" t="s">
        <v>1</v>
      </c>
      <c r="AA8219" t="s">
        <v>1</v>
      </c>
      <c r="AB8219" t="s">
        <v>1</v>
      </c>
      <c r="AD8219">
        <v>3</v>
      </c>
      <c r="AE8219">
        <v>4</v>
      </c>
      <c r="AF8219">
        <v>4</v>
      </c>
      <c r="AG8219">
        <v>5</v>
      </c>
      <c r="AH8219">
        <v>70</v>
      </c>
      <c r="AI8219">
        <v>71.333333333333329</v>
      </c>
      <c r="AJ8219">
        <v>74</v>
      </c>
      <c r="AK8219">
        <v>66.666666666666671</v>
      </c>
    </row>
    <row r="8220" spans="1:41" x14ac:dyDescent="0.35">
      <c r="A8220">
        <v>31221</v>
      </c>
      <c r="B8220" t="s">
        <v>7960</v>
      </c>
      <c r="C8220" t="s">
        <v>40</v>
      </c>
      <c r="D8220" t="s">
        <v>41</v>
      </c>
      <c r="E8220" t="s">
        <v>8136</v>
      </c>
      <c r="F8220">
        <v>251</v>
      </c>
      <c r="G8220">
        <v>255</v>
      </c>
      <c r="H8220">
        <v>287</v>
      </c>
      <c r="I8220">
        <v>254</v>
      </c>
      <c r="J8220">
        <v>246</v>
      </c>
      <c r="K8220">
        <v>257</v>
      </c>
      <c r="L8220">
        <v>270</v>
      </c>
      <c r="M8220">
        <v>245</v>
      </c>
      <c r="V8220" t="s">
        <v>1</v>
      </c>
      <c r="W8220" t="s">
        <v>1</v>
      </c>
      <c r="X8220" t="s">
        <v>1</v>
      </c>
      <c r="Z8220" t="s">
        <v>1</v>
      </c>
      <c r="AA8220" t="s">
        <v>1</v>
      </c>
      <c r="AB8220" t="s">
        <v>1</v>
      </c>
      <c r="AD8220">
        <v>1</v>
      </c>
      <c r="AE8220">
        <v>0</v>
      </c>
      <c r="AF8220">
        <v>3</v>
      </c>
      <c r="AG8220">
        <v>2</v>
      </c>
      <c r="AH8220">
        <v>71.5</v>
      </c>
      <c r="AI8220">
        <v>72.666666666666671</v>
      </c>
      <c r="AJ8220">
        <v>75</v>
      </c>
      <c r="AK8220">
        <v>73.333333333333329</v>
      </c>
    </row>
    <row r="8221" spans="1:41" x14ac:dyDescent="0.35">
      <c r="A8221">
        <v>31253</v>
      </c>
      <c r="B8221" t="s">
        <v>7961</v>
      </c>
      <c r="C8221" t="s">
        <v>359</v>
      </c>
      <c r="D8221" t="s">
        <v>315</v>
      </c>
      <c r="E8221" t="s">
        <v>8136</v>
      </c>
      <c r="F8221">
        <v>259</v>
      </c>
      <c r="G8221">
        <v>250</v>
      </c>
      <c r="H8221">
        <v>269</v>
      </c>
      <c r="I8221">
        <v>259</v>
      </c>
      <c r="J8221">
        <v>248</v>
      </c>
      <c r="K8221">
        <v>243</v>
      </c>
      <c r="L8221">
        <v>262</v>
      </c>
      <c r="M8221">
        <v>244</v>
      </c>
      <c r="N8221">
        <v>232</v>
      </c>
      <c r="O8221">
        <v>253</v>
      </c>
      <c r="P8221">
        <v>258</v>
      </c>
      <c r="Q8221">
        <v>253</v>
      </c>
      <c r="R8221">
        <v>224</v>
      </c>
      <c r="S8221">
        <v>254</v>
      </c>
      <c r="T8221">
        <v>262</v>
      </c>
      <c r="U8221">
        <v>267</v>
      </c>
      <c r="V8221">
        <v>578.375</v>
      </c>
      <c r="W8221">
        <v>543.82894736842104</v>
      </c>
      <c r="X8221">
        <v>567.98039215686276</v>
      </c>
      <c r="Y8221">
        <v>601.78947368421052</v>
      </c>
      <c r="Z8221">
        <v>0.24137931034482757</v>
      </c>
      <c r="AA8221">
        <v>0.36842105263157893</v>
      </c>
      <c r="AB8221">
        <v>0.31707317073170732</v>
      </c>
      <c r="AC8221">
        <v>0.37704918032786883</v>
      </c>
      <c r="AD8221">
        <v>2</v>
      </c>
      <c r="AE8221">
        <v>4</v>
      </c>
      <c r="AF8221">
        <v>2</v>
      </c>
      <c r="AG8221">
        <v>1</v>
      </c>
      <c r="AH8221">
        <v>68.5</v>
      </c>
      <c r="AI8221">
        <v>67.666666666666671</v>
      </c>
      <c r="AJ8221">
        <v>69</v>
      </c>
      <c r="AK8221">
        <v>66</v>
      </c>
      <c r="AL8221">
        <v>74</v>
      </c>
      <c r="AM8221">
        <v>68.666666666666671</v>
      </c>
      <c r="AN8221">
        <v>70.333333333333329</v>
      </c>
      <c r="AO8221">
        <v>68.666666666666671</v>
      </c>
    </row>
    <row r="8222" spans="1:41" x14ac:dyDescent="0.35">
      <c r="A8222">
        <v>31258</v>
      </c>
      <c r="B8222" t="s">
        <v>7962</v>
      </c>
      <c r="C8222" t="s">
        <v>326</v>
      </c>
      <c r="D8222" t="s">
        <v>315</v>
      </c>
      <c r="E8222" t="s">
        <v>8137</v>
      </c>
      <c r="N8222">
        <v>225</v>
      </c>
      <c r="O8222">
        <v>298</v>
      </c>
      <c r="P8222">
        <v>278</v>
      </c>
      <c r="Q8222">
        <v>252</v>
      </c>
      <c r="R8222">
        <v>241</v>
      </c>
      <c r="S8222">
        <v>263</v>
      </c>
      <c r="T8222">
        <v>239</v>
      </c>
      <c r="U8222">
        <v>222</v>
      </c>
      <c r="V8222">
        <v>594.25</v>
      </c>
      <c r="W8222">
        <v>638.4375</v>
      </c>
      <c r="X8222">
        <v>559.28571428571433</v>
      </c>
      <c r="Y8222">
        <v>657.10714285714289</v>
      </c>
      <c r="Z8222">
        <v>0.58333333333333326</v>
      </c>
      <c r="AA8222">
        <v>0.33333333333333331</v>
      </c>
      <c r="AB8222">
        <v>0.5</v>
      </c>
      <c r="AC8222">
        <v>0.4</v>
      </c>
      <c r="AD8222">
        <v>0</v>
      </c>
      <c r="AE8222">
        <v>0</v>
      </c>
      <c r="AF8222">
        <v>0</v>
      </c>
      <c r="AG8222">
        <v>1</v>
      </c>
      <c r="AL8222">
        <v>72.5</v>
      </c>
      <c r="AM8222">
        <v>77.666666666666671</v>
      </c>
      <c r="AN8222">
        <v>81.666666666666671</v>
      </c>
      <c r="AO8222">
        <v>66.666666666666671</v>
      </c>
    </row>
    <row r="8223" spans="1:41" x14ac:dyDescent="0.35">
      <c r="A8223">
        <v>31260</v>
      </c>
      <c r="B8223" t="s">
        <v>7963</v>
      </c>
      <c r="C8223" t="s">
        <v>356</v>
      </c>
      <c r="D8223" t="s">
        <v>315</v>
      </c>
      <c r="E8223" t="s">
        <v>8136</v>
      </c>
      <c r="F8223">
        <v>249</v>
      </c>
      <c r="G8223">
        <v>284</v>
      </c>
      <c r="H8223">
        <v>262</v>
      </c>
      <c r="I8223">
        <v>275</v>
      </c>
      <c r="J8223">
        <v>230</v>
      </c>
      <c r="K8223">
        <v>255</v>
      </c>
      <c r="L8223">
        <v>255</v>
      </c>
      <c r="M8223">
        <v>255</v>
      </c>
      <c r="N8223">
        <v>241</v>
      </c>
      <c r="O8223">
        <v>247</v>
      </c>
      <c r="P8223">
        <v>213</v>
      </c>
      <c r="Q8223">
        <v>217</v>
      </c>
      <c r="R8223">
        <v>235</v>
      </c>
      <c r="S8223">
        <v>243</v>
      </c>
      <c r="T8223">
        <v>225</v>
      </c>
      <c r="U8223">
        <v>212</v>
      </c>
      <c r="V8223">
        <v>538.02857142857147</v>
      </c>
      <c r="W8223">
        <v>534.79032258064512</v>
      </c>
      <c r="X8223">
        <v>572.22058823529414</v>
      </c>
      <c r="Y8223">
        <v>562.90540540540542</v>
      </c>
      <c r="Z8223">
        <v>0.13333333333333333</v>
      </c>
      <c r="AA8223">
        <v>0.28205128205128205</v>
      </c>
      <c r="AB8223">
        <v>0.33333333333333331</v>
      </c>
      <c r="AC8223">
        <v>0.48648648648648651</v>
      </c>
      <c r="AD8223">
        <v>6</v>
      </c>
      <c r="AE8223">
        <v>2</v>
      </c>
      <c r="AF8223">
        <v>2</v>
      </c>
      <c r="AG8223">
        <v>4</v>
      </c>
      <c r="AH8223">
        <v>69.5</v>
      </c>
      <c r="AI8223">
        <v>67.333333333333329</v>
      </c>
      <c r="AJ8223">
        <v>69</v>
      </c>
      <c r="AK8223">
        <v>67.333333333333329</v>
      </c>
      <c r="AL8223">
        <v>66.5</v>
      </c>
      <c r="AM8223">
        <v>67</v>
      </c>
      <c r="AN8223">
        <v>68.666666666666671</v>
      </c>
      <c r="AO8223">
        <v>67.333333333333329</v>
      </c>
    </row>
    <row r="8224" spans="1:41" x14ac:dyDescent="0.35">
      <c r="A8224">
        <v>31262</v>
      </c>
      <c r="B8224" t="s">
        <v>7964</v>
      </c>
      <c r="C8224" t="s">
        <v>351</v>
      </c>
      <c r="D8224" t="s">
        <v>315</v>
      </c>
      <c r="E8224" t="s">
        <v>8136</v>
      </c>
      <c r="F8224">
        <v>255</v>
      </c>
      <c r="G8224">
        <v>267</v>
      </c>
      <c r="H8224">
        <v>277</v>
      </c>
      <c r="I8224">
        <v>271</v>
      </c>
      <c r="J8224">
        <v>226</v>
      </c>
      <c r="K8224">
        <v>252</v>
      </c>
      <c r="L8224">
        <v>259</v>
      </c>
      <c r="M8224">
        <v>243</v>
      </c>
      <c r="N8224">
        <v>225</v>
      </c>
      <c r="O8224">
        <v>205</v>
      </c>
      <c r="P8224">
        <v>241</v>
      </c>
      <c r="Q8224">
        <v>250</v>
      </c>
      <c r="R8224">
        <v>227</v>
      </c>
      <c r="S8224">
        <v>215</v>
      </c>
      <c r="T8224">
        <v>238</v>
      </c>
      <c r="U8224">
        <v>247</v>
      </c>
      <c r="V8224">
        <v>537.12903225806451</v>
      </c>
      <c r="W8224">
        <v>541.20238095238096</v>
      </c>
      <c r="X8224">
        <v>585.6</v>
      </c>
      <c r="Y8224">
        <v>558.38333333333333</v>
      </c>
      <c r="Z8224">
        <v>0.44000000000000006</v>
      </c>
      <c r="AA8224">
        <v>0.25</v>
      </c>
      <c r="AB8224">
        <v>0.45238095238095238</v>
      </c>
      <c r="AC8224">
        <v>0.40909090909090912</v>
      </c>
      <c r="AD8224">
        <v>11</v>
      </c>
      <c r="AE8224">
        <v>2</v>
      </c>
      <c r="AF8224">
        <v>6</v>
      </c>
      <c r="AG8224">
        <v>7</v>
      </c>
      <c r="AH8224">
        <v>66.5</v>
      </c>
      <c r="AI8224">
        <v>69.666666666666671</v>
      </c>
      <c r="AJ8224">
        <v>69.333333333333329</v>
      </c>
      <c r="AK8224">
        <v>69.666666666666671</v>
      </c>
      <c r="AL8224">
        <v>80.5</v>
      </c>
      <c r="AM8224">
        <v>76.666666666666671</v>
      </c>
      <c r="AN8224">
        <v>82.666666666666671</v>
      </c>
      <c r="AO8224">
        <v>71.666666666666671</v>
      </c>
    </row>
    <row r="8225" spans="1:41" x14ac:dyDescent="0.35">
      <c r="A8225">
        <v>31264</v>
      </c>
      <c r="B8225" t="s">
        <v>7965</v>
      </c>
      <c r="C8225" t="s">
        <v>356</v>
      </c>
      <c r="D8225" t="s">
        <v>315</v>
      </c>
      <c r="E8225" t="s">
        <v>8136</v>
      </c>
      <c r="F8225">
        <v>282</v>
      </c>
      <c r="G8225">
        <v>283</v>
      </c>
      <c r="H8225">
        <v>289</v>
      </c>
      <c r="I8225">
        <v>316</v>
      </c>
      <c r="J8225">
        <v>275</v>
      </c>
      <c r="K8225">
        <v>282</v>
      </c>
      <c r="L8225">
        <v>279</v>
      </c>
      <c r="M8225">
        <v>286</v>
      </c>
      <c r="N8225">
        <v>271</v>
      </c>
      <c r="O8225">
        <v>287</v>
      </c>
      <c r="P8225">
        <v>288</v>
      </c>
      <c r="Q8225">
        <v>272</v>
      </c>
      <c r="R8225">
        <v>302</v>
      </c>
      <c r="S8225">
        <v>300</v>
      </c>
      <c r="T8225">
        <v>281</v>
      </c>
      <c r="U8225">
        <v>281</v>
      </c>
      <c r="V8225">
        <v>659.36</v>
      </c>
      <c r="W8225">
        <v>602.39130434782612</v>
      </c>
      <c r="X8225">
        <v>663.38333333333333</v>
      </c>
      <c r="Y8225">
        <v>672.08</v>
      </c>
      <c r="Z8225">
        <v>0.58620689655172409</v>
      </c>
      <c r="AA8225">
        <v>0.53846153846153844</v>
      </c>
      <c r="AB8225">
        <v>0.26923076923076927</v>
      </c>
      <c r="AC8225">
        <v>0.4838709677419355</v>
      </c>
      <c r="AD8225">
        <v>1</v>
      </c>
      <c r="AE8225">
        <v>3</v>
      </c>
      <c r="AF8225">
        <v>1</v>
      </c>
      <c r="AG8225">
        <v>4</v>
      </c>
      <c r="AH8225">
        <v>82</v>
      </c>
      <c r="AI8225">
        <v>85</v>
      </c>
      <c r="AJ8225">
        <v>83.666666666666671</v>
      </c>
      <c r="AK8225">
        <v>77.333333333333329</v>
      </c>
      <c r="AL8225">
        <v>70</v>
      </c>
      <c r="AM8225">
        <v>74.666666666666671</v>
      </c>
      <c r="AN8225">
        <v>72.666666666666671</v>
      </c>
      <c r="AO8225">
        <v>59.333333333333336</v>
      </c>
    </row>
    <row r="8226" spans="1:41" x14ac:dyDescent="0.35">
      <c r="A8226">
        <v>31265</v>
      </c>
      <c r="B8226" t="s">
        <v>7966</v>
      </c>
      <c r="C8226" t="s">
        <v>326</v>
      </c>
      <c r="D8226" t="s">
        <v>315</v>
      </c>
      <c r="E8226" t="s">
        <v>8137</v>
      </c>
      <c r="F8226">
        <v>302</v>
      </c>
      <c r="G8226">
        <v>286</v>
      </c>
      <c r="H8226">
        <v>294</v>
      </c>
      <c r="I8226">
        <v>279</v>
      </c>
      <c r="J8226">
        <v>286</v>
      </c>
      <c r="K8226">
        <v>259</v>
      </c>
      <c r="L8226">
        <v>288</v>
      </c>
      <c r="M8226">
        <v>279</v>
      </c>
      <c r="V8226" t="s">
        <v>1</v>
      </c>
      <c r="W8226" t="s">
        <v>1</v>
      </c>
      <c r="X8226" t="s">
        <v>1</v>
      </c>
      <c r="Z8226" t="s">
        <v>1</v>
      </c>
      <c r="AA8226" t="s">
        <v>1</v>
      </c>
      <c r="AB8226" t="s">
        <v>1</v>
      </c>
      <c r="AD8226">
        <v>0</v>
      </c>
      <c r="AE8226">
        <v>5</v>
      </c>
      <c r="AF8226">
        <v>6</v>
      </c>
      <c r="AG8226">
        <v>2</v>
      </c>
      <c r="AH8226">
        <v>73.5</v>
      </c>
      <c r="AI8226">
        <v>77.666666666666671</v>
      </c>
      <c r="AJ8226">
        <v>78.666666666666671</v>
      </c>
      <c r="AK8226">
        <v>66.666666666666671</v>
      </c>
    </row>
    <row r="8227" spans="1:41" x14ac:dyDescent="0.35">
      <c r="A8227">
        <v>31266</v>
      </c>
      <c r="B8227" t="s">
        <v>7967</v>
      </c>
      <c r="C8227" t="s">
        <v>360</v>
      </c>
      <c r="D8227" t="s">
        <v>315</v>
      </c>
      <c r="E8227" t="s">
        <v>8136</v>
      </c>
      <c r="F8227">
        <v>275</v>
      </c>
      <c r="G8227">
        <v>257</v>
      </c>
      <c r="H8227">
        <v>289</v>
      </c>
      <c r="I8227">
        <v>257</v>
      </c>
      <c r="J8227">
        <v>255</v>
      </c>
      <c r="K8227">
        <v>251</v>
      </c>
      <c r="L8227">
        <v>269</v>
      </c>
      <c r="M8227">
        <v>240</v>
      </c>
      <c r="V8227" t="s">
        <v>1</v>
      </c>
      <c r="W8227" t="s">
        <v>1</v>
      </c>
      <c r="X8227" t="s">
        <v>1</v>
      </c>
      <c r="Z8227" t="s">
        <v>1</v>
      </c>
      <c r="AA8227" t="s">
        <v>1</v>
      </c>
      <c r="AB8227" t="s">
        <v>1</v>
      </c>
      <c r="AD8227">
        <v>1</v>
      </c>
      <c r="AE8227">
        <v>0</v>
      </c>
      <c r="AF8227">
        <v>1</v>
      </c>
      <c r="AG8227">
        <v>2</v>
      </c>
      <c r="AH8227">
        <v>71</v>
      </c>
      <c r="AI8227">
        <v>71</v>
      </c>
      <c r="AJ8227">
        <v>77</v>
      </c>
      <c r="AK8227">
        <v>68.666666666666671</v>
      </c>
    </row>
    <row r="8228" spans="1:41" x14ac:dyDescent="0.35">
      <c r="A8228">
        <v>31267</v>
      </c>
      <c r="B8228" t="s">
        <v>7968</v>
      </c>
      <c r="C8228" t="s">
        <v>355</v>
      </c>
      <c r="D8228" t="s">
        <v>315</v>
      </c>
      <c r="E8228" t="s">
        <v>8137</v>
      </c>
      <c r="H8228">
        <v>302</v>
      </c>
      <c r="L8228">
        <v>266</v>
      </c>
      <c r="O8228">
        <v>262</v>
      </c>
      <c r="Q8228">
        <v>261</v>
      </c>
      <c r="S8228">
        <v>257</v>
      </c>
      <c r="U8228">
        <v>283</v>
      </c>
      <c r="V8228" t="s">
        <v>1</v>
      </c>
      <c r="W8228" t="s">
        <v>1</v>
      </c>
      <c r="X8228" t="s">
        <v>1</v>
      </c>
      <c r="Z8228" t="s">
        <v>1</v>
      </c>
      <c r="AA8228" t="s">
        <v>1</v>
      </c>
      <c r="AB8228" t="s">
        <v>1</v>
      </c>
      <c r="AD8228">
        <v>0</v>
      </c>
      <c r="AE8228">
        <v>0</v>
      </c>
      <c r="AF8228">
        <v>0</v>
      </c>
      <c r="AG8228">
        <v>2</v>
      </c>
      <c r="AL8228">
        <v>71.5</v>
      </c>
      <c r="AM8228">
        <v>72</v>
      </c>
      <c r="AN8228">
        <v>69.666666666666671</v>
      </c>
      <c r="AO8228">
        <v>69.333333333333329</v>
      </c>
    </row>
    <row r="8229" spans="1:41" x14ac:dyDescent="0.35">
      <c r="A8229">
        <v>31271</v>
      </c>
      <c r="B8229" t="s">
        <v>7969</v>
      </c>
      <c r="C8229" t="s">
        <v>334</v>
      </c>
      <c r="D8229" t="s">
        <v>315</v>
      </c>
      <c r="E8229" t="s">
        <v>8137</v>
      </c>
      <c r="F8229">
        <v>294</v>
      </c>
      <c r="G8229">
        <v>284</v>
      </c>
      <c r="H8229">
        <v>268</v>
      </c>
      <c r="I8229">
        <v>270</v>
      </c>
      <c r="J8229">
        <v>258</v>
      </c>
      <c r="K8229">
        <v>267</v>
      </c>
      <c r="L8229">
        <v>240</v>
      </c>
      <c r="M8229">
        <v>237</v>
      </c>
      <c r="N8229">
        <v>231</v>
      </c>
      <c r="O8229">
        <v>288</v>
      </c>
      <c r="P8229">
        <v>264</v>
      </c>
      <c r="Q8229">
        <v>245</v>
      </c>
      <c r="R8229">
        <v>260</v>
      </c>
      <c r="S8229">
        <v>324</v>
      </c>
      <c r="T8229">
        <v>284</v>
      </c>
      <c r="U8229">
        <v>258</v>
      </c>
      <c r="V8229">
        <v>657.57692307692309</v>
      </c>
      <c r="W8229">
        <v>631.30769230769226</v>
      </c>
      <c r="X8229">
        <v>595.85</v>
      </c>
      <c r="Y8229">
        <v>652.64285714285711</v>
      </c>
      <c r="Z8229">
        <v>0.55555555555555558</v>
      </c>
      <c r="AA8229">
        <v>0.5</v>
      </c>
      <c r="AB8229">
        <v>0.53846153846153855</v>
      </c>
      <c r="AC8229">
        <v>0.72727272727272729</v>
      </c>
      <c r="AD8229">
        <v>0</v>
      </c>
      <c r="AE8229">
        <v>1</v>
      </c>
      <c r="AF8229">
        <v>1</v>
      </c>
      <c r="AG8229">
        <v>2</v>
      </c>
      <c r="AH8229">
        <v>74</v>
      </c>
      <c r="AI8229">
        <v>73.666666666666671</v>
      </c>
      <c r="AJ8229">
        <v>74.666666666666671</v>
      </c>
      <c r="AK8229">
        <v>63.666666666666664</v>
      </c>
      <c r="AL8229">
        <v>75.5</v>
      </c>
      <c r="AM8229">
        <v>80.666666666666671</v>
      </c>
      <c r="AN8229">
        <v>80</v>
      </c>
      <c r="AO8229">
        <v>66.666666666666671</v>
      </c>
    </row>
    <row r="8230" spans="1:41" x14ac:dyDescent="0.35">
      <c r="A8230">
        <v>31274</v>
      </c>
      <c r="B8230" t="s">
        <v>7970</v>
      </c>
      <c r="C8230" t="s">
        <v>341</v>
      </c>
      <c r="D8230" t="s">
        <v>315</v>
      </c>
      <c r="E8230" t="s">
        <v>8136</v>
      </c>
      <c r="F8230">
        <v>267</v>
      </c>
      <c r="G8230">
        <v>277</v>
      </c>
      <c r="H8230">
        <v>263</v>
      </c>
      <c r="I8230">
        <v>256</v>
      </c>
      <c r="J8230">
        <v>261</v>
      </c>
      <c r="K8230">
        <v>266</v>
      </c>
      <c r="L8230">
        <v>258</v>
      </c>
      <c r="M8230">
        <v>240</v>
      </c>
      <c r="N8230">
        <v>233</v>
      </c>
      <c r="O8230">
        <v>250</v>
      </c>
      <c r="P8230">
        <v>264</v>
      </c>
      <c r="Q8230">
        <v>228</v>
      </c>
      <c r="R8230">
        <v>235</v>
      </c>
      <c r="S8230">
        <v>275</v>
      </c>
      <c r="T8230">
        <v>239</v>
      </c>
      <c r="U8230">
        <v>257</v>
      </c>
      <c r="V8230">
        <v>562.7833333333333</v>
      </c>
      <c r="W8230">
        <v>558.304347826087</v>
      </c>
      <c r="X8230">
        <v>597.55769230769226</v>
      </c>
      <c r="Y8230">
        <v>638.33823529411768</v>
      </c>
      <c r="Z8230">
        <v>6.8965517241379309E-2</v>
      </c>
      <c r="AA8230">
        <v>0.25</v>
      </c>
      <c r="AB8230">
        <v>0.37037037037037035</v>
      </c>
      <c r="AC8230">
        <v>0.21212121212121213</v>
      </c>
      <c r="AD8230">
        <v>1</v>
      </c>
      <c r="AE8230">
        <v>2</v>
      </c>
      <c r="AF8230">
        <v>0</v>
      </c>
      <c r="AG8230">
        <v>4</v>
      </c>
      <c r="AH8230">
        <v>70</v>
      </c>
      <c r="AI8230">
        <v>71.666666666666671</v>
      </c>
      <c r="AJ8230">
        <v>74</v>
      </c>
      <c r="AK8230">
        <v>70</v>
      </c>
      <c r="AL8230">
        <v>76</v>
      </c>
      <c r="AM8230">
        <v>76</v>
      </c>
      <c r="AN8230">
        <v>74</v>
      </c>
      <c r="AO8230">
        <v>71</v>
      </c>
    </row>
    <row r="8231" spans="1:41" x14ac:dyDescent="0.35">
      <c r="A8231">
        <v>31276</v>
      </c>
      <c r="B8231" t="s">
        <v>7971</v>
      </c>
      <c r="C8231" t="s">
        <v>349</v>
      </c>
      <c r="D8231" t="s">
        <v>315</v>
      </c>
      <c r="E8231" t="s">
        <v>8137</v>
      </c>
      <c r="F8231">
        <v>303</v>
      </c>
      <c r="G8231">
        <v>310</v>
      </c>
      <c r="H8231">
        <v>311</v>
      </c>
      <c r="I8231">
        <v>290</v>
      </c>
      <c r="J8231">
        <v>287</v>
      </c>
      <c r="K8231">
        <v>284</v>
      </c>
      <c r="L8231">
        <v>286</v>
      </c>
      <c r="M8231">
        <v>278</v>
      </c>
      <c r="N8231">
        <v>297</v>
      </c>
      <c r="O8231">
        <v>302</v>
      </c>
      <c r="P8231">
        <v>299</v>
      </c>
      <c r="Q8231">
        <v>279</v>
      </c>
      <c r="R8231">
        <v>320</v>
      </c>
      <c r="S8231">
        <v>321</v>
      </c>
      <c r="T8231">
        <v>308</v>
      </c>
      <c r="U8231">
        <v>317</v>
      </c>
      <c r="V8231">
        <v>652.14150943396226</v>
      </c>
      <c r="W8231">
        <v>668.01020408163265</v>
      </c>
      <c r="X8231">
        <v>677.68421052631584</v>
      </c>
      <c r="Y8231">
        <v>704.1269841269841</v>
      </c>
      <c r="Z8231">
        <v>0.48648648648648651</v>
      </c>
      <c r="AA8231">
        <v>0.47457627118644069</v>
      </c>
      <c r="AB8231">
        <v>0.45283018867924529</v>
      </c>
      <c r="AC8231">
        <v>0.54838709677419351</v>
      </c>
      <c r="AD8231">
        <v>1</v>
      </c>
      <c r="AE8231">
        <v>7</v>
      </c>
      <c r="AF8231">
        <v>4</v>
      </c>
      <c r="AG8231">
        <v>6</v>
      </c>
      <c r="AH8231">
        <v>74</v>
      </c>
      <c r="AI8231">
        <v>76.333333333333329</v>
      </c>
      <c r="AJ8231">
        <v>79.333333333333329</v>
      </c>
      <c r="AK8231">
        <v>71.333333333333329</v>
      </c>
      <c r="AL8231">
        <v>76</v>
      </c>
      <c r="AM8231">
        <v>79</v>
      </c>
      <c r="AN8231">
        <v>81.666666666666671</v>
      </c>
      <c r="AO8231">
        <v>74</v>
      </c>
    </row>
    <row r="8232" spans="1:41" x14ac:dyDescent="0.35">
      <c r="A8232">
        <v>31278</v>
      </c>
      <c r="B8232" t="s">
        <v>7972</v>
      </c>
      <c r="C8232" t="s">
        <v>332</v>
      </c>
      <c r="D8232" t="s">
        <v>315</v>
      </c>
      <c r="E8232" t="s">
        <v>8136</v>
      </c>
      <c r="N8232">
        <v>247</v>
      </c>
      <c r="O8232">
        <v>224</v>
      </c>
      <c r="P8232">
        <v>234</v>
      </c>
      <c r="Q8232">
        <v>237</v>
      </c>
      <c r="R8232">
        <v>250</v>
      </c>
      <c r="S8232">
        <v>220</v>
      </c>
      <c r="T8232">
        <v>229</v>
      </c>
      <c r="U8232">
        <v>229</v>
      </c>
      <c r="V8232">
        <v>534.625</v>
      </c>
      <c r="W8232">
        <v>567.60416666666663</v>
      </c>
      <c r="X8232">
        <v>570.140625</v>
      </c>
      <c r="Y8232">
        <v>579.23529411764707</v>
      </c>
      <c r="Z8232">
        <v>0.125</v>
      </c>
      <c r="AA8232">
        <v>0.35185185185185186</v>
      </c>
      <c r="AB8232">
        <v>0.14705882352941177</v>
      </c>
      <c r="AC8232">
        <v>0.5</v>
      </c>
      <c r="AD8232">
        <v>3</v>
      </c>
      <c r="AE8232">
        <v>3</v>
      </c>
      <c r="AF8232">
        <v>4</v>
      </c>
      <c r="AG8232">
        <v>1</v>
      </c>
      <c r="AL8232">
        <v>70</v>
      </c>
      <c r="AM8232">
        <v>70.666666666666671</v>
      </c>
      <c r="AN8232">
        <v>69.333333333333329</v>
      </c>
      <c r="AO8232">
        <v>62.666666666666664</v>
      </c>
    </row>
    <row r="8233" spans="1:41" x14ac:dyDescent="0.35">
      <c r="A8233">
        <v>31288</v>
      </c>
      <c r="B8233" t="s">
        <v>7973</v>
      </c>
      <c r="C8233" t="s">
        <v>345</v>
      </c>
      <c r="D8233" t="s">
        <v>315</v>
      </c>
      <c r="E8233" t="s">
        <v>8139</v>
      </c>
      <c r="N8233">
        <v>227</v>
      </c>
      <c r="O8233">
        <v>230</v>
      </c>
      <c r="R8233">
        <v>228</v>
      </c>
      <c r="S8233">
        <v>230</v>
      </c>
      <c r="V8233">
        <v>557.35294117647061</v>
      </c>
      <c r="W8233">
        <v>524.85135135135135</v>
      </c>
      <c r="Z8233">
        <v>0.15217391304347827</v>
      </c>
      <c r="AA8233">
        <v>0.25531914893617019</v>
      </c>
      <c r="AB8233">
        <v>0.26</v>
      </c>
      <c r="AD8233" t="s">
        <v>1</v>
      </c>
      <c r="AE8233" t="s">
        <v>1</v>
      </c>
      <c r="AF8233" t="s">
        <v>1</v>
      </c>
      <c r="AG8233">
        <v>0</v>
      </c>
    </row>
    <row r="8234" spans="1:41" x14ac:dyDescent="0.35">
      <c r="A8234">
        <v>31290</v>
      </c>
      <c r="B8234" t="s">
        <v>7974</v>
      </c>
      <c r="C8234" t="s">
        <v>319</v>
      </c>
      <c r="D8234" t="s">
        <v>315</v>
      </c>
      <c r="E8234" t="s">
        <v>8136</v>
      </c>
      <c r="F8234">
        <v>254</v>
      </c>
      <c r="G8234">
        <v>241</v>
      </c>
      <c r="H8234">
        <v>281</v>
      </c>
      <c r="I8234">
        <v>279</v>
      </c>
      <c r="J8234">
        <v>249</v>
      </c>
      <c r="K8234">
        <v>239</v>
      </c>
      <c r="L8234">
        <v>265</v>
      </c>
      <c r="M8234">
        <v>277</v>
      </c>
      <c r="N8234">
        <v>243</v>
      </c>
      <c r="O8234">
        <v>228</v>
      </c>
      <c r="P8234">
        <v>266</v>
      </c>
      <c r="Q8234">
        <v>249</v>
      </c>
      <c r="R8234">
        <v>260</v>
      </c>
      <c r="S8234">
        <v>269</v>
      </c>
      <c r="T8234">
        <v>291</v>
      </c>
      <c r="U8234">
        <v>272</v>
      </c>
      <c r="V8234">
        <v>594.38709677419354</v>
      </c>
      <c r="W8234">
        <v>606.17741935483866</v>
      </c>
      <c r="X8234">
        <v>600.31967213114751</v>
      </c>
      <c r="Y8234">
        <v>617.24545454545455</v>
      </c>
      <c r="Z8234">
        <v>0.1764705882352941</v>
      </c>
      <c r="AA8234">
        <v>0.41176470588235292</v>
      </c>
      <c r="AB8234">
        <v>0.41666666666666663</v>
      </c>
      <c r="AC8234">
        <v>0.42857142857142855</v>
      </c>
      <c r="AD8234">
        <v>9</v>
      </c>
      <c r="AE8234">
        <v>15</v>
      </c>
      <c r="AF8234">
        <v>8</v>
      </c>
      <c r="AG8234">
        <v>5</v>
      </c>
      <c r="AH8234">
        <v>69.5</v>
      </c>
      <c r="AI8234">
        <v>74</v>
      </c>
      <c r="AJ8234">
        <v>73</v>
      </c>
      <c r="AK8234">
        <v>64</v>
      </c>
      <c r="AL8234">
        <v>74.5</v>
      </c>
      <c r="AM8234">
        <v>74.666666666666671</v>
      </c>
      <c r="AN8234">
        <v>75</v>
      </c>
      <c r="AO8234">
        <v>62.666666666666664</v>
      </c>
    </row>
    <row r="8235" spans="1:41" x14ac:dyDescent="0.35">
      <c r="A8235">
        <v>31293</v>
      </c>
      <c r="B8235" t="s">
        <v>7975</v>
      </c>
      <c r="C8235" t="s">
        <v>332</v>
      </c>
      <c r="D8235" t="s">
        <v>315</v>
      </c>
      <c r="E8235" t="s">
        <v>8139</v>
      </c>
      <c r="N8235">
        <v>286</v>
      </c>
      <c r="O8235">
        <v>282</v>
      </c>
      <c r="P8235">
        <v>271</v>
      </c>
      <c r="Q8235">
        <v>295</v>
      </c>
      <c r="R8235">
        <v>298</v>
      </c>
      <c r="S8235">
        <v>308</v>
      </c>
      <c r="T8235">
        <v>303</v>
      </c>
      <c r="U8235">
        <v>349</v>
      </c>
      <c r="V8235">
        <v>636.75229357798162</v>
      </c>
      <c r="W8235">
        <v>663.85810810810813</v>
      </c>
      <c r="X8235">
        <v>677.41891891891896</v>
      </c>
      <c r="Y8235">
        <v>634.6343283582089</v>
      </c>
      <c r="Z8235">
        <v>0.48749999999999999</v>
      </c>
      <c r="AA8235">
        <v>0.63063063063063063</v>
      </c>
      <c r="AB8235">
        <v>0.5</v>
      </c>
      <c r="AC8235">
        <v>0.55263157894736847</v>
      </c>
      <c r="AD8235">
        <v>0</v>
      </c>
      <c r="AE8235">
        <v>11</v>
      </c>
      <c r="AF8235">
        <v>3</v>
      </c>
      <c r="AG8235">
        <v>2</v>
      </c>
      <c r="AL8235">
        <v>80.5</v>
      </c>
      <c r="AM8235">
        <v>81.333333333333329</v>
      </c>
      <c r="AN8235">
        <v>84</v>
      </c>
      <c r="AO8235">
        <v>69.666666666666671</v>
      </c>
    </row>
    <row r="8236" spans="1:41" x14ac:dyDescent="0.35">
      <c r="A8236">
        <v>31294</v>
      </c>
      <c r="B8236" t="s">
        <v>7976</v>
      </c>
      <c r="C8236" t="s">
        <v>358</v>
      </c>
      <c r="D8236" t="s">
        <v>315</v>
      </c>
      <c r="E8236" t="s">
        <v>8135</v>
      </c>
      <c r="F8236">
        <v>278</v>
      </c>
      <c r="G8236">
        <v>287</v>
      </c>
      <c r="H8236">
        <v>305</v>
      </c>
      <c r="I8236">
        <v>282</v>
      </c>
      <c r="J8236">
        <v>274</v>
      </c>
      <c r="K8236">
        <v>287</v>
      </c>
      <c r="L8236">
        <v>305</v>
      </c>
      <c r="M8236">
        <v>290</v>
      </c>
      <c r="N8236">
        <v>284</v>
      </c>
      <c r="O8236">
        <v>274</v>
      </c>
      <c r="P8236">
        <v>278</v>
      </c>
      <c r="Q8236">
        <v>298</v>
      </c>
      <c r="R8236">
        <v>319</v>
      </c>
      <c r="S8236">
        <v>291</v>
      </c>
      <c r="T8236">
        <v>317</v>
      </c>
      <c r="U8236">
        <v>325</v>
      </c>
      <c r="V8236">
        <v>681.2954545454545</v>
      </c>
      <c r="W8236">
        <v>664.88235294117646</v>
      </c>
      <c r="X8236">
        <v>667.82916666666665</v>
      </c>
      <c r="Y8236">
        <v>686.63983050847457</v>
      </c>
      <c r="Z8236">
        <v>0.6386554621848739</v>
      </c>
      <c r="AA8236">
        <v>0.60176991150442483</v>
      </c>
      <c r="AB8236">
        <v>0.6166666666666667</v>
      </c>
      <c r="AC8236">
        <v>0.52755905511811019</v>
      </c>
      <c r="AD8236">
        <v>18</v>
      </c>
      <c r="AE8236">
        <v>3</v>
      </c>
      <c r="AF8236">
        <v>8</v>
      </c>
      <c r="AG8236">
        <v>6</v>
      </c>
      <c r="AH8236">
        <v>74.5</v>
      </c>
      <c r="AI8236">
        <v>75.333333333333329</v>
      </c>
      <c r="AJ8236">
        <v>79</v>
      </c>
      <c r="AK8236">
        <v>67.666666666666671</v>
      </c>
      <c r="AL8236">
        <v>83.5</v>
      </c>
      <c r="AM8236">
        <v>82.333333333333329</v>
      </c>
      <c r="AN8236">
        <v>85.666666666666671</v>
      </c>
      <c r="AO8236">
        <v>76</v>
      </c>
    </row>
    <row r="8237" spans="1:41" x14ac:dyDescent="0.35">
      <c r="A8237">
        <v>31295</v>
      </c>
      <c r="B8237" t="s">
        <v>7977</v>
      </c>
      <c r="C8237" t="s">
        <v>314</v>
      </c>
      <c r="D8237" t="s">
        <v>315</v>
      </c>
      <c r="E8237" t="s">
        <v>8136</v>
      </c>
      <c r="N8237">
        <v>245</v>
      </c>
      <c r="O8237">
        <v>258</v>
      </c>
      <c r="P8237">
        <v>259</v>
      </c>
      <c r="Q8237">
        <v>276</v>
      </c>
      <c r="R8237">
        <v>296</v>
      </c>
      <c r="S8237">
        <v>288</v>
      </c>
      <c r="T8237">
        <v>281</v>
      </c>
      <c r="U8237">
        <v>318</v>
      </c>
      <c r="V8237">
        <v>678.3203125</v>
      </c>
      <c r="W8237">
        <v>661.59580838323359</v>
      </c>
      <c r="X8237">
        <v>689.43292682926824</v>
      </c>
      <c r="Y8237">
        <v>690.39447236180899</v>
      </c>
      <c r="Z8237">
        <v>0.52222222222222225</v>
      </c>
      <c r="AA8237">
        <v>0.55000000000000004</v>
      </c>
      <c r="AB8237">
        <v>0.47727272727272729</v>
      </c>
      <c r="AC8237">
        <v>0.54970760233918126</v>
      </c>
      <c r="AD8237">
        <v>9</v>
      </c>
      <c r="AE8237">
        <v>7</v>
      </c>
      <c r="AF8237">
        <v>2</v>
      </c>
      <c r="AG8237">
        <v>0</v>
      </c>
      <c r="AL8237">
        <v>75.5</v>
      </c>
      <c r="AM8237">
        <v>81</v>
      </c>
      <c r="AN8237">
        <v>80.333333333333329</v>
      </c>
      <c r="AO8237">
        <v>70</v>
      </c>
    </row>
    <row r="8238" spans="1:41" x14ac:dyDescent="0.35">
      <c r="A8238">
        <v>31299</v>
      </c>
      <c r="B8238" t="s">
        <v>7978</v>
      </c>
      <c r="C8238" t="s">
        <v>322</v>
      </c>
      <c r="D8238" t="s">
        <v>315</v>
      </c>
      <c r="E8238" t="s">
        <v>8139</v>
      </c>
      <c r="N8238">
        <v>267</v>
      </c>
      <c r="O8238">
        <v>260</v>
      </c>
      <c r="P8238">
        <v>279</v>
      </c>
      <c r="Q8238">
        <v>291</v>
      </c>
      <c r="R8238">
        <v>275</v>
      </c>
      <c r="S8238">
        <v>271</v>
      </c>
      <c r="T8238">
        <v>281</v>
      </c>
      <c r="U8238">
        <v>273</v>
      </c>
      <c r="V8238">
        <v>633.55624999999998</v>
      </c>
      <c r="W8238">
        <v>620.57738095238096</v>
      </c>
      <c r="X8238">
        <v>637.33544303797464</v>
      </c>
      <c r="Y8238">
        <v>582.14583333333337</v>
      </c>
      <c r="Z8238">
        <v>0.36708860759493667</v>
      </c>
      <c r="AA8238">
        <v>0.50602409638554224</v>
      </c>
      <c r="AB8238">
        <v>0.55172413793103448</v>
      </c>
      <c r="AC8238">
        <v>0.44186046511627908</v>
      </c>
      <c r="AD8238">
        <v>2</v>
      </c>
      <c r="AE8238">
        <v>1</v>
      </c>
      <c r="AF8238">
        <v>1</v>
      </c>
      <c r="AG8238">
        <v>6</v>
      </c>
      <c r="AL8238">
        <v>73.5</v>
      </c>
      <c r="AM8238">
        <v>75</v>
      </c>
      <c r="AN8238">
        <v>76</v>
      </c>
      <c r="AO8238">
        <v>73</v>
      </c>
    </row>
    <row r="8239" spans="1:41" x14ac:dyDescent="0.35">
      <c r="A8239">
        <v>31300</v>
      </c>
      <c r="B8239" t="s">
        <v>7979</v>
      </c>
      <c r="C8239" t="s">
        <v>352</v>
      </c>
      <c r="D8239" t="s">
        <v>315</v>
      </c>
      <c r="E8239" t="s">
        <v>8136</v>
      </c>
      <c r="F8239">
        <v>302</v>
      </c>
      <c r="G8239">
        <v>274</v>
      </c>
      <c r="H8239">
        <v>266</v>
      </c>
      <c r="I8239">
        <v>265</v>
      </c>
      <c r="J8239">
        <v>260</v>
      </c>
      <c r="K8239">
        <v>264</v>
      </c>
      <c r="L8239">
        <v>247</v>
      </c>
      <c r="M8239">
        <v>260</v>
      </c>
      <c r="V8239" t="s">
        <v>1</v>
      </c>
      <c r="W8239" t="s">
        <v>1</v>
      </c>
      <c r="X8239" t="s">
        <v>1</v>
      </c>
      <c r="Z8239" t="s">
        <v>1</v>
      </c>
      <c r="AA8239" t="s">
        <v>1</v>
      </c>
      <c r="AB8239" t="s">
        <v>1</v>
      </c>
      <c r="AD8239">
        <v>0</v>
      </c>
      <c r="AE8239">
        <v>1</v>
      </c>
      <c r="AF8239">
        <v>1</v>
      </c>
      <c r="AG8239">
        <v>1</v>
      </c>
      <c r="AH8239">
        <v>68.5</v>
      </c>
      <c r="AI8239">
        <v>74.333333333333329</v>
      </c>
      <c r="AJ8239">
        <v>62.333333333333336</v>
      </c>
      <c r="AK8239">
        <v>61.333333333333336</v>
      </c>
    </row>
    <row r="8240" spans="1:41" x14ac:dyDescent="0.35">
      <c r="A8240">
        <v>31302</v>
      </c>
      <c r="B8240" t="s">
        <v>7980</v>
      </c>
      <c r="C8240" t="s">
        <v>332</v>
      </c>
      <c r="D8240" t="s">
        <v>315</v>
      </c>
      <c r="E8240" t="s">
        <v>8136</v>
      </c>
      <c r="F8240">
        <v>221</v>
      </c>
      <c r="G8240">
        <v>237</v>
      </c>
      <c r="H8240">
        <v>271</v>
      </c>
      <c r="J8240">
        <v>215</v>
      </c>
      <c r="K8240">
        <v>231</v>
      </c>
      <c r="L8240">
        <v>253</v>
      </c>
      <c r="V8240" t="s">
        <v>1</v>
      </c>
      <c r="W8240" t="s">
        <v>1</v>
      </c>
      <c r="X8240" t="s">
        <v>1</v>
      </c>
      <c r="Z8240" t="s">
        <v>1</v>
      </c>
      <c r="AA8240" t="s">
        <v>1</v>
      </c>
      <c r="AB8240" t="s">
        <v>1</v>
      </c>
      <c r="AD8240">
        <v>3</v>
      </c>
      <c r="AE8240">
        <v>2</v>
      </c>
      <c r="AF8240">
        <v>12</v>
      </c>
      <c r="AG8240">
        <v>19</v>
      </c>
    </row>
    <row r="8241" spans="1:41" x14ac:dyDescent="0.35">
      <c r="A8241">
        <v>31306</v>
      </c>
      <c r="B8241" t="s">
        <v>7981</v>
      </c>
      <c r="C8241" t="s">
        <v>8</v>
      </c>
      <c r="D8241" t="s">
        <v>9</v>
      </c>
      <c r="E8241" t="s">
        <v>8136</v>
      </c>
      <c r="F8241">
        <v>210</v>
      </c>
      <c r="G8241">
        <v>201</v>
      </c>
      <c r="H8241">
        <v>223</v>
      </c>
      <c r="I8241">
        <v>258</v>
      </c>
      <c r="J8241">
        <v>208</v>
      </c>
      <c r="K8241">
        <v>197</v>
      </c>
      <c r="L8241">
        <v>207</v>
      </c>
      <c r="M8241">
        <v>249</v>
      </c>
      <c r="V8241" t="s">
        <v>1</v>
      </c>
      <c r="W8241" t="s">
        <v>1</v>
      </c>
      <c r="X8241" t="s">
        <v>1</v>
      </c>
      <c r="Z8241" t="s">
        <v>1</v>
      </c>
      <c r="AA8241" t="s">
        <v>1</v>
      </c>
      <c r="AB8241" t="s">
        <v>1</v>
      </c>
      <c r="AD8241">
        <v>0</v>
      </c>
      <c r="AE8241">
        <v>3</v>
      </c>
      <c r="AF8241">
        <v>0</v>
      </c>
      <c r="AG8241">
        <v>3</v>
      </c>
      <c r="AH8241">
        <v>70.5</v>
      </c>
      <c r="AI8241">
        <v>71.333333333333329</v>
      </c>
      <c r="AJ8241">
        <v>79.333333333333329</v>
      </c>
      <c r="AK8241">
        <v>73.666666666666671</v>
      </c>
    </row>
    <row r="8242" spans="1:41" x14ac:dyDescent="0.35">
      <c r="A8242">
        <v>31327</v>
      </c>
      <c r="B8242" t="s">
        <v>7982</v>
      </c>
      <c r="C8242" t="s">
        <v>336</v>
      </c>
      <c r="D8242" t="s">
        <v>315</v>
      </c>
      <c r="E8242" t="s">
        <v>8136</v>
      </c>
      <c r="F8242">
        <v>294</v>
      </c>
      <c r="G8242">
        <v>294</v>
      </c>
      <c r="H8242">
        <v>301</v>
      </c>
      <c r="I8242">
        <v>297</v>
      </c>
      <c r="J8242">
        <v>279</v>
      </c>
      <c r="K8242">
        <v>289</v>
      </c>
      <c r="L8242">
        <v>302</v>
      </c>
      <c r="M8242">
        <v>300</v>
      </c>
      <c r="N8242">
        <v>262</v>
      </c>
      <c r="O8242">
        <v>281</v>
      </c>
      <c r="P8242">
        <v>280</v>
      </c>
      <c r="Q8242">
        <v>293</v>
      </c>
      <c r="R8242">
        <v>293</v>
      </c>
      <c r="S8242">
        <v>301</v>
      </c>
      <c r="T8242">
        <v>292</v>
      </c>
      <c r="U8242">
        <v>330</v>
      </c>
      <c r="V8242">
        <v>650.80681818181813</v>
      </c>
      <c r="W8242">
        <v>647.90730337078651</v>
      </c>
      <c r="X8242">
        <v>675.54032258064512</v>
      </c>
      <c r="Y8242">
        <v>701.72966507177034</v>
      </c>
      <c r="Z8242">
        <v>0.46961325966850831</v>
      </c>
      <c r="AA8242">
        <v>0.4946236559139785</v>
      </c>
      <c r="AB8242">
        <v>0.39784946236559138</v>
      </c>
      <c r="AC8242">
        <v>0.43523316062176165</v>
      </c>
      <c r="AD8242">
        <v>23</v>
      </c>
      <c r="AE8242">
        <v>10</v>
      </c>
      <c r="AF8242">
        <v>37</v>
      </c>
      <c r="AG8242">
        <v>19</v>
      </c>
      <c r="AH8242">
        <v>76.5</v>
      </c>
      <c r="AI8242">
        <v>76.666666666666671</v>
      </c>
      <c r="AJ8242">
        <v>79</v>
      </c>
      <c r="AK8242">
        <v>74.333333333333329</v>
      </c>
      <c r="AL8242">
        <v>78</v>
      </c>
      <c r="AM8242">
        <v>76.666666666666671</v>
      </c>
      <c r="AN8242">
        <v>79.333333333333329</v>
      </c>
      <c r="AO8242">
        <v>67.666666666666671</v>
      </c>
    </row>
    <row r="8243" spans="1:41" x14ac:dyDescent="0.35">
      <c r="A8243">
        <v>31332</v>
      </c>
      <c r="B8243" t="s">
        <v>7983</v>
      </c>
      <c r="C8243" t="s">
        <v>343</v>
      </c>
      <c r="D8243" t="s">
        <v>315</v>
      </c>
      <c r="E8243" t="s">
        <v>8136</v>
      </c>
      <c r="F8243">
        <v>237</v>
      </c>
      <c r="G8243">
        <v>269</v>
      </c>
      <c r="H8243">
        <v>235</v>
      </c>
      <c r="I8243">
        <v>252</v>
      </c>
      <c r="J8243">
        <v>203</v>
      </c>
      <c r="K8243">
        <v>236</v>
      </c>
      <c r="L8243">
        <v>212</v>
      </c>
      <c r="M8243">
        <v>227</v>
      </c>
      <c r="V8243" t="s">
        <v>1</v>
      </c>
      <c r="W8243" t="s">
        <v>1</v>
      </c>
      <c r="X8243" t="s">
        <v>1</v>
      </c>
      <c r="Z8243" t="s">
        <v>1</v>
      </c>
      <c r="AA8243" t="s">
        <v>1</v>
      </c>
      <c r="AB8243" t="s">
        <v>1</v>
      </c>
      <c r="AD8243" t="s">
        <v>1</v>
      </c>
      <c r="AE8243" t="s">
        <v>1</v>
      </c>
      <c r="AF8243" t="s">
        <v>1</v>
      </c>
      <c r="AG8243">
        <v>0</v>
      </c>
      <c r="AH8243">
        <v>74</v>
      </c>
      <c r="AI8243">
        <v>78.333333333333329</v>
      </c>
      <c r="AJ8243">
        <v>78.666666666666671</v>
      </c>
      <c r="AK8243">
        <v>68.333333333333329</v>
      </c>
    </row>
    <row r="8244" spans="1:41" x14ac:dyDescent="0.35">
      <c r="A8244">
        <v>31337</v>
      </c>
      <c r="B8244" t="s">
        <v>7984</v>
      </c>
      <c r="C8244" t="s">
        <v>336</v>
      </c>
      <c r="D8244" t="s">
        <v>315</v>
      </c>
      <c r="E8244" t="s">
        <v>8136</v>
      </c>
      <c r="F8244">
        <v>228</v>
      </c>
      <c r="G8244">
        <v>218</v>
      </c>
      <c r="H8244">
        <v>230</v>
      </c>
      <c r="I8244">
        <v>257</v>
      </c>
      <c r="J8244">
        <v>241</v>
      </c>
      <c r="K8244">
        <v>261</v>
      </c>
      <c r="L8244">
        <v>221</v>
      </c>
      <c r="M8244">
        <v>228</v>
      </c>
      <c r="V8244" t="s">
        <v>1</v>
      </c>
      <c r="W8244" t="s">
        <v>1</v>
      </c>
      <c r="X8244" t="s">
        <v>1</v>
      </c>
      <c r="Z8244" t="s">
        <v>1</v>
      </c>
      <c r="AA8244" t="s">
        <v>1</v>
      </c>
      <c r="AB8244" t="s">
        <v>1</v>
      </c>
      <c r="AD8244">
        <v>1</v>
      </c>
      <c r="AE8244">
        <v>0</v>
      </c>
      <c r="AF8244">
        <v>0</v>
      </c>
      <c r="AG8244">
        <v>8</v>
      </c>
      <c r="AH8244">
        <v>77</v>
      </c>
      <c r="AI8244">
        <v>81.333333333333329</v>
      </c>
      <c r="AJ8244">
        <v>85</v>
      </c>
      <c r="AK8244">
        <v>73.333333333333329</v>
      </c>
    </row>
    <row r="8245" spans="1:41" x14ac:dyDescent="0.35">
      <c r="A8245">
        <v>31340</v>
      </c>
      <c r="B8245" t="s">
        <v>7985</v>
      </c>
      <c r="C8245" t="s">
        <v>26</v>
      </c>
      <c r="D8245" t="s">
        <v>21</v>
      </c>
      <c r="E8245" t="s">
        <v>8136</v>
      </c>
      <c r="F8245">
        <v>279</v>
      </c>
      <c r="G8245">
        <v>285</v>
      </c>
      <c r="H8245">
        <v>300</v>
      </c>
      <c r="I8245">
        <v>277</v>
      </c>
      <c r="J8245">
        <v>253</v>
      </c>
      <c r="K8245">
        <v>263</v>
      </c>
      <c r="L8245">
        <v>286</v>
      </c>
      <c r="M8245">
        <v>266</v>
      </c>
      <c r="N8245">
        <v>281</v>
      </c>
      <c r="O8245">
        <v>281</v>
      </c>
      <c r="P8245">
        <v>286</v>
      </c>
      <c r="Q8245">
        <v>268</v>
      </c>
      <c r="R8245">
        <v>286</v>
      </c>
      <c r="S8245">
        <v>313</v>
      </c>
      <c r="T8245">
        <v>309</v>
      </c>
      <c r="U8245">
        <v>297</v>
      </c>
      <c r="V8245">
        <v>650.38965517241377</v>
      </c>
      <c r="W8245">
        <v>663.27972027972032</v>
      </c>
      <c r="X8245">
        <v>649.03082191780823</v>
      </c>
      <c r="Y8245">
        <v>682.14527027027032</v>
      </c>
      <c r="Z8245">
        <v>0.59859154929577463</v>
      </c>
      <c r="AA8245">
        <v>0.58666666666666667</v>
      </c>
      <c r="AB8245">
        <v>0.63087248322147649</v>
      </c>
      <c r="AC8245">
        <v>0.63157894736842102</v>
      </c>
      <c r="AD8245">
        <v>0</v>
      </c>
      <c r="AE8245">
        <v>5</v>
      </c>
      <c r="AF8245">
        <v>9</v>
      </c>
      <c r="AG8245">
        <v>23</v>
      </c>
      <c r="AH8245">
        <v>67</v>
      </c>
      <c r="AI8245">
        <v>67</v>
      </c>
      <c r="AJ8245">
        <v>71.333333333333329</v>
      </c>
      <c r="AK8245">
        <v>65.666666666666671</v>
      </c>
      <c r="AL8245">
        <v>74</v>
      </c>
      <c r="AM8245">
        <v>76</v>
      </c>
      <c r="AN8245">
        <v>78</v>
      </c>
      <c r="AO8245">
        <v>71</v>
      </c>
    </row>
    <row r="8246" spans="1:41" x14ac:dyDescent="0.35">
      <c r="A8246">
        <v>31342</v>
      </c>
      <c r="B8246" t="s">
        <v>7986</v>
      </c>
      <c r="C8246" t="s">
        <v>26</v>
      </c>
      <c r="D8246" t="s">
        <v>21</v>
      </c>
      <c r="E8246" t="s">
        <v>8136</v>
      </c>
      <c r="F8246">
        <v>300</v>
      </c>
      <c r="G8246">
        <v>297</v>
      </c>
      <c r="H8246">
        <v>291</v>
      </c>
      <c r="I8246">
        <v>300</v>
      </c>
      <c r="J8246">
        <v>280</v>
      </c>
      <c r="K8246">
        <v>291</v>
      </c>
      <c r="L8246">
        <v>277</v>
      </c>
      <c r="M8246">
        <v>267</v>
      </c>
      <c r="N8246">
        <v>230</v>
      </c>
      <c r="O8246">
        <v>281</v>
      </c>
      <c r="P8246">
        <v>285</v>
      </c>
      <c r="Q8246">
        <v>290</v>
      </c>
      <c r="R8246">
        <v>272</v>
      </c>
      <c r="S8246">
        <v>306</v>
      </c>
      <c r="T8246">
        <v>315</v>
      </c>
      <c r="U8246">
        <v>308</v>
      </c>
      <c r="V8246">
        <v>669.06756756756761</v>
      </c>
      <c r="W8246">
        <v>685.71739130434787</v>
      </c>
      <c r="X8246">
        <v>664.78813559322032</v>
      </c>
      <c r="Y8246">
        <v>662.29838709677415</v>
      </c>
      <c r="Z8246">
        <v>0.6071428571428571</v>
      </c>
      <c r="AA8246">
        <v>0.7567567567567568</v>
      </c>
      <c r="AB8246">
        <v>0.65957446808510634</v>
      </c>
      <c r="AC8246">
        <v>0.60317460317460314</v>
      </c>
      <c r="AD8246">
        <v>4</v>
      </c>
      <c r="AE8246">
        <v>7</v>
      </c>
      <c r="AF8246">
        <v>12</v>
      </c>
      <c r="AG8246">
        <v>6</v>
      </c>
      <c r="AH8246">
        <v>69</v>
      </c>
      <c r="AI8246">
        <v>69</v>
      </c>
      <c r="AJ8246">
        <v>70</v>
      </c>
      <c r="AK8246">
        <v>67.333333333333329</v>
      </c>
      <c r="AL8246">
        <v>73</v>
      </c>
      <c r="AM8246">
        <v>74.666666666666671</v>
      </c>
      <c r="AN8246">
        <v>75.666666666666671</v>
      </c>
      <c r="AO8246">
        <v>66</v>
      </c>
    </row>
    <row r="8247" spans="1:41" x14ac:dyDescent="0.35">
      <c r="A8247">
        <v>31343</v>
      </c>
      <c r="B8247" t="s">
        <v>7987</v>
      </c>
      <c r="C8247" t="s">
        <v>26</v>
      </c>
      <c r="D8247" t="s">
        <v>21</v>
      </c>
      <c r="E8247" t="s">
        <v>8135</v>
      </c>
      <c r="N8247">
        <v>221</v>
      </c>
      <c r="O8247">
        <v>230</v>
      </c>
      <c r="P8247">
        <v>234</v>
      </c>
      <c r="Q8247">
        <v>234</v>
      </c>
      <c r="R8247">
        <v>227</v>
      </c>
      <c r="S8247">
        <v>225</v>
      </c>
      <c r="T8247">
        <v>229</v>
      </c>
      <c r="U8247">
        <v>224</v>
      </c>
      <c r="V8247">
        <v>548.38679245283015</v>
      </c>
      <c r="W8247">
        <v>531.63524590163934</v>
      </c>
      <c r="X8247">
        <v>548.08653846153845</v>
      </c>
      <c r="Y8247">
        <v>565.91250000000002</v>
      </c>
      <c r="Z8247">
        <v>0.20560747663551401</v>
      </c>
      <c r="AA8247">
        <v>0.34615384615384615</v>
      </c>
      <c r="AB8247">
        <v>0.30136986301369861</v>
      </c>
      <c r="AC8247">
        <v>0.22988505747126436</v>
      </c>
      <c r="AD8247">
        <v>5</v>
      </c>
      <c r="AE8247">
        <v>2</v>
      </c>
      <c r="AF8247">
        <v>1</v>
      </c>
      <c r="AG8247">
        <v>6</v>
      </c>
      <c r="AL8247">
        <v>70</v>
      </c>
      <c r="AM8247">
        <v>70</v>
      </c>
      <c r="AN8247">
        <v>71</v>
      </c>
      <c r="AO8247">
        <v>70</v>
      </c>
    </row>
    <row r="8248" spans="1:41" x14ac:dyDescent="0.35">
      <c r="A8248">
        <v>31345</v>
      </c>
      <c r="B8248" t="s">
        <v>7988</v>
      </c>
      <c r="C8248" t="s">
        <v>26</v>
      </c>
      <c r="D8248" t="s">
        <v>21</v>
      </c>
      <c r="E8248" t="s">
        <v>8135</v>
      </c>
      <c r="N8248">
        <v>204</v>
      </c>
      <c r="O8248">
        <v>225</v>
      </c>
      <c r="P8248">
        <v>221</v>
      </c>
      <c r="Q8248">
        <v>211</v>
      </c>
      <c r="R8248">
        <v>207</v>
      </c>
      <c r="S8248">
        <v>208</v>
      </c>
      <c r="T8248">
        <v>211</v>
      </c>
      <c r="U8248">
        <v>213</v>
      </c>
      <c r="V8248">
        <v>535.88333333333333</v>
      </c>
      <c r="W8248">
        <v>508.44520547945206</v>
      </c>
      <c r="X8248">
        <v>506.83783783783781</v>
      </c>
      <c r="Y8248">
        <v>539.41584158415844</v>
      </c>
      <c r="Z8248">
        <v>4.5454545454545456E-2</v>
      </c>
      <c r="AA8248">
        <v>7.8947368421052627E-2</v>
      </c>
      <c r="AB8248">
        <v>0.14705882352941177</v>
      </c>
      <c r="AC8248">
        <v>6.1797752808988762E-2</v>
      </c>
      <c r="AD8248">
        <v>4</v>
      </c>
      <c r="AE8248">
        <v>3</v>
      </c>
      <c r="AF8248">
        <v>2</v>
      </c>
      <c r="AG8248">
        <v>2</v>
      </c>
      <c r="AL8248">
        <v>73</v>
      </c>
      <c r="AM8248">
        <v>70.333333333333329</v>
      </c>
      <c r="AN8248">
        <v>73.333333333333329</v>
      </c>
      <c r="AO8248">
        <v>71.333333333333329</v>
      </c>
    </row>
    <row r="8249" spans="1:41" x14ac:dyDescent="0.35">
      <c r="A8249">
        <v>31373</v>
      </c>
      <c r="B8249" t="s">
        <v>7989</v>
      </c>
      <c r="C8249" t="s">
        <v>349</v>
      </c>
      <c r="D8249" t="s">
        <v>315</v>
      </c>
      <c r="E8249" t="s">
        <v>8137</v>
      </c>
      <c r="F8249">
        <v>316</v>
      </c>
      <c r="G8249">
        <v>302</v>
      </c>
      <c r="H8249">
        <v>296</v>
      </c>
      <c r="I8249">
        <v>274</v>
      </c>
      <c r="J8249">
        <v>298</v>
      </c>
      <c r="K8249">
        <v>298</v>
      </c>
      <c r="L8249">
        <v>293</v>
      </c>
      <c r="M8249">
        <v>275</v>
      </c>
      <c r="N8249">
        <v>293</v>
      </c>
      <c r="O8249">
        <v>288</v>
      </c>
      <c r="P8249">
        <v>296</v>
      </c>
      <c r="Q8249">
        <v>286</v>
      </c>
      <c r="R8249">
        <v>341</v>
      </c>
      <c r="S8249">
        <v>327</v>
      </c>
      <c r="T8249">
        <v>308</v>
      </c>
      <c r="U8249">
        <v>307</v>
      </c>
      <c r="V8249">
        <v>733.25</v>
      </c>
      <c r="W8249">
        <v>770.33333333333337</v>
      </c>
      <c r="X8249">
        <v>749.95833333333337</v>
      </c>
      <c r="Y8249">
        <v>707.65</v>
      </c>
      <c r="Z8249">
        <v>0.625</v>
      </c>
      <c r="AA8249">
        <v>0.70588235294117641</v>
      </c>
      <c r="AB8249">
        <v>0.54838709677419351</v>
      </c>
      <c r="AC8249">
        <v>0.57499999999999996</v>
      </c>
      <c r="AD8249">
        <v>3</v>
      </c>
      <c r="AE8249">
        <v>3</v>
      </c>
      <c r="AF8249">
        <v>9</v>
      </c>
      <c r="AG8249">
        <v>4</v>
      </c>
      <c r="AH8249">
        <v>72.5</v>
      </c>
      <c r="AI8249">
        <v>76</v>
      </c>
      <c r="AJ8249">
        <v>79</v>
      </c>
      <c r="AK8249">
        <v>67.333333333333329</v>
      </c>
      <c r="AL8249">
        <v>74</v>
      </c>
      <c r="AM8249">
        <v>78</v>
      </c>
      <c r="AN8249">
        <v>80.333333333333329</v>
      </c>
      <c r="AO8249">
        <v>71.333333333333329</v>
      </c>
    </row>
    <row r="8250" spans="1:41" x14ac:dyDescent="0.35">
      <c r="A8250">
        <v>31378</v>
      </c>
      <c r="B8250" t="s">
        <v>7990</v>
      </c>
      <c r="C8250" t="s">
        <v>322</v>
      </c>
      <c r="D8250" t="s">
        <v>315</v>
      </c>
      <c r="E8250" t="s">
        <v>8136</v>
      </c>
      <c r="F8250">
        <v>295</v>
      </c>
      <c r="G8250">
        <v>294</v>
      </c>
      <c r="H8250">
        <v>301</v>
      </c>
      <c r="I8250">
        <v>298</v>
      </c>
      <c r="J8250">
        <v>275</v>
      </c>
      <c r="K8250">
        <v>278</v>
      </c>
      <c r="L8250">
        <v>287</v>
      </c>
      <c r="M8250">
        <v>282</v>
      </c>
      <c r="N8250">
        <v>285</v>
      </c>
      <c r="O8250">
        <v>288</v>
      </c>
      <c r="P8250">
        <v>289</v>
      </c>
      <c r="Q8250">
        <v>284</v>
      </c>
      <c r="R8250">
        <v>293</v>
      </c>
      <c r="S8250">
        <v>302</v>
      </c>
      <c r="T8250">
        <v>315</v>
      </c>
      <c r="U8250">
        <v>312</v>
      </c>
      <c r="V8250">
        <v>667.68292682926824</v>
      </c>
      <c r="W8250">
        <v>638.69480519480521</v>
      </c>
      <c r="X8250">
        <v>678.10365853658539</v>
      </c>
      <c r="Y8250">
        <v>693.66</v>
      </c>
      <c r="Z8250">
        <v>0.4567901234567901</v>
      </c>
      <c r="AA8250">
        <v>0.45882352941176474</v>
      </c>
      <c r="AB8250">
        <v>0.41249999999999998</v>
      </c>
      <c r="AC8250">
        <v>0.42168674698795183</v>
      </c>
      <c r="AD8250">
        <v>10</v>
      </c>
      <c r="AE8250">
        <v>6</v>
      </c>
      <c r="AF8250">
        <v>14</v>
      </c>
      <c r="AG8250">
        <v>13</v>
      </c>
      <c r="AH8250">
        <v>76</v>
      </c>
      <c r="AI8250">
        <v>73.333333333333329</v>
      </c>
      <c r="AJ8250">
        <v>76.666666666666671</v>
      </c>
      <c r="AK8250">
        <v>74</v>
      </c>
      <c r="AL8250">
        <v>74</v>
      </c>
      <c r="AM8250">
        <v>77.666666666666671</v>
      </c>
      <c r="AN8250">
        <v>78.666666666666671</v>
      </c>
      <c r="AO8250">
        <v>70.333333333333329</v>
      </c>
    </row>
    <row r="8251" spans="1:41" x14ac:dyDescent="0.35">
      <c r="A8251">
        <v>31379</v>
      </c>
      <c r="B8251" t="s">
        <v>7991</v>
      </c>
      <c r="C8251" t="s">
        <v>332</v>
      </c>
      <c r="D8251" t="s">
        <v>315</v>
      </c>
      <c r="E8251" t="s">
        <v>8136</v>
      </c>
      <c r="F8251">
        <v>289</v>
      </c>
      <c r="G8251">
        <v>278</v>
      </c>
      <c r="H8251">
        <v>296</v>
      </c>
      <c r="I8251">
        <v>281</v>
      </c>
      <c r="J8251">
        <v>276</v>
      </c>
      <c r="K8251">
        <v>275</v>
      </c>
      <c r="L8251">
        <v>289</v>
      </c>
      <c r="M8251">
        <v>269</v>
      </c>
      <c r="N8251">
        <v>265</v>
      </c>
      <c r="O8251">
        <v>254</v>
      </c>
      <c r="P8251">
        <v>280</v>
      </c>
      <c r="Q8251">
        <v>297</v>
      </c>
      <c r="R8251">
        <v>290</v>
      </c>
      <c r="S8251">
        <v>314</v>
      </c>
      <c r="T8251">
        <v>312</v>
      </c>
      <c r="U8251">
        <v>336</v>
      </c>
      <c r="V8251">
        <v>632.77380952380952</v>
      </c>
      <c r="W8251">
        <v>632.14634146341461</v>
      </c>
      <c r="X8251">
        <v>633.51282051282055</v>
      </c>
      <c r="Y8251">
        <v>657.66666666666663</v>
      </c>
      <c r="Z8251">
        <v>0.4358974358974359</v>
      </c>
      <c r="AA8251">
        <v>0.46511627906976744</v>
      </c>
      <c r="AB8251">
        <v>0.62790697674418605</v>
      </c>
      <c r="AC8251">
        <v>0.69230769230769229</v>
      </c>
      <c r="AD8251">
        <v>2</v>
      </c>
      <c r="AE8251">
        <v>3</v>
      </c>
      <c r="AF8251">
        <v>6</v>
      </c>
      <c r="AG8251">
        <v>5</v>
      </c>
      <c r="AH8251">
        <v>70</v>
      </c>
      <c r="AI8251">
        <v>72</v>
      </c>
      <c r="AJ8251">
        <v>73.333333333333329</v>
      </c>
      <c r="AK8251">
        <v>69</v>
      </c>
      <c r="AL8251">
        <v>76.5</v>
      </c>
      <c r="AM8251">
        <v>78</v>
      </c>
      <c r="AN8251">
        <v>79.666666666666671</v>
      </c>
      <c r="AO8251">
        <v>70.666666666666671</v>
      </c>
    </row>
    <row r="8252" spans="1:41" x14ac:dyDescent="0.35">
      <c r="A8252">
        <v>31387</v>
      </c>
      <c r="B8252" t="s">
        <v>7992</v>
      </c>
      <c r="C8252" t="s">
        <v>324</v>
      </c>
      <c r="D8252" t="s">
        <v>315</v>
      </c>
      <c r="E8252" t="s">
        <v>8137</v>
      </c>
      <c r="F8252">
        <v>276</v>
      </c>
      <c r="G8252">
        <v>280</v>
      </c>
      <c r="H8252">
        <v>289</v>
      </c>
      <c r="I8252">
        <v>291</v>
      </c>
      <c r="J8252">
        <v>286</v>
      </c>
      <c r="K8252">
        <v>278</v>
      </c>
      <c r="L8252">
        <v>288</v>
      </c>
      <c r="M8252">
        <v>294</v>
      </c>
      <c r="N8252">
        <v>259</v>
      </c>
      <c r="O8252">
        <v>247</v>
      </c>
      <c r="P8252">
        <v>275</v>
      </c>
      <c r="Q8252">
        <v>272</v>
      </c>
      <c r="R8252">
        <v>274</v>
      </c>
      <c r="S8252">
        <v>277</v>
      </c>
      <c r="T8252">
        <v>317</v>
      </c>
      <c r="U8252">
        <v>311</v>
      </c>
      <c r="V8252">
        <v>644.59230769230771</v>
      </c>
      <c r="W8252">
        <v>662.39534883720933</v>
      </c>
      <c r="X8252">
        <v>682.98387096774195</v>
      </c>
      <c r="Y8252">
        <v>665.4848484848485</v>
      </c>
      <c r="Z8252">
        <v>0.54929577464788726</v>
      </c>
      <c r="AA8252">
        <v>0.6376811594202898</v>
      </c>
      <c r="AB8252">
        <v>0.54347826086956519</v>
      </c>
      <c r="AC8252">
        <v>0.40322580645161288</v>
      </c>
      <c r="AD8252">
        <v>11</v>
      </c>
      <c r="AE8252">
        <v>4</v>
      </c>
      <c r="AF8252">
        <v>8</v>
      </c>
      <c r="AG8252">
        <v>6</v>
      </c>
      <c r="AH8252">
        <v>70.5</v>
      </c>
      <c r="AI8252">
        <v>72.666666666666671</v>
      </c>
      <c r="AJ8252">
        <v>77.666666666666671</v>
      </c>
      <c r="AK8252">
        <v>70</v>
      </c>
      <c r="AL8252">
        <v>77</v>
      </c>
      <c r="AM8252">
        <v>73</v>
      </c>
      <c r="AN8252">
        <v>78.333333333333329</v>
      </c>
      <c r="AO8252">
        <v>65.666666666666671</v>
      </c>
    </row>
    <row r="8253" spans="1:41" x14ac:dyDescent="0.35">
      <c r="A8253">
        <v>31388</v>
      </c>
      <c r="B8253" t="s">
        <v>7993</v>
      </c>
      <c r="C8253" t="s">
        <v>336</v>
      </c>
      <c r="D8253" t="s">
        <v>315</v>
      </c>
      <c r="E8253" t="s">
        <v>8136</v>
      </c>
      <c r="N8253">
        <v>233</v>
      </c>
      <c r="O8253">
        <v>231</v>
      </c>
      <c r="P8253">
        <v>226</v>
      </c>
      <c r="Q8253">
        <v>215</v>
      </c>
      <c r="R8253">
        <v>225</v>
      </c>
      <c r="S8253">
        <v>221</v>
      </c>
      <c r="T8253">
        <v>218</v>
      </c>
      <c r="U8253">
        <v>231</v>
      </c>
      <c r="V8253">
        <v>543.32258064516134</v>
      </c>
      <c r="W8253">
        <v>538.9655172413793</v>
      </c>
      <c r="X8253">
        <v>549.90566037735846</v>
      </c>
      <c r="Y8253">
        <v>544.76136363636363</v>
      </c>
      <c r="Z8253">
        <v>9.0909090909090912E-2</v>
      </c>
      <c r="AA8253">
        <v>0.15873015873015872</v>
      </c>
      <c r="AB8253">
        <v>0.14432989690721651</v>
      </c>
      <c r="AC8253">
        <v>0.18681318681318682</v>
      </c>
      <c r="AD8253">
        <v>2</v>
      </c>
      <c r="AE8253">
        <v>1</v>
      </c>
      <c r="AF8253">
        <v>2</v>
      </c>
      <c r="AG8253">
        <v>3</v>
      </c>
      <c r="AL8253">
        <v>73</v>
      </c>
      <c r="AM8253">
        <v>73.666666666666671</v>
      </c>
      <c r="AN8253">
        <v>75.333333333333329</v>
      </c>
      <c r="AO8253">
        <v>66.333333333333329</v>
      </c>
    </row>
    <row r="8254" spans="1:41" x14ac:dyDescent="0.35">
      <c r="A8254">
        <v>31392</v>
      </c>
      <c r="B8254" t="s">
        <v>7994</v>
      </c>
      <c r="C8254" t="s">
        <v>332</v>
      </c>
      <c r="D8254" t="s">
        <v>315</v>
      </c>
      <c r="E8254" t="s">
        <v>8137</v>
      </c>
      <c r="F8254">
        <v>287</v>
      </c>
      <c r="G8254">
        <v>296</v>
      </c>
      <c r="H8254">
        <v>296</v>
      </c>
      <c r="I8254">
        <v>285</v>
      </c>
      <c r="J8254">
        <v>268</v>
      </c>
      <c r="K8254">
        <v>279</v>
      </c>
      <c r="L8254">
        <v>294</v>
      </c>
      <c r="M8254">
        <v>284</v>
      </c>
      <c r="N8254">
        <v>261</v>
      </c>
      <c r="O8254">
        <v>244</v>
      </c>
      <c r="P8254">
        <v>274</v>
      </c>
      <c r="Q8254">
        <v>282</v>
      </c>
      <c r="R8254">
        <v>293</v>
      </c>
      <c r="S8254">
        <v>264</v>
      </c>
      <c r="T8254">
        <v>303</v>
      </c>
      <c r="U8254">
        <v>335</v>
      </c>
      <c r="V8254">
        <v>644.83333333333337</v>
      </c>
      <c r="W8254">
        <v>668.84615384615381</v>
      </c>
      <c r="X8254">
        <v>679.86842105263156</v>
      </c>
      <c r="Y8254">
        <v>656.6</v>
      </c>
      <c r="Z8254">
        <v>0.26666666666666666</v>
      </c>
      <c r="AA8254">
        <v>0.66666666666666663</v>
      </c>
      <c r="AB8254">
        <v>0.33333333333333337</v>
      </c>
      <c r="AC8254">
        <v>0.57894736842105265</v>
      </c>
      <c r="AD8254">
        <v>2</v>
      </c>
      <c r="AE8254">
        <v>4</v>
      </c>
      <c r="AF8254">
        <v>7</v>
      </c>
      <c r="AG8254">
        <v>7</v>
      </c>
      <c r="AH8254">
        <v>73.5</v>
      </c>
      <c r="AI8254">
        <v>78</v>
      </c>
      <c r="AJ8254">
        <v>82</v>
      </c>
      <c r="AK8254">
        <v>72.333333333333329</v>
      </c>
      <c r="AL8254">
        <v>73</v>
      </c>
      <c r="AM8254">
        <v>72.333333333333329</v>
      </c>
      <c r="AN8254">
        <v>69.333333333333329</v>
      </c>
      <c r="AO8254">
        <v>69.666666666666671</v>
      </c>
    </row>
    <row r="8255" spans="1:41" x14ac:dyDescent="0.35">
      <c r="A8255">
        <v>31394</v>
      </c>
      <c r="B8255" t="s">
        <v>7995</v>
      </c>
      <c r="C8255" t="s">
        <v>350</v>
      </c>
      <c r="D8255" t="s">
        <v>315</v>
      </c>
      <c r="E8255" t="s">
        <v>8136</v>
      </c>
      <c r="F8255">
        <v>275</v>
      </c>
      <c r="G8255">
        <v>248</v>
      </c>
      <c r="H8255">
        <v>273</v>
      </c>
      <c r="I8255">
        <v>274</v>
      </c>
      <c r="J8255">
        <v>261</v>
      </c>
      <c r="K8255">
        <v>225</v>
      </c>
      <c r="L8255">
        <v>251</v>
      </c>
      <c r="M8255">
        <v>251</v>
      </c>
      <c r="V8255" t="s">
        <v>1</v>
      </c>
      <c r="W8255" t="s">
        <v>1</v>
      </c>
      <c r="X8255" t="s">
        <v>1</v>
      </c>
      <c r="Z8255" t="s">
        <v>1</v>
      </c>
      <c r="AA8255" t="s">
        <v>1</v>
      </c>
      <c r="AB8255" t="s">
        <v>1</v>
      </c>
      <c r="AD8255">
        <v>2</v>
      </c>
      <c r="AE8255">
        <v>4</v>
      </c>
      <c r="AF8255">
        <v>3</v>
      </c>
      <c r="AG8255">
        <v>2</v>
      </c>
      <c r="AH8255">
        <v>80.5</v>
      </c>
      <c r="AI8255">
        <v>77</v>
      </c>
      <c r="AJ8255">
        <v>88</v>
      </c>
      <c r="AK8255">
        <v>79</v>
      </c>
    </row>
    <row r="8256" spans="1:41" x14ac:dyDescent="0.35">
      <c r="A8256">
        <v>31409</v>
      </c>
      <c r="B8256" t="s">
        <v>7996</v>
      </c>
      <c r="C8256" t="s">
        <v>177</v>
      </c>
      <c r="D8256" t="s">
        <v>160</v>
      </c>
      <c r="E8256" t="s">
        <v>8135</v>
      </c>
      <c r="F8256">
        <v>254</v>
      </c>
      <c r="I8256">
        <v>279</v>
      </c>
      <c r="J8256">
        <v>226</v>
      </c>
      <c r="M8256">
        <v>252</v>
      </c>
      <c r="V8256" t="s">
        <v>1</v>
      </c>
      <c r="W8256" t="s">
        <v>1</v>
      </c>
      <c r="X8256" t="s">
        <v>1</v>
      </c>
      <c r="Z8256" t="s">
        <v>1</v>
      </c>
      <c r="AA8256" t="s">
        <v>1</v>
      </c>
      <c r="AB8256" t="s">
        <v>1</v>
      </c>
      <c r="AD8256" t="s">
        <v>1</v>
      </c>
      <c r="AE8256" t="s">
        <v>1</v>
      </c>
      <c r="AF8256" t="s">
        <v>1</v>
      </c>
      <c r="AG8256">
        <v>0</v>
      </c>
      <c r="AH8256">
        <v>70.5</v>
      </c>
      <c r="AI8256">
        <v>85</v>
      </c>
      <c r="AJ8256">
        <v>82.333333333333329</v>
      </c>
      <c r="AK8256">
        <v>73.333333333333329</v>
      </c>
    </row>
    <row r="8257" spans="1:41" x14ac:dyDescent="0.35">
      <c r="A8257">
        <v>31419</v>
      </c>
      <c r="B8257" t="s">
        <v>7997</v>
      </c>
      <c r="C8257" t="s">
        <v>334</v>
      </c>
      <c r="D8257" t="s">
        <v>315</v>
      </c>
      <c r="E8257" t="s">
        <v>8137</v>
      </c>
      <c r="F8257">
        <v>308</v>
      </c>
      <c r="G8257">
        <v>268</v>
      </c>
      <c r="H8257">
        <v>307</v>
      </c>
      <c r="I8257">
        <v>295</v>
      </c>
      <c r="J8257">
        <v>292</v>
      </c>
      <c r="K8257">
        <v>270</v>
      </c>
      <c r="L8257">
        <v>305</v>
      </c>
      <c r="M8257">
        <v>294</v>
      </c>
      <c r="N8257">
        <v>275</v>
      </c>
      <c r="O8257">
        <v>299</v>
      </c>
      <c r="P8257">
        <v>285</v>
      </c>
      <c r="Q8257">
        <v>270</v>
      </c>
      <c r="R8257">
        <v>296</v>
      </c>
      <c r="S8257">
        <v>321</v>
      </c>
      <c r="T8257">
        <v>306</v>
      </c>
      <c r="U8257">
        <v>318</v>
      </c>
      <c r="W8257">
        <v>778</v>
      </c>
      <c r="X8257">
        <v>766.68181818181813</v>
      </c>
      <c r="Y8257">
        <v>809.05882352941171</v>
      </c>
      <c r="Z8257" t="s">
        <v>1</v>
      </c>
      <c r="AA8257" t="s">
        <v>1</v>
      </c>
      <c r="AB8257">
        <v>0.6</v>
      </c>
      <c r="AC8257">
        <v>0.36363636363636365</v>
      </c>
      <c r="AD8257">
        <v>2</v>
      </c>
      <c r="AE8257">
        <v>3</v>
      </c>
      <c r="AF8257">
        <v>0</v>
      </c>
      <c r="AG8257">
        <v>0</v>
      </c>
      <c r="AH8257">
        <v>71.5</v>
      </c>
      <c r="AI8257">
        <v>68</v>
      </c>
      <c r="AJ8257">
        <v>68</v>
      </c>
      <c r="AK8257">
        <v>67</v>
      </c>
      <c r="AL8257">
        <v>70.5</v>
      </c>
      <c r="AM8257">
        <v>74.333333333333329</v>
      </c>
      <c r="AN8257">
        <v>71.666666666666671</v>
      </c>
      <c r="AO8257">
        <v>58</v>
      </c>
    </row>
    <row r="8258" spans="1:41" x14ac:dyDescent="0.35">
      <c r="A8258">
        <v>31421</v>
      </c>
      <c r="B8258" t="s">
        <v>7998</v>
      </c>
      <c r="C8258" t="s">
        <v>336</v>
      </c>
      <c r="D8258" t="s">
        <v>315</v>
      </c>
      <c r="E8258" t="s">
        <v>8136</v>
      </c>
      <c r="F8258">
        <v>278</v>
      </c>
      <c r="G8258">
        <v>267</v>
      </c>
      <c r="H8258">
        <v>281</v>
      </c>
      <c r="I8258">
        <v>282</v>
      </c>
      <c r="J8258">
        <v>272</v>
      </c>
      <c r="K8258">
        <v>262</v>
      </c>
      <c r="L8258">
        <v>272</v>
      </c>
      <c r="M8258">
        <v>255</v>
      </c>
      <c r="N8258">
        <v>243</v>
      </c>
      <c r="O8258">
        <v>272</v>
      </c>
      <c r="P8258">
        <v>271</v>
      </c>
      <c r="Q8258">
        <v>222</v>
      </c>
      <c r="R8258">
        <v>244</v>
      </c>
      <c r="S8258">
        <v>275</v>
      </c>
      <c r="T8258">
        <v>288</v>
      </c>
      <c r="U8258">
        <v>262</v>
      </c>
      <c r="V8258">
        <v>591.6</v>
      </c>
      <c r="W8258">
        <v>583.75</v>
      </c>
      <c r="X8258">
        <v>589.07407407407402</v>
      </c>
      <c r="Y8258">
        <v>618.38461538461536</v>
      </c>
      <c r="Z8258">
        <v>0.2</v>
      </c>
      <c r="AA8258">
        <v>0.33333333333333331</v>
      </c>
      <c r="AB8258">
        <v>0.3571428571428571</v>
      </c>
      <c r="AC8258">
        <v>0.31428571428571428</v>
      </c>
      <c r="AD8258">
        <v>4</v>
      </c>
      <c r="AE8258">
        <v>7</v>
      </c>
      <c r="AF8258">
        <v>3</v>
      </c>
      <c r="AG8258">
        <v>5</v>
      </c>
      <c r="AH8258">
        <v>85</v>
      </c>
      <c r="AI8258">
        <v>83.333333333333329</v>
      </c>
      <c r="AJ8258">
        <v>89.666666666666671</v>
      </c>
      <c r="AK8258">
        <v>77.666666666666671</v>
      </c>
      <c r="AL8258">
        <v>76.5</v>
      </c>
      <c r="AM8258">
        <v>69.333333333333329</v>
      </c>
      <c r="AN8258">
        <v>74.666666666666671</v>
      </c>
      <c r="AO8258">
        <v>68</v>
      </c>
    </row>
    <row r="8259" spans="1:41" x14ac:dyDescent="0.35">
      <c r="A8259">
        <v>31425</v>
      </c>
      <c r="B8259" t="s">
        <v>7999</v>
      </c>
      <c r="C8259" t="s">
        <v>358</v>
      </c>
      <c r="D8259" t="s">
        <v>315</v>
      </c>
      <c r="E8259" t="s">
        <v>8136</v>
      </c>
      <c r="F8259">
        <v>235</v>
      </c>
      <c r="G8259">
        <v>244</v>
      </c>
      <c r="H8259">
        <v>257</v>
      </c>
      <c r="I8259">
        <v>225</v>
      </c>
      <c r="J8259">
        <v>210</v>
      </c>
      <c r="K8259">
        <v>227</v>
      </c>
      <c r="L8259">
        <v>258</v>
      </c>
      <c r="M8259">
        <v>220</v>
      </c>
      <c r="V8259" t="s">
        <v>1</v>
      </c>
      <c r="W8259" t="s">
        <v>1</v>
      </c>
      <c r="X8259" t="s">
        <v>1</v>
      </c>
      <c r="Z8259" t="s">
        <v>1</v>
      </c>
      <c r="AA8259" t="s">
        <v>1</v>
      </c>
      <c r="AB8259" t="s">
        <v>1</v>
      </c>
      <c r="AD8259">
        <v>3</v>
      </c>
      <c r="AE8259">
        <v>2</v>
      </c>
      <c r="AF8259">
        <v>0</v>
      </c>
      <c r="AG8259">
        <v>1</v>
      </c>
      <c r="AH8259">
        <v>72.5</v>
      </c>
      <c r="AI8259">
        <v>76.333333333333329</v>
      </c>
      <c r="AJ8259">
        <v>75.666666666666671</v>
      </c>
      <c r="AK8259">
        <v>62.666666666666664</v>
      </c>
    </row>
    <row r="8260" spans="1:41" x14ac:dyDescent="0.35">
      <c r="A8260">
        <v>31426</v>
      </c>
      <c r="B8260" t="s">
        <v>8000</v>
      </c>
      <c r="C8260" t="s">
        <v>326</v>
      </c>
      <c r="D8260" t="s">
        <v>315</v>
      </c>
      <c r="E8260" t="s">
        <v>8137</v>
      </c>
      <c r="F8260">
        <v>290</v>
      </c>
      <c r="G8260">
        <v>280</v>
      </c>
      <c r="H8260">
        <v>256</v>
      </c>
      <c r="I8260">
        <v>271</v>
      </c>
      <c r="J8260">
        <v>285</v>
      </c>
      <c r="K8260">
        <v>249</v>
      </c>
      <c r="L8260">
        <v>245</v>
      </c>
      <c r="M8260">
        <v>262</v>
      </c>
      <c r="V8260" t="s">
        <v>1</v>
      </c>
      <c r="W8260" t="s">
        <v>1</v>
      </c>
      <c r="X8260" t="s">
        <v>1</v>
      </c>
      <c r="Z8260" t="s">
        <v>1</v>
      </c>
      <c r="AA8260" t="s">
        <v>1</v>
      </c>
      <c r="AB8260" t="s">
        <v>1</v>
      </c>
      <c r="AD8260">
        <v>0</v>
      </c>
      <c r="AE8260">
        <v>0</v>
      </c>
      <c r="AF8260">
        <v>0</v>
      </c>
      <c r="AG8260">
        <v>1</v>
      </c>
      <c r="AH8260">
        <v>84</v>
      </c>
      <c r="AI8260">
        <v>66.333333333333329</v>
      </c>
      <c r="AJ8260">
        <v>86</v>
      </c>
      <c r="AK8260">
        <v>67.666666666666671</v>
      </c>
    </row>
    <row r="8261" spans="1:41" x14ac:dyDescent="0.35">
      <c r="A8261">
        <v>31430</v>
      </c>
      <c r="B8261" t="s">
        <v>8001</v>
      </c>
      <c r="C8261" t="s">
        <v>343</v>
      </c>
      <c r="D8261" t="s">
        <v>315</v>
      </c>
      <c r="E8261" t="s">
        <v>8136</v>
      </c>
      <c r="F8261">
        <v>276</v>
      </c>
      <c r="G8261">
        <v>282</v>
      </c>
      <c r="H8261">
        <v>268</v>
      </c>
      <c r="I8261">
        <v>280</v>
      </c>
      <c r="J8261">
        <v>254</v>
      </c>
      <c r="K8261">
        <v>257</v>
      </c>
      <c r="L8261">
        <v>260</v>
      </c>
      <c r="M8261">
        <v>244</v>
      </c>
      <c r="V8261" t="s">
        <v>1</v>
      </c>
      <c r="W8261" t="s">
        <v>1</v>
      </c>
      <c r="X8261" t="s">
        <v>1</v>
      </c>
      <c r="Z8261" t="s">
        <v>1</v>
      </c>
      <c r="AA8261" t="s">
        <v>1</v>
      </c>
      <c r="AB8261" t="s">
        <v>1</v>
      </c>
      <c r="AD8261">
        <v>2</v>
      </c>
      <c r="AE8261">
        <v>0</v>
      </c>
      <c r="AF8261">
        <v>0</v>
      </c>
      <c r="AG8261">
        <v>0</v>
      </c>
      <c r="AH8261">
        <v>75.5</v>
      </c>
      <c r="AI8261">
        <v>79.333333333333329</v>
      </c>
      <c r="AJ8261">
        <v>80.666666666666671</v>
      </c>
      <c r="AK8261">
        <v>71.333333333333329</v>
      </c>
    </row>
    <row r="8262" spans="1:41" x14ac:dyDescent="0.35">
      <c r="A8262">
        <v>31432</v>
      </c>
      <c r="B8262" t="s">
        <v>8002</v>
      </c>
      <c r="C8262" t="s">
        <v>324</v>
      </c>
      <c r="D8262" t="s">
        <v>315</v>
      </c>
      <c r="E8262" t="s">
        <v>8135</v>
      </c>
      <c r="F8262">
        <v>256</v>
      </c>
      <c r="G8262">
        <v>292</v>
      </c>
      <c r="H8262">
        <v>271</v>
      </c>
      <c r="I8262">
        <v>286</v>
      </c>
      <c r="J8262">
        <v>240</v>
      </c>
      <c r="K8262">
        <v>280</v>
      </c>
      <c r="L8262">
        <v>246</v>
      </c>
      <c r="M8262">
        <v>273</v>
      </c>
      <c r="N8262">
        <v>212</v>
      </c>
      <c r="O8262">
        <v>251</v>
      </c>
      <c r="P8262">
        <v>265</v>
      </c>
      <c r="Q8262">
        <v>249</v>
      </c>
      <c r="R8262">
        <v>217</v>
      </c>
      <c r="S8262">
        <v>238</v>
      </c>
      <c r="T8262">
        <v>248</v>
      </c>
      <c r="U8262">
        <v>299</v>
      </c>
      <c r="V8262">
        <v>533.84848484848487</v>
      </c>
      <c r="W8262">
        <v>550.58181818181822</v>
      </c>
      <c r="X8262">
        <v>579.9375</v>
      </c>
      <c r="Y8262">
        <v>567.20161290322585</v>
      </c>
      <c r="Z8262">
        <v>0.10638297872340424</v>
      </c>
      <c r="AA8262">
        <v>0.19230769230769232</v>
      </c>
      <c r="AB8262">
        <v>0.24615384615384617</v>
      </c>
      <c r="AC8262">
        <v>0.24528301886792453</v>
      </c>
      <c r="AD8262">
        <v>7</v>
      </c>
      <c r="AE8262">
        <v>6</v>
      </c>
      <c r="AF8262">
        <v>1</v>
      </c>
      <c r="AG8262">
        <v>3</v>
      </c>
      <c r="AH8262">
        <v>69</v>
      </c>
      <c r="AI8262">
        <v>74</v>
      </c>
      <c r="AJ8262">
        <v>74.666666666666671</v>
      </c>
      <c r="AK8262">
        <v>69.666666666666671</v>
      </c>
      <c r="AL8262">
        <v>74</v>
      </c>
      <c r="AM8262">
        <v>75.666666666666671</v>
      </c>
      <c r="AN8262">
        <v>77.666666666666671</v>
      </c>
      <c r="AO8262">
        <v>70.333333333333329</v>
      </c>
    </row>
    <row r="8263" spans="1:41" x14ac:dyDescent="0.35">
      <c r="A8263">
        <v>31445</v>
      </c>
      <c r="B8263" t="s">
        <v>8003</v>
      </c>
      <c r="C8263" t="s">
        <v>82</v>
      </c>
      <c r="D8263" t="s">
        <v>57</v>
      </c>
      <c r="E8263" t="s">
        <v>8137</v>
      </c>
      <c r="F8263">
        <v>251</v>
      </c>
      <c r="G8263">
        <v>293</v>
      </c>
      <c r="H8263">
        <v>303</v>
      </c>
      <c r="I8263">
        <v>287</v>
      </c>
      <c r="J8263">
        <v>255</v>
      </c>
      <c r="K8263">
        <v>285</v>
      </c>
      <c r="L8263">
        <v>300</v>
      </c>
      <c r="M8263">
        <v>273</v>
      </c>
      <c r="N8263">
        <v>255</v>
      </c>
      <c r="O8263">
        <v>270</v>
      </c>
      <c r="P8263">
        <v>284</v>
      </c>
      <c r="Q8263">
        <v>266</v>
      </c>
      <c r="R8263">
        <v>308</v>
      </c>
      <c r="S8263">
        <v>293</v>
      </c>
      <c r="T8263">
        <v>321</v>
      </c>
      <c r="U8263">
        <v>303</v>
      </c>
      <c r="V8263">
        <v>666.97058823529414</v>
      </c>
      <c r="W8263">
        <v>603.35416666666663</v>
      </c>
      <c r="X8263">
        <v>666.52</v>
      </c>
      <c r="Y8263">
        <v>666.75</v>
      </c>
      <c r="Z8263">
        <v>0.53846153846153855</v>
      </c>
      <c r="AA8263">
        <v>0.63157894736842102</v>
      </c>
      <c r="AB8263">
        <v>0.68</v>
      </c>
      <c r="AC8263">
        <v>0.53846153846153844</v>
      </c>
      <c r="AD8263">
        <v>0</v>
      </c>
      <c r="AE8263">
        <v>5</v>
      </c>
      <c r="AF8263">
        <v>9</v>
      </c>
      <c r="AG8263">
        <v>11</v>
      </c>
      <c r="AH8263">
        <v>68.5</v>
      </c>
      <c r="AI8263">
        <v>71.333333333333329</v>
      </c>
      <c r="AJ8263">
        <v>72.333333333333329</v>
      </c>
      <c r="AK8263">
        <v>69.666666666666671</v>
      </c>
      <c r="AL8263">
        <v>72</v>
      </c>
      <c r="AM8263">
        <v>78</v>
      </c>
      <c r="AN8263">
        <v>78</v>
      </c>
      <c r="AO8263">
        <v>63.333333333333336</v>
      </c>
    </row>
    <row r="8264" spans="1:41" x14ac:dyDescent="0.35">
      <c r="A8264">
        <v>31462</v>
      </c>
      <c r="B8264" t="s">
        <v>8004</v>
      </c>
      <c r="C8264" t="s">
        <v>83</v>
      </c>
      <c r="D8264" t="s">
        <v>57</v>
      </c>
      <c r="E8264" t="s">
        <v>8136</v>
      </c>
      <c r="F8264">
        <v>230</v>
      </c>
      <c r="G8264">
        <v>237</v>
      </c>
      <c r="H8264">
        <v>225</v>
      </c>
      <c r="I8264">
        <v>229</v>
      </c>
      <c r="J8264">
        <v>236</v>
      </c>
      <c r="K8264">
        <v>243</v>
      </c>
      <c r="L8264">
        <v>225</v>
      </c>
      <c r="M8264">
        <v>231</v>
      </c>
      <c r="V8264" t="s">
        <v>1</v>
      </c>
      <c r="W8264" t="s">
        <v>1</v>
      </c>
      <c r="X8264" t="s">
        <v>1</v>
      </c>
      <c r="Z8264" t="s">
        <v>1</v>
      </c>
      <c r="AA8264" t="s">
        <v>1</v>
      </c>
      <c r="AB8264" t="s">
        <v>1</v>
      </c>
      <c r="AD8264">
        <v>3</v>
      </c>
      <c r="AE8264">
        <v>1</v>
      </c>
      <c r="AF8264">
        <v>1</v>
      </c>
      <c r="AG8264">
        <v>0</v>
      </c>
      <c r="AH8264">
        <v>83</v>
      </c>
      <c r="AI8264">
        <v>79.333333333333329</v>
      </c>
      <c r="AJ8264">
        <v>85.666666666666671</v>
      </c>
      <c r="AK8264">
        <v>72.666666666666671</v>
      </c>
    </row>
    <row r="8265" spans="1:41" x14ac:dyDescent="0.35">
      <c r="A8265">
        <v>31463</v>
      </c>
      <c r="B8265" t="s">
        <v>8005</v>
      </c>
      <c r="C8265" t="s">
        <v>281</v>
      </c>
      <c r="D8265" t="s">
        <v>262</v>
      </c>
      <c r="E8265" t="s">
        <v>8136</v>
      </c>
      <c r="I8265">
        <v>268</v>
      </c>
      <c r="M8265">
        <v>247</v>
      </c>
      <c r="V8265" t="s">
        <v>1</v>
      </c>
      <c r="W8265" t="s">
        <v>1</v>
      </c>
      <c r="X8265" t="s">
        <v>1</v>
      </c>
      <c r="Z8265" t="s">
        <v>1</v>
      </c>
      <c r="AA8265" t="s">
        <v>1</v>
      </c>
      <c r="AB8265" t="s">
        <v>1</v>
      </c>
      <c r="AD8265" t="s">
        <v>1</v>
      </c>
      <c r="AE8265" t="s">
        <v>1</v>
      </c>
      <c r="AF8265" t="s">
        <v>1</v>
      </c>
      <c r="AG8265">
        <v>0</v>
      </c>
      <c r="AH8265">
        <v>80.5</v>
      </c>
      <c r="AI8265">
        <v>0</v>
      </c>
      <c r="AJ8265">
        <v>93</v>
      </c>
      <c r="AK8265">
        <v>78.666666666666671</v>
      </c>
    </row>
    <row r="8266" spans="1:41" x14ac:dyDescent="0.35">
      <c r="A8266">
        <v>31495</v>
      </c>
      <c r="B8266" t="s">
        <v>8006</v>
      </c>
      <c r="C8266" t="s">
        <v>332</v>
      </c>
      <c r="D8266" t="s">
        <v>315</v>
      </c>
      <c r="E8266" t="s">
        <v>8136</v>
      </c>
      <c r="F8266">
        <v>276</v>
      </c>
      <c r="G8266">
        <v>256</v>
      </c>
      <c r="H8266">
        <v>275</v>
      </c>
      <c r="I8266">
        <v>273</v>
      </c>
      <c r="J8266">
        <v>248</v>
      </c>
      <c r="K8266">
        <v>247</v>
      </c>
      <c r="L8266">
        <v>265</v>
      </c>
      <c r="M8266">
        <v>260</v>
      </c>
      <c r="N8266">
        <v>263</v>
      </c>
      <c r="O8266">
        <v>256</v>
      </c>
      <c r="P8266">
        <v>262</v>
      </c>
      <c r="Q8266">
        <v>257</v>
      </c>
      <c r="R8266">
        <v>247</v>
      </c>
      <c r="S8266">
        <v>245</v>
      </c>
      <c r="T8266">
        <v>232</v>
      </c>
      <c r="U8266">
        <v>252</v>
      </c>
      <c r="V8266">
        <v>586.46296296296293</v>
      </c>
      <c r="W8266">
        <v>560.91071428571433</v>
      </c>
      <c r="X8266">
        <v>605.97058823529414</v>
      </c>
      <c r="Y8266">
        <v>585.75806451612902</v>
      </c>
      <c r="Z8266">
        <v>0.5</v>
      </c>
      <c r="AA8266">
        <v>0.35483870967741937</v>
      </c>
      <c r="AB8266">
        <v>0.17647058823529413</v>
      </c>
      <c r="AC8266">
        <v>0.45945945945945948</v>
      </c>
      <c r="AD8266">
        <v>2</v>
      </c>
      <c r="AE8266">
        <v>1</v>
      </c>
      <c r="AF8266">
        <v>2</v>
      </c>
      <c r="AG8266">
        <v>3</v>
      </c>
      <c r="AH8266">
        <v>71.5</v>
      </c>
      <c r="AI8266">
        <v>74.333333333333329</v>
      </c>
      <c r="AJ8266">
        <v>80.333333333333329</v>
      </c>
      <c r="AK8266">
        <v>74.666666666666671</v>
      </c>
      <c r="AL8266">
        <v>82.5</v>
      </c>
      <c r="AM8266">
        <v>83.666666666666671</v>
      </c>
      <c r="AN8266">
        <v>84.333333333333329</v>
      </c>
      <c r="AO8266">
        <v>78.666666666666671</v>
      </c>
    </row>
    <row r="8267" spans="1:41" x14ac:dyDescent="0.35">
      <c r="A8267">
        <v>31499</v>
      </c>
      <c r="B8267" t="s">
        <v>8007</v>
      </c>
      <c r="C8267" t="s">
        <v>329</v>
      </c>
      <c r="D8267" t="s">
        <v>315</v>
      </c>
      <c r="E8267" t="s">
        <v>8137</v>
      </c>
      <c r="F8267">
        <v>297</v>
      </c>
      <c r="G8267">
        <v>295</v>
      </c>
      <c r="H8267">
        <v>275</v>
      </c>
      <c r="I8267">
        <v>319</v>
      </c>
      <c r="J8267">
        <v>293</v>
      </c>
      <c r="K8267">
        <v>304</v>
      </c>
      <c r="L8267">
        <v>271</v>
      </c>
      <c r="M8267">
        <v>293</v>
      </c>
      <c r="N8267">
        <v>263</v>
      </c>
      <c r="O8267">
        <v>281</v>
      </c>
      <c r="P8267">
        <v>297</v>
      </c>
      <c r="Q8267">
        <v>283</v>
      </c>
      <c r="R8267">
        <v>299</v>
      </c>
      <c r="S8267">
        <v>285</v>
      </c>
      <c r="T8267">
        <v>325</v>
      </c>
      <c r="U8267">
        <v>356</v>
      </c>
      <c r="V8267">
        <v>627.97058823529414</v>
      </c>
      <c r="W8267">
        <v>692.13333333333333</v>
      </c>
      <c r="X8267">
        <v>721.73529411764707</v>
      </c>
      <c r="Y8267">
        <v>737.83333333333337</v>
      </c>
      <c r="Z8267">
        <v>0.33333333333333331</v>
      </c>
      <c r="AA8267">
        <v>0.47368421052631576</v>
      </c>
      <c r="AB8267">
        <v>0.52941176470588236</v>
      </c>
      <c r="AC8267">
        <v>0.66666666666666663</v>
      </c>
      <c r="AD8267">
        <v>0</v>
      </c>
      <c r="AE8267">
        <v>0</v>
      </c>
      <c r="AF8267">
        <v>3</v>
      </c>
      <c r="AG8267">
        <v>0</v>
      </c>
      <c r="AH8267">
        <v>69.5</v>
      </c>
      <c r="AI8267">
        <v>75.666666666666671</v>
      </c>
      <c r="AJ8267">
        <v>73.666666666666671</v>
      </c>
      <c r="AK8267">
        <v>65</v>
      </c>
      <c r="AL8267">
        <v>77.5</v>
      </c>
      <c r="AM8267">
        <v>81</v>
      </c>
      <c r="AN8267">
        <v>82</v>
      </c>
      <c r="AO8267">
        <v>63.333333333333336</v>
      </c>
    </row>
    <row r="8268" spans="1:41" x14ac:dyDescent="0.35">
      <c r="A8268">
        <v>31500</v>
      </c>
      <c r="B8268" t="s">
        <v>8008</v>
      </c>
      <c r="C8268" t="s">
        <v>336</v>
      </c>
      <c r="D8268" t="s">
        <v>315</v>
      </c>
      <c r="E8268" t="s">
        <v>8136</v>
      </c>
      <c r="F8268">
        <v>251</v>
      </c>
      <c r="G8268">
        <v>266</v>
      </c>
      <c r="H8268">
        <v>278</v>
      </c>
      <c r="I8268">
        <v>276</v>
      </c>
      <c r="J8268">
        <v>237</v>
      </c>
      <c r="K8268">
        <v>246</v>
      </c>
      <c r="L8268">
        <v>266</v>
      </c>
      <c r="M8268">
        <v>262</v>
      </c>
      <c r="V8268" t="s">
        <v>1</v>
      </c>
      <c r="W8268" t="s">
        <v>1</v>
      </c>
      <c r="X8268" t="s">
        <v>1</v>
      </c>
      <c r="Z8268" t="s">
        <v>1</v>
      </c>
      <c r="AA8268" t="s">
        <v>1</v>
      </c>
      <c r="AB8268" t="s">
        <v>1</v>
      </c>
      <c r="AD8268">
        <v>4</v>
      </c>
      <c r="AE8268">
        <v>4</v>
      </c>
      <c r="AF8268">
        <v>1</v>
      </c>
      <c r="AG8268">
        <v>4</v>
      </c>
      <c r="AH8268">
        <v>80</v>
      </c>
      <c r="AI8268">
        <v>79</v>
      </c>
      <c r="AJ8268">
        <v>86.333333333333329</v>
      </c>
      <c r="AK8268">
        <v>73</v>
      </c>
    </row>
    <row r="8269" spans="1:41" x14ac:dyDescent="0.35">
      <c r="A8269">
        <v>31504</v>
      </c>
      <c r="B8269" t="s">
        <v>8009</v>
      </c>
      <c r="C8269" t="s">
        <v>351</v>
      </c>
      <c r="D8269" t="s">
        <v>315</v>
      </c>
      <c r="E8269" t="s">
        <v>8137</v>
      </c>
      <c r="F8269">
        <v>284</v>
      </c>
      <c r="G8269">
        <v>308</v>
      </c>
      <c r="H8269">
        <v>298</v>
      </c>
      <c r="I8269">
        <v>299</v>
      </c>
      <c r="J8269">
        <v>269</v>
      </c>
      <c r="K8269">
        <v>289</v>
      </c>
      <c r="L8269">
        <v>287</v>
      </c>
      <c r="M8269">
        <v>291</v>
      </c>
      <c r="N8269">
        <v>296</v>
      </c>
      <c r="O8269">
        <v>282</v>
      </c>
      <c r="P8269">
        <v>288</v>
      </c>
      <c r="Q8269">
        <v>293</v>
      </c>
      <c r="R8269">
        <v>330</v>
      </c>
      <c r="S8269">
        <v>307</v>
      </c>
      <c r="T8269">
        <v>335</v>
      </c>
      <c r="U8269">
        <v>339</v>
      </c>
      <c r="X8269">
        <v>806.07142857142856</v>
      </c>
      <c r="Y8269">
        <v>740.52</v>
      </c>
      <c r="Z8269" t="s">
        <v>1</v>
      </c>
      <c r="AA8269" t="s">
        <v>1</v>
      </c>
      <c r="AB8269" t="s">
        <v>1</v>
      </c>
      <c r="AC8269">
        <v>0.8571428571428571</v>
      </c>
      <c r="AD8269">
        <v>1</v>
      </c>
      <c r="AE8269">
        <v>5</v>
      </c>
      <c r="AF8269">
        <v>1</v>
      </c>
      <c r="AG8269">
        <v>7</v>
      </c>
      <c r="AH8269">
        <v>71.5</v>
      </c>
      <c r="AI8269">
        <v>76</v>
      </c>
      <c r="AJ8269">
        <v>80.666666666666671</v>
      </c>
      <c r="AK8269">
        <v>64</v>
      </c>
      <c r="AL8269">
        <v>73</v>
      </c>
      <c r="AM8269">
        <v>78.333333333333329</v>
      </c>
      <c r="AN8269">
        <v>77</v>
      </c>
      <c r="AO8269">
        <v>69.666666666666671</v>
      </c>
    </row>
    <row r="8270" spans="1:41" x14ac:dyDescent="0.35">
      <c r="A8270">
        <v>31506</v>
      </c>
      <c r="B8270" t="s">
        <v>8010</v>
      </c>
      <c r="C8270" t="s">
        <v>359</v>
      </c>
      <c r="D8270" t="s">
        <v>315</v>
      </c>
      <c r="E8270" t="s">
        <v>8136</v>
      </c>
      <c r="F8270">
        <v>251</v>
      </c>
      <c r="G8270">
        <v>267</v>
      </c>
      <c r="H8270">
        <v>270</v>
      </c>
      <c r="I8270">
        <v>260</v>
      </c>
      <c r="J8270">
        <v>216</v>
      </c>
      <c r="K8270">
        <v>259</v>
      </c>
      <c r="L8270">
        <v>257</v>
      </c>
      <c r="M8270">
        <v>251</v>
      </c>
      <c r="V8270" t="s">
        <v>1</v>
      </c>
      <c r="W8270" t="s">
        <v>1</v>
      </c>
      <c r="X8270" t="s">
        <v>1</v>
      </c>
      <c r="Z8270" t="s">
        <v>1</v>
      </c>
      <c r="AA8270" t="s">
        <v>1</v>
      </c>
      <c r="AB8270" t="s">
        <v>1</v>
      </c>
      <c r="AD8270">
        <v>1</v>
      </c>
      <c r="AE8270">
        <v>2</v>
      </c>
      <c r="AF8270">
        <v>2</v>
      </c>
      <c r="AG8270">
        <v>1</v>
      </c>
      <c r="AH8270">
        <v>70.5</v>
      </c>
      <c r="AI8270">
        <v>74.333333333333329</v>
      </c>
      <c r="AJ8270">
        <v>77</v>
      </c>
      <c r="AK8270">
        <v>70</v>
      </c>
    </row>
    <row r="8271" spans="1:41" x14ac:dyDescent="0.35">
      <c r="A8271">
        <v>31509</v>
      </c>
      <c r="B8271" t="s">
        <v>8011</v>
      </c>
      <c r="C8271" t="s">
        <v>361</v>
      </c>
      <c r="D8271" t="s">
        <v>315</v>
      </c>
      <c r="E8271" t="s">
        <v>8136</v>
      </c>
      <c r="N8271">
        <v>253</v>
      </c>
      <c r="O8271">
        <v>255</v>
      </c>
      <c r="P8271">
        <v>249</v>
      </c>
      <c r="Q8271">
        <v>229</v>
      </c>
      <c r="R8271">
        <v>245</v>
      </c>
      <c r="S8271">
        <v>247</v>
      </c>
      <c r="T8271">
        <v>225</v>
      </c>
      <c r="U8271">
        <v>233</v>
      </c>
      <c r="V8271">
        <v>549.57142857142856</v>
      </c>
      <c r="W8271">
        <v>505.28571428571428</v>
      </c>
      <c r="X8271">
        <v>565.29999999999995</v>
      </c>
      <c r="Y8271">
        <v>547.16666666666663</v>
      </c>
      <c r="Z8271">
        <v>0.27777777777777779</v>
      </c>
      <c r="AA8271">
        <v>0.25</v>
      </c>
      <c r="AC8271">
        <v>0.33333333333333331</v>
      </c>
      <c r="AD8271">
        <v>0</v>
      </c>
      <c r="AE8271">
        <v>1</v>
      </c>
      <c r="AF8271">
        <v>1</v>
      </c>
      <c r="AG8271">
        <v>0</v>
      </c>
      <c r="AL8271">
        <v>76</v>
      </c>
      <c r="AM8271">
        <v>76</v>
      </c>
      <c r="AN8271">
        <v>80.333333333333329</v>
      </c>
      <c r="AO8271">
        <v>78.666666666666671</v>
      </c>
    </row>
    <row r="8272" spans="1:41" x14ac:dyDescent="0.35">
      <c r="A8272">
        <v>32053</v>
      </c>
      <c r="B8272" t="s">
        <v>8012</v>
      </c>
      <c r="C8272" t="s">
        <v>82</v>
      </c>
      <c r="D8272" t="s">
        <v>57</v>
      </c>
      <c r="E8272" t="s">
        <v>8136</v>
      </c>
      <c r="G8272">
        <v>264</v>
      </c>
      <c r="H8272">
        <v>251</v>
      </c>
      <c r="I8272">
        <v>252</v>
      </c>
      <c r="K8272">
        <v>251</v>
      </c>
      <c r="L8272">
        <v>236</v>
      </c>
      <c r="M8272">
        <v>238</v>
      </c>
      <c r="V8272" t="s">
        <v>1</v>
      </c>
      <c r="W8272" t="s">
        <v>1</v>
      </c>
      <c r="X8272" t="s">
        <v>1</v>
      </c>
      <c r="Z8272" t="s">
        <v>1</v>
      </c>
      <c r="AA8272" t="s">
        <v>1</v>
      </c>
      <c r="AB8272" t="s">
        <v>1</v>
      </c>
      <c r="AD8272">
        <v>0</v>
      </c>
      <c r="AE8272">
        <v>0</v>
      </c>
      <c r="AF8272">
        <v>2</v>
      </c>
      <c r="AG8272">
        <v>0</v>
      </c>
      <c r="AH8272">
        <v>70</v>
      </c>
      <c r="AI8272">
        <v>72</v>
      </c>
      <c r="AJ8272">
        <v>76</v>
      </c>
      <c r="AK8272">
        <v>68.666666666666671</v>
      </c>
    </row>
    <row r="8273" spans="1:41" x14ac:dyDescent="0.35">
      <c r="A8273">
        <v>32059</v>
      </c>
      <c r="B8273" t="s">
        <v>8013</v>
      </c>
      <c r="C8273" t="s">
        <v>47</v>
      </c>
      <c r="D8273" t="s">
        <v>41</v>
      </c>
      <c r="E8273" t="s">
        <v>8135</v>
      </c>
      <c r="G8273">
        <v>291</v>
      </c>
      <c r="H8273">
        <v>274</v>
      </c>
      <c r="I8273">
        <v>288</v>
      </c>
      <c r="K8273">
        <v>261</v>
      </c>
      <c r="L8273">
        <v>279</v>
      </c>
      <c r="M8273">
        <v>241</v>
      </c>
      <c r="V8273" t="s">
        <v>1</v>
      </c>
      <c r="W8273" t="s">
        <v>1</v>
      </c>
      <c r="X8273" t="s">
        <v>1</v>
      </c>
      <c r="Z8273" t="s">
        <v>1</v>
      </c>
      <c r="AA8273" t="s">
        <v>1</v>
      </c>
      <c r="AB8273" t="s">
        <v>1</v>
      </c>
      <c r="AD8273">
        <v>0</v>
      </c>
      <c r="AE8273">
        <v>0</v>
      </c>
      <c r="AF8273">
        <v>0</v>
      </c>
      <c r="AG8273">
        <v>2</v>
      </c>
      <c r="AH8273">
        <v>85</v>
      </c>
      <c r="AI8273">
        <v>83.333333333333329</v>
      </c>
      <c r="AJ8273">
        <v>90.333333333333329</v>
      </c>
      <c r="AK8273">
        <v>77.333333333333329</v>
      </c>
    </row>
    <row r="8274" spans="1:41" x14ac:dyDescent="0.35">
      <c r="A8274">
        <v>32100</v>
      </c>
      <c r="B8274" t="s">
        <v>8014</v>
      </c>
      <c r="C8274" t="s">
        <v>33</v>
      </c>
      <c r="D8274" t="s">
        <v>31</v>
      </c>
      <c r="E8274" t="s">
        <v>8137</v>
      </c>
      <c r="F8274">
        <v>280</v>
      </c>
      <c r="G8274">
        <v>261</v>
      </c>
      <c r="H8274">
        <v>288</v>
      </c>
      <c r="I8274">
        <v>254</v>
      </c>
      <c r="J8274">
        <v>246</v>
      </c>
      <c r="K8274">
        <v>260</v>
      </c>
      <c r="L8274">
        <v>255</v>
      </c>
      <c r="M8274">
        <v>221</v>
      </c>
      <c r="V8274" t="s">
        <v>1</v>
      </c>
      <c r="W8274" t="s">
        <v>1</v>
      </c>
      <c r="X8274" t="s">
        <v>1</v>
      </c>
      <c r="Z8274" t="s">
        <v>1</v>
      </c>
      <c r="AA8274" t="s">
        <v>1</v>
      </c>
      <c r="AB8274" t="s">
        <v>1</v>
      </c>
      <c r="AD8274">
        <v>0</v>
      </c>
      <c r="AE8274">
        <v>1</v>
      </c>
      <c r="AF8274">
        <v>0</v>
      </c>
      <c r="AG8274">
        <v>0</v>
      </c>
      <c r="AH8274">
        <v>70</v>
      </c>
      <c r="AI8274">
        <v>77.666666666666671</v>
      </c>
      <c r="AJ8274">
        <v>84.333333333333329</v>
      </c>
      <c r="AK8274">
        <v>68</v>
      </c>
    </row>
    <row r="8275" spans="1:41" x14ac:dyDescent="0.35">
      <c r="A8275">
        <v>32140</v>
      </c>
      <c r="B8275" t="s">
        <v>8015</v>
      </c>
      <c r="C8275" t="s">
        <v>331</v>
      </c>
      <c r="D8275" t="s">
        <v>315</v>
      </c>
      <c r="E8275" t="s">
        <v>8136</v>
      </c>
      <c r="F8275">
        <v>217</v>
      </c>
      <c r="G8275">
        <v>258</v>
      </c>
      <c r="H8275">
        <v>267</v>
      </c>
      <c r="I8275">
        <v>243</v>
      </c>
      <c r="J8275">
        <v>204</v>
      </c>
      <c r="K8275">
        <v>236</v>
      </c>
      <c r="L8275">
        <v>248</v>
      </c>
      <c r="M8275">
        <v>229</v>
      </c>
      <c r="V8275" t="s">
        <v>1</v>
      </c>
      <c r="W8275" t="s">
        <v>1</v>
      </c>
      <c r="X8275" t="s">
        <v>1</v>
      </c>
      <c r="Z8275" t="s">
        <v>1</v>
      </c>
      <c r="AA8275" t="s">
        <v>1</v>
      </c>
      <c r="AB8275" t="s">
        <v>1</v>
      </c>
      <c r="AD8275">
        <v>2</v>
      </c>
      <c r="AE8275">
        <v>0</v>
      </c>
      <c r="AF8275">
        <v>2</v>
      </c>
      <c r="AG8275">
        <v>0</v>
      </c>
      <c r="AH8275">
        <v>63.5</v>
      </c>
      <c r="AI8275">
        <v>69</v>
      </c>
      <c r="AJ8275">
        <v>66.333333333333329</v>
      </c>
      <c r="AK8275">
        <v>66</v>
      </c>
    </row>
    <row r="8276" spans="1:41" x14ac:dyDescent="0.35">
      <c r="A8276">
        <v>40006</v>
      </c>
      <c r="B8276" t="s">
        <v>1249</v>
      </c>
      <c r="C8276" t="s">
        <v>95</v>
      </c>
      <c r="D8276" t="s">
        <v>96</v>
      </c>
      <c r="E8276" t="s">
        <v>8136</v>
      </c>
      <c r="F8276">
        <v>270</v>
      </c>
      <c r="G8276">
        <v>265</v>
      </c>
      <c r="H8276">
        <v>284</v>
      </c>
      <c r="I8276">
        <v>280</v>
      </c>
      <c r="J8276">
        <v>259</v>
      </c>
      <c r="K8276">
        <v>249</v>
      </c>
      <c r="L8276">
        <v>256</v>
      </c>
      <c r="M8276">
        <v>265</v>
      </c>
      <c r="V8276" t="s">
        <v>1</v>
      </c>
      <c r="W8276" t="s">
        <v>1</v>
      </c>
      <c r="X8276" t="s">
        <v>1</v>
      </c>
      <c r="Z8276" t="s">
        <v>1</v>
      </c>
      <c r="AA8276" t="s">
        <v>1</v>
      </c>
      <c r="AB8276" t="s">
        <v>1</v>
      </c>
      <c r="AD8276">
        <v>4</v>
      </c>
      <c r="AE8276">
        <v>5</v>
      </c>
      <c r="AF8276">
        <v>5</v>
      </c>
      <c r="AG8276">
        <v>5</v>
      </c>
      <c r="AH8276">
        <v>71.5</v>
      </c>
      <c r="AI8276">
        <v>76</v>
      </c>
      <c r="AJ8276">
        <v>78.333333333333329</v>
      </c>
      <c r="AK8276">
        <v>71.333333333333329</v>
      </c>
    </row>
    <row r="8277" spans="1:41" x14ac:dyDescent="0.35">
      <c r="A8277">
        <v>40014</v>
      </c>
      <c r="B8277" t="s">
        <v>8016</v>
      </c>
      <c r="C8277" t="s">
        <v>82</v>
      </c>
      <c r="D8277" t="s">
        <v>57</v>
      </c>
      <c r="E8277" t="s">
        <v>8136</v>
      </c>
      <c r="F8277">
        <v>274</v>
      </c>
      <c r="G8277">
        <v>324</v>
      </c>
      <c r="H8277">
        <v>236</v>
      </c>
      <c r="I8277">
        <v>276</v>
      </c>
      <c r="J8277">
        <v>267</v>
      </c>
      <c r="K8277">
        <v>279</v>
      </c>
      <c r="L8277">
        <v>215</v>
      </c>
      <c r="M8277">
        <v>255</v>
      </c>
      <c r="V8277" t="s">
        <v>1</v>
      </c>
      <c r="W8277" t="s">
        <v>1</v>
      </c>
      <c r="X8277" t="s">
        <v>1</v>
      </c>
      <c r="Z8277" t="s">
        <v>1</v>
      </c>
      <c r="AA8277" t="s">
        <v>1</v>
      </c>
      <c r="AB8277" t="s">
        <v>1</v>
      </c>
      <c r="AD8277">
        <v>0</v>
      </c>
      <c r="AE8277">
        <v>0</v>
      </c>
      <c r="AF8277">
        <v>2</v>
      </c>
      <c r="AG8277">
        <v>1</v>
      </c>
      <c r="AH8277">
        <v>66.5</v>
      </c>
      <c r="AI8277">
        <v>75</v>
      </c>
      <c r="AJ8277">
        <v>74</v>
      </c>
      <c r="AK8277">
        <v>70.666666666666671</v>
      </c>
    </row>
    <row r="8278" spans="1:41" x14ac:dyDescent="0.35">
      <c r="A8278">
        <v>40017</v>
      </c>
      <c r="B8278" t="s">
        <v>8017</v>
      </c>
      <c r="C8278" t="s">
        <v>77</v>
      </c>
      <c r="D8278" t="s">
        <v>57</v>
      </c>
      <c r="E8278" t="s">
        <v>8136</v>
      </c>
      <c r="F8278">
        <v>250</v>
      </c>
      <c r="G8278">
        <v>266</v>
      </c>
      <c r="H8278">
        <v>248</v>
      </c>
      <c r="I8278">
        <v>227</v>
      </c>
      <c r="J8278">
        <v>252</v>
      </c>
      <c r="K8278">
        <v>247</v>
      </c>
      <c r="L8278">
        <v>241</v>
      </c>
      <c r="M8278">
        <v>227</v>
      </c>
      <c r="V8278" t="s">
        <v>1</v>
      </c>
      <c r="W8278" t="s">
        <v>1</v>
      </c>
      <c r="X8278" t="s">
        <v>1</v>
      </c>
      <c r="Z8278" t="s">
        <v>1</v>
      </c>
      <c r="AA8278" t="s">
        <v>1</v>
      </c>
      <c r="AB8278" t="s">
        <v>1</v>
      </c>
      <c r="AD8278">
        <v>3</v>
      </c>
      <c r="AE8278">
        <v>2</v>
      </c>
      <c r="AF8278">
        <v>0</v>
      </c>
      <c r="AG8278">
        <v>3</v>
      </c>
      <c r="AH8278">
        <v>67</v>
      </c>
      <c r="AI8278">
        <v>68.666666666666671</v>
      </c>
      <c r="AJ8278">
        <v>67</v>
      </c>
      <c r="AK8278">
        <v>65</v>
      </c>
    </row>
    <row r="8279" spans="1:41" x14ac:dyDescent="0.35">
      <c r="A8279">
        <v>40023</v>
      </c>
      <c r="B8279" t="s">
        <v>4862</v>
      </c>
      <c r="C8279" t="s">
        <v>100</v>
      </c>
      <c r="D8279" t="s">
        <v>96</v>
      </c>
      <c r="E8279" t="s">
        <v>8137</v>
      </c>
      <c r="F8279">
        <v>317</v>
      </c>
      <c r="G8279">
        <v>318</v>
      </c>
      <c r="H8279">
        <v>328</v>
      </c>
      <c r="I8279">
        <v>321</v>
      </c>
      <c r="J8279">
        <v>313</v>
      </c>
      <c r="K8279">
        <v>309</v>
      </c>
      <c r="L8279">
        <v>316</v>
      </c>
      <c r="M8279">
        <v>305</v>
      </c>
      <c r="N8279">
        <v>272</v>
      </c>
      <c r="O8279">
        <v>299</v>
      </c>
      <c r="P8279">
        <v>313</v>
      </c>
      <c r="Q8279">
        <v>307</v>
      </c>
      <c r="R8279">
        <v>344</v>
      </c>
      <c r="S8279">
        <v>363</v>
      </c>
      <c r="T8279">
        <v>368</v>
      </c>
      <c r="U8279">
        <v>364</v>
      </c>
      <c r="V8279">
        <v>691.55714285714282</v>
      </c>
      <c r="W8279">
        <v>714.6349206349206</v>
      </c>
      <c r="X8279">
        <v>734.84722222222217</v>
      </c>
      <c r="Y8279">
        <v>752.33333333333337</v>
      </c>
      <c r="Z8279">
        <v>0.6133333333333334</v>
      </c>
      <c r="AA8279">
        <v>0.47945205479452052</v>
      </c>
      <c r="AB8279">
        <v>0.38805970149253732</v>
      </c>
      <c r="AC8279">
        <v>0.46666666666666667</v>
      </c>
      <c r="AD8279">
        <v>3</v>
      </c>
      <c r="AE8279">
        <v>9</v>
      </c>
      <c r="AF8279">
        <v>6</v>
      </c>
      <c r="AG8279">
        <v>3</v>
      </c>
      <c r="AH8279">
        <v>78</v>
      </c>
      <c r="AI8279">
        <v>79</v>
      </c>
      <c r="AJ8279">
        <v>84</v>
      </c>
      <c r="AK8279">
        <v>72.666666666666671</v>
      </c>
      <c r="AL8279">
        <v>81.5</v>
      </c>
      <c r="AM8279">
        <v>83.666666666666671</v>
      </c>
      <c r="AN8279">
        <v>88.666666666666671</v>
      </c>
      <c r="AO8279">
        <v>74.333333333333329</v>
      </c>
    </row>
    <row r="8280" spans="1:41" x14ac:dyDescent="0.35">
      <c r="A8280">
        <v>40024</v>
      </c>
      <c r="B8280" t="s">
        <v>8018</v>
      </c>
      <c r="C8280" t="s">
        <v>101</v>
      </c>
      <c r="D8280" t="s">
        <v>96</v>
      </c>
      <c r="E8280" t="s">
        <v>8135</v>
      </c>
      <c r="N8280">
        <v>245</v>
      </c>
      <c r="O8280">
        <v>257</v>
      </c>
      <c r="P8280">
        <v>253</v>
      </c>
      <c r="Q8280">
        <v>251</v>
      </c>
      <c r="R8280">
        <v>246</v>
      </c>
      <c r="S8280">
        <v>262</v>
      </c>
      <c r="T8280">
        <v>265</v>
      </c>
      <c r="U8280">
        <v>267</v>
      </c>
      <c r="V8280">
        <v>571.33333333333337</v>
      </c>
      <c r="W8280">
        <v>558.66666666666663</v>
      </c>
      <c r="X8280">
        <v>599.02777777777783</v>
      </c>
      <c r="Y8280">
        <v>588.73636363636365</v>
      </c>
      <c r="Z8280">
        <v>0.25742574257425743</v>
      </c>
      <c r="AA8280">
        <v>0.2434782608695652</v>
      </c>
      <c r="AB8280">
        <v>0.19130434782608696</v>
      </c>
      <c r="AC8280">
        <v>0.29203539823008851</v>
      </c>
      <c r="AD8280">
        <v>0</v>
      </c>
      <c r="AE8280">
        <v>1</v>
      </c>
      <c r="AF8280">
        <v>0</v>
      </c>
      <c r="AG8280">
        <v>1</v>
      </c>
      <c r="AL8280">
        <v>84.5</v>
      </c>
      <c r="AM8280">
        <v>89</v>
      </c>
      <c r="AN8280">
        <v>91.666666666666671</v>
      </c>
      <c r="AO8280">
        <v>86.666666666666671</v>
      </c>
    </row>
    <row r="8281" spans="1:41" x14ac:dyDescent="0.35">
      <c r="A8281">
        <v>40025</v>
      </c>
      <c r="B8281" t="s">
        <v>8019</v>
      </c>
      <c r="C8281" t="s">
        <v>102</v>
      </c>
      <c r="D8281" t="s">
        <v>96</v>
      </c>
      <c r="E8281" t="s">
        <v>8135</v>
      </c>
      <c r="F8281">
        <v>255</v>
      </c>
      <c r="G8281">
        <v>235</v>
      </c>
      <c r="H8281">
        <v>273</v>
      </c>
      <c r="I8281">
        <v>239</v>
      </c>
      <c r="J8281">
        <v>224</v>
      </c>
      <c r="K8281">
        <v>225</v>
      </c>
      <c r="L8281">
        <v>265</v>
      </c>
      <c r="M8281">
        <v>210</v>
      </c>
      <c r="N8281">
        <v>215</v>
      </c>
      <c r="O8281">
        <v>234</v>
      </c>
      <c r="P8281">
        <v>217</v>
      </c>
      <c r="Q8281">
        <v>227</v>
      </c>
      <c r="R8281">
        <v>214</v>
      </c>
      <c r="S8281">
        <v>219</v>
      </c>
      <c r="T8281">
        <v>207</v>
      </c>
      <c r="U8281">
        <v>220</v>
      </c>
      <c r="V8281">
        <v>501.28205128205127</v>
      </c>
      <c r="W8281">
        <v>498.22727272727275</v>
      </c>
      <c r="X8281">
        <v>510.92</v>
      </c>
      <c r="Y8281">
        <v>544.125</v>
      </c>
      <c r="Z8281">
        <v>0.14457831325301204</v>
      </c>
      <c r="AA8281">
        <v>0.16129032258064516</v>
      </c>
      <c r="AB8281">
        <v>0.17241379310344829</v>
      </c>
      <c r="AC8281">
        <v>0.1875</v>
      </c>
      <c r="AD8281">
        <v>2</v>
      </c>
      <c r="AE8281">
        <v>1</v>
      </c>
      <c r="AF8281">
        <v>3</v>
      </c>
      <c r="AG8281">
        <v>0</v>
      </c>
      <c r="AH8281">
        <v>82</v>
      </c>
      <c r="AI8281">
        <v>73.333333333333329</v>
      </c>
      <c r="AJ8281">
        <v>83.666666666666671</v>
      </c>
      <c r="AK8281">
        <v>70</v>
      </c>
      <c r="AL8281">
        <v>72.5</v>
      </c>
      <c r="AM8281">
        <v>71</v>
      </c>
      <c r="AN8281">
        <v>74.333333333333329</v>
      </c>
      <c r="AO8281">
        <v>71</v>
      </c>
    </row>
    <row r="8282" spans="1:41" x14ac:dyDescent="0.35">
      <c r="A8282">
        <v>40027</v>
      </c>
      <c r="B8282" t="s">
        <v>8020</v>
      </c>
      <c r="C8282" t="s">
        <v>82</v>
      </c>
      <c r="D8282" t="s">
        <v>57</v>
      </c>
      <c r="E8282" t="s">
        <v>8136</v>
      </c>
      <c r="F8282">
        <v>303</v>
      </c>
      <c r="G8282">
        <v>297</v>
      </c>
      <c r="H8282">
        <v>307</v>
      </c>
      <c r="I8282">
        <v>310</v>
      </c>
      <c r="J8282">
        <v>288</v>
      </c>
      <c r="K8282">
        <v>269</v>
      </c>
      <c r="L8282">
        <v>298</v>
      </c>
      <c r="M8282">
        <v>276</v>
      </c>
      <c r="N8282">
        <v>263</v>
      </c>
      <c r="O8282">
        <v>278</v>
      </c>
      <c r="P8282">
        <v>273</v>
      </c>
      <c r="Q8282">
        <v>258</v>
      </c>
      <c r="R8282">
        <v>281</v>
      </c>
      <c r="S8282">
        <v>296</v>
      </c>
      <c r="T8282">
        <v>291</v>
      </c>
      <c r="U8282">
        <v>277</v>
      </c>
      <c r="V8282">
        <v>657.25</v>
      </c>
      <c r="W8282">
        <v>633.10606060606062</v>
      </c>
      <c r="X8282">
        <v>674.8648648648649</v>
      </c>
      <c r="Y8282">
        <v>658.22058823529414</v>
      </c>
      <c r="Z8282">
        <v>0.70270270270270263</v>
      </c>
      <c r="AA8282">
        <v>0.75757575757575757</v>
      </c>
      <c r="AB8282">
        <v>0.51428571428571423</v>
      </c>
      <c r="AC8282">
        <v>0.71052631578947367</v>
      </c>
      <c r="AD8282">
        <v>3</v>
      </c>
      <c r="AE8282">
        <v>5</v>
      </c>
      <c r="AF8282">
        <v>4</v>
      </c>
      <c r="AG8282">
        <v>7</v>
      </c>
      <c r="AH8282">
        <v>71.5</v>
      </c>
      <c r="AI8282">
        <v>72.666666666666671</v>
      </c>
      <c r="AJ8282">
        <v>73.333333333333329</v>
      </c>
      <c r="AK8282">
        <v>66.666666666666671</v>
      </c>
      <c r="AL8282">
        <v>65.5</v>
      </c>
      <c r="AM8282">
        <v>74</v>
      </c>
      <c r="AN8282">
        <v>76.666666666666671</v>
      </c>
      <c r="AO8282">
        <v>60.666666666666664</v>
      </c>
    </row>
    <row r="8283" spans="1:41" x14ac:dyDescent="0.35">
      <c r="A8283">
        <v>40029</v>
      </c>
      <c r="B8283" t="s">
        <v>8021</v>
      </c>
      <c r="C8283" t="s">
        <v>46</v>
      </c>
      <c r="D8283" t="s">
        <v>41</v>
      </c>
      <c r="E8283" t="s">
        <v>8139</v>
      </c>
      <c r="N8283">
        <v>232</v>
      </c>
      <c r="O8283">
        <v>224</v>
      </c>
      <c r="P8283">
        <v>227</v>
      </c>
      <c r="Q8283">
        <v>230</v>
      </c>
      <c r="R8283">
        <v>227</v>
      </c>
      <c r="S8283">
        <v>222</v>
      </c>
      <c r="T8283">
        <v>218</v>
      </c>
      <c r="U8283">
        <v>217</v>
      </c>
      <c r="V8283">
        <v>532.92592592592598</v>
      </c>
      <c r="W8283">
        <v>558.16666666666663</v>
      </c>
      <c r="X8283">
        <v>522.89285714285711</v>
      </c>
      <c r="Y8283">
        <v>531.33333333333337</v>
      </c>
      <c r="Z8283">
        <v>0.25</v>
      </c>
      <c r="AA8283">
        <v>0.21212121212121213</v>
      </c>
      <c r="AB8283">
        <v>0.29629629629629628</v>
      </c>
      <c r="AC8283">
        <v>0.36363636363636365</v>
      </c>
      <c r="AD8283">
        <v>1</v>
      </c>
      <c r="AE8283">
        <v>2</v>
      </c>
      <c r="AF8283">
        <v>2</v>
      </c>
      <c r="AG8283">
        <v>2</v>
      </c>
      <c r="AL8283">
        <v>74.5</v>
      </c>
      <c r="AM8283">
        <v>76</v>
      </c>
      <c r="AN8283">
        <v>79.666666666666671</v>
      </c>
      <c r="AO8283">
        <v>71</v>
      </c>
    </row>
    <row r="8284" spans="1:41" x14ac:dyDescent="0.35">
      <c r="A8284">
        <v>40033</v>
      </c>
      <c r="B8284" t="s">
        <v>8022</v>
      </c>
      <c r="C8284" t="s">
        <v>43</v>
      </c>
      <c r="D8284" t="s">
        <v>41</v>
      </c>
      <c r="E8284" t="s">
        <v>8136</v>
      </c>
      <c r="F8284">
        <v>255</v>
      </c>
      <c r="G8284">
        <v>274</v>
      </c>
      <c r="H8284">
        <v>265</v>
      </c>
      <c r="I8284">
        <v>279</v>
      </c>
      <c r="J8284">
        <v>241</v>
      </c>
      <c r="K8284">
        <v>248</v>
      </c>
      <c r="L8284">
        <v>251</v>
      </c>
      <c r="M8284">
        <v>255</v>
      </c>
      <c r="V8284" t="s">
        <v>1</v>
      </c>
      <c r="W8284" t="s">
        <v>1</v>
      </c>
      <c r="X8284" t="s">
        <v>1</v>
      </c>
      <c r="Z8284" t="s">
        <v>1</v>
      </c>
      <c r="AA8284" t="s">
        <v>1</v>
      </c>
      <c r="AB8284" t="s">
        <v>1</v>
      </c>
      <c r="AD8284">
        <v>0</v>
      </c>
      <c r="AE8284">
        <v>1</v>
      </c>
      <c r="AF8284">
        <v>0</v>
      </c>
      <c r="AG8284">
        <v>2</v>
      </c>
      <c r="AH8284">
        <v>74.5</v>
      </c>
      <c r="AI8284">
        <v>77.333333333333329</v>
      </c>
      <c r="AJ8284">
        <v>79</v>
      </c>
      <c r="AK8284">
        <v>73</v>
      </c>
    </row>
    <row r="8285" spans="1:41" x14ac:dyDescent="0.35">
      <c r="A8285">
        <v>40038</v>
      </c>
      <c r="B8285" t="s">
        <v>8023</v>
      </c>
      <c r="C8285" t="s">
        <v>95</v>
      </c>
      <c r="D8285" t="s">
        <v>96</v>
      </c>
      <c r="E8285" t="s">
        <v>8136</v>
      </c>
      <c r="F8285">
        <v>250</v>
      </c>
      <c r="G8285">
        <v>238</v>
      </c>
      <c r="H8285">
        <v>229</v>
      </c>
      <c r="I8285">
        <v>246</v>
      </c>
      <c r="J8285">
        <v>235</v>
      </c>
      <c r="K8285">
        <v>226</v>
      </c>
      <c r="L8285">
        <v>221</v>
      </c>
      <c r="M8285">
        <v>237</v>
      </c>
      <c r="V8285" t="s">
        <v>1</v>
      </c>
      <c r="W8285" t="s">
        <v>1</v>
      </c>
      <c r="X8285" t="s">
        <v>1</v>
      </c>
      <c r="Z8285" t="s">
        <v>1</v>
      </c>
      <c r="AA8285" t="s">
        <v>1</v>
      </c>
      <c r="AB8285" t="s">
        <v>1</v>
      </c>
      <c r="AD8285">
        <v>1</v>
      </c>
      <c r="AE8285">
        <v>0</v>
      </c>
      <c r="AF8285">
        <v>3</v>
      </c>
      <c r="AG8285">
        <v>1</v>
      </c>
      <c r="AH8285">
        <v>71</v>
      </c>
      <c r="AI8285">
        <v>71.666666666666671</v>
      </c>
      <c r="AJ8285">
        <v>73.666666666666671</v>
      </c>
      <c r="AK8285">
        <v>68.333333333333329</v>
      </c>
    </row>
    <row r="8286" spans="1:41" x14ac:dyDescent="0.35">
      <c r="A8286">
        <v>40042</v>
      </c>
      <c r="B8286" t="s">
        <v>8024</v>
      </c>
      <c r="C8286" t="s">
        <v>81</v>
      </c>
      <c r="D8286" t="s">
        <v>57</v>
      </c>
      <c r="E8286" t="s">
        <v>8136</v>
      </c>
      <c r="F8286">
        <v>291</v>
      </c>
      <c r="G8286">
        <v>285</v>
      </c>
      <c r="H8286">
        <v>285</v>
      </c>
      <c r="I8286">
        <v>288</v>
      </c>
      <c r="J8286">
        <v>268</v>
      </c>
      <c r="K8286">
        <v>274</v>
      </c>
      <c r="L8286">
        <v>283</v>
      </c>
      <c r="M8286">
        <v>278</v>
      </c>
      <c r="N8286">
        <v>273</v>
      </c>
      <c r="O8286">
        <v>263</v>
      </c>
      <c r="P8286">
        <v>267</v>
      </c>
      <c r="Q8286">
        <v>282</v>
      </c>
      <c r="R8286">
        <v>311</v>
      </c>
      <c r="S8286">
        <v>286</v>
      </c>
      <c r="T8286">
        <v>285</v>
      </c>
      <c r="U8286">
        <v>297</v>
      </c>
      <c r="V8286">
        <v>609.5454545454545</v>
      </c>
      <c r="W8286">
        <v>623.89215686274508</v>
      </c>
      <c r="X8286">
        <v>609.95192307692309</v>
      </c>
      <c r="Y8286">
        <v>644.08333333333337</v>
      </c>
      <c r="Z8286">
        <v>0.41666666666666663</v>
      </c>
      <c r="AA8286">
        <v>0.48000000000000004</v>
      </c>
      <c r="AB8286">
        <v>0.61111111111111105</v>
      </c>
      <c r="AC8286">
        <v>0.5357142857142857</v>
      </c>
      <c r="AD8286">
        <v>2</v>
      </c>
      <c r="AE8286">
        <v>1</v>
      </c>
      <c r="AF8286">
        <v>3</v>
      </c>
      <c r="AG8286">
        <v>5</v>
      </c>
      <c r="AH8286">
        <v>71</v>
      </c>
      <c r="AI8286">
        <v>79</v>
      </c>
      <c r="AJ8286">
        <v>79</v>
      </c>
      <c r="AK8286">
        <v>70</v>
      </c>
      <c r="AL8286">
        <v>69.5</v>
      </c>
      <c r="AM8286">
        <v>76.666666666666671</v>
      </c>
      <c r="AN8286">
        <v>76.333333333333329</v>
      </c>
      <c r="AO8286">
        <v>69.666666666666671</v>
      </c>
    </row>
    <row r="8287" spans="1:41" x14ac:dyDescent="0.35">
      <c r="A8287">
        <v>40043</v>
      </c>
      <c r="B8287" t="s">
        <v>8025</v>
      </c>
      <c r="C8287" t="s">
        <v>13</v>
      </c>
      <c r="D8287" t="s">
        <v>14</v>
      </c>
      <c r="E8287" t="s">
        <v>8136</v>
      </c>
      <c r="F8287">
        <v>275</v>
      </c>
      <c r="G8287">
        <v>279</v>
      </c>
      <c r="H8287">
        <v>289</v>
      </c>
      <c r="I8287">
        <v>280</v>
      </c>
      <c r="J8287">
        <v>260</v>
      </c>
      <c r="K8287">
        <v>267</v>
      </c>
      <c r="L8287">
        <v>279</v>
      </c>
      <c r="M8287">
        <v>258</v>
      </c>
      <c r="V8287" t="s">
        <v>1</v>
      </c>
      <c r="W8287" t="s">
        <v>1</v>
      </c>
      <c r="X8287" t="s">
        <v>1</v>
      </c>
      <c r="Z8287" t="s">
        <v>1</v>
      </c>
      <c r="AA8287" t="s">
        <v>1</v>
      </c>
      <c r="AB8287" t="s">
        <v>1</v>
      </c>
      <c r="AD8287">
        <v>3</v>
      </c>
      <c r="AE8287">
        <v>1</v>
      </c>
      <c r="AF8287">
        <v>3</v>
      </c>
      <c r="AG8287">
        <v>1</v>
      </c>
      <c r="AH8287">
        <v>69.5</v>
      </c>
      <c r="AI8287">
        <v>65</v>
      </c>
      <c r="AJ8287">
        <v>68.333333333333329</v>
      </c>
      <c r="AK8287">
        <v>68</v>
      </c>
    </row>
    <row r="8288" spans="1:41" x14ac:dyDescent="0.35">
      <c r="A8288">
        <v>40047</v>
      </c>
      <c r="B8288" t="s">
        <v>8026</v>
      </c>
      <c r="C8288" t="s">
        <v>88</v>
      </c>
      <c r="D8288" t="s">
        <v>57</v>
      </c>
      <c r="E8288" t="s">
        <v>8136</v>
      </c>
      <c r="F8288">
        <v>243</v>
      </c>
      <c r="G8288">
        <v>232</v>
      </c>
      <c r="H8288">
        <v>250</v>
      </c>
      <c r="I8288">
        <v>253</v>
      </c>
      <c r="J8288">
        <v>230</v>
      </c>
      <c r="K8288">
        <v>214</v>
      </c>
      <c r="L8288">
        <v>256</v>
      </c>
      <c r="M8288">
        <v>262</v>
      </c>
      <c r="V8288" t="s">
        <v>1</v>
      </c>
      <c r="W8288" t="s">
        <v>1</v>
      </c>
      <c r="X8288" t="s">
        <v>1</v>
      </c>
      <c r="Z8288" t="s">
        <v>1</v>
      </c>
      <c r="AA8288" t="s">
        <v>1</v>
      </c>
      <c r="AB8288" t="s">
        <v>1</v>
      </c>
      <c r="AD8288">
        <v>0</v>
      </c>
      <c r="AE8288">
        <v>1</v>
      </c>
      <c r="AF8288">
        <v>0</v>
      </c>
      <c r="AG8288">
        <v>0</v>
      </c>
      <c r="AH8288">
        <v>83.5</v>
      </c>
      <c r="AI8288">
        <v>78.666666666666671</v>
      </c>
      <c r="AJ8288">
        <v>85.666666666666671</v>
      </c>
      <c r="AK8288">
        <v>76</v>
      </c>
    </row>
    <row r="8289" spans="1:41" x14ac:dyDescent="0.35">
      <c r="A8289">
        <v>40054</v>
      </c>
      <c r="B8289" t="s">
        <v>8027</v>
      </c>
      <c r="C8289" t="s">
        <v>367</v>
      </c>
      <c r="D8289" t="s">
        <v>14</v>
      </c>
      <c r="E8289" t="s">
        <v>8136</v>
      </c>
      <c r="F8289">
        <v>216</v>
      </c>
      <c r="G8289">
        <v>254</v>
      </c>
      <c r="H8289">
        <v>250</v>
      </c>
      <c r="I8289">
        <v>268</v>
      </c>
      <c r="J8289">
        <v>209</v>
      </c>
      <c r="K8289">
        <v>237</v>
      </c>
      <c r="L8289">
        <v>234</v>
      </c>
      <c r="M8289">
        <v>254</v>
      </c>
      <c r="V8289" t="s">
        <v>1</v>
      </c>
      <c r="W8289" t="s">
        <v>1</v>
      </c>
      <c r="X8289" t="s">
        <v>1</v>
      </c>
      <c r="Z8289" t="s">
        <v>1</v>
      </c>
      <c r="AA8289" t="s">
        <v>1</v>
      </c>
      <c r="AB8289" t="s">
        <v>1</v>
      </c>
      <c r="AD8289">
        <v>1</v>
      </c>
      <c r="AE8289">
        <v>0</v>
      </c>
      <c r="AF8289">
        <v>1</v>
      </c>
      <c r="AG8289">
        <v>1</v>
      </c>
      <c r="AH8289">
        <v>83</v>
      </c>
      <c r="AI8289">
        <v>77.333333333333329</v>
      </c>
      <c r="AJ8289">
        <v>82.333333333333329</v>
      </c>
      <c r="AK8289">
        <v>75.666666666666671</v>
      </c>
    </row>
    <row r="8290" spans="1:41" x14ac:dyDescent="0.35">
      <c r="A8290">
        <v>40064</v>
      </c>
      <c r="B8290" t="s">
        <v>6160</v>
      </c>
      <c r="C8290" t="s">
        <v>43</v>
      </c>
      <c r="D8290" t="s">
        <v>41</v>
      </c>
      <c r="E8290" t="s">
        <v>8136</v>
      </c>
      <c r="F8290">
        <v>265</v>
      </c>
      <c r="G8290">
        <v>270</v>
      </c>
      <c r="H8290">
        <v>264</v>
      </c>
      <c r="I8290">
        <v>264</v>
      </c>
      <c r="J8290">
        <v>241</v>
      </c>
      <c r="K8290">
        <v>258</v>
      </c>
      <c r="L8290">
        <v>254</v>
      </c>
      <c r="M8290">
        <v>248</v>
      </c>
      <c r="N8290">
        <v>240</v>
      </c>
      <c r="O8290">
        <v>265</v>
      </c>
      <c r="P8290">
        <v>229</v>
      </c>
      <c r="Q8290">
        <v>250</v>
      </c>
      <c r="R8290">
        <v>237</v>
      </c>
      <c r="S8290">
        <v>253</v>
      </c>
      <c r="T8290">
        <v>228</v>
      </c>
      <c r="U8290">
        <v>253</v>
      </c>
      <c r="V8290">
        <v>553.33333333333337</v>
      </c>
      <c r="W8290">
        <v>533.18181818181813</v>
      </c>
      <c r="X8290">
        <v>553.02564102564099</v>
      </c>
      <c r="Y8290">
        <v>549.015625</v>
      </c>
      <c r="Z8290">
        <v>0.10256410256410256</v>
      </c>
      <c r="AA8290">
        <v>9.7744360902255634E-2</v>
      </c>
      <c r="AB8290">
        <v>0.17204301075268816</v>
      </c>
      <c r="AC8290">
        <v>0.18085106382978725</v>
      </c>
      <c r="AD8290">
        <v>1</v>
      </c>
      <c r="AE8290">
        <v>3</v>
      </c>
      <c r="AF8290">
        <v>4</v>
      </c>
      <c r="AG8290">
        <v>4</v>
      </c>
      <c r="AH8290">
        <v>74.5</v>
      </c>
      <c r="AI8290">
        <v>0</v>
      </c>
      <c r="AJ8290">
        <v>79</v>
      </c>
      <c r="AK8290">
        <v>73.333333333333329</v>
      </c>
      <c r="AL8290">
        <v>76</v>
      </c>
      <c r="AM8290">
        <v>76.333333333333329</v>
      </c>
      <c r="AN8290">
        <v>76</v>
      </c>
      <c r="AO8290">
        <v>72.333333333333329</v>
      </c>
    </row>
    <row r="8291" spans="1:41" x14ac:dyDescent="0.35">
      <c r="A8291">
        <v>40065</v>
      </c>
      <c r="B8291" t="s">
        <v>8028</v>
      </c>
      <c r="C8291" t="s">
        <v>85</v>
      </c>
      <c r="D8291" t="s">
        <v>57</v>
      </c>
      <c r="E8291" t="s">
        <v>8136</v>
      </c>
      <c r="F8291">
        <v>247</v>
      </c>
      <c r="G8291">
        <v>286</v>
      </c>
      <c r="H8291">
        <v>248</v>
      </c>
      <c r="I8291">
        <v>243</v>
      </c>
      <c r="J8291">
        <v>234</v>
      </c>
      <c r="K8291">
        <v>244</v>
      </c>
      <c r="L8291">
        <v>237</v>
      </c>
      <c r="M8291">
        <v>221</v>
      </c>
      <c r="V8291" t="s">
        <v>1</v>
      </c>
      <c r="W8291" t="s">
        <v>1</v>
      </c>
      <c r="X8291" t="s">
        <v>1</v>
      </c>
      <c r="Z8291" t="s">
        <v>1</v>
      </c>
      <c r="AA8291" t="s">
        <v>1</v>
      </c>
      <c r="AB8291" t="s">
        <v>1</v>
      </c>
      <c r="AD8291">
        <v>3</v>
      </c>
      <c r="AE8291">
        <v>2</v>
      </c>
      <c r="AF8291">
        <v>8</v>
      </c>
      <c r="AG8291">
        <v>12</v>
      </c>
      <c r="AH8291">
        <v>62.5</v>
      </c>
      <c r="AI8291">
        <v>70.333333333333329</v>
      </c>
      <c r="AJ8291">
        <v>68.333333333333329</v>
      </c>
      <c r="AK8291">
        <v>53.333333333333336</v>
      </c>
    </row>
    <row r="8292" spans="1:41" x14ac:dyDescent="0.35">
      <c r="A8292">
        <v>40073</v>
      </c>
      <c r="B8292" t="s">
        <v>8029</v>
      </c>
      <c r="C8292" t="s">
        <v>367</v>
      </c>
      <c r="D8292" t="s">
        <v>14</v>
      </c>
      <c r="E8292" t="s">
        <v>8136</v>
      </c>
      <c r="F8292">
        <v>236</v>
      </c>
      <c r="G8292">
        <v>236</v>
      </c>
      <c r="H8292">
        <v>241</v>
      </c>
      <c r="I8292">
        <v>237</v>
      </c>
      <c r="J8292">
        <v>224</v>
      </c>
      <c r="K8292">
        <v>228</v>
      </c>
      <c r="L8292">
        <v>229</v>
      </c>
      <c r="M8292">
        <v>226</v>
      </c>
      <c r="V8292" t="s">
        <v>1</v>
      </c>
      <c r="W8292" t="s">
        <v>1</v>
      </c>
      <c r="X8292" t="s">
        <v>1</v>
      </c>
      <c r="Z8292" t="s">
        <v>1</v>
      </c>
      <c r="AA8292" t="s">
        <v>1</v>
      </c>
      <c r="AB8292" t="s">
        <v>1</v>
      </c>
      <c r="AD8292">
        <v>2</v>
      </c>
      <c r="AE8292">
        <v>0</v>
      </c>
      <c r="AF8292">
        <v>1</v>
      </c>
      <c r="AG8292">
        <v>3</v>
      </c>
      <c r="AH8292">
        <v>76.5</v>
      </c>
      <c r="AI8292">
        <v>72</v>
      </c>
      <c r="AJ8292">
        <v>77</v>
      </c>
      <c r="AK8292">
        <v>69.333333333333329</v>
      </c>
    </row>
    <row r="8293" spans="1:41" x14ac:dyDescent="0.35">
      <c r="A8293">
        <v>40078</v>
      </c>
      <c r="B8293" t="s">
        <v>8030</v>
      </c>
      <c r="C8293" t="s">
        <v>126</v>
      </c>
      <c r="D8293" t="s">
        <v>96</v>
      </c>
      <c r="E8293" t="s">
        <v>8135</v>
      </c>
      <c r="F8293">
        <v>254</v>
      </c>
      <c r="G8293">
        <v>243</v>
      </c>
      <c r="H8293">
        <v>259</v>
      </c>
      <c r="I8293">
        <v>257</v>
      </c>
      <c r="J8293">
        <v>239</v>
      </c>
      <c r="K8293">
        <v>234</v>
      </c>
      <c r="L8293">
        <v>249</v>
      </c>
      <c r="M8293">
        <v>253</v>
      </c>
      <c r="V8293" t="s">
        <v>1</v>
      </c>
      <c r="W8293" t="s">
        <v>1</v>
      </c>
      <c r="X8293" t="s">
        <v>1</v>
      </c>
      <c r="Z8293" t="s">
        <v>1</v>
      </c>
      <c r="AA8293" t="s">
        <v>1</v>
      </c>
      <c r="AB8293" t="s">
        <v>1</v>
      </c>
      <c r="AD8293">
        <v>4</v>
      </c>
      <c r="AE8293">
        <v>10</v>
      </c>
      <c r="AF8293">
        <v>2</v>
      </c>
      <c r="AG8293">
        <v>3</v>
      </c>
      <c r="AH8293">
        <v>70</v>
      </c>
      <c r="AI8293">
        <v>69.666666666666671</v>
      </c>
      <c r="AJ8293">
        <v>69</v>
      </c>
      <c r="AK8293">
        <v>64</v>
      </c>
    </row>
    <row r="8294" spans="1:41" x14ac:dyDescent="0.35">
      <c r="A8294">
        <v>40080</v>
      </c>
      <c r="B8294" t="s">
        <v>8031</v>
      </c>
      <c r="C8294" t="s">
        <v>117</v>
      </c>
      <c r="D8294" t="s">
        <v>96</v>
      </c>
      <c r="E8294" t="s">
        <v>8135</v>
      </c>
      <c r="N8294">
        <v>237</v>
      </c>
      <c r="O8294">
        <v>229</v>
      </c>
      <c r="P8294">
        <v>236</v>
      </c>
      <c r="Q8294">
        <v>240</v>
      </c>
      <c r="R8294">
        <v>231</v>
      </c>
      <c r="S8294">
        <v>226</v>
      </c>
      <c r="T8294">
        <v>235</v>
      </c>
      <c r="U8294">
        <v>242</v>
      </c>
      <c r="V8294">
        <v>560.52</v>
      </c>
      <c r="W8294">
        <v>528.95624999999995</v>
      </c>
      <c r="X8294">
        <v>554.85333333333335</v>
      </c>
      <c r="Y8294">
        <v>561.73076923076928</v>
      </c>
      <c r="Z8294">
        <v>0.1366906474820144</v>
      </c>
      <c r="AA8294">
        <v>0.23225806451612904</v>
      </c>
      <c r="AB8294">
        <v>0.27419354838709675</v>
      </c>
      <c r="AC8294">
        <v>0.18548387096774194</v>
      </c>
      <c r="AD8294">
        <v>0</v>
      </c>
      <c r="AE8294">
        <v>6</v>
      </c>
      <c r="AF8294">
        <v>2</v>
      </c>
      <c r="AG8294">
        <v>3</v>
      </c>
      <c r="AL8294">
        <v>77.5</v>
      </c>
      <c r="AM8294">
        <v>79.333333333333329</v>
      </c>
      <c r="AN8294">
        <v>79.666666666666671</v>
      </c>
      <c r="AO8294">
        <v>79.666666666666671</v>
      </c>
    </row>
    <row r="8295" spans="1:41" x14ac:dyDescent="0.35">
      <c r="A8295">
        <v>40095</v>
      </c>
      <c r="B8295" t="s">
        <v>8032</v>
      </c>
      <c r="C8295" t="s">
        <v>229</v>
      </c>
      <c r="D8295" t="s">
        <v>216</v>
      </c>
      <c r="E8295" t="s">
        <v>8136</v>
      </c>
      <c r="G8295">
        <v>223</v>
      </c>
      <c r="K8295">
        <v>232</v>
      </c>
      <c r="V8295" t="s">
        <v>1</v>
      </c>
      <c r="W8295" t="s">
        <v>1</v>
      </c>
      <c r="X8295" t="s">
        <v>1</v>
      </c>
      <c r="Z8295" t="s">
        <v>1</v>
      </c>
      <c r="AA8295" t="s">
        <v>1</v>
      </c>
      <c r="AB8295" t="s">
        <v>1</v>
      </c>
      <c r="AD8295" t="s">
        <v>1</v>
      </c>
      <c r="AE8295" t="s">
        <v>1</v>
      </c>
      <c r="AF8295" t="s">
        <v>1</v>
      </c>
      <c r="AG8295">
        <v>0</v>
      </c>
      <c r="AH8295">
        <v>84</v>
      </c>
      <c r="AI8295">
        <v>82.333333333333329</v>
      </c>
      <c r="AJ8295">
        <v>88.666666666666671</v>
      </c>
      <c r="AK8295">
        <v>75</v>
      </c>
    </row>
    <row r="8296" spans="1:41" x14ac:dyDescent="0.35">
      <c r="A8296">
        <v>40099</v>
      </c>
      <c r="B8296" t="s">
        <v>8033</v>
      </c>
      <c r="C8296" t="s">
        <v>61</v>
      </c>
      <c r="D8296" t="s">
        <v>57</v>
      </c>
      <c r="E8296" t="s">
        <v>8135</v>
      </c>
      <c r="N8296">
        <v>201</v>
      </c>
      <c r="O8296">
        <v>215</v>
      </c>
      <c r="P8296">
        <v>216</v>
      </c>
      <c r="Q8296">
        <v>209</v>
      </c>
      <c r="R8296">
        <v>197</v>
      </c>
      <c r="S8296">
        <v>223</v>
      </c>
      <c r="T8296">
        <v>229</v>
      </c>
      <c r="U8296">
        <v>220</v>
      </c>
      <c r="V8296">
        <v>506.06521739130437</v>
      </c>
      <c r="W8296">
        <v>498.77586206896552</v>
      </c>
      <c r="X8296">
        <v>494.90476190476193</v>
      </c>
      <c r="Y8296">
        <v>547.25</v>
      </c>
      <c r="Z8296">
        <v>0.21621621621621623</v>
      </c>
      <c r="AA8296">
        <v>0.19444444444444442</v>
      </c>
      <c r="AB8296">
        <v>0.17777777777777778</v>
      </c>
      <c r="AC8296">
        <v>0.22222222222222221</v>
      </c>
      <c r="AD8296">
        <v>0</v>
      </c>
      <c r="AE8296">
        <v>1</v>
      </c>
      <c r="AF8296">
        <v>1</v>
      </c>
      <c r="AG8296">
        <v>4</v>
      </c>
      <c r="AL8296">
        <v>74</v>
      </c>
      <c r="AM8296">
        <v>70.666666666666671</v>
      </c>
      <c r="AN8296">
        <v>69.666666666666671</v>
      </c>
      <c r="AO8296">
        <v>62.333333333333336</v>
      </c>
    </row>
    <row r="8297" spans="1:41" x14ac:dyDescent="0.35">
      <c r="A8297">
        <v>40101</v>
      </c>
      <c r="B8297" t="s">
        <v>8034</v>
      </c>
      <c r="C8297" t="s">
        <v>98</v>
      </c>
      <c r="D8297" t="s">
        <v>96</v>
      </c>
      <c r="E8297" t="s">
        <v>8136</v>
      </c>
      <c r="F8297">
        <v>278</v>
      </c>
      <c r="G8297">
        <v>270</v>
      </c>
      <c r="H8297">
        <v>283</v>
      </c>
      <c r="I8297">
        <v>286</v>
      </c>
      <c r="J8297">
        <v>269</v>
      </c>
      <c r="K8297">
        <v>258</v>
      </c>
      <c r="L8297">
        <v>290</v>
      </c>
      <c r="M8297">
        <v>280</v>
      </c>
      <c r="V8297" t="s">
        <v>1</v>
      </c>
      <c r="W8297" t="s">
        <v>1</v>
      </c>
      <c r="X8297" t="s">
        <v>1</v>
      </c>
      <c r="Z8297" t="s">
        <v>1</v>
      </c>
      <c r="AA8297" t="s">
        <v>1</v>
      </c>
      <c r="AB8297" t="s">
        <v>1</v>
      </c>
      <c r="AD8297">
        <v>1</v>
      </c>
      <c r="AE8297">
        <v>1</v>
      </c>
      <c r="AF8297">
        <v>0</v>
      </c>
      <c r="AG8297">
        <v>0</v>
      </c>
      <c r="AH8297">
        <v>79</v>
      </c>
      <c r="AI8297">
        <v>82.333333333333329</v>
      </c>
      <c r="AJ8297">
        <v>83.666666666666671</v>
      </c>
      <c r="AK8297">
        <v>77.333333333333329</v>
      </c>
    </row>
    <row r="8298" spans="1:41" x14ac:dyDescent="0.35">
      <c r="A8298">
        <v>40102</v>
      </c>
      <c r="B8298" t="s">
        <v>8035</v>
      </c>
      <c r="C8298" t="s">
        <v>258</v>
      </c>
      <c r="D8298" t="s">
        <v>249</v>
      </c>
      <c r="E8298" t="s">
        <v>8136</v>
      </c>
      <c r="F8298">
        <v>247</v>
      </c>
      <c r="G8298">
        <v>251</v>
      </c>
      <c r="H8298">
        <v>267</v>
      </c>
      <c r="I8298">
        <v>239</v>
      </c>
      <c r="J8298">
        <v>222</v>
      </c>
      <c r="K8298">
        <v>226</v>
      </c>
      <c r="L8298">
        <v>232</v>
      </c>
      <c r="M8298">
        <v>235</v>
      </c>
      <c r="N8298">
        <v>212</v>
      </c>
      <c r="O8298">
        <v>205</v>
      </c>
      <c r="P8298">
        <v>247</v>
      </c>
      <c r="Q8298">
        <v>228</v>
      </c>
      <c r="R8298">
        <v>227</v>
      </c>
      <c r="S8298">
        <v>207</v>
      </c>
      <c r="T8298">
        <v>223</v>
      </c>
      <c r="U8298">
        <v>224</v>
      </c>
      <c r="V8298">
        <v>515.75</v>
      </c>
      <c r="W8298">
        <v>489.91666666666669</v>
      </c>
      <c r="X8298">
        <v>517.13333333333333</v>
      </c>
      <c r="Y8298">
        <v>502.15384615384613</v>
      </c>
      <c r="Z8298">
        <v>5.2631578947368418E-2</v>
      </c>
      <c r="AA8298">
        <v>0.13043478260869565</v>
      </c>
      <c r="AB8298">
        <v>0.1</v>
      </c>
      <c r="AC8298">
        <v>0.18518518518518517</v>
      </c>
      <c r="AD8298">
        <v>6</v>
      </c>
      <c r="AE8298">
        <v>2</v>
      </c>
      <c r="AF8298">
        <v>0</v>
      </c>
      <c r="AG8298">
        <v>0</v>
      </c>
      <c r="AH8298">
        <v>76.5</v>
      </c>
      <c r="AI8298">
        <v>77</v>
      </c>
      <c r="AJ8298">
        <v>82</v>
      </c>
      <c r="AK8298">
        <v>66</v>
      </c>
      <c r="AL8298">
        <v>72</v>
      </c>
      <c r="AM8298">
        <v>78</v>
      </c>
      <c r="AN8298">
        <v>78</v>
      </c>
      <c r="AO8298">
        <v>76.333333333333329</v>
      </c>
    </row>
    <row r="8299" spans="1:41" x14ac:dyDescent="0.35">
      <c r="A8299">
        <v>40110</v>
      </c>
      <c r="B8299" t="s">
        <v>8036</v>
      </c>
      <c r="C8299" t="s">
        <v>237</v>
      </c>
      <c r="D8299" t="s">
        <v>216</v>
      </c>
      <c r="E8299" t="s">
        <v>8136</v>
      </c>
      <c r="F8299">
        <v>266</v>
      </c>
      <c r="G8299">
        <v>254</v>
      </c>
      <c r="H8299">
        <v>260</v>
      </c>
      <c r="I8299">
        <v>256</v>
      </c>
      <c r="J8299">
        <v>248</v>
      </c>
      <c r="K8299">
        <v>234</v>
      </c>
      <c r="L8299">
        <v>249</v>
      </c>
      <c r="M8299">
        <v>245</v>
      </c>
      <c r="N8299">
        <v>272</v>
      </c>
      <c r="O8299">
        <v>278</v>
      </c>
      <c r="P8299">
        <v>259</v>
      </c>
      <c r="Q8299">
        <v>278</v>
      </c>
      <c r="R8299">
        <v>303</v>
      </c>
      <c r="S8299">
        <v>261</v>
      </c>
      <c r="T8299">
        <v>261</v>
      </c>
      <c r="U8299">
        <v>282</v>
      </c>
      <c r="V8299">
        <v>616.5</v>
      </c>
      <c r="W8299">
        <v>624.16666666666663</v>
      </c>
      <c r="X8299">
        <v>617.93478260869563</v>
      </c>
      <c r="Y8299">
        <v>633.05555555555554</v>
      </c>
      <c r="Z8299">
        <v>0.27500000000000002</v>
      </c>
      <c r="AA8299">
        <v>0.36170212765957444</v>
      </c>
      <c r="AB8299">
        <v>0.29411764705882354</v>
      </c>
      <c r="AC8299">
        <v>0.27906976744186046</v>
      </c>
      <c r="AD8299">
        <v>4</v>
      </c>
      <c r="AE8299">
        <v>3</v>
      </c>
      <c r="AF8299">
        <v>3</v>
      </c>
      <c r="AG8299">
        <v>4</v>
      </c>
      <c r="AH8299">
        <v>68</v>
      </c>
      <c r="AI8299">
        <v>72.666666666666671</v>
      </c>
      <c r="AJ8299">
        <v>73.666666666666671</v>
      </c>
      <c r="AK8299">
        <v>71</v>
      </c>
      <c r="AL8299">
        <v>77</v>
      </c>
      <c r="AM8299">
        <v>79</v>
      </c>
      <c r="AN8299">
        <v>79</v>
      </c>
      <c r="AO8299">
        <v>80</v>
      </c>
    </row>
    <row r="8300" spans="1:41" x14ac:dyDescent="0.35">
      <c r="A8300">
        <v>40114</v>
      </c>
      <c r="B8300" t="s">
        <v>8037</v>
      </c>
      <c r="C8300" t="s">
        <v>103</v>
      </c>
      <c r="D8300" t="s">
        <v>96</v>
      </c>
      <c r="E8300" t="s">
        <v>8135</v>
      </c>
      <c r="N8300">
        <v>261</v>
      </c>
      <c r="O8300">
        <v>262</v>
      </c>
      <c r="P8300">
        <v>272</v>
      </c>
      <c r="Q8300">
        <v>283</v>
      </c>
      <c r="R8300">
        <v>276</v>
      </c>
      <c r="S8300">
        <v>279</v>
      </c>
      <c r="T8300">
        <v>284</v>
      </c>
      <c r="U8300">
        <v>306</v>
      </c>
      <c r="V8300">
        <v>604.70408163265301</v>
      </c>
      <c r="W8300">
        <v>616.79354838709673</v>
      </c>
      <c r="X8300">
        <v>625.31153846153848</v>
      </c>
      <c r="Y8300">
        <v>623.79411764705878</v>
      </c>
      <c r="Z8300">
        <v>0.3441558441558441</v>
      </c>
      <c r="AA8300">
        <v>0.36184210526315791</v>
      </c>
      <c r="AB8300">
        <v>0.43712574850299402</v>
      </c>
      <c r="AC8300">
        <v>0.3783783783783784</v>
      </c>
      <c r="AD8300">
        <v>4</v>
      </c>
      <c r="AE8300">
        <v>1</v>
      </c>
      <c r="AF8300">
        <v>3</v>
      </c>
      <c r="AG8300">
        <v>1</v>
      </c>
      <c r="AL8300">
        <v>75</v>
      </c>
      <c r="AM8300">
        <v>77.333333333333329</v>
      </c>
      <c r="AN8300">
        <v>79.333333333333329</v>
      </c>
      <c r="AO8300">
        <v>70.333333333333329</v>
      </c>
    </row>
    <row r="8301" spans="1:41" x14ac:dyDescent="0.35">
      <c r="A8301">
        <v>40116</v>
      </c>
      <c r="B8301" t="s">
        <v>8038</v>
      </c>
      <c r="C8301" t="s">
        <v>250</v>
      </c>
      <c r="D8301" t="s">
        <v>249</v>
      </c>
      <c r="E8301" t="s">
        <v>8136</v>
      </c>
      <c r="F8301">
        <v>254</v>
      </c>
      <c r="G8301">
        <v>211</v>
      </c>
      <c r="H8301">
        <v>256</v>
      </c>
      <c r="I8301">
        <v>251</v>
      </c>
      <c r="J8301">
        <v>212</v>
      </c>
      <c r="K8301">
        <v>216</v>
      </c>
      <c r="L8301">
        <v>212</v>
      </c>
      <c r="M8301">
        <v>222</v>
      </c>
      <c r="V8301" t="s">
        <v>1</v>
      </c>
      <c r="W8301" t="s">
        <v>1</v>
      </c>
      <c r="X8301" t="s">
        <v>1</v>
      </c>
      <c r="Z8301" t="s">
        <v>1</v>
      </c>
      <c r="AA8301" t="s">
        <v>1</v>
      </c>
      <c r="AB8301" t="s">
        <v>1</v>
      </c>
      <c r="AD8301" t="s">
        <v>1</v>
      </c>
      <c r="AE8301" t="s">
        <v>1</v>
      </c>
      <c r="AF8301" t="s">
        <v>1</v>
      </c>
      <c r="AG8301">
        <v>0</v>
      </c>
      <c r="AH8301">
        <v>69.5</v>
      </c>
      <c r="AI8301">
        <v>76.666666666666671</v>
      </c>
      <c r="AJ8301">
        <v>72</v>
      </c>
      <c r="AK8301">
        <v>73.333333333333329</v>
      </c>
    </row>
    <row r="8302" spans="1:41" x14ac:dyDescent="0.35">
      <c r="A8302">
        <v>40125</v>
      </c>
      <c r="B8302" t="s">
        <v>6976</v>
      </c>
      <c r="C8302" t="s">
        <v>80</v>
      </c>
      <c r="D8302" t="s">
        <v>57</v>
      </c>
      <c r="E8302" t="s">
        <v>8137</v>
      </c>
      <c r="F8302">
        <v>305</v>
      </c>
      <c r="G8302">
        <v>286</v>
      </c>
      <c r="H8302">
        <v>296</v>
      </c>
      <c r="I8302">
        <v>297</v>
      </c>
      <c r="J8302">
        <v>294</v>
      </c>
      <c r="K8302">
        <v>281</v>
      </c>
      <c r="L8302">
        <v>297</v>
      </c>
      <c r="M8302">
        <v>287</v>
      </c>
      <c r="N8302">
        <v>277</v>
      </c>
      <c r="O8302">
        <v>289</v>
      </c>
      <c r="P8302">
        <v>275</v>
      </c>
      <c r="Q8302">
        <v>266</v>
      </c>
      <c r="R8302">
        <v>341</v>
      </c>
      <c r="S8302">
        <v>346</v>
      </c>
      <c r="T8302">
        <v>334</v>
      </c>
      <c r="U8302">
        <v>339</v>
      </c>
      <c r="V8302">
        <v>730.9019607843137</v>
      </c>
      <c r="W8302">
        <v>741.66037735849056</v>
      </c>
      <c r="X8302">
        <v>743.11194029850742</v>
      </c>
      <c r="Y8302">
        <v>723.81538461538457</v>
      </c>
      <c r="Z8302">
        <v>0.69230769230769229</v>
      </c>
      <c r="AA8302">
        <v>0.68518518518518512</v>
      </c>
      <c r="AB8302">
        <v>0.64999999999999991</v>
      </c>
      <c r="AC8302">
        <v>0.72463768115942029</v>
      </c>
      <c r="AD8302">
        <v>7</v>
      </c>
      <c r="AE8302">
        <v>4</v>
      </c>
      <c r="AF8302">
        <v>10</v>
      </c>
      <c r="AG8302">
        <v>16</v>
      </c>
      <c r="AH8302">
        <v>72.5</v>
      </c>
      <c r="AI8302">
        <v>71.333333333333329</v>
      </c>
      <c r="AJ8302">
        <v>75.333333333333329</v>
      </c>
      <c r="AK8302">
        <v>69</v>
      </c>
      <c r="AL8302">
        <v>75</v>
      </c>
      <c r="AM8302">
        <v>71.666666666666671</v>
      </c>
      <c r="AN8302">
        <v>77</v>
      </c>
      <c r="AO8302">
        <v>67.333333333333329</v>
      </c>
    </row>
    <row r="8303" spans="1:41" x14ac:dyDescent="0.35">
      <c r="A8303">
        <v>40126</v>
      </c>
      <c r="B8303" t="s">
        <v>8039</v>
      </c>
      <c r="C8303" t="s">
        <v>47</v>
      </c>
      <c r="D8303" t="s">
        <v>41</v>
      </c>
      <c r="E8303" t="s">
        <v>8135</v>
      </c>
      <c r="N8303">
        <v>222</v>
      </c>
      <c r="O8303">
        <v>234</v>
      </c>
      <c r="P8303">
        <v>233</v>
      </c>
      <c r="Q8303">
        <v>238</v>
      </c>
      <c r="R8303">
        <v>220</v>
      </c>
      <c r="S8303">
        <v>237</v>
      </c>
      <c r="T8303">
        <v>233</v>
      </c>
      <c r="U8303">
        <v>231</v>
      </c>
      <c r="V8303">
        <v>512.54651162790697</v>
      </c>
      <c r="W8303">
        <v>507.6</v>
      </c>
      <c r="X8303">
        <v>545.70000000000005</v>
      </c>
      <c r="Y8303">
        <v>541.86206896551721</v>
      </c>
      <c r="Z8303">
        <v>8.2191780821917804E-2</v>
      </c>
      <c r="AA8303">
        <v>0.10752688172043012</v>
      </c>
      <c r="AB8303">
        <v>0.08</v>
      </c>
      <c r="AC8303">
        <v>0.21875</v>
      </c>
      <c r="AD8303">
        <v>2</v>
      </c>
      <c r="AE8303">
        <v>4</v>
      </c>
      <c r="AF8303">
        <v>1</v>
      </c>
      <c r="AG8303">
        <v>3</v>
      </c>
      <c r="AL8303">
        <v>78.5</v>
      </c>
      <c r="AM8303">
        <v>81.666666666666671</v>
      </c>
      <c r="AN8303">
        <v>82.666666666666671</v>
      </c>
      <c r="AO8303">
        <v>79</v>
      </c>
    </row>
    <row r="8304" spans="1:41" x14ac:dyDescent="0.35">
      <c r="A8304">
        <v>40137</v>
      </c>
      <c r="B8304" t="s">
        <v>8040</v>
      </c>
      <c r="C8304" t="s">
        <v>295</v>
      </c>
      <c r="D8304" t="s">
        <v>293</v>
      </c>
      <c r="E8304" t="s">
        <v>8136</v>
      </c>
      <c r="F8304">
        <v>260</v>
      </c>
      <c r="G8304">
        <v>269</v>
      </c>
      <c r="H8304">
        <v>263</v>
      </c>
      <c r="I8304">
        <v>295</v>
      </c>
      <c r="J8304">
        <v>256</v>
      </c>
      <c r="K8304">
        <v>231</v>
      </c>
      <c r="L8304">
        <v>265</v>
      </c>
      <c r="M8304">
        <v>261</v>
      </c>
      <c r="V8304" t="s">
        <v>1</v>
      </c>
      <c r="W8304" t="s">
        <v>1</v>
      </c>
      <c r="X8304" t="s">
        <v>1</v>
      </c>
      <c r="Z8304" t="s">
        <v>1</v>
      </c>
      <c r="AA8304" t="s">
        <v>1</v>
      </c>
      <c r="AB8304" t="s">
        <v>1</v>
      </c>
      <c r="AD8304">
        <v>4</v>
      </c>
      <c r="AE8304">
        <v>2</v>
      </c>
      <c r="AF8304">
        <v>3</v>
      </c>
      <c r="AG8304">
        <v>1</v>
      </c>
      <c r="AH8304">
        <v>67</v>
      </c>
      <c r="AI8304">
        <v>0</v>
      </c>
      <c r="AJ8304">
        <v>76</v>
      </c>
      <c r="AK8304">
        <v>73.333333333333329</v>
      </c>
    </row>
    <row r="8305" spans="1:41" x14ac:dyDescent="0.35">
      <c r="A8305">
        <v>40146</v>
      </c>
      <c r="B8305" t="s">
        <v>8041</v>
      </c>
      <c r="C8305" t="s">
        <v>95</v>
      </c>
      <c r="D8305" t="s">
        <v>96</v>
      </c>
      <c r="E8305" t="s">
        <v>8136</v>
      </c>
      <c r="F8305">
        <v>222</v>
      </c>
      <c r="G8305">
        <v>243</v>
      </c>
      <c r="H8305">
        <v>228</v>
      </c>
      <c r="I8305">
        <v>299</v>
      </c>
      <c r="J8305">
        <v>231</v>
      </c>
      <c r="K8305">
        <v>216</v>
      </c>
      <c r="L8305">
        <v>237</v>
      </c>
      <c r="M8305">
        <v>297</v>
      </c>
      <c r="V8305" t="s">
        <v>1</v>
      </c>
      <c r="W8305" t="s">
        <v>1</v>
      </c>
      <c r="X8305" t="s">
        <v>1</v>
      </c>
      <c r="AD8305">
        <v>1</v>
      </c>
      <c r="AE8305">
        <v>1</v>
      </c>
      <c r="AF8305">
        <v>0</v>
      </c>
      <c r="AG8305">
        <v>0</v>
      </c>
      <c r="AH8305">
        <v>79</v>
      </c>
      <c r="AI8305">
        <v>83.333333333333329</v>
      </c>
      <c r="AJ8305">
        <v>84.666666666666671</v>
      </c>
      <c r="AK8305">
        <v>72.666666666666671</v>
      </c>
    </row>
    <row r="8306" spans="1:41" x14ac:dyDescent="0.35">
      <c r="A8306">
        <v>40155</v>
      </c>
      <c r="B8306" t="s">
        <v>8042</v>
      </c>
      <c r="C8306" t="s">
        <v>81</v>
      </c>
      <c r="D8306" t="s">
        <v>57</v>
      </c>
      <c r="E8306" t="s">
        <v>8136</v>
      </c>
      <c r="F8306">
        <v>279</v>
      </c>
      <c r="G8306">
        <v>251</v>
      </c>
      <c r="H8306">
        <v>266</v>
      </c>
      <c r="I8306">
        <v>274</v>
      </c>
      <c r="J8306">
        <v>263</v>
      </c>
      <c r="K8306">
        <v>249</v>
      </c>
      <c r="L8306">
        <v>273</v>
      </c>
      <c r="M8306">
        <v>286</v>
      </c>
      <c r="N8306">
        <v>226</v>
      </c>
      <c r="O8306">
        <v>271</v>
      </c>
      <c r="P8306">
        <v>252</v>
      </c>
      <c r="Q8306">
        <v>245</v>
      </c>
      <c r="R8306">
        <v>219</v>
      </c>
      <c r="S8306">
        <v>275</v>
      </c>
      <c r="T8306">
        <v>247</v>
      </c>
      <c r="U8306">
        <v>256</v>
      </c>
      <c r="V8306">
        <v>551.88571428571424</v>
      </c>
      <c r="W8306">
        <v>532.91463414634143</v>
      </c>
      <c r="X8306">
        <v>567.70588235294122</v>
      </c>
      <c r="Y8306">
        <v>621.34375</v>
      </c>
      <c r="Z8306">
        <v>0.22222222222222221</v>
      </c>
      <c r="AA8306">
        <v>0.30232558139534882</v>
      </c>
      <c r="AB8306">
        <v>0.29545454545454541</v>
      </c>
      <c r="AC8306">
        <v>0.40909090909090912</v>
      </c>
      <c r="AD8306">
        <v>8</v>
      </c>
      <c r="AE8306">
        <v>4</v>
      </c>
      <c r="AF8306">
        <v>3</v>
      </c>
      <c r="AG8306">
        <v>4</v>
      </c>
      <c r="AH8306">
        <v>75.5</v>
      </c>
      <c r="AI8306">
        <v>77.333333333333329</v>
      </c>
      <c r="AJ8306">
        <v>79</v>
      </c>
      <c r="AK8306">
        <v>69.666666666666671</v>
      </c>
      <c r="AL8306">
        <v>76.5</v>
      </c>
      <c r="AM8306">
        <v>76.666666666666671</v>
      </c>
      <c r="AN8306">
        <v>79</v>
      </c>
      <c r="AO8306">
        <v>75</v>
      </c>
    </row>
    <row r="8307" spans="1:41" x14ac:dyDescent="0.35">
      <c r="A8307">
        <v>40171</v>
      </c>
      <c r="B8307" t="s">
        <v>8043</v>
      </c>
      <c r="C8307" t="s">
        <v>88</v>
      </c>
      <c r="D8307" t="s">
        <v>57</v>
      </c>
      <c r="E8307" t="s">
        <v>8136</v>
      </c>
      <c r="F8307">
        <v>259</v>
      </c>
      <c r="G8307">
        <v>280</v>
      </c>
      <c r="H8307">
        <v>276</v>
      </c>
      <c r="I8307">
        <v>279</v>
      </c>
      <c r="J8307">
        <v>223</v>
      </c>
      <c r="K8307">
        <v>244</v>
      </c>
      <c r="L8307">
        <v>254</v>
      </c>
      <c r="M8307">
        <v>245</v>
      </c>
      <c r="V8307" t="s">
        <v>1</v>
      </c>
      <c r="W8307" t="s">
        <v>1</v>
      </c>
      <c r="X8307" t="s">
        <v>1</v>
      </c>
      <c r="Z8307" t="s">
        <v>1</v>
      </c>
      <c r="AA8307" t="s">
        <v>1</v>
      </c>
      <c r="AB8307" t="s">
        <v>1</v>
      </c>
      <c r="AD8307">
        <v>4</v>
      </c>
      <c r="AE8307">
        <v>1</v>
      </c>
      <c r="AF8307">
        <v>0</v>
      </c>
      <c r="AG8307">
        <v>0</v>
      </c>
      <c r="AH8307">
        <v>62</v>
      </c>
      <c r="AI8307">
        <v>67.666666666666671</v>
      </c>
      <c r="AJ8307">
        <v>69.666666666666671</v>
      </c>
      <c r="AK8307">
        <v>63</v>
      </c>
    </row>
    <row r="8308" spans="1:41" x14ac:dyDescent="0.35">
      <c r="A8308">
        <v>40176</v>
      </c>
      <c r="B8308" t="s">
        <v>8044</v>
      </c>
      <c r="C8308" t="s">
        <v>32</v>
      </c>
      <c r="D8308" t="s">
        <v>31</v>
      </c>
      <c r="E8308" t="s">
        <v>8136</v>
      </c>
      <c r="F8308">
        <v>294</v>
      </c>
      <c r="G8308">
        <v>250</v>
      </c>
      <c r="H8308">
        <v>249</v>
      </c>
      <c r="I8308">
        <v>260</v>
      </c>
      <c r="J8308">
        <v>260</v>
      </c>
      <c r="K8308">
        <v>250</v>
      </c>
      <c r="L8308">
        <v>238</v>
      </c>
      <c r="M8308">
        <v>218</v>
      </c>
      <c r="V8308" t="s">
        <v>1</v>
      </c>
      <c r="W8308" t="s">
        <v>1</v>
      </c>
      <c r="X8308" t="s">
        <v>1</v>
      </c>
      <c r="Z8308" t="s">
        <v>1</v>
      </c>
      <c r="AA8308" t="s">
        <v>1</v>
      </c>
      <c r="AB8308" t="s">
        <v>1</v>
      </c>
      <c r="AD8308">
        <v>0</v>
      </c>
      <c r="AE8308">
        <v>0</v>
      </c>
      <c r="AF8308">
        <v>1</v>
      </c>
      <c r="AG8308">
        <v>2</v>
      </c>
      <c r="AH8308">
        <v>75</v>
      </c>
      <c r="AI8308">
        <v>75.333333333333329</v>
      </c>
      <c r="AJ8308">
        <v>85.333333333333329</v>
      </c>
      <c r="AK8308">
        <v>75.666666666666671</v>
      </c>
    </row>
    <row r="8309" spans="1:41" x14ac:dyDescent="0.35">
      <c r="A8309">
        <v>40177</v>
      </c>
      <c r="B8309" t="s">
        <v>8045</v>
      </c>
      <c r="C8309" t="s">
        <v>13</v>
      </c>
      <c r="D8309" t="s">
        <v>14</v>
      </c>
      <c r="E8309" t="s">
        <v>8136</v>
      </c>
      <c r="F8309">
        <v>247</v>
      </c>
      <c r="G8309">
        <v>259</v>
      </c>
      <c r="H8309">
        <v>272</v>
      </c>
      <c r="I8309">
        <v>274</v>
      </c>
      <c r="J8309">
        <v>243</v>
      </c>
      <c r="K8309">
        <v>249</v>
      </c>
      <c r="L8309">
        <v>268</v>
      </c>
      <c r="M8309">
        <v>250</v>
      </c>
      <c r="V8309" t="s">
        <v>1</v>
      </c>
      <c r="W8309" t="s">
        <v>1</v>
      </c>
      <c r="X8309" t="s">
        <v>1</v>
      </c>
      <c r="Z8309" t="s">
        <v>1</v>
      </c>
      <c r="AA8309" t="s">
        <v>1</v>
      </c>
      <c r="AB8309" t="s">
        <v>1</v>
      </c>
      <c r="AD8309">
        <v>0</v>
      </c>
      <c r="AE8309">
        <v>0</v>
      </c>
      <c r="AF8309">
        <v>1</v>
      </c>
      <c r="AG8309">
        <v>2</v>
      </c>
      <c r="AH8309">
        <v>69.5</v>
      </c>
      <c r="AI8309">
        <v>70.333333333333329</v>
      </c>
      <c r="AJ8309">
        <v>72.333333333333329</v>
      </c>
      <c r="AK8309">
        <v>65.666666666666671</v>
      </c>
    </row>
    <row r="8310" spans="1:41" x14ac:dyDescent="0.35">
      <c r="A8310">
        <v>40184</v>
      </c>
      <c r="B8310" t="s">
        <v>8046</v>
      </c>
      <c r="C8310" t="s">
        <v>33</v>
      </c>
      <c r="D8310" t="s">
        <v>31</v>
      </c>
      <c r="E8310" t="s">
        <v>8136</v>
      </c>
      <c r="F8310">
        <v>263</v>
      </c>
      <c r="G8310">
        <v>248</v>
      </c>
      <c r="H8310">
        <v>266</v>
      </c>
      <c r="I8310">
        <v>260</v>
      </c>
      <c r="J8310">
        <v>234</v>
      </c>
      <c r="K8310">
        <v>229</v>
      </c>
      <c r="L8310">
        <v>243</v>
      </c>
      <c r="M8310">
        <v>224</v>
      </c>
      <c r="V8310" t="s">
        <v>1</v>
      </c>
      <c r="W8310" t="s">
        <v>1</v>
      </c>
      <c r="X8310" t="s">
        <v>1</v>
      </c>
      <c r="Z8310" t="s">
        <v>1</v>
      </c>
      <c r="AA8310" t="s">
        <v>1</v>
      </c>
      <c r="AB8310" t="s">
        <v>1</v>
      </c>
      <c r="AD8310">
        <v>2</v>
      </c>
      <c r="AE8310">
        <v>1</v>
      </c>
      <c r="AF8310">
        <v>0</v>
      </c>
      <c r="AG8310">
        <v>3</v>
      </c>
      <c r="AH8310">
        <v>70</v>
      </c>
      <c r="AI8310">
        <v>73</v>
      </c>
      <c r="AJ8310">
        <v>77</v>
      </c>
      <c r="AK8310">
        <v>68.333333333333329</v>
      </c>
    </row>
    <row r="8311" spans="1:41" x14ac:dyDescent="0.35">
      <c r="A8311">
        <v>40189</v>
      </c>
      <c r="B8311" t="s">
        <v>8047</v>
      </c>
      <c r="C8311" t="s">
        <v>43</v>
      </c>
      <c r="D8311" t="s">
        <v>41</v>
      </c>
      <c r="E8311" t="s">
        <v>8136</v>
      </c>
      <c r="F8311">
        <v>304</v>
      </c>
      <c r="G8311">
        <v>311</v>
      </c>
      <c r="H8311">
        <v>297</v>
      </c>
      <c r="I8311">
        <v>293</v>
      </c>
      <c r="J8311">
        <v>271</v>
      </c>
      <c r="K8311">
        <v>311</v>
      </c>
      <c r="L8311">
        <v>310</v>
      </c>
      <c r="M8311">
        <v>285</v>
      </c>
      <c r="V8311" t="s">
        <v>1</v>
      </c>
      <c r="W8311" t="s">
        <v>1</v>
      </c>
      <c r="X8311" t="s">
        <v>1</v>
      </c>
      <c r="Z8311" t="s">
        <v>1</v>
      </c>
      <c r="AA8311" t="s">
        <v>1</v>
      </c>
      <c r="AB8311" t="s">
        <v>1</v>
      </c>
      <c r="AD8311">
        <v>2</v>
      </c>
      <c r="AE8311">
        <v>1</v>
      </c>
      <c r="AF8311">
        <v>0</v>
      </c>
      <c r="AG8311">
        <v>2</v>
      </c>
      <c r="AH8311">
        <v>84.5</v>
      </c>
      <c r="AI8311">
        <v>87</v>
      </c>
      <c r="AJ8311">
        <v>88.333333333333329</v>
      </c>
      <c r="AK8311">
        <v>77.333333333333329</v>
      </c>
    </row>
    <row r="8312" spans="1:41" x14ac:dyDescent="0.35">
      <c r="A8312">
        <v>40194</v>
      </c>
      <c r="B8312" t="s">
        <v>7218</v>
      </c>
      <c r="C8312" t="s">
        <v>40</v>
      </c>
      <c r="D8312" t="s">
        <v>41</v>
      </c>
      <c r="E8312" t="s">
        <v>8136</v>
      </c>
      <c r="F8312">
        <v>267</v>
      </c>
      <c r="G8312">
        <v>277</v>
      </c>
      <c r="H8312">
        <v>283</v>
      </c>
      <c r="I8312">
        <v>280</v>
      </c>
      <c r="J8312">
        <v>247</v>
      </c>
      <c r="K8312">
        <v>271</v>
      </c>
      <c r="L8312">
        <v>263</v>
      </c>
      <c r="M8312">
        <v>271</v>
      </c>
      <c r="N8312">
        <v>250</v>
      </c>
      <c r="O8312">
        <v>267</v>
      </c>
      <c r="P8312">
        <v>259</v>
      </c>
      <c r="Q8312">
        <v>289</v>
      </c>
      <c r="R8312">
        <v>237</v>
      </c>
      <c r="S8312">
        <v>271</v>
      </c>
      <c r="T8312">
        <v>270</v>
      </c>
      <c r="U8312">
        <v>299</v>
      </c>
      <c r="V8312">
        <v>590.91558441558436</v>
      </c>
      <c r="W8312">
        <v>569.5</v>
      </c>
      <c r="X8312">
        <v>559.9367088607595</v>
      </c>
      <c r="Y8312">
        <v>586.54225352112678</v>
      </c>
      <c r="Z8312">
        <v>0.21311475409836067</v>
      </c>
      <c r="AA8312">
        <v>0.44827586206896552</v>
      </c>
      <c r="AB8312">
        <v>0.39534883720930236</v>
      </c>
      <c r="AC8312">
        <v>0.27272727272727271</v>
      </c>
      <c r="AD8312">
        <v>5</v>
      </c>
      <c r="AE8312">
        <v>7</v>
      </c>
      <c r="AF8312">
        <v>8</v>
      </c>
      <c r="AG8312">
        <v>3</v>
      </c>
      <c r="AH8312">
        <v>71.5</v>
      </c>
      <c r="AI8312">
        <v>74.666666666666671</v>
      </c>
      <c r="AJ8312">
        <v>76</v>
      </c>
      <c r="AK8312">
        <v>71.333333333333329</v>
      </c>
      <c r="AL8312">
        <v>75</v>
      </c>
      <c r="AM8312">
        <v>79.333333333333329</v>
      </c>
      <c r="AN8312">
        <v>78.333333333333329</v>
      </c>
      <c r="AO8312">
        <v>68.666666666666671</v>
      </c>
    </row>
    <row r="8313" spans="1:41" x14ac:dyDescent="0.35">
      <c r="A8313">
        <v>40202</v>
      </c>
      <c r="B8313" t="s">
        <v>8048</v>
      </c>
      <c r="C8313" t="s">
        <v>85</v>
      </c>
      <c r="D8313" t="s">
        <v>57</v>
      </c>
      <c r="E8313" t="s">
        <v>8137</v>
      </c>
      <c r="F8313">
        <v>267</v>
      </c>
      <c r="G8313">
        <v>276</v>
      </c>
      <c r="H8313">
        <v>257</v>
      </c>
      <c r="I8313">
        <v>271</v>
      </c>
      <c r="J8313">
        <v>244</v>
      </c>
      <c r="K8313">
        <v>239</v>
      </c>
      <c r="L8313">
        <v>253</v>
      </c>
      <c r="M8313">
        <v>250</v>
      </c>
      <c r="N8313">
        <v>275</v>
      </c>
      <c r="O8313">
        <v>250</v>
      </c>
      <c r="P8313">
        <v>251</v>
      </c>
      <c r="Q8313">
        <v>261</v>
      </c>
      <c r="R8313">
        <v>238</v>
      </c>
      <c r="S8313">
        <v>234</v>
      </c>
      <c r="T8313">
        <v>255</v>
      </c>
      <c r="U8313">
        <v>241</v>
      </c>
      <c r="V8313">
        <v>543.73809523809518</v>
      </c>
      <c r="W8313">
        <v>633.09090909090912</v>
      </c>
      <c r="X8313">
        <v>607.62</v>
      </c>
      <c r="Y8313">
        <v>580.38095238095241</v>
      </c>
      <c r="Z8313">
        <v>0.42307692307692313</v>
      </c>
      <c r="AA8313">
        <v>0.59090909090909083</v>
      </c>
      <c r="AB8313">
        <v>0.65217391304347827</v>
      </c>
      <c r="AC8313">
        <v>0.44444444444444442</v>
      </c>
      <c r="AD8313">
        <v>4</v>
      </c>
      <c r="AE8313">
        <v>2</v>
      </c>
      <c r="AF8313">
        <v>2</v>
      </c>
      <c r="AG8313">
        <v>1</v>
      </c>
      <c r="AH8313">
        <v>74.5</v>
      </c>
      <c r="AI8313">
        <v>80</v>
      </c>
      <c r="AJ8313">
        <v>80.333333333333329</v>
      </c>
      <c r="AK8313">
        <v>64.666666666666671</v>
      </c>
      <c r="AL8313">
        <v>80</v>
      </c>
      <c r="AM8313">
        <v>83</v>
      </c>
      <c r="AN8313">
        <v>86.666666666666671</v>
      </c>
      <c r="AO8313">
        <v>73</v>
      </c>
    </row>
    <row r="8314" spans="1:41" x14ac:dyDescent="0.35">
      <c r="A8314">
        <v>40203</v>
      </c>
      <c r="B8314" t="s">
        <v>8049</v>
      </c>
      <c r="C8314" t="s">
        <v>255</v>
      </c>
      <c r="D8314" t="s">
        <v>249</v>
      </c>
      <c r="E8314" t="s">
        <v>8136</v>
      </c>
      <c r="F8314">
        <v>263</v>
      </c>
      <c r="H8314">
        <v>223</v>
      </c>
      <c r="J8314">
        <v>216</v>
      </c>
      <c r="L8314">
        <v>164</v>
      </c>
      <c r="V8314" t="s">
        <v>1</v>
      </c>
      <c r="W8314" t="s">
        <v>1</v>
      </c>
      <c r="X8314" t="s">
        <v>1</v>
      </c>
      <c r="Z8314" t="s">
        <v>1</v>
      </c>
      <c r="AA8314" t="s">
        <v>1</v>
      </c>
      <c r="AB8314" t="s">
        <v>1</v>
      </c>
      <c r="AD8314" t="s">
        <v>1</v>
      </c>
      <c r="AE8314" t="s">
        <v>1</v>
      </c>
      <c r="AF8314" t="s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</row>
    <row r="8315" spans="1:41" x14ac:dyDescent="0.35">
      <c r="A8315">
        <v>40208</v>
      </c>
      <c r="B8315" t="s">
        <v>8050</v>
      </c>
      <c r="C8315" t="s">
        <v>43</v>
      </c>
      <c r="D8315" t="s">
        <v>41</v>
      </c>
      <c r="E8315" t="s">
        <v>8136</v>
      </c>
      <c r="F8315">
        <v>260</v>
      </c>
      <c r="G8315">
        <v>269</v>
      </c>
      <c r="H8315">
        <v>281</v>
      </c>
      <c r="I8315">
        <v>233</v>
      </c>
      <c r="J8315">
        <v>225</v>
      </c>
      <c r="K8315">
        <v>250</v>
      </c>
      <c r="L8315">
        <v>261</v>
      </c>
      <c r="M8315">
        <v>243</v>
      </c>
      <c r="N8315">
        <v>260</v>
      </c>
      <c r="O8315">
        <v>244</v>
      </c>
      <c r="P8315">
        <v>244</v>
      </c>
      <c r="Q8315">
        <v>211</v>
      </c>
      <c r="R8315">
        <v>256</v>
      </c>
      <c r="S8315">
        <v>229</v>
      </c>
      <c r="T8315">
        <v>218</v>
      </c>
      <c r="U8315">
        <v>206</v>
      </c>
      <c r="V8315">
        <v>570.38888888888891</v>
      </c>
      <c r="X8315">
        <v>473.91666666666669</v>
      </c>
      <c r="Y8315">
        <v>588.54999999999995</v>
      </c>
      <c r="AA8315">
        <v>0.14285714285714285</v>
      </c>
      <c r="AB8315">
        <v>5.5555555555555552E-2</v>
      </c>
      <c r="AC8315">
        <v>0.13333333333333333</v>
      </c>
      <c r="AD8315">
        <v>2</v>
      </c>
      <c r="AE8315">
        <v>1</v>
      </c>
      <c r="AF8315">
        <v>7</v>
      </c>
      <c r="AG8315">
        <v>3</v>
      </c>
      <c r="AH8315">
        <v>74</v>
      </c>
      <c r="AI8315">
        <v>71</v>
      </c>
      <c r="AJ8315">
        <v>75</v>
      </c>
      <c r="AK8315">
        <v>67.666666666666671</v>
      </c>
      <c r="AL8315">
        <v>72.5</v>
      </c>
      <c r="AM8315">
        <v>73.666666666666671</v>
      </c>
      <c r="AN8315">
        <v>77.666666666666671</v>
      </c>
      <c r="AO8315">
        <v>75.666666666666671</v>
      </c>
    </row>
    <row r="8316" spans="1:41" x14ac:dyDescent="0.35">
      <c r="A8316">
        <v>40219</v>
      </c>
      <c r="B8316" t="s">
        <v>1562</v>
      </c>
      <c r="C8316" t="s">
        <v>109</v>
      </c>
      <c r="D8316" t="s">
        <v>96</v>
      </c>
      <c r="E8316" t="s">
        <v>8136</v>
      </c>
      <c r="F8316">
        <v>271</v>
      </c>
      <c r="G8316">
        <v>296</v>
      </c>
      <c r="H8316">
        <v>311</v>
      </c>
      <c r="I8316">
        <v>301</v>
      </c>
      <c r="J8316">
        <v>256</v>
      </c>
      <c r="K8316">
        <v>285</v>
      </c>
      <c r="L8316">
        <v>307</v>
      </c>
      <c r="M8316">
        <v>303</v>
      </c>
      <c r="V8316" t="s">
        <v>1</v>
      </c>
      <c r="W8316" t="s">
        <v>1</v>
      </c>
      <c r="X8316" t="s">
        <v>1</v>
      </c>
      <c r="Z8316" t="s">
        <v>1</v>
      </c>
      <c r="AA8316" t="s">
        <v>1</v>
      </c>
      <c r="AB8316" t="s">
        <v>1</v>
      </c>
      <c r="AD8316">
        <v>1</v>
      </c>
      <c r="AE8316">
        <v>0</v>
      </c>
      <c r="AF8316">
        <v>0</v>
      </c>
      <c r="AG8316">
        <v>0</v>
      </c>
      <c r="AH8316">
        <v>74.5</v>
      </c>
      <c r="AI8316">
        <v>79.333333333333329</v>
      </c>
      <c r="AJ8316">
        <v>80</v>
      </c>
      <c r="AK8316">
        <v>73</v>
      </c>
    </row>
    <row r="8317" spans="1:41" x14ac:dyDescent="0.35">
      <c r="A8317">
        <v>40230</v>
      </c>
      <c r="B8317" t="s">
        <v>8051</v>
      </c>
      <c r="C8317" t="s">
        <v>8</v>
      </c>
      <c r="D8317" t="s">
        <v>9</v>
      </c>
      <c r="E8317" t="s">
        <v>8136</v>
      </c>
      <c r="F8317">
        <v>240</v>
      </c>
      <c r="G8317">
        <v>256</v>
      </c>
      <c r="H8317">
        <v>256</v>
      </c>
      <c r="I8317">
        <v>236</v>
      </c>
      <c r="J8317">
        <v>225</v>
      </c>
      <c r="K8317">
        <v>247</v>
      </c>
      <c r="L8317">
        <v>239</v>
      </c>
      <c r="M8317">
        <v>218</v>
      </c>
      <c r="N8317">
        <v>200</v>
      </c>
      <c r="O8317">
        <v>210</v>
      </c>
      <c r="P8317">
        <v>227</v>
      </c>
      <c r="Q8317">
        <v>206</v>
      </c>
      <c r="R8317">
        <v>210</v>
      </c>
      <c r="S8317">
        <v>225</v>
      </c>
      <c r="T8317">
        <v>232</v>
      </c>
      <c r="U8317">
        <v>207</v>
      </c>
      <c r="V8317">
        <v>477.70833333333331</v>
      </c>
      <c r="W8317">
        <v>523.5</v>
      </c>
      <c r="X8317">
        <v>481.92857142857144</v>
      </c>
      <c r="Y8317">
        <v>534</v>
      </c>
      <c r="Z8317">
        <v>0.10526315789473684</v>
      </c>
      <c r="AA8317">
        <v>0.13636363636363635</v>
      </c>
      <c r="AB8317">
        <v>3.5714285714285712E-2</v>
      </c>
      <c r="AD8317">
        <v>7</v>
      </c>
      <c r="AE8317">
        <v>1</v>
      </c>
      <c r="AF8317">
        <v>0</v>
      </c>
      <c r="AG8317">
        <v>2</v>
      </c>
      <c r="AH8317">
        <v>70.5</v>
      </c>
      <c r="AI8317">
        <v>70.333333333333329</v>
      </c>
      <c r="AJ8317">
        <v>74.333333333333329</v>
      </c>
      <c r="AK8317">
        <v>64.666666666666671</v>
      </c>
      <c r="AL8317">
        <v>64.5</v>
      </c>
      <c r="AM8317">
        <v>71.333333333333329</v>
      </c>
      <c r="AN8317">
        <v>72</v>
      </c>
      <c r="AO8317">
        <v>66.333333333333329</v>
      </c>
    </row>
    <row r="8318" spans="1:41" x14ac:dyDescent="0.35">
      <c r="A8318">
        <v>40231</v>
      </c>
      <c r="B8318" t="s">
        <v>5644</v>
      </c>
      <c r="C8318" t="s">
        <v>40</v>
      </c>
      <c r="D8318" t="s">
        <v>41</v>
      </c>
      <c r="E8318" t="s">
        <v>8136</v>
      </c>
      <c r="F8318">
        <v>286</v>
      </c>
      <c r="G8318">
        <v>302</v>
      </c>
      <c r="H8318">
        <v>301</v>
      </c>
      <c r="I8318">
        <v>310</v>
      </c>
      <c r="J8318">
        <v>265</v>
      </c>
      <c r="K8318">
        <v>281</v>
      </c>
      <c r="L8318">
        <v>249</v>
      </c>
      <c r="M8318">
        <v>276</v>
      </c>
      <c r="N8318">
        <v>242</v>
      </c>
      <c r="O8318">
        <v>252</v>
      </c>
      <c r="P8318">
        <v>277</v>
      </c>
      <c r="Q8318">
        <v>276</v>
      </c>
      <c r="R8318">
        <v>303</v>
      </c>
      <c r="S8318">
        <v>315</v>
      </c>
      <c r="T8318">
        <v>334</v>
      </c>
      <c r="U8318">
        <v>303</v>
      </c>
      <c r="V8318">
        <v>612.09722222222217</v>
      </c>
      <c r="W8318">
        <v>597</v>
      </c>
      <c r="X8318">
        <v>656.40540540540542</v>
      </c>
      <c r="Y8318">
        <v>666.58108108108104</v>
      </c>
      <c r="Z8318">
        <v>0.52631578947368418</v>
      </c>
      <c r="AA8318">
        <v>0.45945945945945948</v>
      </c>
      <c r="AB8318">
        <v>0.38888888888888884</v>
      </c>
      <c r="AC8318">
        <v>0.6216216216216216</v>
      </c>
      <c r="AD8318">
        <v>2</v>
      </c>
      <c r="AE8318">
        <v>7</v>
      </c>
      <c r="AF8318">
        <v>2</v>
      </c>
      <c r="AG8318">
        <v>4</v>
      </c>
      <c r="AH8318">
        <v>76.5</v>
      </c>
      <c r="AI8318">
        <v>79</v>
      </c>
      <c r="AJ8318">
        <v>80</v>
      </c>
      <c r="AK8318">
        <v>70.666666666666671</v>
      </c>
      <c r="AL8318">
        <v>80</v>
      </c>
      <c r="AM8318">
        <v>81</v>
      </c>
      <c r="AN8318">
        <v>85.333333333333329</v>
      </c>
      <c r="AO8318">
        <v>75</v>
      </c>
    </row>
    <row r="8319" spans="1:41" x14ac:dyDescent="0.35">
      <c r="A8319">
        <v>40241</v>
      </c>
      <c r="B8319" t="s">
        <v>2347</v>
      </c>
      <c r="C8319" t="s">
        <v>100</v>
      </c>
      <c r="D8319" t="s">
        <v>96</v>
      </c>
      <c r="E8319" t="s">
        <v>8136</v>
      </c>
      <c r="F8319">
        <v>296</v>
      </c>
      <c r="G8319">
        <v>294</v>
      </c>
      <c r="H8319">
        <v>274</v>
      </c>
      <c r="I8319">
        <v>286</v>
      </c>
      <c r="J8319">
        <v>277</v>
      </c>
      <c r="K8319">
        <v>265</v>
      </c>
      <c r="L8319">
        <v>265</v>
      </c>
      <c r="M8319">
        <v>272</v>
      </c>
      <c r="V8319" t="s">
        <v>1</v>
      </c>
      <c r="W8319" t="s">
        <v>1</v>
      </c>
      <c r="X8319" t="s">
        <v>1</v>
      </c>
      <c r="Z8319" t="s">
        <v>1</v>
      </c>
      <c r="AA8319" t="s">
        <v>1</v>
      </c>
      <c r="AB8319" t="s">
        <v>1</v>
      </c>
      <c r="AD8319">
        <v>1</v>
      </c>
      <c r="AE8319">
        <v>0</v>
      </c>
      <c r="AF8319">
        <v>0</v>
      </c>
      <c r="AG8319">
        <v>1</v>
      </c>
      <c r="AH8319">
        <v>78</v>
      </c>
      <c r="AI8319">
        <v>77.666666666666671</v>
      </c>
      <c r="AJ8319">
        <v>83</v>
      </c>
      <c r="AK8319">
        <v>72.666666666666671</v>
      </c>
    </row>
    <row r="8320" spans="1:41" x14ac:dyDescent="0.35">
      <c r="A8320">
        <v>40242</v>
      </c>
      <c r="B8320" t="s">
        <v>8052</v>
      </c>
      <c r="C8320" t="s">
        <v>59</v>
      </c>
      <c r="D8320" t="s">
        <v>57</v>
      </c>
      <c r="E8320" t="s">
        <v>8135</v>
      </c>
      <c r="F8320">
        <v>253</v>
      </c>
      <c r="G8320">
        <v>285</v>
      </c>
      <c r="H8320">
        <v>255</v>
      </c>
      <c r="I8320">
        <v>281</v>
      </c>
      <c r="J8320">
        <v>244</v>
      </c>
      <c r="K8320">
        <v>252</v>
      </c>
      <c r="L8320">
        <v>249</v>
      </c>
      <c r="M8320">
        <v>232</v>
      </c>
      <c r="V8320" t="s">
        <v>1</v>
      </c>
      <c r="W8320" t="s">
        <v>1</v>
      </c>
      <c r="X8320" t="s">
        <v>1</v>
      </c>
      <c r="Z8320" t="s">
        <v>1</v>
      </c>
      <c r="AA8320" t="s">
        <v>1</v>
      </c>
      <c r="AB8320" t="s">
        <v>1</v>
      </c>
      <c r="AD8320">
        <v>1</v>
      </c>
      <c r="AE8320">
        <v>0</v>
      </c>
      <c r="AF8320">
        <v>1</v>
      </c>
      <c r="AG8320">
        <v>4</v>
      </c>
      <c r="AH8320">
        <v>73.5</v>
      </c>
      <c r="AI8320">
        <v>76</v>
      </c>
      <c r="AJ8320">
        <v>77.666666666666671</v>
      </c>
      <c r="AK8320">
        <v>71.666666666666671</v>
      </c>
    </row>
    <row r="8321" spans="1:41" x14ac:dyDescent="0.35">
      <c r="A8321">
        <v>40251</v>
      </c>
      <c r="B8321" t="s">
        <v>8053</v>
      </c>
      <c r="C8321" t="s">
        <v>85</v>
      </c>
      <c r="D8321" t="s">
        <v>57</v>
      </c>
      <c r="E8321" t="s">
        <v>8136</v>
      </c>
      <c r="F8321">
        <v>263</v>
      </c>
      <c r="G8321">
        <v>273</v>
      </c>
      <c r="H8321">
        <v>281</v>
      </c>
      <c r="I8321">
        <v>275</v>
      </c>
      <c r="J8321">
        <v>246</v>
      </c>
      <c r="K8321">
        <v>264</v>
      </c>
      <c r="L8321">
        <v>262</v>
      </c>
      <c r="M8321">
        <v>262</v>
      </c>
      <c r="N8321">
        <v>250</v>
      </c>
      <c r="O8321">
        <v>258</v>
      </c>
      <c r="P8321">
        <v>246</v>
      </c>
      <c r="Q8321">
        <v>268</v>
      </c>
      <c r="R8321">
        <v>259</v>
      </c>
      <c r="S8321">
        <v>269</v>
      </c>
      <c r="T8321">
        <v>261</v>
      </c>
      <c r="U8321">
        <v>319</v>
      </c>
      <c r="V8321">
        <v>603.81147540983602</v>
      </c>
      <c r="W8321">
        <v>612.20238095238096</v>
      </c>
      <c r="X8321">
        <v>611.27272727272725</v>
      </c>
      <c r="Y8321">
        <v>614.32196969696975</v>
      </c>
      <c r="Z8321">
        <v>0.60975609756097571</v>
      </c>
      <c r="AA8321">
        <v>0.51162790697674421</v>
      </c>
      <c r="AB8321">
        <v>0.53787878787878785</v>
      </c>
      <c r="AC8321">
        <v>0.59230769230769231</v>
      </c>
      <c r="AD8321">
        <v>8</v>
      </c>
      <c r="AE8321">
        <v>8</v>
      </c>
      <c r="AF8321">
        <v>9</v>
      </c>
      <c r="AG8321">
        <v>10</v>
      </c>
      <c r="AH8321">
        <v>77.5</v>
      </c>
      <c r="AI8321">
        <v>79.333333333333329</v>
      </c>
      <c r="AJ8321">
        <v>82</v>
      </c>
      <c r="AK8321">
        <v>72.666666666666671</v>
      </c>
      <c r="AL8321">
        <v>76.5</v>
      </c>
      <c r="AM8321">
        <v>78.666666666666671</v>
      </c>
      <c r="AN8321">
        <v>80.333333333333329</v>
      </c>
      <c r="AO8321">
        <v>66.666666666666671</v>
      </c>
    </row>
    <row r="8322" spans="1:41" x14ac:dyDescent="0.35">
      <c r="A8322">
        <v>40252</v>
      </c>
      <c r="B8322" t="s">
        <v>8054</v>
      </c>
      <c r="C8322" t="s">
        <v>81</v>
      </c>
      <c r="D8322" t="s">
        <v>57</v>
      </c>
      <c r="E8322" t="s">
        <v>8136</v>
      </c>
      <c r="N8322">
        <v>260</v>
      </c>
      <c r="O8322">
        <v>248</v>
      </c>
      <c r="P8322">
        <v>255</v>
      </c>
      <c r="Q8322">
        <v>244</v>
      </c>
      <c r="R8322">
        <v>266</v>
      </c>
      <c r="S8322">
        <v>255</v>
      </c>
      <c r="T8322">
        <v>263</v>
      </c>
      <c r="U8322">
        <v>256</v>
      </c>
      <c r="V8322">
        <v>602.65697674418607</v>
      </c>
      <c r="W8322">
        <v>570.734375</v>
      </c>
      <c r="X8322">
        <v>615.76020408163265</v>
      </c>
      <c r="Y8322">
        <v>613.5</v>
      </c>
      <c r="Z8322">
        <v>0.47872340425531912</v>
      </c>
      <c r="AA8322">
        <v>0.52173913043478259</v>
      </c>
      <c r="AB8322">
        <v>0.39805825242718451</v>
      </c>
      <c r="AC8322">
        <v>0.56730769230769229</v>
      </c>
      <c r="AD8322">
        <v>1</v>
      </c>
      <c r="AE8322">
        <v>3</v>
      </c>
      <c r="AF8322">
        <v>0</v>
      </c>
      <c r="AG8322">
        <v>1</v>
      </c>
      <c r="AL8322">
        <v>73</v>
      </c>
      <c r="AM8322">
        <v>77.333333333333329</v>
      </c>
      <c r="AN8322">
        <v>80.333333333333329</v>
      </c>
      <c r="AO8322">
        <v>72.666666666666671</v>
      </c>
    </row>
    <row r="8323" spans="1:41" x14ac:dyDescent="0.35">
      <c r="A8323">
        <v>40253</v>
      </c>
      <c r="B8323" t="s">
        <v>8055</v>
      </c>
      <c r="C8323" t="s">
        <v>367</v>
      </c>
      <c r="D8323" t="s">
        <v>14</v>
      </c>
      <c r="E8323" t="s">
        <v>8136</v>
      </c>
      <c r="F8323">
        <v>252</v>
      </c>
      <c r="G8323">
        <v>260</v>
      </c>
      <c r="H8323">
        <v>237</v>
      </c>
      <c r="I8323">
        <v>275</v>
      </c>
      <c r="J8323">
        <v>238</v>
      </c>
      <c r="K8323">
        <v>249</v>
      </c>
      <c r="L8323">
        <v>235</v>
      </c>
      <c r="M8323">
        <v>255</v>
      </c>
      <c r="V8323" t="s">
        <v>1</v>
      </c>
      <c r="W8323" t="s">
        <v>1</v>
      </c>
      <c r="X8323" t="s">
        <v>1</v>
      </c>
      <c r="Z8323" t="s">
        <v>1</v>
      </c>
      <c r="AA8323" t="s">
        <v>1</v>
      </c>
      <c r="AB8323" t="s">
        <v>1</v>
      </c>
      <c r="AD8323">
        <v>5</v>
      </c>
      <c r="AE8323">
        <v>3</v>
      </c>
      <c r="AF8323">
        <v>3</v>
      </c>
      <c r="AG8323">
        <v>1</v>
      </c>
      <c r="AH8323">
        <v>78</v>
      </c>
      <c r="AI8323">
        <v>79.333333333333329</v>
      </c>
      <c r="AJ8323">
        <v>82.666666666666671</v>
      </c>
      <c r="AK8323">
        <v>76</v>
      </c>
    </row>
    <row r="8324" spans="1:41" x14ac:dyDescent="0.35">
      <c r="A8324">
        <v>40256</v>
      </c>
      <c r="B8324" t="s">
        <v>8056</v>
      </c>
      <c r="C8324" t="s">
        <v>270</v>
      </c>
      <c r="D8324" t="s">
        <v>262</v>
      </c>
      <c r="E8324" t="s">
        <v>8136</v>
      </c>
      <c r="F8324">
        <v>264</v>
      </c>
      <c r="G8324">
        <v>270</v>
      </c>
      <c r="H8324">
        <v>265</v>
      </c>
      <c r="I8324">
        <v>245</v>
      </c>
      <c r="J8324">
        <v>249</v>
      </c>
      <c r="K8324">
        <v>254</v>
      </c>
      <c r="L8324">
        <v>247</v>
      </c>
      <c r="M8324">
        <v>243</v>
      </c>
      <c r="N8324">
        <v>226</v>
      </c>
      <c r="O8324">
        <v>235</v>
      </c>
      <c r="P8324">
        <v>218</v>
      </c>
      <c r="Q8324">
        <v>221</v>
      </c>
      <c r="R8324">
        <v>225</v>
      </c>
      <c r="S8324">
        <v>224</v>
      </c>
      <c r="T8324">
        <v>223</v>
      </c>
      <c r="U8324">
        <v>234</v>
      </c>
      <c r="V8324">
        <v>566.90441176470586</v>
      </c>
      <c r="W8324">
        <v>550.27631578947364</v>
      </c>
      <c r="X8324">
        <v>578.58730158730157</v>
      </c>
      <c r="Y8324">
        <v>582.95833333333337</v>
      </c>
      <c r="Z8324">
        <v>0.21359223300970875</v>
      </c>
      <c r="AA8324">
        <v>0.375</v>
      </c>
      <c r="AB8324">
        <v>0.2818181818181818</v>
      </c>
      <c r="AC8324">
        <v>0.28155339805825241</v>
      </c>
      <c r="AD8324">
        <v>16</v>
      </c>
      <c r="AE8324">
        <v>14</v>
      </c>
      <c r="AF8324">
        <v>10</v>
      </c>
      <c r="AG8324">
        <v>17</v>
      </c>
      <c r="AH8324">
        <v>67</v>
      </c>
      <c r="AI8324">
        <v>65</v>
      </c>
      <c r="AJ8324">
        <v>65</v>
      </c>
      <c r="AK8324">
        <v>62</v>
      </c>
      <c r="AL8324">
        <v>62.5</v>
      </c>
      <c r="AM8324">
        <v>64.666666666666671</v>
      </c>
      <c r="AN8324">
        <v>62</v>
      </c>
      <c r="AO8324">
        <v>59.333333333333336</v>
      </c>
    </row>
    <row r="8325" spans="1:41" x14ac:dyDescent="0.35">
      <c r="A8325">
        <v>40257</v>
      </c>
      <c r="B8325" t="s">
        <v>8057</v>
      </c>
      <c r="C8325" t="s">
        <v>270</v>
      </c>
      <c r="D8325" t="s">
        <v>262</v>
      </c>
      <c r="E8325" t="s">
        <v>8136</v>
      </c>
      <c r="F8325">
        <v>258</v>
      </c>
      <c r="G8325">
        <v>250</v>
      </c>
      <c r="H8325">
        <v>255</v>
      </c>
      <c r="I8325">
        <v>268</v>
      </c>
      <c r="J8325">
        <v>229</v>
      </c>
      <c r="K8325">
        <v>236</v>
      </c>
      <c r="L8325">
        <v>223</v>
      </c>
      <c r="M8325">
        <v>247</v>
      </c>
      <c r="V8325" t="s">
        <v>1</v>
      </c>
      <c r="W8325" t="s">
        <v>1</v>
      </c>
      <c r="X8325" t="s">
        <v>1</v>
      </c>
      <c r="Z8325" t="s">
        <v>1</v>
      </c>
      <c r="AA8325" t="s">
        <v>1</v>
      </c>
      <c r="AB8325" t="s">
        <v>1</v>
      </c>
      <c r="AD8325">
        <v>2</v>
      </c>
      <c r="AE8325">
        <v>2</v>
      </c>
      <c r="AF8325">
        <v>2</v>
      </c>
      <c r="AG8325">
        <v>3</v>
      </c>
      <c r="AH8325">
        <v>60</v>
      </c>
      <c r="AI8325">
        <v>69</v>
      </c>
      <c r="AJ8325">
        <v>66.333333333333329</v>
      </c>
      <c r="AK8325">
        <v>67</v>
      </c>
    </row>
    <row r="8326" spans="1:41" x14ac:dyDescent="0.35">
      <c r="A8326">
        <v>40278</v>
      </c>
      <c r="B8326" t="s">
        <v>8058</v>
      </c>
      <c r="C8326" t="s">
        <v>85</v>
      </c>
      <c r="D8326" t="s">
        <v>57</v>
      </c>
      <c r="E8326" t="s">
        <v>8137</v>
      </c>
      <c r="F8326">
        <v>287</v>
      </c>
      <c r="G8326">
        <v>280</v>
      </c>
      <c r="H8326">
        <v>293</v>
      </c>
      <c r="I8326">
        <v>285</v>
      </c>
      <c r="J8326">
        <v>276</v>
      </c>
      <c r="K8326">
        <v>282</v>
      </c>
      <c r="L8326">
        <v>275</v>
      </c>
      <c r="M8326">
        <v>266</v>
      </c>
      <c r="N8326">
        <v>260</v>
      </c>
      <c r="O8326">
        <v>280</v>
      </c>
      <c r="P8326">
        <v>278</v>
      </c>
      <c r="Q8326">
        <v>253</v>
      </c>
      <c r="R8326">
        <v>291</v>
      </c>
      <c r="S8326">
        <v>312</v>
      </c>
      <c r="T8326">
        <v>308</v>
      </c>
      <c r="U8326">
        <v>308</v>
      </c>
      <c r="V8326">
        <v>652.9</v>
      </c>
      <c r="W8326">
        <v>635.23529411764707</v>
      </c>
      <c r="X8326">
        <v>664.06818181818187</v>
      </c>
      <c r="Y8326">
        <v>693.42307692307691</v>
      </c>
      <c r="Z8326">
        <v>0.65384615384615385</v>
      </c>
      <c r="AA8326">
        <v>0.66666666666666663</v>
      </c>
      <c r="AB8326">
        <v>0.55555555555555558</v>
      </c>
      <c r="AC8326">
        <v>0.47826086956521741</v>
      </c>
      <c r="AD8326">
        <v>3</v>
      </c>
      <c r="AE8326">
        <v>13</v>
      </c>
      <c r="AF8326">
        <v>6</v>
      </c>
      <c r="AG8326">
        <v>3</v>
      </c>
      <c r="AH8326">
        <v>71</v>
      </c>
      <c r="AI8326">
        <v>80.333333333333329</v>
      </c>
      <c r="AJ8326">
        <v>81</v>
      </c>
      <c r="AK8326">
        <v>61.666666666666664</v>
      </c>
      <c r="AL8326">
        <v>72.5</v>
      </c>
      <c r="AM8326">
        <v>77</v>
      </c>
      <c r="AN8326">
        <v>80.666666666666671</v>
      </c>
      <c r="AO8326">
        <v>68</v>
      </c>
    </row>
    <row r="8327" spans="1:41" x14ac:dyDescent="0.35">
      <c r="A8327">
        <v>40282</v>
      </c>
      <c r="B8327" t="s">
        <v>8059</v>
      </c>
      <c r="C8327" t="s">
        <v>278</v>
      </c>
      <c r="D8327" t="s">
        <v>262</v>
      </c>
      <c r="E8327" t="s">
        <v>8136</v>
      </c>
      <c r="F8327">
        <v>254</v>
      </c>
      <c r="G8327">
        <v>245</v>
      </c>
      <c r="H8327">
        <v>268</v>
      </c>
      <c r="I8327">
        <v>245</v>
      </c>
      <c r="J8327">
        <v>199</v>
      </c>
      <c r="K8327">
        <v>224</v>
      </c>
      <c r="L8327">
        <v>245</v>
      </c>
      <c r="M8327">
        <v>225</v>
      </c>
      <c r="V8327" t="s">
        <v>1</v>
      </c>
      <c r="W8327" t="s">
        <v>1</v>
      </c>
      <c r="X8327" t="s">
        <v>1</v>
      </c>
      <c r="Z8327" t="s">
        <v>1</v>
      </c>
      <c r="AA8327" t="s">
        <v>1</v>
      </c>
      <c r="AB8327" t="s">
        <v>1</v>
      </c>
      <c r="AD8327">
        <v>0</v>
      </c>
      <c r="AE8327">
        <v>1</v>
      </c>
      <c r="AF8327">
        <v>0</v>
      </c>
      <c r="AG8327">
        <v>1</v>
      </c>
      <c r="AH8327">
        <v>75</v>
      </c>
      <c r="AI8327">
        <v>79.333333333333329</v>
      </c>
      <c r="AJ8327">
        <v>84.666666666666671</v>
      </c>
      <c r="AK8327">
        <v>65</v>
      </c>
    </row>
    <row r="8328" spans="1:41" x14ac:dyDescent="0.35">
      <c r="A8328">
        <v>40284</v>
      </c>
      <c r="B8328" t="s">
        <v>8060</v>
      </c>
      <c r="C8328" t="s">
        <v>261</v>
      </c>
      <c r="D8328" t="s">
        <v>262</v>
      </c>
      <c r="E8328" t="s">
        <v>8136</v>
      </c>
      <c r="F8328">
        <v>245</v>
      </c>
      <c r="G8328">
        <v>275</v>
      </c>
      <c r="H8328">
        <v>272</v>
      </c>
      <c r="I8328">
        <v>293</v>
      </c>
      <c r="J8328">
        <v>237</v>
      </c>
      <c r="K8328">
        <v>290</v>
      </c>
      <c r="L8328">
        <v>274</v>
      </c>
      <c r="M8328">
        <v>284</v>
      </c>
      <c r="N8328">
        <v>280</v>
      </c>
      <c r="O8328">
        <v>232</v>
      </c>
      <c r="P8328">
        <v>254</v>
      </c>
      <c r="Q8328">
        <v>260</v>
      </c>
      <c r="R8328">
        <v>279</v>
      </c>
      <c r="S8328">
        <v>254</v>
      </c>
      <c r="T8328">
        <v>291</v>
      </c>
      <c r="U8328">
        <v>280</v>
      </c>
      <c r="V8328">
        <v>587.59259259259261</v>
      </c>
      <c r="W8328">
        <v>614.96428571428567</v>
      </c>
      <c r="X8328">
        <v>636.5151515151515</v>
      </c>
      <c r="Y8328">
        <v>615.17857142857144</v>
      </c>
      <c r="Z8328">
        <v>0.29411764705882354</v>
      </c>
      <c r="AA8328">
        <v>0.20588235294117649</v>
      </c>
      <c r="AB8328">
        <v>0.29411764705882354</v>
      </c>
      <c r="AC8328">
        <v>0.44117647058823528</v>
      </c>
      <c r="AD8328">
        <v>3</v>
      </c>
      <c r="AE8328">
        <v>3</v>
      </c>
      <c r="AF8328">
        <v>0</v>
      </c>
      <c r="AG8328">
        <v>6</v>
      </c>
      <c r="AH8328">
        <v>67</v>
      </c>
      <c r="AI8328">
        <v>72</v>
      </c>
      <c r="AJ8328">
        <v>73</v>
      </c>
      <c r="AK8328">
        <v>68.333333333333329</v>
      </c>
      <c r="AL8328">
        <v>72.5</v>
      </c>
      <c r="AM8328">
        <v>76.666666666666671</v>
      </c>
      <c r="AN8328">
        <v>75.333333333333329</v>
      </c>
      <c r="AO8328">
        <v>63.333333333333336</v>
      </c>
    </row>
    <row r="8329" spans="1:41" x14ac:dyDescent="0.35">
      <c r="A8329">
        <v>40285</v>
      </c>
      <c r="B8329" t="s">
        <v>8061</v>
      </c>
      <c r="C8329" t="s">
        <v>270</v>
      </c>
      <c r="D8329" t="s">
        <v>262</v>
      </c>
      <c r="E8329" t="s">
        <v>8136</v>
      </c>
      <c r="F8329">
        <v>274</v>
      </c>
      <c r="G8329">
        <v>283</v>
      </c>
      <c r="H8329">
        <v>282</v>
      </c>
      <c r="I8329">
        <v>284</v>
      </c>
      <c r="J8329">
        <v>252</v>
      </c>
      <c r="K8329">
        <v>270</v>
      </c>
      <c r="L8329">
        <v>269</v>
      </c>
      <c r="M8329">
        <v>253</v>
      </c>
      <c r="N8329">
        <v>245</v>
      </c>
      <c r="O8329">
        <v>260</v>
      </c>
      <c r="P8329">
        <v>257</v>
      </c>
      <c r="Q8329">
        <v>284</v>
      </c>
      <c r="R8329">
        <v>280</v>
      </c>
      <c r="S8329">
        <v>288</v>
      </c>
      <c r="T8329">
        <v>259</v>
      </c>
      <c r="U8329">
        <v>265</v>
      </c>
      <c r="V8329">
        <v>620.18333333333328</v>
      </c>
      <c r="W8329">
        <v>591.43333333333328</v>
      </c>
      <c r="X8329">
        <v>635.0151515151515</v>
      </c>
      <c r="Y8329">
        <v>648.875</v>
      </c>
      <c r="Z8329">
        <v>0.5</v>
      </c>
      <c r="AA8329">
        <v>0.38235294117647056</v>
      </c>
      <c r="AB8329">
        <v>0.46875</v>
      </c>
      <c r="AC8329">
        <v>0.5757575757575758</v>
      </c>
      <c r="AD8329">
        <v>4</v>
      </c>
      <c r="AE8329">
        <v>11</v>
      </c>
      <c r="AF8329">
        <v>22</v>
      </c>
      <c r="AG8329">
        <v>7</v>
      </c>
      <c r="AH8329">
        <v>73</v>
      </c>
      <c r="AI8329">
        <v>70.666666666666671</v>
      </c>
      <c r="AJ8329">
        <v>74</v>
      </c>
      <c r="AK8329">
        <v>65.666666666666671</v>
      </c>
      <c r="AL8329">
        <v>69</v>
      </c>
      <c r="AM8329">
        <v>71</v>
      </c>
      <c r="AN8329">
        <v>73</v>
      </c>
      <c r="AO8329">
        <v>58</v>
      </c>
    </row>
    <row r="8330" spans="1:41" x14ac:dyDescent="0.35">
      <c r="A8330">
        <v>40288</v>
      </c>
      <c r="B8330" t="s">
        <v>8062</v>
      </c>
      <c r="C8330" t="s">
        <v>261</v>
      </c>
      <c r="D8330" t="s">
        <v>262</v>
      </c>
      <c r="E8330" t="s">
        <v>8136</v>
      </c>
      <c r="F8330">
        <v>222</v>
      </c>
      <c r="G8330">
        <v>269</v>
      </c>
      <c r="H8330">
        <v>249</v>
      </c>
      <c r="I8330">
        <v>266</v>
      </c>
      <c r="J8330">
        <v>216</v>
      </c>
      <c r="K8330">
        <v>244</v>
      </c>
      <c r="L8330">
        <v>223</v>
      </c>
      <c r="M8330">
        <v>233</v>
      </c>
      <c r="W8330">
        <v>455</v>
      </c>
      <c r="X8330">
        <v>581.33333333333337</v>
      </c>
      <c r="AD8330">
        <v>2</v>
      </c>
      <c r="AE8330">
        <v>1</v>
      </c>
      <c r="AF8330">
        <v>0</v>
      </c>
      <c r="AG8330">
        <v>0</v>
      </c>
      <c r="AH8330">
        <v>84.5</v>
      </c>
      <c r="AI8330">
        <v>88.333333333333329</v>
      </c>
      <c r="AJ8330">
        <v>90</v>
      </c>
      <c r="AK8330">
        <v>71.666666666666671</v>
      </c>
    </row>
    <row r="8331" spans="1:41" x14ac:dyDescent="0.35">
      <c r="A8331">
        <v>40289</v>
      </c>
      <c r="B8331" t="s">
        <v>8063</v>
      </c>
      <c r="C8331" t="s">
        <v>88</v>
      </c>
      <c r="D8331" t="s">
        <v>57</v>
      </c>
      <c r="E8331" t="s">
        <v>8135</v>
      </c>
      <c r="N8331">
        <v>257</v>
      </c>
      <c r="O8331">
        <v>266</v>
      </c>
      <c r="P8331">
        <v>272</v>
      </c>
      <c r="Q8331">
        <v>266</v>
      </c>
      <c r="R8331">
        <v>274</v>
      </c>
      <c r="S8331">
        <v>270</v>
      </c>
      <c r="T8331">
        <v>273</v>
      </c>
      <c r="U8331">
        <v>266</v>
      </c>
      <c r="V8331">
        <v>636.39673913043475</v>
      </c>
      <c r="W8331">
        <v>621.62886597938143</v>
      </c>
      <c r="X8331">
        <v>639.84677419354841</v>
      </c>
      <c r="Y8331">
        <v>611.75806451612902</v>
      </c>
      <c r="Z8331">
        <v>0.5</v>
      </c>
      <c r="AA8331">
        <v>0.49514563106796117</v>
      </c>
      <c r="AB8331">
        <v>0.53846153846153844</v>
      </c>
      <c r="AC8331">
        <v>0.46376811594202899</v>
      </c>
      <c r="AD8331">
        <v>4</v>
      </c>
      <c r="AE8331">
        <v>1</v>
      </c>
      <c r="AF8331">
        <v>1</v>
      </c>
      <c r="AG8331">
        <v>12</v>
      </c>
      <c r="AL8331">
        <v>72.5</v>
      </c>
      <c r="AM8331">
        <v>74.666666666666671</v>
      </c>
      <c r="AN8331">
        <v>75</v>
      </c>
      <c r="AO8331">
        <v>70</v>
      </c>
    </row>
    <row r="8332" spans="1:41" x14ac:dyDescent="0.35">
      <c r="A8332">
        <v>40291</v>
      </c>
      <c r="B8332" t="s">
        <v>8064</v>
      </c>
      <c r="C8332" t="s">
        <v>88</v>
      </c>
      <c r="D8332" t="s">
        <v>57</v>
      </c>
      <c r="E8332" t="s">
        <v>8136</v>
      </c>
      <c r="F8332">
        <v>247</v>
      </c>
      <c r="G8332">
        <v>249</v>
      </c>
      <c r="H8332">
        <v>246</v>
      </c>
      <c r="I8332">
        <v>211</v>
      </c>
      <c r="J8332">
        <v>240</v>
      </c>
      <c r="K8332">
        <v>260</v>
      </c>
      <c r="L8332">
        <v>225</v>
      </c>
      <c r="M8332">
        <v>193</v>
      </c>
      <c r="V8332" t="s">
        <v>1</v>
      </c>
      <c r="W8332" t="s">
        <v>1</v>
      </c>
      <c r="X8332" t="s">
        <v>1</v>
      </c>
      <c r="Z8332" t="s">
        <v>1</v>
      </c>
      <c r="AA8332" t="s">
        <v>1</v>
      </c>
      <c r="AB8332" t="s">
        <v>1</v>
      </c>
      <c r="AD8332">
        <v>1</v>
      </c>
      <c r="AE8332">
        <v>3</v>
      </c>
      <c r="AF8332">
        <v>4</v>
      </c>
      <c r="AG8332">
        <v>0</v>
      </c>
      <c r="AH8332">
        <v>61</v>
      </c>
      <c r="AI8332">
        <v>60.666666666666664</v>
      </c>
      <c r="AJ8332">
        <v>59</v>
      </c>
      <c r="AK8332">
        <v>56.666666666666664</v>
      </c>
    </row>
    <row r="8333" spans="1:41" x14ac:dyDescent="0.35">
      <c r="A8333">
        <v>40295</v>
      </c>
      <c r="B8333" t="s">
        <v>8065</v>
      </c>
      <c r="C8333" t="s">
        <v>13</v>
      </c>
      <c r="D8333" t="s">
        <v>14</v>
      </c>
      <c r="E8333" t="s">
        <v>8136</v>
      </c>
      <c r="F8333">
        <v>259</v>
      </c>
      <c r="G8333">
        <v>270</v>
      </c>
      <c r="H8333">
        <v>274</v>
      </c>
      <c r="I8333">
        <v>253</v>
      </c>
      <c r="J8333">
        <v>220</v>
      </c>
      <c r="K8333">
        <v>240</v>
      </c>
      <c r="L8333">
        <v>230</v>
      </c>
      <c r="M8333">
        <v>241</v>
      </c>
      <c r="N8333">
        <v>235</v>
      </c>
      <c r="O8333">
        <v>246</v>
      </c>
      <c r="P8333">
        <v>239</v>
      </c>
      <c r="Q8333">
        <v>247</v>
      </c>
      <c r="R8333">
        <v>247</v>
      </c>
      <c r="S8333">
        <v>227</v>
      </c>
      <c r="T8333">
        <v>250</v>
      </c>
      <c r="U8333">
        <v>247</v>
      </c>
      <c r="V8333">
        <v>564.97560975609758</v>
      </c>
      <c r="W8333">
        <v>558.94318181818187</v>
      </c>
      <c r="X8333">
        <v>598.75</v>
      </c>
      <c r="Y8333">
        <v>574.92241379310349</v>
      </c>
      <c r="Z8333">
        <v>0.2982456140350877</v>
      </c>
      <c r="AA8333">
        <v>0.28846153846153849</v>
      </c>
      <c r="AB8333">
        <v>0.36363636363636359</v>
      </c>
      <c r="AC8333">
        <v>0.4358974358974359</v>
      </c>
      <c r="AD8333">
        <v>7</v>
      </c>
      <c r="AE8333">
        <v>5</v>
      </c>
      <c r="AF8333">
        <v>8</v>
      </c>
      <c r="AG8333">
        <v>4</v>
      </c>
      <c r="AH8333">
        <v>62.5</v>
      </c>
      <c r="AI8333">
        <v>72.666666666666671</v>
      </c>
      <c r="AJ8333">
        <v>73.666666666666671</v>
      </c>
      <c r="AK8333">
        <v>67.333333333333329</v>
      </c>
      <c r="AL8333">
        <v>71</v>
      </c>
      <c r="AM8333">
        <v>73.333333333333329</v>
      </c>
      <c r="AN8333">
        <v>75</v>
      </c>
      <c r="AO8333">
        <v>73.333333333333329</v>
      </c>
    </row>
    <row r="8334" spans="1:41" x14ac:dyDescent="0.35">
      <c r="A8334">
        <v>40296</v>
      </c>
      <c r="B8334" t="s">
        <v>8066</v>
      </c>
      <c r="C8334" t="s">
        <v>287</v>
      </c>
      <c r="D8334" t="s">
        <v>262</v>
      </c>
      <c r="E8334" t="s">
        <v>8136</v>
      </c>
      <c r="F8334">
        <v>188</v>
      </c>
      <c r="G8334">
        <v>246</v>
      </c>
      <c r="H8334">
        <v>341</v>
      </c>
      <c r="I8334">
        <v>224</v>
      </c>
      <c r="J8334">
        <v>183</v>
      </c>
      <c r="K8334">
        <v>227</v>
      </c>
      <c r="L8334">
        <v>245</v>
      </c>
      <c r="M8334">
        <v>194</v>
      </c>
      <c r="V8334" t="s">
        <v>1</v>
      </c>
      <c r="W8334" t="s">
        <v>1</v>
      </c>
      <c r="X8334" t="s">
        <v>1</v>
      </c>
      <c r="Z8334" t="s">
        <v>1</v>
      </c>
      <c r="AA8334" t="s">
        <v>1</v>
      </c>
      <c r="AB8334" t="s">
        <v>1</v>
      </c>
      <c r="AD8334" t="s">
        <v>1</v>
      </c>
      <c r="AE8334" t="s">
        <v>1</v>
      </c>
      <c r="AF8334" t="s">
        <v>1</v>
      </c>
      <c r="AG8334">
        <v>0</v>
      </c>
      <c r="AH8334">
        <v>71</v>
      </c>
      <c r="AI8334">
        <v>72.666666666666671</v>
      </c>
      <c r="AJ8334">
        <v>75</v>
      </c>
      <c r="AK8334">
        <v>65.333333333333329</v>
      </c>
    </row>
    <row r="8335" spans="1:41" x14ac:dyDescent="0.35">
      <c r="A8335">
        <v>40298</v>
      </c>
      <c r="B8335" t="s">
        <v>754</v>
      </c>
      <c r="C8335" t="s">
        <v>40</v>
      </c>
      <c r="D8335" t="s">
        <v>41</v>
      </c>
      <c r="E8335" t="s">
        <v>8136</v>
      </c>
      <c r="F8335">
        <v>272</v>
      </c>
      <c r="G8335">
        <v>282</v>
      </c>
      <c r="H8335">
        <v>291</v>
      </c>
      <c r="I8335">
        <v>281</v>
      </c>
      <c r="J8335">
        <v>258</v>
      </c>
      <c r="K8335">
        <v>275</v>
      </c>
      <c r="L8335">
        <v>274</v>
      </c>
      <c r="M8335">
        <v>263</v>
      </c>
      <c r="N8335">
        <v>268</v>
      </c>
      <c r="O8335">
        <v>250</v>
      </c>
      <c r="P8335">
        <v>268</v>
      </c>
      <c r="Q8335">
        <v>260</v>
      </c>
      <c r="R8335">
        <v>267</v>
      </c>
      <c r="S8335">
        <v>257</v>
      </c>
      <c r="T8335">
        <v>267</v>
      </c>
      <c r="U8335">
        <v>262</v>
      </c>
      <c r="V8335">
        <v>563.89215686274508</v>
      </c>
      <c r="W8335">
        <v>557.84558823529414</v>
      </c>
      <c r="X8335">
        <v>591.96842105263158</v>
      </c>
      <c r="Y8335">
        <v>585.47402597402595</v>
      </c>
      <c r="Z8335">
        <v>0.2318840579710145</v>
      </c>
      <c r="AA8335">
        <v>0.17391304347826086</v>
      </c>
      <c r="AB8335">
        <v>0.26315789473684209</v>
      </c>
      <c r="AC8335">
        <v>0.28703703703703703</v>
      </c>
      <c r="AD8335">
        <v>8</v>
      </c>
      <c r="AE8335">
        <v>8</v>
      </c>
      <c r="AF8335">
        <v>8</v>
      </c>
      <c r="AG8335">
        <v>11</v>
      </c>
      <c r="AH8335">
        <v>86.5</v>
      </c>
      <c r="AI8335">
        <v>81</v>
      </c>
      <c r="AJ8335">
        <v>85.666666666666671</v>
      </c>
      <c r="AK8335">
        <v>78.333333333333329</v>
      </c>
      <c r="AL8335">
        <v>71.5</v>
      </c>
      <c r="AM8335">
        <v>76.333333333333329</v>
      </c>
      <c r="AN8335">
        <v>76</v>
      </c>
      <c r="AO8335">
        <v>72.666666666666671</v>
      </c>
    </row>
    <row r="8336" spans="1:41" x14ac:dyDescent="0.35">
      <c r="A8336">
        <v>40299</v>
      </c>
      <c r="B8336" t="s">
        <v>8067</v>
      </c>
      <c r="C8336" t="s">
        <v>85</v>
      </c>
      <c r="D8336" t="s">
        <v>57</v>
      </c>
      <c r="E8336" t="s">
        <v>8136</v>
      </c>
      <c r="F8336">
        <v>280</v>
      </c>
      <c r="G8336">
        <v>295</v>
      </c>
      <c r="H8336">
        <v>294</v>
      </c>
      <c r="I8336">
        <v>290</v>
      </c>
      <c r="J8336">
        <v>257</v>
      </c>
      <c r="K8336">
        <v>268</v>
      </c>
      <c r="L8336">
        <v>265</v>
      </c>
      <c r="M8336">
        <v>261</v>
      </c>
      <c r="N8336">
        <v>257</v>
      </c>
      <c r="O8336">
        <v>275</v>
      </c>
      <c r="P8336">
        <v>279</v>
      </c>
      <c r="Q8336">
        <v>274</v>
      </c>
      <c r="R8336">
        <v>256</v>
      </c>
      <c r="S8336">
        <v>275</v>
      </c>
      <c r="T8336">
        <v>296</v>
      </c>
      <c r="U8336">
        <v>283</v>
      </c>
      <c r="V8336">
        <v>635.91666666666663</v>
      </c>
      <c r="W8336">
        <v>583.41666666666663</v>
      </c>
      <c r="X8336">
        <v>648.36363636363637</v>
      </c>
      <c r="Y8336">
        <v>632.63333333333333</v>
      </c>
      <c r="Z8336">
        <v>0.37037037037037035</v>
      </c>
      <c r="AA8336">
        <v>0.71428571428571419</v>
      </c>
      <c r="AB8336">
        <v>0.16666666666666666</v>
      </c>
      <c r="AC8336">
        <v>0.6</v>
      </c>
      <c r="AD8336">
        <v>6</v>
      </c>
      <c r="AE8336">
        <v>2</v>
      </c>
      <c r="AF8336">
        <v>8</v>
      </c>
      <c r="AG8336">
        <v>13</v>
      </c>
      <c r="AH8336">
        <v>75</v>
      </c>
      <c r="AI8336">
        <v>77.666666666666671</v>
      </c>
      <c r="AJ8336">
        <v>82.666666666666671</v>
      </c>
      <c r="AK8336">
        <v>68.666666666666671</v>
      </c>
      <c r="AL8336">
        <v>73.5</v>
      </c>
      <c r="AM8336">
        <v>79.666666666666671</v>
      </c>
      <c r="AN8336">
        <v>80.333333333333329</v>
      </c>
      <c r="AO8336">
        <v>69</v>
      </c>
    </row>
    <row r="8337" spans="1:41" x14ac:dyDescent="0.35">
      <c r="A8337">
        <v>40301</v>
      </c>
      <c r="B8337" t="s">
        <v>8068</v>
      </c>
      <c r="C8337" t="s">
        <v>287</v>
      </c>
      <c r="D8337" t="s">
        <v>262</v>
      </c>
      <c r="E8337" t="s">
        <v>8139</v>
      </c>
      <c r="N8337">
        <v>213</v>
      </c>
      <c r="O8337">
        <v>214</v>
      </c>
      <c r="P8337">
        <v>226</v>
      </c>
      <c r="Q8337">
        <v>197</v>
      </c>
      <c r="R8337">
        <v>206</v>
      </c>
      <c r="S8337">
        <v>200</v>
      </c>
      <c r="T8337">
        <v>203</v>
      </c>
      <c r="U8337">
        <v>221</v>
      </c>
      <c r="V8337">
        <v>515.9454545454546</v>
      </c>
      <c r="W8337">
        <v>519.27678571428567</v>
      </c>
      <c r="X8337">
        <v>523.62</v>
      </c>
      <c r="Y8337">
        <v>550.30909090909086</v>
      </c>
      <c r="Z8337">
        <v>0.15178571428571427</v>
      </c>
      <c r="AA8337">
        <v>0.21666666666666667</v>
      </c>
      <c r="AB8337">
        <v>0.14912280701754385</v>
      </c>
      <c r="AC8337">
        <v>0.20168067226890757</v>
      </c>
      <c r="AD8337">
        <v>0</v>
      </c>
      <c r="AE8337">
        <v>3</v>
      </c>
      <c r="AF8337">
        <v>3</v>
      </c>
      <c r="AG8337">
        <v>2</v>
      </c>
      <c r="AL8337">
        <v>70.5</v>
      </c>
      <c r="AM8337">
        <v>73.666666666666671</v>
      </c>
      <c r="AN8337">
        <v>74</v>
      </c>
      <c r="AO8337">
        <v>68.666666666666671</v>
      </c>
    </row>
    <row r="8338" spans="1:41" x14ac:dyDescent="0.35">
      <c r="A8338">
        <v>40305</v>
      </c>
      <c r="B8338" t="s">
        <v>3740</v>
      </c>
      <c r="C8338" t="s">
        <v>75</v>
      </c>
      <c r="D8338" t="s">
        <v>57</v>
      </c>
      <c r="E8338" t="s">
        <v>8136</v>
      </c>
      <c r="F8338">
        <v>259</v>
      </c>
      <c r="G8338">
        <v>285</v>
      </c>
      <c r="H8338">
        <v>263</v>
      </c>
      <c r="I8338">
        <v>278</v>
      </c>
      <c r="J8338">
        <v>241</v>
      </c>
      <c r="K8338">
        <v>265</v>
      </c>
      <c r="L8338">
        <v>258</v>
      </c>
      <c r="M8338">
        <v>253</v>
      </c>
      <c r="N8338">
        <v>239</v>
      </c>
      <c r="O8338">
        <v>245</v>
      </c>
      <c r="P8338">
        <v>251</v>
      </c>
      <c r="Q8338">
        <v>250</v>
      </c>
      <c r="R8338">
        <v>240</v>
      </c>
      <c r="S8338">
        <v>226</v>
      </c>
      <c r="T8338">
        <v>236</v>
      </c>
      <c r="U8338">
        <v>242</v>
      </c>
      <c r="V8338">
        <v>554.60714285714289</v>
      </c>
      <c r="W8338">
        <v>530.78750000000002</v>
      </c>
      <c r="X8338">
        <v>550.81578947368416</v>
      </c>
      <c r="Y8338">
        <v>553.0512820512821</v>
      </c>
      <c r="Z8338">
        <v>0.29545454545454547</v>
      </c>
      <c r="AA8338">
        <v>0.45652173913043481</v>
      </c>
      <c r="AB8338">
        <v>0.3571428571428571</v>
      </c>
      <c r="AC8338">
        <v>0.64102564102564108</v>
      </c>
      <c r="AD8338">
        <v>2</v>
      </c>
      <c r="AE8338">
        <v>2</v>
      </c>
      <c r="AF8338">
        <v>2</v>
      </c>
      <c r="AG8338">
        <v>0</v>
      </c>
      <c r="AH8338">
        <v>73.5</v>
      </c>
      <c r="AI8338">
        <v>76</v>
      </c>
      <c r="AJ8338">
        <v>77.333333333333329</v>
      </c>
      <c r="AK8338">
        <v>68</v>
      </c>
      <c r="AL8338">
        <v>71.5</v>
      </c>
      <c r="AM8338">
        <v>76.333333333333329</v>
      </c>
      <c r="AN8338">
        <v>76.666666666666671</v>
      </c>
      <c r="AO8338">
        <v>73.333333333333329</v>
      </c>
    </row>
    <row r="8339" spans="1:41" x14ac:dyDescent="0.35">
      <c r="A8339">
        <v>40310</v>
      </c>
      <c r="B8339" t="s">
        <v>6329</v>
      </c>
      <c r="C8339" t="s">
        <v>97</v>
      </c>
      <c r="D8339" t="s">
        <v>96</v>
      </c>
      <c r="E8339" t="s">
        <v>8136</v>
      </c>
      <c r="F8339">
        <v>282</v>
      </c>
      <c r="G8339">
        <v>266</v>
      </c>
      <c r="H8339">
        <v>288</v>
      </c>
      <c r="I8339">
        <v>266</v>
      </c>
      <c r="J8339">
        <v>251</v>
      </c>
      <c r="K8339">
        <v>256</v>
      </c>
      <c r="L8339">
        <v>279</v>
      </c>
      <c r="M8339">
        <v>259</v>
      </c>
      <c r="N8339">
        <v>257</v>
      </c>
      <c r="O8339">
        <v>263</v>
      </c>
      <c r="P8339">
        <v>274</v>
      </c>
      <c r="Q8339">
        <v>269</v>
      </c>
      <c r="R8339">
        <v>256</v>
      </c>
      <c r="S8339">
        <v>251</v>
      </c>
      <c r="T8339">
        <v>267</v>
      </c>
      <c r="U8339">
        <v>277</v>
      </c>
      <c r="V8339">
        <v>602.83823529411768</v>
      </c>
      <c r="W8339">
        <v>605.00877192982455</v>
      </c>
      <c r="X8339">
        <v>593.76785714285711</v>
      </c>
      <c r="Y8339">
        <v>608.5</v>
      </c>
      <c r="Z8339">
        <v>0.32258064516129031</v>
      </c>
      <c r="AA8339">
        <v>0.47058823529411764</v>
      </c>
      <c r="AB8339">
        <v>0.38095238095238093</v>
      </c>
      <c r="AC8339">
        <v>0.27868852459016391</v>
      </c>
      <c r="AD8339">
        <v>4</v>
      </c>
      <c r="AE8339">
        <v>1</v>
      </c>
      <c r="AF8339">
        <v>3</v>
      </c>
      <c r="AG8339">
        <v>2</v>
      </c>
      <c r="AH8339">
        <v>71.5</v>
      </c>
      <c r="AI8339">
        <v>69</v>
      </c>
      <c r="AJ8339">
        <v>75</v>
      </c>
      <c r="AK8339">
        <v>69</v>
      </c>
      <c r="AL8339">
        <v>73.5</v>
      </c>
      <c r="AM8339">
        <v>76.666666666666671</v>
      </c>
      <c r="AN8339">
        <v>79.666666666666671</v>
      </c>
      <c r="AO8339">
        <v>70.666666666666671</v>
      </c>
    </row>
    <row r="8340" spans="1:41" x14ac:dyDescent="0.35">
      <c r="A8340">
        <v>40316</v>
      </c>
      <c r="B8340" t="s">
        <v>8069</v>
      </c>
      <c r="C8340" t="s">
        <v>270</v>
      </c>
      <c r="D8340" t="s">
        <v>262</v>
      </c>
      <c r="E8340" t="s">
        <v>8136</v>
      </c>
      <c r="F8340">
        <v>258</v>
      </c>
      <c r="G8340">
        <v>269</v>
      </c>
      <c r="H8340">
        <v>298</v>
      </c>
      <c r="I8340">
        <v>265</v>
      </c>
      <c r="J8340">
        <v>236</v>
      </c>
      <c r="K8340">
        <v>255</v>
      </c>
      <c r="L8340">
        <v>270</v>
      </c>
      <c r="M8340">
        <v>226</v>
      </c>
      <c r="N8340">
        <v>240</v>
      </c>
      <c r="O8340">
        <v>235</v>
      </c>
      <c r="P8340">
        <v>240</v>
      </c>
      <c r="Q8340">
        <v>235</v>
      </c>
      <c r="R8340">
        <v>249</v>
      </c>
      <c r="S8340">
        <v>256</v>
      </c>
      <c r="T8340">
        <v>242</v>
      </c>
      <c r="U8340">
        <v>246</v>
      </c>
      <c r="V8340">
        <v>592.89130434782612</v>
      </c>
      <c r="W8340">
        <v>535.85185185185185</v>
      </c>
      <c r="X8340">
        <v>598.40384615384619</v>
      </c>
      <c r="Y8340">
        <v>566.78</v>
      </c>
      <c r="Z8340">
        <v>0.3611111111111111</v>
      </c>
      <c r="AA8340">
        <v>0.42857142857142855</v>
      </c>
      <c r="AB8340">
        <v>0.48484848484848486</v>
      </c>
      <c r="AC8340">
        <v>0.30555555555555558</v>
      </c>
      <c r="AD8340">
        <v>21</v>
      </c>
      <c r="AE8340">
        <v>5</v>
      </c>
      <c r="AF8340">
        <v>23</v>
      </c>
      <c r="AG8340">
        <v>35</v>
      </c>
      <c r="AH8340">
        <v>69.5</v>
      </c>
      <c r="AI8340">
        <v>61.333333333333336</v>
      </c>
      <c r="AJ8340">
        <v>69.333333333333329</v>
      </c>
      <c r="AK8340">
        <v>65.333333333333329</v>
      </c>
      <c r="AL8340">
        <v>67</v>
      </c>
      <c r="AM8340">
        <v>66.666666666666671</v>
      </c>
      <c r="AN8340">
        <v>70.666666666666671</v>
      </c>
      <c r="AO8340">
        <v>65.666666666666671</v>
      </c>
    </row>
    <row r="8341" spans="1:41" x14ac:dyDescent="0.35">
      <c r="A8341">
        <v>40319</v>
      </c>
      <c r="B8341" t="s">
        <v>8070</v>
      </c>
      <c r="C8341" t="s">
        <v>53</v>
      </c>
      <c r="D8341" t="s">
        <v>41</v>
      </c>
      <c r="E8341" t="s">
        <v>8136</v>
      </c>
      <c r="F8341">
        <v>276</v>
      </c>
      <c r="G8341">
        <v>272</v>
      </c>
      <c r="H8341">
        <v>276</v>
      </c>
      <c r="I8341">
        <v>289</v>
      </c>
      <c r="J8341">
        <v>247</v>
      </c>
      <c r="K8341">
        <v>267</v>
      </c>
      <c r="L8341">
        <v>276</v>
      </c>
      <c r="M8341">
        <v>278</v>
      </c>
      <c r="N8341">
        <v>226</v>
      </c>
      <c r="O8341">
        <v>250</v>
      </c>
      <c r="P8341">
        <v>246</v>
      </c>
      <c r="Q8341">
        <v>245</v>
      </c>
      <c r="R8341">
        <v>233</v>
      </c>
      <c r="S8341">
        <v>255</v>
      </c>
      <c r="T8341">
        <v>244</v>
      </c>
      <c r="U8341">
        <v>243</v>
      </c>
      <c r="V8341">
        <v>553.63571428571424</v>
      </c>
      <c r="W8341">
        <v>564.58000000000004</v>
      </c>
      <c r="X8341">
        <v>562.90853658536582</v>
      </c>
      <c r="Y8341">
        <v>586.59146341463418</v>
      </c>
      <c r="Z8341">
        <v>0.4</v>
      </c>
      <c r="AA8341">
        <v>0.37662337662337664</v>
      </c>
      <c r="AB8341">
        <v>0.4567901234567901</v>
      </c>
      <c r="AC8341">
        <v>0.48275862068965519</v>
      </c>
      <c r="AD8341">
        <v>2</v>
      </c>
      <c r="AE8341">
        <v>0</v>
      </c>
      <c r="AF8341">
        <v>1</v>
      </c>
      <c r="AG8341">
        <v>1</v>
      </c>
      <c r="AH8341">
        <v>74</v>
      </c>
      <c r="AI8341">
        <v>77.333333333333329</v>
      </c>
      <c r="AJ8341">
        <v>77</v>
      </c>
      <c r="AK8341">
        <v>70.666666666666671</v>
      </c>
      <c r="AL8341">
        <v>74</v>
      </c>
      <c r="AM8341">
        <v>76.333333333333329</v>
      </c>
      <c r="AN8341">
        <v>76.666666666666671</v>
      </c>
      <c r="AO8341">
        <v>73</v>
      </c>
    </row>
    <row r="8342" spans="1:41" x14ac:dyDescent="0.35">
      <c r="A8342">
        <v>40320</v>
      </c>
      <c r="B8342" t="s">
        <v>8071</v>
      </c>
      <c r="C8342" t="s">
        <v>13</v>
      </c>
      <c r="D8342" t="s">
        <v>14</v>
      </c>
      <c r="E8342" t="s">
        <v>8136</v>
      </c>
      <c r="F8342">
        <v>313</v>
      </c>
      <c r="G8342">
        <v>305</v>
      </c>
      <c r="H8342">
        <v>299</v>
      </c>
      <c r="I8342">
        <v>303</v>
      </c>
      <c r="J8342">
        <v>290</v>
      </c>
      <c r="K8342">
        <v>288</v>
      </c>
      <c r="L8342">
        <v>293</v>
      </c>
      <c r="M8342">
        <v>295</v>
      </c>
      <c r="N8342">
        <v>270</v>
      </c>
      <c r="O8342">
        <v>275</v>
      </c>
      <c r="P8342">
        <v>281</v>
      </c>
      <c r="Q8342">
        <v>275</v>
      </c>
      <c r="R8342">
        <v>303</v>
      </c>
      <c r="S8342">
        <v>296</v>
      </c>
      <c r="T8342">
        <v>313</v>
      </c>
      <c r="U8342">
        <v>308</v>
      </c>
      <c r="V8342">
        <v>641.73611111111109</v>
      </c>
      <c r="W8342">
        <v>655.16379310344826</v>
      </c>
      <c r="X8342">
        <v>668.49549549549545</v>
      </c>
      <c r="Y8342">
        <v>652.26754385964909</v>
      </c>
      <c r="Z8342">
        <v>0.52777777777777779</v>
      </c>
      <c r="AA8342">
        <v>0.5</v>
      </c>
      <c r="AB8342">
        <v>0.56779661016949157</v>
      </c>
      <c r="AC8342">
        <v>0.46218487394957986</v>
      </c>
      <c r="AD8342">
        <v>5</v>
      </c>
      <c r="AE8342">
        <v>6</v>
      </c>
      <c r="AF8342">
        <v>3</v>
      </c>
      <c r="AG8342">
        <v>8</v>
      </c>
      <c r="AH8342">
        <v>74</v>
      </c>
      <c r="AI8342">
        <v>78.333333333333329</v>
      </c>
      <c r="AJ8342">
        <v>81</v>
      </c>
      <c r="AK8342">
        <v>73</v>
      </c>
      <c r="AL8342">
        <v>76.5</v>
      </c>
      <c r="AM8342">
        <v>79.333333333333329</v>
      </c>
      <c r="AN8342">
        <v>80.666666666666671</v>
      </c>
      <c r="AO8342">
        <v>71.666666666666671</v>
      </c>
    </row>
    <row r="8343" spans="1:41" x14ac:dyDescent="0.35">
      <c r="A8343">
        <v>40329</v>
      </c>
      <c r="B8343" t="s">
        <v>8072</v>
      </c>
      <c r="C8343" t="s">
        <v>80</v>
      </c>
      <c r="D8343" t="s">
        <v>57</v>
      </c>
      <c r="E8343" t="s">
        <v>8136</v>
      </c>
      <c r="F8343">
        <v>232</v>
      </c>
      <c r="G8343">
        <v>244</v>
      </c>
      <c r="H8343">
        <v>242</v>
      </c>
      <c r="I8343">
        <v>260</v>
      </c>
      <c r="J8343">
        <v>201</v>
      </c>
      <c r="K8343">
        <v>217</v>
      </c>
      <c r="L8343">
        <v>227</v>
      </c>
      <c r="M8343">
        <v>236</v>
      </c>
      <c r="V8343" t="s">
        <v>1</v>
      </c>
      <c r="W8343" t="s">
        <v>1</v>
      </c>
      <c r="X8343" t="s">
        <v>1</v>
      </c>
      <c r="Z8343" t="s">
        <v>1</v>
      </c>
      <c r="AA8343" t="s">
        <v>1</v>
      </c>
      <c r="AB8343" t="s">
        <v>1</v>
      </c>
      <c r="AD8343">
        <v>1</v>
      </c>
      <c r="AE8343">
        <v>3</v>
      </c>
      <c r="AF8343">
        <v>2</v>
      </c>
      <c r="AG8343">
        <v>6</v>
      </c>
      <c r="AH8343">
        <v>69</v>
      </c>
      <c r="AI8343">
        <v>71.666666666666671</v>
      </c>
      <c r="AJ8343">
        <v>69.333333333333329</v>
      </c>
      <c r="AK8343">
        <v>65.666666666666671</v>
      </c>
    </row>
    <row r="8344" spans="1:41" x14ac:dyDescent="0.35">
      <c r="A8344">
        <v>40331</v>
      </c>
      <c r="B8344" t="s">
        <v>8073</v>
      </c>
      <c r="C8344" t="s">
        <v>56</v>
      </c>
      <c r="D8344" t="s">
        <v>57</v>
      </c>
      <c r="E8344" t="s">
        <v>8136</v>
      </c>
      <c r="F8344">
        <v>255</v>
      </c>
      <c r="G8344">
        <v>268</v>
      </c>
      <c r="H8344">
        <v>256</v>
      </c>
      <c r="I8344">
        <v>279</v>
      </c>
      <c r="J8344">
        <v>250</v>
      </c>
      <c r="K8344">
        <v>263</v>
      </c>
      <c r="L8344">
        <v>254</v>
      </c>
      <c r="M8344">
        <v>256</v>
      </c>
      <c r="V8344" t="s">
        <v>1</v>
      </c>
      <c r="W8344" t="s">
        <v>1</v>
      </c>
      <c r="X8344" t="s">
        <v>1</v>
      </c>
      <c r="Z8344" t="s">
        <v>1</v>
      </c>
      <c r="AA8344" t="s">
        <v>1</v>
      </c>
      <c r="AB8344" t="s">
        <v>1</v>
      </c>
      <c r="AD8344">
        <v>1</v>
      </c>
      <c r="AE8344">
        <v>1</v>
      </c>
      <c r="AF8344">
        <v>6</v>
      </c>
      <c r="AG8344">
        <v>2</v>
      </c>
      <c r="AH8344">
        <v>80.5</v>
      </c>
      <c r="AI8344">
        <v>82.666666666666671</v>
      </c>
      <c r="AJ8344">
        <v>86</v>
      </c>
      <c r="AK8344">
        <v>73.333333333333329</v>
      </c>
    </row>
    <row r="8345" spans="1:41" x14ac:dyDescent="0.35">
      <c r="A8345">
        <v>40340</v>
      </c>
      <c r="B8345" t="s">
        <v>8074</v>
      </c>
      <c r="C8345" t="s">
        <v>39</v>
      </c>
      <c r="D8345" t="s">
        <v>31</v>
      </c>
      <c r="E8345" t="s">
        <v>8139</v>
      </c>
      <c r="N8345">
        <v>227</v>
      </c>
      <c r="O8345">
        <v>243</v>
      </c>
      <c r="P8345">
        <v>237</v>
      </c>
      <c r="Q8345">
        <v>239</v>
      </c>
      <c r="R8345">
        <v>239</v>
      </c>
      <c r="S8345">
        <v>276</v>
      </c>
      <c r="T8345">
        <v>288</v>
      </c>
      <c r="U8345">
        <v>295</v>
      </c>
      <c r="V8345">
        <v>514.11538461538464</v>
      </c>
      <c r="W8345">
        <v>498.93333333333334</v>
      </c>
      <c r="X8345">
        <v>509.67567567567568</v>
      </c>
      <c r="Y8345">
        <v>547.90625</v>
      </c>
      <c r="Z8345">
        <v>0.1875</v>
      </c>
      <c r="AA8345">
        <v>0.26</v>
      </c>
      <c r="AB8345">
        <v>0.34042553191489361</v>
      </c>
      <c r="AC8345">
        <v>0.42222222222222222</v>
      </c>
      <c r="AD8345">
        <v>3</v>
      </c>
      <c r="AE8345">
        <v>0</v>
      </c>
      <c r="AF8345">
        <v>0</v>
      </c>
      <c r="AG8345">
        <v>0</v>
      </c>
      <c r="AL8345">
        <v>75</v>
      </c>
      <c r="AM8345">
        <v>76</v>
      </c>
      <c r="AN8345">
        <v>76</v>
      </c>
      <c r="AO8345">
        <v>71</v>
      </c>
    </row>
    <row r="8346" spans="1:41" x14ac:dyDescent="0.35">
      <c r="A8346">
        <v>40343</v>
      </c>
      <c r="B8346" t="s">
        <v>8075</v>
      </c>
      <c r="C8346" t="s">
        <v>270</v>
      </c>
      <c r="D8346" t="s">
        <v>262</v>
      </c>
      <c r="E8346" t="s">
        <v>8136</v>
      </c>
      <c r="F8346">
        <v>279</v>
      </c>
      <c r="G8346">
        <v>269</v>
      </c>
      <c r="H8346">
        <v>285</v>
      </c>
      <c r="I8346">
        <v>262</v>
      </c>
      <c r="J8346">
        <v>269</v>
      </c>
      <c r="K8346">
        <v>258</v>
      </c>
      <c r="L8346">
        <v>276</v>
      </c>
      <c r="M8346">
        <v>265</v>
      </c>
      <c r="N8346">
        <v>263</v>
      </c>
      <c r="O8346">
        <v>275</v>
      </c>
      <c r="P8346">
        <v>260</v>
      </c>
      <c r="Q8346">
        <v>267</v>
      </c>
      <c r="R8346">
        <v>274</v>
      </c>
      <c r="S8346">
        <v>262</v>
      </c>
      <c r="T8346">
        <v>255</v>
      </c>
      <c r="U8346">
        <v>281</v>
      </c>
      <c r="V8346">
        <v>630.69512195121956</v>
      </c>
      <c r="W8346">
        <v>600.2348484848485</v>
      </c>
      <c r="X8346">
        <v>629.6328125</v>
      </c>
      <c r="Y8346">
        <v>631.02205882352939</v>
      </c>
      <c r="Z8346">
        <v>0.4821428571428571</v>
      </c>
      <c r="AA8346">
        <v>0.53846153846153844</v>
      </c>
      <c r="AB8346">
        <v>0.58571428571428574</v>
      </c>
      <c r="AC8346">
        <v>0.5074626865671642</v>
      </c>
      <c r="AD8346">
        <v>14</v>
      </c>
      <c r="AE8346">
        <v>7</v>
      </c>
      <c r="AF8346">
        <v>3</v>
      </c>
      <c r="AG8346">
        <v>8</v>
      </c>
      <c r="AH8346">
        <v>65.5</v>
      </c>
      <c r="AI8346">
        <v>73.666666666666671</v>
      </c>
      <c r="AJ8346">
        <v>74</v>
      </c>
      <c r="AK8346">
        <v>68.333333333333329</v>
      </c>
      <c r="AL8346">
        <v>71</v>
      </c>
      <c r="AM8346">
        <v>74.666666666666671</v>
      </c>
      <c r="AN8346">
        <v>76.333333333333329</v>
      </c>
      <c r="AO8346">
        <v>65.666666666666671</v>
      </c>
    </row>
    <row r="8347" spans="1:41" x14ac:dyDescent="0.35">
      <c r="A8347">
        <v>40351</v>
      </c>
      <c r="B8347" t="s">
        <v>8076</v>
      </c>
      <c r="C8347" t="s">
        <v>270</v>
      </c>
      <c r="D8347" t="s">
        <v>262</v>
      </c>
      <c r="E8347" t="s">
        <v>8136</v>
      </c>
      <c r="F8347">
        <v>278</v>
      </c>
      <c r="G8347">
        <v>266</v>
      </c>
      <c r="H8347">
        <v>260</v>
      </c>
      <c r="I8347">
        <v>263</v>
      </c>
      <c r="J8347">
        <v>242</v>
      </c>
      <c r="K8347">
        <v>247</v>
      </c>
      <c r="L8347">
        <v>245</v>
      </c>
      <c r="M8347">
        <v>234</v>
      </c>
      <c r="N8347">
        <v>242</v>
      </c>
      <c r="O8347">
        <v>235</v>
      </c>
      <c r="P8347">
        <v>227</v>
      </c>
      <c r="Q8347">
        <v>247</v>
      </c>
      <c r="R8347">
        <v>245</v>
      </c>
      <c r="S8347">
        <v>253</v>
      </c>
      <c r="T8347">
        <v>251</v>
      </c>
      <c r="U8347">
        <v>237</v>
      </c>
      <c r="V8347">
        <v>587.88571428571424</v>
      </c>
      <c r="W8347">
        <v>586.85714285714289</v>
      </c>
      <c r="X8347">
        <v>607.13846153846157</v>
      </c>
      <c r="Y8347">
        <v>612.42957746478874</v>
      </c>
      <c r="Z8347">
        <v>0.26666666666666666</v>
      </c>
      <c r="AA8347">
        <v>0.36585365853658536</v>
      </c>
      <c r="AB8347">
        <v>0.48648648648648651</v>
      </c>
      <c r="AC8347">
        <v>0.38666666666666666</v>
      </c>
      <c r="AD8347">
        <v>6</v>
      </c>
      <c r="AE8347">
        <v>8</v>
      </c>
      <c r="AF8347">
        <v>4</v>
      </c>
      <c r="AG8347">
        <v>10</v>
      </c>
      <c r="AH8347">
        <v>63.5</v>
      </c>
      <c r="AI8347">
        <v>70</v>
      </c>
      <c r="AJ8347">
        <v>67.333333333333329</v>
      </c>
      <c r="AK8347">
        <v>62.333333333333336</v>
      </c>
      <c r="AL8347">
        <v>70.5</v>
      </c>
      <c r="AM8347">
        <v>72.333333333333329</v>
      </c>
      <c r="AN8347">
        <v>73</v>
      </c>
      <c r="AO8347">
        <v>64.666666666666671</v>
      </c>
    </row>
    <row r="8348" spans="1:41" x14ac:dyDescent="0.35">
      <c r="A8348">
        <v>40352</v>
      </c>
      <c r="B8348" t="s">
        <v>8077</v>
      </c>
      <c r="C8348" t="s">
        <v>65</v>
      </c>
      <c r="D8348" t="s">
        <v>57</v>
      </c>
      <c r="E8348" t="s">
        <v>8135</v>
      </c>
      <c r="N8348">
        <v>236</v>
      </c>
      <c r="O8348">
        <v>216</v>
      </c>
      <c r="P8348">
        <v>216</v>
      </c>
      <c r="Q8348">
        <v>212</v>
      </c>
      <c r="R8348">
        <v>238</v>
      </c>
      <c r="S8348">
        <v>210</v>
      </c>
      <c r="T8348">
        <v>219</v>
      </c>
      <c r="U8348">
        <v>221</v>
      </c>
      <c r="V8348">
        <v>492.40625</v>
      </c>
      <c r="W8348">
        <v>459.24137931034483</v>
      </c>
      <c r="X8348">
        <v>545.5</v>
      </c>
      <c r="Y8348">
        <v>520.35483870967744</v>
      </c>
      <c r="Z8348">
        <v>0.13698630136986301</v>
      </c>
      <c r="AA8348">
        <v>0.16949152542372881</v>
      </c>
      <c r="AB8348">
        <v>0.15789473684210525</v>
      </c>
      <c r="AC8348">
        <v>0.21698113207547171</v>
      </c>
      <c r="AD8348">
        <v>0</v>
      </c>
      <c r="AE8348">
        <v>0</v>
      </c>
      <c r="AF8348">
        <v>2</v>
      </c>
      <c r="AG8348">
        <v>1</v>
      </c>
      <c r="AL8348">
        <v>74</v>
      </c>
      <c r="AM8348">
        <v>76.333333333333329</v>
      </c>
      <c r="AN8348">
        <v>79.333333333333329</v>
      </c>
      <c r="AO8348">
        <v>71.666666666666671</v>
      </c>
    </row>
    <row r="8349" spans="1:41" x14ac:dyDescent="0.35">
      <c r="A8349">
        <v>40354</v>
      </c>
      <c r="B8349" t="s">
        <v>8078</v>
      </c>
      <c r="C8349" t="s">
        <v>40</v>
      </c>
      <c r="D8349" t="s">
        <v>41</v>
      </c>
      <c r="E8349" t="s">
        <v>8137</v>
      </c>
      <c r="F8349">
        <v>276</v>
      </c>
      <c r="H8349">
        <v>229</v>
      </c>
      <c r="J8349">
        <v>257</v>
      </c>
      <c r="L8349">
        <v>221</v>
      </c>
      <c r="N8349">
        <v>290</v>
      </c>
      <c r="O8349">
        <v>233</v>
      </c>
      <c r="P8349">
        <v>182</v>
      </c>
      <c r="Q8349">
        <v>208</v>
      </c>
      <c r="R8349">
        <v>259</v>
      </c>
      <c r="S8349">
        <v>240</v>
      </c>
      <c r="T8349">
        <v>215</v>
      </c>
      <c r="U8349">
        <v>202</v>
      </c>
      <c r="V8349">
        <v>574.625</v>
      </c>
      <c r="W8349">
        <v>557.75</v>
      </c>
      <c r="X8349">
        <v>572.9375</v>
      </c>
      <c r="Y8349">
        <v>578.71428571428567</v>
      </c>
      <c r="Z8349">
        <v>0.14285714285714285</v>
      </c>
      <c r="AA8349">
        <v>0.44444444444444442</v>
      </c>
      <c r="AB8349">
        <v>0.14285714285714285</v>
      </c>
      <c r="AC8349">
        <v>0.5</v>
      </c>
      <c r="AD8349">
        <v>0</v>
      </c>
      <c r="AE8349">
        <v>5</v>
      </c>
      <c r="AF8349">
        <v>0</v>
      </c>
      <c r="AG8349">
        <v>0</v>
      </c>
      <c r="AL8349">
        <v>81</v>
      </c>
      <c r="AM8349">
        <v>81.333333333333329</v>
      </c>
      <c r="AN8349">
        <v>81</v>
      </c>
      <c r="AO8349">
        <v>66.666666666666671</v>
      </c>
    </row>
    <row r="8350" spans="1:41" x14ac:dyDescent="0.35">
      <c r="A8350">
        <v>40370</v>
      </c>
      <c r="B8350" t="s">
        <v>8079</v>
      </c>
      <c r="C8350" t="s">
        <v>92</v>
      </c>
      <c r="D8350" t="s">
        <v>57</v>
      </c>
      <c r="E8350" t="s">
        <v>8136</v>
      </c>
      <c r="F8350">
        <v>271</v>
      </c>
      <c r="G8350">
        <v>272</v>
      </c>
      <c r="H8350">
        <v>271</v>
      </c>
      <c r="I8350">
        <v>248</v>
      </c>
      <c r="J8350">
        <v>258</v>
      </c>
      <c r="K8350">
        <v>254</v>
      </c>
      <c r="L8350">
        <v>252</v>
      </c>
      <c r="M8350">
        <v>241</v>
      </c>
      <c r="N8350">
        <v>256</v>
      </c>
      <c r="O8350">
        <v>246</v>
      </c>
      <c r="P8350">
        <v>268</v>
      </c>
      <c r="Q8350">
        <v>242</v>
      </c>
      <c r="R8350">
        <v>254</v>
      </c>
      <c r="S8350">
        <v>238</v>
      </c>
      <c r="T8350">
        <v>254</v>
      </c>
      <c r="U8350">
        <v>266</v>
      </c>
      <c r="V8350">
        <v>618.39655172413791</v>
      </c>
      <c r="W8350">
        <v>609.33870967741939</v>
      </c>
      <c r="X8350">
        <v>614.734375</v>
      </c>
      <c r="Y8350">
        <v>578.30303030303025</v>
      </c>
      <c r="Z8350">
        <v>0.22222222222222221</v>
      </c>
      <c r="AA8350">
        <v>0.41935483870967744</v>
      </c>
      <c r="AB8350">
        <v>0.44117647058823528</v>
      </c>
      <c r="AC8350">
        <v>0.27272727272727271</v>
      </c>
      <c r="AD8350">
        <v>3</v>
      </c>
      <c r="AE8350">
        <v>3</v>
      </c>
      <c r="AF8350">
        <v>8</v>
      </c>
      <c r="AG8350">
        <v>14</v>
      </c>
      <c r="AH8350">
        <v>64</v>
      </c>
      <c r="AI8350">
        <v>69</v>
      </c>
      <c r="AJ8350">
        <v>70.666666666666671</v>
      </c>
      <c r="AK8350">
        <v>64</v>
      </c>
      <c r="AL8350">
        <v>72</v>
      </c>
      <c r="AM8350">
        <v>71.333333333333329</v>
      </c>
      <c r="AN8350">
        <v>75.666666666666671</v>
      </c>
      <c r="AO8350">
        <v>65.666666666666671</v>
      </c>
    </row>
    <row r="8351" spans="1:41" x14ac:dyDescent="0.35">
      <c r="A8351">
        <v>40371</v>
      </c>
      <c r="B8351" t="s">
        <v>8080</v>
      </c>
      <c r="C8351" t="s">
        <v>112</v>
      </c>
      <c r="D8351" t="s">
        <v>96</v>
      </c>
      <c r="E8351" t="s">
        <v>8136</v>
      </c>
      <c r="F8351">
        <v>243</v>
      </c>
      <c r="G8351">
        <v>247</v>
      </c>
      <c r="H8351">
        <v>272</v>
      </c>
      <c r="I8351">
        <v>267</v>
      </c>
      <c r="J8351">
        <v>230</v>
      </c>
      <c r="K8351">
        <v>236</v>
      </c>
      <c r="L8351">
        <v>264</v>
      </c>
      <c r="M8351">
        <v>232</v>
      </c>
      <c r="N8351">
        <v>227</v>
      </c>
      <c r="O8351">
        <v>241</v>
      </c>
      <c r="P8351">
        <v>222</v>
      </c>
      <c r="Q8351">
        <v>256</v>
      </c>
      <c r="R8351">
        <v>202</v>
      </c>
      <c r="S8351">
        <v>222</v>
      </c>
      <c r="T8351">
        <v>223</v>
      </c>
      <c r="U8351">
        <v>238</v>
      </c>
      <c r="V8351">
        <v>550.6351351351351</v>
      </c>
      <c r="W8351">
        <v>528.14492753623188</v>
      </c>
      <c r="X8351">
        <v>530.58823529411768</v>
      </c>
      <c r="Y8351">
        <v>571.35849056603774</v>
      </c>
      <c r="Z8351">
        <v>0.17073170731707316</v>
      </c>
      <c r="AA8351">
        <v>0.2857142857142857</v>
      </c>
      <c r="AB8351">
        <v>0.17948717948717949</v>
      </c>
      <c r="AC8351">
        <v>0.26829268292682928</v>
      </c>
      <c r="AD8351">
        <v>1</v>
      </c>
      <c r="AE8351">
        <v>3</v>
      </c>
      <c r="AF8351">
        <v>1</v>
      </c>
      <c r="AG8351">
        <v>2</v>
      </c>
      <c r="AH8351">
        <v>73</v>
      </c>
      <c r="AI8351">
        <v>69</v>
      </c>
      <c r="AJ8351">
        <v>74.666666666666671</v>
      </c>
      <c r="AK8351">
        <v>69.333333333333329</v>
      </c>
      <c r="AL8351">
        <v>75</v>
      </c>
      <c r="AM8351">
        <v>79.333333333333329</v>
      </c>
      <c r="AN8351">
        <v>77.333333333333329</v>
      </c>
      <c r="AO8351">
        <v>77.666666666666671</v>
      </c>
    </row>
    <row r="8352" spans="1:41" x14ac:dyDescent="0.35">
      <c r="A8352">
        <v>40383</v>
      </c>
      <c r="B8352" t="s">
        <v>8081</v>
      </c>
      <c r="C8352" t="s">
        <v>280</v>
      </c>
      <c r="D8352" t="s">
        <v>262</v>
      </c>
      <c r="E8352" t="s">
        <v>8139</v>
      </c>
      <c r="F8352">
        <v>257</v>
      </c>
      <c r="G8352">
        <v>245</v>
      </c>
      <c r="H8352">
        <v>260</v>
      </c>
      <c r="I8352">
        <v>294</v>
      </c>
      <c r="J8352">
        <v>236</v>
      </c>
      <c r="K8352">
        <v>238</v>
      </c>
      <c r="L8352">
        <v>264</v>
      </c>
      <c r="M8352">
        <v>276</v>
      </c>
      <c r="V8352" t="s">
        <v>1</v>
      </c>
      <c r="W8352" t="s">
        <v>1</v>
      </c>
      <c r="X8352" t="s">
        <v>1</v>
      </c>
      <c r="Z8352" t="s">
        <v>1</v>
      </c>
      <c r="AA8352" t="s">
        <v>1</v>
      </c>
      <c r="AB8352" t="s">
        <v>1</v>
      </c>
      <c r="AD8352">
        <v>0</v>
      </c>
      <c r="AE8352">
        <v>1</v>
      </c>
      <c r="AF8352">
        <v>1</v>
      </c>
      <c r="AG8352">
        <v>4</v>
      </c>
      <c r="AH8352">
        <v>69</v>
      </c>
      <c r="AI8352">
        <v>80.333333333333329</v>
      </c>
      <c r="AJ8352">
        <v>77</v>
      </c>
      <c r="AK8352">
        <v>67</v>
      </c>
    </row>
    <row r="8353" spans="1:41" x14ac:dyDescent="0.35">
      <c r="A8353">
        <v>40393</v>
      </c>
      <c r="B8353" t="s">
        <v>8082</v>
      </c>
      <c r="C8353" t="s">
        <v>81</v>
      </c>
      <c r="D8353" t="s">
        <v>57</v>
      </c>
      <c r="E8353" t="s">
        <v>8137</v>
      </c>
      <c r="F8353">
        <v>296</v>
      </c>
      <c r="G8353">
        <v>299</v>
      </c>
      <c r="H8353">
        <v>294</v>
      </c>
      <c r="I8353">
        <v>291</v>
      </c>
      <c r="J8353">
        <v>279</v>
      </c>
      <c r="K8353">
        <v>273</v>
      </c>
      <c r="L8353">
        <v>270</v>
      </c>
      <c r="M8353">
        <v>283</v>
      </c>
      <c r="N8353">
        <v>299</v>
      </c>
      <c r="O8353">
        <v>282</v>
      </c>
      <c r="P8353">
        <v>286</v>
      </c>
      <c r="Q8353">
        <v>298</v>
      </c>
      <c r="R8353">
        <v>324</v>
      </c>
      <c r="S8353">
        <v>298</v>
      </c>
      <c r="T8353">
        <v>283</v>
      </c>
      <c r="U8353">
        <v>312</v>
      </c>
      <c r="V8353">
        <v>746.5</v>
      </c>
      <c r="W8353">
        <v>713.63888888888891</v>
      </c>
      <c r="X8353">
        <v>796.5625</v>
      </c>
      <c r="Y8353">
        <v>745.65909090909088</v>
      </c>
      <c r="Z8353">
        <v>0.8</v>
      </c>
      <c r="AA8353">
        <v>0.92307692307692313</v>
      </c>
      <c r="AB8353">
        <v>0.77777777777777768</v>
      </c>
      <c r="AC8353">
        <v>0.75</v>
      </c>
      <c r="AD8353">
        <v>7</v>
      </c>
      <c r="AE8353">
        <v>1</v>
      </c>
      <c r="AF8353">
        <v>4</v>
      </c>
      <c r="AG8353">
        <v>4</v>
      </c>
      <c r="AH8353">
        <v>72.5</v>
      </c>
      <c r="AI8353">
        <v>73.333333333333329</v>
      </c>
      <c r="AJ8353">
        <v>75.666666666666671</v>
      </c>
      <c r="AK8353">
        <v>66</v>
      </c>
      <c r="AL8353">
        <v>69.5</v>
      </c>
      <c r="AM8353">
        <v>74</v>
      </c>
      <c r="AN8353">
        <v>74.333333333333329</v>
      </c>
      <c r="AO8353">
        <v>69.666666666666671</v>
      </c>
    </row>
    <row r="8354" spans="1:41" x14ac:dyDescent="0.35">
      <c r="A8354">
        <v>40395</v>
      </c>
      <c r="B8354" t="s">
        <v>8083</v>
      </c>
      <c r="C8354" t="s">
        <v>8</v>
      </c>
      <c r="D8354" t="s">
        <v>9</v>
      </c>
      <c r="E8354" t="s">
        <v>8136</v>
      </c>
      <c r="F8354">
        <v>248</v>
      </c>
      <c r="G8354">
        <v>294</v>
      </c>
      <c r="H8354">
        <v>277</v>
      </c>
      <c r="I8354">
        <v>275</v>
      </c>
      <c r="J8354">
        <v>231</v>
      </c>
      <c r="K8354">
        <v>243</v>
      </c>
      <c r="L8354">
        <v>258</v>
      </c>
      <c r="M8354">
        <v>256</v>
      </c>
      <c r="V8354" t="s">
        <v>1</v>
      </c>
      <c r="W8354" t="s">
        <v>1</v>
      </c>
      <c r="X8354" t="s">
        <v>1</v>
      </c>
      <c r="Z8354" t="s">
        <v>1</v>
      </c>
      <c r="AA8354" t="s">
        <v>1</v>
      </c>
      <c r="AB8354" t="s">
        <v>1</v>
      </c>
      <c r="AD8354">
        <v>5</v>
      </c>
      <c r="AE8354">
        <v>10</v>
      </c>
      <c r="AF8354">
        <v>3</v>
      </c>
      <c r="AG8354">
        <v>5</v>
      </c>
      <c r="AH8354">
        <v>71.5</v>
      </c>
      <c r="AI8354">
        <v>74</v>
      </c>
      <c r="AJ8354">
        <v>75.666666666666671</v>
      </c>
      <c r="AK8354">
        <v>69.666666666666671</v>
      </c>
    </row>
    <row r="8355" spans="1:41" x14ac:dyDescent="0.35">
      <c r="A8355">
        <v>40399</v>
      </c>
      <c r="B8355" t="s">
        <v>8084</v>
      </c>
      <c r="C8355" t="s">
        <v>367</v>
      </c>
      <c r="D8355" t="s">
        <v>14</v>
      </c>
      <c r="E8355" t="s">
        <v>8136</v>
      </c>
      <c r="F8355">
        <v>242</v>
      </c>
      <c r="G8355">
        <v>267</v>
      </c>
      <c r="H8355">
        <v>260</v>
      </c>
      <c r="I8355">
        <v>262</v>
      </c>
      <c r="J8355">
        <v>214</v>
      </c>
      <c r="K8355">
        <v>258</v>
      </c>
      <c r="L8355">
        <v>249</v>
      </c>
      <c r="M8355">
        <v>234</v>
      </c>
      <c r="N8355">
        <v>238</v>
      </c>
      <c r="O8355">
        <v>228</v>
      </c>
      <c r="P8355">
        <v>240</v>
      </c>
      <c r="Q8355">
        <v>212</v>
      </c>
      <c r="R8355">
        <v>239</v>
      </c>
      <c r="S8355">
        <v>224</v>
      </c>
      <c r="T8355">
        <v>239</v>
      </c>
      <c r="U8355">
        <v>218</v>
      </c>
      <c r="V8355">
        <v>522.52777777777783</v>
      </c>
      <c r="W8355">
        <v>501.91666666666669</v>
      </c>
      <c r="X8355">
        <v>563.15384615384619</v>
      </c>
      <c r="Y8355">
        <v>489.13333333333333</v>
      </c>
      <c r="Z8355">
        <v>0.36363636363636365</v>
      </c>
      <c r="AA8355">
        <v>0.21052631578947367</v>
      </c>
      <c r="AB8355">
        <v>0.13636363636363635</v>
      </c>
      <c r="AC8355">
        <v>0.26315789473684209</v>
      </c>
      <c r="AD8355">
        <v>6</v>
      </c>
      <c r="AE8355">
        <v>5</v>
      </c>
      <c r="AF8355">
        <v>1</v>
      </c>
      <c r="AG8355">
        <v>8</v>
      </c>
      <c r="AH8355">
        <v>75</v>
      </c>
      <c r="AI8355">
        <v>73.333333333333329</v>
      </c>
      <c r="AJ8355">
        <v>81.333333333333329</v>
      </c>
      <c r="AK8355">
        <v>73.333333333333329</v>
      </c>
      <c r="AL8355">
        <v>72.5</v>
      </c>
      <c r="AM8355">
        <v>69.333333333333329</v>
      </c>
      <c r="AN8355">
        <v>75.666666666666671</v>
      </c>
      <c r="AO8355">
        <v>75</v>
      </c>
    </row>
    <row r="8356" spans="1:41" x14ac:dyDescent="0.35">
      <c r="A8356">
        <v>40403</v>
      </c>
      <c r="B8356" t="s">
        <v>8085</v>
      </c>
      <c r="C8356" t="s">
        <v>261</v>
      </c>
      <c r="D8356" t="s">
        <v>262</v>
      </c>
      <c r="E8356" t="s">
        <v>8136</v>
      </c>
      <c r="F8356">
        <v>271</v>
      </c>
      <c r="G8356">
        <v>257</v>
      </c>
      <c r="H8356">
        <v>232</v>
      </c>
      <c r="I8356">
        <v>265</v>
      </c>
      <c r="J8356">
        <v>244</v>
      </c>
      <c r="K8356">
        <v>243</v>
      </c>
      <c r="L8356">
        <v>227</v>
      </c>
      <c r="M8356">
        <v>245</v>
      </c>
      <c r="V8356" t="s">
        <v>1</v>
      </c>
      <c r="W8356" t="s">
        <v>1</v>
      </c>
      <c r="X8356" t="s">
        <v>1</v>
      </c>
      <c r="Z8356" t="s">
        <v>1</v>
      </c>
      <c r="AA8356" t="s">
        <v>1</v>
      </c>
      <c r="AB8356" t="s">
        <v>1</v>
      </c>
      <c r="AD8356">
        <v>1</v>
      </c>
      <c r="AE8356">
        <v>0</v>
      </c>
      <c r="AF8356">
        <v>1</v>
      </c>
      <c r="AG8356">
        <v>0</v>
      </c>
      <c r="AH8356">
        <v>87</v>
      </c>
      <c r="AI8356">
        <v>81.333333333333329</v>
      </c>
      <c r="AJ8356">
        <v>90.666666666666671</v>
      </c>
      <c r="AK8356">
        <v>82</v>
      </c>
    </row>
    <row r="8357" spans="1:41" x14ac:dyDescent="0.35">
      <c r="A8357">
        <v>40409</v>
      </c>
      <c r="B8357" t="s">
        <v>8086</v>
      </c>
      <c r="C8357" t="s">
        <v>86</v>
      </c>
      <c r="D8357" t="s">
        <v>57</v>
      </c>
      <c r="E8357" t="s">
        <v>8136</v>
      </c>
      <c r="F8357">
        <v>268</v>
      </c>
      <c r="G8357">
        <v>244</v>
      </c>
      <c r="H8357">
        <v>228</v>
      </c>
      <c r="I8357">
        <v>262</v>
      </c>
      <c r="J8357">
        <v>235</v>
      </c>
      <c r="K8357">
        <v>230</v>
      </c>
      <c r="L8357">
        <v>218</v>
      </c>
      <c r="M8357">
        <v>232</v>
      </c>
      <c r="V8357" t="s">
        <v>1</v>
      </c>
      <c r="W8357" t="s">
        <v>1</v>
      </c>
      <c r="X8357" t="s">
        <v>1</v>
      </c>
      <c r="Z8357" t="s">
        <v>1</v>
      </c>
      <c r="AA8357" t="s">
        <v>1</v>
      </c>
      <c r="AB8357" t="s">
        <v>1</v>
      </c>
      <c r="AD8357">
        <v>0</v>
      </c>
      <c r="AE8357">
        <v>4</v>
      </c>
      <c r="AF8357">
        <v>4</v>
      </c>
      <c r="AG8357">
        <v>2</v>
      </c>
      <c r="AH8357">
        <v>69.5</v>
      </c>
      <c r="AI8357">
        <v>75.666666666666671</v>
      </c>
      <c r="AJ8357">
        <v>76.666666666666671</v>
      </c>
      <c r="AK8357">
        <v>67.666666666666671</v>
      </c>
    </row>
    <row r="8358" spans="1:41" x14ac:dyDescent="0.35">
      <c r="A8358">
        <v>40422</v>
      </c>
      <c r="B8358" t="s">
        <v>8087</v>
      </c>
      <c r="C8358" t="s">
        <v>367</v>
      </c>
      <c r="D8358" t="s">
        <v>14</v>
      </c>
      <c r="E8358" t="s">
        <v>8136</v>
      </c>
      <c r="F8358">
        <v>245</v>
      </c>
      <c r="G8358">
        <v>254</v>
      </c>
      <c r="H8358">
        <v>262</v>
      </c>
      <c r="I8358">
        <v>267</v>
      </c>
      <c r="J8358">
        <v>222</v>
      </c>
      <c r="K8358">
        <v>259</v>
      </c>
      <c r="L8358">
        <v>270</v>
      </c>
      <c r="M8358">
        <v>258</v>
      </c>
      <c r="N8358">
        <v>221</v>
      </c>
      <c r="O8358">
        <v>220</v>
      </c>
      <c r="P8358">
        <v>232</v>
      </c>
      <c r="Q8358">
        <v>239</v>
      </c>
      <c r="R8358">
        <v>232</v>
      </c>
      <c r="S8358">
        <v>252</v>
      </c>
      <c r="T8358">
        <v>237</v>
      </c>
      <c r="U8358">
        <v>267</v>
      </c>
      <c r="V8358">
        <v>513.5526315789474</v>
      </c>
      <c r="W8358">
        <v>500.8828125</v>
      </c>
      <c r="X8358">
        <v>512.89102564102564</v>
      </c>
      <c r="Y8358">
        <v>519.60135135135135</v>
      </c>
      <c r="Z8358">
        <v>6.5789473684210523E-2</v>
      </c>
      <c r="AA8358">
        <v>5.9701492537313432E-2</v>
      </c>
      <c r="AB8358">
        <v>0.14925373134328357</v>
      </c>
      <c r="AC8358">
        <v>0.22222222222222221</v>
      </c>
      <c r="AD8358">
        <v>4</v>
      </c>
      <c r="AE8358">
        <v>10</v>
      </c>
      <c r="AF8358">
        <v>11</v>
      </c>
      <c r="AG8358">
        <v>6</v>
      </c>
      <c r="AH8358">
        <v>75.5</v>
      </c>
      <c r="AI8358">
        <v>74</v>
      </c>
      <c r="AJ8358">
        <v>79.333333333333329</v>
      </c>
      <c r="AK8358">
        <v>72.666666666666671</v>
      </c>
      <c r="AL8358">
        <v>74.5</v>
      </c>
      <c r="AM8358">
        <v>75.666666666666671</v>
      </c>
      <c r="AN8358">
        <v>79.333333333333329</v>
      </c>
      <c r="AO8358">
        <v>78.333333333333329</v>
      </c>
    </row>
    <row r="8359" spans="1:41" x14ac:dyDescent="0.35">
      <c r="A8359">
        <v>40423</v>
      </c>
      <c r="B8359" t="s">
        <v>8088</v>
      </c>
      <c r="C8359" t="s">
        <v>279</v>
      </c>
      <c r="D8359" t="s">
        <v>262</v>
      </c>
      <c r="E8359" t="s">
        <v>8136</v>
      </c>
      <c r="F8359">
        <v>252</v>
      </c>
      <c r="G8359">
        <v>244</v>
      </c>
      <c r="H8359">
        <v>254</v>
      </c>
      <c r="I8359">
        <v>244</v>
      </c>
      <c r="J8359">
        <v>209</v>
      </c>
      <c r="K8359">
        <v>217</v>
      </c>
      <c r="L8359">
        <v>242</v>
      </c>
      <c r="M8359">
        <v>231</v>
      </c>
      <c r="V8359" t="s">
        <v>1</v>
      </c>
      <c r="W8359" t="s">
        <v>1</v>
      </c>
      <c r="X8359" t="s">
        <v>1</v>
      </c>
      <c r="Z8359" t="s">
        <v>1</v>
      </c>
      <c r="AA8359" t="s">
        <v>1</v>
      </c>
      <c r="AB8359" t="s">
        <v>1</v>
      </c>
      <c r="AD8359">
        <v>1</v>
      </c>
      <c r="AE8359">
        <v>0</v>
      </c>
      <c r="AF8359">
        <v>1</v>
      </c>
      <c r="AG8359">
        <v>0</v>
      </c>
      <c r="AH8359">
        <v>74.5</v>
      </c>
      <c r="AI8359">
        <v>72.666666666666671</v>
      </c>
      <c r="AJ8359">
        <v>79.333333333333329</v>
      </c>
      <c r="AK8359">
        <v>74</v>
      </c>
    </row>
    <row r="8360" spans="1:41" x14ac:dyDescent="0.35">
      <c r="A8360">
        <v>40424</v>
      </c>
      <c r="B8360" t="s">
        <v>8089</v>
      </c>
      <c r="C8360" t="s">
        <v>281</v>
      </c>
      <c r="D8360" t="s">
        <v>262</v>
      </c>
      <c r="E8360" t="s">
        <v>8136</v>
      </c>
      <c r="F8360">
        <v>265</v>
      </c>
      <c r="G8360">
        <v>218</v>
      </c>
      <c r="H8360">
        <v>267</v>
      </c>
      <c r="I8360">
        <v>285</v>
      </c>
      <c r="J8360">
        <v>259</v>
      </c>
      <c r="K8360">
        <v>225</v>
      </c>
      <c r="L8360">
        <v>258</v>
      </c>
      <c r="M8360">
        <v>251</v>
      </c>
      <c r="V8360" t="s">
        <v>1</v>
      </c>
      <c r="W8360" t="s">
        <v>1</v>
      </c>
      <c r="X8360" t="s">
        <v>1</v>
      </c>
      <c r="Z8360" t="s">
        <v>1</v>
      </c>
      <c r="AA8360" t="s">
        <v>1</v>
      </c>
      <c r="AB8360" t="s">
        <v>1</v>
      </c>
      <c r="AD8360">
        <v>1</v>
      </c>
      <c r="AE8360">
        <v>0</v>
      </c>
      <c r="AF8360">
        <v>1</v>
      </c>
      <c r="AG8360">
        <v>0</v>
      </c>
      <c r="AH8360">
        <v>82.5</v>
      </c>
      <c r="AI8360">
        <v>83</v>
      </c>
      <c r="AJ8360">
        <v>84</v>
      </c>
      <c r="AK8360">
        <v>69</v>
      </c>
    </row>
    <row r="8361" spans="1:41" x14ac:dyDescent="0.35">
      <c r="A8361">
        <v>40436</v>
      </c>
      <c r="B8361" t="s">
        <v>8090</v>
      </c>
      <c r="C8361" t="s">
        <v>82</v>
      </c>
      <c r="D8361" t="s">
        <v>57</v>
      </c>
      <c r="E8361" t="s">
        <v>8136</v>
      </c>
      <c r="N8361">
        <v>270</v>
      </c>
      <c r="O8361">
        <v>279</v>
      </c>
      <c r="P8361">
        <v>255</v>
      </c>
      <c r="Q8361">
        <v>204</v>
      </c>
      <c r="R8361">
        <v>260</v>
      </c>
      <c r="S8361">
        <v>235</v>
      </c>
      <c r="T8361">
        <v>230</v>
      </c>
      <c r="U8361">
        <v>237</v>
      </c>
      <c r="V8361">
        <v>545.5</v>
      </c>
      <c r="W8361">
        <v>559.82142857142856</v>
      </c>
      <c r="X8361">
        <v>600.64705882352939</v>
      </c>
      <c r="Y8361">
        <v>537.33333333333337</v>
      </c>
      <c r="Z8361">
        <v>0.1764705882352941</v>
      </c>
      <c r="AA8361">
        <v>0.2</v>
      </c>
      <c r="AB8361">
        <v>0.3888888888888889</v>
      </c>
      <c r="AC8361">
        <v>0.75</v>
      </c>
      <c r="AD8361">
        <v>4</v>
      </c>
      <c r="AE8361">
        <v>4</v>
      </c>
      <c r="AF8361">
        <v>0</v>
      </c>
      <c r="AG8361">
        <v>1</v>
      </c>
      <c r="AL8361">
        <v>74</v>
      </c>
      <c r="AM8361">
        <v>73</v>
      </c>
      <c r="AN8361">
        <v>76</v>
      </c>
      <c r="AO8361">
        <v>62.666666666666664</v>
      </c>
    </row>
    <row r="8362" spans="1:41" x14ac:dyDescent="0.35">
      <c r="A8362">
        <v>40457</v>
      </c>
      <c r="B8362" t="s">
        <v>8091</v>
      </c>
      <c r="C8362" t="s">
        <v>278</v>
      </c>
      <c r="D8362" t="s">
        <v>262</v>
      </c>
      <c r="E8362" t="s">
        <v>8136</v>
      </c>
      <c r="N8362">
        <v>237</v>
      </c>
      <c r="O8362">
        <v>236</v>
      </c>
      <c r="P8362">
        <v>214</v>
      </c>
      <c r="Q8362">
        <v>257</v>
      </c>
      <c r="R8362">
        <v>217</v>
      </c>
      <c r="S8362">
        <v>256</v>
      </c>
      <c r="T8362">
        <v>222</v>
      </c>
      <c r="U8362">
        <v>227</v>
      </c>
      <c r="V8362">
        <v>532.29999999999995</v>
      </c>
      <c r="X8362">
        <v>539.65384615384619</v>
      </c>
      <c r="Y8362">
        <v>514.33333333333337</v>
      </c>
      <c r="Z8362">
        <v>0.11904761904761904</v>
      </c>
      <c r="AA8362">
        <v>0.23809523809523808</v>
      </c>
      <c r="AB8362">
        <v>0.16129032258064516</v>
      </c>
      <c r="AC8362">
        <v>8.6956521739130432E-2</v>
      </c>
      <c r="AD8362">
        <v>0</v>
      </c>
      <c r="AE8362">
        <v>0</v>
      </c>
      <c r="AF8362">
        <v>1</v>
      </c>
      <c r="AG8362">
        <v>0</v>
      </c>
      <c r="AL8362">
        <v>68</v>
      </c>
      <c r="AM8362">
        <v>70.666666666666671</v>
      </c>
      <c r="AN8362">
        <v>64.666666666666671</v>
      </c>
      <c r="AO8362">
        <v>51</v>
      </c>
    </row>
    <row r="8363" spans="1:41" x14ac:dyDescent="0.35">
      <c r="A8363">
        <v>40459</v>
      </c>
      <c r="B8363" t="s">
        <v>6898</v>
      </c>
      <c r="C8363" t="s">
        <v>279</v>
      </c>
      <c r="D8363" t="s">
        <v>262</v>
      </c>
      <c r="E8363" t="s">
        <v>8136</v>
      </c>
      <c r="F8363">
        <v>241</v>
      </c>
      <c r="G8363">
        <v>274</v>
      </c>
      <c r="H8363">
        <v>292</v>
      </c>
      <c r="I8363">
        <v>279</v>
      </c>
      <c r="J8363">
        <v>235</v>
      </c>
      <c r="K8363">
        <v>254</v>
      </c>
      <c r="L8363">
        <v>286</v>
      </c>
      <c r="M8363">
        <v>272</v>
      </c>
      <c r="V8363" t="s">
        <v>1</v>
      </c>
      <c r="W8363" t="s">
        <v>1</v>
      </c>
      <c r="X8363" t="s">
        <v>1</v>
      </c>
      <c r="Z8363" t="s">
        <v>1</v>
      </c>
      <c r="AA8363" t="s">
        <v>1</v>
      </c>
      <c r="AB8363" t="s">
        <v>1</v>
      </c>
      <c r="AD8363">
        <v>1</v>
      </c>
      <c r="AE8363">
        <v>0</v>
      </c>
      <c r="AF8363">
        <v>1</v>
      </c>
      <c r="AG8363">
        <v>3</v>
      </c>
      <c r="AH8363">
        <v>87.5</v>
      </c>
      <c r="AI8363">
        <v>85.333333333333329</v>
      </c>
      <c r="AJ8363">
        <v>91.333333333333329</v>
      </c>
      <c r="AK8363">
        <v>79</v>
      </c>
    </row>
    <row r="8364" spans="1:41" x14ac:dyDescent="0.35">
      <c r="A8364">
        <v>41009</v>
      </c>
      <c r="B8364" t="s">
        <v>8092</v>
      </c>
      <c r="C8364" t="s">
        <v>26</v>
      </c>
      <c r="D8364" t="s">
        <v>21</v>
      </c>
      <c r="E8364" t="s">
        <v>8137</v>
      </c>
      <c r="F8364">
        <v>284</v>
      </c>
      <c r="G8364">
        <v>286</v>
      </c>
      <c r="H8364">
        <v>296</v>
      </c>
      <c r="I8364">
        <v>294</v>
      </c>
      <c r="J8364">
        <v>264</v>
      </c>
      <c r="K8364">
        <v>262</v>
      </c>
      <c r="L8364">
        <v>290</v>
      </c>
      <c r="M8364">
        <v>296</v>
      </c>
      <c r="N8364">
        <v>260</v>
      </c>
      <c r="O8364">
        <v>255</v>
      </c>
      <c r="P8364">
        <v>280</v>
      </c>
      <c r="Q8364">
        <v>266</v>
      </c>
      <c r="R8364">
        <v>273</v>
      </c>
      <c r="S8364">
        <v>264</v>
      </c>
      <c r="T8364">
        <v>288</v>
      </c>
      <c r="U8364">
        <v>292</v>
      </c>
      <c r="V8364">
        <v>626.19047619047615</v>
      </c>
      <c r="W8364">
        <v>634.35964912280701</v>
      </c>
      <c r="X8364">
        <v>662.27192982456143</v>
      </c>
      <c r="Y8364">
        <v>664.8125</v>
      </c>
      <c r="Z8364">
        <v>0.53125</v>
      </c>
      <c r="AA8364">
        <v>0.5106382978723405</v>
      </c>
      <c r="AB8364">
        <v>0.63157894736842102</v>
      </c>
      <c r="AC8364">
        <v>0.47540983606557374</v>
      </c>
      <c r="AD8364">
        <v>10</v>
      </c>
      <c r="AE8364">
        <v>2</v>
      </c>
      <c r="AF8364">
        <v>9</v>
      </c>
      <c r="AG8364">
        <v>6</v>
      </c>
      <c r="AH8364">
        <v>80</v>
      </c>
      <c r="AI8364">
        <v>79.666666666666671</v>
      </c>
      <c r="AJ8364">
        <v>82.666666666666671</v>
      </c>
      <c r="AK8364">
        <v>75</v>
      </c>
      <c r="AL8364">
        <v>78</v>
      </c>
      <c r="AM8364">
        <v>77</v>
      </c>
      <c r="AN8364">
        <v>80.666666666666671</v>
      </c>
      <c r="AO8364">
        <v>76.666666666666671</v>
      </c>
    </row>
    <row r="8365" spans="1:41" x14ac:dyDescent="0.35">
      <c r="A8365">
        <v>41018</v>
      </c>
      <c r="B8365" t="s">
        <v>8093</v>
      </c>
      <c r="C8365" t="s">
        <v>43</v>
      </c>
      <c r="D8365" t="s">
        <v>41</v>
      </c>
      <c r="E8365" t="s">
        <v>8137</v>
      </c>
      <c r="F8365">
        <v>258</v>
      </c>
      <c r="G8365">
        <v>284</v>
      </c>
      <c r="H8365">
        <v>298</v>
      </c>
      <c r="I8365">
        <v>298</v>
      </c>
      <c r="J8365">
        <v>230</v>
      </c>
      <c r="K8365">
        <v>259</v>
      </c>
      <c r="L8365">
        <v>264</v>
      </c>
      <c r="M8365">
        <v>261</v>
      </c>
      <c r="Q8365">
        <v>237</v>
      </c>
      <c r="U8365">
        <v>279</v>
      </c>
      <c r="V8365" t="s">
        <v>1</v>
      </c>
      <c r="W8365" t="s">
        <v>1</v>
      </c>
      <c r="X8365" t="s">
        <v>1</v>
      </c>
      <c r="Z8365" t="s">
        <v>1</v>
      </c>
      <c r="AA8365" t="s">
        <v>1</v>
      </c>
      <c r="AB8365" t="s">
        <v>1</v>
      </c>
      <c r="AD8365">
        <v>1</v>
      </c>
      <c r="AE8365">
        <v>1</v>
      </c>
      <c r="AF8365">
        <v>1</v>
      </c>
      <c r="AG8365">
        <v>0</v>
      </c>
      <c r="AH8365">
        <v>55</v>
      </c>
      <c r="AI8365">
        <v>70.333333333333329</v>
      </c>
      <c r="AJ8365">
        <v>66.666666666666671</v>
      </c>
      <c r="AK8365">
        <v>62.333333333333336</v>
      </c>
      <c r="AL8365">
        <v>72.5</v>
      </c>
      <c r="AM8365">
        <v>75.333333333333329</v>
      </c>
      <c r="AN8365">
        <v>76</v>
      </c>
      <c r="AO8365">
        <v>67</v>
      </c>
    </row>
    <row r="8366" spans="1:41" x14ac:dyDescent="0.35">
      <c r="A8366">
        <v>41109</v>
      </c>
      <c r="B8366" t="s">
        <v>8094</v>
      </c>
      <c r="C8366" t="s">
        <v>319</v>
      </c>
      <c r="D8366" t="s">
        <v>315</v>
      </c>
      <c r="E8366" t="s">
        <v>8137</v>
      </c>
      <c r="N8366">
        <v>248</v>
      </c>
      <c r="O8366">
        <v>262</v>
      </c>
      <c r="P8366">
        <v>218</v>
      </c>
      <c r="Q8366">
        <v>200</v>
      </c>
      <c r="R8366">
        <v>256</v>
      </c>
      <c r="S8366">
        <v>258</v>
      </c>
      <c r="T8366">
        <v>240</v>
      </c>
      <c r="U8366">
        <v>234</v>
      </c>
      <c r="V8366">
        <v>605.64285714285711</v>
      </c>
      <c r="W8366">
        <v>519.95000000000005</v>
      </c>
      <c r="X8366">
        <v>574.76470588235293</v>
      </c>
      <c r="Y8366">
        <v>600.73076923076928</v>
      </c>
      <c r="Z8366">
        <v>0.24</v>
      </c>
      <c r="AA8366">
        <v>0.32</v>
      </c>
      <c r="AB8366">
        <v>0.21739130434782608</v>
      </c>
      <c r="AC8366">
        <v>0.31818181818181818</v>
      </c>
      <c r="AD8366">
        <v>0</v>
      </c>
      <c r="AE8366">
        <v>0</v>
      </c>
      <c r="AF8366">
        <v>4</v>
      </c>
      <c r="AG8366">
        <v>2</v>
      </c>
      <c r="AL8366">
        <v>66</v>
      </c>
      <c r="AM8366">
        <v>68</v>
      </c>
      <c r="AN8366">
        <v>66</v>
      </c>
      <c r="AO8366">
        <v>63</v>
      </c>
    </row>
    <row r="8367" spans="1:41" x14ac:dyDescent="0.35">
      <c r="A8367">
        <v>41117</v>
      </c>
      <c r="B8367" t="s">
        <v>8095</v>
      </c>
      <c r="C8367" t="s">
        <v>40</v>
      </c>
      <c r="D8367" t="s">
        <v>41</v>
      </c>
      <c r="E8367" t="s">
        <v>8137</v>
      </c>
      <c r="F8367">
        <v>276</v>
      </c>
      <c r="G8367">
        <v>298</v>
      </c>
      <c r="H8367">
        <v>276</v>
      </c>
      <c r="I8367">
        <v>297</v>
      </c>
      <c r="J8367">
        <v>274</v>
      </c>
      <c r="K8367">
        <v>276</v>
      </c>
      <c r="L8367">
        <v>277</v>
      </c>
      <c r="M8367">
        <v>298</v>
      </c>
      <c r="P8367">
        <v>254</v>
      </c>
      <c r="Q8367">
        <v>285</v>
      </c>
      <c r="T8367">
        <v>284</v>
      </c>
      <c r="U8367">
        <v>329</v>
      </c>
      <c r="V8367" t="s">
        <v>1</v>
      </c>
      <c r="W8367" t="s">
        <v>1</v>
      </c>
      <c r="X8367" t="s">
        <v>1</v>
      </c>
      <c r="Z8367" t="s">
        <v>1</v>
      </c>
      <c r="AA8367" t="s">
        <v>1</v>
      </c>
      <c r="AB8367" t="s">
        <v>1</v>
      </c>
      <c r="AD8367">
        <v>3</v>
      </c>
      <c r="AE8367">
        <v>2</v>
      </c>
      <c r="AF8367">
        <v>4</v>
      </c>
      <c r="AG8367">
        <v>12</v>
      </c>
      <c r="AH8367">
        <v>74.5</v>
      </c>
      <c r="AI8367">
        <v>70.666666666666671</v>
      </c>
      <c r="AJ8367">
        <v>75.666666666666671</v>
      </c>
      <c r="AK8367">
        <v>66</v>
      </c>
      <c r="AL8367">
        <v>77</v>
      </c>
      <c r="AM8367">
        <v>72.333333333333329</v>
      </c>
      <c r="AN8367">
        <v>71.666666666666671</v>
      </c>
      <c r="AO8367">
        <v>67.666666666666671</v>
      </c>
    </row>
    <row r="8368" spans="1:41" x14ac:dyDescent="0.35">
      <c r="A8368">
        <v>41124</v>
      </c>
      <c r="B8368" t="s">
        <v>8096</v>
      </c>
      <c r="C8368" t="s">
        <v>139</v>
      </c>
      <c r="D8368" t="s">
        <v>130</v>
      </c>
      <c r="E8368" t="s">
        <v>8136</v>
      </c>
      <c r="F8368">
        <v>284</v>
      </c>
      <c r="G8368">
        <v>286</v>
      </c>
      <c r="H8368">
        <v>308</v>
      </c>
      <c r="I8368">
        <v>286</v>
      </c>
      <c r="J8368">
        <v>253</v>
      </c>
      <c r="K8368">
        <v>273</v>
      </c>
      <c r="L8368">
        <v>281</v>
      </c>
      <c r="M8368">
        <v>270</v>
      </c>
      <c r="V8368" t="s">
        <v>1</v>
      </c>
      <c r="W8368" t="s">
        <v>1</v>
      </c>
      <c r="X8368" t="s">
        <v>1</v>
      </c>
      <c r="Z8368" t="s">
        <v>1</v>
      </c>
      <c r="AA8368" t="s">
        <v>1</v>
      </c>
      <c r="AB8368" t="s">
        <v>1</v>
      </c>
      <c r="AD8368">
        <v>1</v>
      </c>
      <c r="AE8368">
        <v>12</v>
      </c>
      <c r="AF8368">
        <v>4</v>
      </c>
      <c r="AG8368">
        <v>3</v>
      </c>
      <c r="AH8368">
        <v>74.5</v>
      </c>
      <c r="AI8368">
        <v>75.333333333333329</v>
      </c>
      <c r="AJ8368">
        <v>76.333333333333329</v>
      </c>
      <c r="AK8368">
        <v>69.666666666666671</v>
      </c>
    </row>
    <row r="8369" spans="1:41" x14ac:dyDescent="0.35">
      <c r="A8369">
        <v>41135</v>
      </c>
      <c r="B8369" t="s">
        <v>8097</v>
      </c>
      <c r="C8369" t="s">
        <v>358</v>
      </c>
      <c r="D8369" t="s">
        <v>315</v>
      </c>
      <c r="E8369" t="s">
        <v>8136</v>
      </c>
      <c r="N8369">
        <v>249</v>
      </c>
      <c r="O8369">
        <v>255</v>
      </c>
      <c r="P8369">
        <v>254</v>
      </c>
      <c r="Q8369">
        <v>258</v>
      </c>
      <c r="R8369">
        <v>249</v>
      </c>
      <c r="S8369">
        <v>234</v>
      </c>
      <c r="T8369">
        <v>241</v>
      </c>
      <c r="U8369">
        <v>275</v>
      </c>
      <c r="V8369">
        <v>540</v>
      </c>
      <c r="W8369">
        <v>577.91304347826087</v>
      </c>
      <c r="X8369">
        <v>562.38</v>
      </c>
      <c r="Y8369">
        <v>576.6521739130435</v>
      </c>
      <c r="AA8369">
        <v>7.1428571428571425E-2</v>
      </c>
      <c r="AB8369">
        <v>0.11538461538461539</v>
      </c>
      <c r="AC8369">
        <v>5.8823529411764705E-2</v>
      </c>
      <c r="AD8369">
        <v>1</v>
      </c>
      <c r="AE8369">
        <v>0</v>
      </c>
      <c r="AF8369">
        <v>0</v>
      </c>
      <c r="AG8369">
        <v>0</v>
      </c>
      <c r="AL8369">
        <v>78.5</v>
      </c>
      <c r="AM8369">
        <v>83</v>
      </c>
      <c r="AN8369">
        <v>82.666666666666671</v>
      </c>
      <c r="AO8369">
        <v>75.333333333333329</v>
      </c>
    </row>
    <row r="8370" spans="1:41" x14ac:dyDescent="0.35">
      <c r="A8370">
        <v>41264</v>
      </c>
      <c r="B8370" t="s">
        <v>7911</v>
      </c>
      <c r="C8370" t="s">
        <v>326</v>
      </c>
      <c r="D8370" t="s">
        <v>315</v>
      </c>
      <c r="E8370" t="s">
        <v>8137</v>
      </c>
      <c r="G8370">
        <v>310</v>
      </c>
      <c r="H8370">
        <v>281</v>
      </c>
      <c r="K8370">
        <v>231</v>
      </c>
      <c r="L8370">
        <v>240</v>
      </c>
      <c r="N8370">
        <v>176</v>
      </c>
      <c r="O8370">
        <v>222</v>
      </c>
      <c r="P8370">
        <v>215</v>
      </c>
      <c r="Q8370">
        <v>268</v>
      </c>
      <c r="R8370">
        <v>208</v>
      </c>
      <c r="S8370">
        <v>217</v>
      </c>
      <c r="T8370">
        <v>202</v>
      </c>
      <c r="U8370">
        <v>267</v>
      </c>
      <c r="V8370">
        <v>592.20000000000005</v>
      </c>
      <c r="W8370">
        <v>549.91666666666663</v>
      </c>
      <c r="X8370">
        <v>558.33333333333337</v>
      </c>
      <c r="Y8370">
        <v>539.1</v>
      </c>
      <c r="AA8370">
        <v>0.33333333333333331</v>
      </c>
      <c r="AB8370">
        <v>0.36363636363636365</v>
      </c>
      <c r="AC8370">
        <v>0.375</v>
      </c>
      <c r="AD8370">
        <v>0</v>
      </c>
      <c r="AE8370">
        <v>1</v>
      </c>
      <c r="AF8370">
        <v>4</v>
      </c>
      <c r="AG8370">
        <v>2</v>
      </c>
      <c r="AH8370">
        <v>75</v>
      </c>
      <c r="AI8370">
        <v>84.333333333333329</v>
      </c>
      <c r="AJ8370">
        <v>77.333333333333329</v>
      </c>
      <c r="AK8370">
        <v>69.666666666666671</v>
      </c>
      <c r="AL8370">
        <v>72.5</v>
      </c>
      <c r="AM8370">
        <v>82.666666666666671</v>
      </c>
      <c r="AN8370">
        <v>84.333333333333329</v>
      </c>
      <c r="AO8370">
        <v>70</v>
      </c>
    </row>
    <row r="8371" spans="1:41" x14ac:dyDescent="0.35">
      <c r="A8371">
        <v>41357</v>
      </c>
      <c r="B8371" t="s">
        <v>8098</v>
      </c>
      <c r="C8371" t="s">
        <v>259</v>
      </c>
      <c r="D8371" t="s">
        <v>249</v>
      </c>
      <c r="E8371" t="s">
        <v>8137</v>
      </c>
      <c r="F8371">
        <v>325</v>
      </c>
      <c r="G8371">
        <v>287</v>
      </c>
      <c r="H8371">
        <v>321</v>
      </c>
      <c r="I8371">
        <v>282</v>
      </c>
      <c r="J8371">
        <v>303</v>
      </c>
      <c r="K8371">
        <v>290</v>
      </c>
      <c r="L8371">
        <v>281</v>
      </c>
      <c r="M8371">
        <v>278</v>
      </c>
      <c r="V8371" t="s">
        <v>1</v>
      </c>
      <c r="W8371" t="s">
        <v>1</v>
      </c>
      <c r="X8371" t="s">
        <v>1</v>
      </c>
      <c r="Z8371" t="s">
        <v>1</v>
      </c>
      <c r="AA8371" t="s">
        <v>1</v>
      </c>
      <c r="AB8371" t="s">
        <v>1</v>
      </c>
      <c r="AD8371">
        <v>0</v>
      </c>
      <c r="AE8371">
        <v>0</v>
      </c>
      <c r="AF8371">
        <v>1</v>
      </c>
      <c r="AG8371">
        <v>0</v>
      </c>
      <c r="AH8371">
        <v>72</v>
      </c>
      <c r="AI8371">
        <v>82</v>
      </c>
      <c r="AJ8371">
        <v>79</v>
      </c>
      <c r="AK8371">
        <v>62.666666666666664</v>
      </c>
    </row>
    <row r="8372" spans="1:41" x14ac:dyDescent="0.35">
      <c r="A8372">
        <v>41421</v>
      </c>
      <c r="B8372" t="s">
        <v>8099</v>
      </c>
      <c r="C8372" t="s">
        <v>362</v>
      </c>
      <c r="D8372" t="s">
        <v>315</v>
      </c>
      <c r="E8372" t="s">
        <v>8137</v>
      </c>
      <c r="N8372">
        <v>211</v>
      </c>
      <c r="O8372">
        <v>169</v>
      </c>
      <c r="P8372">
        <v>244</v>
      </c>
      <c r="R8372">
        <v>240</v>
      </c>
      <c r="S8372">
        <v>245</v>
      </c>
      <c r="T8372">
        <v>244</v>
      </c>
      <c r="V8372">
        <v>567.21875</v>
      </c>
      <c r="W8372">
        <v>564.5333333333333</v>
      </c>
      <c r="X8372">
        <v>574.44117647058829</v>
      </c>
      <c r="Z8372">
        <v>0.10526315789473684</v>
      </c>
      <c r="AA8372">
        <v>0.375</v>
      </c>
      <c r="AB8372">
        <v>0.2857142857142857</v>
      </c>
      <c r="AC8372">
        <v>0.05</v>
      </c>
      <c r="AD8372">
        <v>2</v>
      </c>
      <c r="AE8372">
        <v>4</v>
      </c>
      <c r="AF8372">
        <v>1</v>
      </c>
      <c r="AG8372">
        <v>8</v>
      </c>
    </row>
    <row r="8373" spans="1:41" x14ac:dyDescent="0.35">
      <c r="A8373">
        <v>41439</v>
      </c>
      <c r="B8373" t="s">
        <v>8100</v>
      </c>
      <c r="C8373" t="s">
        <v>264</v>
      </c>
      <c r="D8373" t="s">
        <v>262</v>
      </c>
      <c r="E8373" t="s">
        <v>8137</v>
      </c>
      <c r="F8373">
        <v>290</v>
      </c>
      <c r="G8373">
        <v>296</v>
      </c>
      <c r="H8373">
        <v>300</v>
      </c>
      <c r="I8373">
        <v>306</v>
      </c>
      <c r="J8373">
        <v>269</v>
      </c>
      <c r="K8373">
        <v>281</v>
      </c>
      <c r="L8373">
        <v>277</v>
      </c>
      <c r="M8373">
        <v>293</v>
      </c>
      <c r="N8373">
        <v>267</v>
      </c>
      <c r="O8373">
        <v>283</v>
      </c>
      <c r="P8373">
        <v>275</v>
      </c>
      <c r="Q8373">
        <v>274</v>
      </c>
      <c r="R8373">
        <v>328</v>
      </c>
      <c r="S8373">
        <v>312</v>
      </c>
      <c r="T8373">
        <v>309</v>
      </c>
      <c r="U8373">
        <v>317</v>
      </c>
      <c r="V8373">
        <v>602.59090909090912</v>
      </c>
      <c r="W8373">
        <v>711.14583333333337</v>
      </c>
      <c r="X8373">
        <v>707.46</v>
      </c>
      <c r="Y8373">
        <v>681.39655172413791</v>
      </c>
      <c r="AA8373">
        <v>0.54545454545454541</v>
      </c>
      <c r="AB8373">
        <v>0.64</v>
      </c>
      <c r="AC8373">
        <v>0.75862068965517238</v>
      </c>
      <c r="AD8373">
        <v>3</v>
      </c>
      <c r="AE8373">
        <v>18</v>
      </c>
      <c r="AF8373">
        <v>6</v>
      </c>
      <c r="AG8373">
        <v>8</v>
      </c>
      <c r="AH8373">
        <v>64.5</v>
      </c>
      <c r="AI8373">
        <v>70.666666666666671</v>
      </c>
      <c r="AJ8373">
        <v>68.333333333333329</v>
      </c>
      <c r="AK8373">
        <v>63</v>
      </c>
      <c r="AL8373">
        <v>71.5</v>
      </c>
      <c r="AM8373">
        <v>66.666666666666671</v>
      </c>
      <c r="AN8373">
        <v>66</v>
      </c>
      <c r="AO8373">
        <v>49</v>
      </c>
    </row>
    <row r="8374" spans="1:41" x14ac:dyDescent="0.35">
      <c r="A8374">
        <v>41454</v>
      </c>
      <c r="B8374" t="s">
        <v>8101</v>
      </c>
      <c r="C8374" t="s">
        <v>306</v>
      </c>
      <c r="D8374" t="s">
        <v>304</v>
      </c>
      <c r="E8374" t="s">
        <v>8137</v>
      </c>
      <c r="F8374">
        <v>282</v>
      </c>
      <c r="G8374">
        <v>301</v>
      </c>
      <c r="H8374">
        <v>310</v>
      </c>
      <c r="I8374">
        <v>304</v>
      </c>
      <c r="J8374">
        <v>279</v>
      </c>
      <c r="K8374">
        <v>280</v>
      </c>
      <c r="L8374">
        <v>277</v>
      </c>
      <c r="M8374">
        <v>299</v>
      </c>
      <c r="V8374" t="s">
        <v>1</v>
      </c>
      <c r="W8374" t="s">
        <v>1</v>
      </c>
      <c r="X8374" t="s">
        <v>1</v>
      </c>
      <c r="Z8374" t="s">
        <v>1</v>
      </c>
      <c r="AA8374" t="s">
        <v>1</v>
      </c>
      <c r="AB8374" t="s">
        <v>1</v>
      </c>
      <c r="AD8374">
        <v>0</v>
      </c>
      <c r="AE8374">
        <v>1</v>
      </c>
      <c r="AF8374">
        <v>0</v>
      </c>
      <c r="AG8374">
        <v>0</v>
      </c>
      <c r="AH8374">
        <v>71.5</v>
      </c>
      <c r="AI8374">
        <v>80.666666666666671</v>
      </c>
      <c r="AJ8374">
        <v>72.666666666666671</v>
      </c>
      <c r="AK8374">
        <v>63</v>
      </c>
    </row>
    <row r="8375" spans="1:41" x14ac:dyDescent="0.35">
      <c r="A8375">
        <v>41510</v>
      </c>
      <c r="B8375" t="s">
        <v>8102</v>
      </c>
      <c r="C8375" t="s">
        <v>56</v>
      </c>
      <c r="D8375" t="s">
        <v>57</v>
      </c>
      <c r="E8375" t="s">
        <v>8137</v>
      </c>
      <c r="F8375">
        <v>305</v>
      </c>
      <c r="G8375">
        <v>295</v>
      </c>
      <c r="H8375">
        <v>321</v>
      </c>
      <c r="I8375">
        <v>308</v>
      </c>
      <c r="J8375">
        <v>271</v>
      </c>
      <c r="K8375">
        <v>282</v>
      </c>
      <c r="L8375">
        <v>286</v>
      </c>
      <c r="M8375">
        <v>296</v>
      </c>
      <c r="Q8375">
        <v>258</v>
      </c>
      <c r="U8375">
        <v>248</v>
      </c>
      <c r="V8375" t="s">
        <v>1</v>
      </c>
      <c r="W8375" t="s">
        <v>1</v>
      </c>
      <c r="X8375" t="s">
        <v>1</v>
      </c>
      <c r="Z8375" t="s">
        <v>1</v>
      </c>
      <c r="AA8375" t="s">
        <v>1</v>
      </c>
      <c r="AB8375" t="s">
        <v>1</v>
      </c>
      <c r="AD8375">
        <v>1</v>
      </c>
      <c r="AE8375">
        <v>1</v>
      </c>
      <c r="AF8375">
        <v>2</v>
      </c>
      <c r="AG8375">
        <v>0</v>
      </c>
      <c r="AH8375">
        <v>69.5</v>
      </c>
      <c r="AI8375">
        <v>75</v>
      </c>
      <c r="AJ8375">
        <v>77.333333333333329</v>
      </c>
      <c r="AK8375">
        <v>67.666666666666671</v>
      </c>
      <c r="AL8375">
        <v>76</v>
      </c>
      <c r="AM8375">
        <v>77.666666666666671</v>
      </c>
      <c r="AN8375">
        <v>76</v>
      </c>
      <c r="AO8375">
        <v>67.666666666666671</v>
      </c>
    </row>
    <row r="8376" spans="1:41" x14ac:dyDescent="0.35">
      <c r="A8376">
        <v>41556</v>
      </c>
      <c r="B8376" t="s">
        <v>8103</v>
      </c>
      <c r="C8376" t="s">
        <v>81</v>
      </c>
      <c r="D8376" t="s">
        <v>57</v>
      </c>
      <c r="E8376" t="s">
        <v>8137</v>
      </c>
      <c r="F8376">
        <v>286</v>
      </c>
      <c r="G8376">
        <v>271</v>
      </c>
      <c r="H8376">
        <v>235</v>
      </c>
      <c r="I8376">
        <v>236</v>
      </c>
      <c r="J8376">
        <v>260</v>
      </c>
      <c r="K8376">
        <v>236</v>
      </c>
      <c r="L8376">
        <v>230</v>
      </c>
      <c r="M8376">
        <v>251</v>
      </c>
      <c r="N8376">
        <v>269</v>
      </c>
      <c r="O8376">
        <v>235</v>
      </c>
      <c r="P8376">
        <v>260</v>
      </c>
      <c r="Q8376">
        <v>230</v>
      </c>
      <c r="R8376">
        <v>263</v>
      </c>
      <c r="S8376">
        <v>258</v>
      </c>
      <c r="T8376">
        <v>287</v>
      </c>
      <c r="U8376">
        <v>233</v>
      </c>
      <c r="X8376">
        <v>688.64285714285711</v>
      </c>
      <c r="Y8376">
        <v>658.88888888888891</v>
      </c>
      <c r="Z8376" t="s">
        <v>1</v>
      </c>
      <c r="AA8376">
        <v>0.8</v>
      </c>
      <c r="AB8376">
        <v>0.2857142857142857</v>
      </c>
      <c r="AC8376">
        <v>0.66666666666666663</v>
      </c>
      <c r="AD8376">
        <v>1</v>
      </c>
      <c r="AE8376">
        <v>4</v>
      </c>
      <c r="AF8376">
        <v>3</v>
      </c>
      <c r="AG8376">
        <v>2</v>
      </c>
      <c r="AH8376">
        <v>80.5</v>
      </c>
      <c r="AI8376">
        <v>81.666666666666671</v>
      </c>
      <c r="AJ8376">
        <v>77.666666666666671</v>
      </c>
      <c r="AK8376">
        <v>70.666666666666671</v>
      </c>
      <c r="AL8376">
        <v>65.5</v>
      </c>
      <c r="AM8376">
        <v>70.333333333333329</v>
      </c>
      <c r="AN8376">
        <v>66.666666666666671</v>
      </c>
      <c r="AO8376">
        <v>62</v>
      </c>
    </row>
    <row r="8377" spans="1:41" x14ac:dyDescent="0.35">
      <c r="A8377">
        <v>41617</v>
      </c>
      <c r="B8377" t="s">
        <v>8104</v>
      </c>
      <c r="C8377" t="s">
        <v>327</v>
      </c>
      <c r="D8377" t="s">
        <v>315</v>
      </c>
      <c r="E8377" t="s">
        <v>8135</v>
      </c>
      <c r="F8377">
        <v>303</v>
      </c>
      <c r="G8377">
        <v>297</v>
      </c>
      <c r="H8377">
        <v>308</v>
      </c>
      <c r="I8377">
        <v>301</v>
      </c>
      <c r="J8377">
        <v>298</v>
      </c>
      <c r="K8377">
        <v>297</v>
      </c>
      <c r="L8377">
        <v>306</v>
      </c>
      <c r="M8377">
        <v>300</v>
      </c>
      <c r="N8377">
        <v>254</v>
      </c>
      <c r="O8377">
        <v>282</v>
      </c>
      <c r="P8377">
        <v>275</v>
      </c>
      <c r="Q8377">
        <v>283</v>
      </c>
      <c r="R8377">
        <v>276</v>
      </c>
      <c r="S8377">
        <v>298</v>
      </c>
      <c r="T8377">
        <v>297</v>
      </c>
      <c r="U8377">
        <v>312</v>
      </c>
      <c r="V8377">
        <v>621.96280991735534</v>
      </c>
      <c r="W8377">
        <v>634.09765625</v>
      </c>
      <c r="X8377">
        <v>642.40972222222217</v>
      </c>
      <c r="Y8377">
        <v>680.2954545454545</v>
      </c>
      <c r="Z8377">
        <v>0.18134715025906736</v>
      </c>
      <c r="AA8377">
        <v>0.20701754385964913</v>
      </c>
      <c r="AB8377">
        <v>0.18428184281842819</v>
      </c>
      <c r="AC8377">
        <v>0.27500000000000002</v>
      </c>
      <c r="AD8377">
        <v>3</v>
      </c>
      <c r="AE8377">
        <v>1</v>
      </c>
      <c r="AF8377">
        <v>6</v>
      </c>
      <c r="AG8377">
        <v>4</v>
      </c>
      <c r="AH8377">
        <v>75</v>
      </c>
      <c r="AI8377">
        <v>73.333333333333329</v>
      </c>
      <c r="AJ8377">
        <v>77</v>
      </c>
      <c r="AK8377">
        <v>70</v>
      </c>
      <c r="AL8377">
        <v>85</v>
      </c>
      <c r="AM8377">
        <v>80</v>
      </c>
      <c r="AN8377">
        <v>84.666666666666671</v>
      </c>
      <c r="AO8377">
        <v>74.666666666666671</v>
      </c>
    </row>
    <row r="8378" spans="1:41" x14ac:dyDescent="0.35">
      <c r="A8378">
        <v>41658</v>
      </c>
      <c r="B8378" t="s">
        <v>6788</v>
      </c>
      <c r="C8378" t="s">
        <v>207</v>
      </c>
      <c r="D8378" t="s">
        <v>176</v>
      </c>
      <c r="E8378" t="s">
        <v>8136</v>
      </c>
      <c r="N8378">
        <v>243</v>
      </c>
      <c r="O8378">
        <v>256</v>
      </c>
      <c r="P8378">
        <v>245</v>
      </c>
      <c r="Q8378">
        <v>229</v>
      </c>
      <c r="R8378">
        <v>253</v>
      </c>
      <c r="S8378">
        <v>267</v>
      </c>
      <c r="T8378">
        <v>237</v>
      </c>
      <c r="U8378">
        <v>240</v>
      </c>
      <c r="V8378">
        <v>597.54347826086962</v>
      </c>
      <c r="W8378">
        <v>612.69047619047615</v>
      </c>
      <c r="X8378">
        <v>603.62903225806451</v>
      </c>
      <c r="Y8378">
        <v>625.79104477611941</v>
      </c>
      <c r="Z8378">
        <v>0.56666666666666665</v>
      </c>
      <c r="AA8378">
        <v>0.44</v>
      </c>
      <c r="AB8378">
        <v>0.45714285714285713</v>
      </c>
      <c r="AC8378">
        <v>0.54411764705882348</v>
      </c>
      <c r="AD8378">
        <v>1</v>
      </c>
      <c r="AE8378">
        <v>3</v>
      </c>
      <c r="AF8378">
        <v>1</v>
      </c>
      <c r="AG8378">
        <v>0</v>
      </c>
      <c r="AL8378">
        <v>70</v>
      </c>
      <c r="AM8378">
        <v>73.666666666666671</v>
      </c>
      <c r="AN8378">
        <v>75.333333333333329</v>
      </c>
      <c r="AO8378">
        <v>61.333333333333336</v>
      </c>
    </row>
    <row r="8379" spans="1:41" x14ac:dyDescent="0.35">
      <c r="A8379">
        <v>41701</v>
      </c>
      <c r="B8379" t="s">
        <v>8105</v>
      </c>
      <c r="C8379" t="s">
        <v>292</v>
      </c>
      <c r="D8379" t="s">
        <v>293</v>
      </c>
      <c r="E8379" t="s">
        <v>8137</v>
      </c>
      <c r="I8379">
        <v>299</v>
      </c>
      <c r="M8379">
        <v>289</v>
      </c>
      <c r="Q8379">
        <v>309</v>
      </c>
      <c r="U8379">
        <v>393</v>
      </c>
      <c r="V8379" t="s">
        <v>1</v>
      </c>
      <c r="W8379" t="s">
        <v>1</v>
      </c>
      <c r="X8379" t="s">
        <v>1</v>
      </c>
      <c r="Z8379" t="s">
        <v>1</v>
      </c>
      <c r="AA8379" t="s">
        <v>1</v>
      </c>
      <c r="AB8379" t="s">
        <v>1</v>
      </c>
      <c r="AD8379">
        <v>0</v>
      </c>
      <c r="AE8379">
        <v>2</v>
      </c>
      <c r="AF8379">
        <v>0</v>
      </c>
      <c r="AG8379">
        <v>1</v>
      </c>
      <c r="AH8379">
        <v>65.5</v>
      </c>
      <c r="AI8379">
        <v>68.333333333333329</v>
      </c>
      <c r="AJ8379">
        <v>70</v>
      </c>
      <c r="AK8379">
        <v>59.666666666666664</v>
      </c>
      <c r="AL8379">
        <v>80.5</v>
      </c>
      <c r="AM8379">
        <v>87.666666666666671</v>
      </c>
      <c r="AN8379">
        <v>79.666666666666671</v>
      </c>
      <c r="AO8379">
        <v>71.333333333333329</v>
      </c>
    </row>
    <row r="8380" spans="1:41" x14ac:dyDescent="0.35">
      <c r="A8380">
        <v>41702</v>
      </c>
      <c r="B8380" t="s">
        <v>8106</v>
      </c>
      <c r="C8380" t="s">
        <v>199</v>
      </c>
      <c r="D8380" t="s">
        <v>176</v>
      </c>
      <c r="E8380" t="s">
        <v>8137</v>
      </c>
      <c r="F8380">
        <v>296</v>
      </c>
      <c r="G8380">
        <v>292</v>
      </c>
      <c r="H8380">
        <v>296</v>
      </c>
      <c r="I8380">
        <v>306</v>
      </c>
      <c r="J8380">
        <v>297</v>
      </c>
      <c r="K8380">
        <v>294</v>
      </c>
      <c r="L8380">
        <v>301</v>
      </c>
      <c r="M8380">
        <v>295</v>
      </c>
      <c r="N8380">
        <v>283</v>
      </c>
      <c r="O8380">
        <v>278</v>
      </c>
      <c r="P8380">
        <v>280</v>
      </c>
      <c r="Q8380">
        <v>271</v>
      </c>
      <c r="R8380">
        <v>297</v>
      </c>
      <c r="S8380">
        <v>286</v>
      </c>
      <c r="T8380">
        <v>278</v>
      </c>
      <c r="U8380">
        <v>286</v>
      </c>
      <c r="V8380">
        <v>636.93137254901956</v>
      </c>
      <c r="W8380">
        <v>668.125</v>
      </c>
      <c r="X8380">
        <v>694.74509803921569</v>
      </c>
      <c r="Y8380">
        <v>677.09859154929575</v>
      </c>
      <c r="Z8380">
        <v>0.43243243243243246</v>
      </c>
      <c r="AA8380">
        <v>0.45098039215686275</v>
      </c>
      <c r="AB8380">
        <v>0.56862745098039214</v>
      </c>
      <c r="AC8380">
        <v>0.77358490566037741</v>
      </c>
      <c r="AD8380">
        <v>2</v>
      </c>
      <c r="AE8380">
        <v>5</v>
      </c>
      <c r="AF8380">
        <v>1</v>
      </c>
      <c r="AG8380">
        <v>8</v>
      </c>
      <c r="AH8380">
        <v>70.5</v>
      </c>
      <c r="AI8380">
        <v>71.333333333333329</v>
      </c>
      <c r="AJ8380">
        <v>70.333333333333329</v>
      </c>
      <c r="AK8380">
        <v>68</v>
      </c>
      <c r="AL8380">
        <v>72.5</v>
      </c>
      <c r="AM8380">
        <v>75.333333333333329</v>
      </c>
      <c r="AN8380">
        <v>72.333333333333329</v>
      </c>
      <c r="AO8380">
        <v>66.333333333333329</v>
      </c>
    </row>
    <row r="8381" spans="1:41" x14ac:dyDescent="0.35">
      <c r="A8381">
        <v>41773</v>
      </c>
      <c r="B8381" t="s">
        <v>8107</v>
      </c>
      <c r="C8381" t="s">
        <v>355</v>
      </c>
      <c r="D8381" t="s">
        <v>315</v>
      </c>
      <c r="E8381" t="s">
        <v>8137</v>
      </c>
      <c r="F8381">
        <v>285</v>
      </c>
      <c r="G8381">
        <v>302</v>
      </c>
      <c r="H8381">
        <v>298</v>
      </c>
      <c r="I8381">
        <v>303</v>
      </c>
      <c r="J8381">
        <v>262</v>
      </c>
      <c r="K8381">
        <v>279</v>
      </c>
      <c r="L8381">
        <v>269</v>
      </c>
      <c r="M8381">
        <v>293</v>
      </c>
      <c r="O8381">
        <v>260</v>
      </c>
      <c r="P8381">
        <v>256</v>
      </c>
      <c r="Q8381">
        <v>254</v>
      </c>
      <c r="S8381">
        <v>260</v>
      </c>
      <c r="T8381">
        <v>240</v>
      </c>
      <c r="U8381">
        <v>246</v>
      </c>
      <c r="V8381" t="s">
        <v>1</v>
      </c>
      <c r="W8381" t="s">
        <v>1</v>
      </c>
      <c r="X8381" t="s">
        <v>1</v>
      </c>
      <c r="Z8381" t="s">
        <v>1</v>
      </c>
      <c r="AA8381" t="s">
        <v>1</v>
      </c>
      <c r="AB8381" t="s">
        <v>1</v>
      </c>
      <c r="AD8381">
        <v>4</v>
      </c>
      <c r="AE8381">
        <v>2</v>
      </c>
      <c r="AF8381">
        <v>1</v>
      </c>
      <c r="AG8381">
        <v>5</v>
      </c>
      <c r="AH8381">
        <v>73.5</v>
      </c>
      <c r="AI8381">
        <v>74.333333333333329</v>
      </c>
      <c r="AJ8381">
        <v>76.666666666666671</v>
      </c>
      <c r="AK8381">
        <v>70.333333333333329</v>
      </c>
      <c r="AL8381">
        <v>74.5</v>
      </c>
      <c r="AM8381">
        <v>76</v>
      </c>
      <c r="AN8381">
        <v>80.666666666666671</v>
      </c>
      <c r="AO8381">
        <v>60</v>
      </c>
    </row>
    <row r="8382" spans="1:41" x14ac:dyDescent="0.35">
      <c r="A8382">
        <v>41780</v>
      </c>
      <c r="B8382" t="s">
        <v>8108</v>
      </c>
      <c r="C8382" t="s">
        <v>33</v>
      </c>
      <c r="D8382" t="s">
        <v>31</v>
      </c>
      <c r="E8382" t="s">
        <v>8137</v>
      </c>
      <c r="F8382">
        <v>290</v>
      </c>
      <c r="G8382">
        <v>274</v>
      </c>
      <c r="H8382">
        <v>288</v>
      </c>
      <c r="I8382">
        <v>292</v>
      </c>
      <c r="J8382">
        <v>253</v>
      </c>
      <c r="K8382">
        <v>274</v>
      </c>
      <c r="L8382">
        <v>264</v>
      </c>
      <c r="M8382">
        <v>267</v>
      </c>
      <c r="N8382">
        <v>285</v>
      </c>
      <c r="O8382">
        <v>281</v>
      </c>
      <c r="P8382">
        <v>287</v>
      </c>
      <c r="Q8382">
        <v>300</v>
      </c>
      <c r="R8382">
        <v>279</v>
      </c>
      <c r="S8382">
        <v>289</v>
      </c>
      <c r="T8382">
        <v>340</v>
      </c>
      <c r="U8382">
        <v>334</v>
      </c>
      <c r="V8382">
        <v>615.02173913043475</v>
      </c>
      <c r="W8382">
        <v>711.96296296296293</v>
      </c>
      <c r="X8382">
        <v>676.22727272727275</v>
      </c>
      <c r="Y8382">
        <v>710.89393939393938</v>
      </c>
      <c r="AA8382">
        <v>0.60000000000000009</v>
      </c>
      <c r="AB8382">
        <v>0.77777777777777768</v>
      </c>
      <c r="AC8382">
        <v>0.58823529411764708</v>
      </c>
      <c r="AD8382">
        <v>4</v>
      </c>
      <c r="AE8382">
        <v>5</v>
      </c>
      <c r="AF8382">
        <v>5</v>
      </c>
      <c r="AG8382">
        <v>1</v>
      </c>
      <c r="AH8382">
        <v>72.5</v>
      </c>
      <c r="AI8382">
        <v>73.333333333333329</v>
      </c>
      <c r="AJ8382">
        <v>75.333333333333329</v>
      </c>
      <c r="AK8382">
        <v>63.666666666666664</v>
      </c>
      <c r="AL8382">
        <v>74</v>
      </c>
      <c r="AM8382">
        <v>74.666666666666671</v>
      </c>
      <c r="AN8382">
        <v>77.666666666666671</v>
      </c>
      <c r="AO8382">
        <v>66</v>
      </c>
    </row>
    <row r="8383" spans="1:41" x14ac:dyDescent="0.35">
      <c r="A8383">
        <v>41791</v>
      </c>
      <c r="B8383" t="s">
        <v>8109</v>
      </c>
      <c r="C8383" t="s">
        <v>196</v>
      </c>
      <c r="D8383" t="s">
        <v>176</v>
      </c>
      <c r="E8383" t="s">
        <v>8137</v>
      </c>
      <c r="F8383">
        <v>305</v>
      </c>
      <c r="G8383">
        <v>299</v>
      </c>
      <c r="H8383">
        <v>295</v>
      </c>
      <c r="I8383">
        <v>301</v>
      </c>
      <c r="J8383">
        <v>281</v>
      </c>
      <c r="K8383">
        <v>294</v>
      </c>
      <c r="L8383">
        <v>296</v>
      </c>
      <c r="M8383">
        <v>290</v>
      </c>
      <c r="N8383">
        <v>257</v>
      </c>
      <c r="O8383">
        <v>262</v>
      </c>
      <c r="P8383">
        <v>269</v>
      </c>
      <c r="Q8383">
        <v>271</v>
      </c>
      <c r="R8383">
        <v>302</v>
      </c>
      <c r="S8383">
        <v>303</v>
      </c>
      <c r="T8383">
        <v>299</v>
      </c>
      <c r="U8383">
        <v>340</v>
      </c>
      <c r="X8383">
        <v>718.17857142857144</v>
      </c>
      <c r="Y8383">
        <v>723.54838709677415</v>
      </c>
      <c r="Z8383" t="s">
        <v>1</v>
      </c>
      <c r="AA8383" t="s">
        <v>1</v>
      </c>
      <c r="AB8383" t="s">
        <v>1</v>
      </c>
      <c r="AC8383">
        <v>0.66666666666666663</v>
      </c>
      <c r="AD8383">
        <v>1</v>
      </c>
      <c r="AE8383">
        <v>1</v>
      </c>
      <c r="AF8383">
        <v>2</v>
      </c>
      <c r="AG8383">
        <v>4</v>
      </c>
      <c r="AH8383">
        <v>74.5</v>
      </c>
      <c r="AI8383">
        <v>76.333333333333329</v>
      </c>
      <c r="AJ8383">
        <v>78</v>
      </c>
      <c r="AK8383">
        <v>69</v>
      </c>
      <c r="AL8383">
        <v>74.5</v>
      </c>
      <c r="AM8383">
        <v>76.333333333333329</v>
      </c>
      <c r="AN8383">
        <v>75.333333333333329</v>
      </c>
      <c r="AO8383">
        <v>63.333333333333336</v>
      </c>
    </row>
    <row r="8384" spans="1:41" x14ac:dyDescent="0.35">
      <c r="A8384">
        <v>41794</v>
      </c>
      <c r="B8384" t="s">
        <v>8110</v>
      </c>
      <c r="C8384" t="s">
        <v>337</v>
      </c>
      <c r="D8384" t="s">
        <v>315</v>
      </c>
      <c r="E8384" t="s">
        <v>8136</v>
      </c>
      <c r="F8384">
        <v>294</v>
      </c>
      <c r="G8384">
        <v>251</v>
      </c>
      <c r="H8384">
        <v>277</v>
      </c>
      <c r="I8384">
        <v>272</v>
      </c>
      <c r="J8384">
        <v>266</v>
      </c>
      <c r="K8384">
        <v>233</v>
      </c>
      <c r="L8384">
        <v>258</v>
      </c>
      <c r="M8384">
        <v>215</v>
      </c>
      <c r="V8384" t="s">
        <v>1</v>
      </c>
      <c r="W8384" t="s">
        <v>1</v>
      </c>
      <c r="X8384" t="s">
        <v>1</v>
      </c>
      <c r="Z8384" t="s">
        <v>1</v>
      </c>
      <c r="AA8384" t="s">
        <v>1</v>
      </c>
      <c r="AB8384" t="s">
        <v>1</v>
      </c>
      <c r="AD8384">
        <v>1</v>
      </c>
      <c r="AE8384">
        <v>0</v>
      </c>
      <c r="AF8384">
        <v>1</v>
      </c>
      <c r="AG8384">
        <v>10</v>
      </c>
      <c r="AH8384">
        <v>69.5</v>
      </c>
      <c r="AI8384">
        <v>69.333333333333329</v>
      </c>
      <c r="AJ8384">
        <v>77</v>
      </c>
      <c r="AK8384">
        <v>72.333333333333329</v>
      </c>
    </row>
    <row r="8385" spans="1:41" x14ac:dyDescent="0.35">
      <c r="A8385">
        <v>41807</v>
      </c>
      <c r="B8385" t="s">
        <v>8111</v>
      </c>
      <c r="C8385" t="s">
        <v>337</v>
      </c>
      <c r="D8385" t="s">
        <v>315</v>
      </c>
      <c r="E8385" t="s">
        <v>8137</v>
      </c>
      <c r="G8385">
        <v>310</v>
      </c>
      <c r="H8385">
        <v>296</v>
      </c>
      <c r="I8385">
        <v>292</v>
      </c>
      <c r="K8385">
        <v>262</v>
      </c>
      <c r="L8385">
        <v>291</v>
      </c>
      <c r="M8385">
        <v>248</v>
      </c>
      <c r="V8385" t="s">
        <v>1</v>
      </c>
      <c r="W8385" t="s">
        <v>1</v>
      </c>
      <c r="X8385" t="s">
        <v>1</v>
      </c>
      <c r="Z8385" t="s">
        <v>1</v>
      </c>
      <c r="AA8385" t="s">
        <v>1</v>
      </c>
      <c r="AB8385" t="s">
        <v>1</v>
      </c>
      <c r="AD8385" t="s">
        <v>1</v>
      </c>
      <c r="AE8385" t="s">
        <v>1</v>
      </c>
      <c r="AF8385" t="s">
        <v>1</v>
      </c>
      <c r="AG8385">
        <v>0</v>
      </c>
      <c r="AH8385">
        <v>81.5</v>
      </c>
      <c r="AI8385">
        <v>82.333333333333329</v>
      </c>
      <c r="AJ8385">
        <v>89</v>
      </c>
      <c r="AK8385">
        <v>77.333333333333329</v>
      </c>
    </row>
    <row r="8386" spans="1:41" x14ac:dyDescent="0.35">
      <c r="A8386">
        <v>41813</v>
      </c>
      <c r="B8386" t="s">
        <v>8112</v>
      </c>
      <c r="C8386" t="s">
        <v>351</v>
      </c>
      <c r="D8386" t="s">
        <v>315</v>
      </c>
      <c r="E8386" t="s">
        <v>8136</v>
      </c>
      <c r="H8386">
        <v>287</v>
      </c>
      <c r="I8386">
        <v>285</v>
      </c>
      <c r="L8386">
        <v>256</v>
      </c>
      <c r="M8386">
        <v>283</v>
      </c>
      <c r="V8386" t="s">
        <v>1</v>
      </c>
      <c r="W8386" t="s">
        <v>1</v>
      </c>
      <c r="X8386" t="s">
        <v>1</v>
      </c>
      <c r="Z8386" t="s">
        <v>1</v>
      </c>
      <c r="AA8386" t="s">
        <v>1</v>
      </c>
      <c r="AB8386" t="s">
        <v>1</v>
      </c>
      <c r="AD8386">
        <v>1</v>
      </c>
      <c r="AE8386">
        <v>2</v>
      </c>
      <c r="AF8386">
        <v>0</v>
      </c>
      <c r="AG8386">
        <v>0</v>
      </c>
      <c r="AH8386">
        <v>66</v>
      </c>
      <c r="AI8386">
        <v>71</v>
      </c>
      <c r="AJ8386">
        <v>72</v>
      </c>
      <c r="AK8386">
        <v>65.666666666666671</v>
      </c>
    </row>
    <row r="8387" spans="1:41" x14ac:dyDescent="0.35">
      <c r="A8387">
        <v>41814</v>
      </c>
      <c r="B8387" t="s">
        <v>8113</v>
      </c>
      <c r="C8387" t="s">
        <v>139</v>
      </c>
      <c r="D8387" t="s">
        <v>130</v>
      </c>
      <c r="E8387" t="s">
        <v>8137</v>
      </c>
      <c r="F8387">
        <v>304</v>
      </c>
      <c r="G8387">
        <v>308</v>
      </c>
      <c r="H8387">
        <v>310</v>
      </c>
      <c r="I8387">
        <v>312</v>
      </c>
      <c r="J8387">
        <v>303</v>
      </c>
      <c r="K8387">
        <v>304</v>
      </c>
      <c r="L8387">
        <v>299</v>
      </c>
      <c r="M8387">
        <v>302</v>
      </c>
      <c r="N8387">
        <v>273</v>
      </c>
      <c r="O8387">
        <v>272</v>
      </c>
      <c r="P8387">
        <v>280</v>
      </c>
      <c r="Q8387">
        <v>284</v>
      </c>
      <c r="R8387">
        <v>285</v>
      </c>
      <c r="S8387">
        <v>290</v>
      </c>
      <c r="T8387">
        <v>311</v>
      </c>
      <c r="U8387">
        <v>309</v>
      </c>
      <c r="W8387">
        <v>713.04347826086962</v>
      </c>
      <c r="X8387">
        <v>689.82692307692309</v>
      </c>
      <c r="Y8387">
        <v>699.53773584905662</v>
      </c>
      <c r="Z8387" t="s">
        <v>1</v>
      </c>
      <c r="AA8387" t="s">
        <v>1</v>
      </c>
      <c r="AB8387">
        <v>0.625</v>
      </c>
      <c r="AC8387">
        <v>0.51851851851851849</v>
      </c>
      <c r="AD8387">
        <v>3</v>
      </c>
      <c r="AE8387">
        <v>4</v>
      </c>
      <c r="AF8387">
        <v>8</v>
      </c>
      <c r="AG8387">
        <v>2</v>
      </c>
      <c r="AH8387">
        <v>69.5</v>
      </c>
      <c r="AI8387">
        <v>74</v>
      </c>
      <c r="AJ8387">
        <v>71.666666666666671</v>
      </c>
      <c r="AK8387">
        <v>70.666666666666671</v>
      </c>
      <c r="AL8387">
        <v>76.5</v>
      </c>
      <c r="AM8387">
        <v>77.666666666666671</v>
      </c>
      <c r="AN8387">
        <v>79.666666666666671</v>
      </c>
      <c r="AO8387">
        <v>71</v>
      </c>
    </row>
    <row r="8388" spans="1:41" x14ac:dyDescent="0.35">
      <c r="A8388">
        <v>41845</v>
      </c>
      <c r="B8388" t="s">
        <v>8114</v>
      </c>
      <c r="C8388" t="s">
        <v>362</v>
      </c>
      <c r="D8388" t="s">
        <v>315</v>
      </c>
      <c r="E8388" t="s">
        <v>8137</v>
      </c>
      <c r="F8388">
        <v>300</v>
      </c>
      <c r="G8388">
        <v>285</v>
      </c>
      <c r="H8388">
        <v>288</v>
      </c>
      <c r="I8388">
        <v>297</v>
      </c>
      <c r="J8388">
        <v>267</v>
      </c>
      <c r="K8388">
        <v>280</v>
      </c>
      <c r="L8388">
        <v>296</v>
      </c>
      <c r="M8388">
        <v>291</v>
      </c>
      <c r="Q8388">
        <v>233</v>
      </c>
      <c r="U8388">
        <v>282</v>
      </c>
      <c r="V8388" t="s">
        <v>1</v>
      </c>
      <c r="W8388" t="s">
        <v>1</v>
      </c>
      <c r="X8388" t="s">
        <v>1</v>
      </c>
      <c r="Z8388" t="s">
        <v>1</v>
      </c>
      <c r="AA8388" t="s">
        <v>1</v>
      </c>
      <c r="AB8388" t="s">
        <v>1</v>
      </c>
      <c r="AD8388">
        <v>1</v>
      </c>
      <c r="AE8388">
        <v>3</v>
      </c>
      <c r="AF8388">
        <v>8</v>
      </c>
      <c r="AG8388">
        <v>12</v>
      </c>
      <c r="AH8388">
        <v>71</v>
      </c>
      <c r="AI8388">
        <v>72.666666666666671</v>
      </c>
      <c r="AJ8388">
        <v>74.333333333333329</v>
      </c>
      <c r="AK8388">
        <v>65</v>
      </c>
      <c r="AL8388">
        <v>68</v>
      </c>
      <c r="AM8388">
        <v>67.666666666666671</v>
      </c>
      <c r="AN8388">
        <v>67.666666666666671</v>
      </c>
      <c r="AO8388">
        <v>62.333333333333336</v>
      </c>
    </row>
    <row r="8389" spans="1:41" x14ac:dyDescent="0.35">
      <c r="A8389">
        <v>41859</v>
      </c>
      <c r="B8389" t="s">
        <v>8115</v>
      </c>
      <c r="C8389" t="s">
        <v>336</v>
      </c>
      <c r="D8389" t="s">
        <v>315</v>
      </c>
      <c r="E8389" t="s">
        <v>8136</v>
      </c>
      <c r="G8389">
        <v>260</v>
      </c>
      <c r="H8389">
        <v>280</v>
      </c>
      <c r="I8389">
        <v>279</v>
      </c>
      <c r="K8389">
        <v>250</v>
      </c>
      <c r="L8389">
        <v>254</v>
      </c>
      <c r="M8389">
        <v>257</v>
      </c>
      <c r="V8389" t="s">
        <v>1</v>
      </c>
      <c r="W8389" t="s">
        <v>1</v>
      </c>
      <c r="X8389" t="s">
        <v>1</v>
      </c>
      <c r="Z8389" t="s">
        <v>1</v>
      </c>
      <c r="AA8389" t="s">
        <v>1</v>
      </c>
      <c r="AB8389" t="s">
        <v>1</v>
      </c>
      <c r="AD8389">
        <v>0</v>
      </c>
      <c r="AE8389">
        <v>6</v>
      </c>
      <c r="AF8389">
        <v>1</v>
      </c>
      <c r="AG8389">
        <v>4</v>
      </c>
      <c r="AH8389">
        <v>72.5</v>
      </c>
      <c r="AI8389">
        <v>78</v>
      </c>
      <c r="AJ8389">
        <v>78</v>
      </c>
      <c r="AK8389">
        <v>67.666666666666671</v>
      </c>
    </row>
    <row r="8390" spans="1:41" x14ac:dyDescent="0.35">
      <c r="A8390">
        <v>41899</v>
      </c>
      <c r="B8390" t="s">
        <v>404</v>
      </c>
      <c r="C8390" t="s">
        <v>184</v>
      </c>
      <c r="D8390" t="s">
        <v>176</v>
      </c>
      <c r="E8390" t="s">
        <v>8136</v>
      </c>
      <c r="F8390">
        <v>275</v>
      </c>
      <c r="G8390">
        <v>286</v>
      </c>
      <c r="H8390">
        <v>278</v>
      </c>
      <c r="I8390">
        <v>264</v>
      </c>
      <c r="J8390">
        <v>248</v>
      </c>
      <c r="K8390">
        <v>258</v>
      </c>
      <c r="L8390">
        <v>253</v>
      </c>
      <c r="M8390">
        <v>249</v>
      </c>
      <c r="N8390">
        <v>267</v>
      </c>
      <c r="O8390">
        <v>269</v>
      </c>
      <c r="P8390">
        <v>296</v>
      </c>
      <c r="Q8390">
        <v>269</v>
      </c>
      <c r="R8390">
        <v>292</v>
      </c>
      <c r="S8390">
        <v>260</v>
      </c>
      <c r="T8390">
        <v>296</v>
      </c>
      <c r="U8390">
        <v>270</v>
      </c>
      <c r="V8390">
        <v>706.93181818181813</v>
      </c>
      <c r="W8390">
        <v>680.09722222222217</v>
      </c>
      <c r="X8390">
        <v>627.530303030303</v>
      </c>
      <c r="Y8390">
        <v>621.875</v>
      </c>
      <c r="Z8390">
        <v>0.77777777777777768</v>
      </c>
      <c r="AA8390">
        <v>0.40909090909090912</v>
      </c>
      <c r="AB8390">
        <v>0.58333333333333326</v>
      </c>
      <c r="AC8390">
        <v>0.55555555555555558</v>
      </c>
      <c r="AD8390">
        <v>1</v>
      </c>
      <c r="AE8390">
        <v>5</v>
      </c>
      <c r="AF8390">
        <v>5</v>
      </c>
      <c r="AG8390">
        <v>7</v>
      </c>
      <c r="AH8390">
        <v>63.5</v>
      </c>
      <c r="AI8390">
        <v>62.666666666666664</v>
      </c>
      <c r="AJ8390">
        <v>68</v>
      </c>
      <c r="AK8390">
        <v>68.333333333333329</v>
      </c>
      <c r="AL8390">
        <v>75</v>
      </c>
      <c r="AM8390">
        <v>69.666666666666671</v>
      </c>
      <c r="AN8390">
        <v>73.666666666666671</v>
      </c>
      <c r="AO8390">
        <v>64.333333333333329</v>
      </c>
    </row>
    <row r="8391" spans="1:41" x14ac:dyDescent="0.35">
      <c r="A8391">
        <v>42032</v>
      </c>
      <c r="B8391" t="s">
        <v>8116</v>
      </c>
      <c r="C8391" t="s">
        <v>159</v>
      </c>
      <c r="D8391" t="s">
        <v>160</v>
      </c>
      <c r="E8391" t="s">
        <v>8137</v>
      </c>
      <c r="G8391">
        <v>273</v>
      </c>
      <c r="H8391">
        <v>279</v>
      </c>
      <c r="I8391">
        <v>297</v>
      </c>
      <c r="K8391">
        <v>256</v>
      </c>
      <c r="L8391">
        <v>253</v>
      </c>
      <c r="M8391">
        <v>273</v>
      </c>
      <c r="V8391" t="s">
        <v>1</v>
      </c>
      <c r="W8391" t="s">
        <v>1</v>
      </c>
      <c r="X8391" t="s">
        <v>1</v>
      </c>
      <c r="Z8391" t="s">
        <v>1</v>
      </c>
      <c r="AA8391" t="s">
        <v>1</v>
      </c>
      <c r="AB8391" t="s">
        <v>1</v>
      </c>
      <c r="AD8391">
        <v>0</v>
      </c>
      <c r="AE8391">
        <v>1</v>
      </c>
      <c r="AF8391">
        <v>1</v>
      </c>
      <c r="AG8391">
        <v>0</v>
      </c>
      <c r="AH8391">
        <v>76.5</v>
      </c>
      <c r="AI8391">
        <v>77.333333333333329</v>
      </c>
      <c r="AJ8391">
        <v>77.666666666666671</v>
      </c>
      <c r="AK8391">
        <v>73.666666666666671</v>
      </c>
    </row>
    <row r="8392" spans="1:41" x14ac:dyDescent="0.35">
      <c r="A8392">
        <v>42081</v>
      </c>
      <c r="B8392" t="s">
        <v>8117</v>
      </c>
      <c r="C8392" t="s">
        <v>118</v>
      </c>
      <c r="D8392" t="s">
        <v>96</v>
      </c>
      <c r="E8392" t="s">
        <v>8136</v>
      </c>
      <c r="Y8392">
        <v>539.5</v>
      </c>
      <c r="Z8392" t="s">
        <v>1</v>
      </c>
      <c r="AB8392">
        <v>0.5</v>
      </c>
      <c r="AC8392">
        <v>0.1111111111111111</v>
      </c>
      <c r="AD8392" t="s">
        <v>1</v>
      </c>
      <c r="AE8392" t="s">
        <v>1</v>
      </c>
      <c r="AF8392" t="s">
        <v>1</v>
      </c>
      <c r="AG8392">
        <v>0</v>
      </c>
    </row>
    <row r="8393" spans="1:41" x14ac:dyDescent="0.35">
      <c r="A8393">
        <v>42090</v>
      </c>
      <c r="B8393" t="s">
        <v>8118</v>
      </c>
      <c r="C8393" t="s">
        <v>292</v>
      </c>
      <c r="D8393" t="s">
        <v>293</v>
      </c>
      <c r="E8393" t="s">
        <v>8136</v>
      </c>
      <c r="V8393" t="s">
        <v>1</v>
      </c>
      <c r="W8393" t="s">
        <v>1</v>
      </c>
      <c r="X8393" t="s">
        <v>1</v>
      </c>
      <c r="Z8393" t="s">
        <v>1</v>
      </c>
      <c r="AA8393" t="s">
        <v>1</v>
      </c>
      <c r="AB8393" t="s">
        <v>1</v>
      </c>
      <c r="AD8393" t="s">
        <v>1</v>
      </c>
      <c r="AE8393" t="s">
        <v>1</v>
      </c>
      <c r="AF8393" t="s">
        <v>1</v>
      </c>
      <c r="AG8393">
        <v>0</v>
      </c>
    </row>
    <row r="8394" spans="1:41" x14ac:dyDescent="0.35">
      <c r="A8394">
        <v>42105</v>
      </c>
      <c r="B8394" t="s">
        <v>8119</v>
      </c>
      <c r="C8394" t="s">
        <v>331</v>
      </c>
      <c r="D8394" t="s">
        <v>315</v>
      </c>
      <c r="E8394" t="s">
        <v>8136</v>
      </c>
      <c r="V8394" t="s">
        <v>1</v>
      </c>
      <c r="W8394" t="s">
        <v>1</v>
      </c>
      <c r="X8394" t="s">
        <v>1</v>
      </c>
      <c r="Z8394" t="s">
        <v>1</v>
      </c>
      <c r="AA8394" t="s">
        <v>1</v>
      </c>
      <c r="AB8394" t="s">
        <v>1</v>
      </c>
      <c r="AC8394">
        <v>0.25</v>
      </c>
      <c r="AD8394" t="s">
        <v>1</v>
      </c>
      <c r="AE8394" t="s">
        <v>1</v>
      </c>
      <c r="AF8394" t="s">
        <v>1</v>
      </c>
      <c r="AG8394">
        <v>0</v>
      </c>
    </row>
    <row r="8395" spans="1:41" x14ac:dyDescent="0.35">
      <c r="A8395">
        <v>42107</v>
      </c>
      <c r="B8395" t="s">
        <v>8120</v>
      </c>
      <c r="C8395" t="s">
        <v>159</v>
      </c>
      <c r="D8395" t="s">
        <v>160</v>
      </c>
      <c r="E8395" t="s">
        <v>8136</v>
      </c>
      <c r="V8395" t="s">
        <v>1</v>
      </c>
      <c r="W8395" t="s">
        <v>1</v>
      </c>
      <c r="X8395" t="s">
        <v>1</v>
      </c>
      <c r="Z8395" t="s">
        <v>1</v>
      </c>
      <c r="AA8395" t="s">
        <v>1</v>
      </c>
      <c r="AB8395" t="s">
        <v>1</v>
      </c>
      <c r="AD8395" t="s">
        <v>1</v>
      </c>
      <c r="AE8395" t="s">
        <v>1</v>
      </c>
      <c r="AF8395" t="s">
        <v>1</v>
      </c>
      <c r="AG8395">
        <v>0</v>
      </c>
    </row>
    <row r="8396" spans="1:41" x14ac:dyDescent="0.35">
      <c r="A8396">
        <v>42130</v>
      </c>
      <c r="B8396" t="s">
        <v>8121</v>
      </c>
      <c r="C8396" t="s">
        <v>336</v>
      </c>
      <c r="D8396" t="s">
        <v>315</v>
      </c>
      <c r="E8396" t="s">
        <v>8136</v>
      </c>
      <c r="V8396" t="s">
        <v>1</v>
      </c>
      <c r="W8396" t="s">
        <v>1</v>
      </c>
      <c r="X8396" t="s">
        <v>1</v>
      </c>
      <c r="Z8396" t="s">
        <v>1</v>
      </c>
      <c r="AA8396" t="s">
        <v>1</v>
      </c>
      <c r="AD8396">
        <v>0</v>
      </c>
      <c r="AE8396">
        <v>0</v>
      </c>
      <c r="AF8396">
        <v>0</v>
      </c>
      <c r="AG8396">
        <v>1</v>
      </c>
    </row>
    <row r="8397" spans="1:41" x14ac:dyDescent="0.35">
      <c r="A8397">
        <v>42162</v>
      </c>
      <c r="B8397" t="s">
        <v>8122</v>
      </c>
      <c r="C8397" t="s">
        <v>355</v>
      </c>
      <c r="D8397" t="s">
        <v>315</v>
      </c>
      <c r="E8397" t="s">
        <v>8137</v>
      </c>
      <c r="G8397">
        <v>278</v>
      </c>
      <c r="H8397">
        <v>292</v>
      </c>
      <c r="I8397">
        <v>298</v>
      </c>
      <c r="K8397">
        <v>279</v>
      </c>
      <c r="L8397">
        <v>261</v>
      </c>
      <c r="M8397">
        <v>283</v>
      </c>
      <c r="V8397" t="s">
        <v>1</v>
      </c>
      <c r="W8397" t="s">
        <v>1</v>
      </c>
      <c r="X8397" t="s">
        <v>1</v>
      </c>
      <c r="Z8397" t="s">
        <v>1</v>
      </c>
      <c r="AA8397" t="s">
        <v>1</v>
      </c>
      <c r="AB8397" t="s">
        <v>1</v>
      </c>
      <c r="AD8397">
        <v>0</v>
      </c>
      <c r="AE8397">
        <v>1</v>
      </c>
      <c r="AF8397">
        <v>0</v>
      </c>
      <c r="AG8397">
        <v>0</v>
      </c>
      <c r="AH8397">
        <v>70</v>
      </c>
      <c r="AI8397">
        <v>74.333333333333329</v>
      </c>
      <c r="AJ8397">
        <v>77.666666666666671</v>
      </c>
      <c r="AK8397">
        <v>67</v>
      </c>
    </row>
    <row r="8398" spans="1:41" x14ac:dyDescent="0.35">
      <c r="A8398">
        <v>42178</v>
      </c>
      <c r="B8398" t="s">
        <v>8123</v>
      </c>
      <c r="C8398" t="s">
        <v>93</v>
      </c>
      <c r="D8398" t="s">
        <v>57</v>
      </c>
      <c r="E8398" t="s">
        <v>8137</v>
      </c>
      <c r="G8398">
        <v>265</v>
      </c>
      <c r="H8398">
        <v>307</v>
      </c>
      <c r="I8398">
        <v>257</v>
      </c>
      <c r="K8398">
        <v>263</v>
      </c>
      <c r="L8398">
        <v>292</v>
      </c>
      <c r="M8398">
        <v>235</v>
      </c>
      <c r="O8398">
        <v>307</v>
      </c>
      <c r="P8398">
        <v>268</v>
      </c>
      <c r="Q8398">
        <v>242</v>
      </c>
      <c r="S8398">
        <v>330</v>
      </c>
      <c r="T8398">
        <v>279</v>
      </c>
      <c r="U8398">
        <v>246</v>
      </c>
      <c r="X8398">
        <v>654.94444444444446</v>
      </c>
      <c r="Y8398">
        <v>640.43333333333328</v>
      </c>
      <c r="Z8398" t="s">
        <v>1</v>
      </c>
      <c r="AA8398" t="s">
        <v>1</v>
      </c>
      <c r="AB8398">
        <v>0.33333333333333331</v>
      </c>
      <c r="AC8398">
        <v>0.66666666666666663</v>
      </c>
      <c r="AD8398">
        <v>0</v>
      </c>
      <c r="AE8398">
        <v>4</v>
      </c>
      <c r="AF8398">
        <v>2</v>
      </c>
      <c r="AG8398">
        <v>6</v>
      </c>
      <c r="AH8398">
        <v>71.5</v>
      </c>
      <c r="AI8398">
        <v>75.666666666666671</v>
      </c>
      <c r="AJ8398">
        <v>76.666666666666671</v>
      </c>
      <c r="AK8398">
        <v>62.333333333333336</v>
      </c>
      <c r="AL8398">
        <v>74</v>
      </c>
      <c r="AM8398">
        <v>73.666666666666671</v>
      </c>
      <c r="AN8398">
        <v>75</v>
      </c>
      <c r="AO8398">
        <v>67</v>
      </c>
    </row>
    <row r="8399" spans="1:41" x14ac:dyDescent="0.35">
      <c r="A8399">
        <v>42190</v>
      </c>
      <c r="B8399" t="s">
        <v>8124</v>
      </c>
      <c r="C8399" t="s">
        <v>66</v>
      </c>
      <c r="D8399" t="s">
        <v>57</v>
      </c>
      <c r="E8399" t="s">
        <v>8137</v>
      </c>
      <c r="G8399">
        <v>281</v>
      </c>
      <c r="H8399">
        <v>290</v>
      </c>
      <c r="I8399">
        <v>315</v>
      </c>
      <c r="K8399">
        <v>272</v>
      </c>
      <c r="L8399">
        <v>265</v>
      </c>
      <c r="M8399">
        <v>300</v>
      </c>
      <c r="V8399" t="s">
        <v>1</v>
      </c>
      <c r="W8399" t="s">
        <v>1</v>
      </c>
      <c r="X8399" t="s">
        <v>1</v>
      </c>
      <c r="Z8399" t="s">
        <v>1</v>
      </c>
      <c r="AA8399" t="s">
        <v>1</v>
      </c>
      <c r="AB8399" t="s">
        <v>1</v>
      </c>
      <c r="AD8399" t="s">
        <v>1</v>
      </c>
      <c r="AE8399" t="s">
        <v>1</v>
      </c>
      <c r="AF8399" t="s">
        <v>1</v>
      </c>
      <c r="AG8399">
        <v>0</v>
      </c>
      <c r="AH8399">
        <v>81.5</v>
      </c>
      <c r="AI8399">
        <v>80.333333333333329</v>
      </c>
      <c r="AJ8399">
        <v>79</v>
      </c>
      <c r="AK8399">
        <v>68</v>
      </c>
    </row>
    <row r="8400" spans="1:41" x14ac:dyDescent="0.35">
      <c r="A8400">
        <v>42211</v>
      </c>
      <c r="B8400" t="s">
        <v>8125</v>
      </c>
      <c r="C8400" t="s">
        <v>93</v>
      </c>
      <c r="D8400" t="s">
        <v>57</v>
      </c>
      <c r="E8400" t="s">
        <v>8137</v>
      </c>
      <c r="H8400">
        <v>293</v>
      </c>
      <c r="I8400">
        <v>289</v>
      </c>
      <c r="L8400">
        <v>279</v>
      </c>
      <c r="M8400">
        <v>285</v>
      </c>
      <c r="V8400" t="s">
        <v>1</v>
      </c>
      <c r="W8400" t="s">
        <v>1</v>
      </c>
      <c r="X8400" t="s">
        <v>1</v>
      </c>
      <c r="Z8400" t="s">
        <v>1</v>
      </c>
      <c r="AA8400" t="s">
        <v>1</v>
      </c>
      <c r="AB8400" t="s">
        <v>1</v>
      </c>
      <c r="AD8400">
        <v>0</v>
      </c>
      <c r="AE8400">
        <v>0</v>
      </c>
      <c r="AF8400">
        <v>3</v>
      </c>
      <c r="AG8400">
        <v>1</v>
      </c>
      <c r="AH8400">
        <v>73</v>
      </c>
      <c r="AI8400">
        <v>76</v>
      </c>
      <c r="AJ8400">
        <v>78.666666666666671</v>
      </c>
      <c r="AK8400">
        <v>69.333333333333329</v>
      </c>
    </row>
    <row r="8401" spans="1:41" x14ac:dyDescent="0.35">
      <c r="A8401">
        <v>42232</v>
      </c>
      <c r="B8401" t="s">
        <v>8126</v>
      </c>
      <c r="C8401" t="s">
        <v>353</v>
      </c>
      <c r="D8401" t="s">
        <v>315</v>
      </c>
      <c r="E8401" t="s">
        <v>8137</v>
      </c>
      <c r="H8401">
        <v>292</v>
      </c>
      <c r="I8401">
        <v>331</v>
      </c>
      <c r="L8401">
        <v>295</v>
      </c>
      <c r="M8401">
        <v>316</v>
      </c>
      <c r="V8401" t="s">
        <v>1</v>
      </c>
      <c r="W8401" t="s">
        <v>1</v>
      </c>
      <c r="X8401" t="s">
        <v>1</v>
      </c>
      <c r="Z8401" t="s">
        <v>1</v>
      </c>
      <c r="AA8401" t="s">
        <v>1</v>
      </c>
      <c r="AB8401" t="s">
        <v>1</v>
      </c>
      <c r="AD8401">
        <v>0</v>
      </c>
      <c r="AE8401">
        <v>0</v>
      </c>
      <c r="AF8401">
        <v>1</v>
      </c>
      <c r="AG8401">
        <v>0</v>
      </c>
      <c r="AH8401">
        <v>72.5</v>
      </c>
      <c r="AI8401">
        <v>79</v>
      </c>
      <c r="AJ8401">
        <v>79.666666666666671</v>
      </c>
      <c r="AK8401">
        <v>65.333333333333329</v>
      </c>
    </row>
    <row r="8402" spans="1:41" x14ac:dyDescent="0.35">
      <c r="A8402">
        <v>42254</v>
      </c>
      <c r="B8402" t="s">
        <v>8127</v>
      </c>
      <c r="C8402" t="s">
        <v>238</v>
      </c>
      <c r="D8402" t="s">
        <v>216</v>
      </c>
      <c r="E8402" t="s">
        <v>8136</v>
      </c>
      <c r="V8402" t="s">
        <v>1</v>
      </c>
      <c r="W8402" t="s">
        <v>1</v>
      </c>
      <c r="X8402" t="s">
        <v>1</v>
      </c>
      <c r="Z8402" t="s">
        <v>1</v>
      </c>
      <c r="AA8402" t="s">
        <v>1</v>
      </c>
      <c r="AB8402" t="s">
        <v>1</v>
      </c>
      <c r="AD8402" t="s">
        <v>1</v>
      </c>
      <c r="AE8402" t="s">
        <v>1</v>
      </c>
      <c r="AF8402" t="s">
        <v>1</v>
      </c>
      <c r="AG8402">
        <v>0</v>
      </c>
    </row>
    <row r="8403" spans="1:41" x14ac:dyDescent="0.35">
      <c r="A8403">
        <v>42261</v>
      </c>
      <c r="B8403" t="s">
        <v>8128</v>
      </c>
      <c r="C8403" t="s">
        <v>33</v>
      </c>
      <c r="D8403" t="s">
        <v>31</v>
      </c>
      <c r="E8403" t="s">
        <v>8137</v>
      </c>
      <c r="H8403">
        <v>292</v>
      </c>
      <c r="I8403">
        <v>288</v>
      </c>
      <c r="L8403">
        <v>260</v>
      </c>
      <c r="M8403">
        <v>268</v>
      </c>
      <c r="V8403" t="s">
        <v>1</v>
      </c>
      <c r="W8403" t="s">
        <v>1</v>
      </c>
      <c r="X8403" t="s">
        <v>1</v>
      </c>
      <c r="Z8403" t="s">
        <v>1</v>
      </c>
      <c r="AA8403" t="s">
        <v>1</v>
      </c>
      <c r="AB8403" t="s">
        <v>1</v>
      </c>
      <c r="AD8403">
        <v>0</v>
      </c>
      <c r="AE8403">
        <v>0</v>
      </c>
      <c r="AF8403">
        <v>0</v>
      </c>
      <c r="AG8403">
        <v>1</v>
      </c>
      <c r="AH8403">
        <v>73</v>
      </c>
      <c r="AI8403">
        <v>84</v>
      </c>
      <c r="AJ8403">
        <v>77.666666666666671</v>
      </c>
      <c r="AK8403">
        <v>68</v>
      </c>
    </row>
    <row r="8404" spans="1:41" x14ac:dyDescent="0.35">
      <c r="A8404">
        <v>42304</v>
      </c>
      <c r="B8404" t="s">
        <v>8129</v>
      </c>
      <c r="C8404" t="s">
        <v>362</v>
      </c>
      <c r="D8404" t="s">
        <v>315</v>
      </c>
      <c r="E8404" t="s">
        <v>8136</v>
      </c>
      <c r="Q8404">
        <v>234</v>
      </c>
      <c r="U8404">
        <v>249</v>
      </c>
      <c r="Y8404">
        <v>578.92499999999995</v>
      </c>
      <c r="Z8404" t="s">
        <v>1</v>
      </c>
      <c r="AA8404" t="s">
        <v>1</v>
      </c>
      <c r="AB8404" t="s">
        <v>1</v>
      </c>
      <c r="AD8404">
        <v>0</v>
      </c>
      <c r="AE8404">
        <v>0</v>
      </c>
      <c r="AF8404">
        <v>0</v>
      </c>
      <c r="AG8404">
        <v>4</v>
      </c>
      <c r="AL8404">
        <v>70</v>
      </c>
      <c r="AM8404">
        <v>72.333333333333329</v>
      </c>
      <c r="AN8404">
        <v>76.333333333333329</v>
      </c>
      <c r="AO8404">
        <v>66</v>
      </c>
    </row>
    <row r="8405" spans="1:41" x14ac:dyDescent="0.35">
      <c r="A8405">
        <v>42349</v>
      </c>
      <c r="B8405" t="s">
        <v>8130</v>
      </c>
      <c r="C8405" t="s">
        <v>287</v>
      </c>
      <c r="D8405" t="s">
        <v>262</v>
      </c>
      <c r="E8405" t="s">
        <v>8136</v>
      </c>
      <c r="I8405">
        <v>268</v>
      </c>
      <c r="M8405">
        <v>260</v>
      </c>
      <c r="V8405" t="s">
        <v>1</v>
      </c>
      <c r="W8405" t="s">
        <v>1</v>
      </c>
      <c r="X8405" t="s">
        <v>1</v>
      </c>
      <c r="Z8405" t="s">
        <v>1</v>
      </c>
      <c r="AA8405" t="s">
        <v>1</v>
      </c>
      <c r="AB8405" t="s">
        <v>1</v>
      </c>
      <c r="AD8405">
        <v>0</v>
      </c>
      <c r="AE8405">
        <v>0</v>
      </c>
      <c r="AF8405">
        <v>0</v>
      </c>
      <c r="AG8405">
        <v>2</v>
      </c>
      <c r="AH8405">
        <v>68.5</v>
      </c>
      <c r="AI8405">
        <v>80</v>
      </c>
      <c r="AJ8405">
        <v>78</v>
      </c>
      <c r="AK8405">
        <v>68</v>
      </c>
    </row>
    <row r="8406" spans="1:41" x14ac:dyDescent="0.35">
      <c r="A8406">
        <v>42395</v>
      </c>
      <c r="B8406" t="s">
        <v>8131</v>
      </c>
      <c r="C8406" t="s">
        <v>351</v>
      </c>
      <c r="D8406" t="s">
        <v>315</v>
      </c>
      <c r="E8406" t="s">
        <v>8137</v>
      </c>
      <c r="I8406">
        <v>301</v>
      </c>
      <c r="M8406">
        <v>292</v>
      </c>
      <c r="V8406" t="s">
        <v>1</v>
      </c>
      <c r="W8406" t="s">
        <v>1</v>
      </c>
      <c r="X8406" t="s">
        <v>1</v>
      </c>
      <c r="Z8406" t="s">
        <v>1</v>
      </c>
      <c r="AA8406" t="s">
        <v>1</v>
      </c>
      <c r="AB8406" t="s">
        <v>1</v>
      </c>
      <c r="AD8406" t="s">
        <v>1</v>
      </c>
      <c r="AE8406" t="s">
        <v>1</v>
      </c>
      <c r="AF8406" t="s">
        <v>1</v>
      </c>
      <c r="AG8406">
        <v>0</v>
      </c>
      <c r="AH8406">
        <v>74.5</v>
      </c>
      <c r="AI8406">
        <v>74.666666666666671</v>
      </c>
      <c r="AJ8406">
        <v>73.666666666666671</v>
      </c>
      <c r="AK8406">
        <v>61.333333333333336</v>
      </c>
    </row>
    <row r="8413" spans="1:41" x14ac:dyDescent="0.35">
      <c r="N8413" s="34"/>
      <c r="O8413" s="34"/>
      <c r="P8413" s="34"/>
      <c r="Q8413" s="34"/>
      <c r="R8413" s="34"/>
    </row>
    <row r="8417" spans="14:17" x14ac:dyDescent="0.35">
      <c r="N8417">
        <v>2022</v>
      </c>
      <c r="O8417">
        <v>2023</v>
      </c>
      <c r="P8417">
        <v>2024</v>
      </c>
      <c r="Q8417">
        <v>2025</v>
      </c>
    </row>
    <row r="8418" spans="14:17" x14ac:dyDescent="0.35">
      <c r="N8418">
        <v>318</v>
      </c>
      <c r="O8418">
        <v>313</v>
      </c>
      <c r="P8418">
        <v>321</v>
      </c>
      <c r="Q8418">
        <v>295</v>
      </c>
    </row>
    <row r="8420" spans="14:17" x14ac:dyDescent="0.35">
      <c r="N8420">
        <f>SLOPE(N8418:Q8418,N8417:Q8417)</f>
        <v>-6.1</v>
      </c>
    </row>
    <row r="8422" spans="14:17" x14ac:dyDescent="0.35">
      <c r="N8422">
        <v>2022</v>
      </c>
      <c r="O8422">
        <v>2023</v>
      </c>
      <c r="P8422">
        <v>2024</v>
      </c>
      <c r="Q8422">
        <v>2025</v>
      </c>
    </row>
    <row r="8423" spans="14:17" x14ac:dyDescent="0.35">
      <c r="N8423">
        <v>314</v>
      </c>
      <c r="O8423">
        <v>310</v>
      </c>
      <c r="P8423">
        <v>313</v>
      </c>
      <c r="Q8423">
        <v>311</v>
      </c>
    </row>
    <row r="8425" spans="14:17" x14ac:dyDescent="0.35">
      <c r="N8425" s="35">
        <f>SLOPE(N8423:Q8423,N8422:Q8422)</f>
        <v>-0.6</v>
      </c>
    </row>
    <row r="8429" spans="14:17" x14ac:dyDescent="0.35">
      <c r="N8429">
        <v>2022</v>
      </c>
      <c r="O8429">
        <v>2023</v>
      </c>
      <c r="P8429">
        <v>2024</v>
      </c>
      <c r="Q8429">
        <v>2025</v>
      </c>
    </row>
    <row r="8430" spans="14:17" x14ac:dyDescent="0.35">
      <c r="N8430">
        <v>768.42272727272723</v>
      </c>
      <c r="O8430">
        <v>795.71428571428567</v>
      </c>
      <c r="P8430">
        <v>774.00446428571433</v>
      </c>
      <c r="Q8430">
        <v>771.15740740740739</v>
      </c>
    </row>
    <row r="8432" spans="14:17" x14ac:dyDescent="0.35">
      <c r="N8432" s="35">
        <f>SLOPE(N8430:Q8430,N8429:Q8429)</f>
        <v>-1.3505781024530847</v>
      </c>
    </row>
  </sheetData>
  <autoFilter ref="A1:AO1" xr:uid="{22CC3C94-B7C9-4099-9346-F9A36E71308F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7AFE-087C-4743-A543-BFAF87042012}">
  <sheetPr>
    <pageSetUpPr fitToPage="1"/>
  </sheetPr>
  <dimension ref="B2:S32"/>
  <sheetViews>
    <sheetView zoomScaleNormal="100" workbookViewId="0">
      <selection activeCell="D5" sqref="D5"/>
    </sheetView>
  </sheetViews>
  <sheetFormatPr baseColWidth="10" defaultRowHeight="14.5" x14ac:dyDescent="0.35"/>
  <cols>
    <col min="3" max="3" width="39" bestFit="1" customWidth="1"/>
    <col min="4" max="7" width="11.90625" customWidth="1"/>
    <col min="8" max="8" width="6" customWidth="1"/>
    <col min="9" max="9" width="11.90625" customWidth="1"/>
    <col min="10" max="10" width="39" bestFit="1" customWidth="1"/>
    <col min="11" max="11" width="11.90625" customWidth="1"/>
    <col min="32" max="32" width="2.81640625" customWidth="1"/>
  </cols>
  <sheetData>
    <row r="2" spans="2:14" x14ac:dyDescent="0.35">
      <c r="C2" s="3" t="s">
        <v>8170</v>
      </c>
      <c r="D2" s="37">
        <v>9013</v>
      </c>
      <c r="J2" s="3" t="s">
        <v>8170</v>
      </c>
      <c r="K2" s="37">
        <v>14641</v>
      </c>
    </row>
    <row r="3" spans="2:14" x14ac:dyDescent="0.35">
      <c r="C3" s="3" t="s">
        <v>8156</v>
      </c>
      <c r="D3" t="str">
        <f>VLOOKUP($D$2,base!$A$1:$AO$8407,2,0)</f>
        <v>ESCUELA PALESTINA</v>
      </c>
      <c r="J3" s="3" t="s">
        <v>8156</v>
      </c>
      <c r="K3" t="str">
        <f>VLOOKUP($K$2,base!$A$1:$AO$8407,2,0)</f>
        <v>COLEGIO PAULA VIVANCO</v>
      </c>
    </row>
    <row r="4" spans="2:14" x14ac:dyDescent="0.35">
      <c r="C4" s="3" t="s">
        <v>8133</v>
      </c>
      <c r="D4" t="str">
        <f>VLOOKUP($D$2,base!$A$1:$AO$8407,3,0)</f>
        <v>LA REINA</v>
      </c>
      <c r="J4" s="3" t="s">
        <v>8133</v>
      </c>
      <c r="K4" t="str">
        <f>VLOOKUP($K$2,base!$A$1:$AO$8407,3,0)</f>
        <v>LIMACHE</v>
      </c>
    </row>
    <row r="5" spans="2:14" x14ac:dyDescent="0.35">
      <c r="C5" s="3" t="s">
        <v>8134</v>
      </c>
      <c r="D5" t="str">
        <f>VLOOKUP($D$2,base!$A$1:$AO$8407,5,0)</f>
        <v>1: Municipal</v>
      </c>
      <c r="J5" s="3" t="s">
        <v>8134</v>
      </c>
      <c r="K5" t="str">
        <f>VLOOKUP($K$2,base!$A$1:$AO$8407,5,0)</f>
        <v>2: Particular Subvencionado</v>
      </c>
    </row>
    <row r="6" spans="2:14" x14ac:dyDescent="0.35">
      <c r="C6" s="1"/>
      <c r="J6" s="1"/>
    </row>
    <row r="7" spans="2:14" x14ac:dyDescent="0.35">
      <c r="B7" s="13" t="s">
        <v>8168</v>
      </c>
      <c r="C7" s="13" t="s">
        <v>8169</v>
      </c>
      <c r="D7" s="13">
        <v>2022</v>
      </c>
      <c r="E7" s="13">
        <v>2023</v>
      </c>
      <c r="F7" s="13">
        <v>2024</v>
      </c>
      <c r="G7" s="13">
        <v>2025</v>
      </c>
      <c r="I7" s="13" t="s">
        <v>8168</v>
      </c>
      <c r="J7" s="13" t="s">
        <v>8169</v>
      </c>
      <c r="K7" s="13">
        <v>2022</v>
      </c>
      <c r="L7" s="13">
        <v>2023</v>
      </c>
      <c r="M7" s="13">
        <v>2024</v>
      </c>
      <c r="N7" s="13">
        <v>2025</v>
      </c>
    </row>
    <row r="8" spans="2:14" ht="15" thickBot="1" x14ac:dyDescent="0.4">
      <c r="B8" s="16" t="s">
        <v>8167</v>
      </c>
      <c r="C8" s="17" t="s">
        <v>2</v>
      </c>
      <c r="D8" s="18">
        <f>IFERROR(VLOOKUP($D$2,base!$A$1:$AO$8407,30,0),"")</f>
        <v>3</v>
      </c>
      <c r="E8" s="18">
        <f>IFERROR(VLOOKUP($D$2,base!$A$1:$AO$8407,31,0),"")</f>
        <v>3</v>
      </c>
      <c r="F8" s="18">
        <f>IFERROR(VLOOKUP($D$2,base!$A$1:$AO$8407,32,0),"")</f>
        <v>5</v>
      </c>
      <c r="G8" s="18">
        <f>IFERROR(VLOOKUP($D$2,base!$A$1:$AO$8407,33,0),"")</f>
        <v>2</v>
      </c>
      <c r="I8" s="16" t="s">
        <v>8167</v>
      </c>
      <c r="J8" s="17" t="s">
        <v>2</v>
      </c>
      <c r="K8" s="18">
        <f>IFERROR(VLOOKUP($K$2,base!$A$1:$AO$8407,30,0),"")</f>
        <v>2</v>
      </c>
      <c r="L8" s="18">
        <f>IFERROR(VLOOKUP($K$2,base!$A$1:$AO$8407,31,0),"")</f>
        <v>4</v>
      </c>
      <c r="M8" s="18">
        <f>IFERROR(VLOOKUP($K$2,base!$A$1:$AO$8407,32,0),"")</f>
        <v>4</v>
      </c>
      <c r="N8" s="18">
        <f>IFERROR(VLOOKUP($K$2,base!$A$1:$AO$8407,33,0),"")</f>
        <v>4</v>
      </c>
    </row>
    <row r="9" spans="2:14" x14ac:dyDescent="0.35">
      <c r="B9" s="39" t="s">
        <v>8157</v>
      </c>
      <c r="C9" s="23" t="s">
        <v>8164</v>
      </c>
      <c r="D9" s="24">
        <f>IFERROR(VLOOKUP($D$2,base!$A$1:$AO$8407,6,0),"")</f>
        <v>289</v>
      </c>
      <c r="E9" s="24">
        <f>IFERROR(VLOOKUP($D$2,base!$A$1:$AO$8407,7,0),"")</f>
        <v>280</v>
      </c>
      <c r="F9" s="24">
        <f>IFERROR(VLOOKUP($D$2,base!$A$1:$AO$8407,8,0),"")</f>
        <v>299</v>
      </c>
      <c r="G9" s="32">
        <f>IFERROR(VLOOKUP($D$2,base!$A$1:$AO$8407,9,0),"")</f>
        <v>315</v>
      </c>
      <c r="I9" s="39" t="s">
        <v>8157</v>
      </c>
      <c r="J9" s="23" t="s">
        <v>8164</v>
      </c>
      <c r="K9" s="24">
        <f>IFERROR(VLOOKUP($K$2,base!$A$1:$AO$8407,6,0),"")</f>
        <v>277</v>
      </c>
      <c r="L9" s="24">
        <f>IFERROR(VLOOKUP($K$2,base!$A$1:$AO$8407,7,0),"")</f>
        <v>299</v>
      </c>
      <c r="M9" s="24">
        <f>IFERROR(VLOOKUP($K$2,base!$A$1:$AO$8407,8,0),"")</f>
        <v>276</v>
      </c>
      <c r="N9" s="32">
        <f>IFERROR(VLOOKUP($K$2,base!$A$1:$AO$8407,9,0),"")</f>
        <v>256</v>
      </c>
    </row>
    <row r="10" spans="2:14" ht="15" thickBot="1" x14ac:dyDescent="0.4">
      <c r="B10" s="39"/>
      <c r="C10" s="29" t="s">
        <v>8165</v>
      </c>
      <c r="D10" s="30">
        <f>IFERROR(VLOOKUP($D$2,base!$A$1:$AO$8407,10,0),"")</f>
        <v>268</v>
      </c>
      <c r="E10" s="30">
        <f>IFERROR(VLOOKUP($D$2,base!$A$1:$AO$8407,11,0),"")</f>
        <v>285</v>
      </c>
      <c r="F10" s="30">
        <f>IFERROR(VLOOKUP($D$2,base!$A$1:$AO$8407,12,0),"")</f>
        <v>289</v>
      </c>
      <c r="G10" s="33">
        <f>IFERROR(VLOOKUP($D$2,base!$A$1:$AO$8407,13,0),"")</f>
        <v>300</v>
      </c>
      <c r="I10" s="39"/>
      <c r="J10" s="29" t="s">
        <v>8165</v>
      </c>
      <c r="K10" s="30">
        <f>IFERROR(VLOOKUP($K$2,base!$A$1:$AO$8407,10,0),"")</f>
        <v>278</v>
      </c>
      <c r="L10" s="30">
        <f>IFERROR(VLOOKUP($K$2,base!$A$1:$AO$8407,11,0),"")</f>
        <v>290</v>
      </c>
      <c r="M10" s="30">
        <f>IFERROR(VLOOKUP($K$2,base!$A$1:$AO$8407,12,0),"")</f>
        <v>270</v>
      </c>
      <c r="N10" s="33">
        <f>IFERROR(VLOOKUP($K$2,base!$A$1:$AO$8407,13,0),"")</f>
        <v>258</v>
      </c>
    </row>
    <row r="11" spans="2:14" x14ac:dyDescent="0.35">
      <c r="B11" s="40" t="s">
        <v>8158</v>
      </c>
      <c r="C11" s="19" t="s">
        <v>8164</v>
      </c>
      <c r="D11" s="20">
        <f>IFERROR(VLOOKUP($D$2,base!$A$1:$AO$8407,15,0),"")</f>
        <v>0</v>
      </c>
      <c r="E11" s="20">
        <f>IFERROR(VLOOKUP($D$2,base!$A$1:$AO$8407,15,0),"")</f>
        <v>0</v>
      </c>
      <c r="F11" s="20">
        <f>IFERROR(VLOOKUP($D$2,base!$A$1:$AO$8407,16,0),"")</f>
        <v>0</v>
      </c>
      <c r="G11" s="20">
        <f>IFERROR(VLOOKUP($D$2,base!$A$1:$AO$8407,17,0),"")</f>
        <v>0</v>
      </c>
      <c r="I11" s="40" t="s">
        <v>8158</v>
      </c>
      <c r="J11" s="19" t="s">
        <v>8164</v>
      </c>
      <c r="K11" s="20">
        <f>IFERROR(VLOOKUP($K$2,base!$A$1:$AO$8407,15,0),"")</f>
        <v>251</v>
      </c>
      <c r="L11" s="20">
        <f>IFERROR(VLOOKUP($K$2,base!$A$1:$AO$8407,15,0),"")</f>
        <v>251</v>
      </c>
      <c r="M11" s="20">
        <f>IFERROR(VLOOKUP($K$2,base!$A$1:$AO$8407,16,0),"")</f>
        <v>259</v>
      </c>
      <c r="N11" s="20">
        <f>IFERROR(VLOOKUP($K$2,base!$A$1:$AO$8407,17,0),"")</f>
        <v>249</v>
      </c>
    </row>
    <row r="12" spans="2:14" x14ac:dyDescent="0.35">
      <c r="B12" s="40"/>
      <c r="C12" s="8" t="s">
        <v>8166</v>
      </c>
      <c r="D12" s="2">
        <f>IFERROR(VLOOKUP($D$2,base!$A$1:$AO$8407,18,0),"")</f>
        <v>0</v>
      </c>
      <c r="E12" s="2">
        <f>IFERROR(VLOOKUP($D$2,base!$A$1:$AO$8407,19,0),"")</f>
        <v>0</v>
      </c>
      <c r="F12" s="2">
        <f>IFERROR(VLOOKUP($D$2,base!$A$1:$AO$8407,20,0),"")</f>
        <v>0</v>
      </c>
      <c r="G12" s="2">
        <f>IFERROR(VLOOKUP($D$2,base!$A$1:$AO$8407,21,0),"")</f>
        <v>0</v>
      </c>
      <c r="I12" s="40"/>
      <c r="J12" s="8" t="s">
        <v>8166</v>
      </c>
      <c r="K12" s="2">
        <f>IFERROR(VLOOKUP($K$2,base!$A$1:$AO$8407,18,0),"")</f>
        <v>278</v>
      </c>
      <c r="L12" s="2">
        <f>IFERROR(VLOOKUP($K$2,base!$A$1:$AO$8407,19,0),"")</f>
        <v>273</v>
      </c>
      <c r="M12" s="2">
        <f>IFERROR(VLOOKUP($K$2,base!$A$1:$AO$8407,20,0),"")</f>
        <v>266</v>
      </c>
      <c r="N12" s="2">
        <f>IFERROR(VLOOKUP($K$2,base!$A$1:$AO$8407,21,0),"")</f>
        <v>271</v>
      </c>
    </row>
    <row r="13" spans="2:14" x14ac:dyDescent="0.35">
      <c r="B13" s="40" t="s">
        <v>8159</v>
      </c>
      <c r="C13" s="8" t="s">
        <v>3</v>
      </c>
      <c r="D13" s="15" t="str">
        <f>IFERROR(VLOOKUP($D$2,base!$A$1:$AO$8407,22,0),"")</f>
        <v/>
      </c>
      <c r="E13" s="15" t="str">
        <f>IFERROR(VLOOKUP($D$2,base!$A$1:$AO$8407,23,0),"")</f>
        <v/>
      </c>
      <c r="F13" s="15" t="str">
        <f>IFERROR(VLOOKUP($D$2,base!$A$1:$AO$8407,24,0),"")</f>
        <v/>
      </c>
      <c r="G13" s="15">
        <f>IFERROR(VLOOKUP($D$2,base!$A$1:$AO$8407,25,0),"")</f>
        <v>0</v>
      </c>
      <c r="I13" s="40" t="s">
        <v>8159</v>
      </c>
      <c r="J13" s="8" t="s">
        <v>3</v>
      </c>
      <c r="K13" s="15">
        <f>IFERROR(VLOOKUP($K$2,base!$A$1:$AO$8407,22,0),"")</f>
        <v>607.2037037037037</v>
      </c>
      <c r="L13" s="15">
        <f>IFERROR(VLOOKUP($K$2,base!$A$1:$AO$8407,23,0),"")</f>
        <v>607.5151515151515</v>
      </c>
      <c r="M13" s="15">
        <f>IFERROR(VLOOKUP($K$2,base!$A$1:$AO$8407,24,0),"")</f>
        <v>599.9655172413793</v>
      </c>
      <c r="N13" s="15">
        <f>IFERROR(VLOOKUP($K$2,base!$A$1:$AO$8407,25,0),"")</f>
        <v>631.58823529411768</v>
      </c>
    </row>
    <row r="14" spans="2:14" ht="15" thickBot="1" x14ac:dyDescent="0.4">
      <c r="B14" s="40"/>
      <c r="C14" s="17" t="s">
        <v>4</v>
      </c>
      <c r="D14" s="21" t="str">
        <f>IFERROR(VLOOKUP($D$2,base!$A$1:$AO$8407,26,0),"")</f>
        <v/>
      </c>
      <c r="E14" s="21" t="str">
        <f>IFERROR(VLOOKUP($D$2,base!$A$1:$AO$8407,27,0),"")</f>
        <v/>
      </c>
      <c r="F14" s="21" t="str">
        <f>IFERROR(VLOOKUP($D$2,base!$A$1:$AO$8407,28,0),"")</f>
        <v/>
      </c>
      <c r="G14" s="21">
        <f>IFERROR(VLOOKUP($D$2,base!$A$1:$AO$8407,29,0),"")</f>
        <v>0</v>
      </c>
      <c r="I14" s="40"/>
      <c r="J14" s="17" t="s">
        <v>4</v>
      </c>
      <c r="K14" s="21">
        <f>IFERROR(VLOOKUP($K$2,base!$A$1:$AO$8407,26,0),"")</f>
        <v>0.20689655172413796</v>
      </c>
      <c r="L14" s="21">
        <f>IFERROR(VLOOKUP($K$2,base!$A$1:$AO$8407,27,0),"")</f>
        <v>0.37037037037037035</v>
      </c>
      <c r="M14" s="21">
        <f>IFERROR(VLOOKUP($K$2,base!$A$1:$AO$8407,28,0),"")</f>
        <v>0.52941176470588236</v>
      </c>
      <c r="N14" s="21">
        <f>IFERROR(VLOOKUP($K$2,base!$A$1:$AO$8407,29,0),"")</f>
        <v>0.44117647058823528</v>
      </c>
    </row>
    <row r="15" spans="2:14" x14ac:dyDescent="0.35">
      <c r="B15" s="39" t="s">
        <v>8157</v>
      </c>
      <c r="C15" s="23" t="s">
        <v>8160</v>
      </c>
      <c r="D15" s="24"/>
      <c r="E15" s="24"/>
      <c r="F15" s="24"/>
      <c r="G15" s="25">
        <f>IFERROR(VLOOKUP($D$2,base!$A$1:$AO$8407,34,0),"")</f>
        <v>79.5</v>
      </c>
      <c r="I15" s="39" t="s">
        <v>8157</v>
      </c>
      <c r="J15" s="23" t="s">
        <v>8160</v>
      </c>
      <c r="K15" s="24"/>
      <c r="L15" s="24"/>
      <c r="M15" s="24"/>
      <c r="N15" s="25">
        <f>IFERROR(VLOOKUP($K$2,base!$A$1:$AO$8407,34,0),"")</f>
        <v>64</v>
      </c>
    </row>
    <row r="16" spans="2:14" x14ac:dyDescent="0.35">
      <c r="B16" s="39"/>
      <c r="C16" s="26" t="s">
        <v>8161</v>
      </c>
      <c r="D16" s="27"/>
      <c r="E16" s="27"/>
      <c r="F16" s="27"/>
      <c r="G16" s="28">
        <f>IFERROR(VLOOKUP($D$2,base!$A$1:$AO$8407,35,0),"")</f>
        <v>79</v>
      </c>
      <c r="I16" s="39"/>
      <c r="J16" s="26" t="s">
        <v>8161</v>
      </c>
      <c r="K16" s="27"/>
      <c r="L16" s="27"/>
      <c r="M16" s="27"/>
      <c r="N16" s="28">
        <f>IFERROR(VLOOKUP($K$2,base!$A$1:$AO$8407,35,0),"")</f>
        <v>70.666666666666671</v>
      </c>
    </row>
    <row r="17" spans="2:19" x14ac:dyDescent="0.35">
      <c r="B17" s="39"/>
      <c r="C17" s="26" t="s">
        <v>8162</v>
      </c>
      <c r="D17" s="27"/>
      <c r="E17" s="27"/>
      <c r="F17" s="27"/>
      <c r="G17" s="28">
        <f>IFERROR(VLOOKUP($D$2,base!$A$1:$AO$8407,36,0),"")</f>
        <v>81</v>
      </c>
      <c r="I17" s="39"/>
      <c r="J17" s="26" t="s">
        <v>8162</v>
      </c>
      <c r="K17" s="27"/>
      <c r="L17" s="27"/>
      <c r="M17" s="27"/>
      <c r="N17" s="28">
        <f>IFERROR(VLOOKUP($K$2,base!$A$1:$AO$8407,36,0),"")</f>
        <v>69.666666666666671</v>
      </c>
    </row>
    <row r="18" spans="2:19" ht="15" thickBot="1" x14ac:dyDescent="0.4">
      <c r="B18" s="39"/>
      <c r="C18" s="29" t="s">
        <v>8163</v>
      </c>
      <c r="D18" s="30"/>
      <c r="E18" s="30"/>
      <c r="F18" s="30"/>
      <c r="G18" s="31">
        <f>IFERROR(VLOOKUP($D$2,base!$A$1:$AO$8407,37,0),"")</f>
        <v>73</v>
      </c>
      <c r="I18" s="39"/>
      <c r="J18" s="29" t="s">
        <v>8163</v>
      </c>
      <c r="K18" s="30"/>
      <c r="L18" s="30"/>
      <c r="M18" s="30"/>
      <c r="N18" s="31">
        <f>IFERROR(VLOOKUP($K$2,base!$A$1:$AO$8407,37,0),"")</f>
        <v>63.666666666666664</v>
      </c>
    </row>
    <row r="19" spans="2:19" x14ac:dyDescent="0.35">
      <c r="B19" s="40" t="s">
        <v>8158</v>
      </c>
      <c r="C19" s="19" t="s">
        <v>8160</v>
      </c>
      <c r="D19" s="20"/>
      <c r="E19" s="20"/>
      <c r="F19" s="20"/>
      <c r="G19" s="22">
        <f>IFERROR(VLOOKUP($D$2,base!$A$1:$AO$8407,38,0),"")</f>
        <v>0</v>
      </c>
      <c r="I19" s="40" t="s">
        <v>8158</v>
      </c>
      <c r="J19" s="19" t="s">
        <v>8160</v>
      </c>
      <c r="K19" s="20"/>
      <c r="L19" s="20"/>
      <c r="M19" s="20"/>
      <c r="N19" s="22">
        <f>IFERROR(VLOOKUP($K$2,base!$A$1:$AO$8407,38,0),"")</f>
        <v>77</v>
      </c>
    </row>
    <row r="20" spans="2:19" x14ac:dyDescent="0.35">
      <c r="B20" s="40"/>
      <c r="C20" s="8" t="s">
        <v>8161</v>
      </c>
      <c r="D20" s="2"/>
      <c r="E20" s="2"/>
      <c r="F20" s="2"/>
      <c r="G20" s="15">
        <f>IFERROR(VLOOKUP($D$2,base!$A$1:$AO$8407,39,0),"")</f>
        <v>0</v>
      </c>
      <c r="I20" s="40"/>
      <c r="J20" s="8" t="s">
        <v>8161</v>
      </c>
      <c r="K20" s="2"/>
      <c r="L20" s="2"/>
      <c r="M20" s="2"/>
      <c r="N20" s="15">
        <f>IFERROR(VLOOKUP($K$2,base!$A$1:$AO$8407,39,0),"")</f>
        <v>76.666666666666671</v>
      </c>
    </row>
    <row r="21" spans="2:19" x14ac:dyDescent="0.35">
      <c r="B21" s="40"/>
      <c r="C21" s="8" t="s">
        <v>8162</v>
      </c>
      <c r="D21" s="2"/>
      <c r="E21" s="2"/>
      <c r="F21" s="2"/>
      <c r="G21" s="15">
        <f>IFERROR(VLOOKUP($D$2,base!$A$1:$AO$8407,40,0),"")</f>
        <v>0</v>
      </c>
      <c r="I21" s="40"/>
      <c r="J21" s="8" t="s">
        <v>8162</v>
      </c>
      <c r="K21" s="2"/>
      <c r="L21" s="2"/>
      <c r="M21" s="2"/>
      <c r="N21" s="15">
        <f>IFERROR(VLOOKUP($K$2,base!$A$1:$AO$8407,40,0),"")</f>
        <v>78.666666666666671</v>
      </c>
    </row>
    <row r="22" spans="2:19" x14ac:dyDescent="0.35">
      <c r="B22" s="40"/>
      <c r="C22" s="8" t="s">
        <v>8163</v>
      </c>
      <c r="D22" s="2"/>
      <c r="E22" s="2"/>
      <c r="F22" s="2"/>
      <c r="G22" s="15">
        <f>IFERROR(VLOOKUP($D$2,base!$A$1:$AO$8407,41,0),"")</f>
        <v>0</v>
      </c>
      <c r="I22" s="40"/>
      <c r="J22" s="8" t="s">
        <v>8163</v>
      </c>
      <c r="K22" s="2"/>
      <c r="L22" s="2"/>
      <c r="M22" s="2"/>
      <c r="N22" s="15">
        <f>IFERROR(VLOOKUP($K$2,base!$A$1:$AO$8407,41,0),"")</f>
        <v>68.666666666666671</v>
      </c>
    </row>
    <row r="23" spans="2:19" x14ac:dyDescent="0.35">
      <c r="B23" s="9"/>
      <c r="C23" s="9"/>
      <c r="D23" s="9"/>
      <c r="E23" s="9"/>
      <c r="F23" s="9"/>
      <c r="G23" s="9"/>
      <c r="H23" s="9"/>
      <c r="I23" s="9"/>
      <c r="J23" s="38"/>
      <c r="K23" s="38"/>
      <c r="L23" s="38"/>
      <c r="M23" s="38"/>
      <c r="N23" s="9"/>
      <c r="O23" s="9"/>
      <c r="P23" s="9"/>
      <c r="Q23" s="9"/>
      <c r="R23" s="9"/>
      <c r="S23" s="9"/>
    </row>
    <row r="24" spans="2:19" x14ac:dyDescent="0.35">
      <c r="B24" s="9"/>
      <c r="C24" s="9"/>
      <c r="D24" s="9"/>
      <c r="E24" s="9"/>
      <c r="F24" s="9"/>
      <c r="G24" s="9"/>
      <c r="H24" s="9"/>
      <c r="I24" s="9"/>
      <c r="J24" s="38"/>
      <c r="K24" s="38"/>
      <c r="L24" s="38"/>
      <c r="M24" s="38"/>
      <c r="N24" s="9"/>
      <c r="O24" s="9"/>
      <c r="P24" s="9"/>
      <c r="Q24" s="9"/>
      <c r="R24" s="9"/>
      <c r="S24" s="9"/>
    </row>
    <row r="25" spans="2:19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2:19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2:19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2:19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2:19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2:19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2:19" x14ac:dyDescent="0.35">
      <c r="B31" s="9"/>
      <c r="C31" s="9"/>
      <c r="D31" s="9"/>
      <c r="E31" s="9"/>
      <c r="F31" s="9"/>
      <c r="G31" s="9"/>
      <c r="H31" s="9"/>
      <c r="P31" s="9"/>
      <c r="Q31" s="9"/>
      <c r="R31" s="9"/>
      <c r="S31" s="9"/>
    </row>
    <row r="32" spans="2:19" x14ac:dyDescent="0.35">
      <c r="S32" s="9"/>
    </row>
  </sheetData>
  <mergeCells count="11">
    <mergeCell ref="J23:M24"/>
    <mergeCell ref="B9:B10"/>
    <mergeCell ref="B11:B12"/>
    <mergeCell ref="B13:B14"/>
    <mergeCell ref="B15:B18"/>
    <mergeCell ref="B19:B22"/>
    <mergeCell ref="I9:I10"/>
    <mergeCell ref="I11:I12"/>
    <mergeCell ref="I13:I14"/>
    <mergeCell ref="I15:I18"/>
    <mergeCell ref="I19:I22"/>
  </mergeCells>
  <pageMargins left="0.7" right="0.7" top="0.75" bottom="0.75" header="0.3" footer="0.3"/>
  <pageSetup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5D74-C1D7-4ADE-B626-10EB41A912E3}">
  <dimension ref="F1:F41"/>
  <sheetViews>
    <sheetView topLeftCell="A4" workbookViewId="0">
      <selection activeCell="F1" sqref="F1:F41"/>
    </sheetView>
  </sheetViews>
  <sheetFormatPr baseColWidth="10" defaultRowHeight="14.5" x14ac:dyDescent="0.35"/>
  <sheetData>
    <row r="1" spans="6:6" x14ac:dyDescent="0.35">
      <c r="F1" t="s">
        <v>0</v>
      </c>
    </row>
    <row r="2" spans="6:6" x14ac:dyDescent="0.35">
      <c r="F2" t="s">
        <v>8132</v>
      </c>
    </row>
    <row r="3" spans="6:6" x14ac:dyDescent="0.35">
      <c r="F3" t="s">
        <v>5</v>
      </c>
    </row>
    <row r="4" spans="6:6" x14ac:dyDescent="0.35">
      <c r="F4" t="s">
        <v>6</v>
      </c>
    </row>
    <row r="5" spans="6:6" x14ac:dyDescent="0.35">
      <c r="F5" t="s">
        <v>7</v>
      </c>
    </row>
    <row r="6" spans="6:6" x14ac:dyDescent="0.35">
      <c r="F6" t="s">
        <v>8140</v>
      </c>
    </row>
    <row r="7" spans="6:6" x14ac:dyDescent="0.35">
      <c r="F7" t="s">
        <v>8141</v>
      </c>
    </row>
    <row r="8" spans="6:6" x14ac:dyDescent="0.35">
      <c r="F8" t="s">
        <v>8142</v>
      </c>
    </row>
    <row r="9" spans="6:6" x14ac:dyDescent="0.35">
      <c r="F9" t="s">
        <v>8143</v>
      </c>
    </row>
    <row r="10" spans="6:6" x14ac:dyDescent="0.35">
      <c r="F10" t="s">
        <v>8144</v>
      </c>
    </row>
    <row r="11" spans="6:6" x14ac:dyDescent="0.35">
      <c r="F11" t="s">
        <v>8145</v>
      </c>
    </row>
    <row r="12" spans="6:6" x14ac:dyDescent="0.35">
      <c r="F12" t="s">
        <v>8146</v>
      </c>
    </row>
    <row r="13" spans="6:6" x14ac:dyDescent="0.35">
      <c r="F13" t="s">
        <v>8147</v>
      </c>
    </row>
    <row r="14" spans="6:6" x14ac:dyDescent="0.35">
      <c r="F14" t="s">
        <v>8148</v>
      </c>
    </row>
    <row r="15" spans="6:6" x14ac:dyDescent="0.35">
      <c r="F15" t="s">
        <v>8149</v>
      </c>
    </row>
    <row r="16" spans="6:6" x14ac:dyDescent="0.35">
      <c r="F16" t="s">
        <v>8150</v>
      </c>
    </row>
    <row r="17" spans="6:6" x14ac:dyDescent="0.35">
      <c r="F17" t="s">
        <v>8151</v>
      </c>
    </row>
    <row r="18" spans="6:6" x14ac:dyDescent="0.35">
      <c r="F18" t="s">
        <v>8152</v>
      </c>
    </row>
    <row r="19" spans="6:6" x14ac:dyDescent="0.35">
      <c r="F19" t="s">
        <v>8153</v>
      </c>
    </row>
    <row r="20" spans="6:6" x14ac:dyDescent="0.35">
      <c r="F20" t="s">
        <v>8154</v>
      </c>
    </row>
    <row r="21" spans="6:6" x14ac:dyDescent="0.35">
      <c r="F21" t="s">
        <v>8155</v>
      </c>
    </row>
    <row r="22" spans="6:6" x14ac:dyDescent="0.35">
      <c r="F22" t="s">
        <v>8179</v>
      </c>
    </row>
    <row r="23" spans="6:6" x14ac:dyDescent="0.35">
      <c r="F23" t="s">
        <v>8180</v>
      </c>
    </row>
    <row r="24" spans="6:6" x14ac:dyDescent="0.35">
      <c r="F24" t="s">
        <v>8181</v>
      </c>
    </row>
    <row r="25" spans="6:6" x14ac:dyDescent="0.35">
      <c r="F25" t="s">
        <v>8182</v>
      </c>
    </row>
    <row r="26" spans="6:6" x14ac:dyDescent="0.35">
      <c r="F26" t="s">
        <v>8183</v>
      </c>
    </row>
    <row r="27" spans="6:6" x14ac:dyDescent="0.35">
      <c r="F27" t="s">
        <v>8184</v>
      </c>
    </row>
    <row r="28" spans="6:6" x14ac:dyDescent="0.35">
      <c r="F28" t="s">
        <v>8185</v>
      </c>
    </row>
    <row r="29" spans="6:6" x14ac:dyDescent="0.35">
      <c r="F29" t="s">
        <v>8186</v>
      </c>
    </row>
    <row r="30" spans="6:6" x14ac:dyDescent="0.35">
      <c r="F30" t="s">
        <v>8187</v>
      </c>
    </row>
    <row r="31" spans="6:6" x14ac:dyDescent="0.35">
      <c r="F31" t="s">
        <v>8188</v>
      </c>
    </row>
    <row r="32" spans="6:6" x14ac:dyDescent="0.35">
      <c r="F32" t="s">
        <v>8189</v>
      </c>
    </row>
    <row r="33" spans="6:6" x14ac:dyDescent="0.35">
      <c r="F33" t="s">
        <v>8190</v>
      </c>
    </row>
    <row r="34" spans="6:6" x14ac:dyDescent="0.35">
      <c r="F34" t="s">
        <v>8171</v>
      </c>
    </row>
    <row r="35" spans="6:6" x14ac:dyDescent="0.35">
      <c r="F35" t="s">
        <v>8172</v>
      </c>
    </row>
    <row r="36" spans="6:6" x14ac:dyDescent="0.35">
      <c r="F36" t="s">
        <v>8173</v>
      </c>
    </row>
    <row r="37" spans="6:6" x14ac:dyDescent="0.35">
      <c r="F37" t="s">
        <v>8174</v>
      </c>
    </row>
    <row r="38" spans="6:6" x14ac:dyDescent="0.35">
      <c r="F38" t="s">
        <v>8175</v>
      </c>
    </row>
    <row r="39" spans="6:6" x14ac:dyDescent="0.35">
      <c r="F39" t="s">
        <v>8176</v>
      </c>
    </row>
    <row r="40" spans="6:6" x14ac:dyDescent="0.35">
      <c r="F40" t="s">
        <v>8177</v>
      </c>
    </row>
    <row r="41" spans="6:6" x14ac:dyDescent="0.35">
      <c r="F41" t="s">
        <v>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resumen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Israel Rubilar Espinoza</dc:creator>
  <cp:lastModifiedBy>José Israel Rubilar Espinoza</cp:lastModifiedBy>
  <cp:lastPrinted>2026-08-26T21:09:09Z</cp:lastPrinted>
  <dcterms:created xsi:type="dcterms:W3CDTF">2026-07-09T13:51:02Z</dcterms:created>
  <dcterms:modified xsi:type="dcterms:W3CDTF">2026-09-26T00:35:29Z</dcterms:modified>
</cp:coreProperties>
</file>